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cuments\LOUIES\DOCUMENTS\2021\list of providers\"/>
    </mc:Choice>
  </mc:AlternateContent>
  <bookViews>
    <workbookView xWindow="0" yWindow="495" windowWidth="28800" windowHeight="16125" tabRatio="853" activeTab="2"/>
  </bookViews>
  <sheets>
    <sheet name="Sheet2" sheetId="5" state="hidden" r:id="rId1"/>
    <sheet name="SUMMARY" sheetId="61" r:id="rId2"/>
    <sheet name="AMAPHIL PROVIDERS" sheetId="15" r:id="rId3"/>
    <sheet name="LIST OF MEDICAL COORDINATORS" sheetId="59" r:id="rId4"/>
    <sheet name="LIST OF DOCTORS - NON-UMBRELLA" sheetId="96" r:id="rId5"/>
    <sheet name="LIST OF DOCTORS - UMBRELLA" sheetId="95" r:id="rId6"/>
    <sheet name="TO UPDATE" sheetId="20" state="hidden" r:id="rId7"/>
  </sheets>
  <definedNames>
    <definedName name="_xlnm._FilterDatabase" localSheetId="2" hidden="1">'AMAPHIL PROVIDERS'!$A$1:$D$1111</definedName>
    <definedName name="_xlnm._FilterDatabase" localSheetId="4" hidden="1">'LIST OF DOCTORS - NON-UMBRELLA'!$A$1:$M$1575</definedName>
    <definedName name="_xlnm._FilterDatabase" localSheetId="5" hidden="1">'LIST OF DOCTORS - UMBRELLA'!$A$1:$K$22689</definedName>
    <definedName name="_xlnm._FilterDatabase" localSheetId="3" hidden="1">'LIST OF MEDICAL COORDINATORS'!$A$1:$I$23</definedName>
    <definedName name="_xlnm.Print_Area" localSheetId="2">'AMAPHIL PROVIDERS'!$B$1:$B$477</definedName>
    <definedName name="Z_6EE4F74C_68AD_435F_8A06_A4E3D2F09C40_.wvu.FilterData" localSheetId="4" hidden="1">'LIST OF DOCTORS - NON-UMBRELLA'!$A$1:$F$150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3" i="61" l="1"/>
  <c r="B22691" i="95"/>
  <c r="A783" i="96"/>
  <c r="A784" i="96" s="1"/>
  <c r="A785" i="96" s="1"/>
  <c r="A786" i="96" s="1"/>
  <c r="A787" i="96" s="1"/>
  <c r="A788" i="96" s="1"/>
  <c r="A789" i="96" s="1"/>
  <c r="A790" i="96" s="1"/>
  <c r="A791" i="96" s="1"/>
  <c r="A792" i="96" s="1"/>
  <c r="A793" i="96" s="1"/>
  <c r="A794" i="96" s="1"/>
  <c r="A795" i="96" s="1"/>
  <c r="A796" i="96" s="1"/>
  <c r="A797" i="96" s="1"/>
  <c r="A798" i="96" s="1"/>
  <c r="A799" i="96" s="1"/>
  <c r="A800" i="96" s="1"/>
  <c r="A801" i="96" s="1"/>
  <c r="A802" i="96" s="1"/>
  <c r="A803" i="96" s="1"/>
  <c r="A804" i="96" s="1"/>
  <c r="A805" i="96" s="1"/>
  <c r="A806" i="96" s="1"/>
  <c r="A807" i="96" s="1"/>
  <c r="A808" i="96" s="1"/>
  <c r="A809" i="96" s="1"/>
  <c r="A810" i="96" s="1"/>
  <c r="A811" i="96" s="1"/>
  <c r="A812" i="96" s="1"/>
  <c r="A813" i="96" s="1"/>
  <c r="A814" i="96" s="1"/>
  <c r="A815" i="96" s="1"/>
  <c r="A816" i="96" s="1"/>
  <c r="A817" i="96" s="1"/>
  <c r="A818" i="96" s="1"/>
  <c r="A819" i="96" s="1"/>
  <c r="A820" i="96" s="1"/>
  <c r="A821" i="96" s="1"/>
  <c r="A822" i="96" s="1"/>
  <c r="A823" i="96" s="1"/>
  <c r="A824" i="96" s="1"/>
  <c r="A825" i="96" s="1"/>
  <c r="A826" i="96" s="1"/>
  <c r="A827" i="96" s="1"/>
  <c r="A828" i="96" s="1"/>
  <c r="A829" i="96" s="1"/>
  <c r="A830" i="96" s="1"/>
  <c r="A831" i="96" s="1"/>
  <c r="A832" i="96" s="1"/>
  <c r="A833" i="96" s="1"/>
  <c r="A834" i="96" s="1"/>
  <c r="A835" i="96" s="1"/>
  <c r="A836" i="96" s="1"/>
  <c r="A837" i="96" s="1"/>
  <c r="A838" i="96" s="1"/>
  <c r="A839" i="96" s="1"/>
  <c r="A840" i="96" s="1"/>
  <c r="A841" i="96" s="1"/>
  <c r="A842" i="96" s="1"/>
  <c r="A843" i="96" s="1"/>
  <c r="A844" i="96" s="1"/>
  <c r="A845" i="96" s="1"/>
  <c r="A846" i="96" s="1"/>
  <c r="A847" i="96" s="1"/>
  <c r="A848" i="96" s="1"/>
  <c r="A849" i="96" s="1"/>
  <c r="A850" i="96" s="1"/>
  <c r="A851" i="96" s="1"/>
  <c r="A852" i="96" s="1"/>
  <c r="A853" i="96" s="1"/>
  <c r="A854" i="96" s="1"/>
  <c r="A855" i="96" s="1"/>
  <c r="A856" i="96" s="1"/>
  <c r="A857" i="96" s="1"/>
  <c r="A858" i="96" s="1"/>
  <c r="A859" i="96" s="1"/>
  <c r="A860" i="96" s="1"/>
  <c r="A861" i="96" s="1"/>
  <c r="A862" i="96" s="1"/>
  <c r="A863" i="96" s="1"/>
  <c r="A864" i="96" s="1"/>
  <c r="A865" i="96" s="1"/>
  <c r="A866" i="96" s="1"/>
  <c r="A867" i="96" s="1"/>
  <c r="A868" i="96" s="1"/>
  <c r="A869" i="96" s="1"/>
  <c r="A870" i="96" s="1"/>
  <c r="A871" i="96" s="1"/>
  <c r="A872" i="96" s="1"/>
  <c r="A873" i="96" s="1"/>
  <c r="A874" i="96" s="1"/>
  <c r="A875" i="96" s="1"/>
  <c r="A876" i="96" s="1"/>
  <c r="A877" i="96" s="1"/>
  <c r="A878" i="96" s="1"/>
  <c r="A879" i="96" s="1"/>
  <c r="A880" i="96" s="1"/>
  <c r="A881" i="96" s="1"/>
  <c r="A882" i="96" s="1"/>
  <c r="A883" i="96" s="1"/>
  <c r="A884" i="96" s="1"/>
  <c r="A885" i="96" s="1"/>
  <c r="A886" i="96" s="1"/>
  <c r="A887" i="96" s="1"/>
  <c r="A888" i="96" s="1"/>
  <c r="A889" i="96" s="1"/>
  <c r="A890" i="96" s="1"/>
  <c r="A891" i="96" s="1"/>
  <c r="A892" i="96" s="1"/>
  <c r="A893" i="96" s="1"/>
  <c r="A894" i="96" s="1"/>
  <c r="A895" i="96" s="1"/>
  <c r="A896" i="96" s="1"/>
  <c r="A897" i="96" s="1"/>
  <c r="A898" i="96" s="1"/>
  <c r="A899" i="96" s="1"/>
  <c r="A900" i="96" s="1"/>
  <c r="A901" i="96" s="1"/>
  <c r="A902" i="96" s="1"/>
  <c r="A903" i="96" s="1"/>
  <c r="A904" i="96" s="1"/>
  <c r="A905" i="96" s="1"/>
  <c r="A906" i="96" s="1"/>
  <c r="A907" i="96" s="1"/>
  <c r="A908" i="96" s="1"/>
  <c r="A909" i="96" s="1"/>
  <c r="A910" i="96" s="1"/>
  <c r="A911" i="96" s="1"/>
  <c r="A912" i="96" s="1"/>
  <c r="A913" i="96" s="1"/>
  <c r="A914" i="96" s="1"/>
  <c r="A915" i="96" s="1"/>
  <c r="A916" i="96" s="1"/>
  <c r="A917" i="96" s="1"/>
  <c r="A918" i="96" s="1"/>
  <c r="A919" i="96" s="1"/>
  <c r="A920" i="96" s="1"/>
  <c r="A921" i="96" s="1"/>
  <c r="A922" i="96" s="1"/>
  <c r="A923" i="96" s="1"/>
  <c r="A924" i="96" s="1"/>
  <c r="A925" i="96" s="1"/>
  <c r="A926" i="96" s="1"/>
  <c r="A927" i="96" s="1"/>
  <c r="A928" i="96" s="1"/>
  <c r="A929" i="96" s="1"/>
  <c r="A930" i="96" s="1"/>
  <c r="A931" i="96" s="1"/>
  <c r="A932" i="96" s="1"/>
  <c r="A933" i="96" s="1"/>
  <c r="A934" i="96" s="1"/>
  <c r="A935" i="96" s="1"/>
  <c r="A936" i="96" s="1"/>
  <c r="A937" i="96" s="1"/>
  <c r="A938" i="96" s="1"/>
  <c r="A939" i="96" s="1"/>
  <c r="A940" i="96" s="1"/>
  <c r="A941" i="96" s="1"/>
  <c r="A942" i="96" s="1"/>
  <c r="A943" i="96" s="1"/>
  <c r="A944" i="96" s="1"/>
  <c r="A945" i="96" s="1"/>
  <c r="A946" i="96" s="1"/>
  <c r="A947" i="96" s="1"/>
  <c r="A948" i="96" s="1"/>
  <c r="A949" i="96" s="1"/>
  <c r="A950" i="96" s="1"/>
  <c r="A951" i="96" s="1"/>
  <c r="A952" i="96" s="1"/>
  <c r="A953" i="96" s="1"/>
  <c r="A954" i="96" s="1"/>
  <c r="A955" i="96" s="1"/>
  <c r="A956" i="96" s="1"/>
  <c r="A957" i="96" s="1"/>
  <c r="A958" i="96" s="1"/>
  <c r="A959" i="96" s="1"/>
  <c r="A960" i="96" s="1"/>
  <c r="A961" i="96" s="1"/>
  <c r="A962" i="96" s="1"/>
  <c r="A963" i="96" s="1"/>
  <c r="A964" i="96" s="1"/>
  <c r="A965" i="96" s="1"/>
  <c r="A966" i="96" s="1"/>
  <c r="A967" i="96" s="1"/>
  <c r="A968" i="96" s="1"/>
  <c r="A969" i="96" s="1"/>
  <c r="A970" i="96" s="1"/>
  <c r="A971" i="96" s="1"/>
  <c r="A972" i="96" s="1"/>
  <c r="A973" i="96" s="1"/>
  <c r="A974" i="96" s="1"/>
  <c r="A975" i="96" s="1"/>
  <c r="A976" i="96" s="1"/>
  <c r="A977" i="96" s="1"/>
  <c r="A978" i="96" s="1"/>
  <c r="A979" i="96" s="1"/>
  <c r="A980" i="96" s="1"/>
  <c r="A981" i="96" s="1"/>
  <c r="A982" i="96" s="1"/>
  <c r="A983" i="96" s="1"/>
  <c r="A984" i="96" s="1"/>
  <c r="A985" i="96" s="1"/>
  <c r="A986" i="96" s="1"/>
  <c r="A987" i="96" s="1"/>
  <c r="A988" i="96" s="1"/>
  <c r="A989" i="96" s="1"/>
  <c r="A990" i="96" s="1"/>
  <c r="A991" i="96" s="1"/>
  <c r="A992" i="96" s="1"/>
  <c r="A993" i="96" s="1"/>
  <c r="A994" i="96" s="1"/>
  <c r="A995" i="96" s="1"/>
  <c r="A996" i="96" s="1"/>
  <c r="A997" i="96" s="1"/>
  <c r="A998" i="96" s="1"/>
  <c r="A999" i="96" s="1"/>
  <c r="A1000" i="96" s="1"/>
  <c r="A1001" i="96" s="1"/>
  <c r="A1002" i="96" s="1"/>
  <c r="A1003" i="96" s="1"/>
  <c r="A1004" i="96" s="1"/>
  <c r="A1005" i="96" s="1"/>
  <c r="A1006" i="96" s="1"/>
  <c r="A1007" i="96" s="1"/>
  <c r="A1008" i="96" s="1"/>
  <c r="A1009" i="96" s="1"/>
  <c r="A1010" i="96" s="1"/>
  <c r="A1011" i="96" s="1"/>
  <c r="A1012" i="96" s="1"/>
  <c r="A1013" i="96" s="1"/>
  <c r="A1014" i="96" s="1"/>
  <c r="A1015" i="96" s="1"/>
  <c r="A1016" i="96" s="1"/>
  <c r="A1017" i="96" s="1"/>
  <c r="A1018" i="96" s="1"/>
  <c r="A1019" i="96" s="1"/>
  <c r="A1020" i="96" s="1"/>
  <c r="A1021" i="96" s="1"/>
  <c r="A1022" i="96" s="1"/>
  <c r="A1023" i="96" s="1"/>
  <c r="A1024" i="96" s="1"/>
  <c r="A1025" i="96" s="1"/>
  <c r="A1026" i="96" s="1"/>
  <c r="A1027" i="96" s="1"/>
  <c r="A1028" i="96" s="1"/>
  <c r="A1029" i="96" s="1"/>
  <c r="A1030" i="96" s="1"/>
  <c r="A1031" i="96" s="1"/>
  <c r="A1032" i="96" s="1"/>
  <c r="A1033" i="96" s="1"/>
  <c r="A1034" i="96" s="1"/>
  <c r="A1035" i="96" s="1"/>
  <c r="A1036" i="96" s="1"/>
  <c r="A1037" i="96" s="1"/>
  <c r="A1038" i="96" s="1"/>
  <c r="A1039" i="96" s="1"/>
  <c r="A1040" i="96" s="1"/>
  <c r="A1041" i="96" s="1"/>
  <c r="A1042" i="96" s="1"/>
  <c r="A1043" i="96" s="1"/>
  <c r="A1044" i="96" s="1"/>
  <c r="A1045" i="96" s="1"/>
  <c r="A1046" i="96" s="1"/>
  <c r="A1047" i="96" s="1"/>
  <c r="A1048" i="96" s="1"/>
  <c r="A1049" i="96" s="1"/>
  <c r="A1050" i="96" s="1"/>
  <c r="A1051" i="96" s="1"/>
  <c r="A1052" i="96" s="1"/>
  <c r="A1053" i="96" s="1"/>
  <c r="A1054" i="96" s="1"/>
  <c r="A1055" i="96" s="1"/>
  <c r="A1056" i="96" s="1"/>
  <c r="A1057" i="96" s="1"/>
  <c r="A1058" i="96" s="1"/>
  <c r="A1059" i="96" s="1"/>
  <c r="A1060" i="96" s="1"/>
  <c r="A1061" i="96" s="1"/>
  <c r="A1062" i="96" s="1"/>
  <c r="A1063" i="96" s="1"/>
  <c r="A1064" i="96" s="1"/>
  <c r="A1065" i="96" s="1"/>
  <c r="A1066" i="96" s="1"/>
  <c r="A1067" i="96" s="1"/>
  <c r="A1068" i="96" s="1"/>
  <c r="A1069" i="96" s="1"/>
  <c r="A1070" i="96" s="1"/>
  <c r="A1071" i="96" s="1"/>
  <c r="A1072" i="96" s="1"/>
  <c r="A1073" i="96" s="1"/>
  <c r="A1074" i="96" s="1"/>
  <c r="A1075" i="96" s="1"/>
  <c r="A1076" i="96" s="1"/>
  <c r="A1077" i="96" s="1"/>
  <c r="A1078" i="96" s="1"/>
  <c r="A1079" i="96" s="1"/>
  <c r="A1080" i="96" s="1"/>
  <c r="A1081" i="96" s="1"/>
  <c r="A1082" i="96" s="1"/>
  <c r="A1083" i="96" s="1"/>
  <c r="A1084" i="96" s="1"/>
  <c r="A1085" i="96" s="1"/>
  <c r="A1086" i="96" s="1"/>
  <c r="A1087" i="96" s="1"/>
  <c r="A1088" i="96" s="1"/>
  <c r="A1089" i="96" s="1"/>
  <c r="A1090" i="96" s="1"/>
  <c r="A1091" i="96" s="1"/>
  <c r="A1092" i="96" s="1"/>
  <c r="A1093" i="96" s="1"/>
  <c r="A1094" i="96" s="1"/>
  <c r="A1095" i="96" s="1"/>
  <c r="A1096" i="96" s="1"/>
  <c r="A1097" i="96" s="1"/>
  <c r="A1098" i="96" s="1"/>
  <c r="A1099" i="96" s="1"/>
  <c r="A1100" i="96" s="1"/>
  <c r="A1101" i="96" s="1"/>
  <c r="A1102" i="96" s="1"/>
  <c r="A1103" i="96" s="1"/>
  <c r="A1104" i="96" s="1"/>
  <c r="A1105" i="96" s="1"/>
  <c r="A1106" i="96" s="1"/>
  <c r="A1107" i="96" s="1"/>
  <c r="A1108" i="96" s="1"/>
  <c r="A1109" i="96" s="1"/>
  <c r="A1110" i="96" s="1"/>
  <c r="A1111" i="96" s="1"/>
  <c r="A1112" i="96" s="1"/>
  <c r="A1113" i="96" s="1"/>
  <c r="A1114" i="96" s="1"/>
  <c r="A1115" i="96" s="1"/>
  <c r="A1116" i="96" s="1"/>
  <c r="A1117" i="96" s="1"/>
  <c r="A1118" i="96" s="1"/>
  <c r="A1119" i="96" s="1"/>
  <c r="A1120" i="96" s="1"/>
  <c r="A1121" i="96" s="1"/>
  <c r="A1122" i="96" s="1"/>
  <c r="A1123" i="96" s="1"/>
  <c r="A1124" i="96" s="1"/>
  <c r="A1125" i="96" s="1"/>
  <c r="A1126" i="96" s="1"/>
  <c r="A1127" i="96" s="1"/>
  <c r="A1128" i="96" s="1"/>
  <c r="A1129" i="96" s="1"/>
  <c r="A1130" i="96" s="1"/>
  <c r="A1131" i="96" s="1"/>
  <c r="A1132" i="96" s="1"/>
  <c r="A1133" i="96" s="1"/>
  <c r="A1134" i="96" s="1"/>
  <c r="A1135" i="96" s="1"/>
  <c r="A1136" i="96" s="1"/>
  <c r="A1137" i="96" s="1"/>
  <c r="A1138" i="96" s="1"/>
  <c r="A1139" i="96" s="1"/>
  <c r="A1140" i="96" s="1"/>
  <c r="A1141" i="96" s="1"/>
  <c r="A1142" i="96" s="1"/>
  <c r="A1143" i="96" s="1"/>
  <c r="A1144" i="96" s="1"/>
  <c r="A1145" i="96" s="1"/>
  <c r="A1146" i="96" s="1"/>
  <c r="A1147" i="96" s="1"/>
  <c r="A1148" i="96" s="1"/>
  <c r="A1149" i="96" s="1"/>
  <c r="A1150" i="96" s="1"/>
  <c r="A1151" i="96" s="1"/>
  <c r="A1152" i="96" s="1"/>
  <c r="A1153" i="96" s="1"/>
  <c r="A1154" i="96" s="1"/>
  <c r="A1155" i="96" s="1"/>
  <c r="A1156" i="96" s="1"/>
  <c r="A1157" i="96" s="1"/>
  <c r="A1158" i="96" s="1"/>
  <c r="A1159" i="96" s="1"/>
  <c r="A1160" i="96" s="1"/>
  <c r="A1161" i="96" s="1"/>
  <c r="A1162" i="96" s="1"/>
  <c r="A1163" i="96" s="1"/>
  <c r="A1164" i="96" s="1"/>
  <c r="A1165" i="96" s="1"/>
  <c r="A1166" i="96" s="1"/>
  <c r="A1167" i="96" s="1"/>
  <c r="A1168" i="96" s="1"/>
  <c r="A1169" i="96" s="1"/>
  <c r="A1170" i="96" s="1"/>
  <c r="A1171" i="96" s="1"/>
  <c r="A1172" i="96" s="1"/>
  <c r="A1173" i="96" s="1"/>
  <c r="A1174" i="96" s="1"/>
  <c r="A1175" i="96" s="1"/>
  <c r="A1176" i="96" s="1"/>
  <c r="A1177" i="96" s="1"/>
  <c r="A1178" i="96" s="1"/>
  <c r="A1179" i="96" s="1"/>
  <c r="A1180" i="96" s="1"/>
  <c r="A1181" i="96" s="1"/>
  <c r="A1182" i="96" s="1"/>
  <c r="A1183" i="96" s="1"/>
  <c r="A1184" i="96" s="1"/>
  <c r="A1185" i="96" s="1"/>
  <c r="A1186" i="96" s="1"/>
  <c r="A1187" i="96" s="1"/>
  <c r="A1188" i="96" s="1"/>
  <c r="A1189" i="96" s="1"/>
  <c r="A1190" i="96" s="1"/>
  <c r="A1191" i="96" s="1"/>
  <c r="A1192" i="96" s="1"/>
  <c r="A1193" i="96" s="1"/>
  <c r="A1194" i="96" s="1"/>
  <c r="A1195" i="96" s="1"/>
  <c r="A1196" i="96" s="1"/>
  <c r="A1197" i="96" s="1"/>
  <c r="A1198" i="96" s="1"/>
  <c r="A1199" i="96" s="1"/>
  <c r="A1200" i="96" s="1"/>
  <c r="A1201" i="96" s="1"/>
  <c r="A1202" i="96" s="1"/>
  <c r="A1203" i="96" s="1"/>
  <c r="A1204" i="96" s="1"/>
  <c r="A1205" i="96" s="1"/>
  <c r="A1206" i="96" s="1"/>
  <c r="A1207" i="96" s="1"/>
  <c r="A1208" i="96" s="1"/>
  <c r="A1209" i="96" s="1"/>
  <c r="A1210" i="96" s="1"/>
  <c r="A1211" i="96" s="1"/>
  <c r="A1212" i="96" s="1"/>
  <c r="A1213" i="96" s="1"/>
  <c r="A1214" i="96" s="1"/>
  <c r="A1215" i="96" s="1"/>
  <c r="A1216" i="96" s="1"/>
  <c r="A1217" i="96" s="1"/>
  <c r="A1218" i="96" s="1"/>
  <c r="A1219" i="96" s="1"/>
  <c r="A1220" i="96" s="1"/>
  <c r="A1221" i="96" s="1"/>
  <c r="A1222" i="96" s="1"/>
  <c r="A1223" i="96" s="1"/>
  <c r="A1224" i="96" s="1"/>
  <c r="A1225" i="96" s="1"/>
  <c r="A1226" i="96" s="1"/>
  <c r="A1227" i="96" s="1"/>
  <c r="A1228" i="96" s="1"/>
  <c r="A1229" i="96" s="1"/>
  <c r="A1230" i="96" s="1"/>
  <c r="A1231" i="96" s="1"/>
  <c r="A1232" i="96" s="1"/>
  <c r="A1233" i="96" s="1"/>
  <c r="A1234" i="96" s="1"/>
  <c r="A1235" i="96" s="1"/>
  <c r="A1236" i="96" s="1"/>
  <c r="A1237" i="96" s="1"/>
  <c r="A1238" i="96" s="1"/>
  <c r="A1239" i="96" s="1"/>
  <c r="A1240" i="96" s="1"/>
  <c r="A1241" i="96" s="1"/>
  <c r="A1242" i="96" s="1"/>
  <c r="A1243" i="96" s="1"/>
  <c r="A1244" i="96" s="1"/>
  <c r="A1245" i="96" s="1"/>
  <c r="A1246" i="96" s="1"/>
  <c r="A1247" i="96" s="1"/>
  <c r="A1248" i="96" s="1"/>
  <c r="A1249" i="96" s="1"/>
  <c r="A1250" i="96" s="1"/>
  <c r="A1251" i="96" s="1"/>
  <c r="A1252" i="96" s="1"/>
  <c r="A1253" i="96" s="1"/>
  <c r="A1254" i="96" s="1"/>
  <c r="A1255" i="96" s="1"/>
  <c r="A1256" i="96" s="1"/>
  <c r="A1257" i="96" s="1"/>
  <c r="A1258" i="96" s="1"/>
  <c r="A1259" i="96" s="1"/>
  <c r="A1260" i="96" s="1"/>
  <c r="A1261" i="96" s="1"/>
  <c r="A1262" i="96" s="1"/>
  <c r="A1263" i="96" s="1"/>
  <c r="A1264" i="96" s="1"/>
  <c r="A1265" i="96" s="1"/>
  <c r="A1266" i="96" s="1"/>
  <c r="A1267" i="96" s="1"/>
  <c r="A1268" i="96" s="1"/>
  <c r="A1269" i="96" s="1"/>
  <c r="A1270" i="96" s="1"/>
  <c r="A1271" i="96" s="1"/>
  <c r="A1272" i="96" s="1"/>
  <c r="A1273" i="96" s="1"/>
  <c r="A1274" i="96" s="1"/>
  <c r="A1275" i="96" s="1"/>
  <c r="A1276" i="96" s="1"/>
  <c r="A1277" i="96" s="1"/>
  <c r="A1278" i="96" s="1"/>
  <c r="A1279" i="96" s="1"/>
  <c r="A1280" i="96" s="1"/>
  <c r="A1281" i="96" s="1"/>
  <c r="A1282" i="96" s="1"/>
  <c r="A1283" i="96" s="1"/>
  <c r="A1284" i="96" s="1"/>
  <c r="A1285" i="96" s="1"/>
  <c r="A1286" i="96" s="1"/>
  <c r="A1287" i="96" s="1"/>
  <c r="A1288" i="96" s="1"/>
  <c r="A1289" i="96" s="1"/>
  <c r="A1290" i="96" s="1"/>
  <c r="A1291" i="96" s="1"/>
  <c r="A1292" i="96" s="1"/>
  <c r="A1293" i="96" s="1"/>
  <c r="A1294" i="96" s="1"/>
  <c r="A1295" i="96" s="1"/>
  <c r="A1296" i="96" s="1"/>
  <c r="A1297" i="96" s="1"/>
  <c r="A1298" i="96" s="1"/>
  <c r="A1299" i="96" s="1"/>
  <c r="A1300" i="96" s="1"/>
  <c r="A1301" i="96" s="1"/>
  <c r="A1302" i="96" s="1"/>
  <c r="A1303" i="96" s="1"/>
  <c r="A1304" i="96" s="1"/>
  <c r="A1305" i="96" s="1"/>
  <c r="A1306" i="96" s="1"/>
  <c r="A1307" i="96" s="1"/>
  <c r="A1308" i="96" s="1"/>
  <c r="A1309" i="96" s="1"/>
  <c r="A1310" i="96" s="1"/>
  <c r="A1311" i="96" s="1"/>
  <c r="A1312" i="96" s="1"/>
  <c r="A1313" i="96" s="1"/>
  <c r="A1314" i="96" s="1"/>
  <c r="A1315" i="96" s="1"/>
  <c r="A1316" i="96" s="1"/>
  <c r="A1317" i="96" s="1"/>
  <c r="A1318" i="96" s="1"/>
  <c r="A1319" i="96" s="1"/>
  <c r="A1320" i="96" s="1"/>
  <c r="A1321" i="96" s="1"/>
  <c r="A1322" i="96" s="1"/>
  <c r="A1323" i="96" s="1"/>
  <c r="A1324" i="96" s="1"/>
  <c r="A1325" i="96" s="1"/>
  <c r="A1326" i="96" s="1"/>
  <c r="A1327" i="96" s="1"/>
  <c r="A1328" i="96" s="1"/>
  <c r="A1329" i="96" s="1"/>
  <c r="A1330" i="96" s="1"/>
  <c r="A1331" i="96" s="1"/>
  <c r="A1332" i="96" s="1"/>
  <c r="A1333" i="96" s="1"/>
  <c r="A1334" i="96" s="1"/>
  <c r="A1335" i="96" s="1"/>
  <c r="A1336" i="96" s="1"/>
  <c r="A1337" i="96" s="1"/>
  <c r="A1338" i="96" s="1"/>
  <c r="A1339" i="96" s="1"/>
  <c r="A1340" i="96" s="1"/>
  <c r="A1341" i="96" s="1"/>
  <c r="A1342" i="96" s="1"/>
  <c r="A1343" i="96" s="1"/>
  <c r="A1344" i="96" s="1"/>
  <c r="A1345" i="96" s="1"/>
  <c r="A1346" i="96" s="1"/>
  <c r="A1347" i="96" s="1"/>
  <c r="A1348" i="96" s="1"/>
  <c r="A1349" i="96" s="1"/>
  <c r="A1350" i="96" s="1"/>
  <c r="A1351" i="96" s="1"/>
  <c r="A1352" i="96" s="1"/>
  <c r="A1353" i="96" s="1"/>
  <c r="A1354" i="96" s="1"/>
  <c r="A1355" i="96" s="1"/>
  <c r="A1356" i="96" s="1"/>
  <c r="A1357" i="96" s="1"/>
  <c r="A1358" i="96" s="1"/>
  <c r="A1359" i="96" s="1"/>
  <c r="A1360" i="96" s="1"/>
  <c r="A1361" i="96" s="1"/>
  <c r="A1362" i="96" s="1"/>
  <c r="A1363" i="96" s="1"/>
  <c r="A1364" i="96" s="1"/>
  <c r="A1365" i="96" s="1"/>
  <c r="A1366" i="96" s="1"/>
  <c r="A1367" i="96" s="1"/>
  <c r="A1368" i="96" s="1"/>
  <c r="A1369" i="96" s="1"/>
  <c r="A1370" i="96" s="1"/>
  <c r="A1371" i="96" s="1"/>
  <c r="A1372" i="96" s="1"/>
  <c r="A1373" i="96" s="1"/>
  <c r="A1374" i="96" s="1"/>
  <c r="A1375" i="96" s="1"/>
  <c r="A1376" i="96" s="1"/>
  <c r="A1377" i="96" s="1"/>
  <c r="A1378" i="96" s="1"/>
  <c r="A1379" i="96" s="1"/>
  <c r="A1380" i="96" s="1"/>
  <c r="A1381" i="96" s="1"/>
  <c r="A1382" i="96" s="1"/>
  <c r="A1383" i="96" s="1"/>
  <c r="A1384" i="96" s="1"/>
  <c r="A1385" i="96" s="1"/>
  <c r="A1386" i="96" s="1"/>
  <c r="A1387" i="96" s="1"/>
  <c r="A1388" i="96" s="1"/>
  <c r="A1389" i="96" s="1"/>
  <c r="A1390" i="96" s="1"/>
  <c r="A1391" i="96" s="1"/>
  <c r="A1392" i="96" s="1"/>
  <c r="A1393" i="96" s="1"/>
  <c r="A1394" i="96" s="1"/>
  <c r="A1395" i="96" s="1"/>
  <c r="A1396" i="96" s="1"/>
  <c r="A1397" i="96" s="1"/>
  <c r="A1398" i="96" s="1"/>
  <c r="A1399" i="96" s="1"/>
  <c r="A1400" i="96" s="1"/>
  <c r="A1401" i="96" s="1"/>
  <c r="A1402" i="96" s="1"/>
  <c r="A1403" i="96" s="1"/>
  <c r="A1404" i="96" s="1"/>
  <c r="A1405" i="96" s="1"/>
  <c r="A1406" i="96" s="1"/>
  <c r="A1407" i="96" s="1"/>
  <c r="A1408" i="96" s="1"/>
  <c r="A1409" i="96" s="1"/>
  <c r="A1410" i="96" s="1"/>
  <c r="A1411" i="96" s="1"/>
  <c r="A1412" i="96" s="1"/>
  <c r="A1413" i="96" s="1"/>
  <c r="A1414" i="96" s="1"/>
  <c r="A1415" i="96" s="1"/>
  <c r="A1416" i="96" s="1"/>
  <c r="A1417" i="96" s="1"/>
  <c r="A1418" i="96" s="1"/>
  <c r="A1419" i="96" s="1"/>
  <c r="A1420" i="96" s="1"/>
  <c r="A1421" i="96" s="1"/>
  <c r="A1422" i="96" s="1"/>
  <c r="A1423" i="96" s="1"/>
  <c r="A1424" i="96" s="1"/>
  <c r="A1425" i="96" s="1"/>
  <c r="A1426" i="96" s="1"/>
  <c r="A1427" i="96" s="1"/>
  <c r="A1428" i="96" s="1"/>
  <c r="A1429" i="96" s="1"/>
  <c r="A1430" i="96" s="1"/>
  <c r="A1431" i="96" s="1"/>
  <c r="A1432" i="96" s="1"/>
  <c r="A1433" i="96" s="1"/>
  <c r="A1434" i="96" s="1"/>
  <c r="A1435" i="96" s="1"/>
  <c r="A1436" i="96" s="1"/>
  <c r="A1437" i="96" s="1"/>
  <c r="A1438" i="96" s="1"/>
  <c r="A1439" i="96" s="1"/>
  <c r="A1440" i="96" s="1"/>
  <c r="A1441" i="96" s="1"/>
  <c r="A1442" i="96" s="1"/>
  <c r="A1443" i="96" s="1"/>
  <c r="A1444" i="96" s="1"/>
  <c r="A1445" i="96" s="1"/>
  <c r="A1446" i="96" s="1"/>
  <c r="A1447" i="96" s="1"/>
  <c r="A1448" i="96" s="1"/>
  <c r="A1449" i="96" s="1"/>
  <c r="A1450" i="96" s="1"/>
  <c r="A1451" i="96" s="1"/>
  <c r="A1452" i="96" s="1"/>
  <c r="A1453" i="96" s="1"/>
  <c r="A1454" i="96" s="1"/>
  <c r="A1455" i="96" s="1"/>
  <c r="A1456" i="96" s="1"/>
  <c r="A1457" i="96" s="1"/>
  <c r="A1458" i="96" s="1"/>
  <c r="A1459" i="96" s="1"/>
  <c r="A1460" i="96" s="1"/>
  <c r="A1461" i="96" s="1"/>
  <c r="A1462" i="96" s="1"/>
  <c r="A1463" i="96" s="1"/>
  <c r="A1464" i="96" s="1"/>
  <c r="A1465" i="96" s="1"/>
  <c r="A1466" i="96" s="1"/>
  <c r="A1467" i="96" s="1"/>
  <c r="A1468" i="96" s="1"/>
  <c r="A1469" i="96" s="1"/>
  <c r="A1470" i="96" s="1"/>
  <c r="A1471" i="96" s="1"/>
  <c r="A1472" i="96" s="1"/>
  <c r="A1473" i="96" s="1"/>
  <c r="A1474" i="96" s="1"/>
  <c r="A1475" i="96" s="1"/>
  <c r="A1476" i="96" s="1"/>
  <c r="A1477" i="96" s="1"/>
  <c r="A1478" i="96" s="1"/>
  <c r="A1479" i="96" s="1"/>
  <c r="A1480" i="96" s="1"/>
  <c r="A1481" i="96" s="1"/>
  <c r="A1482" i="96" s="1"/>
  <c r="A1483" i="96" s="1"/>
  <c r="A1484" i="96" s="1"/>
  <c r="A1485" i="96" s="1"/>
  <c r="A1486" i="96" s="1"/>
  <c r="A1487" i="96" s="1"/>
  <c r="A1488" i="96" s="1"/>
  <c r="A1489" i="96" s="1"/>
  <c r="A1490" i="96" s="1"/>
  <c r="A1491" i="96" s="1"/>
  <c r="A1492" i="96" s="1"/>
  <c r="A1493" i="96" s="1"/>
  <c r="A1494" i="96" s="1"/>
  <c r="A1495" i="96" s="1"/>
  <c r="A1496" i="96" s="1"/>
  <c r="A1497" i="96" s="1"/>
  <c r="A1498" i="96" s="1"/>
  <c r="A1499" i="96" s="1"/>
  <c r="A1500" i="96" s="1"/>
  <c r="A1501" i="96" s="1"/>
  <c r="A1502" i="96" s="1"/>
  <c r="A1503" i="96" s="1"/>
  <c r="A1504" i="96" s="1"/>
  <c r="A1505" i="96" s="1"/>
  <c r="A1506" i="96" s="1"/>
  <c r="A1507" i="96" s="1"/>
  <c r="A1508" i="96" s="1"/>
  <c r="A1509" i="96" s="1"/>
  <c r="A1510" i="96" s="1"/>
  <c r="A1511" i="96" s="1"/>
  <c r="A1512" i="96" s="1"/>
  <c r="A1513" i="96" s="1"/>
  <c r="A1514" i="96" s="1"/>
  <c r="A1515" i="96" s="1"/>
  <c r="A1516" i="96" s="1"/>
  <c r="A1517" i="96" s="1"/>
  <c r="A1518" i="96" s="1"/>
  <c r="A1519" i="96" s="1"/>
  <c r="A1520" i="96" s="1"/>
  <c r="A1521" i="96" s="1"/>
  <c r="A1522" i="96" s="1"/>
  <c r="A1523" i="96" s="1"/>
  <c r="A1524" i="96" s="1"/>
  <c r="A1525" i="96" s="1"/>
  <c r="A1526" i="96" s="1"/>
  <c r="A1527" i="96" s="1"/>
  <c r="A1528" i="96" s="1"/>
  <c r="A1529" i="96" s="1"/>
  <c r="A1530" i="96" s="1"/>
  <c r="A1531" i="96" s="1"/>
  <c r="A1532" i="96" s="1"/>
  <c r="A1533" i="96" s="1"/>
  <c r="A1534" i="96" s="1"/>
  <c r="A1535" i="96" s="1"/>
  <c r="A1536" i="96" s="1"/>
  <c r="A1537" i="96" s="1"/>
  <c r="A1538" i="96" s="1"/>
  <c r="A1539" i="96" s="1"/>
  <c r="A1540" i="96" s="1"/>
  <c r="A1541" i="96" s="1"/>
  <c r="A1542" i="96" s="1"/>
  <c r="A1543" i="96" s="1"/>
  <c r="A1544" i="96" s="1"/>
  <c r="A1545" i="96" s="1"/>
  <c r="A1546" i="96" s="1"/>
  <c r="A1547" i="96" s="1"/>
  <c r="A1548" i="96" s="1"/>
  <c r="A1549" i="96" s="1"/>
  <c r="A1550" i="96" s="1"/>
  <c r="A1551" i="96" s="1"/>
  <c r="A1552" i="96" s="1"/>
  <c r="A1553" i="96" s="1"/>
  <c r="A1554" i="96" s="1"/>
  <c r="A1555" i="96" s="1"/>
  <c r="A1556" i="96" s="1"/>
  <c r="A1557" i="96" s="1"/>
  <c r="A1558" i="96" s="1"/>
  <c r="A1559" i="96" s="1"/>
  <c r="A1560" i="96" s="1"/>
  <c r="A1561" i="96" s="1"/>
  <c r="A1562" i="96" s="1"/>
  <c r="A1563" i="96" s="1"/>
  <c r="A1564" i="96" s="1"/>
  <c r="A1565" i="96" s="1"/>
  <c r="A1566" i="96" s="1"/>
  <c r="A1567" i="96" s="1"/>
  <c r="A1568" i="96" s="1"/>
  <c r="A1569" i="96" s="1"/>
  <c r="A1570" i="96" s="1"/>
  <c r="A1571" i="96" s="1"/>
  <c r="A1572" i="96" s="1"/>
  <c r="A1573" i="96" s="1"/>
  <c r="A1574" i="96" s="1"/>
  <c r="A1575" i="96" s="1"/>
  <c r="B1578" i="96"/>
  <c r="A2" i="96"/>
  <c r="A3" i="96" s="1"/>
  <c r="A4" i="96" s="1"/>
  <c r="A5" i="96" s="1"/>
  <c r="A6" i="96" s="1"/>
  <c r="A7" i="96" s="1"/>
  <c r="A8" i="96" s="1"/>
  <c r="A9" i="96" s="1"/>
  <c r="A10" i="96" s="1"/>
  <c r="A11" i="96" s="1"/>
  <c r="A12" i="96" s="1"/>
  <c r="A13" i="96" s="1"/>
  <c r="A14" i="96" s="1"/>
  <c r="A15" i="96" s="1"/>
  <c r="A16" i="96" s="1"/>
  <c r="A17" i="96" s="1"/>
  <c r="A18" i="96" s="1"/>
  <c r="A19" i="96" s="1"/>
  <c r="A20" i="96" s="1"/>
  <c r="A21" i="96" s="1"/>
  <c r="A22" i="96" s="1"/>
  <c r="A23" i="96" s="1"/>
  <c r="A24" i="96" s="1"/>
  <c r="A25" i="96" s="1"/>
  <c r="A26" i="96" s="1"/>
  <c r="A27" i="96" s="1"/>
  <c r="A28" i="96" s="1"/>
  <c r="A29" i="96" s="1"/>
  <c r="A30" i="96" s="1"/>
  <c r="A31" i="96" s="1"/>
  <c r="A32" i="96" s="1"/>
  <c r="A33" i="96" s="1"/>
  <c r="A34" i="96" s="1"/>
  <c r="A35" i="96" s="1"/>
  <c r="A36" i="96" s="1"/>
  <c r="A37" i="96" s="1"/>
  <c r="A38" i="96" s="1"/>
  <c r="A39" i="96" s="1"/>
  <c r="A40" i="96" s="1"/>
  <c r="A41" i="96" s="1"/>
  <c r="A42" i="96" s="1"/>
  <c r="A43" i="96" s="1"/>
  <c r="A44" i="96" s="1"/>
  <c r="A45" i="96" s="1"/>
  <c r="A46" i="96" s="1"/>
  <c r="A47" i="96" s="1"/>
  <c r="A48" i="96" s="1"/>
  <c r="A49" i="96" s="1"/>
  <c r="A50" i="96" s="1"/>
  <c r="A51" i="96" s="1"/>
  <c r="A52" i="96" s="1"/>
  <c r="A53" i="96" s="1"/>
  <c r="A54" i="96" s="1"/>
  <c r="A55" i="96" s="1"/>
  <c r="A56" i="96" s="1"/>
  <c r="A57" i="96" s="1"/>
  <c r="A58" i="96" s="1"/>
  <c r="A59" i="96" s="1"/>
  <c r="A60" i="96" s="1"/>
  <c r="A61" i="96" s="1"/>
  <c r="A62" i="96" s="1"/>
  <c r="A63" i="96" s="1"/>
  <c r="A64" i="96" s="1"/>
  <c r="A65" i="96" s="1"/>
  <c r="A66" i="96" s="1"/>
  <c r="A67" i="96" s="1"/>
  <c r="A68" i="96" s="1"/>
  <c r="A69" i="96" s="1"/>
  <c r="A70" i="96" s="1"/>
  <c r="A71" i="96" s="1"/>
  <c r="A72" i="96" s="1"/>
  <c r="A73" i="96" s="1"/>
  <c r="A74" i="96" s="1"/>
  <c r="A75" i="96" s="1"/>
  <c r="A76" i="96" s="1"/>
  <c r="A77" i="96" s="1"/>
  <c r="A78" i="96" s="1"/>
  <c r="A79" i="96" s="1"/>
  <c r="A80" i="96" s="1"/>
  <c r="A81" i="96" s="1"/>
  <c r="A82" i="96" s="1"/>
  <c r="A83" i="96" s="1"/>
  <c r="A84" i="96" s="1"/>
  <c r="A85" i="96" s="1"/>
  <c r="A86" i="96" s="1"/>
  <c r="A87" i="96" s="1"/>
  <c r="A88" i="96" s="1"/>
  <c r="A89" i="96" s="1"/>
  <c r="A90" i="96" s="1"/>
  <c r="A91" i="96" s="1"/>
  <c r="A92" i="96" s="1"/>
  <c r="A93" i="96" s="1"/>
  <c r="A94" i="96" s="1"/>
  <c r="A95" i="96" s="1"/>
  <c r="A96" i="96" s="1"/>
  <c r="A97" i="96" s="1"/>
  <c r="A98" i="96" s="1"/>
  <c r="A99" i="96" s="1"/>
  <c r="A100" i="96" s="1"/>
  <c r="A101" i="96" s="1"/>
  <c r="A102" i="96" s="1"/>
  <c r="A103" i="96" s="1"/>
  <c r="A104" i="96" s="1"/>
  <c r="A105" i="96" s="1"/>
  <c r="A106" i="96" s="1"/>
  <c r="A107" i="96" s="1"/>
  <c r="A108" i="96" s="1"/>
  <c r="A109" i="96" s="1"/>
  <c r="A110" i="96" s="1"/>
  <c r="A111" i="96" s="1"/>
  <c r="A112" i="96" s="1"/>
  <c r="A113" i="96" s="1"/>
  <c r="A114" i="96" s="1"/>
  <c r="A115" i="96" s="1"/>
  <c r="A116" i="96" s="1"/>
  <c r="A117" i="96" s="1"/>
  <c r="A118" i="96" s="1"/>
  <c r="A119" i="96" s="1"/>
  <c r="A120" i="96" s="1"/>
  <c r="A121" i="96" s="1"/>
  <c r="A122" i="96" s="1"/>
  <c r="A123" i="96" s="1"/>
  <c r="A124" i="96" s="1"/>
  <c r="A125" i="96" s="1"/>
  <c r="A126" i="96" s="1"/>
  <c r="A127" i="96" s="1"/>
  <c r="A128" i="96" s="1"/>
  <c r="A129" i="96" s="1"/>
  <c r="A130" i="96" s="1"/>
  <c r="A131" i="96" s="1"/>
  <c r="A132" i="96" s="1"/>
  <c r="A133" i="96" s="1"/>
  <c r="A134" i="96" s="1"/>
  <c r="A135" i="96" s="1"/>
  <c r="A136" i="96" s="1"/>
  <c r="A137" i="96" s="1"/>
  <c r="A138" i="96" s="1"/>
  <c r="A139" i="96" s="1"/>
  <c r="A140" i="96" s="1"/>
  <c r="A141" i="96" s="1"/>
  <c r="A142" i="96" s="1"/>
  <c r="A143" i="96" s="1"/>
  <c r="A144" i="96" s="1"/>
  <c r="A145" i="96" s="1"/>
  <c r="A146" i="96" s="1"/>
  <c r="A147" i="96" s="1"/>
  <c r="A148" i="96" s="1"/>
  <c r="A149" i="96" s="1"/>
  <c r="A150" i="96" s="1"/>
  <c r="A151" i="96" s="1"/>
  <c r="A152" i="96" s="1"/>
  <c r="A153" i="96" s="1"/>
  <c r="A154" i="96" s="1"/>
  <c r="A155" i="96" s="1"/>
  <c r="A156" i="96" s="1"/>
  <c r="A157" i="96" s="1"/>
  <c r="A158" i="96" s="1"/>
  <c r="A159" i="96" s="1"/>
  <c r="A160" i="96" s="1"/>
  <c r="A161" i="96" s="1"/>
  <c r="A162" i="96" s="1"/>
  <c r="A163" i="96" s="1"/>
  <c r="A164" i="96" s="1"/>
  <c r="A165" i="96" s="1"/>
  <c r="A166" i="96" s="1"/>
  <c r="A167" i="96" s="1"/>
  <c r="A168" i="96" s="1"/>
  <c r="A169" i="96" s="1"/>
  <c r="A170" i="96" s="1"/>
  <c r="A171" i="96" s="1"/>
  <c r="A172" i="96" s="1"/>
  <c r="A173" i="96" s="1"/>
  <c r="A174" i="96" s="1"/>
  <c r="A175" i="96" s="1"/>
  <c r="A176" i="96" s="1"/>
  <c r="A177" i="96" s="1"/>
  <c r="A178" i="96" s="1"/>
  <c r="A179" i="96" s="1"/>
  <c r="A180" i="96" s="1"/>
  <c r="A181" i="96" s="1"/>
  <c r="A182" i="96" s="1"/>
  <c r="A183" i="96" s="1"/>
  <c r="A184" i="96" s="1"/>
  <c r="A185" i="96" s="1"/>
  <c r="A186" i="96" s="1"/>
  <c r="A187" i="96" s="1"/>
  <c r="A188" i="96" s="1"/>
  <c r="A189" i="96" s="1"/>
  <c r="A190" i="96" s="1"/>
  <c r="A191" i="96" s="1"/>
  <c r="A192" i="96" s="1"/>
  <c r="A193" i="96" s="1"/>
  <c r="A194" i="96" s="1"/>
  <c r="A195" i="96" s="1"/>
  <c r="A196" i="96" s="1"/>
  <c r="A197" i="96" s="1"/>
  <c r="A198" i="96" s="1"/>
  <c r="A199" i="96" s="1"/>
  <c r="A200" i="96" s="1"/>
  <c r="A201" i="96" s="1"/>
  <c r="A202" i="96" s="1"/>
  <c r="A203" i="96" s="1"/>
  <c r="A204" i="96" s="1"/>
  <c r="A205" i="96" s="1"/>
  <c r="A206" i="96" s="1"/>
  <c r="A207" i="96" s="1"/>
  <c r="A208" i="96" s="1"/>
  <c r="A209" i="96" s="1"/>
  <c r="A210" i="96" s="1"/>
  <c r="A211" i="96" s="1"/>
  <c r="A212" i="96" s="1"/>
  <c r="A213" i="96" s="1"/>
  <c r="A214" i="96" s="1"/>
  <c r="A215" i="96" s="1"/>
  <c r="A216" i="96" s="1"/>
  <c r="A217" i="96" s="1"/>
  <c r="A218" i="96" s="1"/>
  <c r="A219" i="96" s="1"/>
  <c r="A220" i="96" s="1"/>
  <c r="A221" i="96" s="1"/>
  <c r="A222" i="96" s="1"/>
  <c r="A223" i="96" s="1"/>
  <c r="A224" i="96" s="1"/>
  <c r="A225" i="96" s="1"/>
  <c r="A226" i="96" s="1"/>
  <c r="A227" i="96" s="1"/>
  <c r="A228" i="96" s="1"/>
  <c r="A229" i="96" s="1"/>
  <c r="A230" i="96" s="1"/>
  <c r="A231" i="96" s="1"/>
  <c r="A232" i="96" s="1"/>
  <c r="A233" i="96" s="1"/>
  <c r="A234" i="96" s="1"/>
  <c r="A235" i="96" s="1"/>
  <c r="A236" i="96" s="1"/>
  <c r="A237" i="96" s="1"/>
  <c r="A238" i="96" s="1"/>
  <c r="A239" i="96" s="1"/>
  <c r="A240" i="96" s="1"/>
  <c r="A241" i="96" s="1"/>
  <c r="A242" i="96" s="1"/>
  <c r="A243" i="96" s="1"/>
  <c r="A244" i="96" s="1"/>
  <c r="A245" i="96" s="1"/>
  <c r="A246" i="96" s="1"/>
  <c r="A247" i="96" s="1"/>
  <c r="A248" i="96" s="1"/>
  <c r="A249" i="96" s="1"/>
  <c r="A250" i="96" s="1"/>
  <c r="A251" i="96" s="1"/>
  <c r="A252" i="96" s="1"/>
  <c r="A253" i="96" s="1"/>
  <c r="A254" i="96" s="1"/>
  <c r="A255" i="96" s="1"/>
  <c r="A256" i="96" s="1"/>
  <c r="A257" i="96" s="1"/>
  <c r="A258" i="96" s="1"/>
  <c r="A259" i="96" s="1"/>
  <c r="A260" i="96" s="1"/>
  <c r="A261" i="96" s="1"/>
  <c r="A262" i="96" s="1"/>
  <c r="A263" i="96" s="1"/>
  <c r="A264" i="96" s="1"/>
  <c r="A265" i="96" s="1"/>
  <c r="A266" i="96" s="1"/>
  <c r="A267" i="96" s="1"/>
  <c r="A268" i="96" s="1"/>
  <c r="A269" i="96" s="1"/>
  <c r="A270" i="96" s="1"/>
  <c r="A271" i="96" s="1"/>
  <c r="A272" i="96" s="1"/>
  <c r="A273" i="96" s="1"/>
  <c r="A274" i="96" s="1"/>
  <c r="A275" i="96" s="1"/>
  <c r="A276" i="96" s="1"/>
  <c r="A277" i="96" s="1"/>
  <c r="A278" i="96" s="1"/>
  <c r="A279" i="96" s="1"/>
  <c r="A280" i="96" s="1"/>
  <c r="A281" i="96" s="1"/>
  <c r="A282" i="96" s="1"/>
  <c r="A283" i="96" s="1"/>
  <c r="A284" i="96" s="1"/>
  <c r="A285" i="96" s="1"/>
  <c r="A286" i="96" s="1"/>
  <c r="A287" i="96" s="1"/>
  <c r="A288" i="96" s="1"/>
  <c r="A289" i="96" s="1"/>
  <c r="A290" i="96" s="1"/>
  <c r="A291" i="96" s="1"/>
  <c r="A292" i="96" s="1"/>
  <c r="A293" i="96" s="1"/>
  <c r="A294" i="96" s="1"/>
  <c r="A295" i="96" s="1"/>
  <c r="A296" i="96" s="1"/>
  <c r="A297" i="96" s="1"/>
  <c r="A298" i="96" s="1"/>
  <c r="A299" i="96" s="1"/>
  <c r="A300" i="96" s="1"/>
  <c r="A301" i="96" s="1"/>
  <c r="A302" i="96" s="1"/>
  <c r="A303" i="96" s="1"/>
  <c r="A304" i="96" s="1"/>
  <c r="A305" i="96" s="1"/>
  <c r="A306" i="96" s="1"/>
  <c r="A307" i="96" s="1"/>
  <c r="A308" i="96" s="1"/>
  <c r="A309" i="96" s="1"/>
  <c r="A310" i="96" s="1"/>
  <c r="A311" i="96" s="1"/>
  <c r="A312" i="96" s="1"/>
  <c r="A313" i="96" s="1"/>
  <c r="A314" i="96" s="1"/>
  <c r="A315" i="96" s="1"/>
  <c r="A316" i="96" s="1"/>
  <c r="A317" i="96" s="1"/>
  <c r="A318" i="96" s="1"/>
  <c r="A319" i="96" s="1"/>
  <c r="A320" i="96" s="1"/>
  <c r="A321" i="96" s="1"/>
  <c r="A322" i="96" s="1"/>
  <c r="A323" i="96" s="1"/>
  <c r="A324" i="96" s="1"/>
  <c r="A325" i="96" s="1"/>
  <c r="A326" i="96" s="1"/>
  <c r="A327" i="96" s="1"/>
  <c r="A328" i="96" s="1"/>
  <c r="A329" i="96" s="1"/>
  <c r="A330" i="96" s="1"/>
  <c r="A331" i="96" s="1"/>
  <c r="A332" i="96" s="1"/>
  <c r="A333" i="96" s="1"/>
  <c r="A334" i="96" s="1"/>
  <c r="A335" i="96" s="1"/>
  <c r="A336" i="96" s="1"/>
  <c r="A337" i="96" s="1"/>
  <c r="A338" i="96" s="1"/>
  <c r="A339" i="96" s="1"/>
  <c r="A340" i="96" s="1"/>
  <c r="A341" i="96" s="1"/>
  <c r="A342" i="96" s="1"/>
  <c r="A343" i="96" s="1"/>
  <c r="A344" i="96" s="1"/>
  <c r="A345" i="96" s="1"/>
  <c r="A346" i="96" s="1"/>
  <c r="A347" i="96" s="1"/>
  <c r="A348" i="96" s="1"/>
  <c r="A349" i="96" s="1"/>
  <c r="A350" i="96" s="1"/>
  <c r="A351" i="96" s="1"/>
  <c r="A352" i="96" s="1"/>
  <c r="A353" i="96" s="1"/>
  <c r="A354" i="96" s="1"/>
  <c r="A355" i="96" s="1"/>
  <c r="A356" i="96" s="1"/>
  <c r="A357" i="96" s="1"/>
  <c r="A358" i="96" s="1"/>
  <c r="A359" i="96" s="1"/>
  <c r="A360" i="96" s="1"/>
  <c r="A361" i="96" s="1"/>
  <c r="A362" i="96" s="1"/>
  <c r="A363" i="96" s="1"/>
  <c r="A364" i="96" s="1"/>
  <c r="A365" i="96" s="1"/>
  <c r="A366" i="96" s="1"/>
  <c r="A367" i="96" s="1"/>
  <c r="A368" i="96" s="1"/>
  <c r="A369" i="96" s="1"/>
  <c r="A370" i="96" s="1"/>
  <c r="A371" i="96" s="1"/>
  <c r="A372" i="96" s="1"/>
  <c r="A373" i="96" s="1"/>
  <c r="A374" i="96" s="1"/>
  <c r="A375" i="96" s="1"/>
  <c r="A376" i="96" s="1"/>
  <c r="A377" i="96" s="1"/>
  <c r="A378" i="96" s="1"/>
  <c r="A379" i="96" s="1"/>
  <c r="A380" i="96" s="1"/>
  <c r="A381" i="96" s="1"/>
  <c r="A382" i="96" s="1"/>
  <c r="A383" i="96" s="1"/>
  <c r="A384" i="96" s="1"/>
  <c r="A385" i="96" s="1"/>
  <c r="A386" i="96" s="1"/>
  <c r="A387" i="96" s="1"/>
  <c r="A388" i="96" s="1"/>
  <c r="A389" i="96" s="1"/>
  <c r="A390" i="96" s="1"/>
  <c r="A391" i="96" s="1"/>
  <c r="A392" i="96" s="1"/>
  <c r="A393" i="96" s="1"/>
  <c r="A394" i="96" s="1"/>
  <c r="A395" i="96" s="1"/>
  <c r="A396" i="96" s="1"/>
  <c r="A397" i="96" s="1"/>
  <c r="A398" i="96" s="1"/>
  <c r="A399" i="96" s="1"/>
  <c r="A400" i="96" s="1"/>
  <c r="A401" i="96" s="1"/>
  <c r="A402" i="96" s="1"/>
  <c r="A403" i="96" s="1"/>
  <c r="A404" i="96" s="1"/>
  <c r="A405" i="96" s="1"/>
  <c r="A406" i="96" s="1"/>
  <c r="A407" i="96" s="1"/>
  <c r="A408" i="96" s="1"/>
  <c r="A409" i="96" s="1"/>
  <c r="A410" i="96" s="1"/>
  <c r="A411" i="96" s="1"/>
  <c r="A412" i="96" s="1"/>
  <c r="A413" i="96" s="1"/>
  <c r="A414" i="96" s="1"/>
  <c r="A415" i="96" s="1"/>
  <c r="A416" i="96" s="1"/>
  <c r="A417" i="96" s="1"/>
  <c r="A418" i="96" s="1"/>
  <c r="A419" i="96" s="1"/>
  <c r="A420" i="96" s="1"/>
  <c r="A421" i="96" s="1"/>
  <c r="A422" i="96" s="1"/>
  <c r="A423" i="96" s="1"/>
  <c r="A424" i="96" s="1"/>
  <c r="A425" i="96" s="1"/>
  <c r="A426" i="96" s="1"/>
  <c r="A427" i="96" s="1"/>
  <c r="A428" i="96" s="1"/>
  <c r="A429" i="96" s="1"/>
  <c r="A430" i="96" s="1"/>
  <c r="A431" i="96" s="1"/>
  <c r="A432" i="96" s="1"/>
  <c r="A433" i="96" s="1"/>
  <c r="A434" i="96" s="1"/>
  <c r="A435" i="96" s="1"/>
  <c r="A436" i="96" s="1"/>
  <c r="A437" i="96" s="1"/>
  <c r="A438" i="96" s="1"/>
  <c r="A439" i="96" s="1"/>
  <c r="A440" i="96" s="1"/>
  <c r="A441" i="96" s="1"/>
  <c r="A442" i="96" s="1"/>
  <c r="A443" i="96" s="1"/>
  <c r="A444" i="96" s="1"/>
  <c r="A445" i="96" s="1"/>
  <c r="A446" i="96" s="1"/>
  <c r="A447" i="96" s="1"/>
  <c r="A448" i="96" s="1"/>
  <c r="A449" i="96" s="1"/>
  <c r="A450" i="96" s="1"/>
  <c r="A451" i="96" s="1"/>
  <c r="A452" i="96" s="1"/>
  <c r="A453" i="96" s="1"/>
  <c r="A454" i="96" s="1"/>
  <c r="A455" i="96" s="1"/>
  <c r="A456" i="96" s="1"/>
  <c r="A457" i="96" s="1"/>
  <c r="A458" i="96" s="1"/>
  <c r="A459" i="96" s="1"/>
  <c r="A460" i="96" s="1"/>
  <c r="A461" i="96" s="1"/>
  <c r="A462" i="96" s="1"/>
  <c r="A463" i="96" s="1"/>
  <c r="A464" i="96" s="1"/>
  <c r="A465" i="96" s="1"/>
  <c r="A466" i="96" s="1"/>
  <c r="A467" i="96" s="1"/>
  <c r="A468" i="96" s="1"/>
  <c r="A469" i="96" s="1"/>
  <c r="A470" i="96" s="1"/>
  <c r="A471" i="96" s="1"/>
  <c r="A472" i="96" s="1"/>
  <c r="A473" i="96" s="1"/>
  <c r="A474" i="96" s="1"/>
  <c r="A475" i="96" s="1"/>
  <c r="A476" i="96" s="1"/>
  <c r="A477" i="96" s="1"/>
  <c r="A478" i="96" s="1"/>
  <c r="A479" i="96" s="1"/>
  <c r="A480" i="96" s="1"/>
  <c r="A481" i="96" s="1"/>
  <c r="A482" i="96" s="1"/>
  <c r="A483" i="96" s="1"/>
  <c r="A484" i="96" s="1"/>
  <c r="A485" i="96" s="1"/>
  <c r="A486" i="96" s="1"/>
  <c r="A487" i="96" s="1"/>
  <c r="A488" i="96" s="1"/>
  <c r="A489" i="96" s="1"/>
  <c r="A490" i="96" s="1"/>
  <c r="A491" i="96" s="1"/>
  <c r="A492" i="96" s="1"/>
  <c r="A493" i="96" s="1"/>
  <c r="A494" i="96" s="1"/>
  <c r="A495" i="96" s="1"/>
  <c r="A496" i="96" s="1"/>
  <c r="A497" i="96" s="1"/>
  <c r="A498" i="96" s="1"/>
  <c r="A499" i="96" s="1"/>
  <c r="A500" i="96" s="1"/>
  <c r="A501" i="96" s="1"/>
  <c r="A502" i="96" s="1"/>
  <c r="A503" i="96" s="1"/>
  <c r="A504" i="96" s="1"/>
  <c r="A505" i="96" s="1"/>
  <c r="A506" i="96" s="1"/>
  <c r="A507" i="96" s="1"/>
  <c r="A508" i="96" s="1"/>
  <c r="A509" i="96" s="1"/>
  <c r="A510" i="96" s="1"/>
  <c r="A511" i="96" s="1"/>
  <c r="A512" i="96" s="1"/>
  <c r="A513" i="96" s="1"/>
  <c r="A514" i="96" s="1"/>
  <c r="A515" i="96" s="1"/>
  <c r="A516" i="96" s="1"/>
  <c r="A517" i="96" s="1"/>
  <c r="A518" i="96" s="1"/>
  <c r="A519" i="96" s="1"/>
  <c r="A520" i="96" s="1"/>
  <c r="A521" i="96" s="1"/>
  <c r="A522" i="96" s="1"/>
  <c r="A523" i="96" s="1"/>
  <c r="A524" i="96" s="1"/>
  <c r="A525" i="96" s="1"/>
  <c r="A526" i="96" s="1"/>
  <c r="A527" i="96" s="1"/>
  <c r="A528" i="96" s="1"/>
  <c r="A529" i="96" s="1"/>
  <c r="A530" i="96" s="1"/>
  <c r="A531" i="96" s="1"/>
  <c r="A532" i="96" s="1"/>
  <c r="A533" i="96" s="1"/>
  <c r="A534" i="96" s="1"/>
  <c r="A535" i="96" s="1"/>
  <c r="A536" i="96" s="1"/>
  <c r="A537" i="96" s="1"/>
  <c r="A538" i="96" s="1"/>
  <c r="A539" i="96" s="1"/>
  <c r="A540" i="96" s="1"/>
  <c r="A541" i="96" s="1"/>
  <c r="A542" i="96" s="1"/>
  <c r="A543" i="96" s="1"/>
  <c r="A544" i="96" s="1"/>
  <c r="A545" i="96" s="1"/>
  <c r="A546" i="96" s="1"/>
  <c r="A547" i="96" s="1"/>
  <c r="A548" i="96" s="1"/>
  <c r="A549" i="96" s="1"/>
  <c r="A550" i="96" s="1"/>
  <c r="A551" i="96" s="1"/>
  <c r="A552" i="96" s="1"/>
  <c r="A553" i="96" s="1"/>
  <c r="A554" i="96" s="1"/>
  <c r="A555" i="96" s="1"/>
  <c r="A556" i="96" s="1"/>
  <c r="A557" i="96" s="1"/>
  <c r="A558" i="96" s="1"/>
  <c r="A559" i="96" s="1"/>
  <c r="A560" i="96" s="1"/>
  <c r="A561" i="96" s="1"/>
  <c r="A562" i="96" s="1"/>
  <c r="A563" i="96" s="1"/>
  <c r="A564" i="96" s="1"/>
  <c r="A565" i="96" s="1"/>
  <c r="A566" i="96" s="1"/>
  <c r="A567" i="96" s="1"/>
  <c r="A568" i="96" s="1"/>
  <c r="A569" i="96" s="1"/>
  <c r="A570" i="96" s="1"/>
  <c r="A571" i="96" s="1"/>
  <c r="A572" i="96" s="1"/>
  <c r="A573" i="96" s="1"/>
  <c r="A574" i="96" s="1"/>
  <c r="A575" i="96" s="1"/>
  <c r="A576" i="96" s="1"/>
  <c r="A577" i="96" s="1"/>
  <c r="A578" i="96" s="1"/>
  <c r="A579" i="96" s="1"/>
  <c r="A580" i="96" s="1"/>
  <c r="A581" i="96" s="1"/>
  <c r="A582" i="96" s="1"/>
  <c r="A583" i="96" s="1"/>
  <c r="A584" i="96" s="1"/>
  <c r="A585" i="96" s="1"/>
  <c r="A586" i="96" s="1"/>
  <c r="A587" i="96" s="1"/>
  <c r="A588" i="96" s="1"/>
  <c r="A589" i="96" s="1"/>
  <c r="A590" i="96" s="1"/>
  <c r="A591" i="96" s="1"/>
  <c r="A592" i="96" s="1"/>
  <c r="A593" i="96" s="1"/>
  <c r="A594" i="96" s="1"/>
  <c r="A595" i="96" s="1"/>
  <c r="A596" i="96" s="1"/>
  <c r="A597" i="96" s="1"/>
  <c r="A598" i="96" s="1"/>
  <c r="A599" i="96" s="1"/>
  <c r="A600" i="96" s="1"/>
  <c r="A601" i="96" s="1"/>
  <c r="A602" i="96" s="1"/>
  <c r="A603" i="96" s="1"/>
  <c r="A604" i="96" s="1"/>
  <c r="A605" i="96" s="1"/>
  <c r="A606" i="96" s="1"/>
  <c r="A607" i="96" s="1"/>
  <c r="A608" i="96" s="1"/>
  <c r="A609" i="96" s="1"/>
  <c r="A610" i="96" s="1"/>
  <c r="A611" i="96" s="1"/>
  <c r="A612" i="96" s="1"/>
  <c r="A613" i="96" s="1"/>
  <c r="A614" i="96" s="1"/>
  <c r="A615" i="96" s="1"/>
  <c r="A616" i="96" s="1"/>
  <c r="A617" i="96" s="1"/>
  <c r="A618" i="96" s="1"/>
  <c r="A619" i="96" s="1"/>
  <c r="A620" i="96" s="1"/>
  <c r="A621" i="96" s="1"/>
  <c r="A622" i="96" s="1"/>
  <c r="A623" i="96" s="1"/>
  <c r="A624" i="96" s="1"/>
  <c r="A625" i="96" s="1"/>
  <c r="A626" i="96" s="1"/>
  <c r="A627" i="96" s="1"/>
  <c r="A628" i="96" s="1"/>
  <c r="A629" i="96" s="1"/>
  <c r="A630" i="96" s="1"/>
  <c r="A631" i="96" s="1"/>
  <c r="A632" i="96" s="1"/>
  <c r="A633" i="96" s="1"/>
  <c r="A634" i="96" s="1"/>
  <c r="A635" i="96" s="1"/>
  <c r="A636" i="96" s="1"/>
  <c r="A637" i="96" s="1"/>
  <c r="A638" i="96" s="1"/>
  <c r="A639" i="96" s="1"/>
  <c r="A640" i="96" s="1"/>
  <c r="A641" i="96" s="1"/>
  <c r="A642" i="96" s="1"/>
  <c r="A643" i="96" s="1"/>
  <c r="A644" i="96" s="1"/>
  <c r="A645" i="96" s="1"/>
  <c r="A646" i="96" s="1"/>
  <c r="A647" i="96" s="1"/>
  <c r="A648" i="96" s="1"/>
  <c r="A649" i="96" s="1"/>
  <c r="A650" i="96" s="1"/>
  <c r="A651" i="96" s="1"/>
  <c r="A652" i="96" s="1"/>
  <c r="A653" i="96" s="1"/>
  <c r="A654" i="96" s="1"/>
  <c r="A655" i="96" s="1"/>
  <c r="A656" i="96" s="1"/>
  <c r="A657" i="96" s="1"/>
  <c r="A658" i="96" s="1"/>
  <c r="A659" i="96" s="1"/>
  <c r="A660" i="96" s="1"/>
  <c r="A661" i="96" s="1"/>
  <c r="A662" i="96" s="1"/>
  <c r="A663" i="96" s="1"/>
  <c r="A664" i="96" s="1"/>
  <c r="A665" i="96" s="1"/>
  <c r="A666" i="96" s="1"/>
  <c r="A667" i="96" s="1"/>
  <c r="A668" i="96" s="1"/>
  <c r="A669" i="96" s="1"/>
  <c r="A670" i="96" s="1"/>
  <c r="A671" i="96" s="1"/>
  <c r="A672" i="96" s="1"/>
  <c r="A673" i="96" s="1"/>
  <c r="A674" i="96" s="1"/>
  <c r="A675" i="96" s="1"/>
  <c r="A676" i="96" s="1"/>
  <c r="A677" i="96" s="1"/>
  <c r="A678" i="96" s="1"/>
  <c r="A679" i="96" s="1"/>
  <c r="A680" i="96" s="1"/>
  <c r="A681" i="96" s="1"/>
  <c r="A682" i="96" s="1"/>
  <c r="A683" i="96" s="1"/>
  <c r="A684" i="96" s="1"/>
  <c r="A685" i="96" s="1"/>
  <c r="A686" i="96" s="1"/>
  <c r="A687" i="96" s="1"/>
  <c r="A688" i="96" s="1"/>
  <c r="A689" i="96" s="1"/>
  <c r="A690" i="96" s="1"/>
  <c r="A691" i="96" s="1"/>
  <c r="A692" i="96" s="1"/>
  <c r="A693" i="96" s="1"/>
  <c r="A694" i="96" s="1"/>
  <c r="A695" i="96" s="1"/>
  <c r="A696" i="96" s="1"/>
  <c r="A697" i="96" s="1"/>
  <c r="A698" i="96" s="1"/>
  <c r="A699" i="96" s="1"/>
  <c r="A700" i="96" s="1"/>
  <c r="A701" i="96" s="1"/>
  <c r="A702" i="96" s="1"/>
  <c r="A703" i="96" s="1"/>
  <c r="A704" i="96" s="1"/>
  <c r="A705" i="96" s="1"/>
  <c r="A706" i="96" s="1"/>
  <c r="A707" i="96" s="1"/>
  <c r="A708" i="96" s="1"/>
  <c r="A709" i="96" s="1"/>
  <c r="A710" i="96" s="1"/>
  <c r="A711" i="96" s="1"/>
  <c r="A712" i="96" s="1"/>
  <c r="A713" i="96" s="1"/>
  <c r="A714" i="96" s="1"/>
  <c r="A715" i="96" s="1"/>
  <c r="A716" i="96" s="1"/>
  <c r="A717" i="96" s="1"/>
  <c r="A718" i="96" s="1"/>
  <c r="A719" i="96" s="1"/>
  <c r="A720" i="96" s="1"/>
  <c r="A721" i="96" s="1"/>
  <c r="A722" i="96" s="1"/>
  <c r="A723" i="96" s="1"/>
  <c r="A724" i="96" s="1"/>
  <c r="A725" i="96" s="1"/>
  <c r="A726" i="96" s="1"/>
  <c r="A727" i="96" s="1"/>
  <c r="A728" i="96" s="1"/>
  <c r="A729" i="96" s="1"/>
  <c r="A730" i="96" s="1"/>
  <c r="A731" i="96" s="1"/>
  <c r="A732" i="96" s="1"/>
  <c r="A733" i="96" s="1"/>
  <c r="A734" i="96" s="1"/>
  <c r="A735" i="96" s="1"/>
  <c r="A736" i="96" s="1"/>
  <c r="A737" i="96" s="1"/>
  <c r="A738" i="96" s="1"/>
  <c r="A739" i="96" s="1"/>
  <c r="A740" i="96" s="1"/>
  <c r="A741" i="96" s="1"/>
  <c r="A742" i="96" s="1"/>
  <c r="A743" i="96" s="1"/>
  <c r="A744" i="96" s="1"/>
  <c r="A745" i="96" s="1"/>
  <c r="A746" i="96" s="1"/>
  <c r="A747" i="96" s="1"/>
  <c r="A748" i="96" s="1"/>
  <c r="A749" i="96" s="1"/>
  <c r="A750" i="96" s="1"/>
  <c r="A751" i="96" s="1"/>
  <c r="A752" i="96" s="1"/>
  <c r="A753" i="96" s="1"/>
  <c r="A754" i="96" s="1"/>
  <c r="A755" i="96" s="1"/>
  <c r="A756" i="96" s="1"/>
  <c r="A757" i="96" s="1"/>
  <c r="A758" i="96" s="1"/>
  <c r="A759" i="96" s="1"/>
  <c r="A760" i="96" s="1"/>
  <c r="A761" i="96" s="1"/>
  <c r="A762" i="96" s="1"/>
  <c r="A763" i="96" s="1"/>
  <c r="A764" i="96" s="1"/>
  <c r="A765" i="96" s="1"/>
  <c r="A766" i="96" s="1"/>
  <c r="A767" i="96" s="1"/>
  <c r="A768" i="96" s="1"/>
  <c r="A769" i="96" s="1"/>
  <c r="A770" i="96" s="1"/>
  <c r="A771" i="96" s="1"/>
  <c r="A772" i="96" s="1"/>
  <c r="A773" i="96" s="1"/>
  <c r="A774" i="96" s="1"/>
  <c r="A775" i="96" s="1"/>
  <c r="A776" i="96" s="1"/>
  <c r="A777" i="96" s="1"/>
  <c r="A778" i="96" s="1"/>
  <c r="A779" i="96" s="1"/>
  <c r="A780" i="96" s="1"/>
  <c r="A781" i="96" s="1"/>
  <c r="A782" i="96" s="1"/>
  <c r="H10855" i="95"/>
  <c r="H10854" i="95"/>
  <c r="H10853" i="95"/>
  <c r="H10852" i="95"/>
  <c r="H10851" i="95"/>
  <c r="H10850" i="95"/>
  <c r="H10849" i="95"/>
  <c r="H10848" i="95"/>
  <c r="H10847" i="95"/>
  <c r="H10846" i="95"/>
  <c r="H10845" i="95"/>
  <c r="H10844" i="95"/>
  <c r="H10843" i="95"/>
  <c r="H10842" i="95"/>
  <c r="H10841" i="95"/>
  <c r="H10840" i="95"/>
  <c r="H10839" i="95"/>
  <c r="H10838" i="95"/>
  <c r="H10837" i="95"/>
  <c r="H10836" i="95"/>
  <c r="H10835" i="95"/>
  <c r="H10834" i="95"/>
  <c r="H10833" i="95"/>
  <c r="H10832" i="95"/>
  <c r="H10831" i="95"/>
  <c r="H10830" i="95"/>
  <c r="H10829" i="95"/>
  <c r="H10828" i="95"/>
  <c r="H10827" i="95"/>
  <c r="H10826" i="95"/>
  <c r="H10825" i="95"/>
  <c r="H10824" i="95"/>
  <c r="H10823" i="95"/>
  <c r="H10822" i="95"/>
  <c r="H10821" i="95"/>
  <c r="H10820" i="95"/>
  <c r="H10819" i="95"/>
  <c r="H10818" i="95"/>
  <c r="H10817" i="95"/>
  <c r="H10816" i="95"/>
  <c r="H10815" i="95"/>
  <c r="H10814" i="95"/>
  <c r="H10813" i="95"/>
  <c r="H10812" i="95"/>
  <c r="H10811" i="95"/>
  <c r="H10810" i="95"/>
  <c r="H10809" i="95"/>
  <c r="H10808" i="95"/>
  <c r="H10807" i="95"/>
  <c r="H10806" i="95"/>
  <c r="H10805" i="95"/>
  <c r="H10804" i="95"/>
  <c r="H10803" i="95"/>
  <c r="H10802" i="95"/>
  <c r="H10801" i="95"/>
  <c r="H10800" i="95"/>
  <c r="H10799" i="95"/>
  <c r="H10798" i="95"/>
  <c r="H10797" i="95"/>
  <c r="H10796" i="95"/>
  <c r="H10795" i="95"/>
  <c r="H10794" i="95"/>
  <c r="H10793" i="95"/>
  <c r="H10792" i="95"/>
  <c r="H10791" i="95"/>
  <c r="H10790" i="95"/>
  <c r="H10789" i="95"/>
  <c r="H10788" i="95"/>
  <c r="H10787" i="95"/>
  <c r="H10786" i="95"/>
  <c r="H10785" i="95"/>
  <c r="H10784" i="95"/>
  <c r="H10783" i="95"/>
  <c r="H10782" i="95"/>
  <c r="H10781" i="95"/>
  <c r="H10780" i="95"/>
  <c r="H10779" i="95"/>
  <c r="H10778" i="95"/>
  <c r="H10777" i="95"/>
  <c r="H10776" i="95"/>
  <c r="H10775" i="95"/>
  <c r="H10774" i="95"/>
  <c r="H10773" i="95"/>
  <c r="H10772" i="95"/>
  <c r="H10771" i="95"/>
  <c r="H10770" i="95"/>
  <c r="H10769" i="95"/>
  <c r="H10768" i="95"/>
  <c r="H10767" i="95"/>
  <c r="H10766" i="95"/>
  <c r="H10765" i="95"/>
  <c r="H10764" i="95"/>
  <c r="H10763" i="95"/>
  <c r="H10762" i="95"/>
  <c r="H10761" i="95"/>
  <c r="H10760" i="95"/>
  <c r="H10759" i="95"/>
  <c r="H10758" i="95"/>
  <c r="H10757" i="95"/>
  <c r="H10756" i="95"/>
  <c r="H10755" i="95"/>
  <c r="H10754" i="95"/>
  <c r="H10753" i="95"/>
  <c r="H10752" i="95"/>
  <c r="H10751" i="95"/>
  <c r="H10750" i="95"/>
  <c r="H10749" i="95"/>
  <c r="H10748" i="95"/>
  <c r="H10747" i="95"/>
  <c r="H10746" i="95"/>
  <c r="H10745" i="95"/>
  <c r="H10744" i="95"/>
  <c r="H10743" i="95"/>
  <c r="H10742" i="95"/>
  <c r="H10741" i="95"/>
  <c r="H10740" i="95"/>
  <c r="H10739" i="95"/>
  <c r="H10738" i="95"/>
  <c r="H10737" i="95"/>
  <c r="H10736" i="95"/>
  <c r="H10735" i="95"/>
  <c r="H10734" i="95"/>
  <c r="H10733" i="95"/>
  <c r="H10732" i="95"/>
  <c r="H10731" i="95"/>
  <c r="H10730" i="95"/>
  <c r="H10729" i="95"/>
  <c r="H10728" i="95"/>
  <c r="H10727" i="95"/>
  <c r="H10726" i="95"/>
  <c r="H10725" i="95"/>
  <c r="H10724" i="95"/>
  <c r="H10723" i="95"/>
  <c r="H10722" i="95"/>
  <c r="H10721" i="95"/>
  <c r="H10720" i="95"/>
  <c r="H10719" i="95"/>
  <c r="H10718" i="95"/>
  <c r="H10717" i="95"/>
  <c r="H10716" i="95"/>
  <c r="H10715" i="95"/>
  <c r="H10714" i="95"/>
  <c r="H10713" i="95"/>
  <c r="H10712" i="95"/>
  <c r="H10711" i="95"/>
  <c r="H10710" i="95"/>
  <c r="H10709" i="95"/>
  <c r="H10708" i="95"/>
  <c r="H10707" i="95"/>
  <c r="H10706" i="95"/>
  <c r="H10705" i="95"/>
  <c r="H10704" i="95"/>
  <c r="H10703" i="95"/>
  <c r="H10702" i="95"/>
  <c r="H10701" i="95"/>
  <c r="H10700" i="95"/>
  <c r="H10699" i="95"/>
  <c r="H10698" i="95"/>
  <c r="H10697" i="95"/>
  <c r="H10696" i="95"/>
  <c r="H10695" i="95"/>
  <c r="H10694" i="95"/>
  <c r="H10693" i="95"/>
  <c r="H10692" i="95"/>
  <c r="H10691" i="95"/>
  <c r="H10690" i="95"/>
  <c r="H10689" i="95"/>
  <c r="H10688" i="95"/>
  <c r="H10687" i="95"/>
  <c r="H10686" i="95"/>
  <c r="H10685" i="95"/>
  <c r="H10684" i="95"/>
  <c r="H10683" i="95"/>
  <c r="H10682" i="95"/>
  <c r="H10681" i="95"/>
  <c r="H10680" i="95"/>
  <c r="H10679" i="95"/>
  <c r="H10678" i="95"/>
  <c r="H10677" i="95"/>
  <c r="H10676" i="95"/>
  <c r="H10675" i="95"/>
  <c r="H10674" i="95"/>
  <c r="H10673" i="95"/>
  <c r="H10672" i="95"/>
  <c r="H10671" i="95"/>
  <c r="H10670" i="95"/>
  <c r="H10669" i="95"/>
  <c r="H10668" i="95"/>
  <c r="H10667" i="95"/>
  <c r="H10666" i="95"/>
  <c r="H10665" i="95"/>
  <c r="H10664" i="95"/>
  <c r="H10663" i="95"/>
  <c r="H10662" i="95"/>
  <c r="H10661" i="95"/>
  <c r="H10660" i="95"/>
  <c r="H10659" i="95"/>
  <c r="H10658" i="95"/>
  <c r="H10657" i="95"/>
  <c r="H10656" i="95"/>
  <c r="H10655" i="95"/>
  <c r="H10654" i="95"/>
  <c r="H10653" i="95"/>
  <c r="H10652" i="95"/>
  <c r="H10651" i="95"/>
  <c r="H10650" i="95"/>
  <c r="H10649" i="95"/>
  <c r="H10648" i="95"/>
  <c r="H10647" i="95"/>
  <c r="H10646" i="95"/>
  <c r="H10645" i="95"/>
  <c r="H10644" i="95"/>
  <c r="H10643" i="95"/>
  <c r="H10642" i="95"/>
  <c r="H10641" i="95"/>
  <c r="H10640" i="95"/>
  <c r="H10639" i="95"/>
  <c r="H10638" i="95"/>
  <c r="H10637" i="95"/>
  <c r="H10636" i="95"/>
  <c r="H10635" i="95"/>
  <c r="H10634" i="95"/>
  <c r="H10633" i="95"/>
  <c r="H10632" i="95"/>
  <c r="H10631" i="95"/>
  <c r="H10630" i="95"/>
  <c r="H10629" i="95"/>
  <c r="H10628" i="95"/>
  <c r="H10627" i="95"/>
  <c r="H10626" i="95"/>
  <c r="H10625" i="95"/>
  <c r="H10624" i="95"/>
  <c r="H10623" i="95"/>
  <c r="H10622" i="95"/>
  <c r="H10621" i="95"/>
  <c r="H10620" i="95"/>
  <c r="H10619" i="95"/>
  <c r="H10618" i="95"/>
  <c r="H10617" i="95"/>
  <c r="H10616" i="95"/>
  <c r="H10615" i="95"/>
  <c r="H10614" i="95"/>
  <c r="H10613" i="95"/>
  <c r="H10612" i="95"/>
  <c r="H10611" i="95"/>
  <c r="H10610" i="95"/>
  <c r="H10609" i="95"/>
  <c r="H10608" i="95"/>
  <c r="H10607" i="95"/>
  <c r="H10606" i="95"/>
  <c r="H10605" i="95"/>
  <c r="H10604" i="95"/>
  <c r="H10603" i="95"/>
  <c r="H10602" i="95"/>
  <c r="H10601" i="95"/>
  <c r="H10600" i="95"/>
  <c r="H10599" i="95"/>
  <c r="H10598" i="95"/>
  <c r="H10597" i="95"/>
  <c r="H10596" i="95"/>
  <c r="H10595" i="95"/>
  <c r="H10594" i="95"/>
  <c r="H10593" i="95"/>
  <c r="H10592" i="95"/>
  <c r="H10591" i="95"/>
  <c r="H10590" i="95"/>
  <c r="H10589" i="95"/>
  <c r="H10588" i="95"/>
  <c r="H10587" i="95"/>
  <c r="H10586" i="95"/>
  <c r="H10585" i="95"/>
  <c r="H10584" i="95"/>
  <c r="H10583" i="95"/>
  <c r="H10582" i="95"/>
  <c r="H10581" i="95"/>
  <c r="H10580" i="95"/>
  <c r="H10579" i="95"/>
  <c r="H10578" i="95"/>
  <c r="H10577" i="95"/>
  <c r="H10576" i="95"/>
  <c r="H10575" i="95"/>
  <c r="H10574" i="95"/>
  <c r="H10573" i="95"/>
  <c r="H10572" i="95"/>
  <c r="H10571" i="95"/>
  <c r="H10570" i="95"/>
  <c r="H10569" i="95"/>
  <c r="H10568" i="95"/>
  <c r="H10567" i="95"/>
  <c r="H10566" i="95"/>
  <c r="H10565" i="95"/>
  <c r="H10564" i="95"/>
  <c r="H10563" i="95"/>
  <c r="H10562" i="95"/>
  <c r="H10561" i="95"/>
  <c r="H10560" i="95"/>
  <c r="H10559" i="95"/>
  <c r="H10558" i="95"/>
  <c r="H10557" i="95"/>
  <c r="H10556" i="95"/>
  <c r="H10555" i="95"/>
  <c r="H10554" i="95"/>
  <c r="H10553" i="95"/>
  <c r="H10552" i="95"/>
  <c r="H10551" i="95"/>
  <c r="H10550" i="95"/>
  <c r="H10549" i="95"/>
  <c r="H10548" i="95"/>
  <c r="H10547" i="95"/>
  <c r="H10546" i="95"/>
  <c r="H10545" i="95"/>
  <c r="H10544" i="95"/>
  <c r="H10543" i="95"/>
  <c r="H10542" i="95"/>
  <c r="H10541" i="95"/>
  <c r="H10540" i="95"/>
  <c r="H10539" i="95"/>
  <c r="H10538" i="95"/>
  <c r="H10537" i="95"/>
  <c r="H10536" i="95"/>
  <c r="H10535" i="95"/>
  <c r="H10534" i="95"/>
  <c r="H10533" i="95"/>
  <c r="H10532" i="95"/>
  <c r="H10531" i="95"/>
  <c r="H10530" i="95"/>
  <c r="H10529" i="95"/>
  <c r="H10528" i="95"/>
  <c r="H10527" i="95"/>
  <c r="H10526" i="95"/>
  <c r="H10525" i="95"/>
  <c r="H10524" i="95"/>
  <c r="H10523" i="95"/>
  <c r="H10522" i="95"/>
  <c r="H10521" i="95"/>
  <c r="H10520" i="95"/>
  <c r="H10519" i="95"/>
  <c r="H10518" i="95"/>
  <c r="H10517" i="95"/>
  <c r="H10516" i="95"/>
  <c r="H10515" i="95"/>
  <c r="H10514" i="95"/>
  <c r="H10513" i="95"/>
  <c r="H10512" i="95"/>
  <c r="H10511" i="95"/>
  <c r="H10510" i="95"/>
  <c r="H10509" i="95"/>
  <c r="H10508" i="95"/>
  <c r="H10507" i="95"/>
  <c r="H10506" i="95"/>
  <c r="H10505" i="95"/>
  <c r="H10504" i="95"/>
  <c r="H10503" i="95"/>
  <c r="H10502" i="95"/>
  <c r="H10501" i="95"/>
  <c r="H10500" i="95"/>
  <c r="H10499" i="95"/>
  <c r="H10498" i="95"/>
  <c r="H10497" i="95"/>
  <c r="H10496" i="95"/>
  <c r="H10495" i="95"/>
  <c r="H10494" i="95"/>
  <c r="H10493" i="95"/>
  <c r="H10492" i="95"/>
  <c r="H10491" i="95"/>
  <c r="H10490" i="95"/>
  <c r="H10489" i="95"/>
  <c r="H10488" i="95"/>
  <c r="H10487" i="95"/>
  <c r="H10486" i="95"/>
  <c r="H10485" i="95"/>
  <c r="H10484" i="95"/>
  <c r="H10483" i="95"/>
  <c r="H10482" i="95"/>
  <c r="H10481" i="95"/>
  <c r="H10480" i="95"/>
  <c r="H10479" i="95"/>
  <c r="H10478" i="95"/>
  <c r="H10477" i="95"/>
  <c r="H10476" i="95"/>
  <c r="H10475" i="95"/>
  <c r="H10474" i="95"/>
  <c r="H10473" i="95"/>
  <c r="H10472" i="95"/>
  <c r="H10471" i="95"/>
  <c r="H10470" i="95"/>
  <c r="H10469" i="95"/>
  <c r="H10468" i="95"/>
  <c r="H10467" i="95"/>
  <c r="H10466" i="95"/>
  <c r="H10465" i="95"/>
  <c r="H10464" i="95"/>
  <c r="H10463" i="95"/>
  <c r="H10462" i="95"/>
  <c r="H10461" i="95"/>
  <c r="H10460" i="95"/>
  <c r="H10459" i="95"/>
  <c r="H10458" i="95"/>
  <c r="H10457" i="95"/>
  <c r="H10456" i="95"/>
  <c r="H10455" i="95"/>
  <c r="H10454" i="95"/>
  <c r="H10453" i="95"/>
  <c r="H10452" i="95"/>
  <c r="H10451" i="95"/>
  <c r="H10450" i="95"/>
  <c r="H10449" i="95"/>
  <c r="H10448" i="95"/>
  <c r="H10447" i="95"/>
  <c r="H10446" i="95"/>
  <c r="H10445" i="95"/>
  <c r="H10444" i="95"/>
  <c r="H10443" i="95"/>
  <c r="H10442" i="95"/>
  <c r="H10441" i="95"/>
  <c r="H10440" i="95"/>
  <c r="H10439" i="95"/>
  <c r="H10438" i="95"/>
  <c r="H10437" i="95"/>
  <c r="H10436" i="95"/>
  <c r="H10435" i="95"/>
  <c r="H10434" i="95"/>
  <c r="H10433" i="95"/>
  <c r="H10432" i="95"/>
  <c r="H10431" i="95"/>
  <c r="H10430" i="95"/>
  <c r="H10429" i="95"/>
  <c r="H10428" i="95"/>
  <c r="H10427" i="95"/>
  <c r="H10426" i="95"/>
  <c r="H10425" i="95"/>
  <c r="H10424" i="95"/>
  <c r="H10423" i="95"/>
  <c r="H10422" i="95"/>
  <c r="H10421" i="95"/>
  <c r="H10420" i="95"/>
  <c r="H10419" i="95"/>
  <c r="H10418" i="95"/>
  <c r="H10417" i="95"/>
  <c r="H10416" i="95"/>
  <c r="H10415" i="95"/>
  <c r="H10414" i="95"/>
  <c r="H10413" i="95"/>
  <c r="H10412" i="95"/>
  <c r="H10411" i="95"/>
  <c r="H10410" i="95"/>
  <c r="H10409" i="95"/>
  <c r="H10408" i="95"/>
  <c r="H10407" i="95"/>
  <c r="H10406" i="95"/>
  <c r="H10405" i="95"/>
  <c r="H10404" i="95"/>
  <c r="H10403" i="95"/>
  <c r="H10402" i="95"/>
  <c r="H10401" i="95"/>
  <c r="H10400" i="95"/>
  <c r="H10399" i="95"/>
  <c r="H10398" i="95"/>
  <c r="H10397" i="95"/>
  <c r="H10396" i="95"/>
  <c r="H10395" i="95"/>
  <c r="H10394" i="95"/>
  <c r="H10393" i="95"/>
  <c r="H10392" i="95"/>
  <c r="H10391" i="95"/>
  <c r="H10390" i="95"/>
  <c r="H10389" i="95"/>
  <c r="H10388" i="95"/>
  <c r="H10387" i="95"/>
  <c r="H10386" i="95"/>
  <c r="H10385" i="95"/>
  <c r="H10384" i="95"/>
  <c r="H10383" i="95"/>
  <c r="H10382" i="95"/>
  <c r="H10381" i="95"/>
  <c r="H10380" i="95"/>
  <c r="H10379" i="95"/>
  <c r="H10378" i="95"/>
  <c r="H10377" i="95"/>
  <c r="H10376" i="95"/>
  <c r="H10375" i="95"/>
  <c r="H10374" i="95"/>
  <c r="H10373" i="95"/>
  <c r="H10372" i="95"/>
  <c r="H10371" i="95"/>
  <c r="H10370" i="95"/>
  <c r="H10369" i="95"/>
  <c r="H10368" i="95"/>
  <c r="H10367" i="95"/>
  <c r="H10366" i="95"/>
  <c r="H10365" i="95"/>
  <c r="H10364" i="95"/>
  <c r="H10363" i="95"/>
  <c r="H10362" i="95"/>
  <c r="H10361" i="95"/>
  <c r="H10360" i="95"/>
  <c r="H10359" i="95"/>
  <c r="H10358" i="95"/>
  <c r="H10357" i="95"/>
  <c r="H10356" i="95"/>
  <c r="H10355" i="95"/>
  <c r="H10354" i="95"/>
  <c r="H10353" i="95"/>
  <c r="H10352" i="95"/>
  <c r="H10351" i="95"/>
  <c r="H10350" i="95"/>
  <c r="H10349" i="95"/>
  <c r="H10348" i="95"/>
  <c r="H10347" i="95"/>
  <c r="H10346" i="95"/>
  <c r="H10345" i="95"/>
  <c r="H10344" i="95"/>
  <c r="H10343" i="95"/>
  <c r="H10342" i="95"/>
  <c r="H10341" i="95"/>
  <c r="H10340" i="95"/>
  <c r="H10339" i="95"/>
  <c r="H10338" i="95"/>
  <c r="H10337" i="95"/>
  <c r="H10336" i="95"/>
  <c r="H10335" i="95"/>
  <c r="H10334" i="95"/>
  <c r="H10333" i="95"/>
  <c r="H10332" i="95"/>
  <c r="H10331" i="95"/>
  <c r="H10330" i="95"/>
  <c r="H10329" i="95"/>
  <c r="H10328" i="95"/>
  <c r="H10327" i="95"/>
  <c r="H10326" i="95"/>
  <c r="H10325" i="95"/>
  <c r="H10324" i="95"/>
  <c r="H10323" i="95"/>
  <c r="H10322" i="95"/>
  <c r="H10321" i="95"/>
  <c r="H10320" i="95"/>
  <c r="H10319" i="95"/>
  <c r="H10318" i="95"/>
  <c r="H10317" i="95"/>
  <c r="H10316" i="95"/>
  <c r="H10315" i="95"/>
  <c r="H10314" i="95"/>
  <c r="H10313" i="95"/>
  <c r="H10312" i="95"/>
  <c r="H10311" i="95"/>
  <c r="H10310" i="95"/>
  <c r="H10309" i="95"/>
  <c r="H10308" i="95"/>
  <c r="H10307" i="95"/>
  <c r="H10306" i="95"/>
  <c r="H10305" i="95"/>
  <c r="H10304" i="95"/>
  <c r="H10303" i="95"/>
  <c r="H10302" i="95"/>
  <c r="H10301" i="95"/>
  <c r="H10300" i="95"/>
  <c r="H10299" i="95"/>
  <c r="H10298" i="95"/>
  <c r="H10297" i="95"/>
  <c r="H10296" i="95"/>
  <c r="H10295" i="95"/>
  <c r="H10294" i="95"/>
  <c r="H10293" i="95"/>
  <c r="H10292" i="95"/>
  <c r="H10291" i="95"/>
  <c r="H10290" i="95"/>
  <c r="H10289" i="95"/>
  <c r="H10288" i="95"/>
  <c r="H10287" i="95"/>
  <c r="H10286" i="95"/>
  <c r="H10285" i="95"/>
  <c r="H10284" i="95"/>
  <c r="H10283" i="95"/>
  <c r="H10282" i="95"/>
  <c r="H10281" i="95"/>
  <c r="H10280" i="95"/>
  <c r="H10279" i="95"/>
  <c r="H10278" i="95"/>
  <c r="H10277" i="95"/>
  <c r="H10276" i="95"/>
  <c r="H10275" i="95"/>
  <c r="H10274" i="95"/>
  <c r="H10273" i="95"/>
  <c r="H10272" i="95"/>
  <c r="H10271" i="95"/>
  <c r="H10270" i="95"/>
  <c r="H10269" i="95"/>
  <c r="H10268" i="95"/>
  <c r="H10267" i="95"/>
  <c r="H10266" i="95"/>
  <c r="H10265" i="95"/>
  <c r="H10264" i="95"/>
  <c r="H10263" i="95"/>
  <c r="H10262" i="95"/>
  <c r="H10261" i="95"/>
  <c r="H10260" i="95"/>
  <c r="H10259" i="95"/>
  <c r="H10258" i="95"/>
  <c r="H10257" i="95"/>
  <c r="H10256" i="95"/>
  <c r="H10255" i="95"/>
  <c r="H10254" i="95"/>
  <c r="H10253" i="95"/>
  <c r="H10252" i="95"/>
  <c r="H10251" i="95"/>
  <c r="H10250" i="95"/>
  <c r="H10249" i="95"/>
  <c r="H10248" i="95"/>
  <c r="H10247" i="95"/>
  <c r="H10246" i="95"/>
  <c r="H10245" i="95"/>
  <c r="H10244" i="95"/>
  <c r="H10243" i="95"/>
  <c r="H10242" i="95"/>
  <c r="H10241" i="95"/>
  <c r="H10240" i="95"/>
  <c r="H10239" i="95"/>
  <c r="H10238" i="95"/>
  <c r="H10237" i="95"/>
  <c r="H10236" i="95"/>
  <c r="H10235" i="95"/>
  <c r="H10234" i="95"/>
  <c r="H10233" i="95"/>
  <c r="H10232" i="95"/>
  <c r="H10231" i="95"/>
  <c r="H10230" i="95"/>
  <c r="H10229" i="95"/>
  <c r="H10228" i="95"/>
  <c r="H10227" i="95"/>
  <c r="H10226" i="95"/>
  <c r="H10225" i="95"/>
  <c r="H10224" i="95"/>
  <c r="H10223" i="95"/>
  <c r="H10222" i="95"/>
  <c r="H10221" i="95"/>
  <c r="H10220" i="95"/>
  <c r="H10219" i="95"/>
  <c r="H10218" i="95"/>
  <c r="H10217" i="95"/>
  <c r="H10216" i="95"/>
  <c r="H10215" i="95"/>
  <c r="H10214" i="95"/>
  <c r="H10213" i="95"/>
  <c r="H10212" i="95"/>
  <c r="A1136" i="15" l="1"/>
  <c r="A1137" i="15" s="1"/>
  <c r="A1138" i="15" s="1"/>
  <c r="F15" i="61"/>
  <c r="F4" i="61"/>
  <c r="D32" i="61"/>
  <c r="D31" i="61"/>
  <c r="F17" i="61"/>
  <c r="F14" i="61"/>
  <c r="D15" i="61" l="1"/>
  <c r="D24" i="61" l="1"/>
  <c r="F8" i="61"/>
  <c r="F11" i="61"/>
  <c r="D27" i="61"/>
  <c r="D8" i="61"/>
  <c r="F2" i="61"/>
  <c r="F23" i="61"/>
  <c r="D7" i="61"/>
  <c r="D11" i="61" l="1"/>
  <c r="D16" i="61" l="1"/>
  <c r="F16" i="61"/>
  <c r="F20" i="61" l="1"/>
  <c r="F6" i="61" l="1"/>
  <c r="D23" i="61"/>
  <c r="F12" i="61" l="1"/>
  <c r="F9" i="61" l="1"/>
  <c r="D4" i="61"/>
  <c r="F25" i="61" l="1"/>
  <c r="F26" i="61" l="1"/>
  <c r="D18" i="61"/>
  <c r="D17" i="61"/>
  <c r="D5" i="61" l="1"/>
  <c r="D30" i="61" s="1"/>
  <c r="D54" i="61" l="1"/>
  <c r="A2" i="15"/>
  <c r="A3" i="15" s="1"/>
  <c r="A4" i="15" s="1"/>
  <c r="A5" i="15" s="1"/>
  <c r="A6" i="15" s="1"/>
  <c r="A7" i="15" s="1"/>
  <c r="A8" i="15" s="1"/>
  <c r="A9" i="15" s="1"/>
  <c r="A10" i="15" s="1"/>
  <c r="A11" i="15" s="1"/>
  <c r="A12" i="15" s="1"/>
  <c r="A13" i="15" s="1"/>
  <c r="A14" i="15" s="1"/>
  <c r="A15" i="15" s="1"/>
  <c r="A16" i="15" s="1"/>
  <c r="A17" i="15" s="1"/>
  <c r="A18" i="15" s="1"/>
  <c r="A19" i="15" s="1"/>
  <c r="A20" i="15" s="1"/>
  <c r="A21" i="15" s="1"/>
  <c r="A22" i="15" s="1"/>
  <c r="A23" i="15" s="1"/>
  <c r="A24" i="15" s="1"/>
  <c r="A25" i="15" s="1"/>
  <c r="A26" i="15" s="1"/>
  <c r="A27" i="15" s="1"/>
  <c r="A28" i="15" s="1"/>
  <c r="A29" i="15" s="1"/>
  <c r="A30" i="15" s="1"/>
  <c r="A31" i="15" s="1"/>
  <c r="A32" i="15" s="1"/>
  <c r="A33" i="15" s="1"/>
  <c r="A34" i="15" s="1"/>
  <c r="A35" i="15" s="1"/>
  <c r="A36" i="15" s="1"/>
  <c r="A37" i="15" s="1"/>
  <c r="A38" i="15" s="1"/>
  <c r="A39" i="15" s="1"/>
  <c r="A40" i="15" s="1"/>
  <c r="A41" i="15" s="1"/>
  <c r="A42" i="15" s="1"/>
  <c r="A43" i="15" s="1"/>
  <c r="A44" i="15" s="1"/>
  <c r="A45" i="15" s="1"/>
  <c r="A46" i="15" s="1"/>
  <c r="A47" i="15" s="1"/>
  <c r="A48" i="15" s="1"/>
  <c r="A49" i="15" s="1"/>
  <c r="A50" i="15" s="1"/>
  <c r="A51" i="15" s="1"/>
  <c r="A52" i="15" s="1"/>
  <c r="A53" i="15" s="1"/>
  <c r="A54" i="15" s="1"/>
  <c r="A55" i="15" s="1"/>
  <c r="A56" i="15" s="1"/>
  <c r="A57" i="15" s="1"/>
  <c r="A58" i="15" s="1"/>
  <c r="A59" i="15" s="1"/>
  <c r="A60" i="15" s="1"/>
  <c r="A61" i="15" s="1"/>
  <c r="A62" i="15" s="1"/>
  <c r="A63" i="15" s="1"/>
  <c r="A64" i="15" s="1"/>
  <c r="A65" i="15" s="1"/>
  <c r="A66" i="15" s="1"/>
  <c r="A67" i="15" s="1"/>
  <c r="A68" i="15" s="1"/>
  <c r="A69" i="15" s="1"/>
  <c r="A70" i="15" s="1"/>
  <c r="A71" i="15" s="1"/>
  <c r="A72" i="15" s="1"/>
  <c r="A73" i="15" s="1"/>
  <c r="A74" i="15" s="1"/>
  <c r="A75" i="15" s="1"/>
  <c r="A76" i="15" s="1"/>
  <c r="A77" i="15" s="1"/>
  <c r="A78" i="15" s="1"/>
  <c r="A79" i="15" s="1"/>
  <c r="A80" i="15" s="1"/>
  <c r="A81" i="15" s="1"/>
  <c r="A82" i="15" s="1"/>
  <c r="A83" i="15" s="1"/>
  <c r="A84" i="15" s="1"/>
  <c r="A85" i="15" s="1"/>
  <c r="A86" i="15" s="1"/>
  <c r="A87" i="15" s="1"/>
  <c r="A88" i="15" s="1"/>
  <c r="A89" i="15" s="1"/>
  <c r="A90" i="15" s="1"/>
  <c r="A91" i="15" s="1"/>
  <c r="A92" i="15" s="1"/>
  <c r="A93" i="15" s="1"/>
  <c r="A94" i="15" s="1"/>
  <c r="A95" i="15" s="1"/>
  <c r="A96" i="15" s="1"/>
  <c r="A97" i="15" s="1"/>
  <c r="A98" i="15" s="1"/>
  <c r="A99" i="15" s="1"/>
  <c r="A100" i="15" s="1"/>
  <c r="A101" i="15" s="1"/>
  <c r="A102" i="15" s="1"/>
  <c r="A103" i="15" s="1"/>
  <c r="A104" i="15" s="1"/>
  <c r="A105" i="15" s="1"/>
  <c r="A106" i="15" s="1"/>
  <c r="A107" i="15" s="1"/>
  <c r="A108" i="15" s="1"/>
  <c r="A109" i="15" s="1"/>
  <c r="A110" i="15" s="1"/>
  <c r="A111" i="15" s="1"/>
  <c r="A112" i="15" s="1"/>
  <c r="A113" i="15" s="1"/>
  <c r="A114" i="15" s="1"/>
  <c r="A115" i="15" s="1"/>
  <c r="A116" i="15" s="1"/>
  <c r="A117" i="15" s="1"/>
  <c r="A118" i="15" s="1"/>
  <c r="A119" i="15" s="1"/>
  <c r="A120" i="15" s="1"/>
  <c r="A121" i="15" s="1"/>
  <c r="A122" i="15" s="1"/>
  <c r="A123" i="15" s="1"/>
  <c r="A124" i="15" s="1"/>
  <c r="A125" i="15" s="1"/>
  <c r="A126" i="15" s="1"/>
  <c r="A127" i="15" s="1"/>
  <c r="A128" i="15" s="1"/>
  <c r="A129" i="15" s="1"/>
  <c r="A130" i="15" s="1"/>
  <c r="A131" i="15" s="1"/>
  <c r="A132" i="15" s="1"/>
  <c r="A133" i="15" s="1"/>
  <c r="A134" i="15" s="1"/>
  <c r="A135" i="15" s="1"/>
  <c r="A136" i="15" s="1"/>
  <c r="A137" i="15" s="1"/>
  <c r="A138" i="15" s="1"/>
  <c r="A139" i="15" s="1"/>
  <c r="A140" i="15" s="1"/>
  <c r="A141" i="15" s="1"/>
  <c r="A142" i="15" s="1"/>
  <c r="A143" i="15" s="1"/>
  <c r="A144" i="15" s="1"/>
  <c r="A145" i="15" s="1"/>
  <c r="A146" i="15" s="1"/>
  <c r="A147" i="15" s="1"/>
  <c r="A148" i="15" s="1"/>
  <c r="A149" i="15" s="1"/>
  <c r="A150" i="15" s="1"/>
  <c r="A151" i="15" s="1"/>
  <c r="A152" i="15" s="1"/>
  <c r="A153" i="15" s="1"/>
  <c r="A154" i="15" s="1"/>
  <c r="A155" i="15" s="1"/>
  <c r="A156" i="15" s="1"/>
  <c r="A157" i="15" s="1"/>
  <c r="A158" i="15" s="1"/>
  <c r="A159" i="15" s="1"/>
  <c r="A160" i="15" s="1"/>
  <c r="A161" i="15" s="1"/>
  <c r="A162" i="15" s="1"/>
  <c r="A163" i="15" s="1"/>
  <c r="A164" i="15" s="1"/>
  <c r="A165" i="15" s="1"/>
  <c r="A166" i="15" s="1"/>
  <c r="A167" i="15" s="1"/>
  <c r="A168" i="15" s="1"/>
  <c r="A169" i="15" s="1"/>
  <c r="A170" i="15" s="1"/>
  <c r="A171" i="15" s="1"/>
  <c r="A172" i="15" s="1"/>
  <c r="A173" i="15" s="1"/>
  <c r="A174" i="15" s="1"/>
  <c r="A175" i="15" s="1"/>
  <c r="A176" i="15" s="1"/>
  <c r="A177" i="15" s="1"/>
  <c r="A178" i="15" s="1"/>
  <c r="A179" i="15" s="1"/>
  <c r="A180" i="15" s="1"/>
  <c r="A181" i="15" s="1"/>
  <c r="A182" i="15" s="1"/>
  <c r="A183" i="15" s="1"/>
  <c r="A184" i="15" s="1"/>
  <c r="A185" i="15" s="1"/>
  <c r="A186" i="15" s="1"/>
  <c r="A187" i="15" s="1"/>
  <c r="A188" i="15" s="1"/>
  <c r="A189" i="15" s="1"/>
  <c r="A190" i="15" s="1"/>
  <c r="A191" i="15" s="1"/>
  <c r="A192" i="15" s="1"/>
  <c r="A193" i="15" s="1"/>
  <c r="A194" i="15" s="1"/>
  <c r="A195" i="15" s="1"/>
  <c r="A196" i="15" s="1"/>
  <c r="A197" i="15" s="1"/>
  <c r="A198" i="15" s="1"/>
  <c r="A199" i="15" s="1"/>
  <c r="A200" i="15" s="1"/>
  <c r="A201" i="15" s="1"/>
  <c r="A202" i="15" s="1"/>
  <c r="A203" i="15" s="1"/>
  <c r="A204" i="15" s="1"/>
  <c r="A205" i="15" s="1"/>
  <c r="A206" i="15" s="1"/>
  <c r="A207" i="15" s="1"/>
  <c r="A208" i="15" s="1"/>
  <c r="A209" i="15" s="1"/>
  <c r="A210" i="15" s="1"/>
  <c r="A211" i="15" s="1"/>
  <c r="A212" i="15" s="1"/>
  <c r="A213" i="15" s="1"/>
  <c r="A214" i="15" s="1"/>
  <c r="A215" i="15" s="1"/>
  <c r="A216" i="15" s="1"/>
  <c r="A217" i="15" s="1"/>
  <c r="A218" i="15" s="1"/>
  <c r="A219" i="15" s="1"/>
  <c r="A220" i="15" s="1"/>
  <c r="A221" i="15" s="1"/>
  <c r="A222" i="15" s="1"/>
  <c r="A223" i="15" s="1"/>
  <c r="A224" i="15" s="1"/>
  <c r="A225" i="15" s="1"/>
  <c r="A226" i="15" s="1"/>
  <c r="A227" i="15" s="1"/>
  <c r="A228" i="15" s="1"/>
  <c r="A229" i="15" s="1"/>
  <c r="A230" i="15" s="1"/>
  <c r="A231" i="15" s="1"/>
  <c r="A232" i="15" s="1"/>
  <c r="A233" i="15" s="1"/>
  <c r="A234" i="15" s="1"/>
  <c r="A235" i="15" s="1"/>
  <c r="A236" i="15" s="1"/>
  <c r="A237" i="15" s="1"/>
  <c r="A238" i="15" s="1"/>
  <c r="A239" i="15" s="1"/>
  <c r="A240" i="15" s="1"/>
  <c r="A241" i="15" s="1"/>
  <c r="A242" i="15" s="1"/>
  <c r="A243" i="15" s="1"/>
  <c r="A244" i="15" s="1"/>
  <c r="A245" i="15" s="1"/>
  <c r="A246" i="15" s="1"/>
  <c r="A247" i="15" s="1"/>
  <c r="A248" i="15" s="1"/>
  <c r="A249" i="15" s="1"/>
  <c r="A250" i="15" s="1"/>
  <c r="A251" i="15" s="1"/>
  <c r="A252" i="15" s="1"/>
  <c r="A253" i="15" s="1"/>
  <c r="A254" i="15" s="1"/>
  <c r="A255" i="15" s="1"/>
  <c r="A256" i="15" s="1"/>
  <c r="A257" i="15" s="1"/>
  <c r="A258" i="15" s="1"/>
  <c r="A259" i="15" s="1"/>
  <c r="A260" i="15" s="1"/>
  <c r="A261" i="15" s="1"/>
  <c r="A262" i="15" s="1"/>
  <c r="A263" i="15" s="1"/>
  <c r="A264" i="15" s="1"/>
  <c r="A265" i="15" s="1"/>
  <c r="A266" i="15" s="1"/>
  <c r="A267" i="15" s="1"/>
  <c r="A268" i="15" s="1"/>
  <c r="A269" i="15" s="1"/>
  <c r="A270" i="15" s="1"/>
  <c r="A271" i="15" s="1"/>
  <c r="A272" i="15" s="1"/>
  <c r="A273" i="15" s="1"/>
  <c r="A274" i="15" s="1"/>
  <c r="A275" i="15" s="1"/>
  <c r="A276" i="15" s="1"/>
  <c r="A277" i="15" s="1"/>
  <c r="A278" i="15" s="1"/>
  <c r="A279" i="15" s="1"/>
  <c r="A280" i="15" s="1"/>
  <c r="A281" i="15" s="1"/>
  <c r="A282" i="15" s="1"/>
  <c r="A283" i="15" s="1"/>
  <c r="A284" i="15" s="1"/>
  <c r="A285" i="15" s="1"/>
  <c r="A286" i="15" s="1"/>
  <c r="A287" i="15" s="1"/>
  <c r="A288" i="15" s="1"/>
  <c r="A289" i="15" s="1"/>
  <c r="A290" i="15" s="1"/>
  <c r="A291" i="15" s="1"/>
  <c r="A292" i="15" s="1"/>
  <c r="A293" i="15" s="1"/>
  <c r="A294" i="15" s="1"/>
  <c r="A295" i="15" s="1"/>
  <c r="A296" i="15" s="1"/>
  <c r="A297" i="15" s="1"/>
  <c r="A298" i="15" s="1"/>
  <c r="A299" i="15" s="1"/>
  <c r="A300" i="15" s="1"/>
  <c r="A301" i="15" s="1"/>
  <c r="A302" i="15" s="1"/>
  <c r="A303" i="15" s="1"/>
  <c r="A304" i="15" s="1"/>
  <c r="A305" i="15" s="1"/>
  <c r="A306" i="15" s="1"/>
  <c r="A307" i="15" s="1"/>
  <c r="A308" i="15" s="1"/>
  <c r="A309" i="15" s="1"/>
  <c r="A310" i="15" s="1"/>
  <c r="A311" i="15" s="1"/>
  <c r="A312" i="15" s="1"/>
  <c r="A313" i="15" s="1"/>
  <c r="A314" i="15" s="1"/>
  <c r="A315" i="15" s="1"/>
  <c r="A316" i="15" s="1"/>
  <c r="A317" i="15" s="1"/>
  <c r="A318" i="15" s="1"/>
  <c r="A319" i="15" s="1"/>
  <c r="A320" i="15" s="1"/>
  <c r="A321" i="15" s="1"/>
  <c r="A322" i="15" s="1"/>
  <c r="A323" i="15" s="1"/>
  <c r="A324" i="15" s="1"/>
  <c r="A325" i="15" s="1"/>
  <c r="A326" i="15" s="1"/>
  <c r="A327" i="15" s="1"/>
  <c r="A328" i="15" s="1"/>
  <c r="A329" i="15" s="1"/>
  <c r="A330" i="15" s="1"/>
  <c r="A331" i="15" s="1"/>
  <c r="A332" i="15" s="1"/>
  <c r="A333" i="15" s="1"/>
  <c r="A334" i="15" s="1"/>
  <c r="A335" i="15" s="1"/>
  <c r="A336" i="15" s="1"/>
  <c r="A337" i="15" s="1"/>
  <c r="A338" i="15" s="1"/>
  <c r="A339" i="15" s="1"/>
  <c r="A340" i="15" s="1"/>
  <c r="A341" i="15" s="1"/>
  <c r="A342" i="15" s="1"/>
  <c r="A343" i="15" s="1"/>
  <c r="A344" i="15" s="1"/>
  <c r="A345" i="15" s="1"/>
  <c r="A346" i="15" s="1"/>
  <c r="A347" i="15" s="1"/>
  <c r="A348" i="15" s="1"/>
  <c r="A349" i="15" s="1"/>
  <c r="A350" i="15" s="1"/>
  <c r="A351" i="15" s="1"/>
  <c r="A352" i="15" s="1"/>
  <c r="A353" i="15" s="1"/>
  <c r="A354" i="15" s="1"/>
  <c r="A355" i="15" s="1"/>
  <c r="A356" i="15" s="1"/>
  <c r="A357" i="15" s="1"/>
  <c r="A358" i="15" s="1"/>
  <c r="A359" i="15" s="1"/>
  <c r="A360" i="15" s="1"/>
  <c r="A361" i="15" s="1"/>
  <c r="A362" i="15" s="1"/>
  <c r="A363" i="15" s="1"/>
  <c r="A364" i="15" s="1"/>
  <c r="A365" i="15" s="1"/>
  <c r="A366" i="15" s="1"/>
  <c r="A367" i="15" s="1"/>
  <c r="A368" i="15" s="1"/>
  <c r="A369" i="15" s="1"/>
  <c r="A370" i="15" s="1"/>
  <c r="A371" i="15" s="1"/>
  <c r="A372" i="15" s="1"/>
  <c r="A373" i="15" s="1"/>
  <c r="A374" i="15" s="1"/>
  <c r="A375" i="15" s="1"/>
  <c r="A376" i="15" s="1"/>
  <c r="A377" i="15" s="1"/>
  <c r="A378" i="15" s="1"/>
  <c r="A379" i="15" s="1"/>
  <c r="A380" i="15" s="1"/>
  <c r="A381" i="15" s="1"/>
  <c r="A382" i="15" s="1"/>
  <c r="A383" i="15" s="1"/>
  <c r="A384" i="15" s="1"/>
  <c r="A385" i="15" s="1"/>
  <c r="A386" i="15" s="1"/>
  <c r="A387" i="15" s="1"/>
  <c r="A388" i="15" s="1"/>
  <c r="A389" i="15" s="1"/>
  <c r="A390" i="15" s="1"/>
  <c r="A391" i="15" s="1"/>
  <c r="A392" i="15" s="1"/>
  <c r="A393" i="15" s="1"/>
  <c r="A394" i="15" s="1"/>
  <c r="A395" i="15" s="1"/>
  <c r="A396" i="15" s="1"/>
  <c r="A397" i="15" s="1"/>
  <c r="A398" i="15" s="1"/>
  <c r="A399" i="15" s="1"/>
  <c r="A400" i="15" s="1"/>
  <c r="A401" i="15" s="1"/>
  <c r="A402" i="15" s="1"/>
  <c r="A403" i="15" s="1"/>
  <c r="A404" i="15" s="1"/>
  <c r="A405" i="15" s="1"/>
  <c r="A406" i="15" s="1"/>
  <c r="A407" i="15" s="1"/>
  <c r="A408" i="15" s="1"/>
  <c r="A409" i="15" s="1"/>
  <c r="A410" i="15" s="1"/>
  <c r="A411" i="15" s="1"/>
  <c r="A412" i="15" s="1"/>
  <c r="A413" i="15" s="1"/>
  <c r="A414" i="15" s="1"/>
  <c r="A415" i="15" s="1"/>
  <c r="A416" i="15" s="1"/>
  <c r="A417" i="15" s="1"/>
  <c r="A418" i="15" s="1"/>
  <c r="A419" i="15" s="1"/>
  <c r="A420" i="15" s="1"/>
  <c r="A421" i="15" s="1"/>
  <c r="A422" i="15" s="1"/>
  <c r="A423" i="15" s="1"/>
  <c r="A424" i="15" s="1"/>
  <c r="A425" i="15" s="1"/>
  <c r="A426" i="15" s="1"/>
  <c r="A427" i="15" s="1"/>
  <c r="A428" i="15" s="1"/>
  <c r="A429" i="15" s="1"/>
  <c r="A430" i="15" s="1"/>
  <c r="A431" i="15" s="1"/>
  <c r="A432" i="15" s="1"/>
  <c r="A433" i="15" s="1"/>
  <c r="A434" i="15" s="1"/>
  <c r="A435" i="15" s="1"/>
  <c r="A436" i="15" s="1"/>
  <c r="A437" i="15" s="1"/>
  <c r="A438" i="15" s="1"/>
  <c r="A439" i="15" s="1"/>
  <c r="A440" i="15" s="1"/>
  <c r="A441" i="15" s="1"/>
  <c r="A442" i="15" s="1"/>
  <c r="A443" i="15" s="1"/>
  <c r="A444" i="15" s="1"/>
  <c r="A445" i="15" s="1"/>
  <c r="A446" i="15" s="1"/>
  <c r="A447" i="15" s="1"/>
  <c r="A448" i="15" s="1"/>
  <c r="A449" i="15" s="1"/>
  <c r="A450" i="15" s="1"/>
  <c r="A451" i="15" s="1"/>
  <c r="A452" i="15" s="1"/>
  <c r="A453" i="15" s="1"/>
  <c r="A454" i="15" s="1"/>
  <c r="A455" i="15" s="1"/>
  <c r="A456" i="15" s="1"/>
  <c r="A457" i="15" s="1"/>
  <c r="A458" i="15" s="1"/>
  <c r="A459" i="15" s="1"/>
  <c r="A460" i="15" s="1"/>
  <c r="A461" i="15" s="1"/>
  <c r="A462" i="15" s="1"/>
  <c r="A463" i="15" s="1"/>
  <c r="A464" i="15" s="1"/>
  <c r="A465" i="15" s="1"/>
  <c r="A466" i="15" s="1"/>
  <c r="A467" i="15" s="1"/>
  <c r="A468" i="15" s="1"/>
  <c r="A469" i="15" s="1"/>
  <c r="A470" i="15" s="1"/>
  <c r="A471" i="15" s="1"/>
  <c r="A472" i="15" s="1"/>
  <c r="A473" i="15" s="1"/>
  <c r="A474" i="15" s="1"/>
  <c r="A475" i="15" s="1"/>
  <c r="A476" i="15" s="1"/>
  <c r="A477" i="15" s="1"/>
  <c r="A478" i="15" s="1"/>
  <c r="A479" i="15" s="1"/>
  <c r="A480" i="15" s="1"/>
  <c r="A481" i="15" s="1"/>
  <c r="A482" i="15" s="1"/>
  <c r="A483" i="15" s="1"/>
  <c r="A484" i="15" s="1"/>
  <c r="A485" i="15" s="1"/>
  <c r="A486" i="15" s="1"/>
  <c r="A487" i="15" s="1"/>
  <c r="A488" i="15" s="1"/>
  <c r="A489" i="15" s="1"/>
  <c r="A490" i="15" s="1"/>
  <c r="A491" i="15" s="1"/>
  <c r="A492" i="15" s="1"/>
  <c r="A493" i="15" s="1"/>
  <c r="A494" i="15" s="1"/>
  <c r="A495" i="15" s="1"/>
  <c r="A496" i="15" s="1"/>
  <c r="A497" i="15" s="1"/>
  <c r="A498" i="15" s="1"/>
  <c r="A499" i="15" s="1"/>
  <c r="A500" i="15" s="1"/>
  <c r="A501" i="15" s="1"/>
  <c r="A502" i="15" s="1"/>
  <c r="A503" i="15" s="1"/>
  <c r="A504" i="15" s="1"/>
  <c r="A505" i="15" s="1"/>
  <c r="A506" i="15" s="1"/>
  <c r="A507" i="15" s="1"/>
  <c r="A508" i="15" s="1"/>
  <c r="A509" i="15" s="1"/>
  <c r="A510" i="15" s="1"/>
  <c r="A511" i="15" s="1"/>
  <c r="A512" i="15" s="1"/>
  <c r="A513" i="15" s="1"/>
  <c r="A514" i="15" s="1"/>
  <c r="A515" i="15" s="1"/>
  <c r="A516" i="15" s="1"/>
  <c r="A517" i="15" s="1"/>
  <c r="A518" i="15" s="1"/>
  <c r="A519" i="15" s="1"/>
  <c r="A520" i="15" s="1"/>
  <c r="A521" i="15" s="1"/>
  <c r="A522" i="15" s="1"/>
  <c r="A523" i="15" s="1"/>
  <c r="A524" i="15" s="1"/>
  <c r="A525" i="15" s="1"/>
  <c r="A526" i="15" s="1"/>
  <c r="A527" i="15" s="1"/>
  <c r="A528" i="15" s="1"/>
  <c r="A529" i="15" s="1"/>
  <c r="A530" i="15" s="1"/>
  <c r="A531" i="15" s="1"/>
  <c r="A532" i="15" s="1"/>
  <c r="A533" i="15" s="1"/>
  <c r="A534" i="15" s="1"/>
  <c r="A535" i="15" s="1"/>
  <c r="A536" i="15" s="1"/>
  <c r="A537" i="15" s="1"/>
  <c r="A538" i="15" s="1"/>
  <c r="A539" i="15" s="1"/>
  <c r="A540" i="15" s="1"/>
  <c r="A541" i="15" s="1"/>
  <c r="A542" i="15" s="1"/>
  <c r="A543" i="15" s="1"/>
  <c r="A544" i="15" s="1"/>
  <c r="A545" i="15" s="1"/>
  <c r="A546" i="15" s="1"/>
  <c r="A547" i="15" s="1"/>
  <c r="A548" i="15" s="1"/>
  <c r="A549" i="15" s="1"/>
  <c r="A550" i="15" s="1"/>
  <c r="A551" i="15" s="1"/>
  <c r="A552" i="15" s="1"/>
  <c r="A553" i="15" s="1"/>
  <c r="A554" i="15" s="1"/>
  <c r="A555" i="15" s="1"/>
  <c r="A556" i="15" s="1"/>
  <c r="A557" i="15" s="1"/>
  <c r="A558" i="15" s="1"/>
  <c r="A559" i="15" s="1"/>
  <c r="A560" i="15" s="1"/>
  <c r="A561" i="15" s="1"/>
  <c r="A562" i="15" s="1"/>
  <c r="A563" i="15" s="1"/>
  <c r="A564" i="15" s="1"/>
  <c r="A565" i="15" s="1"/>
  <c r="A566" i="15" s="1"/>
  <c r="A567" i="15" s="1"/>
  <c r="A568" i="15" s="1"/>
  <c r="A569" i="15" s="1"/>
  <c r="A570" i="15" s="1"/>
  <c r="A571" i="15" s="1"/>
  <c r="A572" i="15" s="1"/>
  <c r="A573" i="15" s="1"/>
  <c r="A574" i="15" s="1"/>
  <c r="A575" i="15" s="1"/>
  <c r="A576" i="15" s="1"/>
  <c r="A577" i="15" s="1"/>
  <c r="A578" i="15" s="1"/>
  <c r="A579" i="15" s="1"/>
  <c r="A580" i="15" s="1"/>
  <c r="A581" i="15" s="1"/>
  <c r="A582" i="15" s="1"/>
  <c r="A583" i="15" s="1"/>
  <c r="A584" i="15" s="1"/>
  <c r="A585" i="15" s="1"/>
  <c r="A586" i="15" s="1"/>
  <c r="A587" i="15" s="1"/>
  <c r="A588" i="15" s="1"/>
  <c r="A589" i="15" s="1"/>
  <c r="A590" i="15" s="1"/>
  <c r="A591" i="15" s="1"/>
  <c r="A592" i="15" s="1"/>
  <c r="A593" i="15" s="1"/>
  <c r="A594" i="15" s="1"/>
  <c r="A595" i="15" s="1"/>
  <c r="A596" i="15" s="1"/>
  <c r="A597" i="15" s="1"/>
  <c r="A598" i="15" s="1"/>
  <c r="A599" i="15" s="1"/>
  <c r="A600" i="15" s="1"/>
  <c r="A601" i="15" s="1"/>
  <c r="A602" i="15" s="1"/>
  <c r="A603" i="15" s="1"/>
  <c r="A604" i="15" s="1"/>
  <c r="A605" i="15" s="1"/>
  <c r="A606" i="15" s="1"/>
  <c r="A607" i="15" s="1"/>
  <c r="A608" i="15" s="1"/>
  <c r="A609" i="15" s="1"/>
  <c r="A610" i="15" s="1"/>
  <c r="A611" i="15" s="1"/>
  <c r="A612" i="15" s="1"/>
  <c r="A613" i="15" s="1"/>
  <c r="A614" i="15" s="1"/>
  <c r="A615" i="15" s="1"/>
  <c r="A616" i="15" s="1"/>
  <c r="A617" i="15" s="1"/>
  <c r="A618" i="15" s="1"/>
  <c r="A619" i="15" s="1"/>
  <c r="A620" i="15" s="1"/>
  <c r="A621" i="15" s="1"/>
  <c r="A622" i="15" s="1"/>
  <c r="A623" i="15" s="1"/>
  <c r="A624" i="15" s="1"/>
  <c r="A625" i="15" s="1"/>
  <c r="A626" i="15" s="1"/>
  <c r="A627" i="15" s="1"/>
  <c r="A628" i="15" s="1"/>
  <c r="A629" i="15" s="1"/>
  <c r="A630" i="15" s="1"/>
  <c r="A631" i="15" s="1"/>
  <c r="A632" i="15" s="1"/>
  <c r="A633" i="15" s="1"/>
  <c r="A634" i="15" s="1"/>
  <c r="A635" i="15" s="1"/>
  <c r="A636" i="15" s="1"/>
  <c r="A637" i="15" s="1"/>
  <c r="A638" i="15" s="1"/>
  <c r="A639" i="15" s="1"/>
  <c r="A640" i="15" s="1"/>
  <c r="A641" i="15" s="1"/>
  <c r="A642" i="15" s="1"/>
  <c r="A643" i="15" s="1"/>
  <c r="A644" i="15" s="1"/>
  <c r="A645" i="15" s="1"/>
  <c r="A646" i="15" s="1"/>
  <c r="A647" i="15" s="1"/>
  <c r="A648" i="15" s="1"/>
  <c r="A649" i="15" s="1"/>
  <c r="A650" i="15" s="1"/>
  <c r="A651" i="15" s="1"/>
  <c r="A652" i="15" s="1"/>
  <c r="A653" i="15" s="1"/>
  <c r="A654" i="15" s="1"/>
  <c r="A655" i="15" s="1"/>
  <c r="A656" i="15" s="1"/>
  <c r="A657" i="15" s="1"/>
  <c r="A658" i="15" s="1"/>
  <c r="A659" i="15" s="1"/>
  <c r="A660" i="15" s="1"/>
  <c r="A661" i="15" s="1"/>
  <c r="A662" i="15" s="1"/>
  <c r="A663" i="15" s="1"/>
  <c r="A664" i="15" s="1"/>
  <c r="A665" i="15" s="1"/>
  <c r="A666" i="15" s="1"/>
  <c r="A667" i="15" s="1"/>
  <c r="A668" i="15" s="1"/>
  <c r="A669" i="15" s="1"/>
  <c r="A670" i="15" s="1"/>
  <c r="A671" i="15" s="1"/>
  <c r="A672" i="15" s="1"/>
  <c r="A673" i="15" s="1"/>
  <c r="A674" i="15" s="1"/>
  <c r="A675" i="15" s="1"/>
  <c r="A676" i="15" s="1"/>
  <c r="A677" i="15" s="1"/>
  <c r="A678" i="15" s="1"/>
  <c r="A679" i="15" s="1"/>
  <c r="A680" i="15" s="1"/>
  <c r="A681" i="15" s="1"/>
  <c r="A682" i="15" s="1"/>
  <c r="A683" i="15" s="1"/>
  <c r="A684" i="15" s="1"/>
  <c r="A685" i="15" s="1"/>
  <c r="A686" i="15" s="1"/>
  <c r="A687" i="15" s="1"/>
  <c r="A688" i="15" s="1"/>
  <c r="A689" i="15" s="1"/>
  <c r="A690" i="15" s="1"/>
  <c r="A691" i="15" s="1"/>
  <c r="A692" i="15" s="1"/>
  <c r="A693" i="15" s="1"/>
  <c r="A694" i="15" s="1"/>
  <c r="A695" i="15" s="1"/>
  <c r="A696" i="15" s="1"/>
  <c r="A697" i="15" s="1"/>
  <c r="A698" i="15" s="1"/>
  <c r="A699" i="15" s="1"/>
  <c r="A700" i="15" s="1"/>
  <c r="A701" i="15" s="1"/>
  <c r="A702" i="15" s="1"/>
  <c r="A703" i="15" s="1"/>
  <c r="A704" i="15" s="1"/>
  <c r="A705" i="15" s="1"/>
  <c r="A706" i="15" s="1"/>
  <c r="A707" i="15" s="1"/>
  <c r="A708" i="15" s="1"/>
  <c r="A709" i="15" s="1"/>
  <c r="A710" i="15" s="1"/>
  <c r="A711" i="15" s="1"/>
  <c r="A712" i="15" s="1"/>
  <c r="A713" i="15" s="1"/>
  <c r="A714" i="15" s="1"/>
  <c r="A715" i="15" s="1"/>
  <c r="A716" i="15" s="1"/>
  <c r="A717" i="15" s="1"/>
  <c r="A718" i="15" s="1"/>
  <c r="A719" i="15" s="1"/>
  <c r="A720" i="15" s="1"/>
  <c r="A721" i="15" s="1"/>
  <c r="A722" i="15" s="1"/>
  <c r="A723" i="15" s="1"/>
  <c r="A724" i="15" s="1"/>
  <c r="A725" i="15" s="1"/>
  <c r="A726" i="15" s="1"/>
  <c r="A727" i="15" s="1"/>
  <c r="A728" i="15" s="1"/>
  <c r="A729" i="15" s="1"/>
  <c r="A730" i="15" s="1"/>
  <c r="A731" i="15" s="1"/>
  <c r="A732" i="15" s="1"/>
  <c r="A733" i="15" s="1"/>
  <c r="A734" i="15" s="1"/>
  <c r="A735" i="15" s="1"/>
  <c r="A736" i="15" s="1"/>
  <c r="A737" i="15" s="1"/>
  <c r="A738" i="15" s="1"/>
  <c r="A739" i="15" s="1"/>
  <c r="A740" i="15" s="1"/>
  <c r="A741" i="15" s="1"/>
  <c r="A742" i="15" s="1"/>
  <c r="A743" i="15" s="1"/>
  <c r="A744" i="15" s="1"/>
  <c r="A745" i="15" s="1"/>
  <c r="A746" i="15" s="1"/>
  <c r="A747" i="15" s="1"/>
  <c r="A748" i="15" s="1"/>
  <c r="A749" i="15" s="1"/>
  <c r="A750" i="15" s="1"/>
  <c r="A751" i="15" s="1"/>
  <c r="A752" i="15" s="1"/>
  <c r="A753" i="15" s="1"/>
  <c r="A754" i="15" s="1"/>
  <c r="A755" i="15" s="1"/>
  <c r="A756" i="15" s="1"/>
  <c r="A757" i="15" s="1"/>
  <c r="A758" i="15" s="1"/>
  <c r="A759" i="15" s="1"/>
  <c r="A760" i="15" s="1"/>
  <c r="A761" i="15" s="1"/>
  <c r="A762" i="15" s="1"/>
  <c r="A763" i="15" s="1"/>
  <c r="A764" i="15" s="1"/>
  <c r="A765" i="15" s="1"/>
  <c r="A766" i="15" s="1"/>
  <c r="A767" i="15" s="1"/>
  <c r="A768" i="15" s="1"/>
  <c r="A769" i="15" s="1"/>
  <c r="A770" i="15" s="1"/>
  <c r="A771" i="15" s="1"/>
  <c r="A772" i="15" s="1"/>
  <c r="A773" i="15" s="1"/>
  <c r="A774" i="15" s="1"/>
  <c r="A775" i="15" s="1"/>
  <c r="A776" i="15" s="1"/>
  <c r="A777" i="15" s="1"/>
  <c r="A778" i="15" s="1"/>
  <c r="A779" i="15" s="1"/>
  <c r="A780" i="15" s="1"/>
  <c r="A781" i="15" s="1"/>
  <c r="A782" i="15" s="1"/>
  <c r="A783" i="15" s="1"/>
  <c r="A784" i="15" s="1"/>
  <c r="A785" i="15" s="1"/>
  <c r="A786" i="15" s="1"/>
  <c r="A787" i="15" s="1"/>
  <c r="A788" i="15" s="1"/>
  <c r="A789" i="15" s="1"/>
  <c r="A790" i="15" s="1"/>
  <c r="A791" i="15" s="1"/>
  <c r="A792" i="15" s="1"/>
  <c r="A793" i="15" s="1"/>
  <c r="A794" i="15" s="1"/>
  <c r="A795" i="15" s="1"/>
  <c r="A796" i="15" s="1"/>
  <c r="A797" i="15" s="1"/>
  <c r="A798" i="15" s="1"/>
  <c r="A799" i="15" s="1"/>
  <c r="A800" i="15" s="1"/>
  <c r="A801" i="15" s="1"/>
  <c r="A802" i="15" s="1"/>
  <c r="A803" i="15" s="1"/>
  <c r="A804" i="15" s="1"/>
  <c r="A805" i="15" s="1"/>
  <c r="A806" i="15" s="1"/>
  <c r="A807" i="15" s="1"/>
  <c r="A808" i="15" s="1"/>
  <c r="A809" i="15" s="1"/>
  <c r="A810" i="15" s="1"/>
  <c r="A811" i="15" s="1"/>
  <c r="A812" i="15" s="1"/>
  <c r="A813" i="15" s="1"/>
  <c r="A814" i="15" s="1"/>
  <c r="A815" i="15" s="1"/>
  <c r="A816" i="15" s="1"/>
  <c r="A817" i="15" s="1"/>
  <c r="A818" i="15" s="1"/>
  <c r="A819" i="15" s="1"/>
  <c r="A820" i="15" s="1"/>
  <c r="A821" i="15" s="1"/>
  <c r="A822" i="15" s="1"/>
  <c r="A823" i="15" s="1"/>
  <c r="A824" i="15" s="1"/>
  <c r="A825" i="15" s="1"/>
  <c r="A826" i="15" s="1"/>
  <c r="A827" i="15" s="1"/>
  <c r="A828" i="15" s="1"/>
  <c r="A829" i="15" s="1"/>
  <c r="A830" i="15" s="1"/>
  <c r="A831" i="15" s="1"/>
  <c r="A832" i="15" s="1"/>
  <c r="A833" i="15" s="1"/>
  <c r="A834" i="15" s="1"/>
  <c r="A835" i="15" s="1"/>
  <c r="A836" i="15" s="1"/>
  <c r="A837" i="15" s="1"/>
  <c r="A838" i="15" s="1"/>
  <c r="A839" i="15" s="1"/>
  <c r="A840" i="15" s="1"/>
  <c r="A841" i="15" s="1"/>
  <c r="A842" i="15" s="1"/>
  <c r="A843" i="15" s="1"/>
  <c r="A844" i="15" s="1"/>
  <c r="A845" i="15" s="1"/>
  <c r="A846" i="15" s="1"/>
  <c r="A847" i="15" s="1"/>
  <c r="A848" i="15" s="1"/>
  <c r="A849" i="15" s="1"/>
  <c r="A850" i="15" s="1"/>
  <c r="A851" i="15" s="1"/>
  <c r="A852" i="15" s="1"/>
  <c r="A853" i="15" s="1"/>
  <c r="A854" i="15" s="1"/>
  <c r="A855" i="15" s="1"/>
  <c r="A856" i="15" s="1"/>
  <c r="A857" i="15" s="1"/>
  <c r="A858" i="15" s="1"/>
  <c r="A859" i="15" s="1"/>
  <c r="A860" i="15" s="1"/>
  <c r="A861" i="15" s="1"/>
  <c r="A862" i="15" s="1"/>
  <c r="A863" i="15" s="1"/>
  <c r="A864" i="15" s="1"/>
  <c r="A865" i="15" s="1"/>
  <c r="A866" i="15" s="1"/>
  <c r="A867" i="15" s="1"/>
  <c r="A868" i="15" s="1"/>
  <c r="A869" i="15" s="1"/>
  <c r="A870" i="15" s="1"/>
  <c r="A871" i="15" s="1"/>
  <c r="A872" i="15" s="1"/>
  <c r="A873" i="15" s="1"/>
  <c r="A874" i="15" s="1"/>
  <c r="A875" i="15" s="1"/>
  <c r="A876" i="15" s="1"/>
  <c r="A877" i="15" s="1"/>
  <c r="A878" i="15" s="1"/>
  <c r="A879" i="15" s="1"/>
  <c r="A880" i="15" s="1"/>
  <c r="A881" i="15" s="1"/>
  <c r="A882" i="15" s="1"/>
  <c r="A883" i="15" s="1"/>
  <c r="A884" i="15" s="1"/>
  <c r="A885" i="15" s="1"/>
  <c r="A886" i="15" s="1"/>
  <c r="A887" i="15" s="1"/>
  <c r="A888" i="15" s="1"/>
  <c r="A889" i="15" s="1"/>
  <c r="A890" i="15" s="1"/>
  <c r="A891" i="15" s="1"/>
  <c r="A892" i="15" s="1"/>
  <c r="A893" i="15" s="1"/>
  <c r="A894" i="15" s="1"/>
  <c r="A895" i="15" s="1"/>
  <c r="A896" i="15" s="1"/>
  <c r="A897" i="15" s="1"/>
  <c r="A898" i="15" s="1"/>
  <c r="A899" i="15" s="1"/>
  <c r="A900" i="15" s="1"/>
  <c r="A901" i="15" s="1"/>
  <c r="A902" i="15" s="1"/>
  <c r="A903" i="15" s="1"/>
  <c r="A904" i="15" s="1"/>
  <c r="A905" i="15" s="1"/>
  <c r="A906" i="15" s="1"/>
  <c r="A907" i="15" s="1"/>
  <c r="A908" i="15" s="1"/>
  <c r="A909" i="15" s="1"/>
  <c r="A910" i="15" s="1"/>
  <c r="A911" i="15" s="1"/>
  <c r="A912" i="15" s="1"/>
  <c r="A913" i="15" s="1"/>
  <c r="A914" i="15" s="1"/>
  <c r="A915" i="15" s="1"/>
  <c r="A916" i="15" s="1"/>
  <c r="A917" i="15" s="1"/>
  <c r="A918" i="15" s="1"/>
  <c r="A919" i="15" s="1"/>
  <c r="A920" i="15" s="1"/>
  <c r="A921" i="15" s="1"/>
  <c r="A922" i="15" s="1"/>
  <c r="A923" i="15" s="1"/>
  <c r="A924" i="15" s="1"/>
  <c r="A925" i="15" s="1"/>
  <c r="A926" i="15" s="1"/>
  <c r="A927" i="15" s="1"/>
  <c r="A928" i="15" s="1"/>
  <c r="A929" i="15" s="1"/>
  <c r="A930" i="15" s="1"/>
  <c r="A931" i="15" s="1"/>
  <c r="A932" i="15" s="1"/>
  <c r="A933" i="15" s="1"/>
  <c r="A934" i="15" s="1"/>
  <c r="A935" i="15" s="1"/>
  <c r="A936" i="15" s="1"/>
  <c r="A937" i="15" s="1"/>
  <c r="A938" i="15" s="1"/>
  <c r="A939" i="15" s="1"/>
  <c r="A940" i="15" s="1"/>
  <c r="A941" i="15" s="1"/>
  <c r="A942" i="15" s="1"/>
  <c r="A943" i="15" s="1"/>
  <c r="A944" i="15" s="1"/>
  <c r="A945" i="15" s="1"/>
  <c r="A946" i="15" s="1"/>
  <c r="A947" i="15" s="1"/>
  <c r="A948" i="15" s="1"/>
  <c r="A949" i="15" s="1"/>
  <c r="A950" i="15" s="1"/>
  <c r="A951" i="15" s="1"/>
  <c r="A952" i="15" s="1"/>
  <c r="A953" i="15" s="1"/>
  <c r="A954" i="15" s="1"/>
  <c r="A955" i="15" s="1"/>
  <c r="A956" i="15" s="1"/>
  <c r="A957" i="15" s="1"/>
  <c r="A958" i="15" s="1"/>
  <c r="A959" i="15" s="1"/>
  <c r="A960" i="15" s="1"/>
  <c r="A961" i="15" s="1"/>
  <c r="A962" i="15" s="1"/>
  <c r="A963" i="15" s="1"/>
  <c r="A964" i="15" s="1"/>
  <c r="A965" i="15" s="1"/>
  <c r="A966" i="15" s="1"/>
  <c r="A967" i="15" s="1"/>
  <c r="A968" i="15" s="1"/>
  <c r="A969" i="15" s="1"/>
  <c r="A970" i="15" s="1"/>
  <c r="A971" i="15" s="1"/>
  <c r="A972" i="15" s="1"/>
  <c r="A973" i="15" s="1"/>
  <c r="A974" i="15" s="1"/>
  <c r="A975" i="15" s="1"/>
  <c r="A976" i="15" s="1"/>
  <c r="A977" i="15" s="1"/>
  <c r="A978" i="15" s="1"/>
  <c r="A979" i="15" s="1"/>
  <c r="A980" i="15" s="1"/>
  <c r="A981" i="15" s="1"/>
  <c r="A982" i="15" s="1"/>
  <c r="A983" i="15" s="1"/>
  <c r="A984" i="15" s="1"/>
  <c r="A985" i="15" s="1"/>
  <c r="A986" i="15" s="1"/>
  <c r="A987" i="15" s="1"/>
  <c r="A988" i="15" s="1"/>
  <c r="A989" i="15" s="1"/>
  <c r="A990" i="15" s="1"/>
  <c r="A991" i="15" s="1"/>
  <c r="A992" i="15" s="1"/>
  <c r="A993" i="15" s="1"/>
  <c r="A994" i="15" s="1"/>
  <c r="A995" i="15" s="1"/>
  <c r="A996" i="15" s="1"/>
  <c r="A997" i="15" s="1"/>
  <c r="A998" i="15" s="1"/>
  <c r="A999" i="15" s="1"/>
  <c r="A1000" i="15" s="1"/>
  <c r="A1001" i="15" s="1"/>
  <c r="A1002" i="15" s="1"/>
  <c r="A1003" i="15" s="1"/>
  <c r="A1004" i="15" s="1"/>
  <c r="A1005" i="15" s="1"/>
  <c r="A1006" i="15" s="1"/>
  <c r="A1007" i="15" s="1"/>
  <c r="A1008" i="15" s="1"/>
  <c r="A1009" i="15" s="1"/>
  <c r="A1010" i="15" s="1"/>
  <c r="A1011" i="15" s="1"/>
  <c r="A1012" i="15" s="1"/>
  <c r="A1013" i="15" s="1"/>
  <c r="A1014" i="15" s="1"/>
  <c r="A1015" i="15" s="1"/>
  <c r="A1016" i="15" s="1"/>
  <c r="A1017" i="15" s="1"/>
  <c r="A1018" i="15" s="1"/>
  <c r="A1019" i="15" s="1"/>
  <c r="A1020" i="15" s="1"/>
  <c r="A1021" i="15" s="1"/>
  <c r="A1022" i="15" s="1"/>
  <c r="A1023" i="15" s="1"/>
  <c r="A1024" i="15" s="1"/>
  <c r="A1025" i="15" s="1"/>
  <c r="A1026" i="15" s="1"/>
  <c r="A1027" i="15" s="1"/>
  <c r="A1028" i="15" s="1"/>
  <c r="A1029" i="15" s="1"/>
  <c r="A1030" i="15" s="1"/>
  <c r="A1031" i="15" s="1"/>
  <c r="A1032" i="15" s="1"/>
  <c r="A1033" i="15" s="1"/>
  <c r="A1034" i="15" s="1"/>
  <c r="A1035" i="15" s="1"/>
  <c r="A1036" i="15" s="1"/>
  <c r="A1037" i="15" s="1"/>
  <c r="A1038" i="15" s="1"/>
  <c r="A1039" i="15" s="1"/>
  <c r="A1040" i="15" s="1"/>
  <c r="A1041" i="15" s="1"/>
  <c r="A1042" i="15" s="1"/>
  <c r="A1043" i="15" s="1"/>
  <c r="A1044" i="15" s="1"/>
  <c r="A1045" i="15" s="1"/>
  <c r="A1046" i="15" s="1"/>
  <c r="A1047" i="15" s="1"/>
  <c r="A1048" i="15" s="1"/>
  <c r="A1049" i="15" s="1"/>
  <c r="A1050" i="15" s="1"/>
  <c r="A1051" i="15" s="1"/>
  <c r="A1052" i="15" s="1"/>
  <c r="A1053" i="15" s="1"/>
  <c r="A1054" i="15" s="1"/>
  <c r="A1055" i="15" s="1"/>
  <c r="A1056" i="15" s="1"/>
  <c r="A1057" i="15" s="1"/>
  <c r="A1058" i="15" s="1"/>
  <c r="A1059" i="15" s="1"/>
  <c r="A1060" i="15" s="1"/>
  <c r="A1061" i="15" s="1"/>
  <c r="A1062" i="15" s="1"/>
  <c r="A1063" i="15" s="1"/>
  <c r="A1064" i="15" s="1"/>
  <c r="A1065" i="15" s="1"/>
  <c r="A1066" i="15" s="1"/>
  <c r="A1067" i="15" s="1"/>
  <c r="A1068" i="15" s="1"/>
  <c r="A1069" i="15" s="1"/>
  <c r="A1070" i="15" s="1"/>
  <c r="A1071" i="15" s="1"/>
  <c r="A1072" i="15" s="1"/>
  <c r="A1073" i="15" s="1"/>
  <c r="A1074" i="15" s="1"/>
  <c r="A1075" i="15" s="1"/>
  <c r="A1076" i="15" s="1"/>
  <c r="A1077" i="15" s="1"/>
  <c r="A1078" i="15" s="1"/>
  <c r="A1079" i="15" s="1"/>
  <c r="A1080" i="15" s="1"/>
  <c r="A1081" i="15" s="1"/>
  <c r="A1082" i="15" s="1"/>
  <c r="A1083" i="15" s="1"/>
  <c r="A1084" i="15" s="1"/>
  <c r="A1085" i="15" s="1"/>
  <c r="A1086" i="15" s="1"/>
  <c r="A1087" i="15" s="1"/>
  <c r="A1088" i="15" s="1"/>
  <c r="A1089" i="15" s="1"/>
  <c r="A1090" i="15" s="1"/>
  <c r="A1091" i="15" s="1"/>
  <c r="A1092" i="15" s="1"/>
  <c r="A1093" i="15" s="1"/>
  <c r="A1094" i="15" s="1"/>
  <c r="A1095" i="15" s="1"/>
  <c r="A1096" i="15" s="1"/>
  <c r="A1097" i="15" s="1"/>
  <c r="A1098" i="15" s="1"/>
  <c r="A1099" i="15" s="1"/>
  <c r="A1100" i="15" s="1"/>
  <c r="A1101" i="15" s="1"/>
  <c r="A1102" i="15" s="1"/>
  <c r="A1103" i="15" s="1"/>
  <c r="A1104" i="15" s="1"/>
  <c r="A1105" i="15" s="1"/>
  <c r="A1106" i="15" s="1"/>
  <c r="A1107" i="15" s="1"/>
  <c r="A1108" i="15" s="1"/>
  <c r="A1109" i="15" s="1"/>
  <c r="A1110" i="15" s="1"/>
  <c r="A1111" i="15" s="1"/>
  <c r="A1112" i="15" s="1"/>
  <c r="A1113" i="15" s="1"/>
  <c r="A1114" i="15" s="1"/>
  <c r="A1115" i="15" s="1"/>
  <c r="A1116" i="15" s="1"/>
  <c r="A1117" i="15" s="1"/>
  <c r="A1118" i="15" s="1"/>
  <c r="A1119" i="15" s="1"/>
  <c r="A1120" i="15" s="1"/>
  <c r="A1121" i="15" s="1"/>
  <c r="A1122" i="15" s="1"/>
  <c r="A1123" i="15" s="1"/>
  <c r="A1124" i="15" s="1"/>
  <c r="A1125" i="15" s="1"/>
  <c r="A1126" i="15" s="1"/>
  <c r="A1127" i="15" s="1"/>
  <c r="A1128" i="15" s="1"/>
  <c r="A1129" i="15" s="1"/>
  <c r="A1130" i="15" s="1"/>
  <c r="A1131" i="15" s="1"/>
  <c r="A1132" i="15" s="1"/>
  <c r="A1133" i="15" s="1"/>
  <c r="A1134" i="15" s="1"/>
  <c r="A1135" i="15" s="1"/>
</calcChain>
</file>

<file path=xl/comments1.xml><?xml version="1.0" encoding="utf-8"?>
<comments xmlns="http://schemas.openxmlformats.org/spreadsheetml/2006/main">
  <authors>
    <author>JHENN</author>
  </authors>
  <commentList>
    <comment ref="I5" authorId="0" shapeId="0">
      <text>
        <r>
          <rPr>
            <b/>
            <sz val="9"/>
            <color rgb="FF000000"/>
            <rFont val="Tahoma"/>
            <family val="2"/>
          </rPr>
          <t>JHENN: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northgenhmo@gmail.com
</t>
        </r>
        <r>
          <rPr>
            <sz val="9"/>
            <color rgb="FF000000"/>
            <rFont val="Tahoma"/>
            <family val="2"/>
          </rPr>
          <t xml:space="preserve">cnghinfo@yahoo.com
</t>
        </r>
        <r>
          <rPr>
            <sz val="9"/>
            <color rgb="FF000000"/>
            <rFont val="Tahoma"/>
            <family val="2"/>
          </rPr>
          <t xml:space="preserve">cebunorthgeneralhospital@yahoo.com
</t>
        </r>
      </text>
    </comment>
  </commentList>
</comments>
</file>

<file path=xl/comments2.xml><?xml version="1.0" encoding="utf-8"?>
<comments xmlns="http://schemas.openxmlformats.org/spreadsheetml/2006/main">
  <authors>
    <author>PASIG DOCTORS MC</author>
    <author>user</author>
  </authors>
  <commentList>
    <comment ref="D12891" authorId="0" shapeId="0">
      <text>
        <r>
          <rPr>
            <b/>
            <sz val="9"/>
            <color indexed="81"/>
            <rFont val="Tahoma"/>
            <family val="2"/>
          </rPr>
          <t>PASIG DOCTORS MC:given the HMO contracts 10.29.2018</t>
        </r>
      </text>
    </comment>
    <comment ref="D12990" authorId="1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no details also at MD ofc 4.6.2020</t>
        </r>
      </text>
    </comment>
  </commentList>
</comments>
</file>

<file path=xl/sharedStrings.xml><?xml version="1.0" encoding="utf-8"?>
<sst xmlns="http://schemas.openxmlformats.org/spreadsheetml/2006/main" count="118208" uniqueCount="28126">
  <si>
    <t>PROVIDER NAME</t>
  </si>
  <si>
    <t>PROVINCE</t>
  </si>
  <si>
    <t>ADDRESS</t>
  </si>
  <si>
    <t>PPD</t>
  </si>
  <si>
    <t>PENALTY</t>
  </si>
  <si>
    <t>CONTRACT USED</t>
  </si>
  <si>
    <t>ANTIPOLO CITY MEDICAL HOSPITAL</t>
  </si>
  <si>
    <t>PAYMENT TERMS</t>
  </si>
  <si>
    <t>BD</t>
  </si>
  <si>
    <t>CPU</t>
  </si>
  <si>
    <t>CD</t>
  </si>
  <si>
    <t>SPECIALIZATION</t>
  </si>
  <si>
    <t>OUR LADY OF LOURDES INTERNATIONAL MEDICAL CENTER</t>
  </si>
  <si>
    <t>METROPOLITAN MEDICAL CENTER - NASUGBU</t>
  </si>
  <si>
    <t>PAMANA MEDICAL CENTER</t>
  </si>
  <si>
    <t>CABADBARAN DIAGNOSTIC CENTER</t>
  </si>
  <si>
    <t>LAGUNA HOLY FAMILY HOSPITAL</t>
  </si>
  <si>
    <t>SACRED HEART DIAGNOSTIC &amp; MEDICAL CENTER, INC.</t>
  </si>
  <si>
    <t>YAP CLINICAL AND CARDIOVASCULAR LABORATORY</t>
  </si>
  <si>
    <t>MT. CARMEL MEDICAL CENTER OF BULACAN, INC.</t>
  </si>
  <si>
    <t>SAGRADA FAMILIA HOSPITAL</t>
  </si>
  <si>
    <t>DR. AMANDO D. COPE MEMORIAL HOSPITAL</t>
  </si>
  <si>
    <t>GRACE GENERAL HOSPITAL</t>
  </si>
  <si>
    <t>KOBE CLINIC</t>
  </si>
  <si>
    <t>IBALONG MEDICAL CENTER</t>
  </si>
  <si>
    <t>ST. JUDE FAMILY HOSPITAL</t>
  </si>
  <si>
    <t>AMISOLA MATERNITY HOSPITAL</t>
  </si>
  <si>
    <t>ST. FRANCES CABRINI MEDICAL CENTER</t>
  </si>
  <si>
    <t>MEDICROSS HEALTHCARE AND DIAGNOSTIC CENTER</t>
  </si>
  <si>
    <t>ST. JUDE GENERAL HOSPITAL AND MEDICAL CENTER</t>
  </si>
  <si>
    <t>BORDADOR DIAGNOSTIC CLINIC</t>
  </si>
  <si>
    <t>METRO ANTIPOLO HOSPITAL AND MEDICAL CENTER</t>
  </si>
  <si>
    <t>HEALTH TRENDS MEDICAL CLINIC AND DIAGNOSTIC CENTER</t>
  </si>
  <si>
    <t>HOLY TRINITY HOSPITAL</t>
  </si>
  <si>
    <t>KARMELLI CLINIC AND HOSPITAL CORPORATION</t>
  </si>
  <si>
    <t>NAZARETH GENERAL HOSPITAL</t>
  </si>
  <si>
    <t>MACTAN DOCTORS HOSPITAL</t>
  </si>
  <si>
    <t>MENDERO MEDICAL CENTER</t>
  </si>
  <si>
    <t>GARCIA GENERAL HOSPITAL</t>
  </si>
  <si>
    <t>PALMA-MALALUAN HOSPITAL</t>
  </si>
  <si>
    <t>PHILIPPINE ORTHOPEDIC INSTITUTE</t>
  </si>
  <si>
    <t>STO. NINO HOSPITAL</t>
  </si>
  <si>
    <t>RG MEDICAL CENTER</t>
  </si>
  <si>
    <t>DE JESUS GENERAL HOSPITAL</t>
  </si>
  <si>
    <t>LC DIAGNOSTIC CENTER</t>
  </si>
  <si>
    <t>E. ZARATE HOSPITAL</t>
  </si>
  <si>
    <t>CLINICA TENORIO</t>
  </si>
  <si>
    <t>MANILA EAST MEDICAL CENTER</t>
  </si>
  <si>
    <t>HEMATECH DIAGNOSTIC CENTER</t>
  </si>
  <si>
    <t>CHINESE GENERAL HOSPITAL</t>
  </si>
  <si>
    <t>CARDINAL SANTOS MEDICAL CENTER</t>
  </si>
  <si>
    <t>OUR LADY OF MERCY GENERAL HOSPITAL</t>
  </si>
  <si>
    <t>FE DEL MUNDO MEDICAL CENTER</t>
  </si>
  <si>
    <t>STA. CECILIA MEDICAL CENTER</t>
  </si>
  <si>
    <t>ST. JOSEPH HEALTHCARE, INC.</t>
  </si>
  <si>
    <t>MEYCAUAYAN DOCTORS HOSPITAL</t>
  </si>
  <si>
    <t>JAIME B. BERCES MEMORIAL HOSPITAL</t>
  </si>
  <si>
    <t>BINANGONAN LAKEVIEW HOSPITAL</t>
  </si>
  <si>
    <t>PAG-ASA HOSPITAL</t>
  </si>
  <si>
    <t>TANAY GENERAL HOSPITAL</t>
  </si>
  <si>
    <t>ST. MATTHEUS MEDICAL HOSPITAL</t>
  </si>
  <si>
    <t>LA CONSOLACION UNIVERSITY GENERAL HOSPITAL</t>
  </si>
  <si>
    <t>CHRISTIAN GENERAL HOSPITAL</t>
  </si>
  <si>
    <t>UNITED DOCTORS OF ST. CAMILLUS DE LELLIS HOSPITAL</t>
  </si>
  <si>
    <t>METRO SAN JOSE MEDICAL CENTER</t>
  </si>
  <si>
    <t>NORTHWESTERN EYE CENTER</t>
  </si>
  <si>
    <t>TRICITY MEDICAL CENTER</t>
  </si>
  <si>
    <t>PAGADIAN CITY MEDICAL CENTER</t>
  </si>
  <si>
    <t>BATAAN PENINSULA MEDICAL CENTER</t>
  </si>
  <si>
    <t>APALIT DOCTORS HOSPITAL</t>
  </si>
  <si>
    <t>MOTHER TERESA OF CALCUTTA MEDICAL CENTER</t>
  </si>
  <si>
    <t>N</t>
  </si>
  <si>
    <t>Y</t>
  </si>
  <si>
    <t>A. ZARATE GENERAL HOSPITAL</t>
  </si>
  <si>
    <t>CALAMBA DOCTORS HOSPITAL</t>
  </si>
  <si>
    <t>CAPITOL UNIVERSITY MEDICAL CENTER</t>
  </si>
  <si>
    <t>CEDAR SCIENTIFIC CLINICAL LABORATORY</t>
  </si>
  <si>
    <t>DIVINE LOVE GENERAL HOSPITAL</t>
  </si>
  <si>
    <t>ENGLEWOOD HOSPITAL</t>
  </si>
  <si>
    <t>ISAAC ROBILLO MEMORIAL HOSPITAL</t>
  </si>
  <si>
    <t>LUNG CENTER OF THE PHILIPPINES</t>
  </si>
  <si>
    <t>MADONNA AND CHILD HOSPITAL</t>
  </si>
  <si>
    <t>SAN LORENZO RUIZ HOSPITAL-FIRST FILIPINO SAINT HOSPITAL</t>
  </si>
  <si>
    <t>SUERO GENERAL HOSPITAL</t>
  </si>
  <si>
    <t>THE PERLAS POLYCLINIC AND SPECIALISTS CENTER</t>
  </si>
  <si>
    <t>CLAIMS SUBMISSION</t>
  </si>
  <si>
    <t>3RD</t>
  </si>
  <si>
    <t>7TH</t>
  </si>
  <si>
    <t>10TH</t>
  </si>
  <si>
    <t>15TH</t>
  </si>
  <si>
    <t>24 HRS</t>
  </si>
  <si>
    <t>30 DAYS</t>
  </si>
  <si>
    <t>45 DAYS</t>
  </si>
  <si>
    <t>60 DAYS</t>
  </si>
  <si>
    <t>N/A</t>
  </si>
  <si>
    <t>AMAPHIL</t>
  </si>
  <si>
    <t>ASPAC EYE LASER &amp; SURGICENTER INC.</t>
  </si>
  <si>
    <t>PROVIDER</t>
  </si>
  <si>
    <t>LAGUNA</t>
  </si>
  <si>
    <t>CEBU NORTH GENERAL HOSPITAL</t>
  </si>
  <si>
    <t>CEBU SOUTH GENERAL HOSPITAL</t>
  </si>
  <si>
    <t>DE LA SALLE UNIVERSITY MEDICAL CENTER</t>
  </si>
  <si>
    <t>MAKATI MEDICAL CENTER</t>
  </si>
  <si>
    <t>MARY MEDIATRIX MEDICAL CENTER</t>
  </si>
  <si>
    <t>AGUSAN DEL NORTE</t>
  </si>
  <si>
    <t>AKLAN</t>
  </si>
  <si>
    <t>BAGUIO</t>
  </si>
  <si>
    <t>HI-PRECISION DIAGNOSTICS - BAGUIO</t>
  </si>
  <si>
    <t>BATAAN</t>
  </si>
  <si>
    <t>BATANGAS</t>
  </si>
  <si>
    <t>DANIEL MERCADO MEDICAL CENTER</t>
  </si>
  <si>
    <t>HI-PRECISION DIAGNOSTICS PLUS ROSARIO - BATANGAS</t>
  </si>
  <si>
    <t xml:space="preserve">BATANGAS HEALTHCARE HOSPITAL, JESUS OF NAZARETH </t>
  </si>
  <si>
    <t>MD LINK HEALTHCARE INC</t>
  </si>
  <si>
    <t>METRO LIPA MEDICAL CENTER</t>
  </si>
  <si>
    <t>STO. ROSARIO HOSPITAL</t>
  </si>
  <si>
    <t xml:space="preserve">GONZALES MEDICAL &amp; CHILDREN’S HOSPITAL </t>
  </si>
  <si>
    <t>BICOL</t>
  </si>
  <si>
    <t>ASIA PACIFIC EYE CARE CENTER, INC. - BINAN BRANCH</t>
  </si>
  <si>
    <t>ASIA PACIFIC EYE CARE CENTER, INC. - SAN PEDRO BRANCH</t>
  </si>
  <si>
    <t>ASIA PACIFIC EYE CARE CENTER, INC. - STA. ROSA BRANCH</t>
  </si>
  <si>
    <t>ASIAN EYE INSTITUTE-ALABANG</t>
  </si>
  <si>
    <t>ASIAN EYE INSTITUTE-MOA</t>
  </si>
  <si>
    <t>ASIAN EYE INSTITUTE-TRINOMA</t>
  </si>
  <si>
    <t>BOHOL</t>
  </si>
  <si>
    <t>BUKIDNON</t>
  </si>
  <si>
    <t>BALIBAGO POLYCLINIC &amp; HOSPITAL</t>
  </si>
  <si>
    <t>BULACAN</t>
  </si>
  <si>
    <t>CALAMBA MEDICAL CENTER</t>
  </si>
  <si>
    <t>EMMANUEL HOSPITAL</t>
  </si>
  <si>
    <t>CLINIC SYSTEMS INC. – AMC-MAIN BRANCH</t>
  </si>
  <si>
    <t>CLINIC SYSTEMS, INC. – AMC-ALMANZA BRANCH</t>
  </si>
  <si>
    <t>CLINIC SYSTEMS, INC. – AMC-LAS PINAS BRANCH</t>
  </si>
  <si>
    <t>CLINIC SYSTEMS, INC. – AMC-PUTATAN BRANCH</t>
  </si>
  <si>
    <t>HI-PRECISION DIAGNOSTICS - BULACAN</t>
  </si>
  <si>
    <t>NODADO GENERAL HOSPITAL- NORZAGARY BULACAN</t>
  </si>
  <si>
    <t>CAVITE</t>
  </si>
  <si>
    <t>NAIC DOCTORS HOSPITAL</t>
  </si>
  <si>
    <t>HI-PRECISION DIAGNOSTICS - DASMA</t>
  </si>
  <si>
    <t>CEBU</t>
  </si>
  <si>
    <t>FAMILY CARE HOSPITAL , INC</t>
  </si>
  <si>
    <t>HEALTHLAB INC</t>
  </si>
  <si>
    <t>HOLY ROSARY OF CABUYAO HOSPITAL</t>
  </si>
  <si>
    <t>HOSPITAL OF THE INFANT JESUS</t>
  </si>
  <si>
    <t>DAVAO DEL NORTE</t>
  </si>
  <si>
    <t>PANABO POLYMEDIC HOSPITAL</t>
  </si>
  <si>
    <t>SOMOSO GENERAL HOSPITAL</t>
  </si>
  <si>
    <t>ILOCOS NORTE</t>
  </si>
  <si>
    <t>ILOCOS SUR</t>
  </si>
  <si>
    <t>LA UNION</t>
  </si>
  <si>
    <t>HI-PRECISION DIAGNOSTICS PLUS - STA. ROSA</t>
  </si>
  <si>
    <t>LAGUNA DIAGNOSTIC CENTER AND MULTI-SPECIALTY CLINIC - CALAMBA</t>
  </si>
  <si>
    <t>LAGUNA DIAGNOSTIC CENTER AND MULTI-SPECIALTY CLINIC - TANAUAN</t>
  </si>
  <si>
    <t>NEW SINAI MDI HOSPITAL</t>
  </si>
  <si>
    <t>LEYTE</t>
  </si>
  <si>
    <t>NODADO GENERAL HOSPITAL- CALOOCAN BRANCH</t>
  </si>
  <si>
    <t>GOLDEN ACRES DOCTORS HOSPITAL_DR E ZARATE GENERAL HOSPITAL</t>
  </si>
  <si>
    <t>MARYMOUNT HOSPITAL</t>
  </si>
  <si>
    <t>HI-PRECISION DIAGNOSTICS - LAS PIÑAS</t>
  </si>
  <si>
    <t>HI-PRECISION DIAGNOSTICS - ROCKWELL</t>
  </si>
  <si>
    <t>ST. CAMILLUS PHARMACY &amp; POLYCLINIC- MAKATI BRANCH</t>
  </si>
  <si>
    <t>MPI-MEDICAL CENTER MUNTINLUPA, INC</t>
  </si>
  <si>
    <t>HI-PRECISION DIAGNOSTICS - T.M. KALAW</t>
  </si>
  <si>
    <t>HI-PRECISION DIAGNOSTICS INTERNATIONAL - TAFT</t>
  </si>
  <si>
    <t>NEW BEATO-CAUILAN HOSPITAL</t>
  </si>
  <si>
    <t>EASTERN LITHOTRIPTERS, INC. (LASER CENTER)</t>
  </si>
  <si>
    <t>HEALTH STAT DIAGNOSTIC AND MEDICAL CLINIC</t>
  </si>
  <si>
    <t>SAN RAMON HOSPITAL</t>
  </si>
  <si>
    <t>HI-PRECISION DIAGNOSTICS PLUS - ALABANG</t>
  </si>
  <si>
    <t>PAGSANJAN MEDICAL CLINIC AND HOSPITAL</t>
  </si>
  <si>
    <t>HI-PRECISION DIAGNOSTICS  PLUS - BF HOMES</t>
  </si>
  <si>
    <t>HI-PRECISION DIAGNOSTICS - SUCAT</t>
  </si>
  <si>
    <t>SOUTH SUPERHIGHWAY MEDICAL CENTER</t>
  </si>
  <si>
    <t>BOROUGH MEDICAL CARE INSTITUTE - MOA</t>
  </si>
  <si>
    <t>HI-PRECISION DIAGNOSTICS - PASIG</t>
  </si>
  <si>
    <t>HI-PRECISION DIAGNOSTICS - PIONEER</t>
  </si>
  <si>
    <t>HI-PRECISION DIAGNOSTICS - COMMONWEALTH</t>
  </si>
  <si>
    <t>HI-PRECISION DIAGNOSTICS - EAST AVE.</t>
  </si>
  <si>
    <t>HI-PRECISION DIAGNOSTICS - N.S. AMORANTO</t>
  </si>
  <si>
    <t>HI-PRECISION DIAGNOSTICS - V. LUNA</t>
  </si>
  <si>
    <t>REHABWISE PAIN &amp; MOBILITY CLINIC</t>
  </si>
  <si>
    <t>HI-PRECISION DIAGNOSTICS PLUS - FORT BONIFACIO</t>
  </si>
  <si>
    <t>HI-PRECISION DIAGNOSTICS - VALENZUELA</t>
  </si>
  <si>
    <t>MISAMIS OCCIDENTAL</t>
  </si>
  <si>
    <t>MISAMIS ORIENTAL</t>
  </si>
  <si>
    <t>MARIA REYNA-XAVIER UNIVERSITY HOSPITAL, INC</t>
  </si>
  <si>
    <t>NUEVA ECIJA</t>
  </si>
  <si>
    <t>PAMPANGA</t>
  </si>
  <si>
    <t>HI-PRECISION DIAGNOSTICS - ANGELES</t>
  </si>
  <si>
    <t>HI-PRECISION DIAGNOSTICS - SAN FERNANDO</t>
  </si>
  <si>
    <t>ACCURATE MEDICAL DIAGNOSTIC CENTER, INC.(ACCUMED DIAGNOSTIC CENTER, INC.)- ANGELES</t>
  </si>
  <si>
    <t>ACCURATE MEDICAL DIAGNOSTIC CENTER, INC.(ACCUMED DIAGNOSTIC CENTER, INC.)- MABALACAT</t>
  </si>
  <si>
    <t>PANGASINAN</t>
  </si>
  <si>
    <t xml:space="preserve">ST. JOSEPH HOSPITAL OF REMEDIOS </t>
  </si>
  <si>
    <t>HI-PRECISION DIAGNOSTICS - DAGUPAN</t>
  </si>
  <si>
    <t>SPECIALIST GROUP HOSPITAL &amp; TRAUMA CENTER</t>
  </si>
  <si>
    <t>QUEZON</t>
  </si>
  <si>
    <t>RIZAL</t>
  </si>
  <si>
    <t>METRO RIZAL DOCTORS HOSPITAL</t>
  </si>
  <si>
    <t>SAN ISIDRO HOSPITAL</t>
  </si>
  <si>
    <t>TARLAC</t>
  </si>
  <si>
    <t>CENTRAL LUZON DOCTORS HOSPITAL</t>
  </si>
  <si>
    <t>ASIAN HOSPITAL AND MEDICAL CENTER</t>
  </si>
  <si>
    <t>SAN PASCUAL BAYLON MATERNITY AND GENERAL HOSPITAL</t>
  </si>
  <si>
    <t>SAN PEDRO DOCTORS HOSPITAL</t>
  </si>
  <si>
    <t>ZAMBALES</t>
  </si>
  <si>
    <t>BOROUGH MEDICAL CARE INSTITUTE - SUBIC</t>
  </si>
  <si>
    <t>ST. JAMES HOSPITAL INC</t>
  </si>
  <si>
    <t>ZAMBOANGA DEL SUR</t>
  </si>
  <si>
    <t>STA. ROSA HOSPITAL &amp; MEDICAL CENTER</t>
  </si>
  <si>
    <t>THE MEDICAL CITY</t>
  </si>
  <si>
    <t>TOKYO HEALTHLINK INC. (MADRIGAL)</t>
  </si>
  <si>
    <t>TOKYO HEALTHLINK INC. (MAIN)</t>
  </si>
  <si>
    <t>TOKYO HEALTHLINK INC. (MAKATI)</t>
  </si>
  <si>
    <t>MEDICAL MISSION GROUP HOSPITAL HEALTH SERVICES COOPERATIVE - TABACO HEAD OFFICE </t>
  </si>
  <si>
    <t>BRITON-AMEER DIAGNOSTIC LABORATORY </t>
  </si>
  <si>
    <t>ST. FRANCIS OF ASSISI MATERNITY &amp; GENERAL HOSPITAL </t>
  </si>
  <si>
    <t>ILOILO</t>
  </si>
  <si>
    <t>TRIBOA MEDTECH INC. DIAGNOSTIC AND LABORATORY CENTER </t>
  </si>
  <si>
    <t>NORTH CALOOCAN DOCTORS HOSPITAL</t>
  </si>
  <si>
    <t>VRP MEDICAL CENTER</t>
  </si>
  <si>
    <t>N.L. VILLA MEMORIAL MEDICAL CENTER</t>
  </si>
  <si>
    <t>SAINT PASCAL DE BAYLON HOSPITAL</t>
  </si>
  <si>
    <t>BRIGINO GENERAL HOSPITAL</t>
  </si>
  <si>
    <t>ST. DOMINIC MEDICAL CENTER</t>
  </si>
  <si>
    <t>ULTIMED HEALTHCARE AND DIAGNOSTIC CLINIC</t>
  </si>
  <si>
    <t>E. CONTRERAS MEDICAL CLINIC</t>
  </si>
  <si>
    <t>CEBU DOCTORS UNIVERSITY HOSPITAL</t>
  </si>
  <si>
    <t>RANADA GENERAL HOSPITAL</t>
  </si>
  <si>
    <t>CICOSAT HOSPITAL</t>
  </si>
  <si>
    <t>PHILIPPINE HEART CENTER</t>
  </si>
  <si>
    <t>NEGROS OCCIDENTAL</t>
  </si>
  <si>
    <t>ST. THERESE DE LIMA MEDICAL HOSPITAL</t>
  </si>
  <si>
    <t>LAB 1 DIAGNOSTIC CENTER</t>
  </si>
  <si>
    <t>UMBRELLA</t>
  </si>
  <si>
    <t>INDIVIDUAL</t>
  </si>
  <si>
    <t>HB-BD</t>
  </si>
  <si>
    <t>HB-CPU</t>
  </si>
  <si>
    <t>HB-CD</t>
  </si>
  <si>
    <t>PF-BD</t>
  </si>
  <si>
    <t>PF-CPU</t>
  </si>
  <si>
    <t>PF-CD</t>
  </si>
  <si>
    <t>FATIMA UNIVERSITY MEDICAL CENTER</t>
  </si>
  <si>
    <t>OB</t>
  </si>
  <si>
    <t>WEEKLY</t>
  </si>
  <si>
    <t>CAVITE DIAGNOSTIC STROKE CARE CENTER, INC.</t>
  </si>
  <si>
    <t>15 DAYS</t>
  </si>
  <si>
    <t>METRO SPECIALISTS DIAGNOSTIC AND SURGICENTER INC.</t>
  </si>
  <si>
    <t>ASIAN EYE INSTITUTE-ROCKWELL (MAIN)</t>
  </si>
  <si>
    <t>BIOESSENCE FACIAL AND SLIMMING CENTER - ABREEZA AYALA MALL</t>
  </si>
  <si>
    <t>BIOESSENCE FACIAL AND SLIMMING CENTER - BF HOMES</t>
  </si>
  <si>
    <t>BIOESSENCE FACIAL AND SLIMMING CENTER - BINONDO</t>
  </si>
  <si>
    <t xml:space="preserve">BIOESSENCE FACIAL AND SLIMMING CENTER - CAINTA </t>
  </si>
  <si>
    <t>BIOESSENCE FACIAL AND SLIMMING CENTER - CEBU</t>
  </si>
  <si>
    <t>BIOESSENCE FACIAL AND SLIMMING CENTER - DASMARINAS</t>
  </si>
  <si>
    <t>BIOESSENCE FACIAL AND SLIMMING CENTER - FESTIVAL MALL</t>
  </si>
  <si>
    <t>BIOESSENCE FACIAL AND SLIMMING CENTER - GOLD DAVAO</t>
  </si>
  <si>
    <t>BIOESSENCE FACIAL AND SLIMMING CENTER - GOLD MARQUEE</t>
  </si>
  <si>
    <t>BIOESSENCE FACIAL AND SLIMMING CENTER - GOLD WEST</t>
  </si>
  <si>
    <t>BIOESSENCE FACIAL AND SLIMMING CENTER - GREENHILLS</t>
  </si>
  <si>
    <t>BIOESSENCE FACIAL AND SLIMMING CENTER - LAS PINAS</t>
  </si>
  <si>
    <t>BIOESSENCE FACIAL AND SLIMMING CENTER - LIPA BATANGAS</t>
  </si>
  <si>
    <t>BIOESSENCE FACIAL AND SLIMMING CENTER - LPL MAKATI</t>
  </si>
  <si>
    <t>BIOESSENCE FACIAL AND SLIMMING CENTER - SERENITY CAINTA</t>
  </si>
  <si>
    <t>BIOESSENCE FACIAL AND SLIMMING CENTER - SM BACOOR</t>
  </si>
  <si>
    <t>BIOESSENCE FACIAL AND SLIMMING CENTER - SM CAINTA</t>
  </si>
  <si>
    <t>BIOESSENCE FACIAL AND SLIMMING CENTER - SM CALAMBA</t>
  </si>
  <si>
    <t>BIOESSENCE FACIAL AND SLIMMING CENTER - SM FAIRVIEW</t>
  </si>
  <si>
    <t>BIOESSENCE FACIAL AND SLIMMING CENTER - SM LUCENA</t>
  </si>
  <si>
    <t>BIOESSENCE FACIAL AND SLIMMING CENTER - SM MASINAG</t>
  </si>
  <si>
    <t>BIOESSENCE FACIAL AND SLIMMING CENTER - SM MEGAMALL</t>
  </si>
  <si>
    <t>BIOESSENCE FACIAL AND SLIMMING CENTER - SM MOA</t>
  </si>
  <si>
    <t>BIOESSENCE FACIAL AND SLIMMING CENTER - SM SAN PABLO</t>
  </si>
  <si>
    <t>BIOESSENCE FACIAL AND SLIMMING CENTER - SM SOUTHMALL</t>
  </si>
  <si>
    <t>BIOESSENCE FACIAL AND SLIMMING CENTER - SM STA ROSA</t>
  </si>
  <si>
    <t>BIOESSENCE FACIAL AND SLIMMING CENTER - SM TAYTAY</t>
  </si>
  <si>
    <t>BIOESSENCE FACIAL AND SLIMMING CENTER - WALTERMART SAN FERNANDO</t>
  </si>
  <si>
    <t>BROOKSIDE CLINICS &amp; WELLNESS CENTER INC.,</t>
  </si>
  <si>
    <t>C FAMILYCARE CLINIC- LAGRO</t>
  </si>
  <si>
    <t>D FAMILYCARE - TALA</t>
  </si>
  <si>
    <t>D FAMILYCARE CLINIC - TUNGKO</t>
  </si>
  <si>
    <t>D FAMILYCARE NOVA, INC</t>
  </si>
  <si>
    <t>DR. R. ROSALES MEMORIAL MEDICAL HOSPITAL INC,</t>
  </si>
  <si>
    <t>GRACE MEDICAL CLINIC</t>
  </si>
  <si>
    <t>HI-PRECISION DIAGNOSTICS - DEL MONTE (MAIN)</t>
  </si>
  <si>
    <t>HI-PRECISION DIAGNOSTICS CENTER - BUTUAN</t>
  </si>
  <si>
    <t>HI-PRECISION DIAGNOSTICS CENTER - CABANATUAN</t>
  </si>
  <si>
    <t>HI-PRECISION DIAGNOSTICS PLUS - CALAMBA</t>
  </si>
  <si>
    <t>HI-PRECISION DIAGNOSTICS PLUS - ORTIGAS</t>
  </si>
  <si>
    <t>HI-PRECISION DIAGNOSTICS PLUS - SAN JUAN (LITTLE BAGUIO)</t>
  </si>
  <si>
    <t>LOS BANOS DOCTORS HOSPITAL AND MEDICAL CENTER</t>
  </si>
  <si>
    <t>MEDICAL CENTER MANILA</t>
  </si>
  <si>
    <t>NEW WORLD DIAGNOSTICS, INC - NOVALICHES</t>
  </si>
  <si>
    <t>OCCUMEDICA HEALTH CARE SYSTEM CORP</t>
  </si>
  <si>
    <t>THE MEDICAL CITY CLINIC @ SM SAN LAZARO</t>
  </si>
  <si>
    <t>THE MEDICAL CITY CLINIC @ SM VALENZUELA</t>
  </si>
  <si>
    <t xml:space="preserve">WORLD CITI MEDICAL CENTER </t>
  </si>
  <si>
    <t>CENTRALLE MEDICAL DIAGNOSTICS AND POLYCLINIC INC. - VALENZUELA CITY</t>
  </si>
  <si>
    <t>CENTRALLE MEDICAL DIAGNOSTICS AND POLYCLINIC INC. - BULACAN</t>
  </si>
  <si>
    <t>CENTRALLE MEDICAL DIAGNOSTICS AND POLYCLINIC INC. - CALOOCAN CITY - MAIN</t>
  </si>
  <si>
    <t>CENTRALLE MEDICAL DIAGNOSTICS AND POLYCLINIC INC. - CAMARIN</t>
  </si>
  <si>
    <t>CENTRALLE MEDICAL DIAGNOSTICS AND POLYCLINIC INC. - CAVITE</t>
  </si>
  <si>
    <t>CENTRALLE MEDICAL DIAGNOSTICS AND POLYCLINIC INC. - PAMPANGA</t>
  </si>
  <si>
    <t>CENTRALLE MEDICAL DIAGNOSTICS AND POLYCLINIC INC. - PASAY TAFT</t>
  </si>
  <si>
    <t>CENTRALLE MEDICAL DIAGNOSTICS AND POLYCLINIC INC. - SAPANG PALAY</t>
  </si>
  <si>
    <t>OCCUMEDICA HEALTH CARE SYSTEM CORP. (BINAN, LAGUNA)</t>
  </si>
  <si>
    <t>CORNEL MEDICAL CENTER (DIONISIO M. CORNEL MEMORIAL MEDICAL CENTER, INC.)</t>
  </si>
  <si>
    <t>HI PRECISION DIAGNOSTICS CEBU - LILOAN BRANCH</t>
  </si>
  <si>
    <t>HI PRECISION DIAGNOSTICS CEBU - MACTAN BRANCH</t>
  </si>
  <si>
    <t>HI PRECISION DIAGNOSTICS CEBU - MANDAUE BRANCH</t>
  </si>
  <si>
    <t>HI PRECISION DIAGNOSTICS CEBU - OSMENA BRANCH (CAPITOL SITE)</t>
  </si>
  <si>
    <t>HI PRECISION DIAGNOSTICS CEBU - TABUNOK BRANCH</t>
  </si>
  <si>
    <t xml:space="preserve">HI PRECISION DIAGNOSTICS CEBU - TALISAY BRANCH </t>
  </si>
  <si>
    <t>HI PRECISION DIAGNOSTICS CEBU - WES BRANCH</t>
  </si>
  <si>
    <t>ASTER DM HEALTHCARE INC - HARISON</t>
  </si>
  <si>
    <t>ASTER DM HEALTHCARE INC - ORTIGAS</t>
  </si>
  <si>
    <t>BACOOR DOCTORS MEDICAL CENTER</t>
  </si>
  <si>
    <t>BORACAY ALERT MEDICAL CLINIC AND DIAGNOSTIC INC.</t>
  </si>
  <si>
    <t>CAPAS HEALTHCARE INC. - TARLAC</t>
  </si>
  <si>
    <t>CAPAS HEALTHCARE INC. CONCEPCION</t>
  </si>
  <si>
    <t>CLINICA SPECIALISTA INC</t>
  </si>
  <si>
    <t>DIVINE RAYS DIAGNOSTIC AND MEDICAL SUPPLIES -HEAD OFFICE</t>
  </si>
  <si>
    <t>DR. PERALTA HOSPITAL, CO.</t>
  </si>
  <si>
    <t>FORTMED MEDICAL CLINIC CYPRESS</t>
  </si>
  <si>
    <t>FORTMED MEDICAL CLINIC MAKATI</t>
  </si>
  <si>
    <t>FORTMED MEDICAL CLINIC STA. ROSA</t>
  </si>
  <si>
    <t>GLOBAL MEDICAL CENTER OF LAGUNA, INC</t>
  </si>
  <si>
    <t>GLOBALIFE MEDICAL LABORATORY AND POLYCLINIC</t>
  </si>
  <si>
    <t>HEALTHCHECK CLINIC AND DIAGNOSTIC CENTER (VELEZ BRANCH)</t>
  </si>
  <si>
    <t>HEALTHCORE DIAGNOSTIC CLINIC</t>
  </si>
  <si>
    <t>HEALTHCUBE CLINIC - PROMENADE, GREENHILLS</t>
  </si>
  <si>
    <t>HOLY FAMILY MEDICAL CENTER</t>
  </si>
  <si>
    <t>KLINIKAYA MEDICAL SPECIALIST, INC.</t>
  </si>
  <si>
    <t>LABCOR DIAGNOSTICS CENTER</t>
  </si>
  <si>
    <t>LAGUNA DIAGNOSTIC CENTER AND MULTI-SPECIALTY CLINIC - INFANTA</t>
  </si>
  <si>
    <t>LAGUNA DIAGNOSTIC CENTER AND MULTI-SPECIALTY CLINIC - MAIN</t>
  </si>
  <si>
    <t>LAGUNA DIAGNOSTIC CENTER AND MULTI-SPECIALTY CLINIC - NAGCARLAN</t>
  </si>
  <si>
    <t>LAGUNA DIAGNOSTIC CENTER AND MULTI-SPECIALTY CLINIC - SANTA CRUZ</t>
  </si>
  <si>
    <t>LAGUNA DIAGNOSTIC CENTER AND MULTI-SPECIALTY CLINIC - SINILOAN</t>
  </si>
  <si>
    <t>LAGUNA DIAGNOSTIC CENTER AND MULTI-SPECIALTY CLINIC - STA. ROSA</t>
  </si>
  <si>
    <t>LAGUNA INDUSTRIAL HEALTH CLINIC - PACIANO</t>
  </si>
  <si>
    <t>LAGUNA INDUSTRIAL HEALTH CLINIC - PULONG STA. CRUZ</t>
  </si>
  <si>
    <t>LOVING MOTHER GENERAL HOSPITAL</t>
  </si>
  <si>
    <t>M.V. SANTIAGO MEDICAL CENTER</t>
  </si>
  <si>
    <t>MANILA DOCTORS HOSPITAL</t>
  </si>
  <si>
    <t>MANILA HEARING AID - CHINESE GENERAL HOSPITAL AND MEDICAL CENTER</t>
  </si>
  <si>
    <t>MANILA HEARING AID - CUBAO</t>
  </si>
  <si>
    <t>MANILA HEARING AID - MAKATI GLORIETTA</t>
  </si>
  <si>
    <t>MANILA HEARING AID - MANILA</t>
  </si>
  <si>
    <t>MANILA HEARING AID - MUNTINLUPA</t>
  </si>
  <si>
    <t>MANILA HEARING AID - QUEZON CITY</t>
  </si>
  <si>
    <t>MANILA HEARING AID - SM CITY CEBU</t>
  </si>
  <si>
    <t>MANILA HEARING AID - SM CITY DASMARINAS</t>
  </si>
  <si>
    <t>MANILA HEARING AID - SM CITY FAIRVIEW</t>
  </si>
  <si>
    <t>MANILA HEARING AID - SM CITY NORTH EDSA</t>
  </si>
  <si>
    <t>MANILA HEARING AID - SM MALL OF ASIA</t>
  </si>
  <si>
    <t>MANILA HEARING AID - SM MEGAMALL</t>
  </si>
  <si>
    <t>MANILA HEARING AID - TAGUIG</t>
  </si>
  <si>
    <t>MANUEL V. SANTIAGO MGO CENTER AND ORTHOPEDIC HOSPITAL INCORP - SM BRANCH</t>
  </si>
  <si>
    <t>MARIAN HOSPITAL OF STA. ROSA</t>
  </si>
  <si>
    <t>METROPOLITAN DOCTORS MEDICAL CLINIC - AMBULONG (MAIN)</t>
  </si>
  <si>
    <t>METROPOLITAN DOCTORS MEDICAL CLINIC - BORACAY ISLAND STATION 1</t>
  </si>
  <si>
    <t>METROPOLITAN DOCTORS MEDICAL CLINIC - BORACAY ISLAND STATION 2</t>
  </si>
  <si>
    <t>METROPOLITAN DOCTORS MEDICAL CLINIC CATICLAN BRANCH</t>
  </si>
  <si>
    <t>METROPOLITAN MEDICAL CENTER - MANILA</t>
  </si>
  <si>
    <t>MV SANTIAGO MEDICAL &amp; DIAGNOSTIC CENTER - INDANG BRANCH</t>
  </si>
  <si>
    <t>MV SANTIAGO MEDICAL CENTER - TANZA</t>
  </si>
  <si>
    <t>MV SANTIAGO MEDICAL CENTER PRIMARY HOSPITAL AND FCIE</t>
  </si>
  <si>
    <t>ORMOC DOCTORS HOSPITAL</t>
  </si>
  <si>
    <t>OUR LADY OF CAYSASAY MEDICAL CENTER</t>
  </si>
  <si>
    <t>PHILIPPINE MEDICAL DIAGNOSTICS &amp; LABORATORY CENTER</t>
  </si>
  <si>
    <t>PRIME GLOBAL CARE MEDICAL CENTER</t>
  </si>
  <si>
    <t>QUALIMED CLINICS - UP-PGH TAFT AVENUE</t>
  </si>
  <si>
    <t>QUALIMED HOSPITAL - SAN JOSE DEL MONTE</t>
  </si>
  <si>
    <t xml:space="preserve">QUALIMED HOSPITAL - STA. ROSA </t>
  </si>
  <si>
    <t>SAN CARLOS DOCTORS HOSPITAL</t>
  </si>
  <si>
    <t>SAN JOSE HOSPITAL AND MEDICAL CENTER - CAVITE</t>
  </si>
  <si>
    <t>SAN JOSE HOSPITAL AND MEDICAL CENTER - LAGUNA</t>
  </si>
  <si>
    <t>SAN PEDRO HOSPITAL OF DAVAO CITY</t>
  </si>
  <si>
    <t>SSMC SATELLITE CLINIC -STA.ROSA LAGUNA</t>
  </si>
  <si>
    <t>SSMC SATELLITE HOSPITAL – GEN. TRIAS CAVITE</t>
  </si>
  <si>
    <t xml:space="preserve">SSMC SATELLITE HOSPITAL -ROSARIO CAVITE </t>
  </si>
  <si>
    <t>SSMC SATELLITE MEDICAL &amp; INDUSTRIAL CLINIC -CALAMBA</t>
  </si>
  <si>
    <t>SSMC  SATELLITE  CLINIC (SSMC HEALTH) - BACLARAN</t>
  </si>
  <si>
    <t>ST. ANDREA MATERITY &amp; GENERAL HOSPITAL</t>
  </si>
  <si>
    <t>ST. BERNARD INFIRMARY AND MULTISPECIALTY CLINIC</t>
  </si>
  <si>
    <t>ST. CLARE'S MEDICAL CENTER</t>
  </si>
  <si>
    <t>ST. GEORGE CLINICAL LABORATORY SEVICES</t>
  </si>
  <si>
    <t>ST. JOHN THE BAPTIST MEDICAL CENTER</t>
  </si>
  <si>
    <t>ST. JOSEPH DIAGNOSTIC CLINIC</t>
  </si>
  <si>
    <t>SUNRISE HEALTHCHECK DIAGNOSTIC CENTER</t>
  </si>
  <si>
    <t>THE MEDICAL CITY - ORTIGAS</t>
  </si>
  <si>
    <t>THE MEDICAL CITY - SOUTHERN LUZON</t>
  </si>
  <si>
    <t>THE MEDICAL CITY CLINIC @  LUCKY CHINATOWN</t>
  </si>
  <si>
    <t>THE MEDICAL CITY CLINIC @  PASIG (EAST ORTIGAS)</t>
  </si>
  <si>
    <t>THE MEDICAL CITY CLINIC @ ALIMALL</t>
  </si>
  <si>
    <t>THE MEDICAL CITY CLINIC @ ANTIPOLO</t>
  </si>
  <si>
    <t>THE MEDICAL CITY CLINIC @ EVER COMMONWEALTH</t>
  </si>
  <si>
    <t>THE MEDICAL CITY CLINIC @ FISHER MALL</t>
  </si>
  <si>
    <t>THE MEDICAL CITY CLINIC @ GATEWAY</t>
  </si>
  <si>
    <t>THE MEDICAL CITY CLINIC @ IL CENTRO/ MONTE CARLO</t>
  </si>
  <si>
    <t>THE MEDICAL CITY CLINIC @ REGIS CENTER KATIPUNAN</t>
  </si>
  <si>
    <t>THE MEDICAL CITY CLINIC @ ROBINSONS CAINTA</t>
  </si>
  <si>
    <t>THE MEDICAL CITY CLINIC @ ROBINSONS ILOILO</t>
  </si>
  <si>
    <t>THE MEDICAL CITY CLINIC @ ROBINSONS MAGNOLIA</t>
  </si>
  <si>
    <t>THE MEDICAL CITY CLINIC @ SM CABANATUAN</t>
  </si>
  <si>
    <t>THE MEDICAL CITY CLINIC @ SM FAIRVIEW</t>
  </si>
  <si>
    <t>THE MEDICAL CITY CLINIC @ SM FTI</t>
  </si>
  <si>
    <t>THE MEDICAL CITY CLINIC @ SM LIGHT MALL</t>
  </si>
  <si>
    <t>THE MEDICAL CITY CLINIC @ SM LIPA</t>
  </si>
  <si>
    <t>THE MEDICAL CITY CLINIC @ SM MALL OF ASIA</t>
  </si>
  <si>
    <t>THE MEDICAL CITY CLINIC @ SM MANILA</t>
  </si>
  <si>
    <t>THE MEDICAL CITY CLINIC @ SM MARIKINA</t>
  </si>
  <si>
    <t>THE MEDICAL CITY CLINIC @ SM MASINAG</t>
  </si>
  <si>
    <t>THE MEDICAL CITY CLINIC @ SM NORTH ANNEX</t>
  </si>
  <si>
    <t>THE MEDICAL CITY CLINIC @ SM NOVALICHES</t>
  </si>
  <si>
    <t>THE MEDICAL CITY CLINIC @ SM SAN MATEO</t>
  </si>
  <si>
    <t>THE MEDICAL CITY CLINIC @ SM STA. MESA</t>
  </si>
  <si>
    <t>THE MEDICAL CITY CLINIC @ SM SUCAT</t>
  </si>
  <si>
    <t>THE MEDICAL CITY CLINIC @ STA. LUCIA</t>
  </si>
  <si>
    <t>THE MEDICAL CITY CLINIC @ TIMOG</t>
  </si>
  <si>
    <t>THE MEDICAL CITY CLINIC @ TRINOMA</t>
  </si>
  <si>
    <t>THE MEDICAL CITY CLINIC @ VICTORY MALL</t>
  </si>
  <si>
    <t>THE MEDICAL CITY CLINIC @ WALTERMART BICUTAN</t>
  </si>
  <si>
    <t>THE MEDICAL CITY CLINIC @ WALTERMART MAKATI</t>
  </si>
  <si>
    <t>THE MEDICAL CITY CLINIC @ WALTERMART MUÑOZ</t>
  </si>
  <si>
    <t>THE MEDICAL CITY CLINIC @MARKET! MARKET!</t>
  </si>
  <si>
    <t>THE MEDICAL CITY CLINIC@ EASTWOOD</t>
  </si>
  <si>
    <t>THE MEDICAL CITY CLINIC@ SM PAMPANGA</t>
  </si>
  <si>
    <t>THE MEDICAL CITY CLINIC@ VENICE GRAND CANAL</t>
  </si>
  <si>
    <t>THE MEDICAL CITY ILOILO</t>
  </si>
  <si>
    <t>WELLCARE CLINICS &amp; LABORATORY - BUROL MAIN</t>
  </si>
  <si>
    <t>WELLCARE CLINICS &amp; LABORATORY - GENERAL TRIAS</t>
  </si>
  <si>
    <t>WELLCARE CLINICS &amp; LABORATORY - WALTERMART BALIBAGO</t>
  </si>
  <si>
    <t>WELLCARE CLINICS &amp; LABORATORY - WALTERMART DASMARINAS</t>
  </si>
  <si>
    <t>w/MC</t>
  </si>
  <si>
    <t>HEALTHCHECK CLINIC AND DIAGNOSTIC CENTER (GUSA BRANCH)</t>
  </si>
  <si>
    <t>HEART &amp; LUNGS DIAGNOSTIC CLINIC</t>
  </si>
  <si>
    <t>LA UNION MEDICAL AND DIAGNOSTICS CENTER</t>
  </si>
  <si>
    <t>SAN ANTONIO MEDICAL CENTER OF LIPA, INC</t>
  </si>
  <si>
    <t>ALLIED CARE EXPERTS (ACE) MEDICAL CENTER QUEZON CITY</t>
  </si>
  <si>
    <t>BESTHEALTH MEDICAL CLINICS &amp; DIAGNOSTIC CORPORATION</t>
  </si>
  <si>
    <t>HEALTHSERV LOS BANOS INC.</t>
  </si>
  <si>
    <t>ST. PAUL HOSPITAL,CAVITE</t>
  </si>
  <si>
    <t>10 DAYS</t>
  </si>
  <si>
    <t>CRUZ -RABE MATERNITY &amp; GENERAL HOSPITAL</t>
  </si>
  <si>
    <t>ROSEMARIE</t>
  </si>
  <si>
    <t>MICHELLE</t>
  </si>
  <si>
    <t xml:space="preserve">ANTHONY </t>
  </si>
  <si>
    <t>SHARMAINE</t>
  </si>
  <si>
    <t>LESTER</t>
  </si>
  <si>
    <t>CARDIOLOGY</t>
  </si>
  <si>
    <t>ALANA'S CARE LABORATORIES AND DIAGNOSTICS CENTER INC</t>
  </si>
  <si>
    <t>JESUS DELGADO MEMORIAL HOSPITAL</t>
  </si>
  <si>
    <t>RECUENCO GENERAL HOSPITAL</t>
  </si>
  <si>
    <t>ST. CAMILLUS POLYCLINIC-ANTIPOLO</t>
  </si>
  <si>
    <t>PROVIDENCE HOSPITAL, INC.</t>
  </si>
  <si>
    <t>INTERNAL MEDICINE</t>
  </si>
  <si>
    <t>DOCTOR'S ALLEY MEDICAL AND DIAGNOSTIC CENTER</t>
  </si>
  <si>
    <t>SINGAPORE DIAGNOSTICS (SINGAPORE MEDICAL LABORATORIES INC.)</t>
  </si>
  <si>
    <t>EMILIO AGUINALDO COLLEGE MEDICAL CENTER CAVITE</t>
  </si>
  <si>
    <t>ASIA RENAL CARE (PHILIPPINES), INC.(DLSU)</t>
  </si>
  <si>
    <t>ASIA RENAL CARE (PHILIPPINES), INC.(J LLORENTE)</t>
  </si>
  <si>
    <t>ASIA RENAL CARE (PHILIPPINES), INC.(MEYCAUAYAN)</t>
  </si>
  <si>
    <t>ASIA RENAL CARE (PHILIPPINES), INC.(MP YAP)</t>
  </si>
  <si>
    <t>ASIA RENAL CARE (PHILIPPINES), INC.(ORMOC)</t>
  </si>
  <si>
    <t>BEST DIAGNOSTIC CORPORATION - ANGONO</t>
  </si>
  <si>
    <t>BEST DIAGNOSTIC CORPORATION - BOHOL</t>
  </si>
  <si>
    <t>BEST DIAGNOSTIC CORPORATION - PASAY</t>
  </si>
  <si>
    <t>BEST DIAGNOSTIC CORPORATION - QUEZON CITY</t>
  </si>
  <si>
    <t>BEST DIAGNOSTIC CORPORATION - TUGUEGARAO</t>
  </si>
  <si>
    <t>DR. JESUS DELGADO MEMORIAL HOSPITAL</t>
  </si>
  <si>
    <t>FMC RENALCARE CORP.  (BATANGAS CITY)</t>
  </si>
  <si>
    <t>FMC RENALCARE CORP.  (GATCHALIAN)</t>
  </si>
  <si>
    <t>FMC RENALCARE CORP.  (LUMC)</t>
  </si>
  <si>
    <t>FMC RENALCARE CORP.  (MARIKINA)</t>
  </si>
  <si>
    <t>FMC RENALCARE CORP.  (MENDERO)</t>
  </si>
  <si>
    <t>FMC RENALCARE CORP.  (OLPH)</t>
  </si>
  <si>
    <t>FMC RENALCARE CORP.  (ROSARIO)</t>
  </si>
  <si>
    <t>FMC RENALCARE CORP. (MAKATI)</t>
  </si>
  <si>
    <t>HEALTHLOCK MEDICAL DENTAL AND DIAGNOSTIC SERVICES - MAKATI</t>
  </si>
  <si>
    <t>HEALTHLOCK MEDICAL DENTAL AND DIAGNOSTIC SERVICES - PASIG</t>
  </si>
  <si>
    <t>MEDICAL EXPERTS DIAGNOSTICS &amp; CLINIC</t>
  </si>
  <si>
    <t>MINDANAO RENALCARE CORP (DIGOS)</t>
  </si>
  <si>
    <t>MINDANAO RENALCARE CORP (MDMRC)</t>
  </si>
  <si>
    <t>MINDANAO RENALCARE CORP (TAGUM)</t>
  </si>
  <si>
    <t>PASIG DOCTORS MEDICAL CENTER</t>
  </si>
  <si>
    <t>RSI DIALYSIS INC. (CAPAS)</t>
  </si>
  <si>
    <t>RSI DIALYSIS INC. (CUBAO)</t>
  </si>
  <si>
    <t>RSI DIALYSIS INC. (STO. TOMAS)</t>
  </si>
  <si>
    <t>SAINT GABRIEL HOSPITAL INC.</t>
  </si>
  <si>
    <t>ST. CAMILLUS MEDICAL CENTER- PASIG</t>
  </si>
  <si>
    <t>ALLIED CARE EXPERTS (ACE) MEDICAL CENTER - BALIWAG, INC.</t>
  </si>
  <si>
    <t>ASIA RENAL CARE (PHILIPPINES), INC. (ALABANG)</t>
  </si>
  <si>
    <t>ASIA RENAL CARE (PHILIPPINES), INC. (E. RODRIGUEZ)</t>
  </si>
  <si>
    <t>ASIA RENAL CARE (PHILIPPINES), INC. (NORTH EDSA)</t>
  </si>
  <si>
    <t>ASIA RENAL CARE (PHILIPPINES), INC.(SHAW)</t>
  </si>
  <si>
    <t>FMC RENALCARE CORP.  (BETHANY)</t>
  </si>
  <si>
    <t>NEOMEDICA HEALTH SERVICES INC</t>
  </si>
  <si>
    <t>ADVENTIST MEDICAL CENTER MANILA</t>
  </si>
  <si>
    <t xml:space="preserve">FMC RENALCARE CORP.  (NEPHROCARE FAIRVIEW) </t>
  </si>
  <si>
    <t>OB-GYNE</t>
  </si>
  <si>
    <t>IM-GASTRO</t>
  </si>
  <si>
    <t>PEDIATRICIAN</t>
  </si>
  <si>
    <t>FAMILY MEDICINE</t>
  </si>
  <si>
    <t>NANETTE</t>
  </si>
  <si>
    <t>IM-NEPHROLOGY</t>
  </si>
  <si>
    <t>BUHANGIN MEDICAL CLINIC &amp; DIAGNOSTIC CENTER-BUHANGIN</t>
  </si>
  <si>
    <t>BUHANGIN MEDICAL CLINIC &amp; DIAGNOSTIC CENTER-MATINA</t>
  </si>
  <si>
    <t>BUHANGIN MEDICAL CLINIC &amp; DIAGNOSTIC CENTER-CALINAN</t>
  </si>
  <si>
    <t>BUHANGIN MEDICAL CLINIC &amp; DIAGNOSTIC CENTER-PANABO</t>
  </si>
  <si>
    <t>BUHANGIN MEDICAL CLINIC &amp; DIAGNOSTIC CENTER-LANANG</t>
  </si>
  <si>
    <t>HEALTHMED SPECIALISTS MULTISPECIALTY AND DIAGNOSTIC CENTER</t>
  </si>
  <si>
    <t>GENERAL SURGERY</t>
  </si>
  <si>
    <t>PEDIATRICS</t>
  </si>
  <si>
    <t>CARDIOLOGIST</t>
  </si>
  <si>
    <t>KAREN</t>
  </si>
  <si>
    <t>RIVERA MEDICAL CENTER, INC.</t>
  </si>
  <si>
    <t>GENERAL SURGEON</t>
  </si>
  <si>
    <t>IM-ENDO</t>
  </si>
  <si>
    <t>SAULOG, ROLANDO GUILLERMO O.</t>
  </si>
  <si>
    <t>UROLOGY</t>
  </si>
  <si>
    <t>DY, THOMAS J.</t>
  </si>
  <si>
    <t>IM-CARDIO</t>
  </si>
  <si>
    <t>GERVASIO, ANA ISABEL G.</t>
  </si>
  <si>
    <t>ANESTHESIOLOGY</t>
  </si>
  <si>
    <t>GERVASIO, ENRIQUE U.</t>
  </si>
  <si>
    <t>TCVS</t>
  </si>
  <si>
    <t>ABALAJON, DONNA MARIE D.</t>
  </si>
  <si>
    <t>RUBIO, DONNEL ALEXIS T.</t>
  </si>
  <si>
    <t>BULARON, CHERYLL A.</t>
  </si>
  <si>
    <t>GENERAL PEDIATRICIAN</t>
  </si>
  <si>
    <t>TAN, CHESTER C.</t>
  </si>
  <si>
    <t>DY LIN, EMILY C.</t>
  </si>
  <si>
    <t>HOLYLIFE HOSPITAL</t>
  </si>
  <si>
    <t>MEDHUB LAB MULTISPECIALTY AND DIAGNOSTIC CLINIC</t>
  </si>
  <si>
    <t>GERTES CLINIC AND HOSPITAL</t>
  </si>
  <si>
    <t>SAN JUAN DE DIOS EDUCATIONAL FOUNDATION INC.</t>
  </si>
  <si>
    <t xml:space="preserve">SACRED HEART CLINIC </t>
  </si>
  <si>
    <t>UNITED CANDELARIA DOCTORS HOSPITAL</t>
  </si>
  <si>
    <t>PASCUAL GENERAL HOSPITAL</t>
  </si>
  <si>
    <t>HEALTHDEV INTEGRATIVE CLINICS INC.</t>
  </si>
  <si>
    <t>RVPR ORTHOPEDIC AND PHYSICAL THERAPY</t>
  </si>
  <si>
    <t>ARNAIZ HOSPITAL</t>
  </si>
  <si>
    <t>MORONG DOCTORS HOSPITAL</t>
  </si>
  <si>
    <t>MEDICAL DIRECT INC.</t>
  </si>
  <si>
    <t>ACEBEDO GENERAL HOSPITAL</t>
  </si>
  <si>
    <t>MANILA DOCTORS HOSPITAL AMBULATORY AND DIAGNOSTIC CLINIC</t>
  </si>
  <si>
    <t>NAME OF DOCTOR (LAST NAME, FIRST NAME)</t>
  </si>
  <si>
    <t>Abratique, Gaudencio</t>
  </si>
  <si>
    <t>General Surgeon</t>
  </si>
  <si>
    <t xml:space="preserve">Masa, Ma. Isidra </t>
  </si>
  <si>
    <t>Internal Medicine</t>
  </si>
  <si>
    <t>Reyes, Nicetas Corazon</t>
  </si>
  <si>
    <t>Nephrology</t>
  </si>
  <si>
    <t>Im - Oncology</t>
  </si>
  <si>
    <t>Gomez, Genato Gene</t>
  </si>
  <si>
    <t>Valencia, Harriet</t>
  </si>
  <si>
    <t>Pedia</t>
  </si>
  <si>
    <t>Cruz, Josephine</t>
  </si>
  <si>
    <t>GENERAL AND CANCER SURGERY ; MINIMALLY INVASIVE SURGERY</t>
  </si>
  <si>
    <t>Christian</t>
  </si>
  <si>
    <t xml:space="preserve">MENDOZA, CELIA MARCELO </t>
  </si>
  <si>
    <t>GENERAL CANCER SURGERY ; MINIMALLY INVASIVE SURGERY</t>
  </si>
  <si>
    <t>IM - MEDICAL ONCOLOGY</t>
  </si>
  <si>
    <t xml:space="preserve">SALVADOR, ENRICO R.  </t>
  </si>
  <si>
    <t xml:space="preserve">CADAG, MARIVIC I.  </t>
  </si>
  <si>
    <t>IM - GASTRO ENTEROLOGY, DIGESTIVE ENDOSCOPY</t>
  </si>
  <si>
    <t>AGAS, FELICISIMO VALBUENA</t>
  </si>
  <si>
    <t>IM- GASTROENTEROLOGY AND ENDOSCOPY</t>
  </si>
  <si>
    <t>RIVERA, SOLEMA GRANADOS</t>
  </si>
  <si>
    <t>OBSTETRICS GYNECOLOGY</t>
  </si>
  <si>
    <t xml:space="preserve">CHUA RACHEL </t>
  </si>
  <si>
    <t>ADULT PULMUNOLOGY MEDICINE</t>
  </si>
  <si>
    <t xml:space="preserve">DYTAN, ANABELLE </t>
  </si>
  <si>
    <t>IM - RHEUMATOLOGY</t>
  </si>
  <si>
    <t xml:space="preserve">SULIT, DENNIS JOSE </t>
  </si>
  <si>
    <t>IM-CARDIOLOGY</t>
  </si>
  <si>
    <t>CHINESE GENERAL HOSPITAL AND MEDICAL CENTER</t>
  </si>
  <si>
    <t>CHUA, CRISTINA CHUA</t>
  </si>
  <si>
    <t>INTERNAL MEDICINE - ENDOCRINOLOGY</t>
  </si>
  <si>
    <t>PANGANIBAN, JULIANO ZACARIAS KIMPO</t>
  </si>
  <si>
    <t>LAO, SUSANA SIY</t>
  </si>
  <si>
    <t>OBSTETRIS - GYNECOLOGY ; REPRODUCTIVE ENDOCRINOLOGY AND INTERTALITY ; PELVIC LAPAROSCOPY AND HYSTEROSCOPY</t>
  </si>
  <si>
    <t>MACEDA, VICTOR JOSEFA</t>
  </si>
  <si>
    <t>INTERNAL MEDICINE ; ADULT CARDIOLOGY</t>
  </si>
  <si>
    <t>QUA, JOSEFINO CU</t>
  </si>
  <si>
    <t>GENERAL SURGERY ; LAPAROSCOPIC SURGERY ; SURGICAL ONCOLOGY</t>
  </si>
  <si>
    <t>CHUA, RACHELLE UY</t>
  </si>
  <si>
    <t>NEPTHROLOGY</t>
  </si>
  <si>
    <t>FLORES, KRISTINE VELASCO</t>
  </si>
  <si>
    <t>ANESTHESIOLOGIST ; NEUROANESTHESIOLOGY</t>
  </si>
  <si>
    <t>BRIOSO, EDNA FLORENCE</t>
  </si>
  <si>
    <t>ANESTHESIOLOGIST</t>
  </si>
  <si>
    <t xml:space="preserve">CO, JR.  GEORGE NG </t>
  </si>
  <si>
    <t>OPTHALMOLOGY</t>
  </si>
  <si>
    <t>LIM, DARWIN LAO</t>
  </si>
  <si>
    <t>UROLOGY ; UROLOGIC ONCOLOGY</t>
  </si>
  <si>
    <t>LIM, YOLANDA YOUNG</t>
  </si>
  <si>
    <t xml:space="preserve">SUN, SHARMAINE IVY </t>
  </si>
  <si>
    <t>DERMATOLOGY ; DERMATOPATHOLOGY</t>
  </si>
  <si>
    <t>TIN HAY, EDUARDO</t>
  </si>
  <si>
    <t xml:space="preserve">INTERNAL MEDICINE - CARDIOLOGY ; INVASIVE CARDIOLOGY </t>
  </si>
  <si>
    <t>TY, ANN ANN TRIUMFANTE</t>
  </si>
  <si>
    <t>BOLONG, DAVID TALAVERA</t>
  </si>
  <si>
    <t>ADULT AND PEDIA UROLOGY</t>
  </si>
  <si>
    <t>LEYSA, ANGELICA LACABA</t>
  </si>
  <si>
    <t xml:space="preserve">LIM, TIONG SAM NG </t>
  </si>
  <si>
    <t>ORTHOPEDICS AND SPINAL SURGERY</t>
  </si>
  <si>
    <t>TEH, CHRISTINE TE</t>
  </si>
  <si>
    <t>ADDATU, DOMINGO TAGAL</t>
  </si>
  <si>
    <t>INTERNAL MEDICINE ; CLINICAL INTERVENTIONAL CARDIOLOGY</t>
  </si>
  <si>
    <t>ANG, IRMINIA DY</t>
  </si>
  <si>
    <t>PEDIATRICIAN ; NEONATOLOGY</t>
  </si>
  <si>
    <t>CHAN, KELVIN REY</t>
  </si>
  <si>
    <t>PHYSICAL REHAB AND SPORTS MEDICINE</t>
  </si>
  <si>
    <t>CHU, JUDY</t>
  </si>
  <si>
    <t>LIU, HUI SING TAN</t>
  </si>
  <si>
    <t>MACEDA, JANET LAO</t>
  </si>
  <si>
    <t>QUE, EMILIE GO-TANTUCO</t>
  </si>
  <si>
    <t>DERMATOLOGIST</t>
  </si>
  <si>
    <t>RABO-NGO, CHERRY SANTOS</t>
  </si>
  <si>
    <t>SEBASTIAN, REYNALDO UY</t>
  </si>
  <si>
    <t>SISON, MICHAEL DOMINIC CABALI</t>
  </si>
  <si>
    <t>TIU-LIM JUNE LEE</t>
  </si>
  <si>
    <t>LIM, EDWARD LORENZO</t>
  </si>
  <si>
    <t xml:space="preserve">GASTROENTEROLOGY </t>
  </si>
  <si>
    <t>GO, ROSE IRIS TU</t>
  </si>
  <si>
    <t>YAO, ROSALINDA SIY</t>
  </si>
  <si>
    <t>DELA CRUZ, ALVIN ODQUIN</t>
  </si>
  <si>
    <t>INTERNAL MEDICINE ; INTERVENTIONAL CARDIOLOGY</t>
  </si>
  <si>
    <t>GABRIEL, MELCHOR RAMOS</t>
  </si>
  <si>
    <t>GO, JENNYLYN TAN</t>
  </si>
  <si>
    <t>INTERNAL MEDICINE - PULMONARY</t>
  </si>
  <si>
    <t>BARZA, GIORGIO CLODIM CABAL</t>
  </si>
  <si>
    <t>ORTHOPEDIC SURGERY AND SPINE SURGERY</t>
  </si>
  <si>
    <t>CHAN, HENRY LIM</t>
  </si>
  <si>
    <t>INTERNAL MEDICINE ; ADULTCLINICAL ; INTERVENTIONAL CARDIOLOGY</t>
  </si>
  <si>
    <t>CO, ARSENIO LIM</t>
  </si>
  <si>
    <t>CUKINGWAN, ALEXANDER ARELLANO</t>
  </si>
  <si>
    <t>ENT HEAD ; SURGERY</t>
  </si>
  <si>
    <t xml:space="preserve">DIEGO, HELENA </t>
  </si>
  <si>
    <t>OBSTETRIS - GYNECOLOGY ; PEDIATRICS</t>
  </si>
  <si>
    <t>GABRIEL-CHAN, ANNE LOUISE GABRIEL</t>
  </si>
  <si>
    <t>INTERNAL MEDICINE - INFECTIOUS DISEASES</t>
  </si>
  <si>
    <t>TAN, EVELYN RAMOS</t>
  </si>
  <si>
    <t>TAN, STEPHANY NIA</t>
  </si>
  <si>
    <t>ALEGRE, EMELDA YU</t>
  </si>
  <si>
    <t xml:space="preserve">GAW, GRACE </t>
  </si>
  <si>
    <t>INTERNAL MEDICINE ; GASTROENTEROLOGY</t>
  </si>
  <si>
    <t>LIM-CHUA, TERESITA TAN</t>
  </si>
  <si>
    <t>CAEDO-LIM, MARIA SOCORRO V.</t>
  </si>
  <si>
    <t>CAEDO, FLORENCIO GERARDO JR</t>
  </si>
  <si>
    <t>GEN. SURGERY</t>
  </si>
  <si>
    <t>PEDREGOSA, GERARDO</t>
  </si>
  <si>
    <t>ANG-GOLANGCO, NERISSA</t>
  </si>
  <si>
    <t>IM-URO</t>
  </si>
  <si>
    <t>AMURAO, LYNN RAMIREZ</t>
  </si>
  <si>
    <t>ANG, ANTHONY TAN</t>
  </si>
  <si>
    <t>MANGA, NORA SEPIDOZA</t>
  </si>
  <si>
    <t>ISIDRO, JESSORE I.</t>
  </si>
  <si>
    <t>ESTANISLAO, IAN HERBERT I.</t>
  </si>
  <si>
    <t>ABALAJON, MARK JOSEPH</t>
  </si>
  <si>
    <t>ORTHOPEDIC SURGERY / ORTHOPEDIC ONCOLOGY</t>
  </si>
  <si>
    <t>CHUA, BENITO G.</t>
  </si>
  <si>
    <t>HAMOY, LENIZA, DE CASTRO</t>
  </si>
  <si>
    <t>LOZADA, MARIA CRISTINA H.</t>
  </si>
  <si>
    <t>PEDIATRIC PULMONARY</t>
  </si>
  <si>
    <t>CAPILI, CHARLENE ROSE H.</t>
  </si>
  <si>
    <t>PEDIATRIC PULMONOLOGY</t>
  </si>
  <si>
    <t>BRAVO, ROBERT CHRISTIAN C.</t>
  </si>
  <si>
    <t>BARCELON, MARIEL C.</t>
  </si>
  <si>
    <t>IM-ADULT CARDIOLOGY</t>
  </si>
  <si>
    <t>UY, CHARLES VINCENT O.</t>
  </si>
  <si>
    <t>IM-MEDICAL ONCOLOGY</t>
  </si>
  <si>
    <t>CRUZ, JETZ MARIA P.</t>
  </si>
  <si>
    <t>CARDIAC VASCULAR SURGERY</t>
  </si>
  <si>
    <t>JARA, MARGARITA S.</t>
  </si>
  <si>
    <t>OB GYNE-SONOLOGIST</t>
  </si>
  <si>
    <t>PEDIA-NEONATOLOGY</t>
  </si>
  <si>
    <t>MANGUBAT, MA. LUISA T.</t>
  </si>
  <si>
    <t xml:space="preserve">OB GYNE </t>
  </si>
  <si>
    <t>PEDIA</t>
  </si>
  <si>
    <t>LIM-UY, ANGELINE C.</t>
  </si>
  <si>
    <t>Philippine Heart Center</t>
  </si>
  <si>
    <t>De Castro, Teresita</t>
  </si>
  <si>
    <t>IM - Pulmonology</t>
  </si>
  <si>
    <t>Isidro, Marichelle</t>
  </si>
  <si>
    <t>Opthalmologist</t>
  </si>
  <si>
    <t>Garcia, Marianne</t>
  </si>
  <si>
    <t>IM - Gastroenterology</t>
  </si>
  <si>
    <t>Santos, Danilo</t>
  </si>
  <si>
    <t>Adult Cardiology/Peripheral Vascular</t>
  </si>
  <si>
    <t>Felipe, Irene</t>
  </si>
  <si>
    <t>IM - Pulmonary &amp; Critical Care</t>
  </si>
  <si>
    <t>IM - Adult Cardiology</t>
  </si>
  <si>
    <t>St. Lukes Medical Center Global</t>
  </si>
  <si>
    <t>Fernandez, Ma. Asuncion</t>
  </si>
  <si>
    <t>Obstetrics &amp; Gynecology</t>
  </si>
  <si>
    <t>Tugna, Sheryl</t>
  </si>
  <si>
    <t>Samson, Martin Ranellus</t>
  </si>
  <si>
    <t>General and Cancer Surgery</t>
  </si>
  <si>
    <t>Chua, Antonio</t>
  </si>
  <si>
    <t>ENT</t>
  </si>
  <si>
    <t>Paps, Simeon</t>
  </si>
  <si>
    <t>Im - Nephrology</t>
  </si>
  <si>
    <t>Gil, Vicente</t>
  </si>
  <si>
    <t>Martinez, Norberto</t>
  </si>
  <si>
    <t>ENT - HNS</t>
  </si>
  <si>
    <t>Rosca, Jason</t>
  </si>
  <si>
    <t>Panaligan, Mario</t>
  </si>
  <si>
    <t>IM - Infectious Disease</t>
  </si>
  <si>
    <t>Estrella, Emmanuel</t>
  </si>
  <si>
    <t>Hand and Nerve Surgery, Orthopedic Surgery</t>
  </si>
  <si>
    <t>Go, Sandee</t>
  </si>
  <si>
    <t>Lontoc, Anthony</t>
  </si>
  <si>
    <t>Interventional Cardiology</t>
  </si>
  <si>
    <t>Arandia, Edsel</t>
  </si>
  <si>
    <t>Orthopedic Surgery</t>
  </si>
  <si>
    <t>Galang, Charles Tadeo</t>
  </si>
  <si>
    <t>Katigbak, Genevieve</t>
  </si>
  <si>
    <t>Im - Rheumatology</t>
  </si>
  <si>
    <t>Sanz, Anne Elizabeth</t>
  </si>
  <si>
    <t>ENT -HNS</t>
  </si>
  <si>
    <t>Guerzon, Edwin Joseph</t>
  </si>
  <si>
    <t>Casile, Ray</t>
  </si>
  <si>
    <t>Otolaryngology</t>
  </si>
  <si>
    <t>Fernando, Richard Elwyn</t>
  </si>
  <si>
    <t>Diabetes</t>
  </si>
  <si>
    <t>Esposo, Evelyn</t>
  </si>
  <si>
    <t>Cardiology</t>
  </si>
  <si>
    <t>Alejandro, Hiyasmin</t>
  </si>
  <si>
    <t>IM - Oncology</t>
  </si>
  <si>
    <t>Tatco, Victor</t>
  </si>
  <si>
    <t>Gen. Surgery</t>
  </si>
  <si>
    <t>Almonte, Renerio</t>
  </si>
  <si>
    <t>Pediatrician</t>
  </si>
  <si>
    <t>Lazaga, Joselito</t>
  </si>
  <si>
    <t>Ocampo, Elizabeth Joan</t>
  </si>
  <si>
    <t>Esguerra, Enrique Hilario</t>
  </si>
  <si>
    <t>Pascual, Renato Jr.</t>
  </si>
  <si>
    <t>IM - Nephrology</t>
  </si>
  <si>
    <t>Bacolcol, Silver Rose Ann</t>
  </si>
  <si>
    <t>Fernando, Evelyn</t>
  </si>
  <si>
    <t>General Pediatrician</t>
  </si>
  <si>
    <t>SILVA, CLAUDINE YAP</t>
  </si>
  <si>
    <t>DERMATOLOGIST / DERMATOPATHOLOGY</t>
  </si>
  <si>
    <t>VILLAFUERTE, CESAR JR.</t>
  </si>
  <si>
    <t xml:space="preserve">ENT - HEAD AND NECK REPORT </t>
  </si>
  <si>
    <t>CABALONA, ROMANITO CHUA</t>
  </si>
  <si>
    <t>GENERAL AND LAPAROSCOPIC SURGERY</t>
  </si>
  <si>
    <t>LECTOR, FELICITAS MANALASTAS</t>
  </si>
  <si>
    <t>VILLAFUERTE, LILLIAN LOPEZ</t>
  </si>
  <si>
    <t xml:space="preserve">DERMATOLOGIST </t>
  </si>
  <si>
    <t>BASA, ALDINE ASTRID ARIVE</t>
  </si>
  <si>
    <t>BREAT SURGEON</t>
  </si>
  <si>
    <t>BUSTOS, NORMAN</t>
  </si>
  <si>
    <t>GENERAL AND BREAST CANCER SURGEON</t>
  </si>
  <si>
    <t xml:space="preserve">ALVARAN, JERICO </t>
  </si>
  <si>
    <t>ESQUIVEL, JOSE ANTONIO</t>
  </si>
  <si>
    <t>ROSCA, JASON DEE</t>
  </si>
  <si>
    <t>GENERAL SURGEON AND COLORECTAL RECTAL</t>
  </si>
  <si>
    <t>TOLENTINO, ANNA MA. RICA</t>
  </si>
  <si>
    <t>IM-PULMONARY MEDICINE</t>
  </si>
  <si>
    <t xml:space="preserve">UY, MARIA BARBARA </t>
  </si>
  <si>
    <t xml:space="preserve">DERMATOLOGY </t>
  </si>
  <si>
    <t>CARNERO, RYAN CONRAD</t>
  </si>
  <si>
    <t>ORTHOPEDIC AND SPINE SURGERY</t>
  </si>
  <si>
    <t xml:space="preserve">QUIROGA, MARIA CRISTINA OLEA </t>
  </si>
  <si>
    <t>SANTOS, MELISSA JANE MONZON</t>
  </si>
  <si>
    <t xml:space="preserve">THE MEDICAL CITY </t>
  </si>
  <si>
    <t xml:space="preserve">LAZARO, VICTOR LABRADOR </t>
  </si>
  <si>
    <t>ALCAZAREN, ERWIN BRION</t>
  </si>
  <si>
    <t>GENERAL SURGERY AND BREAST CANCER SURGERY</t>
  </si>
  <si>
    <t>CAMPOS, RONALD</t>
  </si>
  <si>
    <t>OB-GYNE ONCOLOGY</t>
  </si>
  <si>
    <t>LIM, KAREN ANN</t>
  </si>
  <si>
    <t>INTERNAL MEDICINE - NEPTHROLOGY</t>
  </si>
  <si>
    <t>BARLIN, ANN KATHLEEN</t>
  </si>
  <si>
    <t>BANTA, EDNA</t>
  </si>
  <si>
    <t>OB-GYNE ; GYNE ONCOLOGIST</t>
  </si>
  <si>
    <t>TOLENTINO, ROMMEL</t>
  </si>
  <si>
    <t>PONCIANO, JOSEFINA COLARINA</t>
  </si>
  <si>
    <t>OB-GYNE - SONOLOGY</t>
  </si>
  <si>
    <t>ESTRELLA, AGNES SORIANO</t>
  </si>
  <si>
    <t>PEDIA - CHILD AND ADULT ALLERGY AND IMMUNOLOGU=Y</t>
  </si>
  <si>
    <t>MANIPON, CHRISTOPHER</t>
  </si>
  <si>
    <t>ORTHOPEDIC</t>
  </si>
  <si>
    <t>MARIANO, RAMON</t>
  </si>
  <si>
    <t>DIABETOLOGY</t>
  </si>
  <si>
    <t>PEREZ, MA. CARMELA</t>
  </si>
  <si>
    <t>Aranzamendez, Jennifer</t>
  </si>
  <si>
    <t>Ob - gyne</t>
  </si>
  <si>
    <t>Theoraic &amp; Cardiovascular Surgeon</t>
  </si>
  <si>
    <t>Aventura, Emily</t>
  </si>
  <si>
    <t>Internal Medicine &amp; Pulmonary critical care</t>
  </si>
  <si>
    <t>Baduria, Maria Micaela</t>
  </si>
  <si>
    <t>General Pediatrics</t>
  </si>
  <si>
    <t>Baleva, Ma. Emilia</t>
  </si>
  <si>
    <t>Internal Medicine - Infectious</t>
  </si>
  <si>
    <t>Bernardino, Ma. Socorro</t>
  </si>
  <si>
    <t>BISNAR, CARLO CABREIRA</t>
  </si>
  <si>
    <t>Bondoc, Elmer</t>
  </si>
  <si>
    <t>Carlos, Maria Arlene</t>
  </si>
  <si>
    <t>Castillo, Raul</t>
  </si>
  <si>
    <t>CASTRO, CEREUS C.</t>
  </si>
  <si>
    <t>CONTRERAS, JOEL</t>
  </si>
  <si>
    <t>PHYSICAL MEDICINE AND REHAB</t>
  </si>
  <si>
    <t>CONTRERAS, JOEL REGINO</t>
  </si>
  <si>
    <t>PHYSICAL MEDICINE &amp; REHAB</t>
  </si>
  <si>
    <t>Cristobal, Josette</t>
  </si>
  <si>
    <t>Cardiologist (Adult) &amp; Internal Medicine</t>
  </si>
  <si>
    <t>CRUZ - ANACLETO, MARIA ANGELA SAN AGUSTIN</t>
  </si>
  <si>
    <t>IM - CARDIO - VASCULAR MEDICINE</t>
  </si>
  <si>
    <t>Delos Reyes, Paul Christian</t>
  </si>
  <si>
    <t>Cardiologist</t>
  </si>
  <si>
    <t>DIZON, EDITHA</t>
  </si>
  <si>
    <t>REHAB</t>
  </si>
  <si>
    <t>Invasive Cardiology</t>
  </si>
  <si>
    <t>FACELO, KRISTINA R.</t>
  </si>
  <si>
    <t>OB GYNE</t>
  </si>
  <si>
    <t>FLORDELIZA, RAYMUND SEVERO</t>
  </si>
  <si>
    <t>GENERAL OPTHALMOLOGY</t>
  </si>
  <si>
    <t>Gabriel, Frederick</t>
  </si>
  <si>
    <t>IM - Cardiology</t>
  </si>
  <si>
    <t>Inciong, Jesus Fernando</t>
  </si>
  <si>
    <t>General Surgery</t>
  </si>
  <si>
    <t>Jimenez - Reyes, Jane Liza</t>
  </si>
  <si>
    <t>LEE, ADELINE TY</t>
  </si>
  <si>
    <t>LONTOC, ANTHONY NATINO</t>
  </si>
  <si>
    <t>INTERVENTIONAL CARDIOLOGY</t>
  </si>
  <si>
    <t>Lontok, Flordeliz</t>
  </si>
  <si>
    <t>Macapagal, Sally Rachel</t>
  </si>
  <si>
    <t>Malvar, Alan Regin</t>
  </si>
  <si>
    <t>Mamaril, Albert</t>
  </si>
  <si>
    <t>Ophthalmologist</t>
  </si>
  <si>
    <t>MARCELO, MA. CONCEPCION A.</t>
  </si>
  <si>
    <t>NGO-SANCHEZ, KATHA W.</t>
  </si>
  <si>
    <t>IM-INFECTIOUS DISEASES</t>
  </si>
  <si>
    <t>ORBIGOSO-GLORIA, ANAFE</t>
  </si>
  <si>
    <t>PADILLA, GRACE H.</t>
  </si>
  <si>
    <t>PAGUNTALAN, ROSARIO</t>
  </si>
  <si>
    <t>ROXAS, EMELITO ANDRES</t>
  </si>
  <si>
    <t>GENERAL &amp; LAPAROSCOPHIC SURGERY</t>
  </si>
  <si>
    <t>SANCHEZ, JOSE T.</t>
  </si>
  <si>
    <t>IM- INFECTIOUS DISEASE</t>
  </si>
  <si>
    <t>Santok, Glen Denmer</t>
  </si>
  <si>
    <t>Urologist</t>
  </si>
  <si>
    <t>Sta. Maria - Gonzales, Lyvia Mei Lee</t>
  </si>
  <si>
    <t>Pediatrics</t>
  </si>
  <si>
    <t>Tan, Consuelo</t>
  </si>
  <si>
    <t>TAN, ERNESTO CRUZ</t>
  </si>
  <si>
    <t>GENERAL SURGERY - LAPAROSCOPIC SURGERY</t>
  </si>
  <si>
    <t>TAN, LOUIE TO</t>
  </si>
  <si>
    <t>IM- CARDIOLOGY</t>
  </si>
  <si>
    <t>TAN-REYES, MICHELLE ANGELA LIMJUCO</t>
  </si>
  <si>
    <t>IM - PULMONOLOGY</t>
  </si>
  <si>
    <t xml:space="preserve">TIA, RICHARD CHUA </t>
  </si>
  <si>
    <t>TINHAY, LORA MAY TAN</t>
  </si>
  <si>
    <t>IM - ENDOCRINOLOGY</t>
  </si>
  <si>
    <t>TIU, EDUARDO G.</t>
  </si>
  <si>
    <t>Torres, Grace</t>
  </si>
  <si>
    <t>Uy, Michelle</t>
  </si>
  <si>
    <t>DR. ROLAND P. DELA CRUZ MEMORIAL HOSPITAL</t>
  </si>
  <si>
    <t>PALAWAN</t>
  </si>
  <si>
    <t>ADVENTIST HOSPITAL - PALAWAN, INC.</t>
  </si>
  <si>
    <t>NOVALICHES GENERAL HOSPITAL</t>
  </si>
  <si>
    <t>Antipuesto, Kitchie</t>
  </si>
  <si>
    <t>IM - Medical Oncology</t>
  </si>
  <si>
    <t>AVENTURA, AVENILO JR. L.</t>
  </si>
  <si>
    <t>THORACIC &amp; CARDIO VASULAR SURGERY</t>
  </si>
  <si>
    <t>Azares, Manuel Rafael</t>
  </si>
  <si>
    <t>General Surgery - Surgical Oncology</t>
  </si>
  <si>
    <t>Bago - Azares, Mariel Joy</t>
  </si>
  <si>
    <t>Cardiology - Echochardiography</t>
  </si>
  <si>
    <t>Bernardo, Maria Cristina</t>
  </si>
  <si>
    <t>BERNARDO, MARIA CRISTINA CORNELIO</t>
  </si>
  <si>
    <t>Buelva, Martin, Ailene</t>
  </si>
  <si>
    <t>Carandang, Maria Estela</t>
  </si>
  <si>
    <t>METROPOLITAN MEDICAL CENTER</t>
  </si>
  <si>
    <t>DELA CRUZ, RAYMOND A.</t>
  </si>
  <si>
    <t>Fernando, Maria Imelda Antonia</t>
  </si>
  <si>
    <t>GLER, MA.TARCELA S.</t>
  </si>
  <si>
    <t>IM-INFECTIOUS</t>
  </si>
  <si>
    <t>GENERAL PEDIA</t>
  </si>
  <si>
    <t>MALLILLIN, MARY JANE S.</t>
  </si>
  <si>
    <t xml:space="preserve">MASANGKAY, HERMOGENES P </t>
  </si>
  <si>
    <t>PULMONARY MEDICINE</t>
  </si>
  <si>
    <t>Nolasco, Elpidio</t>
  </si>
  <si>
    <t>NUÑEZ, ANTHONY RICHARD GOMEZ</t>
  </si>
  <si>
    <t>Sevilla - Arenas, Cherry</t>
  </si>
  <si>
    <t xml:space="preserve">Internal Medicine - Adult Nephrology </t>
  </si>
  <si>
    <t>IM - Pulmo</t>
  </si>
  <si>
    <t>TAN, GILBERT</t>
  </si>
  <si>
    <t>TING, DONATO P.</t>
  </si>
  <si>
    <t>UY, GEORGE Q.</t>
  </si>
  <si>
    <t>Uy, Lester</t>
  </si>
  <si>
    <t xml:space="preserve">SSMC GROUP OF HOSPITALS AND CLINICS INC - BRANCH </t>
  </si>
  <si>
    <t>OUR LADY OF LOURDES HOSPITAL</t>
  </si>
  <si>
    <t>STA. CRUZ HOSPITAL - BULACAN</t>
  </si>
  <si>
    <t>SANTISSIMA TRINIDAD HOSPITAL</t>
  </si>
  <si>
    <t>HEALTHWEALTH MEDICAL SPECIALIST CO.</t>
  </si>
  <si>
    <t>SORILLA MATERNITY AND MEDICAL CLINIC</t>
  </si>
  <si>
    <t>MEDICAL CENTER TAGUIG</t>
  </si>
  <si>
    <t>JAMES L. GORDON MEMORIAL HOSPITAL</t>
  </si>
  <si>
    <t>SAN JUAN DE DIOS HOSPITAL</t>
  </si>
  <si>
    <t>ANDRES, MILAGROS B.</t>
  </si>
  <si>
    <t>PEDIATRICIAN/NEONATOLOGIST</t>
  </si>
  <si>
    <t>ANTONIO, SONNY L.</t>
  </si>
  <si>
    <t>Aquino, Neil Rodmar</t>
  </si>
  <si>
    <t>General and Cancer surgery, laparoscopic surgery</t>
  </si>
  <si>
    <t xml:space="preserve">AVENTURA, AVELINO </t>
  </si>
  <si>
    <t>THEORAIC AND CARDIOVASCULAR SURGEON</t>
  </si>
  <si>
    <t>AVENTURA, EMILY</t>
  </si>
  <si>
    <t>Cellona, Mark</t>
  </si>
  <si>
    <t>Urology</t>
  </si>
  <si>
    <t>Chan, Penny</t>
  </si>
  <si>
    <t>IM - Nephrologist</t>
  </si>
  <si>
    <t>Chio, Nancy</t>
  </si>
  <si>
    <t>IM - Adult Cardiology, Cardiovascular Critical Care</t>
  </si>
  <si>
    <t>Co, Lily Rose</t>
  </si>
  <si>
    <t>Obstetrics and Gynecology</t>
  </si>
  <si>
    <t>Comia, Antonio</t>
  </si>
  <si>
    <t>Gastroenterology, Hepatology, Pancreatic</t>
  </si>
  <si>
    <t>CRISTOBAL, JOSETTE VILLANUEVA</t>
  </si>
  <si>
    <t>CARDIOLOGIST, INTERNAL MEDICINE, CRITICAL CARE</t>
  </si>
  <si>
    <t>ENRIQUEZ, DANILO V.</t>
  </si>
  <si>
    <t>IM-PULMONOLOGY</t>
  </si>
  <si>
    <t>ERNESTO, LIM ANG</t>
  </si>
  <si>
    <t>IM -DIABETELOGIST</t>
  </si>
  <si>
    <t>Garcia, Ramayana</t>
  </si>
  <si>
    <t>IM - Adult Cardiology, Vacular Medicine</t>
  </si>
  <si>
    <t>KHOW, JO-ANN Y.</t>
  </si>
  <si>
    <t>LEE, SHERRY LIM</t>
  </si>
  <si>
    <t>GENERAL CANCER, BREST SURGERY</t>
  </si>
  <si>
    <t>LIM-ANG, IMELDA G.</t>
  </si>
  <si>
    <t>Lipana, Renato Jr.</t>
  </si>
  <si>
    <t>Orthopedic - Spine Surgeon</t>
  </si>
  <si>
    <t>Lorico, Ruth</t>
  </si>
  <si>
    <t>Luque, Ma. Paz Mildred</t>
  </si>
  <si>
    <t>MAGDAONG, RUSSELLINI R.</t>
  </si>
  <si>
    <t>MIRANDA, DONNABELE P.</t>
  </si>
  <si>
    <t>OB-SONOLOGIST</t>
  </si>
  <si>
    <t>NG, JENNIFER D.</t>
  </si>
  <si>
    <t>Norberto, Martinez</t>
  </si>
  <si>
    <t>ENT - Neuro - Otology</t>
  </si>
  <si>
    <t>Ortiz, Michael</t>
  </si>
  <si>
    <t>Oncology - Internal Medicine</t>
  </si>
  <si>
    <t>Panganiban, Juliano</t>
  </si>
  <si>
    <t>Urologic Surgeon</t>
  </si>
  <si>
    <t>Pile, Francis Juan</t>
  </si>
  <si>
    <t>SANTIAGO, ELIZABETH M.</t>
  </si>
  <si>
    <t>TING, DONATO JR. C.</t>
  </si>
  <si>
    <t xml:space="preserve">TING, DONATO PEÑA </t>
  </si>
  <si>
    <t>TUMANENG, SALVE VALEINE T.</t>
  </si>
  <si>
    <t>OB GYNE-ULTRASONOLOGIST</t>
  </si>
  <si>
    <t>IM - Interventional Cardiology</t>
  </si>
  <si>
    <t xml:space="preserve">Philippine Heart Center </t>
  </si>
  <si>
    <t>Alzate, Ferdinand</t>
  </si>
  <si>
    <t>Internal Medicine - Invasive Cardiology</t>
  </si>
  <si>
    <t xml:space="preserve">Aresta - Del Valle, Angeli </t>
  </si>
  <si>
    <t>Internal Medicine - Oncology</t>
  </si>
  <si>
    <t>CANAYON, RAY</t>
  </si>
  <si>
    <t>IM-DIABETES</t>
  </si>
  <si>
    <t>CHIONG, ABIGAIL</t>
  </si>
  <si>
    <t>PEDIATRIC INFECTIOUS DISEASE</t>
  </si>
  <si>
    <t>DUMBRIQUE, JANET</t>
  </si>
  <si>
    <t>Esuerra, Enrique Hilario</t>
  </si>
  <si>
    <t>General and Cancer Surgeon, Laparoscopic Surgery, Woundcare Specialist</t>
  </si>
  <si>
    <t>GONZALES, IMEE</t>
  </si>
  <si>
    <t>Hadap, Demetrio</t>
  </si>
  <si>
    <t>Minimally Invasive and Robotic Gynecologic Surgery and Obstetrics</t>
  </si>
  <si>
    <t xml:space="preserve">TANCHOCO, MARIA LUISA </t>
  </si>
  <si>
    <t>OB GYNE - REPRODUCTIVE ENDOCRINOLOGY AND INFECTIOUS</t>
  </si>
  <si>
    <t>KAGAY-AN KIDNEY CENTER INC.</t>
  </si>
  <si>
    <t>DR. YANGAS HOSPITAL</t>
  </si>
  <si>
    <t>GRAMAN MEDICAL AND MATERNITY HOSPITAL</t>
  </si>
  <si>
    <t>GREG HOSPITAL INC.</t>
  </si>
  <si>
    <t>JANE COUNTY HOSPITAL INC.</t>
  </si>
  <si>
    <t>TOPHEALTH MEDICAL CLINICS, INC.</t>
  </si>
  <si>
    <t>THE MEGACLINIC INC.</t>
  </si>
  <si>
    <t>TAAL POLYMEDIC HOSPITAL AND MEDICAL CENTER</t>
  </si>
  <si>
    <t>CRUZ-DALIDA HOSPITAL, INC.</t>
  </si>
  <si>
    <t>NEW WORLD DIAGNOSTICS, INC - MIRASOL</t>
  </si>
  <si>
    <t>NEW WORLD DIAGNOSTICS, INC. - PCS BUILDING (NORTH EDSA)</t>
  </si>
  <si>
    <t>NEW WORLD DIAGNOSTICS, INC - LAS PINAS</t>
  </si>
  <si>
    <t>NEW WORLD DIAGNOSTICS, INC - MAKATI</t>
  </si>
  <si>
    <t>NEW WORLD DIAGNOSTICS, INC - MALABON</t>
  </si>
  <si>
    <t>NEW WORLD DIAGNOSTICS, INC - ONGPIN</t>
  </si>
  <si>
    <t>NEW WORLD DIAGNOSTICS, INC - PREMIUM MEDICAL - PASIG</t>
  </si>
  <si>
    <t xml:space="preserve">NEW WORLD DIAGNOSTICS, INC - QC BAESA </t>
  </si>
  <si>
    <t xml:space="preserve">NEW WORLD DIAGNOSTICS, INC - QC D.TUASON </t>
  </si>
  <si>
    <t>Agatep, Juvido</t>
  </si>
  <si>
    <t>Alegarbes, Russel</t>
  </si>
  <si>
    <t>Pediatric Surgery</t>
  </si>
  <si>
    <t>ANTONIO, REINA LYNN</t>
  </si>
  <si>
    <t>IM-NEPHRO</t>
  </si>
  <si>
    <t>Bocobo, Joseph</t>
  </si>
  <si>
    <t>Gastroenterology</t>
  </si>
  <si>
    <t>CO, LILY ROSE D.</t>
  </si>
  <si>
    <t>Dy, Jun</t>
  </si>
  <si>
    <t>DY, JUN SY</t>
  </si>
  <si>
    <t>GRINO, IRMINA</t>
  </si>
  <si>
    <t>LETRERO, MA. BALERRIE</t>
  </si>
  <si>
    <t>LEYCO, THERESA G.</t>
  </si>
  <si>
    <t>INTERNIST-ENDOCRINOLOGIST</t>
  </si>
  <si>
    <t>LIM, ZENAIDA</t>
  </si>
  <si>
    <t>LLAMAS-CLARK, ERLIDIA</t>
  </si>
  <si>
    <t>LOZANO, JAIME U.</t>
  </si>
  <si>
    <t>EENT</t>
  </si>
  <si>
    <t>Mangubat, Ma. Luisa</t>
  </si>
  <si>
    <t>Ob - gyn</t>
  </si>
  <si>
    <t>NATIVIDAD, RHOMMEL</t>
  </si>
  <si>
    <t>PEPINO, CHERRY LOU</t>
  </si>
  <si>
    <t>Punzal, Percival</t>
  </si>
  <si>
    <t>Pulmonary Medicine</t>
  </si>
  <si>
    <t>Purino, Pio Jr</t>
  </si>
  <si>
    <t>Cardio Thoraic and Vascular Surgery</t>
  </si>
  <si>
    <t>Rodulfo, Juanito Sr</t>
  </si>
  <si>
    <t>Internal Medicine - Adult Cardiology</t>
  </si>
  <si>
    <t>Rubio, Donnel Alexis</t>
  </si>
  <si>
    <t>Sayco - Penas, Mildred</t>
  </si>
  <si>
    <t>Adult Cardiologist</t>
  </si>
  <si>
    <t>SUAREZ, KARL RAYMOND</t>
  </si>
  <si>
    <t xml:space="preserve">SY-GARCIA, MA. </t>
  </si>
  <si>
    <t>IM-CARDIO &amp; VASCULAR MEDICINE</t>
  </si>
  <si>
    <t>VICUNA, FELIX J.</t>
  </si>
  <si>
    <t>OUR LADY OF GRACE HOSPITAL, INC.</t>
  </si>
  <si>
    <t>SKY-MED HEALTH AND LABORATORY CENTER</t>
  </si>
  <si>
    <t>NEUROSLEEP CENTER OF THE PHILIPPINES</t>
  </si>
  <si>
    <t>MANILA LITHOTRIPTERS, INC.</t>
  </si>
  <si>
    <t>MARY IMMACULATE MATERNITY AND GENERAL HOSPITAL</t>
  </si>
  <si>
    <t>DIVINE RAYS FAMILY HEALTH CARE CENTER</t>
  </si>
  <si>
    <t>DIVINE RAYS DIAGNOSTIC AND MEDICAL SUPPLIES- CATARMAN NORTHERN SAMAR</t>
  </si>
  <si>
    <t>YR-ST. MICHAEL MEDICAL HOSPITAL</t>
  </si>
  <si>
    <t>V.L. MAKABALI MEMORIAL HOSPITAL</t>
  </si>
  <si>
    <t>BACOLOD DIAGNOSTIC CENTER</t>
  </si>
  <si>
    <t>DAVAO DOCTORS HOSPITAL</t>
  </si>
  <si>
    <t>SOUTH BACOLOD GENERAL HOSPITAL</t>
  </si>
  <si>
    <t>METRO NORTH MEDICAL CENTER AND HOSPITAL INC.</t>
  </si>
  <si>
    <t>THE HEALTH CENTRUM HOSPITAL</t>
  </si>
  <si>
    <t>BACOLOD</t>
  </si>
  <si>
    <t>CAPIZ</t>
  </si>
  <si>
    <t>ABELLA MIDWAY HOSPITAL</t>
  </si>
  <si>
    <t>SOUTH COTABATO</t>
  </si>
  <si>
    <t>LANDERO CLINIC &amp; HOSPITAL</t>
  </si>
  <si>
    <t>ANGELES UNIVERSITY FOUNDATION MEDICAL CENTER</t>
  </si>
  <si>
    <t>CAGAYAN VALLEY</t>
  </si>
  <si>
    <t>METRO MANILA - PARANAQUE</t>
  </si>
  <si>
    <t>METRO MANILA - MANILA</t>
  </si>
  <si>
    <t>METRO MANILA - MUNTINLUPA</t>
  </si>
  <si>
    <t>METRO MANILA - QUEZON CITY</t>
  </si>
  <si>
    <t>METRO MANILA - SAN JUAN</t>
  </si>
  <si>
    <t>METRO MANILA - LAS PINAS</t>
  </si>
  <si>
    <t>METRO MANILA - MAKATI</t>
  </si>
  <si>
    <t>METRO MANILA - PASAY</t>
  </si>
  <si>
    <t>METRO MANILA - CALOOCAN</t>
  </si>
  <si>
    <t>METRO MANILA - TAGUIG</t>
  </si>
  <si>
    <t>METRO MANILA - PASIG</t>
  </si>
  <si>
    <t>HEALTHPLUS DIAGNOSTIC CLINIC</t>
  </si>
  <si>
    <t>CLINICA MARIKINA MULTISPECIALTY CLINICS, INC.</t>
  </si>
  <si>
    <t>CENTRO MEDICAL AND LABORATORY CLINIC</t>
  </si>
  <si>
    <t>MEDINA GENERAL HOSPITAL</t>
  </si>
  <si>
    <t>SAA HEALTHCARE</t>
  </si>
  <si>
    <t>QUALIMED HOSPITAL - ILOILO</t>
  </si>
  <si>
    <t>CAPIZ EMMANUEL HOSPITAL</t>
  </si>
  <si>
    <t>DR. ROGELIO M. GARCIA MEMORIAL HOSPITAL</t>
  </si>
  <si>
    <t>VILLAROSA HOSPITAL</t>
  </si>
  <si>
    <t>LASER CENTER, LITHOTRIPSY ASSISTED STONE ERADICATION</t>
  </si>
  <si>
    <t>MARIKINA DOCTORS HOSPITAL AND MEDICAL CENTER INC.</t>
  </si>
  <si>
    <t>CRUZ, TERESA LUISA</t>
  </si>
  <si>
    <t>OTORHINOLARYNGOLOGY</t>
  </si>
  <si>
    <t>HERNANDEZ, JOSEFINO</t>
  </si>
  <si>
    <t xml:space="preserve">OTORHINOLARYNGOLOGY - HEAD &amp; NECK SURGERY </t>
  </si>
  <si>
    <t xml:space="preserve">CARDINAL SANTOS MEDICAL CENTER </t>
  </si>
  <si>
    <t>HERRERA, ANTONIO</t>
  </si>
  <si>
    <t>SILVA, MARIBEL JOAN TAN</t>
  </si>
  <si>
    <t>ABELLANA, FRITZ GERALD</t>
  </si>
  <si>
    <t>AGUILAR, GRACE</t>
  </si>
  <si>
    <t>OB-GYNECOLOGY</t>
  </si>
  <si>
    <t>CHUA, EDWARD</t>
  </si>
  <si>
    <t>PEDIATRICS-PULMONOLOGY</t>
  </si>
  <si>
    <t>CUIZONA, JOSELITO</t>
  </si>
  <si>
    <t xml:space="preserve">PEDIATRICS </t>
  </si>
  <si>
    <t>DEIPARINE, HAREM</t>
  </si>
  <si>
    <t>ORTHOPEDIC SURGERY</t>
  </si>
  <si>
    <t>GALLARES, LOURDES CRESANTA</t>
  </si>
  <si>
    <t>SANDOVAL, ANNA MARIE</t>
  </si>
  <si>
    <t>SATO, EUGENIA</t>
  </si>
  <si>
    <t>SEGURA, PETER PAUL</t>
  </si>
  <si>
    <t>ENT-HEAD &amp; NECK SURGERY</t>
  </si>
  <si>
    <t>SENORA, FLEUR DE LIZ</t>
  </si>
  <si>
    <t>TIU, LYDIA CHIONG</t>
  </si>
  <si>
    <t xml:space="preserve">YADAO, HEIDEE </t>
  </si>
  <si>
    <t>TAN, MA. ELENA LOURDES R.</t>
  </si>
  <si>
    <t>PHYSICAL MEDICINE &amp; REHABILITATION</t>
  </si>
  <si>
    <t>CUYCO, EDMUNDO QUIZON</t>
  </si>
  <si>
    <t>THORACIC AND VASCULAR SURGEON</t>
  </si>
  <si>
    <t>DE OCAMPO - DIMAANO, ROSELLE DIMAANO</t>
  </si>
  <si>
    <t>FAUSTINO, AYESSA SILVA</t>
  </si>
  <si>
    <t>GO, RITENE ORANDAIN</t>
  </si>
  <si>
    <t>IM - ADULT CARDIOLOGY</t>
  </si>
  <si>
    <t>GULOY, EVELYN ALVAREZ</t>
  </si>
  <si>
    <t>JACOB, EMMA ANGELA DIMAANO</t>
  </si>
  <si>
    <t>JOSON, PANTALEON RESULTAN</t>
  </si>
  <si>
    <t>LOJO, ROMMEL BARTE</t>
  </si>
  <si>
    <t>MAGSINO, ROBERT MARTINEZ</t>
  </si>
  <si>
    <t>IM -GASTRO ENTEROLOGY-HEAPATOLOGY</t>
  </si>
  <si>
    <t>NAPIZA, BONER JOSE</t>
  </si>
  <si>
    <t>PARRA, JOSEPH DINULOS</t>
  </si>
  <si>
    <t>MEDICAL ONCOLOGY</t>
  </si>
  <si>
    <t>QUE, BECKY AURORA OLANDESCA</t>
  </si>
  <si>
    <t>TOREJO, PATRICIA DELA CRUZ</t>
  </si>
  <si>
    <t>VERGARA, DANILO</t>
  </si>
  <si>
    <t>UROLOGIST</t>
  </si>
  <si>
    <t>VERGARA, MARGARETTE GLADYS ACOSTA</t>
  </si>
  <si>
    <t>VILLANUEVA, JOSE TEODORO DEOMAMPO</t>
  </si>
  <si>
    <t>ORTHOPEDIC SURGEON</t>
  </si>
  <si>
    <t>UY, CLARENCE</t>
  </si>
  <si>
    <t xml:space="preserve">CATALAN, FRANCIS CARL </t>
  </si>
  <si>
    <t>IM-ADULT &amp; INTERVENTIONAL CARDIOLOGY</t>
  </si>
  <si>
    <t xml:space="preserve">DOLOR, EVELYN M. </t>
  </si>
  <si>
    <t>HERRERA, ANTONIO C.</t>
  </si>
  <si>
    <t>POBRE, ANTONIO A.</t>
  </si>
  <si>
    <t>ZALAMEA, NORMELITA G.</t>
  </si>
  <si>
    <t>ONA, ROWENA</t>
  </si>
  <si>
    <t>CARDIOLOGY ADULT INTERVENTION</t>
  </si>
  <si>
    <t>CHUA, MARICELLE</t>
  </si>
  <si>
    <t>OB-GYN ULTRASOUND</t>
  </si>
  <si>
    <t>CHUA, ZALVEEN</t>
  </si>
  <si>
    <t>ADVINCULA, DANIEL J.</t>
  </si>
  <si>
    <t>SURGEON</t>
  </si>
  <si>
    <t>ANDAG-SILVA, AIMEE</t>
  </si>
  <si>
    <t>ENDO</t>
  </si>
  <si>
    <t>AQUINO, JOCELYNE B.</t>
  </si>
  <si>
    <t>AQUINO, MARCELIANO JR. T.</t>
  </si>
  <si>
    <t>BARCELON, ERIC V.</t>
  </si>
  <si>
    <t>BARCELON, MA. CIELO B.</t>
  </si>
  <si>
    <t>BASCARA, CECILIA JOYCE</t>
  </si>
  <si>
    <t>BERNARDO, PETER B.</t>
  </si>
  <si>
    <t>ORTHOPEDICS</t>
  </si>
  <si>
    <t>CANO, EMILIO L.</t>
  </si>
  <si>
    <t>CASTILLO, CHARMAINE G.</t>
  </si>
  <si>
    <t>DERMA</t>
  </si>
  <si>
    <t>CORNELIO, GERARDO D.</t>
  </si>
  <si>
    <t>ONCOLOGY</t>
  </si>
  <si>
    <t>DE LEON, FROILAN A.</t>
  </si>
  <si>
    <t>NEPHRO</t>
  </si>
  <si>
    <t>DELOS REYES, VIRGINIA S.</t>
  </si>
  <si>
    <t>PULMO</t>
  </si>
  <si>
    <t>DESQUITADO, MA. CARIDAD V.</t>
  </si>
  <si>
    <t>NEUROLOGY</t>
  </si>
  <si>
    <t>DIAZ, ALEJANDRO F.</t>
  </si>
  <si>
    <t>DIZON, RICARDO JR. A.</t>
  </si>
  <si>
    <t>FABIAN, NOEL J.</t>
  </si>
  <si>
    <t>FERNANDO, ROMMEL F.</t>
  </si>
  <si>
    <t>GABRIEL, TERESITA G.</t>
  </si>
  <si>
    <t>GAN, VICENTE L.</t>
  </si>
  <si>
    <t>PHYSICAL THERAPY REHAB</t>
  </si>
  <si>
    <t>LAM, LAI LEE</t>
  </si>
  <si>
    <t>LOPEZ, RAMIELOU U.</t>
  </si>
  <si>
    <t>OPTHA/ENT</t>
  </si>
  <si>
    <t>MACARAIG, JOSEFINA A.</t>
  </si>
  <si>
    <t>MAGBITANG-SANTIAGO, ANGELINE THERESE D.</t>
  </si>
  <si>
    <t>RHEUMATOLOGY</t>
  </si>
  <si>
    <t>MANLEY, UY</t>
  </si>
  <si>
    <t>MARTINEZ, EDMUND L.</t>
  </si>
  <si>
    <t>MENDIOLA, EDGAR J.</t>
  </si>
  <si>
    <t>PAPS, SIMEON H.</t>
  </si>
  <si>
    <t>PARUNGAO-CRISOSTOMO, VIRGINIA</t>
  </si>
  <si>
    <t xml:space="preserve">PEDIA </t>
  </si>
  <si>
    <t>PASION, ELLEWELLYN G.</t>
  </si>
  <si>
    <t>PASION, ENRIQUE C.</t>
  </si>
  <si>
    <t>SAMANIEGO, RUBY E.</t>
  </si>
  <si>
    <t>SANGA-MIRANDA, RUBY</t>
  </si>
  <si>
    <t>TAN, GERRY C.</t>
  </si>
  <si>
    <t>CARDIO</t>
  </si>
  <si>
    <t>TAN-SALES, BEE GIOK</t>
  </si>
  <si>
    <t>TAPIA, MINNOU O.</t>
  </si>
  <si>
    <t>UMALI, NORBERTO E.</t>
  </si>
  <si>
    <t>VELUZ, AURORA V.</t>
  </si>
  <si>
    <t>INFECTIOUS DISEASES</t>
  </si>
  <si>
    <t>VILLA, LYNETTE C.</t>
  </si>
  <si>
    <t>ZERRUDO, ARIEL A.</t>
  </si>
  <si>
    <t>DE JESUS, JEFFREY</t>
  </si>
  <si>
    <t>CONCEPCION, BLESILDA E.</t>
  </si>
  <si>
    <t>ANEL, RICOCARLO</t>
  </si>
  <si>
    <t>STA. CRUZ, CONCEPCION</t>
  </si>
  <si>
    <t>OBY GYN</t>
  </si>
  <si>
    <t>Mark</t>
  </si>
  <si>
    <t>ENECILLA, MA. LOURDES</t>
  </si>
  <si>
    <t>PENSERGA, EDGARDO</t>
  </si>
  <si>
    <t>SILVERIO, ZALDY</t>
  </si>
  <si>
    <t>OB - GYN</t>
  </si>
  <si>
    <t>SINGZON, IVAN</t>
  </si>
  <si>
    <t>DERMATOLOGY</t>
  </si>
  <si>
    <t xml:space="preserve">VISTA, EMMERSON </t>
  </si>
  <si>
    <t>UNIVERSITY OF CEBU MEDICAL CENTER</t>
  </si>
  <si>
    <t>PRIME CARE CEBU DIAGNOSTIC CENTER</t>
  </si>
  <si>
    <t>CLINICA GATCHALIAN AND HOSPITAL</t>
  </si>
  <si>
    <t>CASTRO MATERNITY AND GENERAL HOSPITAL</t>
  </si>
  <si>
    <t>STANFORD MEDICAL &amp; DIAGNOSTIC CLINIC, INC.</t>
  </si>
  <si>
    <t>METRO LEMERY MEDICAL CENTER</t>
  </si>
  <si>
    <t>MANUEL J. SANTOS HOSPITAL</t>
  </si>
  <si>
    <t>WELLZONE DIAGNOSTICS AND SPECIALTY CLINIC</t>
  </si>
  <si>
    <t>BATANGAS CLINICAL LABORATORY</t>
  </si>
  <si>
    <t>SOUTH HEALTH CLINICAL LABORATORY AND MEDICAL CORP</t>
  </si>
  <si>
    <t>FLORIDABLANCA DOCTOR'S HOSPITAL INC.</t>
  </si>
  <si>
    <t>I.M. HEALTH MEDICAL SERVICES AND WELLNESS CENTER, INC.</t>
  </si>
  <si>
    <t>PATIENT FIRST MEDICAL CENTER - KAMIAS BRANCH</t>
  </si>
  <si>
    <t>PATIENT FIRST MEDICAL CENTER - GLORIETTA BRANCH</t>
  </si>
  <si>
    <t>GENERAL SURGERY-HEPATOBILIARY</t>
  </si>
  <si>
    <t>ESTELA MEDICAL CLINIC AND PHARMACY</t>
  </si>
  <si>
    <t>METROPOLITAN POLYMEDIC COMMUNITY HOSPITAL</t>
  </si>
  <si>
    <t>LUNA GOCO MEDICAL CENTER</t>
  </si>
  <si>
    <t>PATIENT FIRST MEDICAL CENTER - KAMIAS</t>
  </si>
  <si>
    <t>DAVAO DOCTORS HOSPITAL - ANNEX 4</t>
  </si>
  <si>
    <t>DAVAO DOCTORS HOSPITAL - DUMOY, TORIL</t>
  </si>
  <si>
    <t>INTERNATIONAL HEALTH AIDE DIAGNOSTIC SERVICES (IHADS)</t>
  </si>
  <si>
    <t xml:space="preserve">LAS PINAS DOCTORS HOSPITAL </t>
  </si>
  <si>
    <t xml:space="preserve">SILANG SPECIALIST MEDICAL CENTER </t>
  </si>
  <si>
    <t>UNTALAN GENERAL HOSPITAL</t>
  </si>
  <si>
    <t>MATUTES MEDICAL CLINIC &amp; HOSPITAL</t>
  </si>
  <si>
    <t>PAMA POLYCLINIC</t>
  </si>
  <si>
    <t>MEGAHEALTH LAGUNA DIAGNOSTIC INC.</t>
  </si>
  <si>
    <t>WELLPOINT DIAGNOSTIC AND MEDICAL CENTER SM DASMARINAS</t>
  </si>
  <si>
    <t>WELLPOINT DIAGNOSTIC AND MEDICAL CENTER -SM BACOOR</t>
  </si>
  <si>
    <t>HIGH INTEGRATED DIAGNOSTIC CENTER</t>
  </si>
  <si>
    <t>BUTUAN HEALTHCARE CLINICS &amp; LABORATORY</t>
  </si>
  <si>
    <t>ACTIV PHYSIOTHERAPY PAIN AND WELLNESS CENTER - BINONDO BRANCH</t>
  </si>
  <si>
    <t>DR. AMANDO L. GARCIA MEDICAL CENTER, INC.</t>
  </si>
  <si>
    <t>DAVAO DEL SUR</t>
  </si>
  <si>
    <t>SURIGAO DEL SUR</t>
  </si>
  <si>
    <t>ACE GENERAL HOSPITAL PATEROS</t>
  </si>
  <si>
    <t>Albano, Albert Jose</t>
  </si>
  <si>
    <t>ALBANO, ALBERTO JOSE</t>
  </si>
  <si>
    <t>BERTOL, MARIE JEANNE</t>
  </si>
  <si>
    <t>Orthopedic and Musculoskeletal tumor surgeon</t>
  </si>
  <si>
    <t>BOSQUIT, JOHN A.</t>
  </si>
  <si>
    <t>CABUQUIT, CHARLES RICHARD</t>
  </si>
  <si>
    <t>Orthopedic andn Spine Surgery</t>
  </si>
  <si>
    <t>CALMERIN, MARIA ATHENA</t>
  </si>
  <si>
    <t>Obstetrician - Gynecologist</t>
  </si>
  <si>
    <t>CANTO, BUENAVENTURA IV B.</t>
  </si>
  <si>
    <t>CELESTE, MELANIE D.</t>
  </si>
  <si>
    <t>GENERAL PEDIATRICS</t>
  </si>
  <si>
    <t>CHUA, CATALINA G.</t>
  </si>
  <si>
    <t>DAHINOG, MARCELO JR.</t>
  </si>
  <si>
    <t>DIAL, MA. ANTONIETA</t>
  </si>
  <si>
    <t>Internist - Nephrologist</t>
  </si>
  <si>
    <t>ELUMBA, CHRISTIAN S.</t>
  </si>
  <si>
    <t>ELUMBA, MARY CLAIRE TRINITY R.</t>
  </si>
  <si>
    <t>Fernandez, Francis Charles</t>
  </si>
  <si>
    <t>HORCA, LIBERTY</t>
  </si>
  <si>
    <t>LAYESE, CARLOS JR.</t>
  </si>
  <si>
    <t>LAYUG, ALICIA J.</t>
  </si>
  <si>
    <t>LAYUG, REYNALDO T.</t>
  </si>
  <si>
    <t>LEANO, ANGELO</t>
  </si>
  <si>
    <t>Orthopedic Surgeon</t>
  </si>
  <si>
    <t>LOPEZ, MYRNA G.</t>
  </si>
  <si>
    <t>Madrileo, Alberto</t>
  </si>
  <si>
    <t>NAVAL, ROSE MARIE T.</t>
  </si>
  <si>
    <t>ODULIO, ORSON V.</t>
  </si>
  <si>
    <t>Orthopedics and Sports Medicine</t>
  </si>
  <si>
    <t>ORTHOPEDICS &amp; SPORTS MEDICINE</t>
  </si>
  <si>
    <t>Pediatrics-Pulmo</t>
  </si>
  <si>
    <t>ORDONEZ, NEPTHALIE R.</t>
  </si>
  <si>
    <t>PEDIA-PULMO</t>
  </si>
  <si>
    <t>PANTINO, ADRIANO VI S.</t>
  </si>
  <si>
    <t>PIRAMIDE, ARCELIN L.</t>
  </si>
  <si>
    <t>RAYMUNDO, ALAN LEONARDO R.</t>
  </si>
  <si>
    <t>Orthopedic - Surgeon</t>
  </si>
  <si>
    <t>ORTHO-SURGEON</t>
  </si>
  <si>
    <t>REGONDOLA, ANGELITO R.</t>
  </si>
  <si>
    <t>SALUMBIDES, CONCEPCION M.</t>
  </si>
  <si>
    <t>TAN, MENCHU B.</t>
  </si>
  <si>
    <t>WONG, MICHAEL O.</t>
  </si>
  <si>
    <t>GENERAL SURGERY-LAPAROSCOPIC SURGERY</t>
  </si>
  <si>
    <t>YUZON, JUDY ANNE G.</t>
  </si>
  <si>
    <t>INTERNAL MEDICINE-AMBULATORY SERVICES</t>
  </si>
  <si>
    <t>ZAFRA, MARIO ADRIAN</t>
  </si>
  <si>
    <t>ENT-HNS</t>
  </si>
  <si>
    <t>Agbayani, Michael Joseph</t>
  </si>
  <si>
    <t>CRUZ, JAN PAOLO</t>
  </si>
  <si>
    <t>GENERAL SURGERY-COLORECTAL SURGERY</t>
  </si>
  <si>
    <t>DOFITAS, ANTHONY</t>
  </si>
  <si>
    <t>GENERAL SURGERY-SURGICAL ONCOLOGY</t>
  </si>
  <si>
    <t>Sibal, Charlton</t>
  </si>
  <si>
    <t>TAY, MARIA DOLORES</t>
  </si>
  <si>
    <t>Villacorta, Ma. Elena</t>
  </si>
  <si>
    <t>Dermatologist</t>
  </si>
  <si>
    <t>Villacorta, Pio Renato</t>
  </si>
  <si>
    <t>General Sugeon</t>
  </si>
  <si>
    <t>ANG, STEVE O.</t>
  </si>
  <si>
    <t>DY, EVELYN</t>
  </si>
  <si>
    <t>GASTROENTEROLOGISTS</t>
  </si>
  <si>
    <t>MALLILIN, FRANCISCO JR. C.</t>
  </si>
  <si>
    <t>UY, MANLEY</t>
  </si>
  <si>
    <t>Abes, Franco Louie</t>
  </si>
  <si>
    <t>Concepcion, Jorge</t>
  </si>
  <si>
    <t>Surgeon</t>
  </si>
  <si>
    <t>Maniquis, Wilhelmina</t>
  </si>
  <si>
    <t>Dermatology</t>
  </si>
  <si>
    <t>Mijares, Danilo</t>
  </si>
  <si>
    <t>Opthalmology</t>
  </si>
  <si>
    <t>BUENSALIDO, JOSEPH ADRIAN</t>
  </si>
  <si>
    <t>INFECTIOUS</t>
  </si>
  <si>
    <t>DE GRACIA, VIRGILIO</t>
  </si>
  <si>
    <t>MARYMOUNT GENERAL HOSPITAL</t>
  </si>
  <si>
    <t>ASI, JOHN DAVY RAMOS</t>
  </si>
  <si>
    <t>CARIAGA, ARNEL BARROGA</t>
  </si>
  <si>
    <t>RODRIGUEZ, JONALYN ABESAMIS</t>
  </si>
  <si>
    <t>OPTHAMOLOGIST</t>
  </si>
  <si>
    <t>CHO, CARMELA DAPALLA</t>
  </si>
  <si>
    <t>OBSTETRICS ABD GYNECOLOGIST</t>
  </si>
  <si>
    <t>DELA CRUZ, LEA TOLENTINO</t>
  </si>
  <si>
    <t>ENT - HNS SPECIALIST</t>
  </si>
  <si>
    <t>DOMINGO, ROWENA</t>
  </si>
  <si>
    <t>PEREZ, DINDO CARLO REYES</t>
  </si>
  <si>
    <t>SARMIENTO, EDEN</t>
  </si>
  <si>
    <t>IM - PULMONARY MEDICINE</t>
  </si>
  <si>
    <t>UNIHEALTH-SOUTHWOODS HOSPITAL AND MEDICAL CENTER</t>
  </si>
  <si>
    <t>LOT 3 BLK 11 SOUTHWOODS ECOCENTRUM BUSINESS PARK SANFRANCISCO BINAN CITY, LAGUNA</t>
  </si>
  <si>
    <t>PROVIDER-MOA</t>
  </si>
  <si>
    <t>3 CALENDAR DAYS</t>
  </si>
  <si>
    <t>12% PER ANNUM</t>
  </si>
  <si>
    <t>WITH CONTRACT/PROVIDER NAME</t>
  </si>
  <si>
    <t>ST. ANNE'S GENERAL HOSPITAL INC.</t>
  </si>
  <si>
    <t>THERAMEDICA HEALTH SYSTEM</t>
  </si>
  <si>
    <t>CEM MEDICAL SPECIALIST HOSPITAL</t>
  </si>
  <si>
    <t>K MATTERS TAGUIG DIALYSIS &amp; DIAGNOSTIC CENTER</t>
  </si>
  <si>
    <t>CHAO, PETER MARK</t>
  </si>
  <si>
    <t>OPTHALMOLOGIST-RETINA</t>
  </si>
  <si>
    <t>DELOS SANTOS, RONALD C.</t>
  </si>
  <si>
    <t>OTORHINOLARYNGOLOGIST</t>
  </si>
  <si>
    <t>Esguerra, Marlow</t>
  </si>
  <si>
    <t>HENARES-ESGUERRA, ELVIRA L.</t>
  </si>
  <si>
    <t>MUÑOZ, MA. ROWENA MONTEMAYOR</t>
  </si>
  <si>
    <t>Omolida, John Dave</t>
  </si>
  <si>
    <t>SIGUE, AIREN JALOTHOT</t>
  </si>
  <si>
    <t>Tan, Eunice</t>
  </si>
  <si>
    <t>Endocrinology</t>
  </si>
  <si>
    <t xml:space="preserve">TAN, JANNETH </t>
  </si>
  <si>
    <t>SURGERY-HEPATOBILIARY &amp; PANCREATIC SURGERY</t>
  </si>
  <si>
    <t>Torio, Jose</t>
  </si>
  <si>
    <t>Anesthesiologist</t>
  </si>
  <si>
    <t>HEALTHCUBE MEDICAL CLINICS - SHAW</t>
  </si>
  <si>
    <t>IMMACULATE CONCEPTION LYING-IN AND MULTISPECIALTY CLINIC INC.</t>
  </si>
  <si>
    <t>GONZALES GENERAL HOSPITAL</t>
  </si>
  <si>
    <t xml:space="preserve">METRO SOUTH MEDICAL CENTER </t>
  </si>
  <si>
    <t>DLR MEDICAL CLINIC AND DIAGNOSTIC CENTER</t>
  </si>
  <si>
    <t>ANDALES, DEXTER GIOVANNI A.</t>
  </si>
  <si>
    <t>GENERAL INTERNAL MEDICINE</t>
  </si>
  <si>
    <t>BALIGOD, GENILOU LIV</t>
  </si>
  <si>
    <t>ENT (Otorhinolaryngology)</t>
  </si>
  <si>
    <t>BOLIGAO, MA. RITA ANNA SALVE</t>
  </si>
  <si>
    <t>BORBON, CARLO ANGELO</t>
  </si>
  <si>
    <t>CATIWALA-AN, MICHAEL T.</t>
  </si>
  <si>
    <t>SURGEON-LAPAROSCOPIC COLORECTAL &amp; ANAL SURGERY</t>
  </si>
  <si>
    <t>CHUA-TAN, HEIDI</t>
  </si>
  <si>
    <t>COLINA-SANTOS, CHERYL</t>
  </si>
  <si>
    <t>CORREA, CARLITO Y.</t>
  </si>
  <si>
    <t>GEN. SURGERY &amp; CANCER SURGEON</t>
  </si>
  <si>
    <t>DACLAN, FRANCIS PAOLO R.</t>
  </si>
  <si>
    <t>ESGUERRA, MARLOW T.</t>
  </si>
  <si>
    <t>FELLIZAR-LOPEZ, KATHLEEN MAKRINA</t>
  </si>
  <si>
    <t>ENT (Otolaryngology)</t>
  </si>
  <si>
    <t>Garrido, Myrna</t>
  </si>
  <si>
    <t>Ob-gyne</t>
  </si>
  <si>
    <t>Garrido, Tito</t>
  </si>
  <si>
    <t>GO, DEBBIE P.</t>
  </si>
  <si>
    <t>Gomez, Neil</t>
  </si>
  <si>
    <t>HERNANDEZ, SHALIMAR S.</t>
  </si>
  <si>
    <t>JUMAO-AS, YASMIN EUNICE P.</t>
  </si>
  <si>
    <t>GENERAL &amp; PEDIATRIC SURGERY</t>
  </si>
  <si>
    <t>Leveriza, Terence</t>
  </si>
  <si>
    <t>Orthopedics</t>
  </si>
  <si>
    <t>IM-ENDOCRINOLOGY</t>
  </si>
  <si>
    <t>LIMCHIU, SUSANA DEBORAH P.</t>
  </si>
  <si>
    <t>LOPEZ DE LEON, MARIO</t>
  </si>
  <si>
    <t>IM-Cardiology</t>
  </si>
  <si>
    <t>MADRID, ROMULO</t>
  </si>
  <si>
    <t>General Surgeon (Laparoscopic &amp; Cancer Surgeon)</t>
  </si>
  <si>
    <t>MADRID, RONICO</t>
  </si>
  <si>
    <t>General Surgeon (Hepatobiliary Surgeon)</t>
  </si>
  <si>
    <t>PANGILINAN, CHERRY</t>
  </si>
  <si>
    <t>POTENCIANO, ALFRED</t>
  </si>
  <si>
    <t>SUGUITAN, AILEEN</t>
  </si>
  <si>
    <t>VELOSO, MARY GIRLIE Z.</t>
  </si>
  <si>
    <t>YPIL, GERARD III L.</t>
  </si>
  <si>
    <t>AGUSTIN, FRANCISCO JR.</t>
  </si>
  <si>
    <t xml:space="preserve">VRP MEDICAL CENTER </t>
  </si>
  <si>
    <t>CARRION-BARRETTO, ROSARIO KHAMIL</t>
  </si>
  <si>
    <t>DELOS SANTOS, JUAN PAOLO</t>
  </si>
  <si>
    <t>FLORES, KRISTINE</t>
  </si>
  <si>
    <t>GALANG, CHARLES TADEO O.</t>
  </si>
  <si>
    <t>GALANG-MACEDA, LIZA MARIE</t>
  </si>
  <si>
    <t>IM-RHEUMATOLOGY</t>
  </si>
  <si>
    <t>GAW, GRACE</t>
  </si>
  <si>
    <t>LACSON, STEPHEN</t>
  </si>
  <si>
    <t>UROLOGY, ONCOLOGY</t>
  </si>
  <si>
    <t>LIM, TERESITA CHUA</t>
  </si>
  <si>
    <t>LIM, TIONG SAM</t>
  </si>
  <si>
    <t>MARIN, MA. ROSARIO</t>
  </si>
  <si>
    <t>MEJIA, OLIVIA AGNES D.</t>
  </si>
  <si>
    <t>RMCI SATELLITE PRIMARY CLINIC</t>
  </si>
  <si>
    <t>J.P SIOSON GENERAL HOSPITAL</t>
  </si>
  <si>
    <t>POLYMED MULTISPECIALTY CLINIC &amp; MEDICAL SERVICES INC. -ABAD SANTOS</t>
  </si>
  <si>
    <t>POLYMED MULTISPECIALTY CLINIC &amp; MEDICAL SERVICES INC. -TONDO</t>
  </si>
  <si>
    <t>LACEDA MEDICAL CLINIC</t>
  </si>
  <si>
    <t>MEGACENTER DIAGNOSTICS CORP.</t>
  </si>
  <si>
    <t>SAGRADO HOSPITAL, INC.</t>
  </si>
  <si>
    <t xml:space="preserve">PROTACIO HOSPITAL </t>
  </si>
  <si>
    <t>ST. JOHN BIOCARE &amp; DIALYSIS CENTER - QUEZON AVE.</t>
  </si>
  <si>
    <t>ST. JOHN BIOCARE &amp; DIALYSIS CENTER - CALOOCAN</t>
  </si>
  <si>
    <t>ST. JOHN BIOCARE &amp; DIALYSIS CENTER - OTIS</t>
  </si>
  <si>
    <t>ST. JOHN BIOCARE &amp; DIALYSIS CENTER - MAKATI</t>
  </si>
  <si>
    <t>ST. JOHN BIOCARE &amp; DIALYSIS CENTER - MARIKINA</t>
  </si>
  <si>
    <t>GENERAL MIGUEL MALVAR MEDICAL FOUNDATION HOSPITAL</t>
  </si>
  <si>
    <t>MEDHELP CLINIC AND DIAGNOSTICS INC</t>
  </si>
  <si>
    <t>UNIVERSITY OF PERPETUAL HELP DALTA MEDICAL CENTER - LAS PINAS</t>
  </si>
  <si>
    <t>OUTRIGHT</t>
  </si>
  <si>
    <t>REBATE</t>
  </si>
  <si>
    <t>GENTRI MEDICAL CENTER AND HOSPITAL INC.</t>
  </si>
  <si>
    <t>DON</t>
  </si>
  <si>
    <t xml:space="preserve">ALBANA, NATALIO JR. </t>
  </si>
  <si>
    <t>CANO, EMILIO III</t>
  </si>
  <si>
    <t>VILLANO, JESUS EDGAR</t>
  </si>
  <si>
    <t>PIONEER CLINICAL LABORATORY AND MEDICAL CLINIC, INC</t>
  </si>
  <si>
    <t>SPECIALIST CARE DIALYSIS &amp; DIAGNOSTIC CENTER</t>
  </si>
  <si>
    <t>BO AI MEDICAL SERVICES, INC.</t>
  </si>
  <si>
    <t>MADRID POLYCLINIC AND DIAGNOSTIC CENTER</t>
  </si>
  <si>
    <t>NAZARENUS COLLEGE &amp; HOSPITAL FOUNDATION INC.</t>
  </si>
  <si>
    <t xml:space="preserve">ADRIANO, GRACE </t>
  </si>
  <si>
    <t>ALDEGUER, CHERRY</t>
  </si>
  <si>
    <t xml:space="preserve">Pediatrician </t>
  </si>
  <si>
    <t>ALVEZA, TRIGIDIA DE VERA</t>
  </si>
  <si>
    <t>ARMAS, ANNA VICTORIA</t>
  </si>
  <si>
    <t>BAELLO, RAYMUND PAUL</t>
  </si>
  <si>
    <t xml:space="preserve">BAELLO, RAYMUND PAUL </t>
  </si>
  <si>
    <t>BATONGBACAL, JAIME</t>
  </si>
  <si>
    <t>BELO, DINNA RAMOS</t>
  </si>
  <si>
    <t>BONODE, MARYENKA</t>
  </si>
  <si>
    <t xml:space="preserve">Internal Medicine - General </t>
  </si>
  <si>
    <t xml:space="preserve">BUENO, MARIA LOURDES </t>
  </si>
  <si>
    <t>IM - GASTROENTEROLOGY</t>
  </si>
  <si>
    <t>CRUZ, VERLYN</t>
  </si>
  <si>
    <t>DANCEL, MARY ANN</t>
  </si>
  <si>
    <t>DE GUZMAN, MARIA DEBBORAH</t>
  </si>
  <si>
    <t>DE GUZMAN, PRINCESS LOVERN BAYLON</t>
  </si>
  <si>
    <t>DE LEON, MA. ANTONIETTE</t>
  </si>
  <si>
    <t>GUCE, EDGARDO</t>
  </si>
  <si>
    <t>IM - PULMO</t>
  </si>
  <si>
    <t>GUCE, MA. CYNTHIA</t>
  </si>
  <si>
    <t>JACILDO, MARIA CHRISTINA</t>
  </si>
  <si>
    <t>JUSON, MARICEL</t>
  </si>
  <si>
    <t>LIM, DONDI CHE</t>
  </si>
  <si>
    <t>IM - CARDIOLOGY</t>
  </si>
  <si>
    <t>MADAYAG, ALMA</t>
  </si>
  <si>
    <t>MADERA, RAELYN FLORES</t>
  </si>
  <si>
    <t>NODADO, JEFFERSON UY</t>
  </si>
  <si>
    <t>Internal Medicine-Hematology</t>
  </si>
  <si>
    <t>PINGUL, ANNIE FLOR</t>
  </si>
  <si>
    <t xml:space="preserve">PRODON-MENDOZA, LORETA </t>
  </si>
  <si>
    <t>RAYMUNDO, RENATO</t>
  </si>
  <si>
    <t>RECODO, CARL TOLENTINO</t>
  </si>
  <si>
    <t>RUIZ, MARILOU ZULUETA</t>
  </si>
  <si>
    <t>SALVADOR, CHERRY ROSE</t>
  </si>
  <si>
    <t>SAN MIGUEL, ROSARIO</t>
  </si>
  <si>
    <t>SANTOS, EDGAR II</t>
  </si>
  <si>
    <t>SENEN, JEROME VISTE</t>
  </si>
  <si>
    <t>PEDIATRIC PULMONOLOGIST</t>
  </si>
  <si>
    <t>SISON, VICTORIA</t>
  </si>
  <si>
    <t>TAN, EFREN LEE</t>
  </si>
  <si>
    <t>TAN, LEAH</t>
  </si>
  <si>
    <t>TAN, PRINCESS CELINE BAYLON</t>
  </si>
  <si>
    <t>TESTA, ALONA THE</t>
  </si>
  <si>
    <t>TUCAY, EDWIN</t>
  </si>
  <si>
    <t>CARDIOLOGY INVASIVE</t>
  </si>
  <si>
    <t>YAMBAO, RAMONCITO</t>
  </si>
  <si>
    <t>PEDIA - INFECTIOUS (ADULT,CHILDREN)</t>
  </si>
  <si>
    <t>YU, IRA</t>
  </si>
  <si>
    <t>HOLY MOTHER OF MERCY HOSPITAL</t>
  </si>
  <si>
    <t>EVANGELISTA MEDICAL SPECIALTY HOSPITAL</t>
  </si>
  <si>
    <t>SANTISSIMA TRINIDAD HOSPITAL OF DAET</t>
  </si>
  <si>
    <t>DIVINE CLINICAL LABORATORY - CATBALOGAN, WESTERN SAMAR</t>
  </si>
  <si>
    <t>SAMAR</t>
  </si>
  <si>
    <t xml:space="preserve">DASMARINAS CITY MEDICAL CENTER </t>
  </si>
  <si>
    <t>MLANG SPECIALISTS MEDICAL CENTER, INC</t>
  </si>
  <si>
    <t>LIM COMMUNITY HOSPITAL </t>
  </si>
  <si>
    <t>KAIROS HOSPITAL</t>
  </si>
  <si>
    <t>LAKAMBINI DIAGNOSTIC CENTER CORPORATION</t>
  </si>
  <si>
    <t>DIVINE MERCY HOSPITAL - TARLAC</t>
  </si>
  <si>
    <t>ACTIV PHYSIOTHERAPY PAIN AND WELLNESS CENTER - MANDALUYONG</t>
  </si>
  <si>
    <t>BIOMEDICS, INC.</t>
  </si>
  <si>
    <t xml:space="preserve">CENTER FOR HEALTH SERVICES INC. </t>
  </si>
  <si>
    <t>DIAGNOSTICA DE SAN VICENTE CORP.</t>
  </si>
  <si>
    <t>SABATER GENERAL HOSPITAL</t>
  </si>
  <si>
    <t>NORTH COTABATO</t>
  </si>
  <si>
    <t>BERDIN, ALGERIC F.</t>
  </si>
  <si>
    <t>Cadag, Marcelino</t>
  </si>
  <si>
    <t xml:space="preserve">Orthopedic Surgeon </t>
  </si>
  <si>
    <t>CHAO-PO, DENISE POLLY G.</t>
  </si>
  <si>
    <t>OPTHALMOLOGIST</t>
  </si>
  <si>
    <t>CHUA, EDWARD A.</t>
  </si>
  <si>
    <t>Daylo, Michelle Angelica</t>
  </si>
  <si>
    <t>Otolaryngology, Head and Neck Surgery</t>
  </si>
  <si>
    <t>DELA TORRE, GLADDYS CHRISTIAN S.</t>
  </si>
  <si>
    <t>MEDRANO, ANA BEATRIZ</t>
  </si>
  <si>
    <t>MENDOZA, MARLOU</t>
  </si>
  <si>
    <t>ROBLE, VINCENT MATTHEW II L.</t>
  </si>
  <si>
    <t>SALADA, ELLAN LYLL B.</t>
  </si>
  <si>
    <t>IM-INFECTIOUS DISEASE</t>
  </si>
  <si>
    <t>TEQUILLO, BIMBO H.</t>
  </si>
  <si>
    <t>VARONA, CHRISTIE GWEN G.</t>
  </si>
  <si>
    <t>FETAL MEDICINE, MATERNAL, OB-GYNE</t>
  </si>
  <si>
    <t>ST. LUKE'S MEDICAL CENTER-QC</t>
  </si>
  <si>
    <t>ST. LUKE'S MEDICAL CENTER-BGC</t>
  </si>
  <si>
    <t>ADVENTIST HOSPITAL DAVAO, INC.</t>
  </si>
  <si>
    <t>DIVINE RAYS DIAGNOSTIC ANE MEDICAL CENTER- SOGOD, SOUTHERN LEYTE</t>
  </si>
  <si>
    <t>DIVINE RAYS DIAGNOSTIC AND MEDICAL SUPPLIES- MAASIM SOUTHERN LEYTE</t>
  </si>
  <si>
    <t>DIVINE MERCY HOSPITAL, INC.</t>
  </si>
  <si>
    <t>MADRID POLYCLINIC AND DIAGNOSTIC CENTER INC.</t>
  </si>
  <si>
    <t>MDLAB DIAGNOSTIC CENTER, INC.</t>
  </si>
  <si>
    <t>RLCT MOTHER AND CHILD HOSPITAL </t>
  </si>
  <si>
    <t>CAUAYAN MEDICAL SPECIALIST HOSPITAL</t>
  </si>
  <si>
    <t>ISABELA</t>
  </si>
  <si>
    <t>SAINT CLARE CLINIC</t>
  </si>
  <si>
    <t>Aguilar, Joshua</t>
  </si>
  <si>
    <t>ALSAY, STEPHEN ALDRICH R.</t>
  </si>
  <si>
    <t>ANESTHESIOLOGISTS</t>
  </si>
  <si>
    <t>ARENAJO, CAMILO</t>
  </si>
  <si>
    <t>GARCIA, GRACE ANGELA</t>
  </si>
  <si>
    <t>ICAMINA, ELSIE</t>
  </si>
  <si>
    <t>LIM, ARNOLD NICHOLAS T.</t>
  </si>
  <si>
    <t>PEDIATRICS PULMONOLOGY</t>
  </si>
  <si>
    <t>MALMIS, JUMY</t>
  </si>
  <si>
    <t>MENDOZA, MARIE ANTONETTE</t>
  </si>
  <si>
    <t>Pawhay, Christian  Michael</t>
  </si>
  <si>
    <t xml:space="preserve">Sison, Ramon Jr. </t>
  </si>
  <si>
    <t>TREMEDAL, MA. ASUNCION</t>
  </si>
  <si>
    <t>PERPETUAL SUCCOUR HOSPITAL, INC.</t>
  </si>
  <si>
    <t>BERACHACH HOSPITAL</t>
  </si>
  <si>
    <t>JABEZ MEDICAL CLINIC</t>
  </si>
  <si>
    <t>IMMANUEL DIAGNOSTICS AND DRUG TESTING LABORATORY</t>
  </si>
  <si>
    <t>STA. TERESITA GENERAL HOSPITAL</t>
  </si>
  <si>
    <t>DLR MEDICAL CLINIC AND DIAGNOSTIC CENTER - CALATAGAN</t>
  </si>
  <si>
    <t>DLR MEDICAL CLINIC AND DIAGNOSTIC CENTER - BALAYAN</t>
  </si>
  <si>
    <t>ACUNA, LARRY</t>
  </si>
  <si>
    <t>CHAVEZ, MARIA PATRICIA A.</t>
  </si>
  <si>
    <t>FAUSTINO, KAREN M.</t>
  </si>
  <si>
    <t>OB-GYNE / PERINATOLOGIST</t>
  </si>
  <si>
    <t>ONGJOCO, EDGAR</t>
  </si>
  <si>
    <t>INTERNAL MEDICINE - CARDIOLOGY</t>
  </si>
  <si>
    <t>SORONIO, KIM ANTHONY</t>
  </si>
  <si>
    <t>AGONCILLO, NATHANIEL</t>
  </si>
  <si>
    <t>AGUILERA, AVA CHARISSE</t>
  </si>
  <si>
    <t>IM</t>
  </si>
  <si>
    <t>ARETA, MARIETTA BRIONES</t>
  </si>
  <si>
    <t>CAMANDANG, RICO PAUL</t>
  </si>
  <si>
    <t>ORTHOPEDIC SURGERY AND TRAUMATOLOGY</t>
  </si>
  <si>
    <t>INTERNIST - MEDICAL ONCOLOGIST</t>
  </si>
  <si>
    <t>DIGA, ELENITA</t>
  </si>
  <si>
    <t xml:space="preserve">OB-GYNE </t>
  </si>
  <si>
    <t>FAMADICO, JORDAN</t>
  </si>
  <si>
    <t>OPTHAMOLOGY</t>
  </si>
  <si>
    <t>GARING, VINCENT ANTHONY</t>
  </si>
  <si>
    <t>GO, KHRISTINE JENNIFER</t>
  </si>
  <si>
    <t>OB-GYNE SONOLOGIST</t>
  </si>
  <si>
    <t>GO, RITCHE</t>
  </si>
  <si>
    <t>LAT, DANDRO PAULO</t>
  </si>
  <si>
    <t xml:space="preserve">LATOZA, MELBA </t>
  </si>
  <si>
    <t xml:space="preserve">MEDINA, VON ANDRE </t>
  </si>
  <si>
    <t>MENDOZA, EDWIN</t>
  </si>
  <si>
    <t xml:space="preserve">PEREZ, MARIA LUISA </t>
  </si>
  <si>
    <t>REHABILITATION MEDICINE</t>
  </si>
  <si>
    <t>POLINTAN JR, PAULINO</t>
  </si>
  <si>
    <t>QUINO, RAQUEL JOAQUIN</t>
  </si>
  <si>
    <t>OPTHAMOLOGY - GLAUCOMA</t>
  </si>
  <si>
    <t>SALVADOR, LORIELYN</t>
  </si>
  <si>
    <t xml:space="preserve">VILLADELGADO, MENANDRO </t>
  </si>
  <si>
    <t>GYNECOLOGIC ONCOLOGY</t>
  </si>
  <si>
    <t xml:space="preserve">MOLINO DOCTORS HOSPITAL </t>
  </si>
  <si>
    <t>GREEN PASTURE SPECIALIST CLINIC &amp; PHARMACY</t>
  </si>
  <si>
    <t>ASIAN EYE INSTITUTE - SANTOLAN</t>
  </si>
  <si>
    <t>EYESITE - SM BATANGAS</t>
  </si>
  <si>
    <t>EYESITE - SM DASMA</t>
  </si>
  <si>
    <t>VITALAB REDMARK CORPORATION-BUHANGIN</t>
  </si>
  <si>
    <t>VITALAB REDMARK CORPORATION-MATINA</t>
  </si>
  <si>
    <t>VITALAB HEALTHCARE INC.-CDO</t>
  </si>
  <si>
    <t>VITALAB HEALTHCARE INC.-GENSAN</t>
  </si>
  <si>
    <t>ZAFRA MEDICAL CLINIC AND HOSPITAL</t>
  </si>
  <si>
    <t>FATIMA UNIVERSITY MEDICAL CENTER-ANTIPOLO</t>
  </si>
  <si>
    <t>CABATO MEDICAL CLINIC AND LABORATORY</t>
  </si>
  <si>
    <t>WESLEYAN UNIVERSITY PHILIPPINES</t>
  </si>
  <si>
    <t xml:space="preserve">DAVAO REGIONAL MEDICAL CENTER </t>
  </si>
  <si>
    <t>ACE DIAGNOSTICS CORP. -FAIRVIEW</t>
  </si>
  <si>
    <t>ACE DIAGNOSTICS CORP. -NOVALICHES</t>
  </si>
  <si>
    <t>RIDONS ST. JUDE MEDICAL CENTER CORP.</t>
  </si>
  <si>
    <t>FAMILY POLYCLINIC AND LABORATORIES INC</t>
  </si>
  <si>
    <t>VW MEDICAL CLINIC AND LABORATORY</t>
  </si>
  <si>
    <t>ANGBUE TE, NIKKI DOREEN</t>
  </si>
  <si>
    <t>OPTHAMOLOGY - MEDICALL AND SURGICAL RETINA</t>
  </si>
  <si>
    <t>ANGBUE-TE, NIKKI DOREEN</t>
  </si>
  <si>
    <t>CADAG, MARCELINO T.</t>
  </si>
  <si>
    <t>ORTHOPAEDIC SURGERY</t>
  </si>
  <si>
    <t>ANTONIO, JOHN LEIF</t>
  </si>
  <si>
    <t>ENT/ HEAD AND NECK SURGEON</t>
  </si>
  <si>
    <t>BUSTAMANTE, MARIA KATERINA</t>
  </si>
  <si>
    <t>GUIYAB, MANUEL JR</t>
  </si>
  <si>
    <t>NON, CHRISTINE LONGOS</t>
  </si>
  <si>
    <t>OB-GYNE / SONOLOGIST</t>
  </si>
  <si>
    <t xml:space="preserve">NON, JOHN </t>
  </si>
  <si>
    <t>PEDIATRICS / PEDIA - HEMATOLOGY</t>
  </si>
  <si>
    <t xml:space="preserve">PERALTA, ANNA </t>
  </si>
  <si>
    <t>RIVERA-ANTONIO, MARIFI</t>
  </si>
  <si>
    <t>PPEDIATRICIAN</t>
  </si>
  <si>
    <t>BORJA FAMILY HOSPITAL CORPORATION</t>
  </si>
  <si>
    <t xml:space="preserve">SINILOAN PIONEER GENERAL HOSPITAL </t>
  </si>
  <si>
    <t xml:space="preserve">EASTERN LAGUNA MEDICAL HOSPITAL </t>
  </si>
  <si>
    <t>MCPC ST. THERESE OF LISEUX DOCTORS HOSPITAL</t>
  </si>
  <si>
    <t>316 DIAGNOSTIC LABORATORY</t>
  </si>
  <si>
    <t>ARDI HEALTHCARE INC - MERCEDES PASIG</t>
  </si>
  <si>
    <t>ARDI HEALTHCARE INC - MALINAO PASIG</t>
  </si>
  <si>
    <t>SANTO TOMAS GENERAL HOSPITAL</t>
  </si>
  <si>
    <t>TAGBILARAN COMMUNITY HOSPITAL </t>
  </si>
  <si>
    <t>ACCUCELL DIAGNOSTIC CENTER</t>
  </si>
  <si>
    <t>ACCUCELL DIAGNOSTIC CENTER-ANNEX</t>
  </si>
  <si>
    <t xml:space="preserve">CARMELITE HOSPITAL </t>
  </si>
  <si>
    <t>ST. PEREGRINE HEALTHCARE CORP.</t>
  </si>
  <si>
    <t>SINILOAN PIONEER GENERAL HOSPITAL, INC.</t>
  </si>
  <si>
    <t>CHUA, MARY ROSE</t>
  </si>
  <si>
    <t>Santos-Rayos, Jennifer Joy</t>
  </si>
  <si>
    <t>IMUS FAMILY HOSPITAL</t>
  </si>
  <si>
    <t>ST. CAMILLUS HOSPITAL- CALBAYOG</t>
  </si>
  <si>
    <t>ARAYAT DOCTOR HOSPITAL</t>
  </si>
  <si>
    <t>COMMCARE INC.- TAGUIG</t>
  </si>
  <si>
    <t>COMMCARE INC.- MERVILE</t>
  </si>
  <si>
    <t>COMMCARE INC.- BETTERLIVING</t>
  </si>
  <si>
    <t>ABAIS, RENATO C.</t>
  </si>
  <si>
    <t xml:space="preserve">FAMILY MEDICINE  </t>
  </si>
  <si>
    <t>ABCEDE, APRIL MELODY</t>
  </si>
  <si>
    <t>IM-ENDOCRINOLOGY, DIABETES &amp; METABOLISM</t>
  </si>
  <si>
    <t>ABDUL, MACAPAGAL M.</t>
  </si>
  <si>
    <t>ST. GABRIEL MEDICAL CENTER, INC.</t>
  </si>
  <si>
    <t>ACEVEDO, JOAN LOURDES</t>
  </si>
  <si>
    <t xml:space="preserve">DAVAO DOCTORS HOSPITAL, DUMOY </t>
  </si>
  <si>
    <t>ALVAREZ, GINA                   </t>
  </si>
  <si>
    <t>OB- GYNE</t>
  </si>
  <si>
    <t>MARK</t>
  </si>
  <si>
    <t>ARNAIZ, IVEE V.</t>
  </si>
  <si>
    <t>PERPETUAL SUCCOUR HOSPITAL</t>
  </si>
  <si>
    <t>BARNUEVO, TEODULFO           </t>
  </si>
  <si>
    <t>BRIGOLI, JUDITH B.</t>
  </si>
  <si>
    <t>IM-ALLERGY</t>
  </si>
  <si>
    <t xml:space="preserve">BUENAFLOR, PATRICK DEXTER </t>
  </si>
  <si>
    <t>IM - PULMONOLOGIST</t>
  </si>
  <si>
    <t>CABALLERO, KATRINA JO</t>
  </si>
  <si>
    <t>DELA CRUZ, MARK GIL</t>
  </si>
  <si>
    <t>DIAZ, DANIEL BENJAMIN D.</t>
  </si>
  <si>
    <t>IM-GASTROENTEROLOGY, ADVANCED ENDOSCOPY</t>
  </si>
  <si>
    <t>DOMINGUEZ, MARC EVAN P.</t>
  </si>
  <si>
    <t>IM-NEPHROLOGIST</t>
  </si>
  <si>
    <t>FABIOSA-REYES, JOAN        </t>
  </si>
  <si>
    <t>GARCIA, GERARD</t>
  </si>
  <si>
    <t>IM-PULMONARY</t>
  </si>
  <si>
    <t>GARCIA, GRACE ANGELA S.</t>
  </si>
  <si>
    <t>GARCIA, MANUEL</t>
  </si>
  <si>
    <t>ANESTHESIOLOGIST; SURGEON?</t>
  </si>
  <si>
    <t>ILICITO, VIVIAN</t>
  </si>
  <si>
    <t>RESIDENT DOCTOR</t>
  </si>
  <si>
    <t>KINTANAR, ALAIN                    </t>
  </si>
  <si>
    <t>LASTIMOSA, ROY D.</t>
  </si>
  <si>
    <t xml:space="preserve">GENERAL SURGERY  </t>
  </si>
  <si>
    <t>LLACUNA, JESSILIN AMOR</t>
  </si>
  <si>
    <t>LOZADA-LO, MARISSA B.</t>
  </si>
  <si>
    <t>FAMILY MEDICINE &amp; OCCUPATIONAL MEDICINE</t>
  </si>
  <si>
    <t>MAMONTUAN, KENN HUSSEIN</t>
  </si>
  <si>
    <t>MANGAOIL, JAMES EDWARD   </t>
  </si>
  <si>
    <t>MUTUC, JAYSON</t>
  </si>
  <si>
    <t>NARANJO, MAY                        </t>
  </si>
  <si>
    <t>NARANJO, ROMEO VINCY      </t>
  </si>
  <si>
    <t>PABELLON, GIL          </t>
  </si>
  <si>
    <t>PANGILAN, PIMBAYA JR.</t>
  </si>
  <si>
    <t>GENERAL &amp; LAPAROSCOPIC SURGERY</t>
  </si>
  <si>
    <t>PEREZ, RYAN CARLO</t>
  </si>
  <si>
    <t>PORCIA, MARIA JANET S.</t>
  </si>
  <si>
    <t>REGONDOLA, ANGELITO             </t>
  </si>
  <si>
    <t>REYES, ROSE MARIE M.</t>
  </si>
  <si>
    <t>SIMTOCO, MICHIE JAY D.</t>
  </si>
  <si>
    <t>SO, PAUL JOHN K.</t>
  </si>
  <si>
    <t>SUMALINOG, GUIAN DARNELL</t>
  </si>
  <si>
    <t xml:space="preserve">TAN, JE-ANN FAITH </t>
  </si>
  <si>
    <t>RADIOLOGIST</t>
  </si>
  <si>
    <t>TAN, JOSE JR. U</t>
  </si>
  <si>
    <t>GENERAL SURGERY / LAPAROSCOPIC / COLORECTAL</t>
  </si>
  <si>
    <t xml:space="preserve">TANZA, AIREN </t>
  </si>
  <si>
    <t xml:space="preserve">TE, JOHN ISIDORE </t>
  </si>
  <si>
    <t>TEDLOS, FAITH</t>
  </si>
  <si>
    <t>TEODORICO, IAN FRUTO G.</t>
  </si>
  <si>
    <t>INTERNIST-ALLERGIST</t>
  </si>
  <si>
    <t>YAP-ICAMINA, ELSIE L.</t>
  </si>
  <si>
    <t>YBANEZ, TERESITO JR. M</t>
  </si>
  <si>
    <t>YGNACIO, NILYN ELISE O.</t>
  </si>
  <si>
    <t>ACCU-MED MANILA DIAGNOSTIC &amp; LABORATORY CORP</t>
  </si>
  <si>
    <t>HOLY ROSARY HOSPITAL</t>
  </si>
  <si>
    <t>SUMALINOG MEDICAL CLINIC</t>
  </si>
  <si>
    <t>ADVENTIST MEDICAL CENTER BACOLOD</t>
  </si>
  <si>
    <t>HEALTHLINK ILOILO, INC - MAIN BRANCH</t>
  </si>
  <si>
    <t>HEALTHLINK ILOILO, INC- BAROTAC NUEVO BRANCH</t>
  </si>
  <si>
    <t>HEALTHLINK ILOILO, INC- GUIMBAL BRANCH</t>
  </si>
  <si>
    <t>HEALTHLINK ILOILO, INC - BALASAN BRANCH</t>
  </si>
  <si>
    <t>HEALTHLINK ILOILO, INC - CABANATUAN BRANCH</t>
  </si>
  <si>
    <t>ACCU-MED FAIRVIEW DIAGNOSTIC &amp; LABORATORY CORP. - QUEZON CITY</t>
  </si>
  <si>
    <t>VILLANUEVA, GLENN I.</t>
  </si>
  <si>
    <t>LARIOSA CLINIC AND HOSPITAL</t>
  </si>
  <si>
    <t>VALDEZ MOTHER &amp; CHILD CLINIC AND HOSPITAL</t>
  </si>
  <si>
    <t>FEU-NRMF MEDICAL CENTER</t>
  </si>
  <si>
    <t>HEMOTEK RENAL CARE CENTER, INC. - REMEDIOS BRANCH</t>
  </si>
  <si>
    <t>HEMOTEK RENAL CARE CENTER, INC. - Q. AVE</t>
  </si>
  <si>
    <t>HEMOTEK RENAL CARE CENTER, INC. - METRO EAST</t>
  </si>
  <si>
    <t>HEMOTEK RENAL CARE CENTER, INC. - FILINVEST</t>
  </si>
  <si>
    <t>HEMOTEK RENAL CARE CENTER, INC. - WILSON</t>
  </si>
  <si>
    <t>HEMOTEK RENAL CARE CENTER, INC. - SHAW</t>
  </si>
  <si>
    <t>HEMOTEK RENAL CARE CENTER, INC. - SUCAT</t>
  </si>
  <si>
    <t>HEMOTEK RENAL CARE CENTER, INC. - DASMARIÑAS</t>
  </si>
  <si>
    <t>HEMOTEK RENAL CARE CENTER, INC. - HIGH POINTE</t>
  </si>
  <si>
    <t>HEMOTEK RENAL CARE CENTER, INC. - DILIMAN</t>
  </si>
  <si>
    <t>HEMOTEK RENAL CARE CENTER, INC. - BAYANAN, BACOOR</t>
  </si>
  <si>
    <t>HEMOTEK RENAL CARE CENTER, INC. - PAMPANGA</t>
  </si>
  <si>
    <t>HEMOTEK RENAL CARE CENTER, INC. - CABANATUAN</t>
  </si>
  <si>
    <t>HEMOTEK RENAL CARE CENTER, INC. - PLARIDEL</t>
  </si>
  <si>
    <t>HEMOTEK RENAL CARE CENTER, INC. - URDANETA</t>
  </si>
  <si>
    <t>HEMOTEK RENAL CARE CENTER, INC. - BACNOTAN</t>
  </si>
  <si>
    <t>HEMOTEK RENAL CARE CENTER, INC. - SAN CARLOS</t>
  </si>
  <si>
    <t>HEMOTEK RENAL CARE CENTER, INC. - CANDON</t>
  </si>
  <si>
    <t>HEMOTEK RENAL CARE CENTER, INC. - FAIRVIEW/BRITTANY</t>
  </si>
  <si>
    <t>HEMOTEK RENAL CARE CENTER, INC. - LA UNION</t>
  </si>
  <si>
    <t>HEMOTEK RENAL CARE CENTER, INC. - LAS PIÑAS</t>
  </si>
  <si>
    <t>HEMOTEK RENAL CARE CENTER, INC. - PANAPAAN, BACOOR</t>
  </si>
  <si>
    <t>HEMOTEK RENAL CARE CENTER, INC. - STO. ROSARIO</t>
  </si>
  <si>
    <t xml:space="preserve">ZAMBOANGA PUERICULTURE CENTER MATERNITY LYING-IN HOSPITAL </t>
  </si>
  <si>
    <t xml:space="preserve">AISAH MEDICAL HOSPITAL </t>
  </si>
  <si>
    <t xml:space="preserve">PAGADIAN DOCTORS HOSPITAL </t>
  </si>
  <si>
    <t>OUTRIGHT-NetOfProviderCharges</t>
  </si>
  <si>
    <t>EXALT EMMANUEL MEDICAL AND DIAGNOSTIC CLINIC</t>
  </si>
  <si>
    <t>COMMONWEALTH HOSPITAL AND MEDICAL CENTER</t>
  </si>
  <si>
    <t>MISSION HOSPITAL</t>
  </si>
  <si>
    <t>MALOLOS MATERNITY HOSPITAL AND EYE CENTER</t>
  </si>
  <si>
    <t>ST. HANNAH MEDICAL CENTER</t>
  </si>
  <si>
    <t>TIEMPO, EDWIN K.</t>
  </si>
  <si>
    <t>INTERNAL MEDICINE/ADULT CARDIOLOGY</t>
  </si>
  <si>
    <t>APEX DIAGNOSTICS CORPORATION</t>
  </si>
  <si>
    <t>VITALCHECK DIAGNOSTIC, INC.</t>
  </si>
  <si>
    <t>MARIE</t>
  </si>
  <si>
    <t>THE PREMIER MEDICAL CENTER</t>
  </si>
  <si>
    <t>KLINIKA MASINAG MULTI SPECIATY &amp; DIAGNOSTIC CLINIC</t>
  </si>
  <si>
    <t>IM - INFECTIOUS DISEASES</t>
  </si>
  <si>
    <t>IM - DIABETOLOGY</t>
  </si>
  <si>
    <t xml:space="preserve">UNIVERSITY OF PERPETUAL HELP - BINAN </t>
  </si>
  <si>
    <t>GREAT FAITH MEDICAL, PHARMACY AND DIAGNOSTIC CENTER INC.</t>
  </si>
  <si>
    <t>SULTAN KUDARAT DOCTORS HOSPITAL</t>
  </si>
  <si>
    <t>MMG COOPERATIVE HOSPITAL (MEDICAL MISSION GROUP HOSPITAL - BOHOL)</t>
  </si>
  <si>
    <t>REDLINE LABORATORY AND DIAGNOSTIC CENTER</t>
  </si>
  <si>
    <t>LIPA MEDIX MEDICAL CENTER</t>
  </si>
  <si>
    <t>HEMOTEK RENAL CARE CENTER, INC. - METRO LIPA</t>
  </si>
  <si>
    <t>TAYTAY MATERNITY AND CHILD CARE CENTER</t>
  </si>
  <si>
    <t>CHRYSVILLE MEDICAL CLINIC AND DIAGNOSTIC CLINIC</t>
  </si>
  <si>
    <t>HIGH INTEGRATED DIAGNOSTIC &amp; WELLNESS CENTER</t>
  </si>
  <si>
    <t>QUALIMED SURGERY CENTER</t>
  </si>
  <si>
    <t>APLUS HEALTHCARE MEDICAL &amp; DIAGNOSTIC CORPORATION</t>
  </si>
  <si>
    <t>THE MEDICAL CITY CLINIC - SANTOLAN</t>
  </si>
  <si>
    <t>THE MEDICAL CITY CLINIC - SHAW</t>
  </si>
  <si>
    <t>THE MEDICAL CITY CLINIC - WALTERMART TAYTAY</t>
  </si>
  <si>
    <t>THE MEDICAL CITY CLINIC - AYALA MALL FELIZ</t>
  </si>
  <si>
    <t>HI-PRECISION DIAGNOSTICS-LACSON</t>
  </si>
  <si>
    <t>HI-PRECISION DIAGNOSTICS-ANTIPOLO</t>
  </si>
  <si>
    <t>HI-PRECISION DIAGNOSTICS-CAINTA</t>
  </si>
  <si>
    <t>HI-PRECISICION DIAGNOSTICS-KAWIT</t>
  </si>
  <si>
    <t>HI-PRECISION DIAGNOSTICS-SAN NICOLAS</t>
  </si>
  <si>
    <t>HI-PRECISION DIAGNOSTICS-BACOOR</t>
  </si>
  <si>
    <t>HI-PRECISION DIAGNOSTICS-MALOLOS</t>
  </si>
  <si>
    <t>HI-PRECISION DIAGNOSTICS-CDO</t>
  </si>
  <si>
    <t xml:space="preserve">FIRST CABUYAO HOSPITAL AND MEDICAL CENTER </t>
  </si>
  <si>
    <t>HUMAN INDEX DIAGNOSTICS AND WELLNESS SOLUTIONS</t>
  </si>
  <si>
    <t>CRM CLINICAL LABORATORY AND MEDICAL CLINIC</t>
  </si>
  <si>
    <t>OUR LADY OF LOURDES HOSPITAL - STA. MESA / EAST MANILA HOSPITAL MANAGERS CORP</t>
  </si>
  <si>
    <t xml:space="preserve">DELOS SANTOS MEDICAL CENTER </t>
  </si>
  <si>
    <t>CLINICA LUNTAO &amp; HOSPITAL</t>
  </si>
  <si>
    <t>JESUS IMMACULATE CONCEPTION HOSPITAL</t>
  </si>
  <si>
    <t>LUCENA MMG MEDICAL PLAZA</t>
  </si>
  <si>
    <t>CABUYAO MEDICAL CLINIC</t>
  </si>
  <si>
    <t>EVANGELISTA</t>
  </si>
  <si>
    <t>CAGAYAN DE ORO</t>
  </si>
  <si>
    <t>GENERAL SANTOS</t>
  </si>
  <si>
    <t>METRO MANILA - MARIKINA</t>
  </si>
  <si>
    <t>METRO MANILA - MANDALUYONG</t>
  </si>
  <si>
    <t>METRO MANILA - MALABON</t>
  </si>
  <si>
    <t>METRO MANILA - PATEROS</t>
  </si>
  <si>
    <t xml:space="preserve">METRO MANILA - QUEZON CITY </t>
  </si>
  <si>
    <t>METRO MANILA - VALENZUELA</t>
  </si>
  <si>
    <t>MINDORO</t>
  </si>
  <si>
    <t>ALAG</t>
  </si>
  <si>
    <t>MARK LOUIE</t>
  </si>
  <si>
    <t>C</t>
  </si>
  <si>
    <t>ALBINO</t>
  </si>
  <si>
    <t>VENUS</t>
  </si>
  <si>
    <t>ALCALA</t>
  </si>
  <si>
    <t>GEOBRIAND</t>
  </si>
  <si>
    <t>L</t>
  </si>
  <si>
    <t>OPHTHAL</t>
  </si>
  <si>
    <t>ANGELES</t>
  </si>
  <si>
    <t>ERWIN</t>
  </si>
  <si>
    <t>ANICOCHE</t>
  </si>
  <si>
    <t>MA. MELMAR</t>
  </si>
  <si>
    <t>S.</t>
  </si>
  <si>
    <t>ASIS</t>
  </si>
  <si>
    <t>LEILANI</t>
  </si>
  <si>
    <t>M</t>
  </si>
  <si>
    <t>ATIENZA</t>
  </si>
  <si>
    <t>MELINDA</t>
  </si>
  <si>
    <t>ATUTUBO</t>
  </si>
  <si>
    <t>COSETTE ESMERALDA</t>
  </si>
  <si>
    <t>ORTHO</t>
  </si>
  <si>
    <t>BAUTISTA</t>
  </si>
  <si>
    <t>JESUS JACINTO</t>
  </si>
  <si>
    <t>JACINTO</t>
  </si>
  <si>
    <t>BELMONTE-SY</t>
  </si>
  <si>
    <t>MA. DOLORES</t>
  </si>
  <si>
    <t>BELTRAN</t>
  </si>
  <si>
    <t>JULIA</t>
  </si>
  <si>
    <t>B</t>
  </si>
  <si>
    <t>BUZON</t>
  </si>
  <si>
    <t>ROSALIA</t>
  </si>
  <si>
    <t>PEDIATRIC</t>
  </si>
  <si>
    <t>CAISIP</t>
  </si>
  <si>
    <t>PURA</t>
  </si>
  <si>
    <t>R</t>
  </si>
  <si>
    <t>CAISIP-CLUTARIO</t>
  </si>
  <si>
    <t>MARIA LUALHATI</t>
  </si>
  <si>
    <t>CUA-LOBO</t>
  </si>
  <si>
    <t>ELENA</t>
  </si>
  <si>
    <t>DE LEON</t>
  </si>
  <si>
    <t>ALBERTO</t>
  </si>
  <si>
    <t>J</t>
  </si>
  <si>
    <t>OVIDIO Jr.</t>
  </si>
  <si>
    <t>DE LUNAS</t>
  </si>
  <si>
    <t>KAREN ESTELLE</t>
  </si>
  <si>
    <t>DEANG</t>
  </si>
  <si>
    <t>MARITA</t>
  </si>
  <si>
    <t>DEE</t>
  </si>
  <si>
    <t>MARLYN</t>
  </si>
  <si>
    <t>T</t>
  </si>
  <si>
    <t>DEMAPELIS</t>
  </si>
  <si>
    <t>PAULITO</t>
  </si>
  <si>
    <t>ANESTH</t>
  </si>
  <si>
    <t>DY</t>
  </si>
  <si>
    <t>IAN ETHELBERT</t>
  </si>
  <si>
    <t>FERNANDEZ</t>
  </si>
  <si>
    <t>FREDERICK</t>
  </si>
  <si>
    <t>A</t>
  </si>
  <si>
    <t>OTO</t>
  </si>
  <si>
    <t>FERRER</t>
  </si>
  <si>
    <t>RAFAEL</t>
  </si>
  <si>
    <t>A.L</t>
  </si>
  <si>
    <t>FRANCISCO</t>
  </si>
  <si>
    <t>ANDREW</t>
  </si>
  <si>
    <t>GARCIA-DE LEON</t>
  </si>
  <si>
    <t>MA. RHODORA</t>
  </si>
  <si>
    <t>GARCIA</t>
  </si>
  <si>
    <t>SARAH</t>
  </si>
  <si>
    <t>LUGERNA</t>
  </si>
  <si>
    <t>GO</t>
  </si>
  <si>
    <t>CRISCELY</t>
  </si>
  <si>
    <t>HERNANDEZ</t>
  </si>
  <si>
    <t>FLERIDA</t>
  </si>
  <si>
    <t>LIM</t>
  </si>
  <si>
    <t>IRENE</t>
  </si>
  <si>
    <t>MICHAEL LOUIE</t>
  </si>
  <si>
    <t>O</t>
  </si>
  <si>
    <t>WILLIAM</t>
  </si>
  <si>
    <t>LOBO</t>
  </si>
  <si>
    <t>ROMMEL CRISENIO</t>
  </si>
  <si>
    <t>LUNA</t>
  </si>
  <si>
    <t>MA. TERESA</t>
  </si>
  <si>
    <t>MARTINEZ</t>
  </si>
  <si>
    <t>EDMUND</t>
  </si>
  <si>
    <t>MENDOZA</t>
  </si>
  <si>
    <t>CLARISSA</t>
  </si>
  <si>
    <t>ERICK</t>
  </si>
  <si>
    <t>MESOGA</t>
  </si>
  <si>
    <t>FRANCISCO Jr.</t>
  </si>
  <si>
    <t>MILLER</t>
  </si>
  <si>
    <t>BETTY</t>
  </si>
  <si>
    <t>NAVARRO</t>
  </si>
  <si>
    <t>NARCISO</t>
  </si>
  <si>
    <t>NG-LIM</t>
  </si>
  <si>
    <t>ELLEN</t>
  </si>
  <si>
    <t>OLALIA</t>
  </si>
  <si>
    <t>STEPHEN</t>
  </si>
  <si>
    <t>VINCENT</t>
  </si>
  <si>
    <t>ONG</t>
  </si>
  <si>
    <t>REMEDIOS</t>
  </si>
  <si>
    <t>OQUIÑENA</t>
  </si>
  <si>
    <t>I</t>
  </si>
  <si>
    <t>PAMINTUAN</t>
  </si>
  <si>
    <t>FERDINAND</t>
  </si>
  <si>
    <t>G</t>
  </si>
  <si>
    <t>PATRICIO</t>
  </si>
  <si>
    <t>ADONIS EDWIN II</t>
  </si>
  <si>
    <t>PERALTA</t>
  </si>
  <si>
    <t>MA. LOUISA</t>
  </si>
  <si>
    <t>U</t>
  </si>
  <si>
    <t>PEREZ</t>
  </si>
  <si>
    <t>MARIA EILEEN</t>
  </si>
  <si>
    <t>QUIDLAT</t>
  </si>
  <si>
    <t>ADRIEN</t>
  </si>
  <si>
    <t>MA. JOCELYN</t>
  </si>
  <si>
    <t>RANADA</t>
  </si>
  <si>
    <t>GEEBEE MAE</t>
  </si>
  <si>
    <t>D</t>
  </si>
  <si>
    <t>ROQUE</t>
  </si>
  <si>
    <t>FRANCIS</t>
  </si>
  <si>
    <t>SALCEDO</t>
  </si>
  <si>
    <t>ERIC</t>
  </si>
  <si>
    <t>SO REYES</t>
  </si>
  <si>
    <t>LAURENCE JAMIL</t>
  </si>
  <si>
    <t>SUPAPO</t>
  </si>
  <si>
    <t>ALEX</t>
  </si>
  <si>
    <t>BERNADETTE</t>
  </si>
  <si>
    <t>TAGARDA</t>
  </si>
  <si>
    <t>DAISY</t>
  </si>
  <si>
    <t>TIONGSON</t>
  </si>
  <si>
    <t>NESTOR</t>
  </si>
  <si>
    <t>TRINIDAD</t>
  </si>
  <si>
    <t>TIM</t>
  </si>
  <si>
    <t>TY</t>
  </si>
  <si>
    <t>WILSON</t>
  </si>
  <si>
    <t>UY</t>
  </si>
  <si>
    <t>BENITO</t>
  </si>
  <si>
    <t>VALDEZ-TAN</t>
  </si>
  <si>
    <t>EMELITO</t>
  </si>
  <si>
    <t>NUCLEAR MEDICINE</t>
  </si>
  <si>
    <t>VALENCIA</t>
  </si>
  <si>
    <t>MA. ANTONIA</t>
  </si>
  <si>
    <t>YATCO-BAUTISTA</t>
  </si>
  <si>
    <t>JOCELYN</t>
  </si>
  <si>
    <t>NIEVA</t>
  </si>
  <si>
    <t>PSYCHIATRIC</t>
  </si>
  <si>
    <t>YU</t>
  </si>
  <si>
    <t>NELSON</t>
  </si>
  <si>
    <t>YUTANGCO</t>
  </si>
  <si>
    <t>RONALD</t>
  </si>
  <si>
    <t>FAJARDO</t>
  </si>
  <si>
    <t>HERSALIE</t>
  </si>
  <si>
    <t>DADUFALZA</t>
  </si>
  <si>
    <t>GIAN KARLO</t>
  </si>
  <si>
    <t>RAQUEL-SAURA</t>
  </si>
  <si>
    <t>GLORIFE</t>
  </si>
  <si>
    <t>LEE</t>
  </si>
  <si>
    <t>LECH</t>
  </si>
  <si>
    <t>TANCHOCO</t>
  </si>
  <si>
    <t>MARIA LUISA</t>
  </si>
  <si>
    <t>DEL ROSARIO</t>
  </si>
  <si>
    <t>VILMA</t>
  </si>
  <si>
    <t>MARTIN</t>
  </si>
  <si>
    <t>AILENE</t>
  </si>
  <si>
    <t>BUELVA</t>
  </si>
  <si>
    <t>ABALAJON</t>
  </si>
  <si>
    <t>KAREN CINDEE</t>
  </si>
  <si>
    <t>AGBON</t>
  </si>
  <si>
    <t>DEAN ARVIN</t>
  </si>
  <si>
    <t>AQUINO</t>
  </si>
  <si>
    <t>MARIA JOYCE CAMILLE</t>
  </si>
  <si>
    <t>ATANACIO</t>
  </si>
  <si>
    <t>DARWIN</t>
  </si>
  <si>
    <t>V</t>
  </si>
  <si>
    <t>BALLESTA</t>
  </si>
  <si>
    <t>ROWNA ROSELL</t>
  </si>
  <si>
    <t>BELLA</t>
  </si>
  <si>
    <t>NINA</t>
  </si>
  <si>
    <t>BRAGANZA</t>
  </si>
  <si>
    <t>EMMANUEL</t>
  </si>
  <si>
    <t>CABIGAS</t>
  </si>
  <si>
    <t>NORMAN GALAXY</t>
  </si>
  <si>
    <t>CABRERA</t>
  </si>
  <si>
    <t>CAPATI</t>
  </si>
  <si>
    <t>MA. ELENA</t>
  </si>
  <si>
    <t>Z</t>
  </si>
  <si>
    <t>CAYTON</t>
  </si>
  <si>
    <t>INA CHRISTINE</t>
  </si>
  <si>
    <t>CEÑIDOZA</t>
  </si>
  <si>
    <t>MARIE ISABELLE</t>
  </si>
  <si>
    <t>E</t>
  </si>
  <si>
    <t>DE JESUS</t>
  </si>
  <si>
    <t>DIADEMA</t>
  </si>
  <si>
    <t>SOLITA</t>
  </si>
  <si>
    <t>DEPANO</t>
  </si>
  <si>
    <t>SHERI ANN</t>
  </si>
  <si>
    <t>DINO</t>
  </si>
  <si>
    <t>JERELEE</t>
  </si>
  <si>
    <t>FLORES</t>
  </si>
  <si>
    <t>KRISTINE</t>
  </si>
  <si>
    <t>GALVAN-ATANOSO</t>
  </si>
  <si>
    <t>MEYVELL</t>
  </si>
  <si>
    <t>GONZALES-PONCE</t>
  </si>
  <si>
    <t>JILL CRISTIN</t>
  </si>
  <si>
    <t>HIZON</t>
  </si>
  <si>
    <t>JACQUE MARIE</t>
  </si>
  <si>
    <t>INDAYA</t>
  </si>
  <si>
    <t>NERISSA</t>
  </si>
  <si>
    <t>JAMORA</t>
  </si>
  <si>
    <t>VANESSA CHANDRA</t>
  </si>
  <si>
    <t>JONES</t>
  </si>
  <si>
    <t>CHRISTA NIMPHA</t>
  </si>
  <si>
    <t>LARGADO</t>
  </si>
  <si>
    <t>ALBERT GERALD</t>
  </si>
  <si>
    <t>JANICE</t>
  </si>
  <si>
    <t>LOO TIAN</t>
  </si>
  <si>
    <t>ZIEGFRIED</t>
  </si>
  <si>
    <t>MADARANG</t>
  </si>
  <si>
    <t>MICHAEL RONALD</t>
  </si>
  <si>
    <t>MAGDAY</t>
  </si>
  <si>
    <t>BEN JOHN</t>
  </si>
  <si>
    <t>MAPANAO-TANA</t>
  </si>
  <si>
    <t>PENELOPE</t>
  </si>
  <si>
    <t>MAURICIO</t>
  </si>
  <si>
    <t>ALDRINE</t>
  </si>
  <si>
    <t>P</t>
  </si>
  <si>
    <t>MILO</t>
  </si>
  <si>
    <t>CHRISTINA</t>
  </si>
  <si>
    <t>OCAMPO</t>
  </si>
  <si>
    <t>FROILAN</t>
  </si>
  <si>
    <t>MARGARET ANNE</t>
  </si>
  <si>
    <t>OLIVARES</t>
  </si>
  <si>
    <t>MAEFELLYN</t>
  </si>
  <si>
    <t>JOHN LOUIE</t>
  </si>
  <si>
    <t>ZALDY</t>
  </si>
  <si>
    <t>PARAISO</t>
  </si>
  <si>
    <t>PINSON</t>
  </si>
  <si>
    <t>ROMINA ALEXIS</t>
  </si>
  <si>
    <t>POLICARPIO</t>
  </si>
  <si>
    <t>JOSEFINA</t>
  </si>
  <si>
    <t>REYES</t>
  </si>
  <si>
    <t>ROMANO</t>
  </si>
  <si>
    <t>GERLYN</t>
  </si>
  <si>
    <t>NUMERIANO Jr.</t>
  </si>
  <si>
    <t>SANTOS</t>
  </si>
  <si>
    <t>CAROLINE</t>
  </si>
  <si>
    <t>SEGARRA</t>
  </si>
  <si>
    <t>JEHAN</t>
  </si>
  <si>
    <t>SERRA</t>
  </si>
  <si>
    <t>FERNANDO III</t>
  </si>
  <si>
    <t>SULIT</t>
  </si>
  <si>
    <t>ROBERT TIMOTHY</t>
  </si>
  <si>
    <t>TEODORO</t>
  </si>
  <si>
    <t>ALEXANDER</t>
  </si>
  <si>
    <t>TOLEDO</t>
  </si>
  <si>
    <t>JOHN LYNDON</t>
  </si>
  <si>
    <t>MARY JOCYLYN</t>
  </si>
  <si>
    <t>S</t>
  </si>
  <si>
    <t>TOVERA</t>
  </si>
  <si>
    <t>RACQUEL</t>
  </si>
  <si>
    <t>SALVADOR</t>
  </si>
  <si>
    <t>SUSANNAG</t>
  </si>
  <si>
    <t>CHUA</t>
  </si>
  <si>
    <t>STEPHANIE</t>
  </si>
  <si>
    <t>CHU</t>
  </si>
  <si>
    <t>HARVEY HENDRIX</t>
  </si>
  <si>
    <t>G.C</t>
  </si>
  <si>
    <t>CICERON-GLORIA</t>
  </si>
  <si>
    <t>MARICHU FLORENCE</t>
  </si>
  <si>
    <t>GELERA</t>
  </si>
  <si>
    <t>JANUARY</t>
  </si>
  <si>
    <t>GLORIA</t>
  </si>
  <si>
    <t>CHRISTOPHER ED</t>
  </si>
  <si>
    <t>LARA-LAYNO</t>
  </si>
  <si>
    <t>HASMIN HANNAH</t>
  </si>
  <si>
    <t>LERMA</t>
  </si>
  <si>
    <t>FRANCISCO JESUS Jr.</t>
  </si>
  <si>
    <t>RIVERA</t>
  </si>
  <si>
    <t>JOSEPH ANTHONY</t>
  </si>
  <si>
    <t>SANTIAGO</t>
  </si>
  <si>
    <t>AL</t>
  </si>
  <si>
    <t>SIDNEY LEE DUANE</t>
  </si>
  <si>
    <t>VELASCO</t>
  </si>
  <si>
    <t>JULIUS PERRY</t>
  </si>
  <si>
    <t>JABSON</t>
  </si>
  <si>
    <t>JUSTIN IAN</t>
  </si>
  <si>
    <t>ARCIGA</t>
  </si>
  <si>
    <t>RENE ROSE</t>
  </si>
  <si>
    <t>LIGON</t>
  </si>
  <si>
    <t>JONA MINETTE</t>
  </si>
  <si>
    <t>GARRIDO</t>
  </si>
  <si>
    <t>JOSEPHINE</t>
  </si>
  <si>
    <t>MALLARI</t>
  </si>
  <si>
    <t>ODON</t>
  </si>
  <si>
    <t>VILLARROYA</t>
  </si>
  <si>
    <t>ANDRELINA</t>
  </si>
  <si>
    <t>DONNA MARIE</t>
  </si>
  <si>
    <t>ANINIAS</t>
  </si>
  <si>
    <t>ADRIAN FRANCIS</t>
  </si>
  <si>
    <t>APLICADOR</t>
  </si>
  <si>
    <t>RYAN OSCAR</t>
  </si>
  <si>
    <t>BALUGA</t>
  </si>
  <si>
    <t>BERNARD</t>
  </si>
  <si>
    <t>BONGALON</t>
  </si>
  <si>
    <t>HELEN</t>
  </si>
  <si>
    <t>CATANGUI</t>
  </si>
  <si>
    <t>ANTONIO</t>
  </si>
  <si>
    <t>CRUZ</t>
  </si>
  <si>
    <t>JOHN MELDEN</t>
  </si>
  <si>
    <t>CUCUECO</t>
  </si>
  <si>
    <t>MARIA CHERYL</t>
  </si>
  <si>
    <t>ROBERTO</t>
  </si>
  <si>
    <t>DELOS ANGELES</t>
  </si>
  <si>
    <t>DAKILA</t>
  </si>
  <si>
    <t>DIZON</t>
  </si>
  <si>
    <t>H</t>
  </si>
  <si>
    <t>FILARCA</t>
  </si>
  <si>
    <t>RENE LUIS</t>
  </si>
  <si>
    <t>F</t>
  </si>
  <si>
    <t>GUMERSINDO III</t>
  </si>
  <si>
    <t>VOLTAIRE</t>
  </si>
  <si>
    <t>GONZALEZ</t>
  </si>
  <si>
    <t>JOSE EMMANUEL</t>
  </si>
  <si>
    <t>GRANA</t>
  </si>
  <si>
    <t>FLORDELIZA</t>
  </si>
  <si>
    <t>KARE</t>
  </si>
  <si>
    <t>LARA</t>
  </si>
  <si>
    <t>IDA MARIE</t>
  </si>
  <si>
    <t>ANDERSON</t>
  </si>
  <si>
    <t>LIM-LOO</t>
  </si>
  <si>
    <t>MICHELLE BERNADETTE</t>
  </si>
  <si>
    <t>MALLEN</t>
  </si>
  <si>
    <t>RICHARD</t>
  </si>
  <si>
    <t>ARTURO III</t>
  </si>
  <si>
    <t>BERNICE</t>
  </si>
  <si>
    <t>ORLINA</t>
  </si>
  <si>
    <t>EDMUND CEDRIC</t>
  </si>
  <si>
    <t>PACIA</t>
  </si>
  <si>
    <t>EDWIN MICHAEL JOY</t>
  </si>
  <si>
    <t>PANGILINAN</t>
  </si>
  <si>
    <t>RENATO</t>
  </si>
  <si>
    <t>SO</t>
  </si>
  <si>
    <t>IMEE</t>
  </si>
  <si>
    <t>TIU</t>
  </si>
  <si>
    <t>SUÑAZ</t>
  </si>
  <si>
    <t>MICHAEL ANGELO</t>
  </si>
  <si>
    <t>YAP</t>
  </si>
  <si>
    <t>ANTHONY</t>
  </si>
  <si>
    <t>Q</t>
  </si>
  <si>
    <t>SONNY LLANE</t>
  </si>
  <si>
    <t>BARREDO</t>
  </si>
  <si>
    <t>KATHERINE JANE</t>
  </si>
  <si>
    <t>CO</t>
  </si>
  <si>
    <t>TOMMY</t>
  </si>
  <si>
    <t>DADURAL</t>
  </si>
  <si>
    <t>JAYSON</t>
  </si>
  <si>
    <t>DE GUZMAN</t>
  </si>
  <si>
    <t>MARIA BIANCA</t>
  </si>
  <si>
    <t>KHOO</t>
  </si>
  <si>
    <t>WINNIE SHARON</t>
  </si>
  <si>
    <t>LI</t>
  </si>
  <si>
    <t>RALPH JASONS</t>
  </si>
  <si>
    <t>LOPEZ</t>
  </si>
  <si>
    <t>AMY</t>
  </si>
  <si>
    <t>MATAWARAN</t>
  </si>
  <si>
    <t>BIEN</t>
  </si>
  <si>
    <t>MESINA</t>
  </si>
  <si>
    <t>FLORDELUNA</t>
  </si>
  <si>
    <t>ONG-MATEO</t>
  </si>
  <si>
    <t>MARILYN</t>
  </si>
  <si>
    <t>OSIAS</t>
  </si>
  <si>
    <t>LUCILLE</t>
  </si>
  <si>
    <t>ROMMEL</t>
  </si>
  <si>
    <t>SEMPIO</t>
  </si>
  <si>
    <t>EARL LOUIS</t>
  </si>
  <si>
    <t>TAPISPISAN</t>
  </si>
  <si>
    <t>JULIE ANN</t>
  </si>
  <si>
    <t>USON</t>
  </si>
  <si>
    <t>GARY GENEDEL</t>
  </si>
  <si>
    <t>ALVIN BRIAN</t>
  </si>
  <si>
    <t>BAGADIONG</t>
  </si>
  <si>
    <t>JONALYN</t>
  </si>
  <si>
    <t>BATTO</t>
  </si>
  <si>
    <t>SOFIA KHRISTINA</t>
  </si>
  <si>
    <t>CAJIPE</t>
  </si>
  <si>
    <t>DIANA ROSE</t>
  </si>
  <si>
    <t>CHING</t>
  </si>
  <si>
    <t>RICA</t>
  </si>
  <si>
    <t>OLIVIA JANE</t>
  </si>
  <si>
    <t>CO HUY</t>
  </si>
  <si>
    <t>ISABEL</t>
  </si>
  <si>
    <t>DANCEL</t>
  </si>
  <si>
    <t>MARY ANN</t>
  </si>
  <si>
    <t>JENNIFER ROSE</t>
  </si>
  <si>
    <t>GAN-DELMAS</t>
  </si>
  <si>
    <t>MYLETTE</t>
  </si>
  <si>
    <t>GELLACO</t>
  </si>
  <si>
    <t>MARGARITA LETICIA</t>
  </si>
  <si>
    <t>JERUSALEM</t>
  </si>
  <si>
    <t>GRACE</t>
  </si>
  <si>
    <t>PRIMA DONNA</t>
  </si>
  <si>
    <t>MALIJAN</t>
  </si>
  <si>
    <t>MA. CRISTINA</t>
  </si>
  <si>
    <t>MARIA THERESE</t>
  </si>
  <si>
    <t>MONDINA</t>
  </si>
  <si>
    <t>MARY JOYCE</t>
  </si>
  <si>
    <t>PANGANIBAN</t>
  </si>
  <si>
    <t>LEREY</t>
  </si>
  <si>
    <t>PILOTIN-CRISTOBAL</t>
  </si>
  <si>
    <t>JHOAN</t>
  </si>
  <si>
    <t>PUNZALAN</t>
  </si>
  <si>
    <t>ROCHELLE</t>
  </si>
  <si>
    <t>RAZO</t>
  </si>
  <si>
    <t>MA. TERESA JOANNA</t>
  </si>
  <si>
    <t>RODRIGUEZ</t>
  </si>
  <si>
    <t>JAN GAYL</t>
  </si>
  <si>
    <t>SALANG</t>
  </si>
  <si>
    <t>NAOMI</t>
  </si>
  <si>
    <t>SAMONTE</t>
  </si>
  <si>
    <t>VLADIMIR</t>
  </si>
  <si>
    <t>TANSIO</t>
  </si>
  <si>
    <t>MA. SALUD</t>
  </si>
  <si>
    <t>TOMBOC</t>
  </si>
  <si>
    <t>AILEEN</t>
  </si>
  <si>
    <t>VALORIA-PEPITO</t>
  </si>
  <si>
    <t>SEE</t>
  </si>
  <si>
    <t>VALIANT</t>
  </si>
  <si>
    <t>CANOSA</t>
  </si>
  <si>
    <t>ROCHELLE IRENE</t>
  </si>
  <si>
    <t>MARISSA</t>
  </si>
  <si>
    <t>VIERNES-LUGTO</t>
  </si>
  <si>
    <t>MARIA THERESA</t>
  </si>
  <si>
    <t>ANA-MAGADIA</t>
  </si>
  <si>
    <t>MARIAN GRACE</t>
  </si>
  <si>
    <t>BALATBAT</t>
  </si>
  <si>
    <t>EDWIN RAYMOND</t>
  </si>
  <si>
    <t>BONIOL</t>
  </si>
  <si>
    <t>RAMON AUGUSTUS</t>
  </si>
  <si>
    <t>CAIÑA</t>
  </si>
  <si>
    <t>ALEJANDRO</t>
  </si>
  <si>
    <t>CASTILLO</t>
  </si>
  <si>
    <t>WILBERTO</t>
  </si>
  <si>
    <t>CASTRO</t>
  </si>
  <si>
    <t>KAREN JOYCE</t>
  </si>
  <si>
    <t>CHICANO III</t>
  </si>
  <si>
    <t>JOSE</t>
  </si>
  <si>
    <t>CORPUS</t>
  </si>
  <si>
    <t>DENNIS</t>
  </si>
  <si>
    <t>DELA CRUZ</t>
  </si>
  <si>
    <t>JONATHAN</t>
  </si>
  <si>
    <t>DIAZ</t>
  </si>
  <si>
    <t>MARK FERNAN</t>
  </si>
  <si>
    <t>DOMINGO</t>
  </si>
  <si>
    <t>HEADSON</t>
  </si>
  <si>
    <t>ESTINAR</t>
  </si>
  <si>
    <t>PHILIP</t>
  </si>
  <si>
    <t>JOBLE</t>
  </si>
  <si>
    <t>JAY ERNST</t>
  </si>
  <si>
    <t>LADORES</t>
  </si>
  <si>
    <t>CARLO</t>
  </si>
  <si>
    <t>LAGAMAYO</t>
  </si>
  <si>
    <t>PAUL</t>
  </si>
  <si>
    <t>LIMON</t>
  </si>
  <si>
    <t>RANDY</t>
  </si>
  <si>
    <t>LUZ</t>
  </si>
  <si>
    <t>JAMES ROMMET</t>
  </si>
  <si>
    <t>PETER LLOYD</t>
  </si>
  <si>
    <t>NASOL</t>
  </si>
  <si>
    <t>CARLO ANTONINO</t>
  </si>
  <si>
    <t>O'SANTOS</t>
  </si>
  <si>
    <t>JOSELITO</t>
  </si>
  <si>
    <t>OCLARIT</t>
  </si>
  <si>
    <t>EDUARDO Jr.</t>
  </si>
  <si>
    <t>PABLO</t>
  </si>
  <si>
    <t>ERNESTO Jr.</t>
  </si>
  <si>
    <t>PALMERO</t>
  </si>
  <si>
    <t>MANUEL</t>
  </si>
  <si>
    <t>PRIELA</t>
  </si>
  <si>
    <t>RAYOS DEL SOL</t>
  </si>
  <si>
    <t>MA. ROSARIO</t>
  </si>
  <si>
    <t>ERICSON</t>
  </si>
  <si>
    <t>GLENN THOMAS</t>
  </si>
  <si>
    <t>SISON</t>
  </si>
  <si>
    <t>MICHAEL DOMINIC</t>
  </si>
  <si>
    <t>TERESA</t>
  </si>
  <si>
    <t>SIY</t>
  </si>
  <si>
    <t>TEKIKO</t>
  </si>
  <si>
    <t>REMIGIO Jr.</t>
  </si>
  <si>
    <t>NICCOLO ZANDRO</t>
  </si>
  <si>
    <t>VELOIRA</t>
  </si>
  <si>
    <t>NEIL</t>
  </si>
  <si>
    <t>ZUÑO</t>
  </si>
  <si>
    <t>ANGELA</t>
  </si>
  <si>
    <t>ADVINCULA</t>
  </si>
  <si>
    <t>ANG</t>
  </si>
  <si>
    <t>STEVE</t>
  </si>
  <si>
    <t>AREJOLA-TAN</t>
  </si>
  <si>
    <t>ALYCE GAIL</t>
  </si>
  <si>
    <t>BERNAS</t>
  </si>
  <si>
    <t>CELERINO</t>
  </si>
  <si>
    <t>CAROLINE ANNE</t>
  </si>
  <si>
    <t>DUJUA</t>
  </si>
  <si>
    <t>AMANDA CHRISTINA</t>
  </si>
  <si>
    <t>GUINGON</t>
  </si>
  <si>
    <t>JOHN RYAN</t>
  </si>
  <si>
    <t>JAUCIAN</t>
  </si>
  <si>
    <t>CARLO PAOLO</t>
  </si>
  <si>
    <t>ILUMINADA</t>
  </si>
  <si>
    <t>MARITESS</t>
  </si>
  <si>
    <t>MAGAT</t>
  </si>
  <si>
    <t>MARIA MILAGROS</t>
  </si>
  <si>
    <t>MANAYSAY-CHIONG</t>
  </si>
  <si>
    <t>KATHERINE</t>
  </si>
  <si>
    <t>ONG-YU</t>
  </si>
  <si>
    <t>ROSITA</t>
  </si>
  <si>
    <t>PADUA</t>
  </si>
  <si>
    <t>JAY RON</t>
  </si>
  <si>
    <t>PAULINO</t>
  </si>
  <si>
    <t>ALIW</t>
  </si>
  <si>
    <t>PEÑA</t>
  </si>
  <si>
    <t>MARIA LAURICE</t>
  </si>
  <si>
    <t>JEMELY</t>
  </si>
  <si>
    <t>EMMANUEL DARWIN FRANCISCO</t>
  </si>
  <si>
    <t>REY</t>
  </si>
  <si>
    <t>RAISSA REGINA</t>
  </si>
  <si>
    <t>VINCENT MICHAEL</t>
  </si>
  <si>
    <t>CLARA</t>
  </si>
  <si>
    <t>SANTOS-REGAL</t>
  </si>
  <si>
    <t>MARY AGNES</t>
  </si>
  <si>
    <t>TENG</t>
  </si>
  <si>
    <t>EUNICE RICA</t>
  </si>
  <si>
    <t>MARK JOSEPH</t>
  </si>
  <si>
    <t>ARCINAS</t>
  </si>
  <si>
    <t>RODERICK</t>
  </si>
  <si>
    <t>FELIPE</t>
  </si>
  <si>
    <t>RENE</t>
  </si>
  <si>
    <t>MARLON</t>
  </si>
  <si>
    <t>VISMONTE</t>
  </si>
  <si>
    <t>EDWIN</t>
  </si>
  <si>
    <t>BUENVIAJE</t>
  </si>
  <si>
    <t>ST. JOSEPH HOSPITAL OF REMEDIOS</t>
  </si>
  <si>
    <t>AQUILIZAN</t>
  </si>
  <si>
    <t>ALMA</t>
  </si>
  <si>
    <t>NUVAL</t>
  </si>
  <si>
    <t>LABORATOTY MED</t>
  </si>
  <si>
    <t>BAESA-SAPUYOT</t>
  </si>
  <si>
    <t>MARIA SHEILA</t>
  </si>
  <si>
    <t>ILUMINA</t>
  </si>
  <si>
    <t>BALAGTAS</t>
  </si>
  <si>
    <t>CIELA</t>
  </si>
  <si>
    <t>VENTURA</t>
  </si>
  <si>
    <t>BALDOMERO</t>
  </si>
  <si>
    <t>JOSEPH</t>
  </si>
  <si>
    <t>GALISIM</t>
  </si>
  <si>
    <t>BALITO</t>
  </si>
  <si>
    <t>RHEA WEN</t>
  </si>
  <si>
    <t>BALTAZAR</t>
  </si>
  <si>
    <t>PAUL EDWIN</t>
  </si>
  <si>
    <t>TANJUAQUIO</t>
  </si>
  <si>
    <t>BALUCATING</t>
  </si>
  <si>
    <t>HARVEY</t>
  </si>
  <si>
    <t>AGCAOILI</t>
  </si>
  <si>
    <t>BARIN</t>
  </si>
  <si>
    <t>DEMETRIA</t>
  </si>
  <si>
    <t>TAN</t>
  </si>
  <si>
    <t>BATTAD</t>
  </si>
  <si>
    <t>GEOFFREY</t>
  </si>
  <si>
    <t>LERIT</t>
  </si>
  <si>
    <t>BONGCO</t>
  </si>
  <si>
    <t>JO-ANN</t>
  </si>
  <si>
    <t>SUIN</t>
  </si>
  <si>
    <t>BRIONES-BUENO</t>
  </si>
  <si>
    <t>M.</t>
  </si>
  <si>
    <t>RAMIL</t>
  </si>
  <si>
    <t>ADULT CARDIOLOGY</t>
  </si>
  <si>
    <t>ESTRELLA</t>
  </si>
  <si>
    <t>TENGCO</t>
  </si>
  <si>
    <t>DAVID</t>
  </si>
  <si>
    <t>MARY JOAN</t>
  </si>
  <si>
    <t>G.</t>
  </si>
  <si>
    <t>DIMSON</t>
  </si>
  <si>
    <t>JOSEPH JEFFREY</t>
  </si>
  <si>
    <t>ELAGIO</t>
  </si>
  <si>
    <t>ALONA</t>
  </si>
  <si>
    <t>C.</t>
  </si>
  <si>
    <t>GALDONES</t>
  </si>
  <si>
    <t>MARIAN ESTHER</t>
  </si>
  <si>
    <t>GANACA</t>
  </si>
  <si>
    <t>ALFREDO Jr.</t>
  </si>
  <si>
    <t>P.</t>
  </si>
  <si>
    <t>JACQUELINE MAE</t>
  </si>
  <si>
    <t>GRAN</t>
  </si>
  <si>
    <t>REINO</t>
  </si>
  <si>
    <t>GUEVARRA</t>
  </si>
  <si>
    <t>RUBY ANN</t>
  </si>
  <si>
    <t>BASCO</t>
  </si>
  <si>
    <t>MEDINA</t>
  </si>
  <si>
    <t>CROMWELL</t>
  </si>
  <si>
    <t>MENDIOLA</t>
  </si>
  <si>
    <t>PITUC</t>
  </si>
  <si>
    <t>GENERAL MEDICINE</t>
  </si>
  <si>
    <t>MORALES</t>
  </si>
  <si>
    <t>RAYMUND</t>
  </si>
  <si>
    <t>LAPAROSCOPIC</t>
  </si>
  <si>
    <t>PAGCU</t>
  </si>
  <si>
    <t>JAYSON ARIS II</t>
  </si>
  <si>
    <t>NEURO</t>
  </si>
  <si>
    <t>PANALIGAN</t>
  </si>
  <si>
    <t>VENERANDA LORETTA</t>
  </si>
  <si>
    <t>ANDRES</t>
  </si>
  <si>
    <t>PANALIGAN Jr.</t>
  </si>
  <si>
    <t>CARLOS JOSEPH</t>
  </si>
  <si>
    <t>TUNGOL</t>
  </si>
  <si>
    <t>PAYUMO</t>
  </si>
  <si>
    <t>ELAINE</t>
  </si>
  <si>
    <t>CASUPANAN</t>
  </si>
  <si>
    <t>NADESDA</t>
  </si>
  <si>
    <t>GENERAL PRACTICE</t>
  </si>
  <si>
    <t>REBONG</t>
  </si>
  <si>
    <t>RITCHIE</t>
  </si>
  <si>
    <t>BUTARDO</t>
  </si>
  <si>
    <t>NEPHROLOGY</t>
  </si>
  <si>
    <t>SALAS</t>
  </si>
  <si>
    <t>JOY</t>
  </si>
  <si>
    <t>PENULIAR</t>
  </si>
  <si>
    <t>SARTE</t>
  </si>
  <si>
    <t>CERVIN BENJAMINO</t>
  </si>
  <si>
    <t>SUING</t>
  </si>
  <si>
    <t>SORIANO</t>
  </si>
  <si>
    <t>MANINANG</t>
  </si>
  <si>
    <t>TUAZON</t>
  </si>
  <si>
    <t>JOSEPH EDUARDO</t>
  </si>
  <si>
    <t>PULMONOLOGY</t>
  </si>
  <si>
    <t>MELCO</t>
  </si>
  <si>
    <t>TAN Jr.</t>
  </si>
  <si>
    <t>ENG</t>
  </si>
  <si>
    <t>VERA CRUZ</t>
  </si>
  <si>
    <t>MARIVIC</t>
  </si>
  <si>
    <t>MA. VICTORIA</t>
  </si>
  <si>
    <t>DEANA DOLORES</t>
  </si>
  <si>
    <t>DABAY</t>
  </si>
  <si>
    <t>LAPUS</t>
  </si>
  <si>
    <t>ISMAEL</t>
  </si>
  <si>
    <t>AMORANTO</t>
  </si>
  <si>
    <t>GASTRO</t>
  </si>
  <si>
    <t>MARICEL</t>
  </si>
  <si>
    <t>MADRONA</t>
  </si>
  <si>
    <t>ELI PAULINO</t>
  </si>
  <si>
    <t>FABIC</t>
  </si>
  <si>
    <t>NATIVIDAD</t>
  </si>
  <si>
    <t>PORSHIA</t>
  </si>
  <si>
    <t>COMES</t>
  </si>
  <si>
    <t>YEO</t>
  </si>
  <si>
    <t>ANGELINE</t>
  </si>
  <si>
    <t>ONCO</t>
  </si>
  <si>
    <t>SAN JUAN</t>
  </si>
  <si>
    <t>ROLAND</t>
  </si>
  <si>
    <t>MANGLO</t>
  </si>
  <si>
    <t>DE TORRES</t>
  </si>
  <si>
    <t>UMALI</t>
  </si>
  <si>
    <t>IM - CARDIO</t>
  </si>
  <si>
    <t>BUNOY</t>
  </si>
  <si>
    <t>LERMAH</t>
  </si>
  <si>
    <t>SONICO</t>
  </si>
  <si>
    <t>DULALIA</t>
  </si>
  <si>
    <t>MANUEL HYGINUS</t>
  </si>
  <si>
    <t>MANINGAS</t>
  </si>
  <si>
    <t>ROGELITO DON</t>
  </si>
  <si>
    <t>LAURENTE</t>
  </si>
  <si>
    <t>SANDOVAL</t>
  </si>
  <si>
    <t>JOSEPH ALBERT</t>
  </si>
  <si>
    <t>CAPINPIN</t>
  </si>
  <si>
    <t>CECILLE</t>
  </si>
  <si>
    <t>LLAGUNO</t>
  </si>
  <si>
    <t>LLORENS</t>
  </si>
  <si>
    <t>ROSERO</t>
  </si>
  <si>
    <t>ANCHETA</t>
  </si>
  <si>
    <t>ULYSES</t>
  </si>
  <si>
    <t>ANDAYA</t>
  </si>
  <si>
    <t>FUENTES</t>
  </si>
  <si>
    <t>FREDERICK ALLEN</t>
  </si>
  <si>
    <t>CORTES</t>
  </si>
  <si>
    <t>CHRISTOPHER</t>
  </si>
  <si>
    <t>PARUNGO</t>
  </si>
  <si>
    <t>MOPERA</t>
  </si>
  <si>
    <t>NOEL</t>
  </si>
  <si>
    <t>AZARIAS</t>
  </si>
  <si>
    <t>JOEMI</t>
  </si>
  <si>
    <t>DICHOSO</t>
  </si>
  <si>
    <t>IM - NEPHRO</t>
  </si>
  <si>
    <t>FORTMED MEDICAL CLINICS - MAKATI</t>
  </si>
  <si>
    <t>CARANDANG</t>
  </si>
  <si>
    <t>MA. ZOILA</t>
  </si>
  <si>
    <t>GUCE</t>
  </si>
  <si>
    <t>ALLERGOLOGIST</t>
  </si>
  <si>
    <t>GENUINO-MONTANO</t>
  </si>
  <si>
    <t>CANDICE</t>
  </si>
  <si>
    <t>MANOTOK-SANTIAGO</t>
  </si>
  <si>
    <t>MA. VERONICA CRISTINA</t>
  </si>
  <si>
    <t>SALOMON</t>
  </si>
  <si>
    <t>LEGASPI</t>
  </si>
  <si>
    <t>FERDIE</t>
  </si>
  <si>
    <t>BARRIBAL</t>
  </si>
  <si>
    <t>TORRES</t>
  </si>
  <si>
    <t>RICHARD NICANDO</t>
  </si>
  <si>
    <t>VANESSA ROSETTE</t>
  </si>
  <si>
    <t>MERCADER</t>
  </si>
  <si>
    <t>MARY JOSEPH</t>
  </si>
  <si>
    <t>BUENDIA</t>
  </si>
  <si>
    <t>RYAN</t>
  </si>
  <si>
    <t>CUENCA</t>
  </si>
  <si>
    <t>FONTINI CHRISTI</t>
  </si>
  <si>
    <t>CARBON</t>
  </si>
  <si>
    <t>NOEMIE</t>
  </si>
  <si>
    <t>VENERACION</t>
  </si>
  <si>
    <t>MARIA JOSEPHINE</t>
  </si>
  <si>
    <t>ALZHES</t>
  </si>
  <si>
    <t>RAMOS</t>
  </si>
  <si>
    <t>YANG</t>
  </si>
  <si>
    <t>NATHANIEL</t>
  </si>
  <si>
    <t>W</t>
  </si>
  <si>
    <t>CABUDOL</t>
  </si>
  <si>
    <t>JAREN</t>
  </si>
  <si>
    <t>ABOLA</t>
  </si>
  <si>
    <t>LUIS</t>
  </si>
  <si>
    <t>BELLIDO</t>
  </si>
  <si>
    <t>SARAH JEAN</t>
  </si>
  <si>
    <t>DURAN</t>
  </si>
  <si>
    <t>TIA</t>
  </si>
  <si>
    <t>VILLANUEVA</t>
  </si>
  <si>
    <t>MARGARITA</t>
  </si>
  <si>
    <t>IGNA</t>
  </si>
  <si>
    <t>CHRISTINE RHEA</t>
  </si>
  <si>
    <t>CARMINA</t>
  </si>
  <si>
    <t>PASCUAL</t>
  </si>
  <si>
    <t>JOSE LEONARD V</t>
  </si>
  <si>
    <t>DE QUIROS</t>
  </si>
  <si>
    <t>MELISSA LOURDES</t>
  </si>
  <si>
    <t>MONTEBLANCO</t>
  </si>
  <si>
    <t>CECIL</t>
  </si>
  <si>
    <t>BUSTO-DEL ROSARIO</t>
  </si>
  <si>
    <t>RHODORA</t>
  </si>
  <si>
    <t>RAMIREZ</t>
  </si>
  <si>
    <t>GALI</t>
  </si>
  <si>
    <t>CELESTE</t>
  </si>
  <si>
    <t>BATTO-ESCANTRON</t>
  </si>
  <si>
    <t>SOFIA KHRISTINA CHARMINA LOVELITA</t>
  </si>
  <si>
    <t>TEJEDA</t>
  </si>
  <si>
    <t>CAMUS</t>
  </si>
  <si>
    <t>ESPINOSA</t>
  </si>
  <si>
    <t>COTAOCO</t>
  </si>
  <si>
    <t>KIMBERLY ANN</t>
  </si>
  <si>
    <t>TINIO</t>
  </si>
  <si>
    <t>CARABEO</t>
  </si>
  <si>
    <t>MARIANNE</t>
  </si>
  <si>
    <t>AMEENA TARA</t>
  </si>
  <si>
    <t>STA. MARIA</t>
  </si>
  <si>
    <t>GIL</t>
  </si>
  <si>
    <t>PCP</t>
  </si>
  <si>
    <t>MARIANO</t>
  </si>
  <si>
    <t>MARIA ANN</t>
  </si>
  <si>
    <t>INOCENCIO</t>
  </si>
  <si>
    <t>GIOVANNI</t>
  </si>
  <si>
    <t>SUBELDIA</t>
  </si>
  <si>
    <t>KRISTINE MAE</t>
  </si>
  <si>
    <t>FUSINGAN</t>
  </si>
  <si>
    <t>BUCOY</t>
  </si>
  <si>
    <t>MA. CARMELA PALMA</t>
  </si>
  <si>
    <t>DELLOSA</t>
  </si>
  <si>
    <t>ARIELLE</t>
  </si>
  <si>
    <t>LAO</t>
  </si>
  <si>
    <t>MONTENEGRO</t>
  </si>
  <si>
    <t>GASPAR ANTONIO</t>
  </si>
  <si>
    <t>PARILLA</t>
  </si>
  <si>
    <t>GINA</t>
  </si>
  <si>
    <t>DIVIDINA</t>
  </si>
  <si>
    <t>SHEILA</t>
  </si>
  <si>
    <t>CARILLO</t>
  </si>
  <si>
    <t>QUINO ALDEN</t>
  </si>
  <si>
    <t>SZI</t>
  </si>
  <si>
    <t>MARJORIE</t>
  </si>
  <si>
    <t>BORROMEO</t>
  </si>
  <si>
    <t>MICHAEL JEREMY</t>
  </si>
  <si>
    <t>BERNARDO</t>
  </si>
  <si>
    <t>LIAO</t>
  </si>
  <si>
    <t>LAUREN ANNE</t>
  </si>
  <si>
    <t>SUN</t>
  </si>
  <si>
    <t>VILLAMOR</t>
  </si>
  <si>
    <t>MARIA SENECA</t>
  </si>
  <si>
    <t>RADIOLOGY</t>
  </si>
  <si>
    <t>CARLOS JAMLIG</t>
  </si>
  <si>
    <t>DE VERA</t>
  </si>
  <si>
    <t>MARIO CARLO</t>
  </si>
  <si>
    <t>LEMA</t>
  </si>
  <si>
    <t>EDUARDO</t>
  </si>
  <si>
    <t>AGUILAR</t>
  </si>
  <si>
    <t>DANIEL</t>
  </si>
  <si>
    <t>ALEGADO</t>
  </si>
  <si>
    <t>ABRAHAM VOLTAIRE</t>
  </si>
  <si>
    <t>ALMAZAN</t>
  </si>
  <si>
    <t>CRISTINA</t>
  </si>
  <si>
    <t>ALVARADO</t>
  </si>
  <si>
    <t>ALFREDO</t>
  </si>
  <si>
    <t>ARCILLA</t>
  </si>
  <si>
    <t>BAULA</t>
  </si>
  <si>
    <t>BATLTAZAR</t>
  </si>
  <si>
    <t>CEFERINO</t>
  </si>
  <si>
    <t>ALBURO</t>
  </si>
  <si>
    <t>BUGTAI</t>
  </si>
  <si>
    <t>ISABEL VICTORIA</t>
  </si>
  <si>
    <t>FERIL</t>
  </si>
  <si>
    <t>CABALLA</t>
  </si>
  <si>
    <t>WARREN</t>
  </si>
  <si>
    <t>SICAM</t>
  </si>
  <si>
    <t>CORTEZ</t>
  </si>
  <si>
    <t>CESAR</t>
  </si>
  <si>
    <t>ANDANOR</t>
  </si>
  <si>
    <t>DACANAY</t>
  </si>
  <si>
    <t>JASON ANTONIO</t>
  </si>
  <si>
    <t>KRISTINE ANN</t>
  </si>
  <si>
    <t>LIAMZON</t>
  </si>
  <si>
    <t>JUCO</t>
  </si>
  <si>
    <t>JAY</t>
  </si>
  <si>
    <t>RONGCAL</t>
  </si>
  <si>
    <t>LASERNA</t>
  </si>
  <si>
    <t>LEAH GIRLIE</t>
  </si>
  <si>
    <t>VIRAY</t>
  </si>
  <si>
    <t>LAZAGA</t>
  </si>
  <si>
    <t>YOGI</t>
  </si>
  <si>
    <t>LIANKO</t>
  </si>
  <si>
    <t>LARRRY</t>
  </si>
  <si>
    <t>LINTAG</t>
  </si>
  <si>
    <t>FRANCIS MA. KATHRINA</t>
  </si>
  <si>
    <t>LAZARO</t>
  </si>
  <si>
    <t>LO</t>
  </si>
  <si>
    <t>MA. SALOME</t>
  </si>
  <si>
    <t>SEÑGA</t>
  </si>
  <si>
    <t>MAAÑO</t>
  </si>
  <si>
    <t>MAY</t>
  </si>
  <si>
    <t>CARLITO</t>
  </si>
  <si>
    <t>QUIMSON</t>
  </si>
  <si>
    <t>MADELYNN</t>
  </si>
  <si>
    <t>CANTOR</t>
  </si>
  <si>
    <t>ROSALES</t>
  </si>
  <si>
    <t>KRISTINA ELIZA</t>
  </si>
  <si>
    <t>ROMEO Jr.</t>
  </si>
  <si>
    <t>SORIÑO</t>
  </si>
  <si>
    <t>CHRISTIAN KING</t>
  </si>
  <si>
    <t>NADERA</t>
  </si>
  <si>
    <t>VIRTUCIO</t>
  </si>
  <si>
    <t>CUSTODIO</t>
  </si>
  <si>
    <t>PLANA</t>
  </si>
  <si>
    <t>TIAMSON</t>
  </si>
  <si>
    <t>MARIA ELENA</t>
  </si>
  <si>
    <t>CARANTO</t>
  </si>
  <si>
    <t>MELISSA</t>
  </si>
  <si>
    <t>MORALA</t>
  </si>
  <si>
    <t>JACILDO</t>
  </si>
  <si>
    <t>MA. LUISA VALENTINA</t>
  </si>
  <si>
    <t>RATUM</t>
  </si>
  <si>
    <t>AFABLE</t>
  </si>
  <si>
    <t>MARIE JOYCE</t>
  </si>
  <si>
    <t>CABADDU</t>
  </si>
  <si>
    <t>CANDY ANGELICA</t>
  </si>
  <si>
    <t>SIGUA</t>
  </si>
  <si>
    <t>MILLETTE</t>
  </si>
  <si>
    <t>JIMMY</t>
  </si>
  <si>
    <t>DACUMOS</t>
  </si>
  <si>
    <t>FERDINAND MANUEL</t>
  </si>
  <si>
    <t>JACALAN</t>
  </si>
  <si>
    <t>ESCUDERO</t>
  </si>
  <si>
    <t>CHARITO</t>
  </si>
  <si>
    <t>IGNACIO</t>
  </si>
  <si>
    <t>GALVEZ</t>
  </si>
  <si>
    <t>ANN CHERYL</t>
  </si>
  <si>
    <t>HIDALGO</t>
  </si>
  <si>
    <t>RITCHEL</t>
  </si>
  <si>
    <t>ANABEZ</t>
  </si>
  <si>
    <t>LABAYOG</t>
  </si>
  <si>
    <t>LOVEY</t>
  </si>
  <si>
    <t>LUMIQUED</t>
  </si>
  <si>
    <t>JERSEY</t>
  </si>
  <si>
    <t>ORTEGA</t>
  </si>
  <si>
    <t>CHESTER KREISLER</t>
  </si>
  <si>
    <t>PILAR</t>
  </si>
  <si>
    <t>MARIO LOY</t>
  </si>
  <si>
    <t>DE BELEN</t>
  </si>
  <si>
    <t>SANTOS-CRUZ</t>
  </si>
  <si>
    <t>MATIAS</t>
  </si>
  <si>
    <t>SIALONGO</t>
  </si>
  <si>
    <t>CANOZA</t>
  </si>
  <si>
    <t>TUASON-CRUZ</t>
  </si>
  <si>
    <t>JANICE LORRIE</t>
  </si>
  <si>
    <t>SAN ROQUE</t>
  </si>
  <si>
    <t>TIANGCO</t>
  </si>
  <si>
    <t>MARK HOMER GUILERMO</t>
  </si>
  <si>
    <t>MARIE GRACE</t>
  </si>
  <si>
    <t>GEREMILLO</t>
  </si>
  <si>
    <t>CONSUELO</t>
  </si>
  <si>
    <t>ZUÑIGA</t>
  </si>
  <si>
    <t>MARY RUTH</t>
  </si>
  <si>
    <t>GABRIEL</t>
  </si>
  <si>
    <t>ARLYN</t>
  </si>
  <si>
    <t>DELA PEÑA</t>
  </si>
  <si>
    <t>GATCHALIAN</t>
  </si>
  <si>
    <t>LUCILA</t>
  </si>
  <si>
    <t>MANIPULA</t>
  </si>
  <si>
    <t>MA. LANI</t>
  </si>
  <si>
    <t>DULAY</t>
  </si>
  <si>
    <t>MIRANDA</t>
  </si>
  <si>
    <t>MARIBEL</t>
  </si>
  <si>
    <t>JIMENEZ</t>
  </si>
  <si>
    <t>VALDECANTOS-RACHO</t>
  </si>
  <si>
    <t>ROMARATE</t>
  </si>
  <si>
    <t>MA. HELEN GRACE</t>
  </si>
  <si>
    <t>ALEJAGA</t>
  </si>
  <si>
    <t>RUGAY</t>
  </si>
  <si>
    <t>ANGELA EULALLIA</t>
  </si>
  <si>
    <t>MALING</t>
  </si>
  <si>
    <t>DY-VILLACORTE</t>
  </si>
  <si>
    <t>CINDY EMILY</t>
  </si>
  <si>
    <t>CHAN</t>
  </si>
  <si>
    <t>JOVELYN</t>
  </si>
  <si>
    <t>NEPOMUCENO</t>
  </si>
  <si>
    <t>ANNABELLE</t>
  </si>
  <si>
    <t>TALUSAN</t>
  </si>
  <si>
    <t>OLIB-VELASQUEZ</t>
  </si>
  <si>
    <t>JACQUELYN</t>
  </si>
  <si>
    <t>BLAS</t>
  </si>
  <si>
    <t>MARIA MARGARITA</t>
  </si>
  <si>
    <t>ALDAY</t>
  </si>
  <si>
    <t>ARLENE</t>
  </si>
  <si>
    <t>LIBIRAN</t>
  </si>
  <si>
    <t>CENTENO</t>
  </si>
  <si>
    <t>ZENAIDA</t>
  </si>
  <si>
    <t>RICA MONINA MARIETTA</t>
  </si>
  <si>
    <t>ENICEO-PAZ</t>
  </si>
  <si>
    <t>JOAN</t>
  </si>
  <si>
    <t>B.</t>
  </si>
  <si>
    <t>FERNANDO</t>
  </si>
  <si>
    <t>RIZZA</t>
  </si>
  <si>
    <t>MARQUEZ</t>
  </si>
  <si>
    <t>MANANGHAYA</t>
  </si>
  <si>
    <t>IVY ROSE WINDEE</t>
  </si>
  <si>
    <t>VERNAIDA</t>
  </si>
  <si>
    <t>RAZON</t>
  </si>
  <si>
    <t>SENGSON</t>
  </si>
  <si>
    <t>RUTH FAYE</t>
  </si>
  <si>
    <t>ROMERO</t>
  </si>
  <si>
    <t>INONCILLO</t>
  </si>
  <si>
    <t>MANAHAN</t>
  </si>
  <si>
    <t>PADUA-MOLINA</t>
  </si>
  <si>
    <t>GERALDINE</t>
  </si>
  <si>
    <t>REGONDOLA</t>
  </si>
  <si>
    <t>ROXAS</t>
  </si>
  <si>
    <t>LUZCIELO</t>
  </si>
  <si>
    <t>MANALAYSAY</t>
  </si>
  <si>
    <t>MALANA</t>
  </si>
  <si>
    <t>GLOMAR</t>
  </si>
  <si>
    <t>CATCATIAN</t>
  </si>
  <si>
    <t>COMISO</t>
  </si>
  <si>
    <t>ENRICO</t>
  </si>
  <si>
    <t>DE IMUS</t>
  </si>
  <si>
    <t>URO</t>
  </si>
  <si>
    <t>DE CASTRO</t>
  </si>
  <si>
    <t>ARCADIO JONATHAN</t>
  </si>
  <si>
    <t>NAZARENO</t>
  </si>
  <si>
    <t>GONZALES</t>
  </si>
  <si>
    <t>NUÑEZ</t>
  </si>
  <si>
    <t>JAMES</t>
  </si>
  <si>
    <t>MARCELO</t>
  </si>
  <si>
    <t>JOMAR</t>
  </si>
  <si>
    <t>ENVERGA</t>
  </si>
  <si>
    <t>SALONGA</t>
  </si>
  <si>
    <t>SANGCAP</t>
  </si>
  <si>
    <t>GERRY</t>
  </si>
  <si>
    <t>VALENZUELA</t>
  </si>
  <si>
    <t>DANTE CARLO</t>
  </si>
  <si>
    <t>VALDEZ</t>
  </si>
  <si>
    <t>YUMUL</t>
  </si>
  <si>
    <t>ALLEN</t>
  </si>
  <si>
    <t>DAYRIT</t>
  </si>
  <si>
    <t>CABLING</t>
  </si>
  <si>
    <t>VIRGINIA</t>
  </si>
  <si>
    <t>CAPOR</t>
  </si>
  <si>
    <t>FABILE</t>
  </si>
  <si>
    <t>ANTONINO</t>
  </si>
  <si>
    <t>ALFRED</t>
  </si>
  <si>
    <t>SABALBERINO</t>
  </si>
  <si>
    <t>PAMELA</t>
  </si>
  <si>
    <t>PADILLA</t>
  </si>
  <si>
    <t>ERIC JOHN</t>
  </si>
  <si>
    <t>FRUTO</t>
  </si>
  <si>
    <t>PAYUYO</t>
  </si>
  <si>
    <t>BERNARD LEONEL</t>
  </si>
  <si>
    <t>SALAZAR</t>
  </si>
  <si>
    <t>STELLA</t>
  </si>
  <si>
    <t>VALERA</t>
  </si>
  <si>
    <t>CHIONG</t>
  </si>
  <si>
    <t>FAUSTINO</t>
  </si>
  <si>
    <t>TERRAZOLA</t>
  </si>
  <si>
    <t>REY CARLO</t>
  </si>
  <si>
    <t>ANICETE</t>
  </si>
  <si>
    <t>YASAY</t>
  </si>
  <si>
    <t>BALDIVINO</t>
  </si>
  <si>
    <t>PT / REHAB DOCTORS</t>
  </si>
  <si>
    <t>CADIENTE</t>
  </si>
  <si>
    <t>MARY JANE</t>
  </si>
  <si>
    <t>ALEJO</t>
  </si>
  <si>
    <t>IM / PULMO</t>
  </si>
  <si>
    <t>PINZON</t>
  </si>
  <si>
    <t>JOMER DENNIS</t>
  </si>
  <si>
    <t>BELEN</t>
  </si>
  <si>
    <t>IM / ONCO</t>
  </si>
  <si>
    <t>RMIN SHEILA</t>
  </si>
  <si>
    <t>IM / HEMA</t>
  </si>
  <si>
    <t>LLAVE</t>
  </si>
  <si>
    <t>JEHAN JILL</t>
  </si>
  <si>
    <t>GABALDON</t>
  </si>
  <si>
    <t>IM / NEPHRO</t>
  </si>
  <si>
    <t>BALADJAY</t>
  </si>
  <si>
    <t>EUNICE</t>
  </si>
  <si>
    <t>CLINICA SPECIALISTA, INC.</t>
  </si>
  <si>
    <t>BEDAYO</t>
  </si>
  <si>
    <t>JORGE</t>
  </si>
  <si>
    <t>A.</t>
  </si>
  <si>
    <t>EBANA</t>
  </si>
  <si>
    <t>M.V</t>
  </si>
  <si>
    <t>GILLE</t>
  </si>
  <si>
    <t>ESPETH DEBORAH</t>
  </si>
  <si>
    <t>GILBERT</t>
  </si>
  <si>
    <t>OCCUPATIONAL</t>
  </si>
  <si>
    <t>EVELYN</t>
  </si>
  <si>
    <t>MIÑOZA</t>
  </si>
  <si>
    <t>CLAIRE</t>
  </si>
  <si>
    <t>GENERAL</t>
  </si>
  <si>
    <t>NAPISA</t>
  </si>
  <si>
    <t>PALABRICA</t>
  </si>
  <si>
    <t>EDNA</t>
  </si>
  <si>
    <t>PAREJA</t>
  </si>
  <si>
    <t>ATILYN</t>
  </si>
  <si>
    <t>SEÑA</t>
  </si>
  <si>
    <t>CORONA</t>
  </si>
  <si>
    <t>IM-PULMO</t>
  </si>
  <si>
    <t>NAGUIT</t>
  </si>
  <si>
    <t>MA. LILYBETH</t>
  </si>
  <si>
    <t>PARADO</t>
  </si>
  <si>
    <t>MA. LORCELLI</t>
  </si>
  <si>
    <t>YUTUC</t>
  </si>
  <si>
    <t>MILDRED</t>
  </si>
  <si>
    <t>RABANERA</t>
  </si>
  <si>
    <t>MA. LORNA</t>
  </si>
  <si>
    <t>LUISITO</t>
  </si>
  <si>
    <t>SAGMIT</t>
  </si>
  <si>
    <t>MA. ANGELA BENEDICTA</t>
  </si>
  <si>
    <t>GENERAL DENTISTRY/ORTHODONTICS</t>
  </si>
  <si>
    <t>BANO</t>
  </si>
  <si>
    <t>DULCE</t>
  </si>
  <si>
    <t>REGACHUELO</t>
  </si>
  <si>
    <t>LEONARDO</t>
  </si>
  <si>
    <t>JENNIFER</t>
  </si>
  <si>
    <t>DE SILVA</t>
  </si>
  <si>
    <t>WILFREDO Jr.</t>
  </si>
  <si>
    <t>VERSOZA</t>
  </si>
  <si>
    <t>ROMEO</t>
  </si>
  <si>
    <t>LECHOCO</t>
  </si>
  <si>
    <t>JAMES ALBERT</t>
  </si>
  <si>
    <t>APOSTOL</t>
  </si>
  <si>
    <t>PALANCA</t>
  </si>
  <si>
    <t>SERRANO</t>
  </si>
  <si>
    <t>RADIOLOGY/ULTRASOUND</t>
  </si>
  <si>
    <t>OBNIAL</t>
  </si>
  <si>
    <t>LORETA</t>
  </si>
  <si>
    <t>PATRICIA</t>
  </si>
  <si>
    <t>HAZEL</t>
  </si>
  <si>
    <t>LUNOD</t>
  </si>
  <si>
    <t>STELLA MARIS</t>
  </si>
  <si>
    <t>T.</t>
  </si>
  <si>
    <t>SAYO</t>
  </si>
  <si>
    <t>PETER</t>
  </si>
  <si>
    <t>J.</t>
  </si>
  <si>
    <t>LORCA</t>
  </si>
  <si>
    <t>DENNIS JEROME</t>
  </si>
  <si>
    <t>EGARGO</t>
  </si>
  <si>
    <t>JESUS</t>
  </si>
  <si>
    <t>N.</t>
  </si>
  <si>
    <t>GALANG</t>
  </si>
  <si>
    <t>LENARDE</t>
  </si>
  <si>
    <t>PATRICK JEROME</t>
  </si>
  <si>
    <t>JUMANGIT</t>
  </si>
  <si>
    <t>JOYCE</t>
  </si>
  <si>
    <t>TUCAY</t>
  </si>
  <si>
    <t>PANG</t>
  </si>
  <si>
    <t xml:space="preserve">TERESITA  </t>
  </si>
  <si>
    <t>JAN MICHAEL</t>
  </si>
  <si>
    <t>FRANCO</t>
  </si>
  <si>
    <t>JEFFREY JEAN</t>
  </si>
  <si>
    <t>RONALDO</t>
  </si>
  <si>
    <t>YANEZA</t>
  </si>
  <si>
    <t>LIBERTY</t>
  </si>
  <si>
    <t>ANACLETO</t>
  </si>
  <si>
    <t xml:space="preserve">MARIA ANGELA </t>
  </si>
  <si>
    <t>GERARDO</t>
  </si>
  <si>
    <t>EMMYLOU</t>
  </si>
  <si>
    <t>ALORRO</t>
  </si>
  <si>
    <t>AGRA</t>
  </si>
  <si>
    <t xml:space="preserve">JEIMEEN </t>
  </si>
  <si>
    <t>NAVALLO</t>
  </si>
  <si>
    <t xml:space="preserve">RAMON </t>
  </si>
  <si>
    <t>L.</t>
  </si>
  <si>
    <t>AGNES</t>
  </si>
  <si>
    <t>TORRIJOS</t>
  </si>
  <si>
    <t>LAT</t>
  </si>
  <si>
    <t>ANNABELLE MARIE M.</t>
  </si>
  <si>
    <t>DELA PAZ</t>
  </si>
  <si>
    <t>AILEEN GRACE SALALIMA</t>
  </si>
  <si>
    <t>ALEJANDRE</t>
  </si>
  <si>
    <t>ARCY JAMES</t>
  </si>
  <si>
    <t>AMATONG</t>
  </si>
  <si>
    <t xml:space="preserve">EDA JO </t>
  </si>
  <si>
    <t xml:space="preserve">D </t>
  </si>
  <si>
    <t>BALCE-SANTOS</t>
  </si>
  <si>
    <t>DULCINEA</t>
  </si>
  <si>
    <t>CACAL</t>
  </si>
  <si>
    <t xml:space="preserve">JOVONIE </t>
  </si>
  <si>
    <t>OLIVER VICTORINO</t>
  </si>
  <si>
    <t>DIAZ-GOROSPE</t>
  </si>
  <si>
    <t>RAQUEL YASMIN ZARZA</t>
  </si>
  <si>
    <t>MALAYA</t>
  </si>
  <si>
    <t>BENJAMIN EDSEL</t>
  </si>
  <si>
    <t xml:space="preserve">V </t>
  </si>
  <si>
    <t>ABELA</t>
  </si>
  <si>
    <t xml:space="preserve">REBECCA </t>
  </si>
  <si>
    <t>AVENIDO</t>
  </si>
  <si>
    <t>LOWELL</t>
  </si>
  <si>
    <t>FONTELERA</t>
  </si>
  <si>
    <t>ERIC C.</t>
  </si>
  <si>
    <t>SAÑOSA</t>
  </si>
  <si>
    <t>MAURICE L.</t>
  </si>
  <si>
    <t>ALFONSO</t>
  </si>
  <si>
    <t>ANA MARICON BELEN</t>
  </si>
  <si>
    <t xml:space="preserve">RUFINO </t>
  </si>
  <si>
    <t>ESTANISLAO</t>
  </si>
  <si>
    <t>ROGELIO</t>
  </si>
  <si>
    <t>LOBATON</t>
  </si>
  <si>
    <t>RAMONA NERISSA</t>
  </si>
  <si>
    <t>ESPERA</t>
  </si>
  <si>
    <t>FLANDES</t>
  </si>
  <si>
    <t>NORA M.</t>
  </si>
  <si>
    <t>RICARDO JR.</t>
  </si>
  <si>
    <t>MARY GRACE</t>
  </si>
  <si>
    <t>GLENN KAY</t>
  </si>
  <si>
    <t xml:space="preserve">JASON PAUL </t>
  </si>
  <si>
    <t>MORA</t>
  </si>
  <si>
    <t xml:space="preserve">JOSELITO </t>
  </si>
  <si>
    <t xml:space="preserve">A </t>
  </si>
  <si>
    <t>MACATANGAY</t>
  </si>
  <si>
    <t>LIBIO</t>
  </si>
  <si>
    <t>surgery</t>
  </si>
  <si>
    <t>PASCUAL JR.</t>
  </si>
  <si>
    <t xml:space="preserve">VIRGILIO </t>
  </si>
  <si>
    <t>TOLENTINO</t>
  </si>
  <si>
    <t>ARTHUR</t>
  </si>
  <si>
    <t>ARVIN</t>
  </si>
  <si>
    <t>MARIA ROWENA</t>
  </si>
  <si>
    <t>ACOSTA</t>
  </si>
  <si>
    <t>BERBERABE</t>
  </si>
  <si>
    <t>ROY</t>
  </si>
  <si>
    <t>BUENAFE</t>
  </si>
  <si>
    <t>ALFRED ALLEN</t>
  </si>
  <si>
    <t>FLORES JR.</t>
  </si>
  <si>
    <t>ERNESTO</t>
  </si>
  <si>
    <t>GUILLO</t>
  </si>
  <si>
    <t>ROMULO</t>
  </si>
  <si>
    <t>PALINES JR.</t>
  </si>
  <si>
    <t>AEJANDRO</t>
  </si>
  <si>
    <t>ROMAN</t>
  </si>
  <si>
    <t>PRECIOSA</t>
  </si>
  <si>
    <t>anesthesiology</t>
  </si>
  <si>
    <t>BARRION</t>
  </si>
  <si>
    <t>RAMON</t>
  </si>
  <si>
    <t>AMORADO</t>
  </si>
  <si>
    <t>ALICE</t>
  </si>
  <si>
    <t>CONCEPCION</t>
  </si>
  <si>
    <t>ONOFRE</t>
  </si>
  <si>
    <t>HAIDE</t>
  </si>
  <si>
    <t>AGUADO</t>
  </si>
  <si>
    <t>JERRY</t>
  </si>
  <si>
    <t>REMO</t>
  </si>
  <si>
    <t>MELVIN</t>
  </si>
  <si>
    <t>MEDRANO</t>
  </si>
  <si>
    <t>ALBERT</t>
  </si>
  <si>
    <t>CALAPIT</t>
  </si>
  <si>
    <t>BENSON</t>
  </si>
  <si>
    <t>FELIX HILARIO</t>
  </si>
  <si>
    <t>NOCHE</t>
  </si>
  <si>
    <t>GERMAN</t>
  </si>
  <si>
    <t>MAYUGA III</t>
  </si>
  <si>
    <t>ALVES</t>
  </si>
  <si>
    <t>LOUTA</t>
  </si>
  <si>
    <t>gastro-enterology</t>
  </si>
  <si>
    <t>MACASAET</t>
  </si>
  <si>
    <t>DONNAZON</t>
  </si>
  <si>
    <t>cardiology</t>
  </si>
  <si>
    <t>CABUNGCAL</t>
  </si>
  <si>
    <t>ent</t>
  </si>
  <si>
    <t>opthalmology</t>
  </si>
  <si>
    <t>AUWALAS JR.</t>
  </si>
  <si>
    <t>ANGEL</t>
  </si>
  <si>
    <t>BUROG</t>
  </si>
  <si>
    <t>HONORATA LALAINE</t>
  </si>
  <si>
    <t>ob-gyne</t>
  </si>
  <si>
    <t>KHO</t>
  </si>
  <si>
    <t>EMMALYN</t>
  </si>
  <si>
    <t>LANUZA</t>
  </si>
  <si>
    <t>CORAZON</t>
  </si>
  <si>
    <t>ALCOREZA</t>
  </si>
  <si>
    <t>NILO</t>
  </si>
  <si>
    <t>PANAUGAN</t>
  </si>
  <si>
    <t>EMMA</t>
  </si>
  <si>
    <t>ELASOS</t>
  </si>
  <si>
    <t>ELLEN GRACE</t>
  </si>
  <si>
    <t>ELNORA</t>
  </si>
  <si>
    <t>EXCONDE</t>
  </si>
  <si>
    <t>MA.CRISOSTOMA</t>
  </si>
  <si>
    <t>ABJELINA</t>
  </si>
  <si>
    <t>CECIUA</t>
  </si>
  <si>
    <t>pediatrics</t>
  </si>
  <si>
    <t>MANDIGMA</t>
  </si>
  <si>
    <t>SAPLAN</t>
  </si>
  <si>
    <t>PRING</t>
  </si>
  <si>
    <t>ADEIJNA</t>
  </si>
  <si>
    <t>BEN VENUS</t>
  </si>
  <si>
    <t>EUFRONIA NIMFA</t>
  </si>
  <si>
    <t>TERESITA RISALYN</t>
  </si>
  <si>
    <t>BAGUI</t>
  </si>
  <si>
    <t>CARMEUTA</t>
  </si>
  <si>
    <t>orthopedics</t>
  </si>
  <si>
    <t>DAEL</t>
  </si>
  <si>
    <t>NICOLAS</t>
  </si>
  <si>
    <t>HERMINIA</t>
  </si>
  <si>
    <t>diabetology</t>
  </si>
  <si>
    <t>VILLENA</t>
  </si>
  <si>
    <t>nephrology</t>
  </si>
  <si>
    <t>EMILY</t>
  </si>
  <si>
    <t>physical therapy</t>
  </si>
  <si>
    <t>Aquino</t>
  </si>
  <si>
    <t>Cabrera</t>
  </si>
  <si>
    <t>Patricia</t>
  </si>
  <si>
    <t>Espina</t>
  </si>
  <si>
    <t>Cariño</t>
  </si>
  <si>
    <t>Noel</t>
  </si>
  <si>
    <t>Samson</t>
  </si>
  <si>
    <t>Cornea &amp; External Eye Disease</t>
  </si>
  <si>
    <t>George Emmanuel</t>
  </si>
  <si>
    <t>Covar</t>
  </si>
  <si>
    <t xml:space="preserve">Glaucoma </t>
  </si>
  <si>
    <t>Marino</t>
  </si>
  <si>
    <t>Grozman</t>
  </si>
  <si>
    <t>Grace</t>
  </si>
  <si>
    <t>Imperial</t>
  </si>
  <si>
    <t>Mark Anthony</t>
  </si>
  <si>
    <t>Orbit, Oculoplasty, Lacrimal</t>
  </si>
  <si>
    <t>Madrid</t>
  </si>
  <si>
    <t>Martin</t>
  </si>
  <si>
    <t>Panganiban</t>
  </si>
  <si>
    <t>Narciso</t>
  </si>
  <si>
    <t>Ching</t>
  </si>
  <si>
    <t>Tagle</t>
  </si>
  <si>
    <t>Manahan</t>
  </si>
  <si>
    <t>Tan</t>
  </si>
  <si>
    <t>Antonio Elmer</t>
  </si>
  <si>
    <t>Ng</t>
  </si>
  <si>
    <t xml:space="preserve">Cataract and Refractive </t>
  </si>
  <si>
    <t>Javier</t>
  </si>
  <si>
    <t>Dennis</t>
  </si>
  <si>
    <t>Crisologo</t>
  </si>
  <si>
    <t>ESGUERRA</t>
  </si>
  <si>
    <t>PLAMENCO</t>
  </si>
  <si>
    <t>SHERWIN</t>
  </si>
  <si>
    <t>GATMAITAN</t>
  </si>
  <si>
    <t>MARIA CONCEPTION</t>
  </si>
  <si>
    <t>BRIONES</t>
  </si>
  <si>
    <t>ILAO</t>
  </si>
  <si>
    <t>HARLEE</t>
  </si>
  <si>
    <t>JAIME</t>
  </si>
  <si>
    <t>OMAOENG</t>
  </si>
  <si>
    <t>LACORTE</t>
  </si>
  <si>
    <t>RACHEL</t>
  </si>
  <si>
    <t>QUIAMBAO</t>
  </si>
  <si>
    <t>ASILO</t>
  </si>
  <si>
    <t>MARIA CECILIA</t>
  </si>
  <si>
    <t>BANZON</t>
  </si>
  <si>
    <t>PAULO ENRICO</t>
  </si>
  <si>
    <t>PAGDANGANAN</t>
  </si>
  <si>
    <t>EMIL BRYAN</t>
  </si>
  <si>
    <t>MAMAGUN</t>
  </si>
  <si>
    <t>MACAPAGAL</t>
  </si>
  <si>
    <t>JOHN DENNIS</t>
  </si>
  <si>
    <t>TANGLAO</t>
  </si>
  <si>
    <t>ECLARIN</t>
  </si>
  <si>
    <t>RICARDO</t>
  </si>
  <si>
    <t>ECLARINO</t>
  </si>
  <si>
    <t>AYRO</t>
  </si>
  <si>
    <t>KATHRYNA</t>
  </si>
  <si>
    <t>LESLEY</t>
  </si>
  <si>
    <t>GRACIA</t>
  </si>
  <si>
    <t>VICMUNDO</t>
  </si>
  <si>
    <t>GRACY FRANCESCA "ANAIS"</t>
  </si>
  <si>
    <t>MORADA</t>
  </si>
  <si>
    <t>HILARIO</t>
  </si>
  <si>
    <t>ANDRALES</t>
  </si>
  <si>
    <t>GUARINO</t>
  </si>
  <si>
    <t>ACUNA</t>
  </si>
  <si>
    <t>BONIFACIO</t>
  </si>
  <si>
    <t>JUICO</t>
  </si>
  <si>
    <t>MA. EDITHA</t>
  </si>
  <si>
    <t>DIMAAPI</t>
  </si>
  <si>
    <t>RICALYN</t>
  </si>
  <si>
    <t>BUGAY</t>
  </si>
  <si>
    <t>ERBE</t>
  </si>
  <si>
    <t>MANGULABNAN</t>
  </si>
  <si>
    <t>CATAPIA</t>
  </si>
  <si>
    <t>BUENAVENTURA</t>
  </si>
  <si>
    <t>REGINA</t>
  </si>
  <si>
    <t>NON</t>
  </si>
  <si>
    <t xml:space="preserve">JOHN  </t>
  </si>
  <si>
    <t>VIADO</t>
  </si>
  <si>
    <t>SAMSON</t>
  </si>
  <si>
    <t>ALAY-AY</t>
  </si>
  <si>
    <t>MICHAEL</t>
  </si>
  <si>
    <t>HABON</t>
  </si>
  <si>
    <t>ALLAN RENAN</t>
  </si>
  <si>
    <t>LINCACO</t>
  </si>
  <si>
    <t>SAYCO</t>
  </si>
  <si>
    <t>JAN EDWARD</t>
  </si>
  <si>
    <t>ESPINO</t>
  </si>
  <si>
    <t>BELLO</t>
  </si>
  <si>
    <t>JOHN BRYAN</t>
  </si>
  <si>
    <t>CALMA</t>
  </si>
  <si>
    <t>IVAN BENEDICT</t>
  </si>
  <si>
    <t>ADRIANO</t>
  </si>
  <si>
    <t>CHRISTOPHER BRIAN</t>
  </si>
  <si>
    <t>CABUENOS</t>
  </si>
  <si>
    <t>CUA</t>
  </si>
  <si>
    <t>ACEBEDO</t>
  </si>
  <si>
    <t>EDDIE</t>
  </si>
  <si>
    <t>D.</t>
  </si>
  <si>
    <t>AMADOR</t>
  </si>
  <si>
    <t>ALVIN</t>
  </si>
  <si>
    <t>NODADO</t>
  </si>
  <si>
    <t>JEFFERSON</t>
  </si>
  <si>
    <t>VIRGILIO JR</t>
  </si>
  <si>
    <t>HABERIA</t>
  </si>
  <si>
    <t>BRYAN</t>
  </si>
  <si>
    <t>FURTO</t>
  </si>
  <si>
    <t xml:space="preserve">LEO </t>
  </si>
  <si>
    <t>DE GARY</t>
  </si>
  <si>
    <t>INTERNIST</t>
  </si>
  <si>
    <t>LUMUCSO</t>
  </si>
  <si>
    <t>KATHERINE JOY</t>
  </si>
  <si>
    <t>JOHN</t>
  </si>
  <si>
    <t>V.</t>
  </si>
  <si>
    <t>KLINIKAYA MEDICAL SPECIALIST INC.</t>
  </si>
  <si>
    <t>VINLUAN</t>
  </si>
  <si>
    <t>ANN KATHLEEN</t>
  </si>
  <si>
    <t xml:space="preserve">GENERAL PHYSICIAN  </t>
  </si>
  <si>
    <t>ASTER DM HEALTHCARE INC.</t>
  </si>
  <si>
    <t>LAARNEE</t>
  </si>
  <si>
    <t>OB-Gyne</t>
  </si>
  <si>
    <t>ZUNIGA</t>
  </si>
  <si>
    <t>ALBERT ROBIN</t>
  </si>
  <si>
    <t>Neuro-Surgeon</t>
  </si>
  <si>
    <t>ST. THERESE DE LIMA MEDICAL HOSPITAL, INC.</t>
  </si>
  <si>
    <t>CELESTRA</t>
  </si>
  <si>
    <t>ADELENE</t>
  </si>
  <si>
    <t>FLIDA</t>
  </si>
  <si>
    <t>UBALDE</t>
  </si>
  <si>
    <t>VIDANES</t>
  </si>
  <si>
    <t>CHERRY</t>
  </si>
  <si>
    <t>SIOSON</t>
  </si>
  <si>
    <t>CECILIA ANA</t>
  </si>
  <si>
    <t>ABAN</t>
  </si>
  <si>
    <t>FATIMA</t>
  </si>
  <si>
    <t>GUZMAN</t>
  </si>
  <si>
    <t>GERALDINE MARINELA</t>
  </si>
  <si>
    <t>IRORITA</t>
  </si>
  <si>
    <t>TERESA LUZ</t>
  </si>
  <si>
    <t>MARIE CLAIRE</t>
  </si>
  <si>
    <t>LAPADA</t>
  </si>
  <si>
    <t>LIZZA</t>
  </si>
  <si>
    <t>ARNEL</t>
  </si>
  <si>
    <t>ANTE</t>
  </si>
  <si>
    <t>PATRICK</t>
  </si>
  <si>
    <t>GELLIDO</t>
  </si>
  <si>
    <t>MALEN</t>
  </si>
  <si>
    <t>SUSANA</t>
  </si>
  <si>
    <t>FULLANTE</t>
  </si>
  <si>
    <t>SUSAN</t>
  </si>
  <si>
    <t>OPHTHA</t>
  </si>
  <si>
    <t>JAVIER</t>
  </si>
  <si>
    <t>GARNEL</t>
  </si>
  <si>
    <t>GP</t>
  </si>
  <si>
    <t>CRUZ DALIDA HOSPITAL INC.</t>
  </si>
  <si>
    <t>OLARTE</t>
  </si>
  <si>
    <t>LEO</t>
  </si>
  <si>
    <t>ASIA PACIFIC EYE CARE CENTER INC - SAN PEDRO</t>
  </si>
  <si>
    <t>METRO SPECIALISTS DIAGNOSTIC AND SURGICENTER INC</t>
  </si>
  <si>
    <t>CHAVEZ</t>
  </si>
  <si>
    <t>GAMALIEL</t>
  </si>
  <si>
    <t>ST. JOHN THE BAPTIST MEDICAL CENTER, INC.</t>
  </si>
  <si>
    <t>Sebastian</t>
  </si>
  <si>
    <t>Omar Carlo</t>
  </si>
  <si>
    <t>ENT Surgeon</t>
  </si>
  <si>
    <t>Fernandez</t>
  </si>
  <si>
    <t>Oscar</t>
  </si>
  <si>
    <t>Lapitan</t>
  </si>
  <si>
    <t>Delinia</t>
  </si>
  <si>
    <t>Llanto</t>
  </si>
  <si>
    <t>Leizl</t>
  </si>
  <si>
    <t>Obstetrician And Gynecologist</t>
  </si>
  <si>
    <t>Resubal</t>
  </si>
  <si>
    <t>Jose Rafael</t>
  </si>
  <si>
    <t>Orthodontist</t>
  </si>
  <si>
    <t>Santos</t>
  </si>
  <si>
    <t>Roman</t>
  </si>
  <si>
    <t>Neurology</t>
  </si>
  <si>
    <t>Yadao</t>
  </si>
  <si>
    <t>Rhoumel</t>
  </si>
  <si>
    <t>ST. DOMINIC MEDICAL CENTER - MAIN QUARE</t>
  </si>
  <si>
    <t>Relos</t>
  </si>
  <si>
    <t>Marissa Antonette</t>
  </si>
  <si>
    <t>Garcia</t>
  </si>
  <si>
    <t>Family Med</t>
  </si>
  <si>
    <t>ST. DOMINIC MEDICAL CENTER INC.</t>
  </si>
  <si>
    <t>Ma. Arlene</t>
  </si>
  <si>
    <t>Espiritu</t>
  </si>
  <si>
    <t>Dumlao</t>
  </si>
  <si>
    <t>Maria Sarah Jayne</t>
  </si>
  <si>
    <t>Barroso</t>
  </si>
  <si>
    <t>OB/Sono</t>
  </si>
  <si>
    <t>Benjamin</t>
  </si>
  <si>
    <t>Ramos</t>
  </si>
  <si>
    <t>Uro</t>
  </si>
  <si>
    <t>Kenneth</t>
  </si>
  <si>
    <t>Castro</t>
  </si>
  <si>
    <t>Calderon</t>
  </si>
  <si>
    <t>Gastro</t>
  </si>
  <si>
    <t>Renato</t>
  </si>
  <si>
    <t>Ramirez</t>
  </si>
  <si>
    <t>Gerry</t>
  </si>
  <si>
    <t>Carien</t>
  </si>
  <si>
    <t>Gulay</t>
  </si>
  <si>
    <t>Carvajal</t>
  </si>
  <si>
    <t>Kristine</t>
  </si>
  <si>
    <t>Mendoza</t>
  </si>
  <si>
    <t>Galilee</t>
  </si>
  <si>
    <t>Jossie</t>
  </si>
  <si>
    <t>Rogacion</t>
  </si>
  <si>
    <t>Rhea Rosselle</t>
  </si>
  <si>
    <t xml:space="preserve">De Jesus </t>
  </si>
  <si>
    <t>Sol</t>
  </si>
  <si>
    <t>Ma. Farrah Laine</t>
  </si>
  <si>
    <t>Marquez</t>
  </si>
  <si>
    <t>Marasigan</t>
  </si>
  <si>
    <t>Surgery</t>
  </si>
  <si>
    <t>ALIMAN</t>
  </si>
  <si>
    <t>ALEIL</t>
  </si>
  <si>
    <t>OLIVIA</t>
  </si>
  <si>
    <t>GOMER</t>
  </si>
  <si>
    <t>PEDRON</t>
  </si>
  <si>
    <t>MARY ELIZABETH</t>
  </si>
  <si>
    <t>PAGULAYAN</t>
  </si>
  <si>
    <t xml:space="preserve">LILANI </t>
  </si>
  <si>
    <t>RUIZ</t>
  </si>
  <si>
    <t>BERNAL</t>
  </si>
  <si>
    <t>SHERYLL MARTHA</t>
  </si>
  <si>
    <t>BITUIN</t>
  </si>
  <si>
    <t>XAVIER</t>
  </si>
  <si>
    <t>SURGERY</t>
  </si>
  <si>
    <t>BOLOR</t>
  </si>
  <si>
    <t>LILIBETH</t>
  </si>
  <si>
    <t>CADAGAS</t>
  </si>
  <si>
    <t>SHEILA MARIE</t>
  </si>
  <si>
    <t>PATHOLOGIST</t>
  </si>
  <si>
    <t>CAJAYON</t>
  </si>
  <si>
    <t>LIZA</t>
  </si>
  <si>
    <t>CANONERO</t>
  </si>
  <si>
    <t>JUAN CARLO</t>
  </si>
  <si>
    <t>CERVILLION</t>
  </si>
  <si>
    <t>GLENDALYN</t>
  </si>
  <si>
    <t>DESPABILADERAS</t>
  </si>
  <si>
    <t>VENERANDA</t>
  </si>
  <si>
    <t>IBARRIENTOS</t>
  </si>
  <si>
    <t>NEPHROLOGIST</t>
  </si>
  <si>
    <t>KASIM</t>
  </si>
  <si>
    <t>MARIA KRISTINA</t>
  </si>
  <si>
    <t>LEMUEL WILLIAM</t>
  </si>
  <si>
    <t>MARIA ROCHELLE</t>
  </si>
  <si>
    <t>AMELLIE</t>
  </si>
  <si>
    <t>RELOS</t>
  </si>
  <si>
    <t>SENG</t>
  </si>
  <si>
    <t>KENNY</t>
  </si>
  <si>
    <t>NEUROSURGERY</t>
  </si>
  <si>
    <t>SIBAL</t>
  </si>
  <si>
    <t>CHARLTON</t>
  </si>
  <si>
    <t>TIAMZON</t>
  </si>
  <si>
    <t>MYTHON</t>
  </si>
  <si>
    <t>RYAN NINO</t>
  </si>
  <si>
    <t>QUALIMED HOSPITAL - STA ROSA</t>
  </si>
  <si>
    <t>Maravilla</t>
  </si>
  <si>
    <t>Lilibeth</t>
  </si>
  <si>
    <t>Cabaluna</t>
  </si>
  <si>
    <t>Nelson</t>
  </si>
  <si>
    <t>Ona</t>
  </si>
  <si>
    <t>Ermin Edgardo</t>
  </si>
  <si>
    <t>Rosal</t>
  </si>
  <si>
    <t>MAYA-EN</t>
  </si>
  <si>
    <t>MARK ANTHONY</t>
  </si>
  <si>
    <t>NISPEROS</t>
  </si>
  <si>
    <t>GLEEN ROSE</t>
  </si>
  <si>
    <t>ALFEREZ</t>
  </si>
  <si>
    <t>MARITES</t>
  </si>
  <si>
    <t>OB-GYNE/SONOLOGIST</t>
  </si>
  <si>
    <t>CAROLYN</t>
  </si>
  <si>
    <t>OCCUPATIONAL MEDICINE</t>
  </si>
  <si>
    <t>ANNA MELISSA</t>
  </si>
  <si>
    <t>CUARESMA</t>
  </si>
  <si>
    <t>DE GUZMAN-CASTRO</t>
  </si>
  <si>
    <t>CHARO</t>
  </si>
  <si>
    <t>DELA CRUZ-BARIUAD</t>
  </si>
  <si>
    <t>ANA LISA</t>
  </si>
  <si>
    <t>DELOS SANTOS</t>
  </si>
  <si>
    <t>JUAN PAOLO</t>
  </si>
  <si>
    <t>DIVINA</t>
  </si>
  <si>
    <t>REGGIE</t>
  </si>
  <si>
    <t xml:space="preserve">DIZON </t>
  </si>
  <si>
    <t>ROCKY</t>
  </si>
  <si>
    <t>DIABETOLOGIST</t>
  </si>
  <si>
    <t>ENRIQUE-OLONAN</t>
  </si>
  <si>
    <t>EILEEN</t>
  </si>
  <si>
    <t>ERICTA</t>
  </si>
  <si>
    <t>BRANDON</t>
  </si>
  <si>
    <t>IMPERIAL</t>
  </si>
  <si>
    <t xml:space="preserve">MARK  </t>
  </si>
  <si>
    <t>KUA</t>
  </si>
  <si>
    <t>MARIA BLANCA</t>
  </si>
  <si>
    <t>GASTROENTOLOGIST</t>
  </si>
  <si>
    <t>LACANILAO</t>
  </si>
  <si>
    <t>ELEROSE</t>
  </si>
  <si>
    <t>NANQUIL</t>
  </si>
  <si>
    <t>HAROLD</t>
  </si>
  <si>
    <t>RODULFO</t>
  </si>
  <si>
    <t>JUANITO</t>
  </si>
  <si>
    <t>TAMARGO</t>
  </si>
  <si>
    <t>ROMINA</t>
  </si>
  <si>
    <t>TRONCALES</t>
  </si>
  <si>
    <t>AURA</t>
  </si>
  <si>
    <t>ULANDAY</t>
  </si>
  <si>
    <t>URSULA</t>
  </si>
  <si>
    <t>VALDENOR</t>
  </si>
  <si>
    <t>MA. CZARLOTA</t>
  </si>
  <si>
    <t>MANLANGIT</t>
  </si>
  <si>
    <t>MOEL</t>
  </si>
  <si>
    <t>GEMINEX ANTHONY</t>
  </si>
  <si>
    <t>MACAPANPAN</t>
  </si>
  <si>
    <t>BELINA</t>
  </si>
  <si>
    <t>ROSALIE</t>
  </si>
  <si>
    <t>ENGUERRA</t>
  </si>
  <si>
    <t>VAL JOSEPH</t>
  </si>
  <si>
    <t>CALAVERA</t>
  </si>
  <si>
    <t>KENNETH</t>
  </si>
  <si>
    <t>ENCANTO</t>
  </si>
  <si>
    <t>ROMEO JR</t>
  </si>
  <si>
    <t>MARC LAURENCE</t>
  </si>
  <si>
    <t>ANGELICO</t>
  </si>
  <si>
    <t>CHRISTOPHER ROBERTSON</t>
  </si>
  <si>
    <t>ADRIENNE DAWN</t>
  </si>
  <si>
    <t>CORPUZ</t>
  </si>
  <si>
    <t>VINCENT JOSEPH</t>
  </si>
  <si>
    <t>ORTHO-SURGERY</t>
  </si>
  <si>
    <t>RODIL</t>
  </si>
  <si>
    <t>EUROPA</t>
  </si>
  <si>
    <t>GIANCARLO</t>
  </si>
  <si>
    <t>RUFINO</t>
  </si>
  <si>
    <t>CAJUCOM</t>
  </si>
  <si>
    <t>JUNE GRACE</t>
  </si>
  <si>
    <t>NORA</t>
  </si>
  <si>
    <t>CAMILLE</t>
  </si>
  <si>
    <t>OROCAY</t>
  </si>
  <si>
    <t>EMILY ANN</t>
  </si>
  <si>
    <t>JOHN MICHAEL</t>
  </si>
  <si>
    <t>NALLICA</t>
  </si>
  <si>
    <t>MA.LUISA</t>
  </si>
  <si>
    <t>ORDILLANO</t>
  </si>
  <si>
    <t>THEA ELOISA</t>
  </si>
  <si>
    <t>BENJAMIN</t>
  </si>
  <si>
    <t xml:space="preserve">VINCENT  </t>
  </si>
  <si>
    <t>LAZATIN</t>
  </si>
  <si>
    <t>TOMAS JR</t>
  </si>
  <si>
    <t>MANLUTAC</t>
  </si>
  <si>
    <t>BENJAMIN JR</t>
  </si>
  <si>
    <t>BRAVO</t>
  </si>
  <si>
    <t>MARJORIE ROSE</t>
  </si>
  <si>
    <t>MANONGAS</t>
  </si>
  <si>
    <t xml:space="preserve">KEN  </t>
  </si>
  <si>
    <t>KRISTINE JOYCE</t>
  </si>
  <si>
    <t>ERLANA</t>
  </si>
  <si>
    <t>CARPIO</t>
  </si>
  <si>
    <t>ERNESTO JR</t>
  </si>
  <si>
    <t>CRUZAT</t>
  </si>
  <si>
    <t>MARIA ZEHAVIT</t>
  </si>
  <si>
    <t>SEMBRANO</t>
  </si>
  <si>
    <t>GLENN</t>
  </si>
  <si>
    <t>JUNIO</t>
  </si>
  <si>
    <t>PASOQUIN</t>
  </si>
  <si>
    <t>BASTILLO</t>
  </si>
  <si>
    <t>MICA OLIVINE</t>
  </si>
  <si>
    <t>JAVATE</t>
  </si>
  <si>
    <t>JOEL</t>
  </si>
  <si>
    <t>PEDIA-NEPHROLOGIST</t>
  </si>
  <si>
    <t>VENERACIO</t>
  </si>
  <si>
    <t>MARCELINO FLORANTE</t>
  </si>
  <si>
    <t>CULANGEN</t>
  </si>
  <si>
    <t>ERWIN CARLO</t>
  </si>
  <si>
    <t>JOHN VINCENT</t>
  </si>
  <si>
    <t>BANGCOLA</t>
  </si>
  <si>
    <t xml:space="preserve">RASLANIE </t>
  </si>
  <si>
    <t>UMPA</t>
  </si>
  <si>
    <t>MADRID</t>
  </si>
  <si>
    <t>RONICO</t>
  </si>
  <si>
    <t>GHOMER ANTHONY</t>
  </si>
  <si>
    <t>FLORENCIO</t>
  </si>
  <si>
    <t>PINEDA</t>
  </si>
  <si>
    <t xml:space="preserve">CHRISTOPHER  </t>
  </si>
  <si>
    <t>DECENA</t>
  </si>
  <si>
    <t>KIM</t>
  </si>
  <si>
    <t>PHYSIATRY</t>
  </si>
  <si>
    <t>POA</t>
  </si>
  <si>
    <t>CARLO GENE MITCHELL</t>
  </si>
  <si>
    <t>VICTOR</t>
  </si>
  <si>
    <t>AILEN</t>
  </si>
  <si>
    <t>FLORENTINO</t>
  </si>
  <si>
    <t>OTERO</t>
  </si>
  <si>
    <t>JOVY ANNE</t>
  </si>
  <si>
    <t>BORJA</t>
  </si>
  <si>
    <t>BRYAN ADAMS</t>
  </si>
  <si>
    <t>ALBA</t>
  </si>
  <si>
    <t xml:space="preserve">MARIE </t>
  </si>
  <si>
    <t>RADIOLOGY-CARDIOLOGY</t>
  </si>
  <si>
    <t>CASTANEDA</t>
  </si>
  <si>
    <t xml:space="preserve">RAYMOND RAE </t>
  </si>
  <si>
    <t>REGALA</t>
  </si>
  <si>
    <t>GERALD SERRANO</t>
  </si>
  <si>
    <t>MARIA ALETA RODRIQUEZ</t>
  </si>
  <si>
    <t>ROMEO MENDOZA SR.</t>
  </si>
  <si>
    <t>CUARTERO</t>
  </si>
  <si>
    <t>CARLOS ZUNO</t>
  </si>
  <si>
    <t>ZUNO</t>
  </si>
  <si>
    <t>GELGIDO</t>
  </si>
  <si>
    <t>DYAN CHRISTINE</t>
  </si>
  <si>
    <t>VAGLEJO</t>
  </si>
  <si>
    <t>MELY ZARTIGA</t>
  </si>
  <si>
    <t>ZARTIGA</t>
  </si>
  <si>
    <t>ROMULUS JAMES</t>
  </si>
  <si>
    <t>BERGAN</t>
  </si>
  <si>
    <t>LU</t>
  </si>
  <si>
    <t>JOSEPH BENJAMIN</t>
  </si>
  <si>
    <t xml:space="preserve">MEDEL </t>
  </si>
  <si>
    <t>NAKPIL</t>
  </si>
  <si>
    <t xml:space="preserve">RACHEL </t>
  </si>
  <si>
    <t>BUGAOISAN</t>
  </si>
  <si>
    <t>PAUSANOS</t>
  </si>
  <si>
    <t>REYNALDO</t>
  </si>
  <si>
    <t>BALBUTIN</t>
  </si>
  <si>
    <t>PIDLAOAN</t>
  </si>
  <si>
    <t xml:space="preserve">RODNEY </t>
  </si>
  <si>
    <t>QUITALEG</t>
  </si>
  <si>
    <t>DONARD</t>
  </si>
  <si>
    <t>ABENOJA</t>
  </si>
  <si>
    <t>TUESDAY</t>
  </si>
  <si>
    <t>DELA ROSA</t>
  </si>
  <si>
    <t>VILLAPANDO</t>
  </si>
  <si>
    <t xml:space="preserve">EVANGELINE </t>
  </si>
  <si>
    <t>ORFANEL</t>
  </si>
  <si>
    <t>PAGDA</t>
  </si>
  <si>
    <t>PATHOLOGY</t>
  </si>
  <si>
    <t>CELESTINO</t>
  </si>
  <si>
    <t>COLOMA</t>
  </si>
  <si>
    <t xml:space="preserve">JOHN </t>
  </si>
  <si>
    <t>AGARPAO</t>
  </si>
  <si>
    <t>RHODERICK</t>
  </si>
  <si>
    <t>MANGALUS</t>
  </si>
  <si>
    <t>RAUL CABRERA</t>
  </si>
  <si>
    <t>GUTIERREZ</t>
  </si>
  <si>
    <t>KALANGITAN RAMIL</t>
  </si>
  <si>
    <t>MISONA</t>
  </si>
  <si>
    <t>GRIG DAGOHOY</t>
  </si>
  <si>
    <t>DAGOHOY</t>
  </si>
  <si>
    <t>PARAS</t>
  </si>
  <si>
    <t>ANICIA</t>
  </si>
  <si>
    <t xml:space="preserve">JANETTE </t>
  </si>
  <si>
    <t>SANCHEZ</t>
  </si>
  <si>
    <t xml:space="preserve">ELIZA </t>
  </si>
  <si>
    <t>BANGALAN</t>
  </si>
  <si>
    <t>VALLE</t>
  </si>
  <si>
    <t xml:space="preserve">DEMETRIO JR </t>
  </si>
  <si>
    <t>GABUYA</t>
  </si>
  <si>
    <t xml:space="preserve">MITCHELLE </t>
  </si>
  <si>
    <t>PAGUNURAN</t>
  </si>
  <si>
    <t>MANGUBAT</t>
  </si>
  <si>
    <t>HIYASMINE</t>
  </si>
  <si>
    <t>MERCADO</t>
  </si>
  <si>
    <t>VIVIEN FRANCESCA</t>
  </si>
  <si>
    <t>ANNA LIZA</t>
  </si>
  <si>
    <t xml:space="preserve">CHARO FIONNA  </t>
  </si>
  <si>
    <t>ISAGANI CRUZ</t>
  </si>
  <si>
    <t>DEL MORA</t>
  </si>
  <si>
    <t>RINA</t>
  </si>
  <si>
    <t>FIGUERAS</t>
  </si>
  <si>
    <t>REENA CLAUDINE</t>
  </si>
  <si>
    <t>ACOP</t>
  </si>
  <si>
    <t>FILART</t>
  </si>
  <si>
    <t>MAGDALENA</t>
  </si>
  <si>
    <t>CUBILLA</t>
  </si>
  <si>
    <t>RAMILO</t>
  </si>
  <si>
    <t xml:space="preserve">VILMA </t>
  </si>
  <si>
    <t>CRUTO</t>
  </si>
  <si>
    <t>ROSARIO</t>
  </si>
  <si>
    <t>MUNAR</t>
  </si>
  <si>
    <t>SERQUINA</t>
  </si>
  <si>
    <t xml:space="preserve">GRACE </t>
  </si>
  <si>
    <t>CUEVO</t>
  </si>
  <si>
    <t>RALLECA</t>
  </si>
  <si>
    <t xml:space="preserve">JACQUELINE </t>
  </si>
  <si>
    <t>PSYCHIATRY</t>
  </si>
  <si>
    <t>ABUEL</t>
  </si>
  <si>
    <t>MAXIMO</t>
  </si>
  <si>
    <t>ABREA</t>
  </si>
  <si>
    <t xml:space="preserve">ANNA MAE </t>
  </si>
  <si>
    <t>KARLA MARIE</t>
  </si>
  <si>
    <t>MARRERO</t>
  </si>
  <si>
    <t xml:space="preserve">PHILIP CONRADA </t>
  </si>
  <si>
    <t>EMILIA</t>
  </si>
  <si>
    <t>RICHELDA</t>
  </si>
  <si>
    <t xml:space="preserve">FRANCES </t>
  </si>
  <si>
    <t>ASUNCION</t>
  </si>
  <si>
    <t xml:space="preserve">MARIA TRINIA </t>
  </si>
  <si>
    <t>BACAYAN</t>
  </si>
  <si>
    <t xml:space="preserve">MARIA THERESA </t>
  </si>
  <si>
    <t xml:space="preserve">MARTHONY </t>
  </si>
  <si>
    <t>BINUA</t>
  </si>
  <si>
    <t xml:space="preserve">FLORENCE </t>
  </si>
  <si>
    <t>BUENAVENTURAL</t>
  </si>
  <si>
    <t xml:space="preserve">MELBA </t>
  </si>
  <si>
    <t>CABALTERA-DE GUZMAN</t>
  </si>
  <si>
    <t xml:space="preserve">TWINKLE JAN </t>
  </si>
  <si>
    <t>CATAQUIZ</t>
  </si>
  <si>
    <t xml:space="preserve">JENSEN MAE </t>
  </si>
  <si>
    <t>CHANYUNGCO</t>
  </si>
  <si>
    <t xml:space="preserve">MARIA CELESTE </t>
  </si>
  <si>
    <t xml:space="preserve">BEVERLY JANE </t>
  </si>
  <si>
    <t xml:space="preserve">G </t>
  </si>
  <si>
    <t xml:space="preserve">ZERZENDEE </t>
  </si>
  <si>
    <t xml:space="preserve">ROBIE JOY </t>
  </si>
  <si>
    <t xml:space="preserve">MARIBEL </t>
  </si>
  <si>
    <t>DE LOS SANTOS</t>
  </si>
  <si>
    <t>LEONILA</t>
  </si>
  <si>
    <t>DE OCAMPO</t>
  </si>
  <si>
    <t xml:space="preserve">EMILLIE </t>
  </si>
  <si>
    <t xml:space="preserve">CYNTHIA </t>
  </si>
  <si>
    <t xml:space="preserve">CHRISTINE </t>
  </si>
  <si>
    <t>ECARMA</t>
  </si>
  <si>
    <t xml:space="preserve">BEVERLY </t>
  </si>
  <si>
    <t>EDILLON</t>
  </si>
  <si>
    <t xml:space="preserve">JEANETTE </t>
  </si>
  <si>
    <t>ENCABO</t>
  </si>
  <si>
    <t xml:space="preserve">GIRLIE GAY </t>
  </si>
  <si>
    <t>ENRIQUEZ</t>
  </si>
  <si>
    <t xml:space="preserve">BERNADETTE </t>
  </si>
  <si>
    <t>EPETIA</t>
  </si>
  <si>
    <t xml:space="preserve">MAR CHRISTOPHER </t>
  </si>
  <si>
    <t xml:space="preserve">F </t>
  </si>
  <si>
    <t>FERIA</t>
  </si>
  <si>
    <t xml:space="preserve">SYLVIA MARIA </t>
  </si>
  <si>
    <t xml:space="preserve">ERIKA TRISHIA </t>
  </si>
  <si>
    <t>FERRERA</t>
  </si>
  <si>
    <t xml:space="preserve">BLANDINA TRINIDAD  </t>
  </si>
  <si>
    <t>FONTANILLA</t>
  </si>
  <si>
    <t xml:space="preserve">PAMELA </t>
  </si>
  <si>
    <t xml:space="preserve">PORTIA </t>
  </si>
  <si>
    <t>GUILLERMO</t>
  </si>
  <si>
    <t xml:space="preserve">IMELDA </t>
  </si>
  <si>
    <t>GUZMAN-MARISCOTES</t>
  </si>
  <si>
    <t xml:space="preserve">GERALDINE MARINELA </t>
  </si>
  <si>
    <t>ENRICO JR.</t>
  </si>
  <si>
    <t xml:space="preserve">TERESA LUZ </t>
  </si>
  <si>
    <t>SABIO</t>
  </si>
  <si>
    <t>KRIZELLA MAYUMI</t>
  </si>
  <si>
    <t>ITAAS</t>
  </si>
  <si>
    <t xml:space="preserve">JULIE MARTHA </t>
  </si>
  <si>
    <t>LABORADA</t>
  </si>
  <si>
    <t>GARY</t>
  </si>
  <si>
    <t>LEDESMA</t>
  </si>
  <si>
    <t xml:space="preserve">MA. NICOLE REGINA </t>
  </si>
  <si>
    <t>DC</t>
  </si>
  <si>
    <t>LINATOC</t>
  </si>
  <si>
    <t xml:space="preserve">ANA LIZA </t>
  </si>
  <si>
    <t>YANGA</t>
  </si>
  <si>
    <t>LINAYAO</t>
  </si>
  <si>
    <t xml:space="preserve">BELINDA </t>
  </si>
  <si>
    <t>DIONES</t>
  </si>
  <si>
    <t>LIRIO</t>
  </si>
  <si>
    <t xml:space="preserve">RACHELLE </t>
  </si>
  <si>
    <t>MANALO</t>
  </si>
  <si>
    <t xml:space="preserve">ROWENA </t>
  </si>
  <si>
    <t xml:space="preserve">RHEA CONSTANCIA </t>
  </si>
  <si>
    <t>BALLESTEROS</t>
  </si>
  <si>
    <t xml:space="preserve">ROSELLE </t>
  </si>
  <si>
    <t>SIMON</t>
  </si>
  <si>
    <t xml:space="preserve">ELEROSE </t>
  </si>
  <si>
    <t>COLICO</t>
  </si>
  <si>
    <t>MORABE</t>
  </si>
  <si>
    <t>MARIA CONCHITA</t>
  </si>
  <si>
    <t xml:space="preserve">MARTIN </t>
  </si>
  <si>
    <t>MUNOZ</t>
  </si>
  <si>
    <t xml:space="preserve">IRIS </t>
  </si>
  <si>
    <t>NAVATA</t>
  </si>
  <si>
    <t>MANOAC</t>
  </si>
  <si>
    <t>NEPOMOCENO</t>
  </si>
  <si>
    <t xml:space="preserve">MARILTYN </t>
  </si>
  <si>
    <t>AVERIA</t>
  </si>
  <si>
    <t xml:space="preserve">ALLAN </t>
  </si>
  <si>
    <t>PAGKALINAWAN</t>
  </si>
  <si>
    <t xml:space="preserve">LEAH </t>
  </si>
  <si>
    <t>FORTUNA</t>
  </si>
  <si>
    <t>PASCUA</t>
  </si>
  <si>
    <t xml:space="preserve">ROXANNE </t>
  </si>
  <si>
    <t>MEDENILLA</t>
  </si>
  <si>
    <t xml:space="preserve">JENNIFER </t>
  </si>
  <si>
    <t>PELAYO</t>
  </si>
  <si>
    <t xml:space="preserve">ARLENE </t>
  </si>
  <si>
    <t xml:space="preserve">FEELICES </t>
  </si>
  <si>
    <t>EMERITA</t>
  </si>
  <si>
    <t>PLATON</t>
  </si>
  <si>
    <t xml:space="preserve">KAREN </t>
  </si>
  <si>
    <t>PORNEL</t>
  </si>
  <si>
    <t xml:space="preserve">ROBERTO III </t>
  </si>
  <si>
    <t xml:space="preserve">K </t>
  </si>
  <si>
    <t>REA</t>
  </si>
  <si>
    <t>BERNADETTE FILOMENA</t>
  </si>
  <si>
    <t>ARJONILLO</t>
  </si>
  <si>
    <t>REALIZA</t>
  </si>
  <si>
    <t xml:space="preserve">MARY MACHELLE </t>
  </si>
  <si>
    <t>MARANAN</t>
  </si>
  <si>
    <t>REGALADO</t>
  </si>
  <si>
    <t xml:space="preserve">JOSEFINO </t>
  </si>
  <si>
    <t>AVERILLA</t>
  </si>
  <si>
    <t>RETIRO</t>
  </si>
  <si>
    <t xml:space="preserve">SWENY </t>
  </si>
  <si>
    <t>BROSAS</t>
  </si>
  <si>
    <t>GUIMAN</t>
  </si>
  <si>
    <t>LEILA MARTA OXANNE</t>
  </si>
  <si>
    <t>MARIA VICTORIA</t>
  </si>
  <si>
    <t>PIZARRO</t>
  </si>
  <si>
    <t>ROSADIA</t>
  </si>
  <si>
    <t xml:space="preserve">NORLYN </t>
  </si>
  <si>
    <t>SAEZ</t>
  </si>
  <si>
    <t xml:space="preserve">FELOMINA </t>
  </si>
  <si>
    <t>LUCHANA</t>
  </si>
  <si>
    <t xml:space="preserve">MARIAN APRIL </t>
  </si>
  <si>
    <t>GRATELA</t>
  </si>
  <si>
    <t xml:space="preserve">MARIE OLGA </t>
  </si>
  <si>
    <t>GRAMATA</t>
  </si>
  <si>
    <t>ANGEL JR.</t>
  </si>
  <si>
    <t>DE DIOS</t>
  </si>
  <si>
    <t>ELAINE JOY</t>
  </si>
  <si>
    <t>STA. ANA</t>
  </si>
  <si>
    <t>RODRIGO ROMMEL</t>
  </si>
  <si>
    <t>LORETO</t>
  </si>
  <si>
    <t>TAMAYO</t>
  </si>
  <si>
    <t xml:space="preserve">JANET </t>
  </si>
  <si>
    <t xml:space="preserve">LORNA </t>
  </si>
  <si>
    <t>LEYVA</t>
  </si>
  <si>
    <t>TAYAG</t>
  </si>
  <si>
    <t xml:space="preserve">VINCENT DAVIS </t>
  </si>
  <si>
    <t>ASTEL</t>
  </si>
  <si>
    <t xml:space="preserve">MA. ANNA </t>
  </si>
  <si>
    <t>VALBUENA</t>
  </si>
  <si>
    <t>VARGAS</t>
  </si>
  <si>
    <t>AILEEN MARIE</t>
  </si>
  <si>
    <t>OBACES</t>
  </si>
  <si>
    <t>VIBAR</t>
  </si>
  <si>
    <t>MARIA LOURDES</t>
  </si>
  <si>
    <t>ALARILLA</t>
  </si>
  <si>
    <t>YOUNG</t>
  </si>
  <si>
    <t xml:space="preserve">TERESITA </t>
  </si>
  <si>
    <t>FELICIA RACQUEL</t>
  </si>
  <si>
    <t>SILVADOR</t>
  </si>
  <si>
    <t>PEDIATRIC-ALLERGOLOGY</t>
  </si>
  <si>
    <t xml:space="preserve">CECILIENNE </t>
  </si>
  <si>
    <t>PEDIATRIC-CARDIOLOGY</t>
  </si>
  <si>
    <t>BLANDINA TRINIDAD F.</t>
  </si>
  <si>
    <t>MENESES</t>
  </si>
  <si>
    <t xml:space="preserve">AURORA </t>
  </si>
  <si>
    <t>ANTHONETTE</t>
  </si>
  <si>
    <t>PEDIATRIC-CARDIOLOGY-ECHOCARDIOGRAPHY</t>
  </si>
  <si>
    <t>VILLAREAL</t>
  </si>
  <si>
    <t>JEAN ANTONIO</t>
  </si>
  <si>
    <t>GOLPO</t>
  </si>
  <si>
    <t>PEDIATRIC-CARDIOLOGY-INVASIVE</t>
  </si>
  <si>
    <t>BONAGUA</t>
  </si>
  <si>
    <t xml:space="preserve">MICHELLE </t>
  </si>
  <si>
    <t>PEDIATRIC-CRITICAL CARE MEDICINE</t>
  </si>
  <si>
    <t>ARNALDO</t>
  </si>
  <si>
    <t xml:space="preserve">HAZEL </t>
  </si>
  <si>
    <t>PEDIATRIC-GASTROENTEROLOGY</t>
  </si>
  <si>
    <t>SANTOS ESTRELLA</t>
  </si>
  <si>
    <t>PEDIATRIC-HEMATOLOGY / ONCOLOGY</t>
  </si>
  <si>
    <t>DELOS REYES</t>
  </si>
  <si>
    <t xml:space="preserve">CARMINA </t>
  </si>
  <si>
    <t>PEDIATRIC-INFECTIOUS DISEASES</t>
  </si>
  <si>
    <t>LOGRONIO</t>
  </si>
  <si>
    <t>JANELLE MARGAUX</t>
  </si>
  <si>
    <t>PEDIATRIC-NEONATAL</t>
  </si>
  <si>
    <t>ALMIRA</t>
  </si>
  <si>
    <t>PEDIATRIC-NEPHROLOGY</t>
  </si>
  <si>
    <t>CACAYORIN</t>
  </si>
  <si>
    <t>CARLOS</t>
  </si>
  <si>
    <t>PEDIATRIC-NEUROLOGY</t>
  </si>
  <si>
    <t xml:space="preserve">ANJANETTE </t>
  </si>
  <si>
    <t>PEDIATRIC-PULMONOLOGY &amp; CRITICAL CARE MEDICINE</t>
  </si>
  <si>
    <t xml:space="preserve">ERNESTO JR. </t>
  </si>
  <si>
    <t>ZAFRA</t>
  </si>
  <si>
    <t>VALLES</t>
  </si>
  <si>
    <t xml:space="preserve">JEMAILA </t>
  </si>
  <si>
    <t>BACANI</t>
  </si>
  <si>
    <t xml:space="preserve">FLORDELIZA </t>
  </si>
  <si>
    <t>PEDIATRIC-SURGERY</t>
  </si>
  <si>
    <t>CZARINE</t>
  </si>
  <si>
    <t>ALCANTARA</t>
  </si>
  <si>
    <t>KAREN KAYE</t>
  </si>
  <si>
    <t xml:space="preserve">ANESTHESIOLOGY </t>
  </si>
  <si>
    <t xml:space="preserve">NINA </t>
  </si>
  <si>
    <t>CARRILLO</t>
  </si>
  <si>
    <t>LEANDRO</t>
  </si>
  <si>
    <t xml:space="preserve">CAUNTE-FELIPE </t>
  </si>
  <si>
    <t>CHEU-PASCUAL</t>
  </si>
  <si>
    <t xml:space="preserve">JOWEL </t>
  </si>
  <si>
    <t>DIMATULAC</t>
  </si>
  <si>
    <t xml:space="preserve">JOSE </t>
  </si>
  <si>
    <t>ELEAZAR</t>
  </si>
  <si>
    <t>FEDERICO</t>
  </si>
  <si>
    <t>FALLARME</t>
  </si>
  <si>
    <t>ISRAEL</t>
  </si>
  <si>
    <t>IRVIN</t>
  </si>
  <si>
    <t>PALAMING</t>
  </si>
  <si>
    <t>WENNY</t>
  </si>
  <si>
    <t>CHRISTINE JOY</t>
  </si>
  <si>
    <t>REYEG</t>
  </si>
  <si>
    <t>MARIA HEDWIG</t>
  </si>
  <si>
    <t>REYLES</t>
  </si>
  <si>
    <t>AMELITA</t>
  </si>
  <si>
    <t>DON BENJAMIN</t>
  </si>
  <si>
    <t>SEVILLA</t>
  </si>
  <si>
    <t>WILFREDO</t>
  </si>
  <si>
    <t>VITA</t>
  </si>
  <si>
    <t>GERALD</t>
  </si>
  <si>
    <t xml:space="preserve">MANLONGAT       </t>
  </si>
  <si>
    <t>MELANIE</t>
  </si>
  <si>
    <t>MATA</t>
  </si>
  <si>
    <t xml:space="preserve">VINCOY </t>
  </si>
  <si>
    <t xml:space="preserve">ROY </t>
  </si>
  <si>
    <t xml:space="preserve">AGUILA    </t>
  </si>
  <si>
    <t xml:space="preserve">MODINA  </t>
  </si>
  <si>
    <t>ROWENA</t>
  </si>
  <si>
    <t xml:space="preserve">ABAD </t>
  </si>
  <si>
    <t>MARC DOMINI</t>
  </si>
  <si>
    <t>ALEGARBES</t>
  </si>
  <si>
    <t xml:space="preserve">RUSSEL </t>
  </si>
  <si>
    <t>AMURAO</t>
  </si>
  <si>
    <t>JEROLD JOSEPH</t>
  </si>
  <si>
    <t>AZORES</t>
  </si>
  <si>
    <t xml:space="preserve">ROUEL </t>
  </si>
  <si>
    <t>CASTELL</t>
  </si>
  <si>
    <t xml:space="preserve">CHRISTOPHER </t>
  </si>
  <si>
    <t>CATELO</t>
  </si>
  <si>
    <t xml:space="preserve">IGNACIO </t>
  </si>
  <si>
    <t>GENARO</t>
  </si>
  <si>
    <t>CUEVAS</t>
  </si>
  <si>
    <t>ISAAC</t>
  </si>
  <si>
    <t>CECILIA PINKY</t>
  </si>
  <si>
    <t>ESTRADA</t>
  </si>
  <si>
    <t xml:space="preserve">EDGAR </t>
  </si>
  <si>
    <t>KOH</t>
  </si>
  <si>
    <t>PAUL ANTHONY</t>
  </si>
  <si>
    <t>HECTOR</t>
  </si>
  <si>
    <t>SIJERA</t>
  </si>
  <si>
    <t>AURELIO</t>
  </si>
  <si>
    <t>TANCO</t>
  </si>
  <si>
    <t>LOUIS FRANCIS</t>
  </si>
  <si>
    <t>TAPANGCO</t>
  </si>
  <si>
    <t>TUBERA</t>
  </si>
  <si>
    <t>LEODERICK</t>
  </si>
  <si>
    <t>REMI KARIS (Onco)</t>
  </si>
  <si>
    <t>ROD</t>
  </si>
  <si>
    <t>DELAS ALAS</t>
  </si>
  <si>
    <t>ISIDRO</t>
  </si>
  <si>
    <t>JESSORE</t>
  </si>
  <si>
    <t>MATULAC</t>
  </si>
  <si>
    <t>MELGAR</t>
  </si>
  <si>
    <t>IM-DIABETOLOGY</t>
  </si>
  <si>
    <t>NERISSA (endo)</t>
  </si>
  <si>
    <t>MARIA JOCELYN</t>
  </si>
  <si>
    <t>ODESSA</t>
  </si>
  <si>
    <t>LOYOLA</t>
  </si>
  <si>
    <t>CABAL</t>
  </si>
  <si>
    <t>JYN</t>
  </si>
  <si>
    <t>CHICO</t>
  </si>
  <si>
    <t>DE RAMOS</t>
  </si>
  <si>
    <t>DARYL</t>
  </si>
  <si>
    <t>DANILO</t>
  </si>
  <si>
    <t>JAVIER-ALIX</t>
  </si>
  <si>
    <t>JENNYLYN</t>
  </si>
  <si>
    <t>SORRAH FIEL</t>
  </si>
  <si>
    <t>ESMERO</t>
  </si>
  <si>
    <t>RANDY PAUL</t>
  </si>
  <si>
    <t>MACABEO-BERSONDA</t>
  </si>
  <si>
    <t xml:space="preserve">SARAH JEAN </t>
  </si>
  <si>
    <t>IM- GASTROENTEROLOGY</t>
  </si>
  <si>
    <t>CIRILO</t>
  </si>
  <si>
    <t>RECIO</t>
  </si>
  <si>
    <t>VERANO</t>
  </si>
  <si>
    <t>ABAD III</t>
  </si>
  <si>
    <t>LEOPOLDO</t>
  </si>
  <si>
    <t>AIROSO-SANTOS</t>
  </si>
  <si>
    <t xml:space="preserve">LYNN </t>
  </si>
  <si>
    <t>APEPE</t>
  </si>
  <si>
    <t>EMILLE TERESA (Infertility)</t>
  </si>
  <si>
    <t>AUSTRIA</t>
  </si>
  <si>
    <t>BALBIDO</t>
  </si>
  <si>
    <t>ROSEMIN</t>
  </si>
  <si>
    <t>SOFIA CHRISTINA CHARMINA</t>
  </si>
  <si>
    <t>MARIA MAY</t>
  </si>
  <si>
    <t>COCHING</t>
  </si>
  <si>
    <t>LEIZEL</t>
  </si>
  <si>
    <t>CUADRA</t>
  </si>
  <si>
    <t>MA. CHRISTINA</t>
  </si>
  <si>
    <t>ESPIRITU</t>
  </si>
  <si>
    <t>ANALYN</t>
  </si>
  <si>
    <t xml:space="preserve">MA. ISIDORA </t>
  </si>
  <si>
    <t>GASPAR</t>
  </si>
  <si>
    <t>TAWNY ANN (Infertility)</t>
  </si>
  <si>
    <t>NOELLE</t>
  </si>
  <si>
    <t>LAMPITOC</t>
  </si>
  <si>
    <t>MELIZA</t>
  </si>
  <si>
    <t>LIBORO</t>
  </si>
  <si>
    <t>YASMIN</t>
  </si>
  <si>
    <t>LUCION-SIMATUPANG</t>
  </si>
  <si>
    <t>RODELLE JOY</t>
  </si>
  <si>
    <t>MALAPO</t>
  </si>
  <si>
    <t>EVANGELINE</t>
  </si>
  <si>
    <t>MITRA</t>
  </si>
  <si>
    <t>LIBYA</t>
  </si>
  <si>
    <t xml:space="preserve">NIEVELYN </t>
  </si>
  <si>
    <t>PAGALA</t>
  </si>
  <si>
    <t>PAGUNSAN</t>
  </si>
  <si>
    <t>SHARON FAITH</t>
  </si>
  <si>
    <t>PALOMARES</t>
  </si>
  <si>
    <t>VALERIE</t>
  </si>
  <si>
    <t>JANE CLEOFE</t>
  </si>
  <si>
    <t>PAUIG</t>
  </si>
  <si>
    <t xml:space="preserve">CHYSSA </t>
  </si>
  <si>
    <t>AGNELLI</t>
  </si>
  <si>
    <t>PULGAR</t>
  </si>
  <si>
    <t>MELANI</t>
  </si>
  <si>
    <t>ABYGAIL</t>
  </si>
  <si>
    <t>RECUENCO</t>
  </si>
  <si>
    <t>RHEA STEPHANIE</t>
  </si>
  <si>
    <t>LORELIE</t>
  </si>
  <si>
    <t>TANGCANGCO</t>
  </si>
  <si>
    <t>TARCE</t>
  </si>
  <si>
    <t>ANNIE</t>
  </si>
  <si>
    <t>TIMTIMAN</t>
  </si>
  <si>
    <t>ALOYSIUS</t>
  </si>
  <si>
    <t>OPHTHALMOLOGY</t>
  </si>
  <si>
    <t>ZAGUIRRE</t>
  </si>
  <si>
    <t>ASISTORES</t>
  </si>
  <si>
    <t>ALVIN WESLEY</t>
  </si>
  <si>
    <t>MICHAEL NELSON</t>
  </si>
  <si>
    <t>MANIPON</t>
  </si>
  <si>
    <t>SERAFICO</t>
  </si>
  <si>
    <t>ORLANDO</t>
  </si>
  <si>
    <t>ARES</t>
  </si>
  <si>
    <t>YVETTE</t>
  </si>
  <si>
    <t>CAMACHO</t>
  </si>
  <si>
    <t xml:space="preserve">HAZELVITA </t>
  </si>
  <si>
    <t>CARINGAL</t>
  </si>
  <si>
    <t>CHRISTINE (Nephro)</t>
  </si>
  <si>
    <t>CEDEÑO</t>
  </si>
  <si>
    <t>ROSCHELLE</t>
  </si>
  <si>
    <t>DARVIN</t>
  </si>
  <si>
    <t xml:space="preserve">MARIE RUTCHELLE </t>
  </si>
  <si>
    <t>DELIZO</t>
  </si>
  <si>
    <t>DIZON-BUNDOC</t>
  </si>
  <si>
    <t>MARY ANN A.</t>
  </si>
  <si>
    <t>FIDES ROSARY</t>
  </si>
  <si>
    <t>GAVIOLA</t>
  </si>
  <si>
    <t xml:space="preserve">MA. LYRA </t>
  </si>
  <si>
    <t xml:space="preserve">J </t>
  </si>
  <si>
    <t>ETHERLIDA</t>
  </si>
  <si>
    <t>LAGORZA</t>
  </si>
  <si>
    <t>ARCHANGEL</t>
  </si>
  <si>
    <t>LIM-ILAGAN, JOSEPHINE</t>
  </si>
  <si>
    <t>LOCSON, ELSIE LYNN</t>
  </si>
  <si>
    <t>ELSIE LYNN</t>
  </si>
  <si>
    <t>MACABEO, MARIA TRINIDAD</t>
  </si>
  <si>
    <t>MARIA TRINIDAD</t>
  </si>
  <si>
    <t>MAMALATEO, SHIENNA</t>
  </si>
  <si>
    <t>SHIENNA</t>
  </si>
  <si>
    <t>PURISIMA, BEVERLY</t>
  </si>
  <si>
    <t>BEVERLY</t>
  </si>
  <si>
    <t>QUIATCHON, MONA LIZA</t>
  </si>
  <si>
    <t>MONA LIZA</t>
  </si>
  <si>
    <t>QUINTANA, JOSIE LAURA</t>
  </si>
  <si>
    <t>JOSIE LAURA</t>
  </si>
  <si>
    <t>SANTOS, TRICIA</t>
  </si>
  <si>
    <t>TRICIA</t>
  </si>
  <si>
    <t>SIA KHO PO, DENISE ANN</t>
  </si>
  <si>
    <t>DENISE ANN</t>
  </si>
  <si>
    <t>VICENCIO, ANDREW (Fam. Med)</t>
  </si>
  <si>
    <t>ANDREW (Fam. Med)</t>
  </si>
  <si>
    <t>VIÑOLA, EMMANUEL</t>
  </si>
  <si>
    <t>STA. ANA, CECILE</t>
  </si>
  <si>
    <t>CECILE</t>
  </si>
  <si>
    <t>PERINATOLOGY</t>
  </si>
  <si>
    <t>BUELVA, ALZHES</t>
  </si>
  <si>
    <t xml:space="preserve">ENT </t>
  </si>
  <si>
    <t>DIÑO, LORELYN</t>
  </si>
  <si>
    <t>LORELYN</t>
  </si>
  <si>
    <t>TAPANGCO, MICHAEL PAOLO M.</t>
  </si>
  <si>
    <t xml:space="preserve">MICHAEL PAOLO </t>
  </si>
  <si>
    <t>DEPAYNOS, TERRENCE CLYDE</t>
  </si>
  <si>
    <t>TERRENCE CLYDE</t>
  </si>
  <si>
    <t>HURTADO, DARNEL</t>
  </si>
  <si>
    <t>DARNEL</t>
  </si>
  <si>
    <t>UY, NORWIN T.</t>
  </si>
  <si>
    <t xml:space="preserve">NORWIN </t>
  </si>
  <si>
    <t>VARELA, ROGELIO</t>
  </si>
  <si>
    <t>MANGUBAT, HIYASMINE</t>
  </si>
  <si>
    <t>SANCHEZ, TEE-JAY HAROLD</t>
  </si>
  <si>
    <t>TEE-JAY HAROLD</t>
  </si>
  <si>
    <t>WAHAB-TEE, MYLA</t>
  </si>
  <si>
    <t>MYLA</t>
  </si>
  <si>
    <t>COLOMA, JOHN</t>
  </si>
  <si>
    <t>PAGDUNZULAN, FRANK GERALD</t>
  </si>
  <si>
    <t>FRANK GERALD</t>
  </si>
  <si>
    <t>AMAGSILA</t>
  </si>
  <si>
    <t xml:space="preserve">ASIS </t>
  </si>
  <si>
    <t>LUGOD</t>
  </si>
  <si>
    <t>AXIBAL</t>
  </si>
  <si>
    <t>BOSQUE</t>
  </si>
  <si>
    <t>BALINGIT</t>
  </si>
  <si>
    <t>BARROGA</t>
  </si>
  <si>
    <t>FLORENCE</t>
  </si>
  <si>
    <t>LISETTE</t>
  </si>
  <si>
    <t xml:space="preserve">BELTRAN </t>
  </si>
  <si>
    <t>PEDRO BENIGNO</t>
  </si>
  <si>
    <t>MONTOYA</t>
  </si>
  <si>
    <t>CARMEL</t>
  </si>
  <si>
    <t>MATERIANO</t>
  </si>
  <si>
    <t>ILDEFONSO</t>
  </si>
  <si>
    <t>MARIN</t>
  </si>
  <si>
    <t>DAVID FRANCIS</t>
  </si>
  <si>
    <t>FULLON</t>
  </si>
  <si>
    <t>CLAUDIO</t>
  </si>
  <si>
    <t>KARLO MARCO</t>
  </si>
  <si>
    <t xml:space="preserve">CATAQUIZ </t>
  </si>
  <si>
    <t>JENSEN MAE</t>
  </si>
  <si>
    <t>ROTIL</t>
  </si>
  <si>
    <t>GODEJARDO</t>
  </si>
  <si>
    <t>DAYACAP</t>
  </si>
  <si>
    <t>GLENDA</t>
  </si>
  <si>
    <t>CALIXTO</t>
  </si>
  <si>
    <t>DE SAGUN</t>
  </si>
  <si>
    <t>ABRAHAM</t>
  </si>
  <si>
    <t>DIGMA</t>
  </si>
  <si>
    <t>MARIA JANNE</t>
  </si>
  <si>
    <t>PATAG</t>
  </si>
  <si>
    <t>DUMLAO</t>
  </si>
  <si>
    <t>MADELLE ANNE</t>
  </si>
  <si>
    <t>ENCARNACION</t>
  </si>
  <si>
    <t>ENCISO</t>
  </si>
  <si>
    <t>MIYAME</t>
  </si>
  <si>
    <t>LAURETO</t>
  </si>
  <si>
    <t>VIRGILIO</t>
  </si>
  <si>
    <t xml:space="preserve">FRANCISCO </t>
  </si>
  <si>
    <t>EMILIANO</t>
  </si>
  <si>
    <t>ALEGRE</t>
  </si>
  <si>
    <t>IAN</t>
  </si>
  <si>
    <t>FULGUERAS</t>
  </si>
  <si>
    <t>CATHERINE</t>
  </si>
  <si>
    <t xml:space="preserve">T </t>
  </si>
  <si>
    <t>LAGANZON</t>
  </si>
  <si>
    <t>PILI</t>
  </si>
  <si>
    <t>J IAN KONRAD</t>
  </si>
  <si>
    <t>NEUROLOGIST</t>
  </si>
  <si>
    <t xml:space="preserve">LOPEZ </t>
  </si>
  <si>
    <t>MACARULAY</t>
  </si>
  <si>
    <t>WILMER</t>
  </si>
  <si>
    <t>MIJARES</t>
  </si>
  <si>
    <t>JULIET ERLINDA</t>
  </si>
  <si>
    <t>MAPALO</t>
  </si>
  <si>
    <t>CONCEPTION MYRABEL</t>
  </si>
  <si>
    <t>ANA KARINA</t>
  </si>
  <si>
    <t>MATEO</t>
  </si>
  <si>
    <t xml:space="preserve">ANTONIO </t>
  </si>
  <si>
    <t>OLIVAS</t>
  </si>
  <si>
    <t>ODILON</t>
  </si>
  <si>
    <t>SANCHO</t>
  </si>
  <si>
    <t>CUETO</t>
  </si>
  <si>
    <t>QUIJANO</t>
  </si>
  <si>
    <t>PHILOMELA</t>
  </si>
  <si>
    <t>QUITORIANO</t>
  </si>
  <si>
    <t>QUINCY</t>
  </si>
  <si>
    <t>VILLAMAYOR</t>
  </si>
  <si>
    <t>RICALDE</t>
  </si>
  <si>
    <t>BRIGITTE</t>
  </si>
  <si>
    <t>ROA</t>
  </si>
  <si>
    <t>FRANCES MARIE</t>
  </si>
  <si>
    <t xml:space="preserve">ROQUE  </t>
  </si>
  <si>
    <t>MANOLETTE</t>
  </si>
  <si>
    <t>RANGLE</t>
  </si>
  <si>
    <t>BARBARA</t>
  </si>
  <si>
    <t>RAYMON</t>
  </si>
  <si>
    <t>GELATO</t>
  </si>
  <si>
    <t>SAMACO</t>
  </si>
  <si>
    <t>MARIA CHRISTINE</t>
  </si>
  <si>
    <t xml:space="preserve">RADIOLOGY </t>
  </si>
  <si>
    <t>SOLAS</t>
  </si>
  <si>
    <t>LEILA</t>
  </si>
  <si>
    <t>SAN ANDRES</t>
  </si>
  <si>
    <t xml:space="preserve">SORIANO  </t>
  </si>
  <si>
    <t>FILBERT</t>
  </si>
  <si>
    <t>MARIA EVANGELINE</t>
  </si>
  <si>
    <t>TANAEL</t>
  </si>
  <si>
    <t>JESETTE</t>
  </si>
  <si>
    <t>MENDEZ</t>
  </si>
  <si>
    <t>TICA</t>
  </si>
  <si>
    <t>MARY DOROTHY</t>
  </si>
  <si>
    <t>PIGUING</t>
  </si>
  <si>
    <t>VENZON</t>
  </si>
  <si>
    <t>BAUZA</t>
  </si>
  <si>
    <t>GENERAL PRACTIONER</t>
  </si>
  <si>
    <t>CATAPUSAN</t>
  </si>
  <si>
    <t xml:space="preserve">DIANA </t>
  </si>
  <si>
    <t>ZIGANAY</t>
  </si>
  <si>
    <t>CASIHAN</t>
  </si>
  <si>
    <t>ADELIA</t>
  </si>
  <si>
    <t>AMANDA</t>
  </si>
  <si>
    <t>JONALD</t>
  </si>
  <si>
    <t>VINEGAS</t>
  </si>
  <si>
    <t>ELY AMOR</t>
  </si>
  <si>
    <t xml:space="preserve">TOLENTINO </t>
  </si>
  <si>
    <t xml:space="preserve">VALDEZ </t>
  </si>
  <si>
    <t>MA. LUCILA</t>
  </si>
  <si>
    <t>GENERAL AND LAPAROSCOPIC</t>
  </si>
  <si>
    <t>POBLETE</t>
  </si>
  <si>
    <t>CHARLIE</t>
  </si>
  <si>
    <t>CRISTOBAL</t>
  </si>
  <si>
    <t>DONALD</t>
  </si>
  <si>
    <t>FETALVERO</t>
  </si>
  <si>
    <t>DEOGENES JR.</t>
  </si>
  <si>
    <t>ARQUELADA</t>
  </si>
  <si>
    <t>MARIA JUDITH</t>
  </si>
  <si>
    <t>OB-GYN</t>
  </si>
  <si>
    <t>PAPS</t>
  </si>
  <si>
    <t>SIMEON</t>
  </si>
  <si>
    <t>ARAGON</t>
  </si>
  <si>
    <t>JOY RUTH</t>
  </si>
  <si>
    <t>LINGAN</t>
  </si>
  <si>
    <t>MILABELLE</t>
  </si>
  <si>
    <t xml:space="preserve">DURAN </t>
  </si>
  <si>
    <t xml:space="preserve">CUADRA </t>
  </si>
  <si>
    <t>ALIANGAN</t>
  </si>
  <si>
    <t>JACKELYN</t>
  </si>
  <si>
    <t>FRAN</t>
  </si>
  <si>
    <t>MARY ANNE</t>
  </si>
  <si>
    <t>CAPINO</t>
  </si>
  <si>
    <t>KATRINA ANGELA</t>
  </si>
  <si>
    <t>FRANCIS JOSEPH</t>
  </si>
  <si>
    <t xml:space="preserve">TANG </t>
  </si>
  <si>
    <t>JAYMIE LOUISE</t>
  </si>
  <si>
    <t>PALMA</t>
  </si>
  <si>
    <t>GERALDINE ELIZABETH</t>
  </si>
  <si>
    <t>CIABAL</t>
  </si>
  <si>
    <t>PATRICK UBALDUS</t>
  </si>
  <si>
    <t>CORDERO</t>
  </si>
  <si>
    <t>LEAH ANN</t>
  </si>
  <si>
    <t>KINTANAR</t>
  </si>
  <si>
    <t>HECTOR ANGEL</t>
  </si>
  <si>
    <t xml:space="preserve">CARRILLO </t>
  </si>
  <si>
    <t>RYNER JOSE</t>
  </si>
  <si>
    <t>ENS-HNS</t>
  </si>
  <si>
    <t>COLAYCO</t>
  </si>
  <si>
    <t>MABELLE</t>
  </si>
  <si>
    <t>LANTANO</t>
  </si>
  <si>
    <t>LOUIE</t>
  </si>
  <si>
    <t>MA.LYN</t>
  </si>
  <si>
    <t>GORREON</t>
  </si>
  <si>
    <t>MA. MILAGROS</t>
  </si>
  <si>
    <t>CORONADO-YAN</t>
  </si>
  <si>
    <t>JANINE</t>
  </si>
  <si>
    <t>LLANES</t>
  </si>
  <si>
    <t>ELMER JASPER</t>
  </si>
  <si>
    <t>MONTAGOT</t>
  </si>
  <si>
    <t>SHIELA MARIE</t>
  </si>
  <si>
    <t>CELLONA</t>
  </si>
  <si>
    <t>RIVO</t>
  </si>
  <si>
    <t>PIERREANGELI</t>
  </si>
  <si>
    <t>BISQUERA</t>
  </si>
  <si>
    <t>ORLINO JR.</t>
  </si>
  <si>
    <t>ANDALECIO</t>
  </si>
  <si>
    <t>MERLITA</t>
  </si>
  <si>
    <t>ESTRADA, EDGAR</t>
  </si>
  <si>
    <t>CANDY</t>
  </si>
  <si>
    <t>BARASI</t>
  </si>
  <si>
    <t>GLADYS GRACE</t>
  </si>
  <si>
    <t>ENECILLA</t>
  </si>
  <si>
    <t>MA. LOURDES</t>
  </si>
  <si>
    <t xml:space="preserve">SERRANO </t>
  </si>
  <si>
    <t xml:space="preserve">MARIA SHIELA </t>
  </si>
  <si>
    <t>CANTO</t>
  </si>
  <si>
    <t>ABIGAIL</t>
  </si>
  <si>
    <t>CHRISTOPHER JESSE</t>
  </si>
  <si>
    <t>LOPEZ-OLIVA</t>
  </si>
  <si>
    <t>CLASRISSA LINDA</t>
  </si>
  <si>
    <t>CABAIS</t>
  </si>
  <si>
    <t>MARIA CARLOTA</t>
  </si>
  <si>
    <t>TADINA</t>
  </si>
  <si>
    <t>DURANDITAS</t>
  </si>
  <si>
    <t>VELORO</t>
  </si>
  <si>
    <t>VERNON JOSEPH</t>
  </si>
  <si>
    <t>LARGADO-REYES</t>
  </si>
  <si>
    <t>LOLITA</t>
  </si>
  <si>
    <t>RANCHES</t>
  </si>
  <si>
    <t>LOUILLE</t>
  </si>
  <si>
    <t>SAQUIDO</t>
  </si>
  <si>
    <t>GLENDON</t>
  </si>
  <si>
    <t>REYES-GONZALES</t>
  </si>
  <si>
    <t>MARIA ROSARIO</t>
  </si>
  <si>
    <t>RODIL-BRION</t>
  </si>
  <si>
    <t>CABANG-GRECIA</t>
  </si>
  <si>
    <t>ODETTE</t>
  </si>
  <si>
    <t>MOLINA</t>
  </si>
  <si>
    <t>SUNSHINE LEAH ALMA</t>
  </si>
  <si>
    <t>CEDENO</t>
  </si>
  <si>
    <t>NATHALIE</t>
  </si>
  <si>
    <t xml:space="preserve">MAMALATEO </t>
  </si>
  <si>
    <t>SIENNA</t>
  </si>
  <si>
    <t xml:space="preserve">SIJERA </t>
  </si>
  <si>
    <t>CLAVERIA</t>
  </si>
  <si>
    <t>ANGELICA</t>
  </si>
  <si>
    <t>CONCEPCION-LIM</t>
  </si>
  <si>
    <t>BOBIS</t>
  </si>
  <si>
    <t>LODRONIO</t>
  </si>
  <si>
    <t>RICO</t>
  </si>
  <si>
    <t>OLAYA</t>
  </si>
  <si>
    <t>LENNIE LYN</t>
  </si>
  <si>
    <t>MARIA NIEVES ROSARIO</t>
  </si>
  <si>
    <t>QUIZON</t>
  </si>
  <si>
    <t>MAE</t>
  </si>
  <si>
    <t>DEL VALLE</t>
  </si>
  <si>
    <t>RENANTE</t>
  </si>
  <si>
    <t xml:space="preserve">OLIVA </t>
  </si>
  <si>
    <t>OLIVER BRYAN</t>
  </si>
  <si>
    <t>GINO REI</t>
  </si>
  <si>
    <t xml:space="preserve">VICENCIO </t>
  </si>
  <si>
    <t>YATER</t>
  </si>
  <si>
    <t>DORADO</t>
  </si>
  <si>
    <t>MARIE ROCHELLE</t>
  </si>
  <si>
    <t>ALABANZA</t>
  </si>
  <si>
    <t>MA.AURORA</t>
  </si>
  <si>
    <t>AFRICA</t>
  </si>
  <si>
    <t>KATHRYN MAE</t>
  </si>
  <si>
    <t>OPTHALMOLGY</t>
  </si>
  <si>
    <t>AGUINALDO JR.</t>
  </si>
  <si>
    <t xml:space="preserve">AMADO </t>
  </si>
  <si>
    <t>AGUINALDO</t>
  </si>
  <si>
    <t>LOURDES</t>
  </si>
  <si>
    <t>ALMAJAR</t>
  </si>
  <si>
    <t>MARIANN</t>
  </si>
  <si>
    <t>ALCAZAREN</t>
  </si>
  <si>
    <t>FAITH ANNE</t>
  </si>
  <si>
    <t>JOSE CARLOS</t>
  </si>
  <si>
    <t>ALEJANDRINO</t>
  </si>
  <si>
    <t xml:space="preserve"> ROSARIO</t>
  </si>
  <si>
    <t>ALVARICO</t>
  </si>
  <si>
    <t>MELANIA</t>
  </si>
  <si>
    <t>ANUNCIACION</t>
  </si>
  <si>
    <t>REY CAESAR</t>
  </si>
  <si>
    <t>ARABE</t>
  </si>
  <si>
    <t>ASPECTO</t>
  </si>
  <si>
    <t>MARIE CRIS</t>
  </si>
  <si>
    <t>RECHELDA</t>
  </si>
  <si>
    <t>AVILA</t>
  </si>
  <si>
    <t>NATHAN</t>
  </si>
  <si>
    <t>CASHMIRA</t>
  </si>
  <si>
    <t>BAYAUA</t>
  </si>
  <si>
    <t>RAYMOND</t>
  </si>
  <si>
    <t>MARY JO</t>
  </si>
  <si>
    <t>MARVIN</t>
  </si>
  <si>
    <t>MINETTE</t>
  </si>
  <si>
    <t>IRMA GRACE</t>
  </si>
  <si>
    <t>BAHJIN</t>
  </si>
  <si>
    <t>DELMAR II</t>
  </si>
  <si>
    <t>BALISI</t>
  </si>
  <si>
    <t>MARIA LIZA ALLYN COSTALES-</t>
  </si>
  <si>
    <t>BATILARAN</t>
  </si>
  <si>
    <t>REMUS</t>
  </si>
  <si>
    <t>BATUNGBACAL</t>
  </si>
  <si>
    <t>RAUL FRANCIS</t>
  </si>
  <si>
    <t>BERBA</t>
  </si>
  <si>
    <t>BERNABE</t>
  </si>
  <si>
    <t>LEONOR</t>
  </si>
  <si>
    <t>BERNOS</t>
  </si>
  <si>
    <t>ROSELLE</t>
  </si>
  <si>
    <t>BESIN</t>
  </si>
  <si>
    <t>ADELUISA MAE D GUZMAN-</t>
  </si>
  <si>
    <t>BIEL JR</t>
  </si>
  <si>
    <t>ULTRASOUND/MRI</t>
  </si>
  <si>
    <t>BUENO</t>
  </si>
  <si>
    <t>DOMINADOR</t>
  </si>
  <si>
    <t>MA. CECILIA</t>
  </si>
  <si>
    <t>DE GUZMAN-</t>
  </si>
  <si>
    <t xml:space="preserve">WARREN </t>
  </si>
  <si>
    <t>CABALO</t>
  </si>
  <si>
    <t>RENE FRANCIS</t>
  </si>
  <si>
    <t>CABALZA</t>
  </si>
  <si>
    <t>MARIE ROELEN C.</t>
  </si>
  <si>
    <t>CACHUELA</t>
  </si>
  <si>
    <t>JAMAICA EILEEN B.</t>
  </si>
  <si>
    <t>GLYNNA ONG-</t>
  </si>
  <si>
    <t>ALMA REYES</t>
  </si>
  <si>
    <t>CANO</t>
  </si>
  <si>
    <t>MARIA ESTELA</t>
  </si>
  <si>
    <t>CAROLINO</t>
  </si>
  <si>
    <t>CHER ALAINE LUNA-</t>
  </si>
  <si>
    <t>CASUPANG</t>
  </si>
  <si>
    <t>AMORNETTA</t>
  </si>
  <si>
    <t>CAYETANO</t>
  </si>
  <si>
    <t>ETHYL S.</t>
  </si>
  <si>
    <t>REHAB MEDICINE</t>
  </si>
  <si>
    <t>ANTHONY JAYVEE</t>
  </si>
  <si>
    <t>CHACON</t>
  </si>
  <si>
    <t>JOEY NOEL S.</t>
  </si>
  <si>
    <t>MA. CELESTE R.</t>
  </si>
  <si>
    <t>CLEMENTE</t>
  </si>
  <si>
    <t>MASSACHUSETTE</t>
  </si>
  <si>
    <t>COBARRUBIAS</t>
  </si>
  <si>
    <t>EMELITA</t>
  </si>
  <si>
    <t>CONFESSOR</t>
  </si>
  <si>
    <t>JEANETTE</t>
  </si>
  <si>
    <t xml:space="preserve">AGNES </t>
  </si>
  <si>
    <t>JEROME</t>
  </si>
  <si>
    <t xml:space="preserve">RICHARD </t>
  </si>
  <si>
    <t>DAMATAC</t>
  </si>
  <si>
    <t xml:space="preserve">PAOLO MIGUEL </t>
  </si>
  <si>
    <t xml:space="preserve">MA. JENNIFER </t>
  </si>
  <si>
    <t>DEL OCAMPO</t>
  </si>
  <si>
    <t>ANNA LISA</t>
  </si>
  <si>
    <t>MA. BELINDA</t>
  </si>
  <si>
    <t>DE AUSEN</t>
  </si>
  <si>
    <t>MIRIAM DE LEON-</t>
  </si>
  <si>
    <t>MAE JULIET</t>
  </si>
  <si>
    <t>MARYANN</t>
  </si>
  <si>
    <t>DE GUZMAN JR.</t>
  </si>
  <si>
    <t xml:space="preserve">MELQUECEDES </t>
  </si>
  <si>
    <t>DE GUZMAN III</t>
  </si>
  <si>
    <t>MOSES</t>
  </si>
  <si>
    <t>DIMALANTA</t>
  </si>
  <si>
    <t>ANNA CATALINA</t>
  </si>
  <si>
    <t>DESTURA</t>
  </si>
  <si>
    <t>RAUL</t>
  </si>
  <si>
    <t>DIRECTO</t>
  </si>
  <si>
    <t>MARY ROSE AIMEE</t>
  </si>
  <si>
    <t>DIYCO</t>
  </si>
  <si>
    <t>FREDERIC JOSEPH</t>
  </si>
  <si>
    <t>REGGIE JUMADIAO-</t>
  </si>
  <si>
    <t>MERCEDES DE LEON-</t>
  </si>
  <si>
    <t>ROCKY REYES</t>
  </si>
  <si>
    <t>DELA PeῆA</t>
  </si>
  <si>
    <t>PERCIVAL</t>
  </si>
  <si>
    <t>DUMARPA</t>
  </si>
  <si>
    <t>ISNIEHAYA MANIRI</t>
  </si>
  <si>
    <t>JENNIEVERE</t>
  </si>
  <si>
    <t>MA. CONCEPCION</t>
  </si>
  <si>
    <t>LILIBETH ANNE</t>
  </si>
  <si>
    <t>MARIONITO</t>
  </si>
  <si>
    <t>SHELLY GRACE</t>
  </si>
  <si>
    <t>FIDELINO</t>
  </si>
  <si>
    <t>JHOANNE</t>
  </si>
  <si>
    <t>MARIA ELENITA</t>
  </si>
  <si>
    <t>THERESA</t>
  </si>
  <si>
    <t>BLANDINA</t>
  </si>
  <si>
    <t>FRESCO</t>
  </si>
  <si>
    <t>GERALD VINCENT</t>
  </si>
  <si>
    <t>RIAVIC</t>
  </si>
  <si>
    <t>GILLANA</t>
  </si>
  <si>
    <t>MA. MAYUMI</t>
  </si>
  <si>
    <t>GERARD ERIKSON</t>
  </si>
  <si>
    <t>MA. NERISSA</t>
  </si>
  <si>
    <t>GUILLAB</t>
  </si>
  <si>
    <t>ELNAH</t>
  </si>
  <si>
    <t>HABALUYAS</t>
  </si>
  <si>
    <t>RAMONCITO</t>
  </si>
  <si>
    <t>HACUTINA</t>
  </si>
  <si>
    <t>SIERRA ROMA</t>
  </si>
  <si>
    <t>INOCENTES</t>
  </si>
  <si>
    <t>SHYR LIBATIQUE-</t>
  </si>
  <si>
    <t>JIMENA</t>
  </si>
  <si>
    <t>GENILOU LIV M.</t>
  </si>
  <si>
    <t>JOSON</t>
  </si>
  <si>
    <t>JOSEF</t>
  </si>
  <si>
    <t>CHERIDINE ORO-</t>
  </si>
  <si>
    <t>JUBILADO</t>
  </si>
  <si>
    <t>JEFF PETER</t>
  </si>
  <si>
    <t>LACEDA</t>
  </si>
  <si>
    <t>LAGAREJOS</t>
  </si>
  <si>
    <t>GRACIA PERPETUA</t>
  </si>
  <si>
    <t>LEGAZPI</t>
  </si>
  <si>
    <t>CECILIA DE ASIS-</t>
  </si>
  <si>
    <t>LEGASTO</t>
  </si>
  <si>
    <t>GRACE MARIE</t>
  </si>
  <si>
    <t>LEONEN</t>
  </si>
  <si>
    <t>MARIA CELESTE</t>
  </si>
  <si>
    <t>JOY ANN</t>
  </si>
  <si>
    <t>SENNA</t>
  </si>
  <si>
    <t>LINCO</t>
  </si>
  <si>
    <t>GODOFREDO</t>
  </si>
  <si>
    <t>LOCNEN</t>
  </si>
  <si>
    <t>SUE ANN</t>
  </si>
  <si>
    <t>ANTONIO JR.</t>
  </si>
  <si>
    <t>MACANAS</t>
  </si>
  <si>
    <t>EFLEDA</t>
  </si>
  <si>
    <t>MALABUYOC</t>
  </si>
  <si>
    <t>JORDAN</t>
  </si>
  <si>
    <t>MALAHITO</t>
  </si>
  <si>
    <t>ROWALD REY</t>
  </si>
  <si>
    <t>MAPANAO</t>
  </si>
  <si>
    <t>IMELDA</t>
  </si>
  <si>
    <t>JOYCE FRANCESCA</t>
  </si>
  <si>
    <t>MERLENE</t>
  </si>
  <si>
    <t>MA. MARGARITA MENDOZA-</t>
  </si>
  <si>
    <t>ISIDORO</t>
  </si>
  <si>
    <t>LIONEL</t>
  </si>
  <si>
    <t>MORIONES</t>
  </si>
  <si>
    <t>VENERACION PACIS-</t>
  </si>
  <si>
    <t>CIRIO</t>
  </si>
  <si>
    <t>NAPOLITANO</t>
  </si>
  <si>
    <t>NARIO</t>
  </si>
  <si>
    <t>ISABEL CARLUEN-</t>
  </si>
  <si>
    <t>NADJAH</t>
  </si>
  <si>
    <t>ELPIDIO</t>
  </si>
  <si>
    <t>NER</t>
  </si>
  <si>
    <t>MARK HERNANDEZ</t>
  </si>
  <si>
    <t>NOBLE</t>
  </si>
  <si>
    <t>APRIL MARIE</t>
  </si>
  <si>
    <t>NUCUM</t>
  </si>
  <si>
    <t>OMAR</t>
  </si>
  <si>
    <t>OMBAO</t>
  </si>
  <si>
    <t>ORDONEZ</t>
  </si>
  <si>
    <t>VANESSA</t>
  </si>
  <si>
    <t>INGRID PANEDA-</t>
  </si>
  <si>
    <t>PARAGAS</t>
  </si>
  <si>
    <t>PAGOROGON</t>
  </si>
  <si>
    <t>RIZALINA</t>
  </si>
  <si>
    <t>PASTOR</t>
  </si>
  <si>
    <t>JOSE GIAN CARLO</t>
  </si>
  <si>
    <t>MYRNA PEDRAJA-</t>
  </si>
  <si>
    <t>LLEZA</t>
  </si>
  <si>
    <t>PIOQUINTO</t>
  </si>
  <si>
    <t>ER MED</t>
  </si>
  <si>
    <t>PUA</t>
  </si>
  <si>
    <t>MA.EMMETT</t>
  </si>
  <si>
    <t>MELQUEDES MARINO</t>
  </si>
  <si>
    <t>PUTONG</t>
  </si>
  <si>
    <t>NIMFA</t>
  </si>
  <si>
    <t>ALBERT KAROL</t>
  </si>
  <si>
    <t>PRUDENTE</t>
  </si>
  <si>
    <t>QUE</t>
  </si>
  <si>
    <t>JEN LAN</t>
  </si>
  <si>
    <t>QUEROL</t>
  </si>
  <si>
    <t>QUETURAS</t>
  </si>
  <si>
    <t>REGINALD</t>
  </si>
  <si>
    <t>MA.MELIZZA THERESA</t>
  </si>
  <si>
    <t>MARK AUSTIN</t>
  </si>
  <si>
    <t>REBURIANO</t>
  </si>
  <si>
    <t>JOCELYN THERESE</t>
  </si>
  <si>
    <t>MARIA SHAREN GUEVARRA</t>
  </si>
  <si>
    <t>CESAR ANDRES</t>
  </si>
  <si>
    <t>CHARINA MELINDA</t>
  </si>
  <si>
    <t xml:space="preserve">JOCELYN </t>
  </si>
  <si>
    <t>RODULFO JR.</t>
  </si>
  <si>
    <t>GREGORIO</t>
  </si>
  <si>
    <t>ROSUMAN</t>
  </si>
  <si>
    <t>JEFFREY</t>
  </si>
  <si>
    <t>ARLENE VELUZ-</t>
  </si>
  <si>
    <t>GEN LAPARASCOPIC</t>
  </si>
  <si>
    <t>SALAVARRIA</t>
  </si>
  <si>
    <t>HONEYLET</t>
  </si>
  <si>
    <t>EMERSON</t>
  </si>
  <si>
    <t>SALEN</t>
  </si>
  <si>
    <t>NANETTE ASUNCION</t>
  </si>
  <si>
    <t>MARIA JANETH</t>
  </si>
  <si>
    <t>ROSALIE SABINA</t>
  </si>
  <si>
    <t>LORNA</t>
  </si>
  <si>
    <t>FRANCES SAURA-</t>
  </si>
  <si>
    <t>CHRISTINE THERESA</t>
  </si>
  <si>
    <t>KATHERINE ROSE</t>
  </si>
  <si>
    <t>LOURDES MARIE</t>
  </si>
  <si>
    <t>ANGELINE GOMEZ-</t>
  </si>
  <si>
    <t>MARIA LOURDES PINEDA</t>
  </si>
  <si>
    <t>ELMER</t>
  </si>
  <si>
    <t>SAN PEDRO</t>
  </si>
  <si>
    <t>PAULO</t>
  </si>
  <si>
    <t>SINAMBAN</t>
  </si>
  <si>
    <t>SHIA</t>
  </si>
  <si>
    <t>JOHNNY</t>
  </si>
  <si>
    <t>SIATAN</t>
  </si>
  <si>
    <t>EDWIN JERD</t>
  </si>
  <si>
    <t>SINGH</t>
  </si>
  <si>
    <t>NINGTHOUKHONGJAM</t>
  </si>
  <si>
    <t>SORINO</t>
  </si>
  <si>
    <t>SIONZON</t>
  </si>
  <si>
    <t>DANICE JUSTINE</t>
  </si>
  <si>
    <t>TABILLOS</t>
  </si>
  <si>
    <t>CAESAR ARLENE</t>
  </si>
  <si>
    <t>TAMAYAO</t>
  </si>
  <si>
    <t>JANET</t>
  </si>
  <si>
    <t>JEROME MARI</t>
  </si>
  <si>
    <t>TANQUE</t>
  </si>
  <si>
    <t>TAROY</t>
  </si>
  <si>
    <t>ELISA EUGENIA</t>
  </si>
  <si>
    <t>TEDIONG</t>
  </si>
  <si>
    <t>RONALD ALLAN</t>
  </si>
  <si>
    <t>MA.ANNA</t>
  </si>
  <si>
    <t>UBALDO</t>
  </si>
  <si>
    <t>ONION GERALD</t>
  </si>
  <si>
    <t>UNTALAN</t>
  </si>
  <si>
    <t>NICOLA</t>
  </si>
  <si>
    <t>VALERO</t>
  </si>
  <si>
    <t>GABRIEL ROMUALDO</t>
  </si>
  <si>
    <t>SHERYL</t>
  </si>
  <si>
    <t>VALLE JR.</t>
  </si>
  <si>
    <t>DEMETRIO</t>
  </si>
  <si>
    <t>VASQUEZ</t>
  </si>
  <si>
    <t>MARIA CLEOFAS</t>
  </si>
  <si>
    <t>VERGARA</t>
  </si>
  <si>
    <t>IRENE SALVE JOSON-</t>
  </si>
  <si>
    <t>VILLEGAS</t>
  </si>
  <si>
    <t>ROSE IVY</t>
  </si>
  <si>
    <t>JOSEPH GILBERT</t>
  </si>
  <si>
    <t>VILLAGOMEZA</t>
  </si>
  <si>
    <t>ELSA</t>
  </si>
  <si>
    <t>VILLAROSA-ADAPON</t>
  </si>
  <si>
    <t>YASON</t>
  </si>
  <si>
    <t>JAY MICHAEL</t>
  </si>
  <si>
    <t>ZOLETA</t>
  </si>
  <si>
    <t>ESTHER</t>
  </si>
  <si>
    <t>YASMIN LAURA MARIE</t>
  </si>
  <si>
    <t>SHERYLL</t>
  </si>
  <si>
    <t>SAN RAMON HOSPITAL INC.</t>
  </si>
  <si>
    <t>MARASIGAN</t>
  </si>
  <si>
    <t>MADRIGAL</t>
  </si>
  <si>
    <t>GS</t>
  </si>
  <si>
    <t>RAFAELITA</t>
  </si>
  <si>
    <t>JUATCO</t>
  </si>
  <si>
    <t>IM/CARDIO</t>
  </si>
  <si>
    <t>BARIA</t>
  </si>
  <si>
    <t xml:space="preserve">DIMATULAC </t>
  </si>
  <si>
    <t>JOSE BALTAZAR</t>
  </si>
  <si>
    <t>VALIENTE</t>
  </si>
  <si>
    <t>IM/GASTRO</t>
  </si>
  <si>
    <t>MARK GIL</t>
  </si>
  <si>
    <t>MACARAEG</t>
  </si>
  <si>
    <t>GILYN ANGELA</t>
  </si>
  <si>
    <t>SENGA</t>
  </si>
  <si>
    <t>MELIZZA</t>
  </si>
  <si>
    <t>VILLON</t>
  </si>
  <si>
    <t>CHENG</t>
  </si>
  <si>
    <t>ERNAN VINCENT</t>
  </si>
  <si>
    <t>COMIA</t>
  </si>
  <si>
    <t>ALFREDO AUGUSTO</t>
  </si>
  <si>
    <t>ADUAN</t>
  </si>
  <si>
    <t>MAZA</t>
  </si>
  <si>
    <t>BRILLANTES</t>
  </si>
  <si>
    <t xml:space="preserve">RHEA DOLOR </t>
  </si>
  <si>
    <t>PASIGAN</t>
  </si>
  <si>
    <t xml:space="preserve">MERVAT </t>
  </si>
  <si>
    <t>LOBATO</t>
  </si>
  <si>
    <t xml:space="preserve">OLGA </t>
  </si>
  <si>
    <t>MURILLO</t>
  </si>
  <si>
    <t>FLORENTINA</t>
  </si>
  <si>
    <t>MANGMAN</t>
  </si>
  <si>
    <t xml:space="preserve">HERMINIGILDO </t>
  </si>
  <si>
    <t>GOTERA-DATO</t>
  </si>
  <si>
    <t>FEMIE</t>
  </si>
  <si>
    <t>JANICE GENEVIEVE</t>
  </si>
  <si>
    <t>RAZUL</t>
  </si>
  <si>
    <t xml:space="preserve">RUDOLPH ALLAN </t>
  </si>
  <si>
    <t>BITOY</t>
  </si>
  <si>
    <t>ALFONSO JR.</t>
  </si>
  <si>
    <t>DOBLES-LOPEZ</t>
  </si>
  <si>
    <t>ERLYN</t>
  </si>
  <si>
    <t>ADLAON</t>
  </si>
  <si>
    <t xml:space="preserve">ZAIDA </t>
  </si>
  <si>
    <t xml:space="preserve">GAIL </t>
  </si>
  <si>
    <t>DELAGENTE</t>
  </si>
  <si>
    <t>JAYLO</t>
  </si>
  <si>
    <t xml:space="preserve">MARIA SALUD </t>
  </si>
  <si>
    <t>RAMISCAL</t>
  </si>
  <si>
    <t>ASTERIO</t>
  </si>
  <si>
    <t>MAGALIEN</t>
  </si>
  <si>
    <t xml:space="preserve">MARY GRACE </t>
  </si>
  <si>
    <t>MONTOJO</t>
  </si>
  <si>
    <t>TAPSIRUL</t>
  </si>
  <si>
    <t xml:space="preserve">JULMIN </t>
  </si>
  <si>
    <t>MIRUNDA</t>
  </si>
  <si>
    <t xml:space="preserve">DONALD </t>
  </si>
  <si>
    <t>SASING</t>
  </si>
  <si>
    <t>RUSSEL</t>
  </si>
  <si>
    <t>FIGUERA</t>
  </si>
  <si>
    <t xml:space="preserve">JOSE LUIS </t>
  </si>
  <si>
    <t>LOBINO</t>
  </si>
  <si>
    <t xml:space="preserve">ROY CUSTER </t>
  </si>
  <si>
    <t>ERAZA</t>
  </si>
  <si>
    <t xml:space="preserve">CRUSIVA </t>
  </si>
  <si>
    <t>BERNOLO</t>
  </si>
  <si>
    <t xml:space="preserve">JASMIN </t>
  </si>
  <si>
    <t>MADAYAG</t>
  </si>
  <si>
    <t xml:space="preserve">FRANCIS </t>
  </si>
  <si>
    <t>SUAREZ</t>
  </si>
  <si>
    <t xml:space="preserve">EMELITO </t>
  </si>
  <si>
    <t>MALINTAD</t>
  </si>
  <si>
    <t xml:space="preserve">CAEZAR RYAN </t>
  </si>
  <si>
    <t>PINILI</t>
  </si>
  <si>
    <t xml:space="preserve">JACQUES </t>
  </si>
  <si>
    <t>MATTHEW REX</t>
  </si>
  <si>
    <t>PHYSICIAN MEDICINE AND REHAB</t>
  </si>
  <si>
    <t>OCAT</t>
  </si>
  <si>
    <t xml:space="preserve">MARDEN </t>
  </si>
  <si>
    <t>PAREL</t>
  </si>
  <si>
    <t>BOCQUIA</t>
  </si>
  <si>
    <t xml:space="preserve">CARMELA </t>
  </si>
  <si>
    <t>BASILIO</t>
  </si>
  <si>
    <t xml:space="preserve">SUSAN </t>
  </si>
  <si>
    <t>PRIETO-JABINES</t>
  </si>
  <si>
    <t>ELVIE</t>
  </si>
  <si>
    <t>DEBIL-UGDANG</t>
  </si>
  <si>
    <t>EMILIE</t>
  </si>
  <si>
    <t>VELIGANIO-GOLINGAY</t>
  </si>
  <si>
    <t>RUSCHCELE</t>
  </si>
  <si>
    <t xml:space="preserve">DIVINA </t>
  </si>
  <si>
    <t>MARIA GWENDELYN</t>
  </si>
  <si>
    <t>TABORA</t>
  </si>
  <si>
    <t xml:space="preserve">CHERRY JOY </t>
  </si>
  <si>
    <t xml:space="preserve">LOIDA MICHELE </t>
  </si>
  <si>
    <t>BADILLA</t>
  </si>
  <si>
    <t xml:space="preserve">EDELYN </t>
  </si>
  <si>
    <t>BASILI</t>
  </si>
  <si>
    <t xml:space="preserve">ORLANDO </t>
  </si>
  <si>
    <t>TE</t>
  </si>
  <si>
    <t>BATUCAN</t>
  </si>
  <si>
    <t xml:space="preserve">WALTER </t>
  </si>
  <si>
    <t>ANOOS</t>
  </si>
  <si>
    <t xml:space="preserve">KATHERINE </t>
  </si>
  <si>
    <t>QUREQUINCIA</t>
  </si>
  <si>
    <t xml:space="preserve">KAREN ANN </t>
  </si>
  <si>
    <t xml:space="preserve">IVY </t>
  </si>
  <si>
    <t>TARA</t>
  </si>
  <si>
    <t>VICTOR RIZBONN</t>
  </si>
  <si>
    <t>THORACIC CARDIAC</t>
  </si>
  <si>
    <t xml:space="preserve">MANUEL GERARD </t>
  </si>
  <si>
    <t>JEREMIAH</t>
  </si>
  <si>
    <t>DATO</t>
  </si>
  <si>
    <t xml:space="preserve">VICTOR SALVADOR </t>
  </si>
  <si>
    <t>TABAR</t>
  </si>
  <si>
    <t xml:space="preserve">PAOLO ALAN </t>
  </si>
  <si>
    <t>PANABO POLYMEDIC HOSPITAL INC.</t>
  </si>
  <si>
    <t>BARCENAS</t>
  </si>
  <si>
    <t xml:space="preserve">WINSTON </t>
  </si>
  <si>
    <t>LIGUE</t>
  </si>
  <si>
    <t xml:space="preserve">LIRA </t>
  </si>
  <si>
    <t>MACEDA</t>
  </si>
  <si>
    <t xml:space="preserve">MICHAEL SHERWIN </t>
  </si>
  <si>
    <t>ALABADO</t>
  </si>
  <si>
    <t xml:space="preserve">ROWENA LYN </t>
  </si>
  <si>
    <t>GRAGEDA</t>
  </si>
  <si>
    <t xml:space="preserve">OSCAR </t>
  </si>
  <si>
    <t>LOBINO-ENOJADA</t>
  </si>
  <si>
    <t>RACHELE JAN</t>
  </si>
  <si>
    <t xml:space="preserve">KARL FERNANR </t>
  </si>
  <si>
    <t>EMBATE</t>
  </si>
  <si>
    <t xml:space="preserve">JOSE RAINDROP </t>
  </si>
  <si>
    <t xml:space="preserve">ROSANA </t>
  </si>
  <si>
    <t>HALIPA</t>
  </si>
  <si>
    <t>HERVIE</t>
  </si>
  <si>
    <t>YAMBAO</t>
  </si>
  <si>
    <t xml:space="preserve">ARMAN </t>
  </si>
  <si>
    <t>VALEÑA</t>
  </si>
  <si>
    <t xml:space="preserve">VANESSA VIVIAN </t>
  </si>
  <si>
    <t>MARRIE</t>
  </si>
  <si>
    <t>ALICANTE</t>
  </si>
  <si>
    <t xml:space="preserve">AVAKRIS </t>
  </si>
  <si>
    <t>CHIO</t>
  </si>
  <si>
    <t xml:space="preserve">KAY KASHMYRA </t>
  </si>
  <si>
    <t>MIYAKE</t>
  </si>
  <si>
    <t xml:space="preserve">JURI </t>
  </si>
  <si>
    <t>BELISARIO</t>
  </si>
  <si>
    <t xml:space="preserve">HECTOR GERERD </t>
  </si>
  <si>
    <t>LUCERO</t>
  </si>
  <si>
    <t>AGAPITO</t>
  </si>
  <si>
    <t>DIANA</t>
  </si>
  <si>
    <t>TERESITA</t>
  </si>
  <si>
    <t>ANDREA</t>
  </si>
  <si>
    <t>ARTATES</t>
  </si>
  <si>
    <t>AVELINO</t>
  </si>
  <si>
    <t>DOREEN</t>
  </si>
  <si>
    <t>BANDOLA</t>
  </si>
  <si>
    <t>CARREON</t>
  </si>
  <si>
    <t>BASA</t>
  </si>
  <si>
    <t>MICHAEL ALLAN</t>
  </si>
  <si>
    <t>BELLEZA</t>
  </si>
  <si>
    <t>ROMEO JR.</t>
  </si>
  <si>
    <t>BENEDICTO</t>
  </si>
  <si>
    <t>BIELGO</t>
  </si>
  <si>
    <t>JOSEPH ROY</t>
  </si>
  <si>
    <t>BRIOSO</t>
  </si>
  <si>
    <t>EDNA FLORENCE</t>
  </si>
  <si>
    <t>ZARINA</t>
  </si>
  <si>
    <t>BULSECO</t>
  </si>
  <si>
    <t xml:space="preserve">KATRINA </t>
  </si>
  <si>
    <t>CABREIRA</t>
  </si>
  <si>
    <t>ZAMORA</t>
  </si>
  <si>
    <t>CACAS</t>
  </si>
  <si>
    <t>ROMUALDO</t>
  </si>
  <si>
    <t>CALDERON</t>
  </si>
  <si>
    <t>CASTELO</t>
  </si>
  <si>
    <t>CASURAO-TRONO</t>
  </si>
  <si>
    <t>AMITY</t>
  </si>
  <si>
    <t>CATANGAY</t>
  </si>
  <si>
    <t>BENNIE DICK</t>
  </si>
  <si>
    <t>CHARLOTTE</t>
  </si>
  <si>
    <t>COSEIP</t>
  </si>
  <si>
    <t>TYRONE FRANCIS</t>
  </si>
  <si>
    <t>DE LOS REYES</t>
  </si>
  <si>
    <t>CIPRIANO</t>
  </si>
  <si>
    <t>RACHEL ROSE</t>
  </si>
  <si>
    <t>ORTEZA</t>
  </si>
  <si>
    <t>DESQUITADO</t>
  </si>
  <si>
    <t>DIOKNO</t>
  </si>
  <si>
    <t xml:space="preserve">POLLY </t>
  </si>
  <si>
    <t>IMPERIC</t>
  </si>
  <si>
    <t>ESPAÑO</t>
  </si>
  <si>
    <t>AYLMER</t>
  </si>
  <si>
    <t>FONTE</t>
  </si>
  <si>
    <t>GAN</t>
  </si>
  <si>
    <t>WILLIE</t>
  </si>
  <si>
    <t>ERLINDO JOSE</t>
  </si>
  <si>
    <t xml:space="preserve">JOSEPH </t>
  </si>
  <si>
    <t xml:space="preserve">SANDRA </t>
  </si>
  <si>
    <t>GUIYAB</t>
  </si>
  <si>
    <t xml:space="preserve">GAY </t>
  </si>
  <si>
    <t>GULLIAB</t>
  </si>
  <si>
    <t xml:space="preserve">ELNAH </t>
  </si>
  <si>
    <t>ALVAREZ</t>
  </si>
  <si>
    <t>HERMINO</t>
  </si>
  <si>
    <t>MA. MONINA</t>
  </si>
  <si>
    <t>LAIGO</t>
  </si>
  <si>
    <t>LANSANGAN</t>
  </si>
  <si>
    <t>HERBERT</t>
  </si>
  <si>
    <t>ERMA</t>
  </si>
  <si>
    <t>HENSON RYAN</t>
  </si>
  <si>
    <t>JODOR</t>
  </si>
  <si>
    <t>USI</t>
  </si>
  <si>
    <t>MACABALLUG</t>
  </si>
  <si>
    <t>AURORA</t>
  </si>
  <si>
    <t>MACADANGDANG</t>
  </si>
  <si>
    <t xml:space="preserve">ERWIN </t>
  </si>
  <si>
    <t>COSTALES</t>
  </si>
  <si>
    <t>EDGAR</t>
  </si>
  <si>
    <t>PAULINE</t>
  </si>
  <si>
    <t>JESUSA</t>
  </si>
  <si>
    <t>MASANGKAY</t>
  </si>
  <si>
    <t>HERMOGENES JR.</t>
  </si>
  <si>
    <t>MATIBAG</t>
  </si>
  <si>
    <t>REYMOND</t>
  </si>
  <si>
    <t>PALISOC</t>
  </si>
  <si>
    <t>GUERRERO</t>
  </si>
  <si>
    <t>PHILBERT</t>
  </si>
  <si>
    <t>PAULE</t>
  </si>
  <si>
    <t>PINGUL-AGNO</t>
  </si>
  <si>
    <t>RASALAN</t>
  </si>
  <si>
    <t>MARLENE</t>
  </si>
  <si>
    <t>RENEJANE</t>
  </si>
  <si>
    <t>RUEDA</t>
  </si>
  <si>
    <t>CALLEJA</t>
  </si>
  <si>
    <t>CALALANG</t>
  </si>
  <si>
    <t>CHARMAINE</t>
  </si>
  <si>
    <t>SY</t>
  </si>
  <si>
    <t>VICTORIO</t>
  </si>
  <si>
    <t>CALATRAVA</t>
  </si>
  <si>
    <t>METRO ANTIPOLO HOSPITAL AND MEDICAL CENTER INC.</t>
  </si>
  <si>
    <t>CHARO FIONNA</t>
  </si>
  <si>
    <t>DEPARTMENT OF DERMATOLOGY</t>
  </si>
  <si>
    <t xml:space="preserve">ISAGANI </t>
  </si>
  <si>
    <t xml:space="preserve">MAGDALENA </t>
  </si>
  <si>
    <t>BONZON</t>
  </si>
  <si>
    <t>NEIL PAULO</t>
  </si>
  <si>
    <t>DEPARTMENT OF OPHTHALMOLOGY</t>
  </si>
  <si>
    <t>BROMEO</t>
  </si>
  <si>
    <t>ALBERT JOHN</t>
  </si>
  <si>
    <t>CAASI</t>
  </si>
  <si>
    <t xml:space="preserve">VINCENT JOSEPH </t>
  </si>
  <si>
    <t xml:space="preserve">ROMEO JR. </t>
  </si>
  <si>
    <t>ENRIQUE LINA</t>
  </si>
  <si>
    <t>LORENZO</t>
  </si>
  <si>
    <t xml:space="preserve">JOANNE </t>
  </si>
  <si>
    <t>CABANAYAN</t>
  </si>
  <si>
    <t xml:space="preserve">CARLO ANTONINO </t>
  </si>
  <si>
    <t>PRILE</t>
  </si>
  <si>
    <t>SHARLENE MARIE</t>
  </si>
  <si>
    <t>IAN ALDON</t>
  </si>
  <si>
    <t>ALDON</t>
  </si>
  <si>
    <t xml:space="preserve">ALEXANDER </t>
  </si>
  <si>
    <t>AGERO</t>
  </si>
  <si>
    <t xml:space="preserve">MA. THERESA </t>
  </si>
  <si>
    <t>VILLALVA</t>
  </si>
  <si>
    <t>ACOSTA III</t>
  </si>
  <si>
    <t>EMILIO ROMEL</t>
  </si>
  <si>
    <t>GUEVERRA</t>
  </si>
  <si>
    <t>DEPARTMENT OF EAR, NOSE, THROAT – HEAD AND NECK SURGERY</t>
  </si>
  <si>
    <t>CHAVEZ JR.</t>
  </si>
  <si>
    <t>CESAR JOAQUIN</t>
  </si>
  <si>
    <t>ARANDA</t>
  </si>
  <si>
    <t>DE LA CRUZ</t>
  </si>
  <si>
    <t>DE LA PAZ</t>
  </si>
  <si>
    <t>GLACIELA MARA OLDAN</t>
  </si>
  <si>
    <t xml:space="preserve">CESAR </t>
  </si>
  <si>
    <t xml:space="preserve">KAREN JUNE </t>
  </si>
  <si>
    <t>PUNDOL</t>
  </si>
  <si>
    <t>EMING</t>
  </si>
  <si>
    <t>ARNOLD</t>
  </si>
  <si>
    <t>FLORENDO</t>
  </si>
  <si>
    <t>ELI</t>
  </si>
  <si>
    <t>JOSE JONATHAN</t>
  </si>
  <si>
    <t>PANGALAÑGAN</t>
  </si>
  <si>
    <t xml:space="preserve">MA. MELIZZA </t>
  </si>
  <si>
    <t>VILLALON</t>
  </si>
  <si>
    <t xml:space="preserve">LOUIE </t>
  </si>
  <si>
    <t>RENE CARLOS</t>
  </si>
  <si>
    <t>MALAPIT</t>
  </si>
  <si>
    <t xml:space="preserve">CHARLES </t>
  </si>
  <si>
    <t>ARCETA</t>
  </si>
  <si>
    <t>OLVEDA</t>
  </si>
  <si>
    <t xml:space="preserve">MILDRED </t>
  </si>
  <si>
    <t>BANDILLA</t>
  </si>
  <si>
    <t xml:space="preserve">DIVIA </t>
  </si>
  <si>
    <t xml:space="preserve">HARRLET AVELINE </t>
  </si>
  <si>
    <t>DUMAOAL</t>
  </si>
  <si>
    <t>MESSEAH</t>
  </si>
  <si>
    <t xml:space="preserve">ENRICO SR. </t>
  </si>
  <si>
    <t xml:space="preserve">CORAZON </t>
  </si>
  <si>
    <t xml:space="preserve">MARILOU </t>
  </si>
  <si>
    <t xml:space="preserve">MA. LUISA </t>
  </si>
  <si>
    <t>BRUL</t>
  </si>
  <si>
    <t xml:space="preserve">ANA MARIE </t>
  </si>
  <si>
    <t>PANEDA</t>
  </si>
  <si>
    <t xml:space="preserve">INGRID </t>
  </si>
  <si>
    <t>PURAY</t>
  </si>
  <si>
    <t>RAMON JR.</t>
  </si>
  <si>
    <t>SINCHONGCO</t>
  </si>
  <si>
    <t>DIOLINA</t>
  </si>
  <si>
    <t>VILIRAN</t>
  </si>
  <si>
    <t xml:space="preserve">DOLORES </t>
  </si>
  <si>
    <t>ABISINIA</t>
  </si>
  <si>
    <t xml:space="preserve">IRENE </t>
  </si>
  <si>
    <t>DEPARTMENT OF SURGERY</t>
  </si>
  <si>
    <t>ACOBA</t>
  </si>
  <si>
    <t>DOMINADOR JR.</t>
  </si>
  <si>
    <t>AGDAMAG</t>
  </si>
  <si>
    <t>AARON</t>
  </si>
  <si>
    <t>ARAN</t>
  </si>
  <si>
    <t xml:space="preserve">CARLOTA </t>
  </si>
  <si>
    <t>DP</t>
  </si>
  <si>
    <t>BAQUIR</t>
  </si>
  <si>
    <t xml:space="preserve">ALLAN TROY </t>
  </si>
  <si>
    <t>DANDAN</t>
  </si>
  <si>
    <t xml:space="preserve">NESTOR III </t>
  </si>
  <si>
    <t xml:space="preserve">CARLO ANGELO </t>
  </si>
  <si>
    <t>CHUA CO KIONG</t>
  </si>
  <si>
    <t xml:space="preserve">DANILO </t>
  </si>
  <si>
    <t>DE GULA</t>
  </si>
  <si>
    <t xml:space="preserve">DEBORAH </t>
  </si>
  <si>
    <t xml:space="preserve">POPPER JOHN </t>
  </si>
  <si>
    <t xml:space="preserve">ARTHUR </t>
  </si>
  <si>
    <t>DELFIN</t>
  </si>
  <si>
    <t xml:space="preserve">ROBERT MELVIN </t>
  </si>
  <si>
    <t>BUDAÑO</t>
  </si>
  <si>
    <t xml:space="preserve">DIONISIO III </t>
  </si>
  <si>
    <t xml:space="preserve">THEO </t>
  </si>
  <si>
    <t>DUQUE</t>
  </si>
  <si>
    <t xml:space="preserve">ROMEO SR. </t>
  </si>
  <si>
    <t xml:space="preserve">ALFREDO </t>
  </si>
  <si>
    <t>GATILAO</t>
  </si>
  <si>
    <t xml:space="preserve">VICENTE </t>
  </si>
  <si>
    <t>HERMINIO</t>
  </si>
  <si>
    <t>LITTAUA</t>
  </si>
  <si>
    <t xml:space="preserve">GIL </t>
  </si>
  <si>
    <t xml:space="preserve">GABRIEL </t>
  </si>
  <si>
    <t xml:space="preserve">HAROLD </t>
  </si>
  <si>
    <t>ORDOÑEZ</t>
  </si>
  <si>
    <t xml:space="preserve">FELICIDAD CLAUDIA </t>
  </si>
  <si>
    <t xml:space="preserve">ROCCO CARMINE </t>
  </si>
  <si>
    <t xml:space="preserve">MICHAEL LOUIE </t>
  </si>
  <si>
    <t xml:space="preserve">GEORGE RAYMUND </t>
  </si>
  <si>
    <t>RAQUEPO</t>
  </si>
  <si>
    <t xml:space="preserve">JOSE REY </t>
  </si>
  <si>
    <t xml:space="preserve">EFREN </t>
  </si>
  <si>
    <t xml:space="preserve">JEFFREY </t>
  </si>
  <si>
    <t>SALVANI</t>
  </si>
  <si>
    <t>MA. FARRAH MAE</t>
  </si>
  <si>
    <t>FARRAH</t>
  </si>
  <si>
    <t>TAPLAC</t>
  </si>
  <si>
    <t xml:space="preserve">ELIZAR </t>
  </si>
  <si>
    <t>TELEG</t>
  </si>
  <si>
    <t xml:space="preserve">WOODROW </t>
  </si>
  <si>
    <t>JOSEPH DIWA</t>
  </si>
  <si>
    <t>DIWA</t>
  </si>
  <si>
    <t>TUASON</t>
  </si>
  <si>
    <t>MA. ZSARIN</t>
  </si>
  <si>
    <t>ZSARIN</t>
  </si>
  <si>
    <t>VELASQUEZ</t>
  </si>
  <si>
    <t>NELISSA</t>
  </si>
  <si>
    <t xml:space="preserve">DENNIS </t>
  </si>
  <si>
    <t xml:space="preserve">CARLO </t>
  </si>
  <si>
    <t>MILLARES</t>
  </si>
  <si>
    <t xml:space="preserve">MEDARDO JOSEPH </t>
  </si>
  <si>
    <t xml:space="preserve">GREGORIO MARCELO </t>
  </si>
  <si>
    <t>BONDOC</t>
  </si>
  <si>
    <t xml:space="preserve">FRANSSEN </t>
  </si>
  <si>
    <t xml:space="preserve">RODIL </t>
  </si>
  <si>
    <t xml:space="preserve">FREDERIC JOSEPH </t>
  </si>
  <si>
    <t xml:space="preserve">JOHNSEL </t>
  </si>
  <si>
    <t>HOMENA</t>
  </si>
  <si>
    <t>EDWIN SABAS RECTO</t>
  </si>
  <si>
    <t>JOYCE FRANSECA</t>
  </si>
  <si>
    <t>PACHECO</t>
  </si>
  <si>
    <t xml:space="preserve">DEEJAY </t>
  </si>
  <si>
    <t>QUINTO</t>
  </si>
  <si>
    <t xml:space="preserve">MAY FAYE </t>
  </si>
  <si>
    <t>D.V</t>
  </si>
  <si>
    <t>RAS</t>
  </si>
  <si>
    <t xml:space="preserve">JONATHAN ACE </t>
  </si>
  <si>
    <t>REJUSO</t>
  </si>
  <si>
    <t xml:space="preserve">CHASTITY AMOR </t>
  </si>
  <si>
    <t xml:space="preserve">JASON </t>
  </si>
  <si>
    <t>RUNAS</t>
  </si>
  <si>
    <t xml:space="preserve">RENATO </t>
  </si>
  <si>
    <t>SALAO</t>
  </si>
  <si>
    <t xml:space="preserve">EDWARD JAY PATRICK </t>
  </si>
  <si>
    <t>JASON PAUL</t>
  </si>
  <si>
    <t xml:space="preserve">EDMUND ANDREE </t>
  </si>
  <si>
    <t>SYSON</t>
  </si>
  <si>
    <t xml:space="preserve">PEDRO </t>
  </si>
  <si>
    <t xml:space="preserve">PETER ALBERT </t>
  </si>
  <si>
    <t>TAGUBA</t>
  </si>
  <si>
    <t>CARL RYAN</t>
  </si>
  <si>
    <t xml:space="preserve">EMMANUEL </t>
  </si>
  <si>
    <t>THORACIC CARDIOVASCULAR SURGERY</t>
  </si>
  <si>
    <t>BAMBALAN</t>
  </si>
  <si>
    <t xml:space="preserve">JAY ALAN </t>
  </si>
  <si>
    <t xml:space="preserve">MARVIN </t>
  </si>
  <si>
    <t xml:space="preserve">ISIDORO II </t>
  </si>
  <si>
    <t>QUITIQUIT</t>
  </si>
  <si>
    <t>JUVENAL</t>
  </si>
  <si>
    <t xml:space="preserve">STEWART </t>
  </si>
  <si>
    <t>ARNEL P.</t>
  </si>
  <si>
    <t>JO BEN</t>
  </si>
  <si>
    <t>BEN</t>
  </si>
  <si>
    <t>MARIÑAS</t>
  </si>
  <si>
    <t xml:space="preserve">JOHN PAUL EMERSON </t>
  </si>
  <si>
    <t>LAUZON</t>
  </si>
  <si>
    <t>ARISTOTLE BERNARD</t>
  </si>
  <si>
    <t>MARC VINCENT</t>
  </si>
  <si>
    <t xml:space="preserve">MARY JO </t>
  </si>
  <si>
    <t>DEPARTMENT OF ANESTHESIOLOGY</t>
  </si>
  <si>
    <t>CEFERINO JR</t>
  </si>
  <si>
    <t>CUADRO</t>
  </si>
  <si>
    <t>EDGARDO</t>
  </si>
  <si>
    <t xml:space="preserve">JASON ANTONIO </t>
  </si>
  <si>
    <t>EUSTAQUIO</t>
  </si>
  <si>
    <t xml:space="preserve">ENRICO </t>
  </si>
  <si>
    <t>RAGOTERO</t>
  </si>
  <si>
    <t>GAVIA</t>
  </si>
  <si>
    <t xml:space="preserve">LESLEY ANNE </t>
  </si>
  <si>
    <t>FLAVIO III</t>
  </si>
  <si>
    <t>TANQUILIT</t>
  </si>
  <si>
    <t xml:space="preserve">LEAH GIRLIE </t>
  </si>
  <si>
    <t xml:space="preserve">YOGI </t>
  </si>
  <si>
    <t xml:space="preserve">CRUZ </t>
  </si>
  <si>
    <t xml:space="preserve">LARRY </t>
  </si>
  <si>
    <t xml:space="preserve">FRANCIS MA. KATHRINA </t>
  </si>
  <si>
    <t xml:space="preserve">CARLITO </t>
  </si>
  <si>
    <t>ORHEL</t>
  </si>
  <si>
    <t xml:space="preserve">BERNIE </t>
  </si>
  <si>
    <t xml:space="preserve">SHARMAINE </t>
  </si>
  <si>
    <t>CASAOL</t>
  </si>
  <si>
    <t xml:space="preserve">MADELYNN </t>
  </si>
  <si>
    <t xml:space="preserve">KRISTINA ELIZA </t>
  </si>
  <si>
    <t xml:space="preserve">PAULO </t>
  </si>
  <si>
    <t>STO.DOMINGO</t>
  </si>
  <si>
    <t>JILL</t>
  </si>
  <si>
    <t>TRAZO</t>
  </si>
  <si>
    <t xml:space="preserve">MARIA ELENA </t>
  </si>
  <si>
    <t>ANESTHESIOLOGY – PAIN MEDICINE</t>
  </si>
  <si>
    <t xml:space="preserve">MA. LUISA VALENTINA </t>
  </si>
  <si>
    <t>CARDIOVASCULAR ANESTHESIOLOGY</t>
  </si>
  <si>
    <t>PEDIATRIC ANESTHESIOLOGY</t>
  </si>
  <si>
    <t>RAYMUNDO</t>
  </si>
  <si>
    <t>MARIETHER</t>
  </si>
  <si>
    <t>AGUDA</t>
  </si>
  <si>
    <t>CEASAR</t>
  </si>
  <si>
    <t xml:space="preserve">JOHNNY III </t>
  </si>
  <si>
    <t>BOSETA</t>
  </si>
  <si>
    <t xml:space="preserve">MARITES </t>
  </si>
  <si>
    <t>CARMELO</t>
  </si>
  <si>
    <t xml:space="preserve">MA. LIZA </t>
  </si>
  <si>
    <t xml:space="preserve">JOEY NOEL </t>
  </si>
  <si>
    <t xml:space="preserve">SHIRLEY </t>
  </si>
  <si>
    <t xml:space="preserve">PATRICK JAMES </t>
  </si>
  <si>
    <t>DE SAHAGUN</t>
  </si>
  <si>
    <t xml:space="preserve">ARDENELL </t>
  </si>
  <si>
    <t>BARIUAD</t>
  </si>
  <si>
    <t xml:space="preserve">WALDHEIM </t>
  </si>
  <si>
    <t xml:space="preserve">DENISE FRANCESCA </t>
  </si>
  <si>
    <t>ESTEBAN</t>
  </si>
  <si>
    <t>CONRAD</t>
  </si>
  <si>
    <t>FABROS</t>
  </si>
  <si>
    <t xml:space="preserve">CHOLITA </t>
  </si>
  <si>
    <t>FRONDA</t>
  </si>
  <si>
    <t xml:space="preserve">MARIFE </t>
  </si>
  <si>
    <t>BENJAMIN JR.</t>
  </si>
  <si>
    <t xml:space="preserve">MA. WIVINA </t>
  </si>
  <si>
    <t>LAVILLES</t>
  </si>
  <si>
    <t xml:space="preserve">DENISE MARIE </t>
  </si>
  <si>
    <t>DANIELLE</t>
  </si>
  <si>
    <t xml:space="preserve">JESUS </t>
  </si>
  <si>
    <t>HUELVA</t>
  </si>
  <si>
    <t>MA. CLARINDA FLORIANNE</t>
  </si>
  <si>
    <t>D.G</t>
  </si>
  <si>
    <t>MAGUSLOG</t>
  </si>
  <si>
    <t>SVETHLANA</t>
  </si>
  <si>
    <t xml:space="preserve">RONILO </t>
  </si>
  <si>
    <t xml:space="preserve">GINA </t>
  </si>
  <si>
    <t>MENRIGE</t>
  </si>
  <si>
    <t xml:space="preserve">THEA-ELOISA </t>
  </si>
  <si>
    <t>MARIA CORAZON</t>
  </si>
  <si>
    <t>RABIN GO</t>
  </si>
  <si>
    <t>MARIA GLORIA</t>
  </si>
  <si>
    <t>REBULLIDA</t>
  </si>
  <si>
    <t xml:space="preserve">SALVADOR PEDRO </t>
  </si>
  <si>
    <t>REMIGIO</t>
  </si>
  <si>
    <t xml:space="preserve">RENANTE </t>
  </si>
  <si>
    <t xml:space="preserve">ADRIAN </t>
  </si>
  <si>
    <t xml:space="preserve">SHARON </t>
  </si>
  <si>
    <t>AIVIND GABRIELLE</t>
  </si>
  <si>
    <t>ROSETTE</t>
  </si>
  <si>
    <t xml:space="preserve">JOY </t>
  </si>
  <si>
    <t>PALPAL</t>
  </si>
  <si>
    <t xml:space="preserve">RANDY </t>
  </si>
  <si>
    <t xml:space="preserve">PATRICK </t>
  </si>
  <si>
    <t xml:space="preserve">ELAINE JOY </t>
  </si>
  <si>
    <t>TUBAYAN</t>
  </si>
  <si>
    <t xml:space="preserve">RONALD ALLAN </t>
  </si>
  <si>
    <t>TIPON</t>
  </si>
  <si>
    <t>TURAO</t>
  </si>
  <si>
    <t xml:space="preserve">MA. MELISSA MONICA </t>
  </si>
  <si>
    <t>ALMARIO JR.</t>
  </si>
  <si>
    <t xml:space="preserve">REY </t>
  </si>
  <si>
    <t xml:space="preserve">INTERNAL MEDICINE - CARDIOLOGY </t>
  </si>
  <si>
    <t>BAYANI</t>
  </si>
  <si>
    <t xml:space="preserve">ARTHUR II </t>
  </si>
  <si>
    <t>TIMOTHY</t>
  </si>
  <si>
    <t xml:space="preserve">JOHN HENDERSON </t>
  </si>
  <si>
    <t>JAVISON</t>
  </si>
  <si>
    <t>JECIEL</t>
  </si>
  <si>
    <t xml:space="preserve">JULIE ANN </t>
  </si>
  <si>
    <t>PANGA</t>
  </si>
  <si>
    <t xml:space="preserve">GREGGY </t>
  </si>
  <si>
    <t>SABINIANO</t>
  </si>
  <si>
    <t>KATHLEEN</t>
  </si>
  <si>
    <t xml:space="preserve">SHERYLL </t>
  </si>
  <si>
    <t>SIASOCO</t>
  </si>
  <si>
    <t xml:space="preserve">MINDA </t>
  </si>
  <si>
    <t xml:space="preserve">AURA </t>
  </si>
  <si>
    <t xml:space="preserve">JOSETTE </t>
  </si>
  <si>
    <t>INTERNAL MEDICINE - CARDIOLOGY - ECHOCARDIOGRAPHY</t>
  </si>
  <si>
    <t>FERROLINO</t>
  </si>
  <si>
    <t xml:space="preserve"> ARTHUR</t>
  </si>
  <si>
    <t xml:space="preserve">MARIA VICTORIA </t>
  </si>
  <si>
    <t xml:space="preserve">JEFFREY JEAN </t>
  </si>
  <si>
    <t>INTERNAL MEDICINE - CARDIOLOGY - INVASIVE</t>
  </si>
  <si>
    <t xml:space="preserve">LIBERTY </t>
  </si>
  <si>
    <t xml:space="preserve">EMMYLOU </t>
  </si>
  <si>
    <t>INTERNAL MEDICINE - CARDIOLOGY - DIABETOLOGY</t>
  </si>
  <si>
    <t>PENEQUITO</t>
  </si>
  <si>
    <t xml:space="preserve">MARITA RHODORA </t>
  </si>
  <si>
    <t>INTERNAL MEDICINE - CARDIOLOGY - ECHOCARDIOGRAPHY - DIABETOLOGY</t>
  </si>
  <si>
    <t xml:space="preserve">ANNABELLE MARIE </t>
  </si>
  <si>
    <t xml:space="preserve">AILEEN GRACE </t>
  </si>
  <si>
    <t>SALALIMA</t>
  </si>
  <si>
    <t xml:space="preserve">VINCENT </t>
  </si>
  <si>
    <t xml:space="preserve">BENJAMIN EDSEL </t>
  </si>
  <si>
    <t>INTERNAL MEDICINE - GASTROENTEROLOGY</t>
  </si>
  <si>
    <t xml:space="preserve">LOWELL </t>
  </si>
  <si>
    <t>INTERNAL MEDICINE - GERIATRICS</t>
  </si>
  <si>
    <t xml:space="preserve">ERIC </t>
  </si>
  <si>
    <t xml:space="preserve">MAURICE </t>
  </si>
  <si>
    <t xml:space="preserve">RAMONA NERISSA </t>
  </si>
  <si>
    <t>INTERNAL MEDICINE - NEPHROLOGY</t>
  </si>
  <si>
    <t xml:space="preserve">NORA </t>
  </si>
  <si>
    <t>ORDINAL</t>
  </si>
  <si>
    <t>GJAY</t>
  </si>
  <si>
    <t>SHERRIELYN</t>
  </si>
  <si>
    <t xml:space="preserve">VICTORIANO </t>
  </si>
  <si>
    <t>VICTOR ALEXANDER</t>
  </si>
  <si>
    <t>LEDA</t>
  </si>
  <si>
    <t>JACQUELINE</t>
  </si>
  <si>
    <t>INTERNAL MEDICINE - NEUROLOGY</t>
  </si>
  <si>
    <t>BARCELON</t>
  </si>
  <si>
    <t xml:space="preserve">ELA </t>
  </si>
  <si>
    <t>BARJA</t>
  </si>
  <si>
    <t xml:space="preserve">ROBERT  </t>
  </si>
  <si>
    <t>OLAIVAR</t>
  </si>
  <si>
    <t>MARIETTA</t>
  </si>
  <si>
    <t xml:space="preserve">L </t>
  </si>
  <si>
    <t>SOLIVEN</t>
  </si>
  <si>
    <t xml:space="preserve">JO ANN </t>
  </si>
  <si>
    <t>ORTINES</t>
  </si>
  <si>
    <t xml:space="preserve">GERARDINE </t>
  </si>
  <si>
    <t>INTERNAL MEDICINE - ONCOLOGY</t>
  </si>
  <si>
    <t>JULIAN EMMANUEL</t>
  </si>
  <si>
    <t>D.P</t>
  </si>
  <si>
    <t>INTERNAL MEDICINE - PULMONOLOGY</t>
  </si>
  <si>
    <t>BACAYANA</t>
  </si>
  <si>
    <t>ALLAN</t>
  </si>
  <si>
    <t>BATITAY</t>
  </si>
  <si>
    <t>CAL</t>
  </si>
  <si>
    <t xml:space="preserve">JOSEPH  </t>
  </si>
  <si>
    <t>ALEXANDER JAMES</t>
  </si>
  <si>
    <t>D.T</t>
  </si>
  <si>
    <t>CASIÑO</t>
  </si>
  <si>
    <t>RODRIGO JR.</t>
  </si>
  <si>
    <t>S.D</t>
  </si>
  <si>
    <t xml:space="preserve">G  </t>
  </si>
  <si>
    <t>LUZANO</t>
  </si>
  <si>
    <t xml:space="preserve">MARIE GRACE </t>
  </si>
  <si>
    <t>MACILDEM</t>
  </si>
  <si>
    <t>TABAG</t>
  </si>
  <si>
    <t>OLIVER</t>
  </si>
  <si>
    <t>MA.TERESA</t>
  </si>
  <si>
    <t>TAN MARIÑAS</t>
  </si>
  <si>
    <t>INTERNAL MEDICINE - PULMONOLOGY &amp; CRITICAL CARE MEDICINE</t>
  </si>
  <si>
    <t>HABACON</t>
  </si>
  <si>
    <t>GEORGE PAUL</t>
  </si>
  <si>
    <t>LAZO</t>
  </si>
  <si>
    <t>MARICA</t>
  </si>
  <si>
    <t>INTERNAL MEDICINE - RHEUMATOLOGY</t>
  </si>
  <si>
    <t>ABU</t>
  </si>
  <si>
    <t>Internal Medicine-Infectitious Disease</t>
  </si>
  <si>
    <t>ACUIN</t>
  </si>
  <si>
    <t>Otolaryngology or ENT</t>
  </si>
  <si>
    <t>ADIVISO</t>
  </si>
  <si>
    <t>SHIRARD</t>
  </si>
  <si>
    <t>AGUIRRE-AGUINALDO</t>
  </si>
  <si>
    <t>LAURA MARIA</t>
  </si>
  <si>
    <t>SOLEDAD</t>
  </si>
  <si>
    <t>AMBAGAN</t>
  </si>
  <si>
    <t>SUZETTE</t>
  </si>
  <si>
    <t>Internal Medicine-Diabetology</t>
  </si>
  <si>
    <t>AMBAT</t>
  </si>
  <si>
    <t xml:space="preserve">JESUS  </t>
  </si>
  <si>
    <t>Internal Medicine-Pulmonary</t>
  </si>
  <si>
    <t>ARINIEGO</t>
  </si>
  <si>
    <t>Internal Medicine-Cardiology</t>
  </si>
  <si>
    <t xml:space="preserve">BERNARDO </t>
  </si>
  <si>
    <t>JUANCHITO JR</t>
  </si>
  <si>
    <t>Ophthalmology</t>
  </si>
  <si>
    <t>MARGRETTE RUTH</t>
  </si>
  <si>
    <t>Internal Medicine-Nephrology</t>
  </si>
  <si>
    <t>RALPH ALLAN</t>
  </si>
  <si>
    <t>BILLIONES</t>
  </si>
  <si>
    <t>BRINGAS</t>
  </si>
  <si>
    <t>VEYDA CHRISTINE</t>
  </si>
  <si>
    <t>BUIZON</t>
  </si>
  <si>
    <t>ANDREW ROULDAN</t>
  </si>
  <si>
    <t>CAGINGIN</t>
  </si>
  <si>
    <t xml:space="preserve">MABERTO </t>
  </si>
  <si>
    <t>MA. LUISA</t>
  </si>
  <si>
    <t>Family Medicine</t>
  </si>
  <si>
    <t>CALUAG</t>
  </si>
  <si>
    <t>VICENTE III</t>
  </si>
  <si>
    <t>III</t>
  </si>
  <si>
    <t>CANTIMBUHAN</t>
  </si>
  <si>
    <t>CAPILI</t>
  </si>
  <si>
    <t>NORMAN</t>
  </si>
  <si>
    <t>EUGENE</t>
  </si>
  <si>
    <t>LEONIDO</t>
  </si>
  <si>
    <t>Orthopedic surgery</t>
  </si>
  <si>
    <t>CASUBHA</t>
  </si>
  <si>
    <t>CRISPHIN</t>
  </si>
  <si>
    <t>CHAN-FRANCISCO</t>
  </si>
  <si>
    <t>EDITAH</t>
  </si>
  <si>
    <t>GEORGE EMMANUEL</t>
  </si>
  <si>
    <t>CRISOSTOMO</t>
  </si>
  <si>
    <t>CONRADO</t>
  </si>
  <si>
    <t>TRISHA</t>
  </si>
  <si>
    <t>JOHANNES</t>
  </si>
  <si>
    <t>DE MATA</t>
  </si>
  <si>
    <t>MARIANITO</t>
  </si>
  <si>
    <t>MARIAN</t>
  </si>
  <si>
    <t>DOLOR</t>
  </si>
  <si>
    <t>DOMINGUEZ-TAN</t>
  </si>
  <si>
    <t>ARDITH</t>
  </si>
  <si>
    <t>ESCOBIN</t>
  </si>
  <si>
    <t>MA.AILSA</t>
  </si>
  <si>
    <t>ESCUADRO</t>
  </si>
  <si>
    <t>MARICON</t>
  </si>
  <si>
    <t>ESTABILLO</t>
  </si>
  <si>
    <t>NARDO</t>
  </si>
  <si>
    <t>Rehabilitation Medicine</t>
  </si>
  <si>
    <t>MYRNA</t>
  </si>
  <si>
    <t>FELICIANO</t>
  </si>
  <si>
    <t>OSCAR</t>
  </si>
  <si>
    <t>BRENDAN</t>
  </si>
  <si>
    <t>JOSELINE</t>
  </si>
  <si>
    <t>FORTUN</t>
  </si>
  <si>
    <t>VINCENT LOHENGRIN</t>
  </si>
  <si>
    <t>GAMUTAN</t>
  </si>
  <si>
    <t>Internal Medicine-Gastroenterology</t>
  </si>
  <si>
    <t>GATMAYTAN</t>
  </si>
  <si>
    <t>JOSELYN</t>
  </si>
  <si>
    <t>REY ANN</t>
  </si>
  <si>
    <t>NIÑO</t>
  </si>
  <si>
    <t>GARRIDO JR.</t>
  </si>
  <si>
    <t>GODINEZ</t>
  </si>
  <si>
    <t>MARIA AZIRREL</t>
  </si>
  <si>
    <t>DINA</t>
  </si>
  <si>
    <t xml:space="preserve">GERARDO  </t>
  </si>
  <si>
    <t>GOROSPE</t>
  </si>
  <si>
    <t>MARIA CRISTINA</t>
  </si>
  <si>
    <t>GURANGO</t>
  </si>
  <si>
    <t xml:space="preserve">JOSE ARMAND </t>
  </si>
  <si>
    <t>HIPOL</t>
  </si>
  <si>
    <t>LABIOS</t>
  </si>
  <si>
    <t>ENRIQUE</t>
  </si>
  <si>
    <t>LAWENKO</t>
  </si>
  <si>
    <t>LISING</t>
  </si>
  <si>
    <t>LITAO</t>
  </si>
  <si>
    <t>ROUMEL</t>
  </si>
  <si>
    <t xml:space="preserve">E </t>
  </si>
  <si>
    <t>SANDRA</t>
  </si>
  <si>
    <t>MACALALAD</t>
  </si>
  <si>
    <t>MAGNO</t>
  </si>
  <si>
    <t>MARFORI</t>
  </si>
  <si>
    <t>MARQUINA</t>
  </si>
  <si>
    <t>MARTIJA</t>
  </si>
  <si>
    <t>NORIEL</t>
  </si>
  <si>
    <t>Anestologist</t>
  </si>
  <si>
    <t>MATIC</t>
  </si>
  <si>
    <t>MARWIN EMERSON</t>
  </si>
  <si>
    <t>MORATO</t>
  </si>
  <si>
    <t>GERARDO CHRISTOPHE</t>
  </si>
  <si>
    <t>NABLO</t>
  </si>
  <si>
    <t>MARY DAWN</t>
  </si>
  <si>
    <t>LALAINE</t>
  </si>
  <si>
    <t>RENATO CIRILO</t>
  </si>
  <si>
    <t>OPULENCIA</t>
  </si>
  <si>
    <t>MA. RUZENA</t>
  </si>
  <si>
    <t>ORLINO</t>
  </si>
  <si>
    <t>NELLIE</t>
  </si>
  <si>
    <t>ORTILLO- GENERAL</t>
  </si>
  <si>
    <t>DON PEDRO</t>
  </si>
  <si>
    <t>PACIFICO</t>
  </si>
  <si>
    <t>PANDANAN</t>
  </si>
  <si>
    <t>JOAQUIN</t>
  </si>
  <si>
    <t>PAREDES</t>
  </si>
  <si>
    <t>ANABELLA</t>
  </si>
  <si>
    <t>PARTOSA</t>
  </si>
  <si>
    <t>MARIETTO</t>
  </si>
  <si>
    <t xml:space="preserve">PASCUAL </t>
  </si>
  <si>
    <t>JOSE RAMOC III</t>
  </si>
  <si>
    <t>SIVESTRE JR</t>
  </si>
  <si>
    <t>JR</t>
  </si>
  <si>
    <t>PENEYRA</t>
  </si>
  <si>
    <t>JHADE LOTUS</t>
  </si>
  <si>
    <t>Internal Medicine-Oncology</t>
  </si>
  <si>
    <t>REX MARCO MIGUEL</t>
  </si>
  <si>
    <t xml:space="preserve">RAMON  </t>
  </si>
  <si>
    <t>REBANCOS</t>
  </si>
  <si>
    <t>JOSEFINO</t>
  </si>
  <si>
    <t>REMULLA</t>
  </si>
  <si>
    <t>FELICIDAD</t>
  </si>
  <si>
    <t>ROLANDO</t>
  </si>
  <si>
    <t>RODEROS</t>
  </si>
  <si>
    <t>Internal Medicine-Endocrinology</t>
  </si>
  <si>
    <t>RORALDO</t>
  </si>
  <si>
    <t>DAVID RAYMUND</t>
  </si>
  <si>
    <t>FLORIZA</t>
  </si>
  <si>
    <t>SANTI</t>
  </si>
  <si>
    <t>ESPERANZA</t>
  </si>
  <si>
    <t>ARMANDO</t>
  </si>
  <si>
    <t>KAREN GRACE</t>
  </si>
  <si>
    <t>PAUL DEXTER</t>
  </si>
  <si>
    <t>RAMONA LUISA</t>
  </si>
  <si>
    <t>SAPANGHILA-TAMON</t>
  </si>
  <si>
    <t>JASMIN</t>
  </si>
  <si>
    <t>SAYAO</t>
  </si>
  <si>
    <t>JASON</t>
  </si>
  <si>
    <t>SEVILLA- NIDO</t>
  </si>
  <si>
    <t>SIA</t>
  </si>
  <si>
    <t>AMELITO</t>
  </si>
  <si>
    <t>SIMBUL</t>
  </si>
  <si>
    <t>ADELFINA</t>
  </si>
  <si>
    <t>JACOB</t>
  </si>
  <si>
    <t>TETANGCO</t>
  </si>
  <si>
    <t>JINDRA</t>
  </si>
  <si>
    <t>TIRONA</t>
  </si>
  <si>
    <t>MA.SOCORRO</t>
  </si>
  <si>
    <t>TONGO</t>
  </si>
  <si>
    <t>TRINIDAD-MATA</t>
  </si>
  <si>
    <t>NAZARENA</t>
  </si>
  <si>
    <t>JOSEPH ROY VINCENT</t>
  </si>
  <si>
    <t>MA. ESPERANZA</t>
  </si>
  <si>
    <t>NIKKI</t>
  </si>
  <si>
    <t>MARIFE</t>
  </si>
  <si>
    <t>JESUS JR.</t>
  </si>
  <si>
    <t>VIRATA</t>
  </si>
  <si>
    <t>SHIRLEY</t>
  </si>
  <si>
    <t>CHARLES</t>
  </si>
  <si>
    <t>DELIA</t>
  </si>
  <si>
    <t>ABE</t>
  </si>
  <si>
    <t>ALPAS</t>
  </si>
  <si>
    <t>MELTON II</t>
  </si>
  <si>
    <t>FERMINA</t>
  </si>
  <si>
    <t>CYNTHIA</t>
  </si>
  <si>
    <t>BUGAYONG</t>
  </si>
  <si>
    <t>ROSE MARIE</t>
  </si>
  <si>
    <t>RALPH</t>
  </si>
  <si>
    <t>CABICO</t>
  </si>
  <si>
    <t>BERNIDA</t>
  </si>
  <si>
    <t>JENE GRACE</t>
  </si>
  <si>
    <t>CANERO</t>
  </si>
  <si>
    <t>PINKY</t>
  </si>
  <si>
    <t>CINCO</t>
  </si>
  <si>
    <t>OLGA</t>
  </si>
  <si>
    <t>NORBERTO JR</t>
  </si>
  <si>
    <t>CORDOBA</t>
  </si>
  <si>
    <t>MIRLU</t>
  </si>
  <si>
    <t>CORNEL</t>
  </si>
  <si>
    <t>DELA PENA</t>
  </si>
  <si>
    <t>DELIRE</t>
  </si>
  <si>
    <t>GENEVIEVE</t>
  </si>
  <si>
    <t>DEMAFELIX</t>
  </si>
  <si>
    <t xml:space="preserve">Maria Roselle </t>
  </si>
  <si>
    <t xml:space="preserve">MICHAEL </t>
  </si>
  <si>
    <t>DUMIA</t>
  </si>
  <si>
    <t>ESPINOZA</t>
  </si>
  <si>
    <t>HEIDILIYA MERCED</t>
  </si>
  <si>
    <t xml:space="preserve">LILIBETH  </t>
  </si>
  <si>
    <t>GRINGO</t>
  </si>
  <si>
    <t>TITO</t>
  </si>
  <si>
    <t>GIANAN</t>
  </si>
  <si>
    <t>BRENDA</t>
  </si>
  <si>
    <t>JOHANN CARLO</t>
  </si>
  <si>
    <t>JAMBORA</t>
  </si>
  <si>
    <t>MARIA CARMELA</t>
  </si>
  <si>
    <t>JOHNSON</t>
  </si>
  <si>
    <t>ZENAIDA PASSION</t>
  </si>
  <si>
    <t>LLOREN</t>
  </si>
  <si>
    <t>MONALIZA</t>
  </si>
  <si>
    <t>LOVERRIA</t>
  </si>
  <si>
    <t>MABAZZA</t>
  </si>
  <si>
    <t>CATLENE</t>
  </si>
  <si>
    <t>MALONG</t>
  </si>
  <si>
    <t>JUDTIH</t>
  </si>
  <si>
    <t xml:space="preserve">ARTHUR  </t>
  </si>
  <si>
    <t>EISELLE</t>
  </si>
  <si>
    <t>MIRANDA-DELORIA</t>
  </si>
  <si>
    <t>MARIA ANDREA</t>
  </si>
  <si>
    <t>ORDOñEZ</t>
  </si>
  <si>
    <t>ORTIZ</t>
  </si>
  <si>
    <t>PACULAN</t>
  </si>
  <si>
    <t>MA. JENINA</t>
  </si>
  <si>
    <t>PAGENTE</t>
  </si>
  <si>
    <t xml:space="preserve">ANN </t>
  </si>
  <si>
    <t>PANG-ITAN</t>
  </si>
  <si>
    <t>PICHAY</t>
  </si>
  <si>
    <t>MIGNONETTE</t>
  </si>
  <si>
    <t>PONTERES</t>
  </si>
  <si>
    <t>QUIRING/PUA</t>
  </si>
  <si>
    <t>REBADULLA</t>
  </si>
  <si>
    <t>ANNE CHRISTINE</t>
  </si>
  <si>
    <t>MARICHELLE</t>
  </si>
  <si>
    <t>CLAMOR</t>
  </si>
  <si>
    <t>EFREN</t>
  </si>
  <si>
    <t>KRISTINE MARIE ELIZABETH</t>
  </si>
  <si>
    <t>RIGOR</t>
  </si>
  <si>
    <t>SILVIA MARIE</t>
  </si>
  <si>
    <t>EMERENE</t>
  </si>
  <si>
    <t>SABAOT</t>
  </si>
  <si>
    <t>MARIA DIGNA</t>
  </si>
  <si>
    <t>SARMIENTO</t>
  </si>
  <si>
    <t>BERLIN</t>
  </si>
  <si>
    <t>VIVIAN MARIA</t>
  </si>
  <si>
    <t>MA,THERESA</t>
  </si>
  <si>
    <t>LAYUG</t>
  </si>
  <si>
    <t>MARIA JEDDAH</t>
  </si>
  <si>
    <t>GYNECOLOGIST</t>
  </si>
  <si>
    <t>CAROL</t>
  </si>
  <si>
    <t>MA.LOURDES</t>
  </si>
  <si>
    <t>Roldan</t>
  </si>
  <si>
    <t>Elvira</t>
  </si>
  <si>
    <t>Ob-Gyn</t>
  </si>
  <si>
    <t>Santos-Tan</t>
  </si>
  <si>
    <t>Sheryl</t>
  </si>
  <si>
    <t>Bulaon</t>
  </si>
  <si>
    <t>Amalia</t>
  </si>
  <si>
    <t>Cervo</t>
  </si>
  <si>
    <t>Israel</t>
  </si>
  <si>
    <t>Paulino</t>
  </si>
  <si>
    <t>Hubert</t>
  </si>
  <si>
    <t>Irvin</t>
  </si>
  <si>
    <t>Anesthesiology</t>
  </si>
  <si>
    <t>Ascalon</t>
  </si>
  <si>
    <t>Philip Rommel</t>
  </si>
  <si>
    <t>Alay-ay</t>
  </si>
  <si>
    <t>Eliza Blanche</t>
  </si>
  <si>
    <t>Alvarez</t>
  </si>
  <si>
    <t>Michaelangelo</t>
  </si>
  <si>
    <t>De Guzman</t>
  </si>
  <si>
    <t>Noel Jr.</t>
  </si>
  <si>
    <t>Serquena</t>
  </si>
  <si>
    <t>Queenida Jessol</t>
  </si>
  <si>
    <t>Guerrero</t>
  </si>
  <si>
    <t>Cristina Emily</t>
  </si>
  <si>
    <t>Salazar</t>
  </si>
  <si>
    <t>Belinda</t>
  </si>
  <si>
    <t>Elmido-Mateo</t>
  </si>
  <si>
    <t>Sheila</t>
  </si>
  <si>
    <t>Villamor</t>
  </si>
  <si>
    <t>Hannah Vera</t>
  </si>
  <si>
    <t>Canonero</t>
  </si>
  <si>
    <t>Juan Carlos</t>
  </si>
  <si>
    <t>Radiologist</t>
  </si>
  <si>
    <t>Lorenzo</t>
  </si>
  <si>
    <t>Miguel Alfredo</t>
  </si>
  <si>
    <t>Ceniza</t>
  </si>
  <si>
    <t>Agustin</t>
  </si>
  <si>
    <t>Imbao</t>
  </si>
  <si>
    <t>Jocelyn</t>
  </si>
  <si>
    <t>Rolando</t>
  </si>
  <si>
    <t>Halun</t>
  </si>
  <si>
    <t>Chariza</t>
  </si>
  <si>
    <t>Dizon</t>
  </si>
  <si>
    <t>Rodolfo Jr.</t>
  </si>
  <si>
    <t>Vidamo</t>
  </si>
  <si>
    <t>Maybelle</t>
  </si>
  <si>
    <t>Delfin</t>
  </si>
  <si>
    <t>Theresa</t>
  </si>
  <si>
    <t>Salvacion</t>
  </si>
  <si>
    <t>Mutya</t>
  </si>
  <si>
    <t>Galutira</t>
  </si>
  <si>
    <t>Paul Joseph</t>
  </si>
  <si>
    <t>Manaloto-Mangubat</t>
  </si>
  <si>
    <t>Joan</t>
  </si>
  <si>
    <t>Alsasua</t>
  </si>
  <si>
    <t>Marian</t>
  </si>
  <si>
    <t>Lourdes</t>
  </si>
  <si>
    <t>Infortuno</t>
  </si>
  <si>
    <t>Nini</t>
  </si>
  <si>
    <t>Manipon</t>
  </si>
  <si>
    <t>Christopher</t>
  </si>
  <si>
    <t>Dela Cruz</t>
  </si>
  <si>
    <t>Nelly</t>
  </si>
  <si>
    <t>Joselito</t>
  </si>
  <si>
    <t>Llamas-Clark</t>
  </si>
  <si>
    <t>Erlindia</t>
  </si>
  <si>
    <t>Valle</t>
  </si>
  <si>
    <t>Anrea Orel</t>
  </si>
  <si>
    <t>Areste-Del valle</t>
  </si>
  <si>
    <t>Angeli</t>
  </si>
  <si>
    <t>Villafuerte</t>
  </si>
  <si>
    <t>Arthur Rico</t>
  </si>
  <si>
    <t>Florentino</t>
  </si>
  <si>
    <t>Mar Joseph</t>
  </si>
  <si>
    <t>Mendoza-Dizon</t>
  </si>
  <si>
    <t>April</t>
  </si>
  <si>
    <t>Supangan</t>
  </si>
  <si>
    <t>Gerald</t>
  </si>
  <si>
    <t>Gaviola</t>
  </si>
  <si>
    <t>Rivera</t>
  </si>
  <si>
    <t>Maria Regina</t>
  </si>
  <si>
    <t>Alberto</t>
  </si>
  <si>
    <t>Otorhinolaryngology</t>
  </si>
  <si>
    <t>Ogbac</t>
  </si>
  <si>
    <t>Frederick</t>
  </si>
  <si>
    <t xml:space="preserve">Zaballa </t>
  </si>
  <si>
    <t>Malapajo</t>
  </si>
  <si>
    <t>Jo-am</t>
  </si>
  <si>
    <t>Villapando</t>
  </si>
  <si>
    <t>Empress</t>
  </si>
  <si>
    <t>Enriquez</t>
  </si>
  <si>
    <t>Irene Marie</t>
  </si>
  <si>
    <t>Danga</t>
  </si>
  <si>
    <t>Mary Elizabeth</t>
  </si>
  <si>
    <t>Jonathan</t>
  </si>
  <si>
    <t>Emata</t>
  </si>
  <si>
    <t xml:space="preserve">Sheree </t>
  </si>
  <si>
    <t>Bondoc</t>
  </si>
  <si>
    <t>Ma. Victoria Pia</t>
  </si>
  <si>
    <t>Alto</t>
  </si>
  <si>
    <t>Lim</t>
  </si>
  <si>
    <t>Armi</t>
  </si>
  <si>
    <t>Sumulong</t>
  </si>
  <si>
    <t>Vangie</t>
  </si>
  <si>
    <t>Parado</t>
  </si>
  <si>
    <t>Imelda</t>
  </si>
  <si>
    <t>Cristobal</t>
  </si>
  <si>
    <t>Ma. Flordeliza</t>
  </si>
  <si>
    <t>Nellas</t>
  </si>
  <si>
    <t>Judith</t>
  </si>
  <si>
    <t>Abbot</t>
  </si>
  <si>
    <t>RICHIE</t>
  </si>
  <si>
    <t>ANTHONY HARVEY</t>
  </si>
  <si>
    <t>JHOANALYN</t>
  </si>
  <si>
    <t>AMAN-ANGELES</t>
  </si>
  <si>
    <t>ABNER</t>
  </si>
  <si>
    <t>AMOR</t>
  </si>
  <si>
    <t>DEXTER</t>
  </si>
  <si>
    <t>ORTHOPEDICS SURGEON</t>
  </si>
  <si>
    <t>APUADA</t>
  </si>
  <si>
    <t>ARELLANO</t>
  </si>
  <si>
    <t>PEDIA -PULMONOLOGY</t>
  </si>
  <si>
    <t>BALLENTOS</t>
  </si>
  <si>
    <t>ANTONIA</t>
  </si>
  <si>
    <t>IM - NEPHROLOGY</t>
  </si>
  <si>
    <t>BARRON</t>
  </si>
  <si>
    <t>BOADO</t>
  </si>
  <si>
    <t>GINA BABYLYN</t>
  </si>
  <si>
    <t>BORABIEN</t>
  </si>
  <si>
    <t>MILAGROS</t>
  </si>
  <si>
    <t>BUBAN JR.</t>
  </si>
  <si>
    <t>CAJARA</t>
  </si>
  <si>
    <t>MYLENE</t>
  </si>
  <si>
    <t xml:space="preserve">CASTRENCE </t>
  </si>
  <si>
    <t>MARIA JULMA</t>
  </si>
  <si>
    <t>RUBI ANN CLAIRE</t>
  </si>
  <si>
    <t>PEDIA-SURGEON</t>
  </si>
  <si>
    <t>CORREA</t>
  </si>
  <si>
    <t>RAQUEL</t>
  </si>
  <si>
    <t>ROMEL</t>
  </si>
  <si>
    <t>SONIA</t>
  </si>
  <si>
    <t xml:space="preserve">DE MESA </t>
  </si>
  <si>
    <t>ARTEMIO</t>
  </si>
  <si>
    <t>DEBORAH JANE</t>
  </si>
  <si>
    <t>VICTORINO</t>
  </si>
  <si>
    <t>DEVY</t>
  </si>
  <si>
    <t>GITO</t>
  </si>
  <si>
    <t>DINULOS</t>
  </si>
  <si>
    <t>AIDA</t>
  </si>
  <si>
    <t>DINULOS JR.</t>
  </si>
  <si>
    <t>ESTANILAO</t>
  </si>
  <si>
    <t>ELVIA</t>
  </si>
  <si>
    <t xml:space="preserve">RAMON LUIS </t>
  </si>
  <si>
    <t>GERONIMO</t>
  </si>
  <si>
    <t>ANGELITO</t>
  </si>
  <si>
    <t>GASTRO-ENTEROLOGY</t>
  </si>
  <si>
    <t>ANADOL</t>
  </si>
  <si>
    <t>GULINAO</t>
  </si>
  <si>
    <t>ISAGANI</t>
  </si>
  <si>
    <t>JENETH</t>
  </si>
  <si>
    <t>JOSE ARMANDO</t>
  </si>
  <si>
    <t>MADELINE</t>
  </si>
  <si>
    <t>LERPIDO</t>
  </si>
  <si>
    <t xml:space="preserve">LIPNICA </t>
  </si>
  <si>
    <t>CHRISTIAN PHILIP</t>
  </si>
  <si>
    <t>MACAHIA-SULIT</t>
  </si>
  <si>
    <t>MA. IREESA</t>
  </si>
  <si>
    <t>MACHADO</t>
  </si>
  <si>
    <t>MAGDAMO</t>
  </si>
  <si>
    <t>ARNI</t>
  </si>
  <si>
    <t>MANASAN</t>
  </si>
  <si>
    <t>MARMETO</t>
  </si>
  <si>
    <t>MARIA DONABEL</t>
  </si>
  <si>
    <t>MATELA</t>
  </si>
  <si>
    <t>ANGELEO</t>
  </si>
  <si>
    <t>ANICIA CHARITO</t>
  </si>
  <si>
    <t>MORTEL</t>
  </si>
  <si>
    <t>RYAN OLIVER</t>
  </si>
  <si>
    <t>OBILLO</t>
  </si>
  <si>
    <t>FELICITOS</t>
  </si>
  <si>
    <t>OCAMPO JR.</t>
  </si>
  <si>
    <t>OLOROSO</t>
  </si>
  <si>
    <t>AIREEN</t>
  </si>
  <si>
    <t>OMALIN</t>
  </si>
  <si>
    <t>CLARITO</t>
  </si>
  <si>
    <t>PAYAWAL</t>
  </si>
  <si>
    <t>BILLY</t>
  </si>
  <si>
    <t>RABE</t>
  </si>
  <si>
    <t>REGINO</t>
  </si>
  <si>
    <t>RASHMINE</t>
  </si>
  <si>
    <t>ROBLES</t>
  </si>
  <si>
    <t>JOANNE</t>
  </si>
  <si>
    <t xml:space="preserve">SANTIAGO </t>
  </si>
  <si>
    <t>RIO RITA</t>
  </si>
  <si>
    <t>SERAFICA</t>
  </si>
  <si>
    <t>JOHN PAUL</t>
  </si>
  <si>
    <t>SOMERA</t>
  </si>
  <si>
    <t>ANNA MARIE</t>
  </si>
  <si>
    <t>MARIA IRESSA</t>
  </si>
  <si>
    <t>STA.ANA</t>
  </si>
  <si>
    <t>DIANA JEAN</t>
  </si>
  <si>
    <t>TANTUCO</t>
  </si>
  <si>
    <t>IVOR</t>
  </si>
  <si>
    <t>TATAD</t>
  </si>
  <si>
    <t>ANALIZA</t>
  </si>
  <si>
    <t>ARTURO</t>
  </si>
  <si>
    <t>MARIA MIRASOL</t>
  </si>
  <si>
    <t>UMIL</t>
  </si>
  <si>
    <t>IRIS</t>
  </si>
  <si>
    <t>RUEL</t>
  </si>
  <si>
    <t>BELARMINO</t>
  </si>
  <si>
    <t>MA. RICCI</t>
  </si>
  <si>
    <t>BOBILES</t>
  </si>
  <si>
    <t>MA. JANET</t>
  </si>
  <si>
    <t>F.</t>
  </si>
  <si>
    <t>MA. DITAS</t>
  </si>
  <si>
    <t>ENGUILLO</t>
  </si>
  <si>
    <t>LIZEL</t>
  </si>
  <si>
    <t>LAGAYA</t>
  </si>
  <si>
    <t>LOGATOC</t>
  </si>
  <si>
    <t>AUREA</t>
  </si>
  <si>
    <t>PABRUA</t>
  </si>
  <si>
    <t>GLADYS ANN</t>
  </si>
  <si>
    <t>JOVENCIO</t>
  </si>
  <si>
    <t>MA. IGNATIUS</t>
  </si>
  <si>
    <t>NEIL ANDREW</t>
  </si>
  <si>
    <t>SJ</t>
  </si>
  <si>
    <t>ALONZO</t>
  </si>
  <si>
    <t>COLLAO</t>
  </si>
  <si>
    <t>MARC</t>
  </si>
  <si>
    <t>DIMABUYU</t>
  </si>
  <si>
    <t xml:space="preserve">ESPIRITU </t>
  </si>
  <si>
    <t>MANANSALA</t>
  </si>
  <si>
    <t>RAMOS-SIMAN</t>
  </si>
  <si>
    <t>LEAH</t>
  </si>
  <si>
    <t>RAZEL</t>
  </si>
  <si>
    <t>TULIO</t>
  </si>
  <si>
    <t>SHARON</t>
  </si>
  <si>
    <t>ELEONOR</t>
  </si>
  <si>
    <t>VILLARIN</t>
  </si>
  <si>
    <t>CRISELDA</t>
  </si>
  <si>
    <t>AMY ROSE</t>
  </si>
  <si>
    <t>CARLOTA</t>
  </si>
  <si>
    <t>BRABANTE</t>
  </si>
  <si>
    <t>MARIA VANESSA</t>
  </si>
  <si>
    <t>LEI</t>
  </si>
  <si>
    <t>ROGER</t>
  </si>
  <si>
    <t>Villanueva</t>
  </si>
  <si>
    <t>Richard</t>
  </si>
  <si>
    <t>Y.</t>
  </si>
  <si>
    <t>Rosemarie</t>
  </si>
  <si>
    <t>Helen</t>
  </si>
  <si>
    <t>R.</t>
  </si>
  <si>
    <t>Zapatos</t>
  </si>
  <si>
    <t>Carlos</t>
  </si>
  <si>
    <t>Amagsila</t>
  </si>
  <si>
    <t>Jaime</t>
  </si>
  <si>
    <t>Ceñidoza</t>
  </si>
  <si>
    <t>Cordova</t>
  </si>
  <si>
    <t>Corsino</t>
  </si>
  <si>
    <t>Marvin</t>
  </si>
  <si>
    <t>De Sagun</t>
  </si>
  <si>
    <t>Sherwin</t>
  </si>
  <si>
    <t>Diego</t>
  </si>
  <si>
    <t>Diestro</t>
  </si>
  <si>
    <t>Elma</t>
  </si>
  <si>
    <t>Dulay</t>
  </si>
  <si>
    <t xml:space="preserve">Mary Rose </t>
  </si>
  <si>
    <t>Madrilejo</t>
  </si>
  <si>
    <t>Lilian</t>
  </si>
  <si>
    <t>Miranda</t>
  </si>
  <si>
    <t>Carina Ursula</t>
  </si>
  <si>
    <t>Quitoriano</t>
  </si>
  <si>
    <t>Quincy</t>
  </si>
  <si>
    <t>Soriano</t>
  </si>
  <si>
    <t>Cesar</t>
  </si>
  <si>
    <t>Villarin</t>
  </si>
  <si>
    <t>O.</t>
  </si>
  <si>
    <t>Zerna-Calatrava</t>
  </si>
  <si>
    <t>Niña</t>
  </si>
  <si>
    <t>Alexander</t>
  </si>
  <si>
    <t>Bacayana</t>
  </si>
  <si>
    <t>Allan</t>
  </si>
  <si>
    <t>Cabuling</t>
  </si>
  <si>
    <t>Ronello</t>
  </si>
  <si>
    <t>Cadiente</t>
  </si>
  <si>
    <t>Cenina</t>
  </si>
  <si>
    <t>Alvin Rae</t>
  </si>
  <si>
    <t>Angelito</t>
  </si>
  <si>
    <t>Dela Rosa</t>
  </si>
  <si>
    <t>Paolo</t>
  </si>
  <si>
    <t>De Lumen</t>
  </si>
  <si>
    <t>Discimulacion</t>
  </si>
  <si>
    <t>E.</t>
  </si>
  <si>
    <t>Foronda</t>
  </si>
  <si>
    <t>Habacon</t>
  </si>
  <si>
    <t>George Paul</t>
  </si>
  <si>
    <t>Hilario</t>
  </si>
  <si>
    <t>Lazaro</t>
  </si>
  <si>
    <t>Libed</t>
  </si>
  <si>
    <t>Rowena</t>
  </si>
  <si>
    <t>Medina</t>
  </si>
  <si>
    <t>Jason Paul</t>
  </si>
  <si>
    <t>Navarro</t>
  </si>
  <si>
    <t>Reyes</t>
  </si>
  <si>
    <t>Reynaldo</t>
  </si>
  <si>
    <t>Clara</t>
  </si>
  <si>
    <t>Torio</t>
  </si>
  <si>
    <t>Vitor</t>
  </si>
  <si>
    <t>Castillo</t>
  </si>
  <si>
    <t>Josefino</t>
  </si>
  <si>
    <t>ACTIV PHYSIOTHERAPHY PAIN AND WELLNESS CENTER-MANDALUYONG</t>
  </si>
  <si>
    <t>W.</t>
  </si>
  <si>
    <t>PHYSICAL MEDICINE AND REHABILITATION</t>
  </si>
  <si>
    <t>ACTIV PHYSIOTHERAPHY PAIN AND WELLNESS CENTER-BINONDO</t>
  </si>
  <si>
    <t>Ingente</t>
  </si>
  <si>
    <t>Anne Marie Kathryn</t>
  </si>
  <si>
    <t>Valencia</t>
  </si>
  <si>
    <t>Allen</t>
  </si>
  <si>
    <t>Bayog</t>
  </si>
  <si>
    <t>Romero Jr</t>
  </si>
  <si>
    <t>Victo</t>
  </si>
  <si>
    <t>Occupational Medicine</t>
  </si>
  <si>
    <t>Lucas</t>
  </si>
  <si>
    <t>Villar</t>
  </si>
  <si>
    <t>Guinto-Ilarde</t>
  </si>
  <si>
    <t>Cherryl Lou</t>
  </si>
  <si>
    <t>Chiong</t>
  </si>
  <si>
    <t>Abigail</t>
  </si>
  <si>
    <t>Corpuz</t>
  </si>
  <si>
    <t>Sherlyn</t>
  </si>
  <si>
    <t>Agdamag</t>
  </si>
  <si>
    <t>Ann Margaret</t>
  </si>
  <si>
    <t>Poblete</t>
  </si>
  <si>
    <t>Nazareno</t>
  </si>
  <si>
    <t>Chona</t>
  </si>
  <si>
    <t>Quiambao-Bayaua</t>
  </si>
  <si>
    <t xml:space="preserve">Alexander Anthony </t>
  </si>
  <si>
    <t>Manaha</t>
  </si>
  <si>
    <t>Paraguya</t>
  </si>
  <si>
    <t>Liza</t>
  </si>
  <si>
    <t>Salandanan</t>
  </si>
  <si>
    <t>Michele</t>
  </si>
  <si>
    <t>Abola</t>
  </si>
  <si>
    <t>Luis</t>
  </si>
  <si>
    <t>Pineda</t>
  </si>
  <si>
    <t>Bulseco</t>
  </si>
  <si>
    <t>Katrina</t>
  </si>
  <si>
    <t>Matanguihan</t>
  </si>
  <si>
    <t>Rey</t>
  </si>
  <si>
    <t>Yee-Festin</t>
  </si>
  <si>
    <t>Maria Sonia</t>
  </si>
  <si>
    <t>Angelica</t>
  </si>
  <si>
    <t>Francis</t>
  </si>
  <si>
    <t>Ang</t>
  </si>
  <si>
    <t>Krishna Joy</t>
  </si>
  <si>
    <t>Nyree Christina</t>
  </si>
  <si>
    <t>Tugna</t>
  </si>
  <si>
    <t xml:space="preserve">Sheryl </t>
  </si>
  <si>
    <t>Bumatayo-Aguilar</t>
  </si>
  <si>
    <t>Rhodora</t>
  </si>
  <si>
    <t>Rosario</t>
  </si>
  <si>
    <t>Mark Herbert</t>
  </si>
  <si>
    <t>Apolonia</t>
  </si>
  <si>
    <t>Biasbas</t>
  </si>
  <si>
    <t>Rosaldro</t>
  </si>
  <si>
    <t>Aguila</t>
  </si>
  <si>
    <t>Arcinas</t>
  </si>
  <si>
    <t>Roderick</t>
  </si>
  <si>
    <t>Maria Janice</t>
  </si>
  <si>
    <t>Recio</t>
  </si>
  <si>
    <t>Elevazo</t>
  </si>
  <si>
    <t>May Aileen</t>
  </si>
  <si>
    <t>Bautista</t>
  </si>
  <si>
    <t>Uy</t>
  </si>
  <si>
    <t>Analia</t>
  </si>
  <si>
    <t>Lachaona-Dunuan</t>
  </si>
  <si>
    <t>Vivianne Jewel</t>
  </si>
  <si>
    <t>Gregorio</t>
  </si>
  <si>
    <t>Richmond</t>
  </si>
  <si>
    <t>Landicho</t>
  </si>
  <si>
    <t>Ramboanga</t>
  </si>
  <si>
    <t xml:space="preserve">Melissa Joyce </t>
  </si>
  <si>
    <t>Pante</t>
  </si>
  <si>
    <t>Isip</t>
  </si>
  <si>
    <t>Joei Dj</t>
  </si>
  <si>
    <t>Quiba</t>
  </si>
  <si>
    <t>Gozum</t>
  </si>
  <si>
    <t xml:space="preserve">Melissa  </t>
  </si>
  <si>
    <t>Tanchanco</t>
  </si>
  <si>
    <t>Pattaui</t>
  </si>
  <si>
    <t>Pascual</t>
  </si>
  <si>
    <t>Delos Reyes</t>
  </si>
  <si>
    <t>Cipriano</t>
  </si>
  <si>
    <t>Abastillas</t>
  </si>
  <si>
    <t xml:space="preserve">Hellen Claire </t>
  </si>
  <si>
    <t>Bello</t>
  </si>
  <si>
    <t>Manalili-Gallardo</t>
  </si>
  <si>
    <t>Kristine mae</t>
  </si>
  <si>
    <t>Herico</t>
  </si>
  <si>
    <t>Castell</t>
  </si>
  <si>
    <t>Moratilla</t>
  </si>
  <si>
    <t>Franada</t>
  </si>
  <si>
    <t>Maria Cristina</t>
  </si>
  <si>
    <t>Clutario</t>
  </si>
  <si>
    <t>Memar</t>
  </si>
  <si>
    <t>Jose bernie</t>
  </si>
  <si>
    <t>Paraan</t>
  </si>
  <si>
    <t>Evelyn</t>
  </si>
  <si>
    <t>Cabiltes</t>
  </si>
  <si>
    <t>De Larrazabal</t>
  </si>
  <si>
    <t>Angel</t>
  </si>
  <si>
    <t>Arciaga</t>
  </si>
  <si>
    <t>Ramayana</t>
  </si>
  <si>
    <t>Diaz</t>
  </si>
  <si>
    <t>Howard</t>
  </si>
  <si>
    <t>Otayco</t>
  </si>
  <si>
    <t>Michelle</t>
  </si>
  <si>
    <t>Yau</t>
  </si>
  <si>
    <t>internal Medicine</t>
  </si>
  <si>
    <t>Bonales-Codilla</t>
  </si>
  <si>
    <t>Roela</t>
  </si>
  <si>
    <t>Lim-Recio</t>
  </si>
  <si>
    <t>Abygail</t>
  </si>
  <si>
    <t xml:space="preserve">Genevieve </t>
  </si>
  <si>
    <t>Mallare</t>
  </si>
  <si>
    <t>Bella</t>
  </si>
  <si>
    <t>Nina</t>
  </si>
  <si>
    <t>Coseip</t>
  </si>
  <si>
    <t>Tyrone Francis</t>
  </si>
  <si>
    <t>Olivia</t>
  </si>
  <si>
    <t>Alonzo</t>
  </si>
  <si>
    <t xml:space="preserve">Guzman </t>
  </si>
  <si>
    <t>Alexander Joseph</t>
  </si>
  <si>
    <t>Lontoc</t>
  </si>
  <si>
    <t>Baldevarona</t>
  </si>
  <si>
    <t>Erin</t>
  </si>
  <si>
    <t>Bartolome</t>
  </si>
  <si>
    <t>Bernadette</t>
  </si>
  <si>
    <t>Tagorda</t>
  </si>
  <si>
    <t>Kathleen</t>
  </si>
  <si>
    <t>Andres</t>
  </si>
  <si>
    <t>Tejane</t>
  </si>
  <si>
    <t>Calavera</t>
  </si>
  <si>
    <t>Ob-gyn</t>
  </si>
  <si>
    <t xml:space="preserve">Sandoval  </t>
  </si>
  <si>
    <t>Vinhcent</t>
  </si>
  <si>
    <t>Flores</t>
  </si>
  <si>
    <t>Moreno</t>
  </si>
  <si>
    <t>Ma.Morena</t>
  </si>
  <si>
    <t>Baltazar</t>
  </si>
  <si>
    <t>Gosiengfiao</t>
  </si>
  <si>
    <t>Maria Sylvia</t>
  </si>
  <si>
    <t>Maria Elaine</t>
  </si>
  <si>
    <t>Ibanez</t>
  </si>
  <si>
    <t>Manuel Benjamin</t>
  </si>
  <si>
    <t>Galicia</t>
  </si>
  <si>
    <t>Paul Michael</t>
  </si>
  <si>
    <t>Coching</t>
  </si>
  <si>
    <t>Liezel</t>
  </si>
  <si>
    <t>Reyes-Padilla</t>
  </si>
  <si>
    <t>Lourdes Rhoda</t>
  </si>
  <si>
    <t>Paras-Mallari</t>
  </si>
  <si>
    <t>Ana Conception</t>
  </si>
  <si>
    <t>Alingaan</t>
  </si>
  <si>
    <t>Edgar</t>
  </si>
  <si>
    <t>Valero</t>
  </si>
  <si>
    <t>Gabriel</t>
  </si>
  <si>
    <t>Romualdo</t>
  </si>
  <si>
    <t>Concepcion</t>
  </si>
  <si>
    <t>Maria Evita</t>
  </si>
  <si>
    <t xml:space="preserve">Antonio </t>
  </si>
  <si>
    <t>Mary Ann</t>
  </si>
  <si>
    <t>Magnaye</t>
  </si>
  <si>
    <t>Irma</t>
  </si>
  <si>
    <t>Rajagukguk</t>
  </si>
  <si>
    <t>Cervillon</t>
  </si>
  <si>
    <t>Glendalyn</t>
  </si>
  <si>
    <t>Alasco</t>
  </si>
  <si>
    <t>Porquez</t>
  </si>
  <si>
    <t>John Michael</t>
  </si>
  <si>
    <t>Ent</t>
  </si>
  <si>
    <t>Pallanan-Pascual</t>
  </si>
  <si>
    <t>Hazel Joy Belen</t>
  </si>
  <si>
    <t>YOLANDA</t>
  </si>
  <si>
    <t>JOSE MARIANITO</t>
  </si>
  <si>
    <t>GUMATAY</t>
  </si>
  <si>
    <t>WILBERT ALLAN</t>
  </si>
  <si>
    <t>TIUSECO</t>
  </si>
  <si>
    <t>MICHAEL MANUEL</t>
  </si>
  <si>
    <t>JOYCE ANGELI</t>
  </si>
  <si>
    <t>CAIRME</t>
  </si>
  <si>
    <t>LOPEZ JR.</t>
  </si>
  <si>
    <t>MAGBOO</t>
  </si>
  <si>
    <t>MA. LEISA</t>
  </si>
  <si>
    <t>INDIONGCO</t>
  </si>
  <si>
    <t>RAY FRANCIS</t>
  </si>
  <si>
    <t>ALONTE</t>
  </si>
  <si>
    <t>MELBRIL</t>
  </si>
  <si>
    <t>DAVID MARLON</t>
  </si>
  <si>
    <t>MACADAGDAG</t>
  </si>
  <si>
    <t>TEODORICO</t>
  </si>
  <si>
    <t>SESE</t>
  </si>
  <si>
    <t>ALLEN ANTHONY</t>
  </si>
  <si>
    <t>SILVERI</t>
  </si>
  <si>
    <t>NESTLE BERNADETTE</t>
  </si>
  <si>
    <t>SUZARA</t>
  </si>
  <si>
    <t>KATHERINE JUNE</t>
  </si>
  <si>
    <t xml:space="preserve">PASCUAL JR. </t>
  </si>
  <si>
    <t>RODOLFO</t>
  </si>
  <si>
    <t>GERVACIO</t>
  </si>
  <si>
    <t>CHARMAINE ZITA</t>
  </si>
  <si>
    <t>CALAZAN</t>
  </si>
  <si>
    <t>VENNETTE</t>
  </si>
  <si>
    <t>BEE JANE</t>
  </si>
  <si>
    <t>LOGUINSA</t>
  </si>
  <si>
    <t>BIBOSO</t>
  </si>
  <si>
    <t>FRANZ JOSEF</t>
  </si>
  <si>
    <t>CHRISTINE</t>
  </si>
  <si>
    <t>IM/PEDIA/NEPROLOGIST</t>
  </si>
  <si>
    <t xml:space="preserve">FUENTES </t>
  </si>
  <si>
    <t>NEPROLOGIST</t>
  </si>
  <si>
    <t>ROURA</t>
  </si>
  <si>
    <t>DE PERALTA</t>
  </si>
  <si>
    <t>OSORIO</t>
  </si>
  <si>
    <t>JHEROMME</t>
  </si>
  <si>
    <t>OPTHALMOLOIGIST</t>
  </si>
  <si>
    <t xml:space="preserve">FRANCISCO JR. </t>
  </si>
  <si>
    <t>PREYES</t>
  </si>
  <si>
    <t>MARIE PEARL</t>
  </si>
  <si>
    <t>PSYCHIATRIST</t>
  </si>
  <si>
    <t>IM/ ONCOLOGIST</t>
  </si>
  <si>
    <t>MANCIO</t>
  </si>
  <si>
    <t>IM/ HEMATOLOGIST</t>
  </si>
  <si>
    <t>FM/MEDICAL LEGAL</t>
  </si>
  <si>
    <t>LAMIGO</t>
  </si>
  <si>
    <t>MENERIETTA</t>
  </si>
  <si>
    <t>COORDINATOR</t>
  </si>
  <si>
    <t>MANALANG</t>
  </si>
  <si>
    <t>TUISECO</t>
  </si>
  <si>
    <t>CABUDOY</t>
  </si>
  <si>
    <t>ANGLIONGTO-RAMOS</t>
  </si>
  <si>
    <t>LOURDES JOSEPHINE</t>
  </si>
  <si>
    <t>PLASTIC SURGERY</t>
  </si>
  <si>
    <t>BANAL</t>
  </si>
  <si>
    <t>MADELYNN LYLAH</t>
  </si>
  <si>
    <t>OB-GYNE-SONOLOGY</t>
  </si>
  <si>
    <t>FIDES LISBETH</t>
  </si>
  <si>
    <t>CHOLITA</t>
  </si>
  <si>
    <t>FORTU</t>
  </si>
  <si>
    <t>ELNORA SALOME</t>
  </si>
  <si>
    <t>HISANAN</t>
  </si>
  <si>
    <t>LINSANGAN</t>
  </si>
  <si>
    <t>CARMEL GRACE</t>
  </si>
  <si>
    <t>KRISTINE ANNE</t>
  </si>
  <si>
    <t>BEVERLY ROSE</t>
  </si>
  <si>
    <t>SULEIK</t>
  </si>
  <si>
    <t>PATRICIA ANNE</t>
  </si>
  <si>
    <t>VITOR</t>
  </si>
  <si>
    <t>VIRGIE</t>
  </si>
  <si>
    <t>DERLA</t>
  </si>
  <si>
    <t>HENRY</t>
  </si>
  <si>
    <t>JOEY</t>
  </si>
  <si>
    <t>BAKINO</t>
  </si>
  <si>
    <t>ARANJUEZ</t>
  </si>
  <si>
    <t>LINO</t>
  </si>
  <si>
    <t>RIZALDO</t>
  </si>
  <si>
    <t>ANGELOSANTE</t>
  </si>
  <si>
    <t>JABINES</t>
  </si>
  <si>
    <t>UGDANG</t>
  </si>
  <si>
    <t>INTERNAL DEDICINE</t>
  </si>
  <si>
    <t>ZAIDA</t>
  </si>
  <si>
    <t xml:space="preserve">H </t>
  </si>
  <si>
    <t>INTERNAL HEDICINE</t>
  </si>
  <si>
    <t>CABALLES JR.</t>
  </si>
  <si>
    <t>SOMOSO</t>
  </si>
  <si>
    <t>ANITA</t>
  </si>
  <si>
    <t>NINAL</t>
  </si>
  <si>
    <t>OLIVE FEYE</t>
  </si>
  <si>
    <t>RESIDENT PHYSICIAN</t>
  </si>
  <si>
    <t>PONCE</t>
  </si>
  <si>
    <t>ANESTHESIA</t>
  </si>
  <si>
    <t>REY CUSTER</t>
  </si>
  <si>
    <t>INTERNATIONAL HEALTH AIDE DIAGNOSTIC SERVICES INC.</t>
  </si>
  <si>
    <t>TAY</t>
  </si>
  <si>
    <t>MARIA DOLORES</t>
  </si>
  <si>
    <t>VERGONIO</t>
  </si>
  <si>
    <t>JEREMY</t>
  </si>
  <si>
    <t>GENERAL PRACTITIONER</t>
  </si>
  <si>
    <t>LUAINNE MASHA</t>
  </si>
  <si>
    <t>ONA III</t>
  </si>
  <si>
    <t>ANA MARIA LUISA</t>
  </si>
  <si>
    <t>MELFRED</t>
  </si>
  <si>
    <t>ENT SPECIALIST</t>
  </si>
  <si>
    <t>WILLY</t>
  </si>
  <si>
    <t>GASTROENTEROLOGY</t>
  </si>
  <si>
    <t>SARENAS III</t>
  </si>
  <si>
    <t>MOLANO</t>
  </si>
  <si>
    <t>APOLINARIO</t>
  </si>
  <si>
    <t>NAPOLEON</t>
  </si>
  <si>
    <t>SPINE SURGEON</t>
  </si>
  <si>
    <t>TAMMY</t>
  </si>
  <si>
    <t>HAND ORTHO SURGEON</t>
  </si>
  <si>
    <t>CO JR.</t>
  </si>
  <si>
    <t>GEORGE</t>
  </si>
  <si>
    <t>OPHTALMOLOGY</t>
  </si>
  <si>
    <t>EDUARADO RANILLO</t>
  </si>
  <si>
    <t>HO</t>
  </si>
  <si>
    <t>ENDOCRINOLOGY</t>
  </si>
  <si>
    <t>MACAYA</t>
  </si>
  <si>
    <t>BIBLY</t>
  </si>
  <si>
    <t>MANLEY</t>
  </si>
  <si>
    <t>HEALTHSERV LOS BAÑOS MEDICAL CENTER</t>
  </si>
  <si>
    <t>LAUDE</t>
  </si>
  <si>
    <t>TERI-MARIE</t>
  </si>
  <si>
    <t>PACHO</t>
  </si>
  <si>
    <t>LEPORGO</t>
  </si>
  <si>
    <t>MARIA LENYTHA</t>
  </si>
  <si>
    <t>EALA</t>
  </si>
  <si>
    <t>Pedia-Hematology</t>
  </si>
  <si>
    <t>ERROL</t>
  </si>
  <si>
    <t>PALERO</t>
  </si>
  <si>
    <t>LUMANTA</t>
  </si>
  <si>
    <t>MARIA MONINA</t>
  </si>
  <si>
    <t>CLAUNA</t>
  </si>
  <si>
    <t>MALIWAT</t>
  </si>
  <si>
    <t>ROJOHN</t>
  </si>
  <si>
    <t>RAZ</t>
  </si>
  <si>
    <t>IM-Cardiologist</t>
  </si>
  <si>
    <t>MASA</t>
  </si>
  <si>
    <t>ELEANOR JEANETTE</t>
  </si>
  <si>
    <t>BANZUELA</t>
  </si>
  <si>
    <t>MONTES</t>
  </si>
  <si>
    <t>Rehab Medicine</t>
  </si>
  <si>
    <t>ORVILLE</t>
  </si>
  <si>
    <t>ONIA</t>
  </si>
  <si>
    <t>IM-Pulmonology</t>
  </si>
  <si>
    <t>PAHUD</t>
  </si>
  <si>
    <t>CENTINO</t>
  </si>
  <si>
    <t>General Opthalmology</t>
  </si>
  <si>
    <t>PAJARES</t>
  </si>
  <si>
    <t>CANAMERO</t>
  </si>
  <si>
    <t>PALANGINAN</t>
  </si>
  <si>
    <t>MARIA KATRINA</t>
  </si>
  <si>
    <t>MALLONGA</t>
  </si>
  <si>
    <t>RESUBAL</t>
  </si>
  <si>
    <t>JOSE RAFAEL</t>
  </si>
  <si>
    <t>REVILLA</t>
  </si>
  <si>
    <t>JOCELYN MARY</t>
  </si>
  <si>
    <t>BASCOS</t>
  </si>
  <si>
    <t>JOVITA JANE</t>
  </si>
  <si>
    <t>ROMANA-JAMIAS</t>
  </si>
  <si>
    <t>MARIA ISABEL</t>
  </si>
  <si>
    <t>BALDIA</t>
  </si>
  <si>
    <t>IM-Oncology</t>
  </si>
  <si>
    <t>BALO-BALO</t>
  </si>
  <si>
    <t>SAJISE</t>
  </si>
  <si>
    <t>IZRAEL</t>
  </si>
  <si>
    <t>UNION</t>
  </si>
  <si>
    <t>SALES</t>
  </si>
  <si>
    <t>ANDRADE</t>
  </si>
  <si>
    <t>SANGALANG</t>
  </si>
  <si>
    <t>STA. CRUZ</t>
  </si>
  <si>
    <t>ACHILLES</t>
  </si>
  <si>
    <t>TABABA</t>
  </si>
  <si>
    <t>LUSANEA</t>
  </si>
  <si>
    <t>SAMUEL</t>
  </si>
  <si>
    <t>ARNADO</t>
  </si>
  <si>
    <t>VALINA</t>
  </si>
  <si>
    <t>HELEN MARIE ZELL</t>
  </si>
  <si>
    <t>OB-Gynecology/ Reproductive Endocrinology</t>
  </si>
  <si>
    <t>EDELWEISE</t>
  </si>
  <si>
    <t>MERIN</t>
  </si>
  <si>
    <t>IM-Pulmonary Medicine</t>
  </si>
  <si>
    <t>RITA MARIE LOURDES</t>
  </si>
  <si>
    <t>Pedia-Pulmonology</t>
  </si>
  <si>
    <t>GUADALUPE</t>
  </si>
  <si>
    <t>OB-Gyne-Infectious Diseases</t>
  </si>
  <si>
    <t>ROSALYN VALERIE</t>
  </si>
  <si>
    <t>IM-Hematology</t>
  </si>
  <si>
    <t>SALVADOR LUIS</t>
  </si>
  <si>
    <t>OB-Gyne-Oncology</t>
  </si>
  <si>
    <t>ALMORO</t>
  </si>
  <si>
    <t>ROBERT JOSEPH</t>
  </si>
  <si>
    <t>Radiology</t>
  </si>
  <si>
    <t>CATINDIG</t>
  </si>
  <si>
    <t>TRISTAN</t>
  </si>
  <si>
    <t>Plastic Surgery</t>
  </si>
  <si>
    <t>ESTEFA</t>
  </si>
  <si>
    <t>MONTRIL</t>
  </si>
  <si>
    <t>EDNA MAY</t>
  </si>
  <si>
    <t>LASAP</t>
  </si>
  <si>
    <t>Pathology</t>
  </si>
  <si>
    <t>MACATULA</t>
  </si>
  <si>
    <t>OCHOA</t>
  </si>
  <si>
    <t>LIEMER</t>
  </si>
  <si>
    <t>ALCARAZ</t>
  </si>
  <si>
    <t>Neurology/Psychiatry</t>
  </si>
  <si>
    <t>MOOG</t>
  </si>
  <si>
    <t>FREDDYLYN</t>
  </si>
  <si>
    <t>ANG-SANTO</t>
  </si>
  <si>
    <t>MA. LISA</t>
  </si>
  <si>
    <t>ARAMBULO</t>
  </si>
  <si>
    <t>NORBERTO</t>
  </si>
  <si>
    <t>Othorhinolaryngology-Head &amp; Neck</t>
  </si>
  <si>
    <t>HABITO</t>
  </si>
  <si>
    <t>CICERO MATTHEW</t>
  </si>
  <si>
    <t>NANCY</t>
  </si>
  <si>
    <t>Pedia-Nephrology</t>
  </si>
  <si>
    <t>TURALBA</t>
  </si>
  <si>
    <t>WEE</t>
  </si>
  <si>
    <t>KENT</t>
  </si>
  <si>
    <t>ABRAZALDO</t>
  </si>
  <si>
    <t>OPHTHALMOLOGIST</t>
  </si>
  <si>
    <t>ALLEDA</t>
  </si>
  <si>
    <t>JUNE</t>
  </si>
  <si>
    <t>LAFAYETTE</t>
  </si>
  <si>
    <t>ANONUEVO</t>
  </si>
  <si>
    <t>ESTERN</t>
  </si>
  <si>
    <t>BALDOVINO</t>
  </si>
  <si>
    <t>RODELIO</t>
  </si>
  <si>
    <t>BANATLAO</t>
  </si>
  <si>
    <t>BILON</t>
  </si>
  <si>
    <t>ADONIS</t>
  </si>
  <si>
    <t>BUENA</t>
  </si>
  <si>
    <t>CABALLERO</t>
  </si>
  <si>
    <t>CHUMACERA</t>
  </si>
  <si>
    <t>CORCUERA</t>
  </si>
  <si>
    <t>COROZA</t>
  </si>
  <si>
    <t>SUSIE</t>
  </si>
  <si>
    <t>COSME</t>
  </si>
  <si>
    <t>KHRISTINE</t>
  </si>
  <si>
    <t>PULMONOLOGIST</t>
  </si>
  <si>
    <t>MARIA RHOWENA</t>
  </si>
  <si>
    <t>WILLIAM OLIVER</t>
  </si>
  <si>
    <t>GASTRO ENTEROLOGIST</t>
  </si>
  <si>
    <t>IGNACIA</t>
  </si>
  <si>
    <t>GABATAN</t>
  </si>
  <si>
    <t>GABRILLO</t>
  </si>
  <si>
    <t>CLAUDETTE</t>
  </si>
  <si>
    <t>MIRIAM</t>
  </si>
  <si>
    <t>HOLGADO</t>
  </si>
  <si>
    <t>INIEGO</t>
  </si>
  <si>
    <t>JARA</t>
  </si>
  <si>
    <t>MANTALA</t>
  </si>
  <si>
    <t>JOSEPT</t>
  </si>
  <si>
    <t>MERCA</t>
  </si>
  <si>
    <t>ELEANOR</t>
  </si>
  <si>
    <t>MONDELO</t>
  </si>
  <si>
    <t>APOLLO</t>
  </si>
  <si>
    <t>NARVAEZ</t>
  </si>
  <si>
    <t>JHOANNA</t>
  </si>
  <si>
    <t>NUNES</t>
  </si>
  <si>
    <t>REX</t>
  </si>
  <si>
    <t>PALACOL</t>
  </si>
  <si>
    <t>PEMPENGCO</t>
  </si>
  <si>
    <t>GLENN MICHAEL</t>
  </si>
  <si>
    <t>EVA</t>
  </si>
  <si>
    <t>PRECIOUS EMARY</t>
  </si>
  <si>
    <t>TOBIAS</t>
  </si>
  <si>
    <t>TUSI</t>
  </si>
  <si>
    <t>VILLAROEL</t>
  </si>
  <si>
    <t>LANDERO CLINIC AND HOSPITAL</t>
  </si>
  <si>
    <t>MEDICAL DIRECTOR/OCCUPATIONAL HEALTH PHYSICIAN</t>
  </si>
  <si>
    <t>HEAD OF MEDICINE/ADULT NEPHROLOGY AND INTERNIST</t>
  </si>
  <si>
    <t>DABALUS</t>
  </si>
  <si>
    <t>DEMAALA</t>
  </si>
  <si>
    <t>MACATOL</t>
  </si>
  <si>
    <t>ROBERTO JR.</t>
  </si>
  <si>
    <t>SURGICAL DEPARTMENT</t>
  </si>
  <si>
    <t>JO</t>
  </si>
  <si>
    <t>BRIAN</t>
  </si>
  <si>
    <t>MAGAN</t>
  </si>
  <si>
    <t>MARLO</t>
  </si>
  <si>
    <t>LAPAROSCOPIC SURGEON</t>
  </si>
  <si>
    <t>OB-GYNECOLOGIST</t>
  </si>
  <si>
    <t>ANTONETTE</t>
  </si>
  <si>
    <t>NISNISAN</t>
  </si>
  <si>
    <t>CARRYLL LYNNE</t>
  </si>
  <si>
    <t>GULLIM</t>
  </si>
  <si>
    <t>ALCONCEL</t>
  </si>
  <si>
    <t>CACATIAN</t>
  </si>
  <si>
    <t>AMONCEDA</t>
  </si>
  <si>
    <t>KATHRIN MYLA JAN</t>
  </si>
  <si>
    <t>CALINGO</t>
  </si>
  <si>
    <t xml:space="preserve">CHONA </t>
  </si>
  <si>
    <t>JOVERO</t>
  </si>
  <si>
    <t>CELIZ</t>
  </si>
  <si>
    <t>LIGO-ASPA</t>
  </si>
  <si>
    <t>DONNA MAY</t>
  </si>
  <si>
    <t>ALICIA</t>
  </si>
  <si>
    <t>CHARITY MARIANNE</t>
  </si>
  <si>
    <t>BAAC</t>
  </si>
  <si>
    <t>SUSBILLA-GULAC</t>
  </si>
  <si>
    <t>SHARON JOY</t>
  </si>
  <si>
    <t>FAMILY PHYSICIAN</t>
  </si>
  <si>
    <t>ALARCON II</t>
  </si>
  <si>
    <t>GUIA</t>
  </si>
  <si>
    <t>ERVIN</t>
  </si>
  <si>
    <t>EUGENE MYRA</t>
  </si>
  <si>
    <t>DELEÑA</t>
  </si>
  <si>
    <t>FERMANO</t>
  </si>
  <si>
    <t xml:space="preserve">SENTILLANOSA </t>
  </si>
  <si>
    <t>ELMER RICHARD</t>
  </si>
  <si>
    <t>SULAPAS</t>
  </si>
  <si>
    <t>EPENITO</t>
  </si>
  <si>
    <t>TAPOSOK</t>
  </si>
  <si>
    <t>BABY ANN</t>
  </si>
  <si>
    <t>DINAH</t>
  </si>
  <si>
    <t>JENNIE</t>
  </si>
  <si>
    <t>LATAYAN</t>
  </si>
  <si>
    <t>MARYDEE</t>
  </si>
  <si>
    <t>NERI</t>
  </si>
  <si>
    <t>CUI</t>
  </si>
  <si>
    <t>HEHERSON</t>
  </si>
  <si>
    <t>BERGADO</t>
  </si>
  <si>
    <t>CABUNILAS</t>
  </si>
  <si>
    <t>VALMOIRES</t>
  </si>
  <si>
    <t>CHARLYN</t>
  </si>
  <si>
    <t>GASINDO</t>
  </si>
  <si>
    <t>CABAO-AN</t>
  </si>
  <si>
    <t>DOROTHY</t>
  </si>
  <si>
    <t>CHERRYLYN</t>
  </si>
  <si>
    <t>TAGNAHAN</t>
  </si>
  <si>
    <t>AURFELI</t>
  </si>
  <si>
    <t>CONCHITA</t>
  </si>
  <si>
    <t>CALDO</t>
  </si>
  <si>
    <t>GALILEO</t>
  </si>
  <si>
    <t>GACUSAN</t>
  </si>
  <si>
    <t>MARY ANN ROSELA</t>
  </si>
  <si>
    <t>HUERTO</t>
  </si>
  <si>
    <t>FAMILY MEDICINE/DERMATOLOGY</t>
  </si>
  <si>
    <t>GUIMBA</t>
  </si>
  <si>
    <t>RAYMAND</t>
  </si>
  <si>
    <t>TIVIDAD</t>
  </si>
  <si>
    <t>MARIA TERESA</t>
  </si>
  <si>
    <t>LIZADA</t>
  </si>
  <si>
    <t>TIBAY</t>
  </si>
  <si>
    <t>MILLORA</t>
  </si>
  <si>
    <t>V'VON</t>
  </si>
  <si>
    <t>ZANDRO</t>
  </si>
  <si>
    <t>JANSUY</t>
  </si>
  <si>
    <t>LARNIE</t>
  </si>
  <si>
    <t>MADLANGBAYAN</t>
  </si>
  <si>
    <t>PONTANILLA</t>
  </si>
  <si>
    <t>MARIA CAROLISA</t>
  </si>
  <si>
    <t>MARIA ISABEL ANGELICA</t>
  </si>
  <si>
    <t>GALICIA</t>
  </si>
  <si>
    <t>NOCON</t>
  </si>
  <si>
    <t>BARIS</t>
  </si>
  <si>
    <t>MIA JANE</t>
  </si>
  <si>
    <t>JOSE ANGELO</t>
  </si>
  <si>
    <t>AMIGO</t>
  </si>
  <si>
    <t>ALBARAN</t>
  </si>
  <si>
    <t>NACIANCENO</t>
  </si>
  <si>
    <t>ALAJAR</t>
  </si>
  <si>
    <t>INTERNAL MEDICINE/DIABETOLOGY</t>
  </si>
  <si>
    <t>DIOSO</t>
  </si>
  <si>
    <t>LEI ANN MICHELLE</t>
  </si>
  <si>
    <t>GENOVATA</t>
  </si>
  <si>
    <t>MA. GISELLE</t>
  </si>
  <si>
    <t>GRAVANTO</t>
  </si>
  <si>
    <t>SAMANIEGO</t>
  </si>
  <si>
    <t>JULIUS CAESAR</t>
  </si>
  <si>
    <t>QUITENTE</t>
  </si>
  <si>
    <t>IRAL</t>
  </si>
  <si>
    <t>ANJANETTE GLADDYS</t>
  </si>
  <si>
    <t>BLANCA</t>
  </si>
  <si>
    <t xml:space="preserve">FAMILY MEDICINE </t>
  </si>
  <si>
    <t>ALLAIN</t>
  </si>
  <si>
    <t>FLAVIANO</t>
  </si>
  <si>
    <t>ABEGAIL</t>
  </si>
  <si>
    <t>PANTOLLA</t>
  </si>
  <si>
    <t>KENT AVIAR</t>
  </si>
  <si>
    <t>PACSON</t>
  </si>
  <si>
    <t>ADIA</t>
  </si>
  <si>
    <t>ALCERA</t>
  </si>
  <si>
    <t>RAIGEL KENT</t>
  </si>
  <si>
    <t>CAYAS</t>
  </si>
  <si>
    <t>CARRANZA</t>
  </si>
  <si>
    <t>SOPHIA LOREN</t>
  </si>
  <si>
    <t>CALUBAYAN</t>
  </si>
  <si>
    <t>Abellar</t>
  </si>
  <si>
    <t>Chito</t>
  </si>
  <si>
    <t>Internal Medicine-Hematology-Oncology</t>
  </si>
  <si>
    <t>Acojido</t>
  </si>
  <si>
    <t>Maria Fatima</t>
  </si>
  <si>
    <t>Geronimo</t>
  </si>
  <si>
    <t>Agrimano</t>
  </si>
  <si>
    <t>Maylene</t>
  </si>
  <si>
    <t>Pediatrics-Infectious Disease</t>
  </si>
  <si>
    <t>Aguinaldo</t>
  </si>
  <si>
    <t>Rosellie</t>
  </si>
  <si>
    <t>Alhambra</t>
  </si>
  <si>
    <t>Albaran</t>
  </si>
  <si>
    <t>Nacianceno Jr.</t>
  </si>
  <si>
    <t>Alajar</t>
  </si>
  <si>
    <t>Charmaine</t>
  </si>
  <si>
    <t>Yu</t>
  </si>
  <si>
    <t>Arcino</t>
  </si>
  <si>
    <t>Marilou</t>
  </si>
  <si>
    <t>-</t>
  </si>
  <si>
    <t>Arzadon</t>
  </si>
  <si>
    <t>Sara Jane</t>
  </si>
  <si>
    <t>Dorosan</t>
  </si>
  <si>
    <t>Barza</t>
  </si>
  <si>
    <t>Emily</t>
  </si>
  <si>
    <t>Baston</t>
  </si>
  <si>
    <t>Agnes</t>
  </si>
  <si>
    <t>Mabulay</t>
  </si>
  <si>
    <t>Bordador</t>
  </si>
  <si>
    <t>Jeanne</t>
  </si>
  <si>
    <t>Salanga</t>
  </si>
  <si>
    <t>Borromeo</t>
  </si>
  <si>
    <t>Luisa</t>
  </si>
  <si>
    <t>Cajayon</t>
  </si>
  <si>
    <t>Aguilar</t>
  </si>
  <si>
    <t>Calabio</t>
  </si>
  <si>
    <t>Alejandro</t>
  </si>
  <si>
    <t>Topacio</t>
  </si>
  <si>
    <t>Cayton</t>
  </si>
  <si>
    <t>Maria Giselle</t>
  </si>
  <si>
    <t>Capulong</t>
  </si>
  <si>
    <t>Jose Marcelino</t>
  </si>
  <si>
    <t>Orthopedic Surgery-Traumatology</t>
  </si>
  <si>
    <t>Celera</t>
  </si>
  <si>
    <t>Abundio Jr.</t>
  </si>
  <si>
    <t>Cortez</t>
  </si>
  <si>
    <t>Chua</t>
  </si>
  <si>
    <t>Ma. Jessica</t>
  </si>
  <si>
    <t>Alon</t>
  </si>
  <si>
    <t>Come Jr</t>
  </si>
  <si>
    <t>Jose</t>
  </si>
  <si>
    <t>Diosdado</t>
  </si>
  <si>
    <t>David</t>
  </si>
  <si>
    <t>Costa</t>
  </si>
  <si>
    <t>Catherine</t>
  </si>
  <si>
    <t>OB-Gyne-Infectious</t>
  </si>
  <si>
    <t>Romel</t>
  </si>
  <si>
    <t>Calle</t>
  </si>
  <si>
    <t>Cuevas</t>
  </si>
  <si>
    <t>Gary</t>
  </si>
  <si>
    <t>Salvador</t>
  </si>
  <si>
    <t>De Castro</t>
  </si>
  <si>
    <t>Ruth</t>
  </si>
  <si>
    <t>Domingo</t>
  </si>
  <si>
    <t>De Jesus</t>
  </si>
  <si>
    <t>Arvin</t>
  </si>
  <si>
    <t>Del Prado</t>
  </si>
  <si>
    <t>Jennifer</t>
  </si>
  <si>
    <t>Cervantes</t>
  </si>
  <si>
    <t>Del Rosario</t>
  </si>
  <si>
    <t>Eduardo</t>
  </si>
  <si>
    <t>Mañago</t>
  </si>
  <si>
    <t>Delos Santos</t>
  </si>
  <si>
    <t>Cristina</t>
  </si>
  <si>
    <t>Lu</t>
  </si>
  <si>
    <t>Arlene</t>
  </si>
  <si>
    <t>Enriquez-Tobias</t>
  </si>
  <si>
    <t>Alfaro</t>
  </si>
  <si>
    <t>Entienza</t>
  </si>
  <si>
    <t>Kim</t>
  </si>
  <si>
    <t>Nuga</t>
  </si>
  <si>
    <t>Evaristo</t>
  </si>
  <si>
    <t>Patlin</t>
  </si>
  <si>
    <t>Lucia</t>
  </si>
  <si>
    <t>Kalaw</t>
  </si>
  <si>
    <t>Garduque</t>
  </si>
  <si>
    <t>Arlynn</t>
  </si>
  <si>
    <t>Sanchez</t>
  </si>
  <si>
    <t>Gorreon</t>
  </si>
  <si>
    <t>Ma. Milagros</t>
  </si>
  <si>
    <t>Roxas</t>
  </si>
  <si>
    <t>General/Cosmetic Surgery</t>
  </si>
  <si>
    <t>Coleen</t>
  </si>
  <si>
    <t>Internal Medicine-Pulmonology</t>
  </si>
  <si>
    <t>Hernandez</t>
  </si>
  <si>
    <t>Leinne Ann Michelle</t>
  </si>
  <si>
    <t>Ilagan</t>
  </si>
  <si>
    <t>Armie Barbara</t>
  </si>
  <si>
    <t>Jamir</t>
  </si>
  <si>
    <t>Edwin</t>
  </si>
  <si>
    <t>Junsay</t>
  </si>
  <si>
    <t>Avigael</t>
  </si>
  <si>
    <t>Gasgonia</t>
  </si>
  <si>
    <t>Kapuno</t>
  </si>
  <si>
    <t>Phyllis Bernadette</t>
  </si>
  <si>
    <t>Vicencio</t>
  </si>
  <si>
    <t>Llamado</t>
  </si>
  <si>
    <t>Maria Corazon</t>
  </si>
  <si>
    <t>Espeleta</t>
  </si>
  <si>
    <t>Lota</t>
  </si>
  <si>
    <t>Ma. Margarita</t>
  </si>
  <si>
    <t>Maiquez</t>
  </si>
  <si>
    <t>Mallari</t>
  </si>
  <si>
    <t>Karla</t>
  </si>
  <si>
    <t>Motol</t>
  </si>
  <si>
    <t>Manapsal</t>
  </si>
  <si>
    <t>Ma. Cecille</t>
  </si>
  <si>
    <t>Gallego</t>
  </si>
  <si>
    <t>Maria Rachel</t>
  </si>
  <si>
    <t>Marcelo</t>
  </si>
  <si>
    <t>Maricar Jasmin</t>
  </si>
  <si>
    <t>Macam</t>
  </si>
  <si>
    <t>Charisse</t>
  </si>
  <si>
    <t>Herrera</t>
  </si>
  <si>
    <t>Melendres</t>
  </si>
  <si>
    <t>Monzon</t>
  </si>
  <si>
    <t>Shiela</t>
  </si>
  <si>
    <t>De Luna</t>
  </si>
  <si>
    <t>Pediatrics-Pulmonology/Sleep Medicine</t>
  </si>
  <si>
    <t>Mucas</t>
  </si>
  <si>
    <t>Muriel</t>
  </si>
  <si>
    <t>Ner</t>
  </si>
  <si>
    <t>Zandro</t>
  </si>
  <si>
    <t>Jansuy</t>
  </si>
  <si>
    <t>Nocon</t>
  </si>
  <si>
    <t>Olaguer</t>
  </si>
  <si>
    <t>Maricris</t>
  </si>
  <si>
    <t>Josol</t>
  </si>
  <si>
    <t>Pandanan</t>
  </si>
  <si>
    <t>Aileen</t>
  </si>
  <si>
    <t>De Leon</t>
  </si>
  <si>
    <t>Patawaran</t>
  </si>
  <si>
    <t>Agahan</t>
  </si>
  <si>
    <t>Peregrino</t>
  </si>
  <si>
    <t>Elsa</t>
  </si>
  <si>
    <t>Cac</t>
  </si>
  <si>
    <t>Quinto</t>
  </si>
  <si>
    <t>Palermo</t>
  </si>
  <si>
    <t>Jason</t>
  </si>
  <si>
    <t>Salvano</t>
  </si>
  <si>
    <t>Michelle Christine</t>
  </si>
  <si>
    <t>Buenaseda</t>
  </si>
  <si>
    <t>Celestino</t>
  </si>
  <si>
    <t>Sayaman</t>
  </si>
  <si>
    <t>Mariel</t>
  </si>
  <si>
    <t>Siatan</t>
  </si>
  <si>
    <t>Ma. Cynthia</t>
  </si>
  <si>
    <t>Razon</t>
  </si>
  <si>
    <t>Talco</t>
  </si>
  <si>
    <t>Filomen Grethyl</t>
  </si>
  <si>
    <t>Adraincem</t>
  </si>
  <si>
    <t>Tediong</t>
  </si>
  <si>
    <t>Ronald Allan</t>
  </si>
  <si>
    <t>Ferrer</t>
  </si>
  <si>
    <t>Tirona</t>
  </si>
  <si>
    <t>Lorelie</t>
  </si>
  <si>
    <t>Arizala</t>
  </si>
  <si>
    <t>Annaliza</t>
  </si>
  <si>
    <t>Melanie</t>
  </si>
  <si>
    <t>Awatin</t>
  </si>
  <si>
    <t>Vilog</t>
  </si>
  <si>
    <t>Angeline</t>
  </si>
  <si>
    <t>Virata</t>
  </si>
  <si>
    <t>Ma. Isabelle</t>
  </si>
  <si>
    <t>Tongson</t>
  </si>
  <si>
    <t>Pediatrics-Nephrology</t>
  </si>
  <si>
    <t>Yap</t>
  </si>
  <si>
    <t>Mercilyn</t>
  </si>
  <si>
    <t>Pediatrics-Cardiology &amp; Echocardiography</t>
  </si>
  <si>
    <t>Callanta</t>
  </si>
  <si>
    <t>Edward</t>
  </si>
  <si>
    <t>Celle Jr.</t>
  </si>
  <si>
    <t>Deity</t>
  </si>
  <si>
    <t>Abejero</t>
  </si>
  <si>
    <t>Codilan</t>
  </si>
  <si>
    <t>Benjeelyn</t>
  </si>
  <si>
    <t>Valera</t>
  </si>
  <si>
    <t>Gacusan</t>
  </si>
  <si>
    <t>Mary Ann Rosela</t>
  </si>
  <si>
    <t>Huerto</t>
  </si>
  <si>
    <t>Galera</t>
  </si>
  <si>
    <t>Klarence</t>
  </si>
  <si>
    <t>Dalupirit</t>
  </si>
  <si>
    <t>Ignacio</t>
  </si>
  <si>
    <t>Klarish Ann</t>
  </si>
  <si>
    <t>Crisostomo</t>
  </si>
  <si>
    <t xml:space="preserve">Family Medicine </t>
  </si>
  <si>
    <t>Jayma</t>
  </si>
  <si>
    <t>Sheila Marie Pua</t>
  </si>
  <si>
    <t>Gañac</t>
  </si>
  <si>
    <t>Matinong-Chua</t>
  </si>
  <si>
    <t>Rhoda May</t>
  </si>
  <si>
    <t>Sarinas</t>
  </si>
  <si>
    <t>Remulla</t>
  </si>
  <si>
    <t>Terrado</t>
  </si>
  <si>
    <t>Anna Victoria</t>
  </si>
  <si>
    <t>Gabuya</t>
  </si>
  <si>
    <t>Mitchelle</t>
  </si>
  <si>
    <t>Physiatrist/Rehabilitation Medicine</t>
  </si>
  <si>
    <t>Wahab</t>
  </si>
  <si>
    <t>Mayla</t>
  </si>
  <si>
    <t>Perjes</t>
  </si>
  <si>
    <t>Manuel</t>
  </si>
  <si>
    <t>JIMENO</t>
  </si>
  <si>
    <t>CECILIA</t>
  </si>
  <si>
    <t>INTERNAL MEDICINE-ENDOCRINOLOGY</t>
  </si>
  <si>
    <t>FELIX JR.</t>
  </si>
  <si>
    <t>INTERNAL MEDICINE-GASTROENTEROLOGY</t>
  </si>
  <si>
    <t>INTERNAL MEDICINE-NEPHROLOGY</t>
  </si>
  <si>
    <t>CABRADILLA</t>
  </si>
  <si>
    <t>JOYCE MALLARI</t>
  </si>
  <si>
    <t>INTERNAL MEDICINE-GERIATRICS</t>
  </si>
  <si>
    <t>GAURANO</t>
  </si>
  <si>
    <t xml:space="preserve">NOEL </t>
  </si>
  <si>
    <t>METRO ANTIPOLO HOSPITAL AND MEDCAL CENTER INC.</t>
  </si>
  <si>
    <t>DUMANDAN</t>
  </si>
  <si>
    <t>BARLETA</t>
  </si>
  <si>
    <t>BERDON</t>
  </si>
  <si>
    <t>JERICA PAULA</t>
  </si>
  <si>
    <t>LAXAMANA</t>
  </si>
  <si>
    <t>PONCIANO</t>
  </si>
  <si>
    <t>PAULO JOSE</t>
  </si>
  <si>
    <t>MANOLITO</t>
  </si>
  <si>
    <t>VELOSO-TE</t>
  </si>
  <si>
    <t>REHAB. MEDICINE</t>
  </si>
  <si>
    <t>YORO</t>
  </si>
  <si>
    <t>OFELYN</t>
  </si>
  <si>
    <t>INTERNAL-NEPHROLOGY</t>
  </si>
  <si>
    <t>BAES</t>
  </si>
  <si>
    <t>INTERNAL-RHEUMATOLOGY</t>
  </si>
  <si>
    <t xml:space="preserve">RODRIGUEZ </t>
  </si>
  <si>
    <t>LAURENCEBURG</t>
  </si>
  <si>
    <t>SURGERY GENERAL</t>
  </si>
  <si>
    <t>DIANNE</t>
  </si>
  <si>
    <t>GERARD BENEDICT</t>
  </si>
  <si>
    <t>NARBONITA</t>
  </si>
  <si>
    <t>REBOLDILA</t>
  </si>
  <si>
    <t>PAUL NICOLAS</t>
  </si>
  <si>
    <t>JAMIAS</t>
  </si>
  <si>
    <t>JADE</t>
  </si>
  <si>
    <t>ANNA LIZAH</t>
  </si>
  <si>
    <t>HEMATOLOGIST</t>
  </si>
  <si>
    <t>LEONCIA</t>
  </si>
  <si>
    <t xml:space="preserve">ANIAG, </t>
  </si>
  <si>
    <t>FELIZA</t>
  </si>
  <si>
    <t>MAEBELEINE</t>
  </si>
  <si>
    <t>BAJAO</t>
  </si>
  <si>
    <t>PROTACIO</t>
  </si>
  <si>
    <t>BASSIG</t>
  </si>
  <si>
    <t>DEANNA</t>
  </si>
  <si>
    <t>MILLETE</t>
  </si>
  <si>
    <t>CERVANTES</t>
  </si>
  <si>
    <t>PEDRO</t>
  </si>
  <si>
    <t>SILVINO</t>
  </si>
  <si>
    <t>ALFERRIE</t>
  </si>
  <si>
    <t>PETER MARCUS</t>
  </si>
  <si>
    <t>SILVINO JR.</t>
  </si>
  <si>
    <t>MARK ERNEL</t>
  </si>
  <si>
    <t>FLAMEÑO</t>
  </si>
  <si>
    <t>JOHNIJOHN</t>
  </si>
  <si>
    <t>PULMOPEDIATRICIAN</t>
  </si>
  <si>
    <t>OBNEAL</t>
  </si>
  <si>
    <t>OCEAN</t>
  </si>
  <si>
    <t>PUNONGBAYAN</t>
  </si>
  <si>
    <t>RAMAJO</t>
  </si>
  <si>
    <t>SEGORE</t>
  </si>
  <si>
    <t>MARY THERESE FELISA</t>
  </si>
  <si>
    <t>LLOYD</t>
  </si>
  <si>
    <t>GASTROLOGIST</t>
  </si>
  <si>
    <t>MARIKINA DOCTORS HOSPITAL</t>
  </si>
  <si>
    <t>AUDRIE JOY</t>
  </si>
  <si>
    <t>ALEJANDRIA</t>
  </si>
  <si>
    <t>JANELENE</t>
  </si>
  <si>
    <t>BENEMERITO</t>
  </si>
  <si>
    <t>MARIGIN LACEDA</t>
  </si>
  <si>
    <t>BINOYA</t>
  </si>
  <si>
    <t>ALARCON</t>
  </si>
  <si>
    <t>MAYETH</t>
  </si>
  <si>
    <t>ALVEZA</t>
  </si>
  <si>
    <t>TRIGIDIA</t>
  </si>
  <si>
    <t>DEANNE</t>
  </si>
  <si>
    <t>CANDELARIA</t>
  </si>
  <si>
    <t>CORONEL</t>
  </si>
  <si>
    <t>MYRAH</t>
  </si>
  <si>
    <t>HAO</t>
  </si>
  <si>
    <t>BELINDA</t>
  </si>
  <si>
    <t>QUETUA</t>
  </si>
  <si>
    <t>REBECCA</t>
  </si>
  <si>
    <t>RONA</t>
  </si>
  <si>
    <t>FELISA</t>
  </si>
  <si>
    <t>MARY THERESE</t>
  </si>
  <si>
    <t>ACEE</t>
  </si>
  <si>
    <t>JUAN</t>
  </si>
  <si>
    <t>BETHOVEN</t>
  </si>
  <si>
    <t>GHISLAINE</t>
  </si>
  <si>
    <t>ARCH THOR</t>
  </si>
  <si>
    <t>FELICISIMO</t>
  </si>
  <si>
    <t>SABINO</t>
  </si>
  <si>
    <t>PEÑA-RODRIGUEZ</t>
  </si>
  <si>
    <t>MAGHINANG</t>
  </si>
  <si>
    <t>GARRY</t>
  </si>
  <si>
    <t>JASMINE</t>
  </si>
  <si>
    <t>MA. FLOYDECIELLES</t>
  </si>
  <si>
    <t>PESEBRE</t>
  </si>
  <si>
    <t>CAOC</t>
  </si>
  <si>
    <t>METRO ANTIPOLO HOSPITAL AND MEDICAL CENTER INC</t>
  </si>
  <si>
    <t>ELISEO</t>
  </si>
  <si>
    <t>LYNOR</t>
  </si>
  <si>
    <t>DAFFE MARIELLE</t>
  </si>
  <si>
    <t>LEBIANO</t>
  </si>
  <si>
    <t>LEO PAOLO</t>
  </si>
  <si>
    <t>SENTILLANOSA</t>
  </si>
  <si>
    <t>SORILLA</t>
  </si>
  <si>
    <t>GADI NATHAN</t>
  </si>
  <si>
    <t>MANDALIHAN</t>
  </si>
  <si>
    <t>JOHN JAZZEL</t>
  </si>
  <si>
    <t>BETANO</t>
  </si>
  <si>
    <t>JEOFFREY</t>
  </si>
  <si>
    <t>TESORRO</t>
  </si>
  <si>
    <t>BOLINTIAN</t>
  </si>
  <si>
    <t>REY NIXON</t>
  </si>
  <si>
    <t>DATINGALING</t>
  </si>
  <si>
    <t>ANGELITA JUDE</t>
  </si>
  <si>
    <t>DAYANDAN</t>
  </si>
  <si>
    <t xml:space="preserve">ANGELITA  </t>
  </si>
  <si>
    <t>MARIO</t>
  </si>
  <si>
    <t>LINDO</t>
  </si>
  <si>
    <t>MA. ABIGAIL</t>
  </si>
  <si>
    <t>MITOS</t>
  </si>
  <si>
    <t>SARABIA</t>
  </si>
  <si>
    <t>GESLANI</t>
  </si>
  <si>
    <t>AGUILA</t>
  </si>
  <si>
    <t>AGUILERA</t>
  </si>
  <si>
    <t>RODOLFO JR.</t>
  </si>
  <si>
    <t>CARAOS</t>
  </si>
  <si>
    <t>AMADO</t>
  </si>
  <si>
    <t>CUASAY</t>
  </si>
  <si>
    <t>ALDRIN</t>
  </si>
  <si>
    <t>LAPUZ</t>
  </si>
  <si>
    <t>MALIBIRAN</t>
  </si>
  <si>
    <t>MELSON</t>
  </si>
  <si>
    <t>TENORIO</t>
  </si>
  <si>
    <t>JOSE JESSE</t>
  </si>
  <si>
    <t>BATHAN</t>
  </si>
  <si>
    <t>JOSEPH PATRICK BILBERD</t>
  </si>
  <si>
    <t xml:space="preserve">ABELLAR </t>
  </si>
  <si>
    <t>CHITO</t>
  </si>
  <si>
    <t>INTERNAL MEDICINE/UROLOGY</t>
  </si>
  <si>
    <t>BATAC</t>
  </si>
  <si>
    <t>BELVIS</t>
  </si>
  <si>
    <t>SIMON PETER</t>
  </si>
  <si>
    <t>CALANGI</t>
  </si>
  <si>
    <t>MINRADO</t>
  </si>
  <si>
    <t>CANETE</t>
  </si>
  <si>
    <t>DE VILLA</t>
  </si>
  <si>
    <t>KIM BYRON</t>
  </si>
  <si>
    <t>MARIA EVELYN</t>
  </si>
  <si>
    <t>ILAGAN</t>
  </si>
  <si>
    <t>VINA</t>
  </si>
  <si>
    <t>LANDICHO</t>
  </si>
  <si>
    <t>MALAMBUT</t>
  </si>
  <si>
    <t>ALJUN</t>
  </si>
  <si>
    <t>MAYUGA</t>
  </si>
  <si>
    <t>THERESA DIGNA</t>
  </si>
  <si>
    <t>JOE VINCENT</t>
  </si>
  <si>
    <t>MACRINA CHERYL</t>
  </si>
  <si>
    <t>PASNO</t>
  </si>
  <si>
    <t>MARIA CARIDAD REY</t>
  </si>
  <si>
    <t>VILLAREZ</t>
  </si>
  <si>
    <t>APOLONIA LIVIA</t>
  </si>
  <si>
    <t>ASIS JR.</t>
  </si>
  <si>
    <t>ZIALCITA</t>
  </si>
  <si>
    <t>HERMENEGILDO JOSE</t>
  </si>
  <si>
    <t>LAUREN</t>
  </si>
  <si>
    <t>VALERIE JAN</t>
  </si>
  <si>
    <t>ARAJA</t>
  </si>
  <si>
    <t>ADVENT GENESIS</t>
  </si>
  <si>
    <t>JONDON</t>
  </si>
  <si>
    <t>LASCANO</t>
  </si>
  <si>
    <t>OBSTETRICS &amp; GYNECOLOGY</t>
  </si>
  <si>
    <t>MARIA DEL CARMEN</t>
  </si>
  <si>
    <t>DE CLARO</t>
  </si>
  <si>
    <t>FRONTERA</t>
  </si>
  <si>
    <t>PORTIA RUTH</t>
  </si>
  <si>
    <t>JOBOG</t>
  </si>
  <si>
    <t>MYLEENE CRISTINA</t>
  </si>
  <si>
    <t>LILY</t>
  </si>
  <si>
    <t>MARIA SIRIKIT</t>
  </si>
  <si>
    <t>MARIA ANGELICA</t>
  </si>
  <si>
    <t>BLENDA</t>
  </si>
  <si>
    <t>HENRIETTA</t>
  </si>
  <si>
    <t>MONTECLARO</t>
  </si>
  <si>
    <t>PANTOJA</t>
  </si>
  <si>
    <t>LIBRADA</t>
  </si>
  <si>
    <t>BRISHELBEA</t>
  </si>
  <si>
    <t>SAUNAR</t>
  </si>
  <si>
    <t>PRECILA</t>
  </si>
  <si>
    <t>WENCY</t>
  </si>
  <si>
    <t>BALDOZA-ARELLANO</t>
  </si>
  <si>
    <t xml:space="preserve">BARRET </t>
  </si>
  <si>
    <t>FATIMA HANNAH</t>
  </si>
  <si>
    <t>BUAN</t>
  </si>
  <si>
    <t>MARIBELLE</t>
  </si>
  <si>
    <t>DONNIE</t>
  </si>
  <si>
    <t>CHARINA</t>
  </si>
  <si>
    <t>DE PADUA</t>
  </si>
  <si>
    <t>ENDAYA</t>
  </si>
  <si>
    <t>ERNESTO VINCENT</t>
  </si>
  <si>
    <t>ROSALINDA</t>
  </si>
  <si>
    <t>MAPPALA</t>
  </si>
  <si>
    <t>ANZIA</t>
  </si>
  <si>
    <t>TRISTE</t>
  </si>
  <si>
    <t>MARILOU</t>
  </si>
  <si>
    <t>TUGADE</t>
  </si>
  <si>
    <t>JOSIELYN</t>
  </si>
  <si>
    <t>VILLARUZ</t>
  </si>
  <si>
    <t>MARIA LEONORA</t>
  </si>
  <si>
    <t>MARCO</t>
  </si>
  <si>
    <t>NOEMI MORTEL</t>
  </si>
  <si>
    <t>EUGENIO VOLTAIRE</t>
  </si>
  <si>
    <t>JC MARTIN</t>
  </si>
  <si>
    <t xml:space="preserve">ERNESTO  </t>
  </si>
  <si>
    <t>ESTACIO</t>
  </si>
  <si>
    <t>LEOGARDEE</t>
  </si>
  <si>
    <t>ALFREDO JR</t>
  </si>
  <si>
    <t>BARBOSA</t>
  </si>
  <si>
    <t>TANCHUICO</t>
  </si>
  <si>
    <t xml:space="preserve">EDGARDO </t>
  </si>
  <si>
    <t>VIDAL</t>
  </si>
  <si>
    <t>ABESAMIS</t>
  </si>
  <si>
    <t>BAYAN</t>
  </si>
  <si>
    <t>MA.FLOYDECIELLES</t>
  </si>
  <si>
    <t>REGANION</t>
  </si>
  <si>
    <t>SERGIO</t>
  </si>
  <si>
    <t>COSMETIC AND PLASTIC SURGERY</t>
  </si>
  <si>
    <t>VALONES</t>
  </si>
  <si>
    <t>COSMETIC SURGERY</t>
  </si>
  <si>
    <t>MA. MARIVIC</t>
  </si>
  <si>
    <t>ZAPANTA</t>
  </si>
  <si>
    <t>WOODY</t>
  </si>
  <si>
    <t>RODRIQUEZ</t>
  </si>
  <si>
    <t>BUNYI</t>
  </si>
  <si>
    <t>TANDOC</t>
  </si>
  <si>
    <t>ERDULFO VICTOR JR</t>
  </si>
  <si>
    <t>LUNARIA</t>
  </si>
  <si>
    <t>FERDINAND EVANGELISTA</t>
  </si>
  <si>
    <t>FLORANTE</t>
  </si>
  <si>
    <t>ROBERTO JR</t>
  </si>
  <si>
    <t>HEMATOLOGY</t>
  </si>
  <si>
    <t xml:space="preserve">MA. MARCI </t>
  </si>
  <si>
    <t>MUTUC</t>
  </si>
  <si>
    <t>ELIZA</t>
  </si>
  <si>
    <t>PATRICK RAYMOND</t>
  </si>
  <si>
    <t>JAN-TYRONE</t>
  </si>
  <si>
    <t xml:space="preserve">LEILANI </t>
  </si>
  <si>
    <t>TING</t>
  </si>
  <si>
    <t>RHEA</t>
  </si>
  <si>
    <t>MEDICINE</t>
  </si>
  <si>
    <t>AGNES BRIDGET</t>
  </si>
  <si>
    <t>ROCELIA</t>
  </si>
  <si>
    <t>CRUDA</t>
  </si>
  <si>
    <t>GUIA ELINOR</t>
  </si>
  <si>
    <t>PESTANO</t>
  </si>
  <si>
    <t>SAN DIEGO</t>
  </si>
  <si>
    <t xml:space="preserve">MARI FAY </t>
  </si>
  <si>
    <t>OBSTETRICIAN AND GYNECOLOGIST</t>
  </si>
  <si>
    <t>ELIZA ANN</t>
  </si>
  <si>
    <t xml:space="preserve">MARIE CATHELEEN </t>
  </si>
  <si>
    <t>VICTORIANO</t>
  </si>
  <si>
    <t>EVA KATHRYN</t>
  </si>
  <si>
    <t>DARLENE MINETTE</t>
  </si>
  <si>
    <t xml:space="preserve">C </t>
  </si>
  <si>
    <t>MARIA ESPERANZA</t>
  </si>
  <si>
    <t>SALVACION ROWENA</t>
  </si>
  <si>
    <t>MAARY RUTH</t>
  </si>
  <si>
    <t>JON</t>
  </si>
  <si>
    <t xml:space="preserve">B </t>
  </si>
  <si>
    <t xml:space="preserve">PATRICK  </t>
  </si>
  <si>
    <t xml:space="preserve">DENNIS  </t>
  </si>
  <si>
    <t>ROMER ARIEL</t>
  </si>
  <si>
    <t xml:space="preserve">CABLING </t>
  </si>
  <si>
    <t>EDWIN PAUL</t>
  </si>
  <si>
    <t>ESSIE ANN</t>
  </si>
  <si>
    <t>CASINGAL</t>
  </si>
  <si>
    <t>MARIA RUTH</t>
  </si>
  <si>
    <t>RIEGO DE DIOS</t>
  </si>
  <si>
    <t>MARIA LILIA</t>
  </si>
  <si>
    <t>MARIA ANITA</t>
  </si>
  <si>
    <t xml:space="preserve">CARLOS </t>
  </si>
  <si>
    <t>MRASIGAN</t>
  </si>
  <si>
    <t>FELIPE JR</t>
  </si>
  <si>
    <t>ADIAZ</t>
  </si>
  <si>
    <t>TWINKLE</t>
  </si>
  <si>
    <t>DL</t>
  </si>
  <si>
    <t>SURGICAL ONCOLOGY</t>
  </si>
  <si>
    <t>ELVIN</t>
  </si>
  <si>
    <t>MADERAZO</t>
  </si>
  <si>
    <t>INTERNAL MED, DIABETOLOGIST</t>
  </si>
  <si>
    <t>FAMILY MED, DIABETOLOGIST</t>
  </si>
  <si>
    <t>BAGTING</t>
  </si>
  <si>
    <t>OPTHALMOLOGIST, ENT</t>
  </si>
  <si>
    <t>TOREJA</t>
  </si>
  <si>
    <t>AMADA</t>
  </si>
  <si>
    <t>MARIZEL</t>
  </si>
  <si>
    <t>ANNA CRISTINA</t>
  </si>
  <si>
    <t>JOHN GERARDO</t>
  </si>
  <si>
    <t>RAMIRO</t>
  </si>
  <si>
    <t>MA. CORALISA</t>
  </si>
  <si>
    <t>MITZI</t>
  </si>
  <si>
    <t>ERIEL</t>
  </si>
  <si>
    <t>CONTRERAS</t>
  </si>
  <si>
    <t>JUN</t>
  </si>
  <si>
    <t>OCTAVO</t>
  </si>
  <si>
    <t>AGAO</t>
  </si>
  <si>
    <t>DIOSDADO</t>
  </si>
  <si>
    <t>PUIG</t>
  </si>
  <si>
    <t>FOZ</t>
  </si>
  <si>
    <t>HONORIO</t>
  </si>
  <si>
    <t>PANCHO</t>
  </si>
  <si>
    <t>LIMJOCO</t>
  </si>
  <si>
    <t>SATSATIN</t>
  </si>
  <si>
    <t>MONTON</t>
  </si>
  <si>
    <t>PIPIT</t>
  </si>
  <si>
    <t>EDITHA VENERACION</t>
  </si>
  <si>
    <t>REM PAUL</t>
  </si>
  <si>
    <t>LEAH JEANETTE</t>
  </si>
  <si>
    <t>INTERNAL MEDICINE-DIABETOLOGY</t>
  </si>
  <si>
    <t>CHIEF OF CLINICS/PEDIA/ENDO</t>
  </si>
  <si>
    <t>BUENCAMINO</t>
  </si>
  <si>
    <t>JUAN PAULO</t>
  </si>
  <si>
    <t>BUGAOAN</t>
  </si>
  <si>
    <t>MARGUERITA</t>
  </si>
  <si>
    <t>MAJOR CAESAR ALMER</t>
  </si>
  <si>
    <t>BURTON</t>
  </si>
  <si>
    <t>GERBY</t>
  </si>
  <si>
    <t>INTERNAL MEDICINE-GASTRO</t>
  </si>
  <si>
    <t>MARICHEL</t>
  </si>
  <si>
    <t>PILE</t>
  </si>
  <si>
    <t>INTERNAL MEDICINE-NEPHROLOGIST</t>
  </si>
  <si>
    <t>COTO</t>
  </si>
  <si>
    <t>EVANGELINE MARIE</t>
  </si>
  <si>
    <t>L. VERA</t>
  </si>
  <si>
    <t>JANNICE LORIE</t>
  </si>
  <si>
    <t>S. R TUASON</t>
  </si>
  <si>
    <t>INTERNAL MEDICINE-CARDIOLOGIST</t>
  </si>
  <si>
    <t>INTERNAL MEDICINE-ADULT SURGEON</t>
  </si>
  <si>
    <t>EMALEEN SHIELA</t>
  </si>
  <si>
    <t>OLIVER JAMES</t>
  </si>
  <si>
    <t>SHAHANI</t>
  </si>
  <si>
    <t>MA. JOSEPHINE</t>
  </si>
  <si>
    <t>SL</t>
  </si>
  <si>
    <t>PHYSICAL MEDICINE/REHAB</t>
  </si>
  <si>
    <t>HAGUISAN</t>
  </si>
  <si>
    <t>MARIA SHARON</t>
  </si>
  <si>
    <t>S.J</t>
  </si>
  <si>
    <t>SAMANTHA KARLA</t>
  </si>
  <si>
    <t>LAVA</t>
  </si>
  <si>
    <t>ANA LEA</t>
  </si>
  <si>
    <t>ONCOLOGIST</t>
  </si>
  <si>
    <t>LOMBOY</t>
  </si>
  <si>
    <t>MARK ANDREW</t>
  </si>
  <si>
    <t>PRINCESS</t>
  </si>
  <si>
    <t>INTERNAL MEDICINE-PULMONOLOGIST</t>
  </si>
  <si>
    <t>MANDAPAT-PAULINO</t>
  </si>
  <si>
    <t>MARINEL</t>
  </si>
  <si>
    <t>DONNA FE</t>
  </si>
  <si>
    <t>DOCTOR</t>
  </si>
  <si>
    <t>NKPOKA</t>
  </si>
  <si>
    <t>CELESTINE</t>
  </si>
  <si>
    <t>CHESTER</t>
  </si>
  <si>
    <t>K.E</t>
  </si>
  <si>
    <t>INTERNAL MEDICINE-ONCOLOGIST</t>
  </si>
  <si>
    <t>ANNE MARGARET</t>
  </si>
  <si>
    <t>PORCIUNCULA</t>
  </si>
  <si>
    <t>NINO EMERICO</t>
  </si>
  <si>
    <t>NEURO-PSYCH</t>
  </si>
  <si>
    <t>MARIA SHAMYLLE</t>
  </si>
  <si>
    <t>RACHO-VALDECANTOS</t>
  </si>
  <si>
    <t>RITA</t>
  </si>
  <si>
    <t>VINCENT ANDREW</t>
  </si>
  <si>
    <t>RIOVEROS</t>
  </si>
  <si>
    <t>GENERAL SURGEON/UROLOGY</t>
  </si>
  <si>
    <t>SERNAL</t>
  </si>
  <si>
    <t>CONSOLACION</t>
  </si>
  <si>
    <t>OB-GYNECOLOGY-SONOLOGIST</t>
  </si>
  <si>
    <t>SOLIS</t>
  </si>
  <si>
    <t>STO. THOMAS</t>
  </si>
  <si>
    <t>LIZBETH</t>
  </si>
  <si>
    <t>BACAL</t>
  </si>
  <si>
    <t>HANNAH CAMILLE</t>
  </si>
  <si>
    <t>VERA</t>
  </si>
  <si>
    <t>MARCO RODRIGO</t>
  </si>
  <si>
    <t>VIUDEZ</t>
  </si>
  <si>
    <t xml:space="preserve">DUQUE </t>
  </si>
  <si>
    <t>CECILIO</t>
  </si>
  <si>
    <t>E.N.T.</t>
  </si>
  <si>
    <t>ZALES</t>
  </si>
  <si>
    <t>VILLA-REAL</t>
  </si>
  <si>
    <t>CEFERINO RENE</t>
  </si>
  <si>
    <t>MIGUEL</t>
  </si>
  <si>
    <t>ER CONSULTANT</t>
  </si>
  <si>
    <t>LINGATING</t>
  </si>
  <si>
    <t>REFERINO</t>
  </si>
  <si>
    <t>MUJAR</t>
  </si>
  <si>
    <t>JAYBEE</t>
  </si>
  <si>
    <t>MANICAD</t>
  </si>
  <si>
    <t>CARDIO VASCULAR</t>
  </si>
  <si>
    <t>ANTOLIN</t>
  </si>
  <si>
    <t>EZRA</t>
  </si>
  <si>
    <t>JERICHO</t>
  </si>
  <si>
    <t>LACAP-VITUG</t>
  </si>
  <si>
    <t>MARIA CHRISTINA</t>
  </si>
  <si>
    <t>DORIA</t>
  </si>
  <si>
    <t>ARWIN</t>
  </si>
  <si>
    <t>FABON</t>
  </si>
  <si>
    <t>JEHIEL</t>
  </si>
  <si>
    <t>LAPLANO</t>
  </si>
  <si>
    <t>NESTOR ERIC</t>
  </si>
  <si>
    <t>EDISON</t>
  </si>
  <si>
    <t>ACERET</t>
  </si>
  <si>
    <t>ANTONIETA</t>
  </si>
  <si>
    <t>GASTROENTEROLOGY AND ENDOSCOPY</t>
  </si>
  <si>
    <t>VITUG</t>
  </si>
  <si>
    <t>ARMIN</t>
  </si>
  <si>
    <t>APOLINAR-QUINTOS</t>
  </si>
  <si>
    <t>BENTERO</t>
  </si>
  <si>
    <t>SHARON MICHELLE</t>
  </si>
  <si>
    <t>BOLIVAR</t>
  </si>
  <si>
    <t>ANA MELISSA</t>
  </si>
  <si>
    <t>MADRAZO JR.</t>
  </si>
  <si>
    <t>NITAFAN</t>
  </si>
  <si>
    <t>ALAIN BLUE</t>
  </si>
  <si>
    <t xml:space="preserve">RAYMOND </t>
  </si>
  <si>
    <t xml:space="preserve">SO </t>
  </si>
  <si>
    <t>SERA JOSE</t>
  </si>
  <si>
    <t>NEMMA</t>
  </si>
  <si>
    <t>ABBARIAO</t>
  </si>
  <si>
    <t>MARITONI</t>
  </si>
  <si>
    <t>NUEROLOGY</t>
  </si>
  <si>
    <t>OCCUPATIONAL MEDICINE AND AESTHETIC</t>
  </si>
  <si>
    <t>JAYVEE</t>
  </si>
  <si>
    <t>MAGPANTAY</t>
  </si>
  <si>
    <t>FATIMA KATHRINA</t>
  </si>
  <si>
    <t xml:space="preserve">EDAR </t>
  </si>
  <si>
    <t>MARY FLOR JOY</t>
  </si>
  <si>
    <t>RHEUMATOLOGIST</t>
  </si>
  <si>
    <t>ALFEREZ-TUNGOL</t>
  </si>
  <si>
    <t>DONNA JILL</t>
  </si>
  <si>
    <t>ASTROLOGIO</t>
  </si>
  <si>
    <t>GENEVEIVE</t>
  </si>
  <si>
    <t>BAGADIONG-RAGASA</t>
  </si>
  <si>
    <t>MA. SOLEDAD</t>
  </si>
  <si>
    <t>CAPULONG</t>
  </si>
  <si>
    <t>MARIA NATHALIA</t>
  </si>
  <si>
    <t>MARIEL GRACE</t>
  </si>
  <si>
    <t>ANTONINA</t>
  </si>
  <si>
    <t>MYRLA</t>
  </si>
  <si>
    <t>CHRIS APRIL</t>
  </si>
  <si>
    <t>LUISTRO</t>
  </si>
  <si>
    <t>PATRICIO-LAYAG</t>
  </si>
  <si>
    <t>PRINCIPE</t>
  </si>
  <si>
    <t>AIZZA ANGELA</t>
  </si>
  <si>
    <t>TORRE</t>
  </si>
  <si>
    <t>DESIREE</t>
  </si>
  <si>
    <t>RICALYN BERNARDO</t>
  </si>
  <si>
    <t>ROMERICO</t>
  </si>
  <si>
    <t>ESCUETA</t>
  </si>
  <si>
    <t xml:space="preserve">Marivic </t>
  </si>
  <si>
    <t>OB GYNE / SONOLOGIST</t>
  </si>
  <si>
    <t>MAGPALE</t>
  </si>
  <si>
    <t>SHIELA</t>
  </si>
  <si>
    <t>ALGERICH</t>
  </si>
  <si>
    <t>OPTHALMOLOGIST-EYE SPECIALIST</t>
  </si>
  <si>
    <t>SANGRADOR</t>
  </si>
  <si>
    <t>FARLAH</t>
  </si>
  <si>
    <t>CARMELA</t>
  </si>
  <si>
    <t>TESORO</t>
  </si>
  <si>
    <t>VALERIE ANNE</t>
  </si>
  <si>
    <t>BACLIG</t>
  </si>
  <si>
    <t>NONA MARIE</t>
  </si>
  <si>
    <t>BAJAR-SAMAR</t>
  </si>
  <si>
    <t>MARIGOLD</t>
  </si>
  <si>
    <t>BALBIN</t>
  </si>
  <si>
    <t>MADRAZO</t>
  </si>
  <si>
    <t>LESLIE MAY</t>
  </si>
  <si>
    <t>PORTIA</t>
  </si>
  <si>
    <t>NIETO</t>
  </si>
  <si>
    <t>MARIA LEAH</t>
  </si>
  <si>
    <t>MARYGOLD</t>
  </si>
  <si>
    <t>TINAZA</t>
  </si>
  <si>
    <t>NYLOFAR</t>
  </si>
  <si>
    <t>VICERAL</t>
  </si>
  <si>
    <t>NEONATOLOGY</t>
  </si>
  <si>
    <t>DELO SANTOS</t>
  </si>
  <si>
    <t>CHERRY TECSON</t>
  </si>
  <si>
    <t xml:space="preserve">TAN </t>
  </si>
  <si>
    <t>EDISON LOPE</t>
  </si>
  <si>
    <t>PEDIA - NEPHROLOGIST</t>
  </si>
  <si>
    <t>ODESSA DEL ROSARIO</t>
  </si>
  <si>
    <t>PEDIATRIC GASTROENTEROLOGY,HEPA &amp; NUTRITION</t>
  </si>
  <si>
    <t>CHONGCO</t>
  </si>
  <si>
    <t>MARIA SONIA</t>
  </si>
  <si>
    <t>PEDIATRIC SURGERY</t>
  </si>
  <si>
    <t>CHRIS JOSEPH</t>
  </si>
  <si>
    <t>MABASA</t>
  </si>
  <si>
    <t>MARIA GRACIA</t>
  </si>
  <si>
    <t>OCTAVIANO</t>
  </si>
  <si>
    <t>ANALINE</t>
  </si>
  <si>
    <t>QUILINO</t>
  </si>
  <si>
    <t>CHRISTY ANN</t>
  </si>
  <si>
    <t>MIGUEL-DECENA</t>
  </si>
  <si>
    <t>MAY CELINE</t>
  </si>
  <si>
    <t>GINO PAULINO</t>
  </si>
  <si>
    <t>GENERAL AND LAPAROSCOPIC SURGEON</t>
  </si>
  <si>
    <t>AÑEL</t>
  </si>
  <si>
    <t>RICO CARLO</t>
  </si>
  <si>
    <t>CABASAL</t>
  </si>
  <si>
    <t>CAMARSE</t>
  </si>
  <si>
    <t>DAGANI</t>
  </si>
  <si>
    <t>RIFAAT</t>
  </si>
  <si>
    <t>LICUP</t>
  </si>
  <si>
    <t>JENNIFER CHRISTY</t>
  </si>
  <si>
    <t>ORTHOPAEDIC SURGEON</t>
  </si>
  <si>
    <t>PECHO</t>
  </si>
  <si>
    <t>NOLAN</t>
  </si>
  <si>
    <t>MARIE ABIGAIL</t>
  </si>
  <si>
    <t xml:space="preserve">SINLAO </t>
  </si>
  <si>
    <t>RAY ALLEN</t>
  </si>
  <si>
    <t>BENEDICT</t>
  </si>
  <si>
    <t>JUAN CARLOS</t>
  </si>
  <si>
    <t>SAMBO</t>
  </si>
  <si>
    <t>LEMUEL</t>
  </si>
  <si>
    <t>VALERA JR</t>
  </si>
  <si>
    <t>MATTHEW</t>
  </si>
  <si>
    <t>SILANG SPECIALISTS MEDICAL CENTER</t>
  </si>
  <si>
    <t>BLESILDA</t>
  </si>
  <si>
    <t>MARIA AVILINA</t>
  </si>
  <si>
    <t>BUNYL</t>
  </si>
  <si>
    <t>BLESIE</t>
  </si>
  <si>
    <t xml:space="preserve">KATHERINE  </t>
  </si>
  <si>
    <t>LIWLIWA</t>
  </si>
  <si>
    <t>RONNELAINE</t>
  </si>
  <si>
    <t>CUNANAN</t>
  </si>
  <si>
    <t>DALLUAY</t>
  </si>
  <si>
    <t>MAITA</t>
  </si>
  <si>
    <t>MADELYN</t>
  </si>
  <si>
    <t>DIMERO</t>
  </si>
  <si>
    <t>JULIE ANNE</t>
  </si>
  <si>
    <t>FAMORCA</t>
  </si>
  <si>
    <t>ANA MARIE</t>
  </si>
  <si>
    <t>FETIZA</t>
  </si>
  <si>
    <t>ELLIZA</t>
  </si>
  <si>
    <t>DE GRACIA</t>
  </si>
  <si>
    <t>MARIA ERLINDA</t>
  </si>
  <si>
    <t>HERNANDO</t>
  </si>
  <si>
    <t xml:space="preserve">JAVIER  </t>
  </si>
  <si>
    <t>AMIEL</t>
  </si>
  <si>
    <t xml:space="preserve">MARASIGAN </t>
  </si>
  <si>
    <t>POTESTADES</t>
  </si>
  <si>
    <t>RODIS</t>
  </si>
  <si>
    <t>MELECIO</t>
  </si>
  <si>
    <t>ROBIE</t>
  </si>
  <si>
    <t>AR-SAN</t>
  </si>
  <si>
    <t>GAVINO-SOLITA</t>
  </si>
  <si>
    <t>BAYOT-VALDEZ</t>
  </si>
  <si>
    <t>KIMBERLY SUZANE</t>
  </si>
  <si>
    <t>ORMASA-PENA</t>
  </si>
  <si>
    <t>MIA</t>
  </si>
  <si>
    <t>REYES JR.</t>
  </si>
  <si>
    <t>BIBIANO</t>
  </si>
  <si>
    <t>FABIAN</t>
  </si>
  <si>
    <t>BETHZAIDA RACHEL</t>
  </si>
  <si>
    <t>PEDIATRIC CRITICAL CARE</t>
  </si>
  <si>
    <t xml:space="preserve">MONTOYA </t>
  </si>
  <si>
    <t>PEDIATRIC HEMATOLOGY AND ONCOLOGY</t>
  </si>
  <si>
    <t>MURALLON</t>
  </si>
  <si>
    <t>PEDIATRIC NEONATAL MEDICINE</t>
  </si>
  <si>
    <t>PUGEDA</t>
  </si>
  <si>
    <t>CRISTINE</t>
  </si>
  <si>
    <t>ANELYN</t>
  </si>
  <si>
    <t>OBSTETRICS AND GYNECOLOGY</t>
  </si>
  <si>
    <t>ROBIEDO</t>
  </si>
  <si>
    <t>MIRASOL</t>
  </si>
  <si>
    <t>CAMARCE</t>
  </si>
  <si>
    <t>BERVANO</t>
  </si>
  <si>
    <t>GIA ANNA</t>
  </si>
  <si>
    <t>BONGYAD</t>
  </si>
  <si>
    <t>GAYLINEL</t>
  </si>
  <si>
    <t>CALACAL</t>
  </si>
  <si>
    <t>AMPANIA</t>
  </si>
  <si>
    <t xml:space="preserve">RONNEL </t>
  </si>
  <si>
    <t>RAIZZA LEZZETTE</t>
  </si>
  <si>
    <t>PENA</t>
  </si>
  <si>
    <t>DE CHAVEZ</t>
  </si>
  <si>
    <t>MARIA DELINA</t>
  </si>
  <si>
    <t>DEJAN</t>
  </si>
  <si>
    <t>NIKKI LOU</t>
  </si>
  <si>
    <t>ONILLA</t>
  </si>
  <si>
    <t>ERARDO</t>
  </si>
  <si>
    <t>HEDY</t>
  </si>
  <si>
    <t>ALFARO</t>
  </si>
  <si>
    <t>HASSAN</t>
  </si>
  <si>
    <t>TUDLAO</t>
  </si>
  <si>
    <t>MARY CHARLENE</t>
  </si>
  <si>
    <t>IDEA</t>
  </si>
  <si>
    <t>JENNY LYNN</t>
  </si>
  <si>
    <t>LUMUBOS</t>
  </si>
  <si>
    <t>MA.LIZZA</t>
  </si>
  <si>
    <t>HUERTAS</t>
  </si>
  <si>
    <t>ALEGRE-LU</t>
  </si>
  <si>
    <t>MAUREEN</t>
  </si>
  <si>
    <t>ABITRIA-MAUREAL</t>
  </si>
  <si>
    <t xml:space="preserve">JULIE  </t>
  </si>
  <si>
    <t>PEREN</t>
  </si>
  <si>
    <t>NOLASCO</t>
  </si>
  <si>
    <t>RICHELL</t>
  </si>
  <si>
    <t>CAUSAREN</t>
  </si>
  <si>
    <t>RENIELYN</t>
  </si>
  <si>
    <t>PURUGGANAN</t>
  </si>
  <si>
    <t>TRINIDAD GERALDINE</t>
  </si>
  <si>
    <t>ANA CARINA</t>
  </si>
  <si>
    <t>YBANEZ</t>
  </si>
  <si>
    <t>ROCILLO</t>
  </si>
  <si>
    <t>NORLIZA</t>
  </si>
  <si>
    <t>HAYAG</t>
  </si>
  <si>
    <t>BABY CORINNA</t>
  </si>
  <si>
    <t>ROMERA</t>
  </si>
  <si>
    <t>AMOR BABY</t>
  </si>
  <si>
    <t>TAPLA</t>
  </si>
  <si>
    <t>MAIDY</t>
  </si>
  <si>
    <t>RUBIO</t>
  </si>
  <si>
    <t>RUTH</t>
  </si>
  <si>
    <t>VILLELA</t>
  </si>
  <si>
    <t>RILLORTA</t>
  </si>
  <si>
    <t>ALDOUS</t>
  </si>
  <si>
    <t xml:space="preserve">RICO  </t>
  </si>
  <si>
    <t>LUA</t>
  </si>
  <si>
    <t>BENZON</t>
  </si>
  <si>
    <t>NILSSON</t>
  </si>
  <si>
    <t>JULIUS</t>
  </si>
  <si>
    <t>JIM</t>
  </si>
  <si>
    <t>PLASTIC AND RECONSTRUCTIVE SURGEY</t>
  </si>
  <si>
    <t>RINRI</t>
  </si>
  <si>
    <t>VANGUARD</t>
  </si>
  <si>
    <t>REMER</t>
  </si>
  <si>
    <t>RONSAYRO</t>
  </si>
  <si>
    <t>ARIEL</t>
  </si>
  <si>
    <t>TARUC</t>
  </si>
  <si>
    <t>VICENTE</t>
  </si>
  <si>
    <t>BARZAGA</t>
  </si>
  <si>
    <t>KARLO</t>
  </si>
  <si>
    <t>AUSTRIACO</t>
  </si>
  <si>
    <t>ALAN</t>
  </si>
  <si>
    <t xml:space="preserve">DATING </t>
  </si>
  <si>
    <t>SAQUILAYAN</t>
  </si>
  <si>
    <t>LITO</t>
  </si>
  <si>
    <t>UDASCO</t>
  </si>
  <si>
    <t>DANTE</t>
  </si>
  <si>
    <t>VELAZCO-EXCONDE</t>
  </si>
  <si>
    <t xml:space="preserve">GREG  </t>
  </si>
  <si>
    <t>WENDELL</t>
  </si>
  <si>
    <t>RAPACON</t>
  </si>
  <si>
    <t>JUROLY</t>
  </si>
  <si>
    <t>VINARAO</t>
  </si>
  <si>
    <t>MICHAELA</t>
  </si>
  <si>
    <t>JUNGCO</t>
  </si>
  <si>
    <t>MARIE VIC</t>
  </si>
  <si>
    <t>LUMUBOS JR.</t>
  </si>
  <si>
    <t>IRENEO</t>
  </si>
  <si>
    <t>ARNULFO</t>
  </si>
  <si>
    <t>PASCO</t>
  </si>
  <si>
    <t>CARLO ANTONIO</t>
  </si>
  <si>
    <t>VALENZUELA-CINCO</t>
  </si>
  <si>
    <t>ADULT CARDIO-ARRHYTHMIA AND CARDIAC PACING</t>
  </si>
  <si>
    <t>REX VENER</t>
  </si>
  <si>
    <t>ADULT CARDIO-VASCULAR MEDICINE</t>
  </si>
  <si>
    <t>ADULT-CARDIO-ECHOCARDIOGRAPHY</t>
  </si>
  <si>
    <t>TAMANO</t>
  </si>
  <si>
    <t>BLENVENIDO</t>
  </si>
  <si>
    <t>JARING</t>
  </si>
  <si>
    <t>BERATIO</t>
  </si>
  <si>
    <t>LORENA</t>
  </si>
  <si>
    <t>ALANO</t>
  </si>
  <si>
    <t>VICENT PAUL</t>
  </si>
  <si>
    <t>MARIE FE</t>
  </si>
  <si>
    <t>ELOISA</t>
  </si>
  <si>
    <t>PAU DEXTER</t>
  </si>
  <si>
    <t>DE ROXAS</t>
  </si>
  <si>
    <t>LAKAN</t>
  </si>
  <si>
    <t>BERONCAL</t>
  </si>
  <si>
    <t>LAARNI</t>
  </si>
  <si>
    <t>DE LEON-GODINEZ</t>
  </si>
  <si>
    <t>AZIRREL</t>
  </si>
  <si>
    <t>QUIROZ-LIM</t>
  </si>
  <si>
    <t>BELLE</t>
  </si>
  <si>
    <t>MARYLIZA</t>
  </si>
  <si>
    <t>BALATA</t>
  </si>
  <si>
    <t>CRISANTO</t>
  </si>
  <si>
    <t>FAMILY MED</t>
  </si>
  <si>
    <t>ALABAN</t>
  </si>
  <si>
    <t>AGUILLO</t>
  </si>
  <si>
    <t>ROSE</t>
  </si>
  <si>
    <t>EVETTE EVE</t>
  </si>
  <si>
    <t>LOZANA</t>
  </si>
  <si>
    <t>ABELARDO</t>
  </si>
  <si>
    <t>THOMAS</t>
  </si>
  <si>
    <t>PUNO</t>
  </si>
  <si>
    <t>TAN JR.</t>
  </si>
  <si>
    <t>GAVINO</t>
  </si>
  <si>
    <t>SERANO</t>
  </si>
  <si>
    <t>LOUISE ALLAN</t>
  </si>
  <si>
    <t>VICTA</t>
  </si>
  <si>
    <t>GACATUN</t>
  </si>
  <si>
    <t>ALMERON</t>
  </si>
  <si>
    <t>MACALINTAL</t>
  </si>
  <si>
    <t>PHYSICAL THERAPHY &amp; REHABILITATION</t>
  </si>
  <si>
    <t>MONA LISA</t>
  </si>
  <si>
    <t>ORTILLO III</t>
  </si>
  <si>
    <t>PALAMOS</t>
  </si>
  <si>
    <t xml:space="preserve">CHARLES  </t>
  </si>
  <si>
    <t>ROZUL</t>
  </si>
  <si>
    <t>JULIETA</t>
  </si>
  <si>
    <t>TORRENO</t>
  </si>
  <si>
    <t>OLIMPIO</t>
  </si>
  <si>
    <t>VALDEVISO</t>
  </si>
  <si>
    <t>ARIAS III</t>
  </si>
  <si>
    <t>BICOL JR</t>
  </si>
  <si>
    <t>CARAIG</t>
  </si>
  <si>
    <t>BILBAO</t>
  </si>
  <si>
    <t>CARUNGCONG</t>
  </si>
  <si>
    <t>REYNANTE</t>
  </si>
  <si>
    <t>NOEL JULIUS</t>
  </si>
  <si>
    <t>LIEZEL</t>
  </si>
  <si>
    <t>JENALI</t>
  </si>
  <si>
    <t xml:space="preserve">GO  </t>
  </si>
  <si>
    <t>JEDARLYN</t>
  </si>
  <si>
    <t>LAGMAN</t>
  </si>
  <si>
    <t>SARENAS</t>
  </si>
  <si>
    <t>SABAS</t>
  </si>
  <si>
    <t>PROVIDO-OSANO</t>
  </si>
  <si>
    <t>RIO</t>
  </si>
  <si>
    <t>NUNEZ</t>
  </si>
  <si>
    <t>ROEL</t>
  </si>
  <si>
    <t>LABONG</t>
  </si>
  <si>
    <t>MILETTE</t>
  </si>
  <si>
    <t>PHYSIATRIST</t>
  </si>
  <si>
    <t>CELSO</t>
  </si>
  <si>
    <t>PRANTILLA</t>
  </si>
  <si>
    <t>MIGUEL ANTONIO</t>
  </si>
  <si>
    <t>KATRINA</t>
  </si>
  <si>
    <t>Caballa</t>
  </si>
  <si>
    <t>Warren</t>
  </si>
  <si>
    <t>Cruzat</t>
  </si>
  <si>
    <t>Dimatulac</t>
  </si>
  <si>
    <t xml:space="preserve">Go </t>
  </si>
  <si>
    <t>Willie</t>
  </si>
  <si>
    <t>Legaspi</t>
  </si>
  <si>
    <t>Macaraeg</t>
  </si>
  <si>
    <t>Erwin</t>
  </si>
  <si>
    <t>Macatangay</t>
  </si>
  <si>
    <t>Angel Lizza</t>
  </si>
  <si>
    <t>Magsaysay</t>
  </si>
  <si>
    <t>Pauline</t>
  </si>
  <si>
    <t>Mari</t>
  </si>
  <si>
    <t xml:space="preserve">Sheryll Anne </t>
  </si>
  <si>
    <t>Pedron</t>
  </si>
  <si>
    <t>Ghomer Anthony</t>
  </si>
  <si>
    <t>Michelle Marie</t>
  </si>
  <si>
    <t>Lopez</t>
  </si>
  <si>
    <t>Celeste</t>
  </si>
  <si>
    <t xml:space="preserve">Sy </t>
  </si>
  <si>
    <t>Sheena Maureen</t>
  </si>
  <si>
    <t>Alejo</t>
  </si>
  <si>
    <t>Dwight</t>
  </si>
  <si>
    <t>Apale</t>
  </si>
  <si>
    <t>Neil Louis</t>
  </si>
  <si>
    <t>Arañas</t>
  </si>
  <si>
    <t>Antonio</t>
  </si>
  <si>
    <t>Ian Raymond</t>
  </si>
  <si>
    <t>Monterona</t>
  </si>
  <si>
    <t>Debbie</t>
  </si>
  <si>
    <t>Marlene</t>
  </si>
  <si>
    <t>Renejane</t>
  </si>
  <si>
    <t>Edna</t>
  </si>
  <si>
    <t>Agapito</t>
  </si>
  <si>
    <t>Emmy Lou</t>
  </si>
  <si>
    <t>Avelino</t>
  </si>
  <si>
    <t>Maria Magdalena</t>
  </si>
  <si>
    <t>Balagat</t>
  </si>
  <si>
    <t>Rogelio</t>
  </si>
  <si>
    <t>Balagtas-Esteban</t>
  </si>
  <si>
    <t>Doreen</t>
  </si>
  <si>
    <t>Basa</t>
  </si>
  <si>
    <t>Maria Ronilia</t>
  </si>
  <si>
    <t>Budhrani-Melwani</t>
  </si>
  <si>
    <t>Zarina</t>
  </si>
  <si>
    <t>Cabreira</t>
  </si>
  <si>
    <t>Ma. Teresita</t>
  </si>
  <si>
    <t>Cainto-Bayona</t>
  </si>
  <si>
    <t>Marie Grace</t>
  </si>
  <si>
    <t>Chu</t>
  </si>
  <si>
    <t>Michael Angelo</t>
  </si>
  <si>
    <t>Rachel Rose</t>
  </si>
  <si>
    <t xml:space="preserve">Polly </t>
  </si>
  <si>
    <t>Escareal</t>
  </si>
  <si>
    <t>Fonte</t>
  </si>
  <si>
    <t>Jay</t>
  </si>
  <si>
    <t>Marife</t>
  </si>
  <si>
    <t>Gulliab</t>
  </si>
  <si>
    <t>Elnah</t>
  </si>
  <si>
    <t>Benjamin Jr.</t>
  </si>
  <si>
    <t>TH36Z-Z19</t>
  </si>
  <si>
    <t>Laigo</t>
  </si>
  <si>
    <t>Erma</t>
  </si>
  <si>
    <t>Alvin</t>
  </si>
  <si>
    <t xml:space="preserve">Lim </t>
  </si>
  <si>
    <t>Henson Ryan</t>
  </si>
  <si>
    <t>Masangkay</t>
  </si>
  <si>
    <t>Hermogenes Jr.</t>
  </si>
  <si>
    <t>Azenette</t>
  </si>
  <si>
    <t>Girlie</t>
  </si>
  <si>
    <t>Mora</t>
  </si>
  <si>
    <t>Reymond</t>
  </si>
  <si>
    <t>Palisoc</t>
  </si>
  <si>
    <t>John Geoffrey</t>
  </si>
  <si>
    <t>Paragas -Javier</t>
  </si>
  <si>
    <t>Paule</t>
  </si>
  <si>
    <t>Adelina</t>
  </si>
  <si>
    <t>Queturas</t>
  </si>
  <si>
    <t>Reginald</t>
  </si>
  <si>
    <t>Rueda</t>
  </si>
  <si>
    <t>Sañosa</t>
  </si>
  <si>
    <t>Maurice</t>
  </si>
  <si>
    <t>ALWYN JOHANNA</t>
  </si>
  <si>
    <t>Rodrigo</t>
  </si>
  <si>
    <t>Simon</t>
  </si>
  <si>
    <t>Tanyag</t>
  </si>
  <si>
    <t>Portia Maria</t>
  </si>
  <si>
    <t>Tayzon</t>
  </si>
  <si>
    <t>Maria Fe</t>
  </si>
  <si>
    <t>Tiu</t>
  </si>
  <si>
    <t>Marlon</t>
  </si>
  <si>
    <t>Valdenor</t>
  </si>
  <si>
    <t>Ma. Czarlota</t>
  </si>
  <si>
    <t>Abellera-Astudillo</t>
  </si>
  <si>
    <t>Niña Marla</t>
  </si>
  <si>
    <t>OB-Gynecology</t>
  </si>
  <si>
    <t>Alferez</t>
  </si>
  <si>
    <t>Marites</t>
  </si>
  <si>
    <t>Andrea</t>
  </si>
  <si>
    <t>Benedicto</t>
  </si>
  <si>
    <t>Maria P Patricia</t>
  </si>
  <si>
    <t>Femay</t>
  </si>
  <si>
    <t>Cabrera-Balintong</t>
  </si>
  <si>
    <t>Cecille</t>
  </si>
  <si>
    <t xml:space="preserve">Cachuela </t>
  </si>
  <si>
    <t>Jamaica Eileen</t>
  </si>
  <si>
    <t>Caranzo</t>
  </si>
  <si>
    <t>Annie Lyn</t>
  </si>
  <si>
    <t>Castelo</t>
  </si>
  <si>
    <t>Millette</t>
  </si>
  <si>
    <t>Casurao-Trono</t>
  </si>
  <si>
    <t>Amity</t>
  </si>
  <si>
    <t>Co</t>
  </si>
  <si>
    <t>Geminelle</t>
  </si>
  <si>
    <t>Carmenchu</t>
  </si>
  <si>
    <t>Lenita</t>
  </si>
  <si>
    <t>Domingo-De Guzman</t>
  </si>
  <si>
    <t>Vanessa</t>
  </si>
  <si>
    <t>Precious Lou</t>
  </si>
  <si>
    <t>Camille</t>
  </si>
  <si>
    <t>GAY</t>
  </si>
  <si>
    <t>Ma. Monina</t>
  </si>
  <si>
    <t>LAVANDERO</t>
  </si>
  <si>
    <t>TREX-CHA</t>
  </si>
  <si>
    <t>Josefina</t>
  </si>
  <si>
    <t>Epifania</t>
  </si>
  <si>
    <t>Maniego</t>
  </si>
  <si>
    <t>Iza Roelle</t>
  </si>
  <si>
    <t xml:space="preserve">Manuela </t>
  </si>
  <si>
    <t>Jesusa</t>
  </si>
  <si>
    <t>Marasigan-Macaraeg</t>
  </si>
  <si>
    <t>Gilyn Angela</t>
  </si>
  <si>
    <t>Martinez</t>
  </si>
  <si>
    <t>Kristine Ann</t>
  </si>
  <si>
    <t>Medinaceli</t>
  </si>
  <si>
    <t>Matibag</t>
  </si>
  <si>
    <t xml:space="preserve">Evangeline </t>
  </si>
  <si>
    <t>Natividad</t>
  </si>
  <si>
    <t>Joy</t>
  </si>
  <si>
    <t>Ofngol</t>
  </si>
  <si>
    <t>Anniereza</t>
  </si>
  <si>
    <t>Maria Christina</t>
  </si>
  <si>
    <t>Trudi Flor</t>
  </si>
  <si>
    <t xml:space="preserve">Saravillo-Saniel </t>
  </si>
  <si>
    <t>Katherine</t>
  </si>
  <si>
    <t>Segador</t>
  </si>
  <si>
    <t>Donna Grace</t>
  </si>
  <si>
    <t>Sy</t>
  </si>
  <si>
    <t>Velasquez</t>
  </si>
  <si>
    <t>April Lily</t>
  </si>
  <si>
    <t>Verora</t>
  </si>
  <si>
    <t>Tania Victoria</t>
  </si>
  <si>
    <t>Jo Ann</t>
  </si>
  <si>
    <t>BALINTONG</t>
  </si>
  <si>
    <t>Occu. Health Med</t>
  </si>
  <si>
    <t>Tuazon</t>
  </si>
  <si>
    <t>Cecilia Consuelo</t>
  </si>
  <si>
    <t>BELZA</t>
  </si>
  <si>
    <t>CONSTANTINO</t>
  </si>
  <si>
    <t>Cuaresma</t>
  </si>
  <si>
    <t>Ghierina Roma</t>
  </si>
  <si>
    <t>Juan Paolo</t>
  </si>
  <si>
    <t>Flordeliza</t>
  </si>
  <si>
    <t>Raymund</t>
  </si>
  <si>
    <t>Gan</t>
  </si>
  <si>
    <t>Doris Grace</t>
  </si>
  <si>
    <t>JEFFREY EVARISTO</t>
  </si>
  <si>
    <t>Mark Gil</t>
  </si>
  <si>
    <t>Marc Frederick</t>
  </si>
  <si>
    <t>Joy Abigail</t>
  </si>
  <si>
    <t>Umali</t>
  </si>
  <si>
    <t>Michael Morris</t>
  </si>
  <si>
    <t>JEROME JOSEPH</t>
  </si>
  <si>
    <t>Ortho Surgeon</t>
  </si>
  <si>
    <t>Molato</t>
  </si>
  <si>
    <t>Montenegro</t>
  </si>
  <si>
    <t>David Bryan Jr.</t>
  </si>
  <si>
    <t>Pacheco</t>
  </si>
  <si>
    <t>Deejay</t>
  </si>
  <si>
    <t>Taguba</t>
  </si>
  <si>
    <t>Carl Ryan Marino</t>
  </si>
  <si>
    <t>Abratique-Sagurit</t>
  </si>
  <si>
    <t>Rizza Carmelette</t>
  </si>
  <si>
    <t>Agasor</t>
  </si>
  <si>
    <t>Emilia</t>
  </si>
  <si>
    <t>Ancheta</t>
  </si>
  <si>
    <t>Frances</t>
  </si>
  <si>
    <t>Rafael Jr.</t>
  </si>
  <si>
    <t>MA. RIMA</t>
  </si>
  <si>
    <t>Avellano</t>
  </si>
  <si>
    <t>Angelyn</t>
  </si>
  <si>
    <t>Florence Irena</t>
  </si>
  <si>
    <t xml:space="preserve">BELLEZA </t>
  </si>
  <si>
    <t>Cacas</t>
  </si>
  <si>
    <t>Maria Zehavit</t>
  </si>
  <si>
    <t>Encabo</t>
  </si>
  <si>
    <t>Girlie Gay</t>
  </si>
  <si>
    <t>Ericta</t>
  </si>
  <si>
    <t>Brandon</t>
  </si>
  <si>
    <t>Fabellon</t>
  </si>
  <si>
    <t>Diane</t>
  </si>
  <si>
    <t>Margaret</t>
  </si>
  <si>
    <t>Francisco</t>
  </si>
  <si>
    <t>Melinda</t>
  </si>
  <si>
    <t>Go</t>
  </si>
  <si>
    <t>Rose Iris</t>
  </si>
  <si>
    <t>Guinolbay-Tulagan</t>
  </si>
  <si>
    <t>Irorita</t>
  </si>
  <si>
    <t>Teresa Luz</t>
  </si>
  <si>
    <t>Michael</t>
  </si>
  <si>
    <t>Labuguen</t>
  </si>
  <si>
    <t>Maria Cecilia</t>
  </si>
  <si>
    <t>Ledres</t>
  </si>
  <si>
    <t>MALATE</t>
  </si>
  <si>
    <t>DAN</t>
  </si>
  <si>
    <t>Mangoba</t>
  </si>
  <si>
    <t>Hilario John</t>
  </si>
  <si>
    <t>Roselle</t>
  </si>
  <si>
    <t>Mejia-Ombao</t>
  </si>
  <si>
    <t>Donabel</t>
  </si>
  <si>
    <t>Mendoza-Manuel</t>
  </si>
  <si>
    <t>Paraluman</t>
  </si>
  <si>
    <t>Monterozo-Bucsit</t>
  </si>
  <si>
    <t>Merlyn</t>
  </si>
  <si>
    <t>Nano</t>
  </si>
  <si>
    <t>Aimee Lou</t>
  </si>
  <si>
    <t>Opida-De Leon</t>
  </si>
  <si>
    <t xml:space="preserve">Catherine </t>
  </si>
  <si>
    <t>Pangan</t>
  </si>
  <si>
    <t>Vivian</t>
  </si>
  <si>
    <t>Roque</t>
  </si>
  <si>
    <t xml:space="preserve">Santiago </t>
  </si>
  <si>
    <t>Ernesto Jr.</t>
  </si>
  <si>
    <t>Angel Jr.</t>
  </si>
  <si>
    <t>Siga-Mendoza</t>
  </si>
  <si>
    <t>Lanie</t>
  </si>
  <si>
    <t>Sumayao</t>
  </si>
  <si>
    <t>Maria Consuelo</t>
  </si>
  <si>
    <t>Tang</t>
  </si>
  <si>
    <t>Jaymie Louise</t>
  </si>
  <si>
    <t>Taroy</t>
  </si>
  <si>
    <t>Elisa Eugenia</t>
  </si>
  <si>
    <t>Torina</t>
  </si>
  <si>
    <t>Daisy Joy</t>
  </si>
  <si>
    <t>Uson</t>
  </si>
  <si>
    <t>Mary Aimee</t>
  </si>
  <si>
    <t>Vergara</t>
  </si>
  <si>
    <t>Rhoda</t>
  </si>
  <si>
    <t>Villapaz</t>
  </si>
  <si>
    <t>RoseAnna</t>
  </si>
  <si>
    <t xml:space="preserve">Young </t>
  </si>
  <si>
    <t>Teresita</t>
  </si>
  <si>
    <t>Angela Mae</t>
  </si>
  <si>
    <t>Cruz</t>
  </si>
  <si>
    <t xml:space="preserve">De Leon </t>
  </si>
  <si>
    <t>Eva</t>
  </si>
  <si>
    <t>Olaya</t>
  </si>
  <si>
    <t>Lennie Lyn</t>
  </si>
  <si>
    <t>Zamora</t>
  </si>
  <si>
    <t>Jose Miguel</t>
  </si>
  <si>
    <t>Ziganay</t>
  </si>
  <si>
    <t>Duranditas</t>
  </si>
  <si>
    <t>Buenavente</t>
  </si>
  <si>
    <t xml:space="preserve">Ma. Lorraine </t>
  </si>
  <si>
    <t>Comia</t>
  </si>
  <si>
    <t>Charlotte</t>
  </si>
  <si>
    <t>CUBANGBANG</t>
  </si>
  <si>
    <t>Advincula</t>
  </si>
  <si>
    <t>John Vincent</t>
  </si>
  <si>
    <t>Artates</t>
  </si>
  <si>
    <t>Banaag</t>
  </si>
  <si>
    <t>Amihan</t>
  </si>
  <si>
    <t>Baquiring</t>
  </si>
  <si>
    <t>Ramir</t>
  </si>
  <si>
    <t>Michael Allan</t>
  </si>
  <si>
    <t xml:space="preserve">Belleza </t>
  </si>
  <si>
    <t>Romeo Jr.</t>
  </si>
  <si>
    <t>Bernardo</t>
  </si>
  <si>
    <t>Catangay</t>
  </si>
  <si>
    <t>Bennie Dick</t>
  </si>
  <si>
    <t>Coz</t>
  </si>
  <si>
    <t>Eulogio</t>
  </si>
  <si>
    <t>Deresma</t>
  </si>
  <si>
    <t>Hazel</t>
  </si>
  <si>
    <t>Diokno</t>
  </si>
  <si>
    <t>Theo</t>
  </si>
  <si>
    <t>Eclipse</t>
  </si>
  <si>
    <t>Eulalio Jr.</t>
  </si>
  <si>
    <t>Erlindo Jose</t>
  </si>
  <si>
    <t>Joseph Paris</t>
  </si>
  <si>
    <t>Gonzales</t>
  </si>
  <si>
    <t>Jiao</t>
  </si>
  <si>
    <t>Gerardo</t>
  </si>
  <si>
    <t>Paragas</t>
  </si>
  <si>
    <t>Rodolfo</t>
  </si>
  <si>
    <t>Marcos</t>
  </si>
  <si>
    <t>AMISOLA</t>
  </si>
  <si>
    <t>SALOME</t>
  </si>
  <si>
    <t>CRESCINI</t>
  </si>
  <si>
    <t>JAO</t>
  </si>
  <si>
    <t>CALILUNG</t>
  </si>
  <si>
    <t>TITA</t>
  </si>
  <si>
    <t>CANTILLER</t>
  </si>
  <si>
    <t>NERY</t>
  </si>
  <si>
    <t>FALQUEZA</t>
  </si>
  <si>
    <t>FRANCES</t>
  </si>
  <si>
    <t>MORENO</t>
  </si>
  <si>
    <t>RAIDIS</t>
  </si>
  <si>
    <t>RICAFRENTE</t>
  </si>
  <si>
    <t>ANZURES</t>
  </si>
  <si>
    <t>ARENAS-CAJIGAL</t>
  </si>
  <si>
    <t>CRESILDA</t>
  </si>
  <si>
    <t>ABLAZA</t>
  </si>
  <si>
    <t>MARIA CARMENCITA</t>
  </si>
  <si>
    <t>SERRA III</t>
  </si>
  <si>
    <t>ORTHO SURGEON</t>
  </si>
  <si>
    <t>Jimmy</t>
  </si>
  <si>
    <t>Ma.Lourdes</t>
  </si>
  <si>
    <t>Mariano</t>
  </si>
  <si>
    <t>Rommel</t>
  </si>
  <si>
    <t>Arlyn</t>
  </si>
  <si>
    <t>San Juan</t>
  </si>
  <si>
    <t>Adrian</t>
  </si>
  <si>
    <t>Ortiz</t>
  </si>
  <si>
    <t>Chan</t>
  </si>
  <si>
    <t>Rufino</t>
  </si>
  <si>
    <t>Philip</t>
  </si>
  <si>
    <t>Ferdinand</t>
  </si>
  <si>
    <t>Arnel</t>
  </si>
  <si>
    <t>Pangilinan</t>
  </si>
  <si>
    <t>Percival</t>
  </si>
  <si>
    <t>Orthopedic</t>
  </si>
  <si>
    <t>VIVIAN</t>
  </si>
  <si>
    <t>ARROYO</t>
  </si>
  <si>
    <t>BLANCO</t>
  </si>
  <si>
    <t>FRANCES BLANCHE</t>
  </si>
  <si>
    <t>CEREZO</t>
  </si>
  <si>
    <t>DE MATTA</t>
  </si>
  <si>
    <t>ALELI</t>
  </si>
  <si>
    <t>K</t>
  </si>
  <si>
    <t>ESTORES</t>
  </si>
  <si>
    <t>FAJILAN</t>
  </si>
  <si>
    <t>RAYLYN</t>
  </si>
  <si>
    <t>GUINTO</t>
  </si>
  <si>
    <t>MARK LIJAY</t>
  </si>
  <si>
    <t>ELLEN JOY</t>
  </si>
  <si>
    <t>OB-GYNE-SONOLOGIST</t>
  </si>
  <si>
    <t>INSORIO</t>
  </si>
  <si>
    <t>ANNALYN</t>
  </si>
  <si>
    <t>JOHN ANTHONY</t>
  </si>
  <si>
    <t>MAGABO</t>
  </si>
  <si>
    <t>MICHAEL JOSEPH</t>
  </si>
  <si>
    <t>MEDALLA</t>
  </si>
  <si>
    <t>MILAN</t>
  </si>
  <si>
    <t>FRANKIE</t>
  </si>
  <si>
    <t>NARCEDA</t>
  </si>
  <si>
    <t>OBRADO</t>
  </si>
  <si>
    <t>GAY MARJORIE</t>
  </si>
  <si>
    <t>REMPOLA</t>
  </si>
  <si>
    <t>MARIETA</t>
  </si>
  <si>
    <t>SEBASTIAN</t>
  </si>
  <si>
    <t>OMAR CARLO</t>
  </si>
  <si>
    <t>TIMBANG</t>
  </si>
  <si>
    <t>GENEDEL</t>
  </si>
  <si>
    <t>TORIO</t>
  </si>
  <si>
    <t>CLEMENT ARTHUR</t>
  </si>
  <si>
    <t>PATRICIA JOY</t>
  </si>
  <si>
    <t>VILLADO</t>
  </si>
  <si>
    <t>LORELEI</t>
  </si>
  <si>
    <t>MANILA</t>
  </si>
  <si>
    <t xml:space="preserve">ANTHONY  </t>
  </si>
  <si>
    <t>GEN. SURGEON</t>
  </si>
  <si>
    <t>EDILBERT</t>
  </si>
  <si>
    <t>DETABALI</t>
  </si>
  <si>
    <t>CABANAG</t>
  </si>
  <si>
    <t>PULIDO</t>
  </si>
  <si>
    <t>LUCAS</t>
  </si>
  <si>
    <t>BJ</t>
  </si>
  <si>
    <t>ELENITA</t>
  </si>
  <si>
    <t>ELIZABETH</t>
  </si>
  <si>
    <t>SANATAYAN</t>
  </si>
  <si>
    <t>HIDELISA</t>
  </si>
  <si>
    <t>JOWINA</t>
  </si>
  <si>
    <t>JEWEL</t>
  </si>
  <si>
    <t>MARIA ESTRELLA</t>
  </si>
  <si>
    <t>SEMBLANTE</t>
  </si>
  <si>
    <t>JOSE PIO</t>
  </si>
  <si>
    <t>HIPOLITO</t>
  </si>
  <si>
    <t>MANGAHAS</t>
  </si>
  <si>
    <t>MRITES</t>
  </si>
  <si>
    <t>ALPAS III</t>
  </si>
  <si>
    <t>MELITO</t>
  </si>
  <si>
    <t>MARILETTE</t>
  </si>
  <si>
    <t>OBY-GYN</t>
  </si>
  <si>
    <t>M.D</t>
  </si>
  <si>
    <t>ARAMBULO III</t>
  </si>
  <si>
    <t>IM- GERIA</t>
  </si>
  <si>
    <t>BARRETO</t>
  </si>
  <si>
    <t>ALEXANDER VINCENT</t>
  </si>
  <si>
    <t>ANESTTHESIOLOGY</t>
  </si>
  <si>
    <t>BAYANI II</t>
  </si>
  <si>
    <t>BAYONA</t>
  </si>
  <si>
    <t>MA.ROSELLE</t>
  </si>
  <si>
    <t>IRISH</t>
  </si>
  <si>
    <t>CALO</t>
  </si>
  <si>
    <t>MARIA IMELDA</t>
  </si>
  <si>
    <t>IM/ DIABETOLOGIST</t>
  </si>
  <si>
    <t>GEMINELLE</t>
  </si>
  <si>
    <t>CONCEPCION-VELASCO</t>
  </si>
  <si>
    <t>MA.DULCE</t>
  </si>
  <si>
    <t>FERDINAND GABRIEL</t>
  </si>
  <si>
    <t>ENT SURGERY</t>
  </si>
  <si>
    <t>MA.ZETHAVIT</t>
  </si>
  <si>
    <t>M.D.</t>
  </si>
  <si>
    <t>CHARISMA</t>
  </si>
  <si>
    <t>ANTONIO MARIO</t>
  </si>
  <si>
    <t xml:space="preserve">D  </t>
  </si>
  <si>
    <t>MICHAEL DENNIS</t>
  </si>
  <si>
    <t>ELIO</t>
  </si>
  <si>
    <t>THELMA MARIE</t>
  </si>
  <si>
    <t>EGIDIO</t>
  </si>
  <si>
    <t>EMPLEO</t>
  </si>
  <si>
    <t>NEURO SURGERY</t>
  </si>
  <si>
    <t>HEIDILITA</t>
  </si>
  <si>
    <t>PEDIATIRCS (PEDIA-PULMO)</t>
  </si>
  <si>
    <t>ROBERT</t>
  </si>
  <si>
    <t>IM CARDIO</t>
  </si>
  <si>
    <t>IM DIABETOLOGIST</t>
  </si>
  <si>
    <t>ANALENE</t>
  </si>
  <si>
    <t>I.M</t>
  </si>
  <si>
    <t>LLAMAS</t>
  </si>
  <si>
    <t>CRISANTO DONDON</t>
  </si>
  <si>
    <t>MAGTIBAY</t>
  </si>
  <si>
    <t>IM- PULMO</t>
  </si>
  <si>
    <t>MANALO-PURA</t>
  </si>
  <si>
    <t xml:space="preserve">PERJES </t>
  </si>
  <si>
    <t>REHAB MED</t>
  </si>
  <si>
    <t>MARCIAL</t>
  </si>
  <si>
    <t>MARINELLA</t>
  </si>
  <si>
    <t>MATIAS-LAVANDERO</t>
  </si>
  <si>
    <t>NOCUM</t>
  </si>
  <si>
    <t>CLARENCE</t>
  </si>
  <si>
    <t>OBMASCA</t>
  </si>
  <si>
    <t>LEONORA</t>
  </si>
  <si>
    <t>ORTANEZ</t>
  </si>
  <si>
    <t>IM - NEPROLOGIST</t>
  </si>
  <si>
    <t>NIDA</t>
  </si>
  <si>
    <t>PERJES</t>
  </si>
  <si>
    <t>PEDRAJA-ISIRO</t>
  </si>
  <si>
    <t>MONET</t>
  </si>
  <si>
    <t>PILAYO</t>
  </si>
  <si>
    <t>PROMENTILLA</t>
  </si>
  <si>
    <t>SHERLL ANNE M</t>
  </si>
  <si>
    <t>RANA</t>
  </si>
  <si>
    <t>ARIS DEXTER</t>
  </si>
  <si>
    <t>JOSE REY</t>
  </si>
  <si>
    <t xml:space="preserve">GRACE  </t>
  </si>
  <si>
    <t>STA.ROSA</t>
  </si>
  <si>
    <t>MARIA CLAUDINE</t>
  </si>
  <si>
    <t>SY-LLAMAS</t>
  </si>
  <si>
    <t>TAIRA</t>
  </si>
  <si>
    <t>MIRLA</t>
  </si>
  <si>
    <t>VINCENT DAVIS</t>
  </si>
  <si>
    <t>TIAMBENG</t>
  </si>
  <si>
    <t>FREDIRICK</t>
  </si>
  <si>
    <t>VIOVICENTE</t>
  </si>
  <si>
    <t>AGELINA</t>
  </si>
  <si>
    <t>Nieto</t>
  </si>
  <si>
    <t>So</t>
  </si>
  <si>
    <t>Sarmiento</t>
  </si>
  <si>
    <t>Kristine Anne</t>
  </si>
  <si>
    <t>Bajar-Samar</t>
  </si>
  <si>
    <t>Marigold</t>
  </si>
  <si>
    <t>Flora</t>
  </si>
  <si>
    <t>Ana Marie</t>
  </si>
  <si>
    <t>Rodriguez</t>
  </si>
  <si>
    <t>Geraldine</t>
  </si>
  <si>
    <t>Nitafan</t>
  </si>
  <si>
    <t>Christpher</t>
  </si>
  <si>
    <t>Barrientos</t>
  </si>
  <si>
    <t>Franklin</t>
  </si>
  <si>
    <t>Logronio</t>
  </si>
  <si>
    <t>Aura</t>
  </si>
  <si>
    <t>Cea</t>
  </si>
  <si>
    <t>Evangeline</t>
  </si>
  <si>
    <t>Angelito Jr</t>
  </si>
  <si>
    <t>Torre</t>
  </si>
  <si>
    <t>Desiree</t>
  </si>
  <si>
    <t>Roquero</t>
  </si>
  <si>
    <t>Valeria</t>
  </si>
  <si>
    <t>Pagdanganan</t>
  </si>
  <si>
    <t>Simeon Arine</t>
  </si>
  <si>
    <t>Molina</t>
  </si>
  <si>
    <t>Emerson Jay</t>
  </si>
  <si>
    <t>Luna</t>
  </si>
  <si>
    <t>Cabral</t>
  </si>
  <si>
    <t>Orthodontic,Cosmetics,TMJ</t>
  </si>
  <si>
    <t>Aliwalas</t>
  </si>
  <si>
    <t>Othodontic,Cosmetics,TMJ</t>
  </si>
  <si>
    <t>DIVINE MERCY HOSPITAL, INC</t>
  </si>
  <si>
    <t>MA.VICTORIA</t>
  </si>
  <si>
    <t>DE MESA</t>
  </si>
  <si>
    <t>ZENIA</t>
  </si>
  <si>
    <t>MA.IREESA</t>
  </si>
  <si>
    <t>OLIVAREZ</t>
  </si>
  <si>
    <t>RODRIGUEZ-RET</t>
  </si>
  <si>
    <t>BUBAN</t>
  </si>
  <si>
    <t>TUANO</t>
  </si>
  <si>
    <t>PEDIA-PULMONOLOGY</t>
  </si>
  <si>
    <t>AGUINALDO-ORTIZ</t>
  </si>
  <si>
    <t>PHYSICAL MEDICINE</t>
  </si>
  <si>
    <t xml:space="preserve">RYAN  </t>
  </si>
  <si>
    <t>JOSE ARMANDO ANGELO</t>
  </si>
  <si>
    <t>GENERAL DENTISTRY</t>
  </si>
  <si>
    <t>GIBA BABYLYN</t>
  </si>
  <si>
    <t>CASTRENCE</t>
  </si>
  <si>
    <t>RAMON LUIS</t>
  </si>
  <si>
    <t>LIPNICA</t>
  </si>
  <si>
    <t>FAMILYCARE CLINICS / D GRACE MEDICAL CLINIC</t>
  </si>
  <si>
    <t>VIVAR</t>
  </si>
  <si>
    <t>FAMED</t>
  </si>
  <si>
    <t>PEDIA-NEPHRO</t>
  </si>
  <si>
    <t>CABREDO</t>
  </si>
  <si>
    <t>BURLAT</t>
  </si>
  <si>
    <t>JAMIE-LYN</t>
  </si>
  <si>
    <t>LORD RYAN</t>
  </si>
  <si>
    <t>OPHTHA (RENTAL)</t>
  </si>
  <si>
    <t>UTLEG-BAUTISTA</t>
  </si>
  <si>
    <t>MA.SHIELA</t>
  </si>
  <si>
    <t>TABUJARA</t>
  </si>
  <si>
    <t>ESPINA</t>
  </si>
  <si>
    <t>RHODA</t>
  </si>
  <si>
    <t>RITHCHE</t>
  </si>
  <si>
    <t>OB-PERINATOLOGY</t>
  </si>
  <si>
    <t>FELIZARDO</t>
  </si>
  <si>
    <t>SINAY</t>
  </si>
  <si>
    <t>CASIGURAN</t>
  </si>
  <si>
    <t>VIOLETA</t>
  </si>
  <si>
    <t>VIRGINIA JOY</t>
  </si>
  <si>
    <t>GAMBOA</t>
  </si>
  <si>
    <t>GUALBERTO-ASTROLOGIO</t>
  </si>
  <si>
    <t>JANEL</t>
  </si>
  <si>
    <t>OCBINA</t>
  </si>
  <si>
    <t>BARRIENTOS</t>
  </si>
  <si>
    <t>FRANKLIN</t>
  </si>
  <si>
    <t>I.M.</t>
  </si>
  <si>
    <t>ROQUERO</t>
  </si>
  <si>
    <t>SIMEON ARNI</t>
  </si>
  <si>
    <t>EMERSON JAY</t>
  </si>
  <si>
    <t>IM-DIABETOLOGIST</t>
  </si>
  <si>
    <t>BARTOLOME</t>
  </si>
  <si>
    <t>JOHN GILBERT</t>
  </si>
  <si>
    <t>DERMA-AESTHETHICS</t>
  </si>
  <si>
    <t>OB-SONO</t>
  </si>
  <si>
    <t>RICA LORRAINE</t>
  </si>
  <si>
    <t>NULUD</t>
  </si>
  <si>
    <t>FELIX</t>
  </si>
  <si>
    <t>Dimayuga</t>
  </si>
  <si>
    <t>Walter</t>
  </si>
  <si>
    <t>Ophthalmology/Occupational Health </t>
  </si>
  <si>
    <t>HI-PRECISION DIAGNOSTICS (ALABANG)</t>
  </si>
  <si>
    <t>Matabuena</t>
  </si>
  <si>
    <t>Maika</t>
  </si>
  <si>
    <t>Rita</t>
  </si>
  <si>
    <t>Vidarica</t>
  </si>
  <si>
    <t>HI-PRECISION DIAGNOSTICS (ANGELES)</t>
  </si>
  <si>
    <t>Gerard</t>
  </si>
  <si>
    <t>Gen. and Cancer Surgery</t>
  </si>
  <si>
    <t>Yanga</t>
  </si>
  <si>
    <t>Danilo</t>
  </si>
  <si>
    <t>Victoriano</t>
  </si>
  <si>
    <t>Kheren</t>
  </si>
  <si>
    <t>Kabigting</t>
  </si>
  <si>
    <t>Philip Ian</t>
  </si>
  <si>
    <t>Estrada</t>
  </si>
  <si>
    <t>Francis Gerard</t>
  </si>
  <si>
    <t>Nuclear Medicine/ Medical Director</t>
  </si>
  <si>
    <t>Reyes Jr.</t>
  </si>
  <si>
    <t>Rogelio Vicente</t>
  </si>
  <si>
    <t>Mary Grace</t>
  </si>
  <si>
    <t>Chu-Encarnation</t>
  </si>
  <si>
    <t>Tang Ching Lee</t>
  </si>
  <si>
    <t>HI-PRECISION DIAGNOSTICS (BAGUIO)</t>
  </si>
  <si>
    <t>Ursua</t>
  </si>
  <si>
    <t>HI-PRECISION DIAGNOSTICS (BATANGAS)</t>
  </si>
  <si>
    <t>Magsino II</t>
  </si>
  <si>
    <t>Apolonio</t>
  </si>
  <si>
    <t>HI-PRECISION DIAGNOSTICS (BF HOMES)</t>
  </si>
  <si>
    <t>Pangandaman</t>
  </si>
  <si>
    <t>Isnihara</t>
  </si>
  <si>
    <t>Magantor</t>
  </si>
  <si>
    <t>HI-PRECISION DIAGNOSTICS (BULACAN)</t>
  </si>
  <si>
    <t>Angeles</t>
  </si>
  <si>
    <t>Anna Lizah</t>
  </si>
  <si>
    <t>Benilde</t>
  </si>
  <si>
    <t>Oliveros</t>
  </si>
  <si>
    <t>Debbie Ann</t>
  </si>
  <si>
    <t>Tripon</t>
  </si>
  <si>
    <t>Edhel</t>
  </si>
  <si>
    <t>IM-Gastroenterology</t>
  </si>
  <si>
    <t>Lucaya</t>
  </si>
  <si>
    <t>Eusebio</t>
  </si>
  <si>
    <t>Jaime Rafael</t>
  </si>
  <si>
    <t>Rey Carlos</t>
  </si>
  <si>
    <t>Ocmer</t>
  </si>
  <si>
    <t>Abesamis-Bayan</t>
  </si>
  <si>
    <t>Solita</t>
  </si>
  <si>
    <t>IM-Cardio</t>
  </si>
  <si>
    <t>Cenizal</t>
  </si>
  <si>
    <t>Criselda Isabel</t>
  </si>
  <si>
    <t>Lacorte</t>
  </si>
  <si>
    <t>Orthopedic Surgery/ sports Medicine &amp; Arthroscopy</t>
  </si>
  <si>
    <t>Patrick Raymond</t>
  </si>
  <si>
    <t>Law</t>
  </si>
  <si>
    <t>Jodelyn</t>
  </si>
  <si>
    <t>Cacatian-Fernandez</t>
  </si>
  <si>
    <t>Ruby Rose</t>
  </si>
  <si>
    <t>Romano</t>
  </si>
  <si>
    <t>Maria Margarita</t>
  </si>
  <si>
    <t>PEDIA/NEPHRO</t>
  </si>
  <si>
    <t>HI-PRECISION DIAGNOSTICS (DASMA)</t>
  </si>
  <si>
    <t>Mercado</t>
  </si>
  <si>
    <t>Aida</t>
  </si>
  <si>
    <t>Family Med/ GP</t>
  </si>
  <si>
    <t>Annie Grace</t>
  </si>
  <si>
    <t>Alamo</t>
  </si>
  <si>
    <t>Carla</t>
  </si>
  <si>
    <t>Bunye</t>
  </si>
  <si>
    <t>Lady Elizabeth</t>
  </si>
  <si>
    <t>Huerte</t>
  </si>
  <si>
    <t>Margarita</t>
  </si>
  <si>
    <t>Mary Anne</t>
  </si>
  <si>
    <t>Nacianceno</t>
  </si>
  <si>
    <t>IM-Diabetes</t>
  </si>
  <si>
    <t>Ramon</t>
  </si>
  <si>
    <t>Nulud</t>
  </si>
  <si>
    <t>Micaella</t>
  </si>
  <si>
    <t>Padama</t>
  </si>
  <si>
    <t>Apple</t>
  </si>
  <si>
    <t>Martonito</t>
  </si>
  <si>
    <t>Rubrica</t>
  </si>
  <si>
    <t>Franco Onswald</t>
  </si>
  <si>
    <t>Peñaflorida</t>
  </si>
  <si>
    <t>HI-PRECISION DIAGNOSTICS (DEL MONTE)</t>
  </si>
  <si>
    <t>Lalaine</t>
  </si>
  <si>
    <t>Ocampo</t>
  </si>
  <si>
    <t>Gigi</t>
  </si>
  <si>
    <t>Nephrologist</t>
  </si>
  <si>
    <t>Serrano</t>
  </si>
  <si>
    <t>John Noel</t>
  </si>
  <si>
    <t>IM-Pulmonologist</t>
  </si>
  <si>
    <t>Wijanco/Cheng</t>
  </si>
  <si>
    <t>Loida/Shiela</t>
  </si>
  <si>
    <t>Torres</t>
  </si>
  <si>
    <t>Lorenza</t>
  </si>
  <si>
    <t>Paralejas</t>
  </si>
  <si>
    <t>Nympha</t>
  </si>
  <si>
    <t>Diabetologist</t>
  </si>
  <si>
    <t>Esguerra</t>
  </si>
  <si>
    <t>Anne</t>
  </si>
  <si>
    <t>HI-PRECISION DIAGNOSTICS (EAST AVE)</t>
  </si>
  <si>
    <t>San Gil</t>
  </si>
  <si>
    <t>Borja</t>
  </si>
  <si>
    <t>Beverly Ann</t>
  </si>
  <si>
    <t>Batungbacal</t>
  </si>
  <si>
    <t>IM-Pulmo</t>
  </si>
  <si>
    <t>Lulu-Jardinico</t>
  </si>
  <si>
    <t>HI-PRECISION DIAGNOSTICS (FORT)</t>
  </si>
  <si>
    <t>Vidallon</t>
  </si>
  <si>
    <t>Karen Eunice</t>
  </si>
  <si>
    <t>Espaňa</t>
  </si>
  <si>
    <t>Joana Marie</t>
  </si>
  <si>
    <t>HI-PRECISION DIAGNOSTICS (KALAW)</t>
  </si>
  <si>
    <t>Aristotle Bernard</t>
  </si>
  <si>
    <t>Afaga</t>
  </si>
  <si>
    <t>IM-Nephro</t>
  </si>
  <si>
    <t>Celestina</t>
  </si>
  <si>
    <t>Navalta</t>
  </si>
  <si>
    <t>Osilla</t>
  </si>
  <si>
    <t>Claire</t>
  </si>
  <si>
    <t>Dieta-Buella</t>
  </si>
  <si>
    <t>Connie Genevive</t>
  </si>
  <si>
    <t>Abella</t>
  </si>
  <si>
    <t>IM-Rheuma</t>
  </si>
  <si>
    <t>Ezekiel</t>
  </si>
  <si>
    <t>Ophtha</t>
  </si>
  <si>
    <t>Ogaco</t>
  </si>
  <si>
    <t>Gina</t>
  </si>
  <si>
    <t>Johanna Susan</t>
  </si>
  <si>
    <t>Lubag</t>
  </si>
  <si>
    <t>Rizal</t>
  </si>
  <si>
    <t>IM-Gastro</t>
  </si>
  <si>
    <t>Cammayo</t>
  </si>
  <si>
    <t>Justino</t>
  </si>
  <si>
    <t>Pestano</t>
  </si>
  <si>
    <t>Noemi</t>
  </si>
  <si>
    <t>Rafael</t>
  </si>
  <si>
    <t>Salinel Jr.</t>
  </si>
  <si>
    <t>Nonato</t>
  </si>
  <si>
    <t>Gen. Surgeon</t>
  </si>
  <si>
    <t>HI-PRECISION DIAGNOSTICS (LAS PINAS)</t>
  </si>
  <si>
    <t>Tirador</t>
  </si>
  <si>
    <t>GP In-house</t>
  </si>
  <si>
    <t>Evangelista</t>
  </si>
  <si>
    <t>Charina</t>
  </si>
  <si>
    <t>De Gracia</t>
  </si>
  <si>
    <t>Gladys</t>
  </si>
  <si>
    <t>Fajardo</t>
  </si>
  <si>
    <t>Ignacia</t>
  </si>
  <si>
    <t>Yumena</t>
  </si>
  <si>
    <t>Laureen</t>
  </si>
  <si>
    <t>Cartago</t>
  </si>
  <si>
    <t>Reinalyn</t>
  </si>
  <si>
    <t>Manzano</t>
  </si>
  <si>
    <t>Russel Jun</t>
  </si>
  <si>
    <t>HI-PRECISION DIAGNOSTICS (PASIG)</t>
  </si>
  <si>
    <t>Birjandi</t>
  </si>
  <si>
    <t>Elaje Comeily</t>
  </si>
  <si>
    <t>Mildred</t>
  </si>
  <si>
    <t>Matias</t>
  </si>
  <si>
    <t>Cherry</t>
  </si>
  <si>
    <t>HI-PRECISION DIAGNOSTICS (PIONEER)</t>
  </si>
  <si>
    <t>Preclaro</t>
  </si>
  <si>
    <t>Irish</t>
  </si>
  <si>
    <t>San Diego</t>
  </si>
  <si>
    <t>Divina Rae</t>
  </si>
  <si>
    <t>HI-PRECISION DIAGNOSTICS (RETIRO)</t>
  </si>
  <si>
    <t>Pe</t>
  </si>
  <si>
    <t>Angelique</t>
  </si>
  <si>
    <t>Allen Andrew</t>
  </si>
  <si>
    <t>Henry</t>
  </si>
  <si>
    <t>Kwong</t>
  </si>
  <si>
    <t>Shirley</t>
  </si>
  <si>
    <t>Pediatrics-Allergy</t>
  </si>
  <si>
    <t>Sotto-Chiong</t>
  </si>
  <si>
    <t>Nenita</t>
  </si>
  <si>
    <t>HI-PRECISION DIAGNOSTICS (ROCKWELL)</t>
  </si>
  <si>
    <t>Banate</t>
  </si>
  <si>
    <t>Derma</t>
  </si>
  <si>
    <t>Poblete-Zosa</t>
  </si>
  <si>
    <t>Ann Catherine</t>
  </si>
  <si>
    <t>Guce</t>
  </si>
  <si>
    <t>Gen. Pediatrics</t>
  </si>
  <si>
    <t>Guzman-Mangahas</t>
  </si>
  <si>
    <t>Claudette</t>
  </si>
  <si>
    <t>Geormie Jeruskha</t>
  </si>
  <si>
    <t>Cabudol</t>
  </si>
  <si>
    <t>Jaren</t>
  </si>
  <si>
    <t>ENT-HNS (Maxillo Facial Trauma)</t>
  </si>
  <si>
    <t>Pinlac</t>
  </si>
  <si>
    <t>Jeanette Feliza</t>
  </si>
  <si>
    <t>Jennifer Ann</t>
  </si>
  <si>
    <t>Villanos</t>
  </si>
  <si>
    <t>Jesamyn</t>
  </si>
  <si>
    <t>Buena</t>
  </si>
  <si>
    <t>Joanna Catrina</t>
  </si>
  <si>
    <t>Lanuza</t>
  </si>
  <si>
    <t>Jonelyn</t>
  </si>
  <si>
    <t>Psychiatrist</t>
  </si>
  <si>
    <t>Obsono</t>
  </si>
  <si>
    <t>Julie Resurreccion</t>
  </si>
  <si>
    <t>Daylo</t>
  </si>
  <si>
    <t>Michelle Angelica</t>
  </si>
  <si>
    <t>Nario</t>
  </si>
  <si>
    <t>Ronald</t>
  </si>
  <si>
    <t>Carrion</t>
  </si>
  <si>
    <t>Sharon</t>
  </si>
  <si>
    <t>Ybera</t>
  </si>
  <si>
    <t>Yuri</t>
  </si>
  <si>
    <t>Bucu</t>
  </si>
  <si>
    <t>Jora Florence</t>
  </si>
  <si>
    <t>Espejo</t>
  </si>
  <si>
    <t>Jude</t>
  </si>
  <si>
    <t>Velayo</t>
  </si>
  <si>
    <t>Clarissa</t>
  </si>
  <si>
    <t>HI-PRECISION DIAGNOSTICS (SAN FERNANDO)</t>
  </si>
  <si>
    <t>Tecson</t>
  </si>
  <si>
    <t>Anthony</t>
  </si>
  <si>
    <t>Maltu</t>
  </si>
  <si>
    <t>Ariel</t>
  </si>
  <si>
    <t>IM/ GP</t>
  </si>
  <si>
    <t>Macapinlac</t>
  </si>
  <si>
    <t>Edgar Alan</t>
  </si>
  <si>
    <t>Gomez</t>
  </si>
  <si>
    <t>Olivert</t>
  </si>
  <si>
    <t>IM-Diabetologist</t>
  </si>
  <si>
    <t>Wendy</t>
  </si>
  <si>
    <t>GP/ OB-Gyne</t>
  </si>
  <si>
    <t>HI-PRECISION DIAGNOSTICS (STA.ROSA)</t>
  </si>
  <si>
    <t>Capungan</t>
  </si>
  <si>
    <t>Hannah Christel</t>
  </si>
  <si>
    <t>Ma.Theresa</t>
  </si>
  <si>
    <t>Moje</t>
  </si>
  <si>
    <t>Aizelle</t>
  </si>
  <si>
    <t>Samaniego</t>
  </si>
  <si>
    <t>HI-PRECISION DIAGNOSTICS (SUCAT)</t>
  </si>
  <si>
    <t>Dayanghrian</t>
  </si>
  <si>
    <t>Aileen Red</t>
  </si>
  <si>
    <t xml:space="preserve">Analee </t>
  </si>
  <si>
    <t>Carmina</t>
  </si>
  <si>
    <t>Cherry Ann</t>
  </si>
  <si>
    <t>Genevieve</t>
  </si>
  <si>
    <t>IM-Diab</t>
  </si>
  <si>
    <t>Garcia-Sedillo</t>
  </si>
  <si>
    <t>Jenny</t>
  </si>
  <si>
    <t>Glorioso</t>
  </si>
  <si>
    <t>Maria Carina</t>
  </si>
  <si>
    <t>Ilao</t>
  </si>
  <si>
    <t>Maritoni</t>
  </si>
  <si>
    <t>Atencio</t>
  </si>
  <si>
    <t>Marjorie</t>
  </si>
  <si>
    <t>Gabato</t>
  </si>
  <si>
    <t>Rachel</t>
  </si>
  <si>
    <t>Varias</t>
  </si>
  <si>
    <t>Calazan</t>
  </si>
  <si>
    <t>Venette</t>
  </si>
  <si>
    <t>Manabal-Reyes</t>
  </si>
  <si>
    <t>Hazel Gertrude</t>
  </si>
  <si>
    <t>Romero-Pabustan</t>
  </si>
  <si>
    <t>Fatima Hannah</t>
  </si>
  <si>
    <t>Amielyn</t>
  </si>
  <si>
    <t>OBGyne-Perinatology</t>
  </si>
  <si>
    <t>Bernaldez</t>
  </si>
  <si>
    <t>HI-PRECISION DIAGNOSTICS (TAFT)</t>
  </si>
  <si>
    <t>Quizon</t>
  </si>
  <si>
    <t>Gino Rei</t>
  </si>
  <si>
    <t>Cardio</t>
  </si>
  <si>
    <t>Dorado</t>
  </si>
  <si>
    <t>Egbert</t>
  </si>
  <si>
    <t>Manalo</t>
  </si>
  <si>
    <t>San Luis</t>
  </si>
  <si>
    <t>Jennnifer</t>
  </si>
  <si>
    <t>Pulmo</t>
  </si>
  <si>
    <t>Cuanang</t>
  </si>
  <si>
    <t>Eunica</t>
  </si>
  <si>
    <t>Liao</t>
  </si>
  <si>
    <t>Ronalie</t>
  </si>
  <si>
    <t>HI-PRECISION DIAGNOSTICS (VALENZUELA)</t>
  </si>
  <si>
    <t>Pingol</t>
  </si>
  <si>
    <t>Maria Judea Ellaine</t>
  </si>
  <si>
    <t>Vanessa Jam Tanya</t>
  </si>
  <si>
    <t>HI-PRECISION DIAGNOSTICS (VLUNA)</t>
  </si>
  <si>
    <t>Cabbuag-Retinio</t>
  </si>
  <si>
    <t>Ma.Elizabeth</t>
  </si>
  <si>
    <t>Arnaldo</t>
  </si>
  <si>
    <t>Gastro-Pedia</t>
  </si>
  <si>
    <t>Claire Loren</t>
  </si>
  <si>
    <t>Sison</t>
  </si>
  <si>
    <t>Jevi Ann</t>
  </si>
  <si>
    <t>Feliciano</t>
  </si>
  <si>
    <t>Jasper</t>
  </si>
  <si>
    <t>LOVING MOTHER GENERAL HOSPITAL AND DIAGNOSTIC CENTER, INC</t>
  </si>
  <si>
    <t>CENIZAL</t>
  </si>
  <si>
    <t>ARLEEN</t>
  </si>
  <si>
    <t>CACHERO</t>
  </si>
  <si>
    <t>LAMORENA</t>
  </si>
  <si>
    <t>SALAMANCA</t>
  </si>
  <si>
    <t>LILIBEL</t>
  </si>
  <si>
    <t>NONATO JOWIN</t>
  </si>
  <si>
    <t>MAGPALI</t>
  </si>
  <si>
    <t>ADRIAN</t>
  </si>
  <si>
    <t>SUBIATE</t>
  </si>
  <si>
    <t>DIZON JR</t>
  </si>
  <si>
    <t>NICASIO</t>
  </si>
  <si>
    <t>BAGUILAT</t>
  </si>
  <si>
    <t>JOHAN ABRAHAM</t>
  </si>
  <si>
    <t>AVIGUETERO</t>
  </si>
  <si>
    <t>JUNIOR</t>
  </si>
  <si>
    <t>BUMANGLAG</t>
  </si>
  <si>
    <t>CAOAYAN JR</t>
  </si>
  <si>
    <t>HOBAYAN</t>
  </si>
  <si>
    <t>VITUS</t>
  </si>
  <si>
    <t>ONG JR</t>
  </si>
  <si>
    <t>PROSPERO</t>
  </si>
  <si>
    <t>ROBINOS</t>
  </si>
  <si>
    <t>ANA MARIE OLIVIA</t>
  </si>
  <si>
    <t>SICANGCO</t>
  </si>
  <si>
    <t>BEDA</t>
  </si>
  <si>
    <t>BENGCO III</t>
  </si>
  <si>
    <t>BEJAMIN</t>
  </si>
  <si>
    <t>CASALLO</t>
  </si>
  <si>
    <t>ALLAN VONN</t>
  </si>
  <si>
    <t>GERIATRICS</t>
  </si>
  <si>
    <t>JAYSON ARIS</t>
  </si>
  <si>
    <t>MONINA CLEOFAS</t>
  </si>
  <si>
    <t>SHALEE</t>
  </si>
  <si>
    <t>MA.CECILIA</t>
  </si>
  <si>
    <t>DEMECILLO</t>
  </si>
  <si>
    <t>TUQUERRO-JOSE</t>
  </si>
  <si>
    <t>RAIZA MARIE</t>
  </si>
  <si>
    <t>LAPITAN</t>
  </si>
  <si>
    <t>LAISSA</t>
  </si>
  <si>
    <t>YAMAMI</t>
  </si>
  <si>
    <t>AGUSTIN</t>
  </si>
  <si>
    <t>RONAREE</t>
  </si>
  <si>
    <t>LILIA</t>
  </si>
  <si>
    <t>DADACAY</t>
  </si>
  <si>
    <t>FELIPA ALONA</t>
  </si>
  <si>
    <t>DIAMSAY</t>
  </si>
  <si>
    <t>RONA LIZA</t>
  </si>
  <si>
    <t>FRITZI</t>
  </si>
  <si>
    <t>PRECIOUS GRACE</t>
  </si>
  <si>
    <t>JAYNET</t>
  </si>
  <si>
    <t>VILLAROMAN</t>
  </si>
  <si>
    <t>MA.MYRNA</t>
  </si>
  <si>
    <t>CONCEPTION</t>
  </si>
  <si>
    <t>KATHYRINE</t>
  </si>
  <si>
    <t>ARGUELLES</t>
  </si>
  <si>
    <t>JUBIE</t>
  </si>
  <si>
    <t>PEARL GRACE</t>
  </si>
  <si>
    <t>IBUAN</t>
  </si>
  <si>
    <t>HARRIET</t>
  </si>
  <si>
    <t>YALA</t>
  </si>
  <si>
    <t>EXPIDITO</t>
  </si>
  <si>
    <t>OTOLARYNGOLOGY</t>
  </si>
  <si>
    <t>MANZANO</t>
  </si>
  <si>
    <t>ABALOS</t>
  </si>
  <si>
    <t>ABLANG</t>
  </si>
  <si>
    <t>MEDICAL IMAGING</t>
  </si>
  <si>
    <t>ARVIN DALE</t>
  </si>
  <si>
    <t>PATHOLOGY AND LABORATORY MEDICINE</t>
  </si>
  <si>
    <t>JEWEL APRIL</t>
  </si>
  <si>
    <t>TUQUERO-JOSE</t>
  </si>
  <si>
    <t>MA.THERESA</t>
  </si>
  <si>
    <t>EMERGENCT DEPT</t>
  </si>
  <si>
    <t>OUT PATIENT DEPT</t>
  </si>
  <si>
    <t>CRISTINE ANN</t>
  </si>
  <si>
    <t>MANNONG</t>
  </si>
  <si>
    <t>MA.NATIVIDAD</t>
  </si>
  <si>
    <t>GENERAL ICU</t>
  </si>
  <si>
    <t>AMBAL</t>
  </si>
  <si>
    <t>JUDYLYN</t>
  </si>
  <si>
    <t>ROSENEE</t>
  </si>
  <si>
    <t>CADANO</t>
  </si>
  <si>
    <t>KATHLEEN JOY</t>
  </si>
  <si>
    <t>JAEN</t>
  </si>
  <si>
    <t>JAMIS</t>
  </si>
  <si>
    <t>EDWARD</t>
  </si>
  <si>
    <t>SANTIAGO JR.</t>
  </si>
  <si>
    <t>SEVILLANO</t>
  </si>
  <si>
    <t>STANLEY</t>
  </si>
  <si>
    <t>FLORDELIZEL</t>
  </si>
  <si>
    <t>APALISOK</t>
  </si>
  <si>
    <t>AUGUSTUS CAESAR</t>
  </si>
  <si>
    <t>FUENTEBELLA</t>
  </si>
  <si>
    <t>CARLO JOSE</t>
  </si>
  <si>
    <t>MARJORIE SANDRA</t>
  </si>
  <si>
    <t>INCIONG</t>
  </si>
  <si>
    <t>JAPOR</t>
  </si>
  <si>
    <t>LANTING</t>
  </si>
  <si>
    <t>MAPALAD</t>
  </si>
  <si>
    <t>MAPALAD JR.</t>
  </si>
  <si>
    <t>MARQUINIO</t>
  </si>
  <si>
    <t>EDMUNDO</t>
  </si>
  <si>
    <t>ARETA</t>
  </si>
  <si>
    <t>CARAAN</t>
  </si>
  <si>
    <t>KARLA</t>
  </si>
  <si>
    <t>MARIA JANNETTE</t>
  </si>
  <si>
    <t>PERLA VICENTE</t>
  </si>
  <si>
    <t>HARINA</t>
  </si>
  <si>
    <t>INDINO</t>
  </si>
  <si>
    <t>JALUAGUE</t>
  </si>
  <si>
    <t>ANNALIZA</t>
  </si>
  <si>
    <t>LALUNA</t>
  </si>
  <si>
    <t>MARANA</t>
  </si>
  <si>
    <t>MAULEON</t>
  </si>
  <si>
    <t>PANTAS</t>
  </si>
  <si>
    <t>NORIE</t>
  </si>
  <si>
    <t>LUNETA</t>
  </si>
  <si>
    <t>EDELWISSA</t>
  </si>
  <si>
    <t>ENT-SURGERY</t>
  </si>
  <si>
    <t>SUAN JR.</t>
  </si>
  <si>
    <t>JOHN RODOLFO</t>
  </si>
  <si>
    <t>MARYLIS</t>
  </si>
  <si>
    <t>AMBIDA</t>
  </si>
  <si>
    <t>EDGAR ALLAN</t>
  </si>
  <si>
    <t>IAN ANTONIO</t>
  </si>
  <si>
    <t>GARCIA-MAGABO</t>
  </si>
  <si>
    <t>KATHERINE HAPPINESS</t>
  </si>
  <si>
    <t>MA.REINA</t>
  </si>
  <si>
    <t>JONATHAN RYAN</t>
  </si>
  <si>
    <t xml:space="preserve">VILLA </t>
  </si>
  <si>
    <t>JOHN GERALD</t>
  </si>
  <si>
    <t>YASUDA</t>
  </si>
  <si>
    <t>AGUIRRE</t>
  </si>
  <si>
    <t>ANTINERO</t>
  </si>
  <si>
    <t>CASTILO</t>
  </si>
  <si>
    <t>MA. ADONINA</t>
  </si>
  <si>
    <t>DIGA</t>
  </si>
  <si>
    <t>GIRAO</t>
  </si>
  <si>
    <t xml:space="preserve">GO </t>
  </si>
  <si>
    <t>KRISTINE JENNIFER</t>
  </si>
  <si>
    <t>DONNABELLE</t>
  </si>
  <si>
    <t>ONA JR.</t>
  </si>
  <si>
    <t>TANGONAN</t>
  </si>
  <si>
    <t>ALESSANDRO</t>
  </si>
  <si>
    <t>OZAETA</t>
  </si>
  <si>
    <t>JIM BRYAN</t>
  </si>
  <si>
    <t>JOSE ANTONIO</t>
  </si>
  <si>
    <t>IGLESIA</t>
  </si>
  <si>
    <t>VILLA</t>
  </si>
  <si>
    <t>ROSA</t>
  </si>
  <si>
    <t>MILVIN</t>
  </si>
  <si>
    <t>CAROLINA</t>
  </si>
  <si>
    <t>MASALUNGA</t>
  </si>
  <si>
    <t>LENIE</t>
  </si>
  <si>
    <t>ONA</t>
  </si>
  <si>
    <t>PATRON</t>
  </si>
  <si>
    <t>EUFRACIA</t>
  </si>
  <si>
    <t>RONQUILLIO</t>
  </si>
  <si>
    <t>TRIESTE</t>
  </si>
  <si>
    <t>GLENNARD</t>
  </si>
  <si>
    <t xml:space="preserve">SEVILLA </t>
  </si>
  <si>
    <t xml:space="preserve">JUDY </t>
  </si>
  <si>
    <t>SILVA</t>
  </si>
  <si>
    <t>GERBY ALVIN</t>
  </si>
  <si>
    <t>CADIZ</t>
  </si>
  <si>
    <t>EREBERTA EDITA</t>
  </si>
  <si>
    <t>METRO SPECIALIST  DIAGNOSTIC &amp; SURGICENTER,INC</t>
  </si>
  <si>
    <t>CATALUNA</t>
  </si>
  <si>
    <t>JAN HERMIN</t>
  </si>
  <si>
    <t>CYVEL GLENN</t>
  </si>
  <si>
    <t>KARLO PAOLO</t>
  </si>
  <si>
    <t>VERDELEON-ACOSTA</t>
  </si>
  <si>
    <t>URBIZTONDO</t>
  </si>
  <si>
    <t>CLARICE</t>
  </si>
  <si>
    <t>FLAMINIANO</t>
  </si>
  <si>
    <t>JOANNA CAMILLE</t>
  </si>
  <si>
    <t>CARVAJAL</t>
  </si>
  <si>
    <t>ROBIK GIOVANNI</t>
  </si>
  <si>
    <t>JULIUS ROBERT</t>
  </si>
  <si>
    <t>EMIL BERMIN</t>
  </si>
  <si>
    <t>KAPANGYARIHAN</t>
  </si>
  <si>
    <t>MARIA IRENE</t>
  </si>
  <si>
    <t>GARDUNO</t>
  </si>
  <si>
    <t>CALIGAGAN-BUCAD</t>
  </si>
  <si>
    <t>CHRISTINE MARIE</t>
  </si>
  <si>
    <t>CHARISSE</t>
  </si>
  <si>
    <t>MASALUNGA-ENRIQUE</t>
  </si>
  <si>
    <t>MARIA ROSITA</t>
  </si>
  <si>
    <t>CRISTI-CATALUNA</t>
  </si>
  <si>
    <t>CALUYA</t>
  </si>
  <si>
    <t>BERNADETTE LOU</t>
  </si>
  <si>
    <t>CORTEZ III</t>
  </si>
  <si>
    <t>ANATOMIC &amp; PATHOLOGY</t>
  </si>
  <si>
    <t>MARBELLA</t>
  </si>
  <si>
    <t>BACORRO</t>
  </si>
  <si>
    <t>VALERIO-VILLANUEVA</t>
  </si>
  <si>
    <t>SARAH JANE</t>
  </si>
  <si>
    <t xml:space="preserve">JOSE  </t>
  </si>
  <si>
    <t>MEADINA</t>
  </si>
  <si>
    <t xml:space="preserve">CHERRY MAY </t>
  </si>
  <si>
    <t>TRAJANO</t>
  </si>
  <si>
    <t>INVENTOR</t>
  </si>
  <si>
    <t>RILLO</t>
  </si>
  <si>
    <t xml:space="preserve">NEW SINAI MDI HOSPITAL </t>
  </si>
  <si>
    <t>ABELLA</t>
  </si>
  <si>
    <t>NESTOR JOGIE</t>
  </si>
  <si>
    <t>ASINO</t>
  </si>
  <si>
    <t>MYLYN</t>
  </si>
  <si>
    <t>BUSTAMANTE-RELOVA</t>
  </si>
  <si>
    <t>FATIMA NINA</t>
  </si>
  <si>
    <t>JORIZ</t>
  </si>
  <si>
    <t>ALLEN JOEL</t>
  </si>
  <si>
    <t>JOHN JERLYN</t>
  </si>
  <si>
    <t>EMAR</t>
  </si>
  <si>
    <t>EDRALIN</t>
  </si>
  <si>
    <t>GULAPA</t>
  </si>
  <si>
    <t>NESTORITO</t>
  </si>
  <si>
    <t>LLANTO</t>
  </si>
  <si>
    <t>FLAVIANO ALLAN</t>
  </si>
  <si>
    <t>MORIN</t>
  </si>
  <si>
    <t>JAY SUNDAY</t>
  </si>
  <si>
    <t>AILEEN JANE</t>
  </si>
  <si>
    <t>REOLITO</t>
  </si>
  <si>
    <t>RACADAG</t>
  </si>
  <si>
    <t>JOHN GERARD</t>
  </si>
  <si>
    <t>ABINOJA</t>
  </si>
  <si>
    <t>ARCIAGA</t>
  </si>
  <si>
    <t>CLEOFE</t>
  </si>
  <si>
    <t>BUENSALIDO</t>
  </si>
  <si>
    <t>JOSEPH ADRIAN</t>
  </si>
  <si>
    <t>JUSTIMBASTE</t>
  </si>
  <si>
    <t>ANNA RIZZA</t>
  </si>
  <si>
    <t>MA.MONICA CLAUNA</t>
  </si>
  <si>
    <t>MARAVILLA</t>
  </si>
  <si>
    <t>ORONCE</t>
  </si>
  <si>
    <t>ARMAN</t>
  </si>
  <si>
    <t>NORMA</t>
  </si>
  <si>
    <t>SERON</t>
  </si>
  <si>
    <t>VENUS MARIE</t>
  </si>
  <si>
    <t>ARIES</t>
  </si>
  <si>
    <t>TAPAC</t>
  </si>
  <si>
    <t>JOHN IRISH</t>
  </si>
  <si>
    <t>EARL</t>
  </si>
  <si>
    <t>MARIA SOCORRO</t>
  </si>
  <si>
    <t>IM-ALLERGOLOGY</t>
  </si>
  <si>
    <t>LIBROJO</t>
  </si>
  <si>
    <t>LORENZO III</t>
  </si>
  <si>
    <t>MASANGA</t>
  </si>
  <si>
    <t>MARIA RITA</t>
  </si>
  <si>
    <t>AMORANTO JR</t>
  </si>
  <si>
    <t>HINGZON</t>
  </si>
  <si>
    <t>EDILBERTO</t>
  </si>
  <si>
    <t>MA.LEISA</t>
  </si>
  <si>
    <t>CENIZA</t>
  </si>
  <si>
    <t>IM-GASTROENTEROLOGY</t>
  </si>
  <si>
    <t>DEALA</t>
  </si>
  <si>
    <t>IM-HEMA-ONCOLOGY</t>
  </si>
  <si>
    <t>JESUS JULIO</t>
  </si>
  <si>
    <t>HUANG-BIAGTAN</t>
  </si>
  <si>
    <t>HANA</t>
  </si>
  <si>
    <t>MA. RACHEL</t>
  </si>
  <si>
    <t>IM-ONCOLOGY</t>
  </si>
  <si>
    <t>BOONGALING</t>
  </si>
  <si>
    <t>MEDWIN</t>
  </si>
  <si>
    <t>CARREON-LAYUG</t>
  </si>
  <si>
    <t>CUEVAS-SARABIA</t>
  </si>
  <si>
    <t>MONALISA</t>
  </si>
  <si>
    <t xml:space="preserve">RAYLYN </t>
  </si>
  <si>
    <t>ARNE SERAFIN</t>
  </si>
  <si>
    <t>GILBUENA</t>
  </si>
  <si>
    <t>ANANIAS</t>
  </si>
  <si>
    <t>JOCEL</t>
  </si>
  <si>
    <t>AGDA-DY</t>
  </si>
  <si>
    <t>ANNA GRACIA</t>
  </si>
  <si>
    <t>MAGPAYO</t>
  </si>
  <si>
    <t>ESTELA</t>
  </si>
  <si>
    <t>JESUS REY</t>
  </si>
  <si>
    <t>EENT/ENT</t>
  </si>
  <si>
    <t>LEONIDES</t>
  </si>
  <si>
    <t>ELLIND</t>
  </si>
  <si>
    <t>ESLAVA</t>
  </si>
  <si>
    <t>LIMBAG</t>
  </si>
  <si>
    <t>JOSEPH ARNEIL</t>
  </si>
  <si>
    <t>PILLAS</t>
  </si>
  <si>
    <t>POTENCIANO</t>
  </si>
  <si>
    <t>TALANAY</t>
  </si>
  <si>
    <t>DEO</t>
  </si>
  <si>
    <t>ZAVALLA</t>
  </si>
  <si>
    <t>MARIO ANGELO</t>
  </si>
  <si>
    <t>ANLCANTARA</t>
  </si>
  <si>
    <t>PAUL MONZON</t>
  </si>
  <si>
    <t>BALINGHASAY</t>
  </si>
  <si>
    <t>JOHN MARTIN</t>
  </si>
  <si>
    <t>CAMPOS</t>
  </si>
  <si>
    <t>CELERA</t>
  </si>
  <si>
    <t>ABUNDIO</t>
  </si>
  <si>
    <t>FRANCIS WARREN</t>
  </si>
  <si>
    <t>LAPUT</t>
  </si>
  <si>
    <t>ANTHONY PAUL</t>
  </si>
  <si>
    <t>ROBERTO GABRIEL</t>
  </si>
  <si>
    <t>RONALDO GERARDO</t>
  </si>
  <si>
    <t>GS-LAPAROSCOPIC</t>
  </si>
  <si>
    <t>OROCIO</t>
  </si>
  <si>
    <t>MERVYN</t>
  </si>
  <si>
    <t>MALOLOS</t>
  </si>
  <si>
    <t>ROY ALLAN</t>
  </si>
  <si>
    <t>PUTI</t>
  </si>
  <si>
    <t>RACPAN</t>
  </si>
  <si>
    <t>AMANDO</t>
  </si>
  <si>
    <t>RELOVA</t>
  </si>
  <si>
    <t>FRANCIS PHILIP</t>
  </si>
  <si>
    <t>VILLALUZ</t>
  </si>
  <si>
    <t>ALORA</t>
  </si>
  <si>
    <t>ATACADOR</t>
  </si>
  <si>
    <t>BARZA</t>
  </si>
  <si>
    <t>DELEON</t>
  </si>
  <si>
    <t>DERIADA</t>
  </si>
  <si>
    <t>MAJ MAJ</t>
  </si>
  <si>
    <t>ROPHEL</t>
  </si>
  <si>
    <t>ORELLANA</t>
  </si>
  <si>
    <t>MENZI</t>
  </si>
  <si>
    <t>PASAGUI</t>
  </si>
  <si>
    <t>MARVILITO</t>
  </si>
  <si>
    <t>GS-HEAD AND NECK</t>
  </si>
  <si>
    <t>GS-ONCOLOGY</t>
  </si>
  <si>
    <t>ALGENIO</t>
  </si>
  <si>
    <t>ALMELOR</t>
  </si>
  <si>
    <t>AMAN-GONZALES</t>
  </si>
  <si>
    <t>MA. CAROLINA</t>
  </si>
  <si>
    <t>ERIC EMMANUEL</t>
  </si>
  <si>
    <t>ARZOLA</t>
  </si>
  <si>
    <t xml:space="preserve">ROSITA </t>
  </si>
  <si>
    <t>CIELITO DAVID</t>
  </si>
  <si>
    <t>BERTOS</t>
  </si>
  <si>
    <t>ESTIPONA</t>
  </si>
  <si>
    <t>JORIN ANNE</t>
  </si>
  <si>
    <t>JANET MARRIANNE</t>
  </si>
  <si>
    <t>GONEPOMUCENO</t>
  </si>
  <si>
    <t>MILLIE ROSE</t>
  </si>
  <si>
    <t>FLORDELIZ</t>
  </si>
  <si>
    <t>LEAGUE</t>
  </si>
  <si>
    <t>JOSE ALBERTO</t>
  </si>
  <si>
    <t xml:space="preserve">LIM </t>
  </si>
  <si>
    <t>LINDO-DYCUECO</t>
  </si>
  <si>
    <t>MELINA</t>
  </si>
  <si>
    <t>WILHELMINA</t>
  </si>
  <si>
    <t>MAGUNDAYAO</t>
  </si>
  <si>
    <t>MARIMAT</t>
  </si>
  <si>
    <t>VICTOR PAULO</t>
  </si>
  <si>
    <t>MONTENEGRO-MONTESA</t>
  </si>
  <si>
    <t>RENIA</t>
  </si>
  <si>
    <t>RIMORIN</t>
  </si>
  <si>
    <t>ROMANES-ALMOJUELA</t>
  </si>
  <si>
    <t>REGIE</t>
  </si>
  <si>
    <t>MA. LORENZA</t>
  </si>
  <si>
    <t>TALONGHARI</t>
  </si>
  <si>
    <t>TEOPE</t>
  </si>
  <si>
    <t>CHONA</t>
  </si>
  <si>
    <t>TOMINEZ</t>
  </si>
  <si>
    <t xml:space="preserve">BUSTAMANTE </t>
  </si>
  <si>
    <t>ANA PATRICIA</t>
  </si>
  <si>
    <t>TRIBO</t>
  </si>
  <si>
    <t>PEDIA-ALLERGO-IMMUNOLOGY</t>
  </si>
  <si>
    <t>PEDIA-HEMATOLOGY</t>
  </si>
  <si>
    <t>BALOTRO</t>
  </si>
  <si>
    <t>PEDIA-INFECTIOUS DISEASE</t>
  </si>
  <si>
    <t>CASIPIT</t>
  </si>
  <si>
    <t>FORONDA</t>
  </si>
  <si>
    <t>MARIA TERESITA</t>
  </si>
  <si>
    <t>BARREDO-LLANTO</t>
  </si>
  <si>
    <t>BAYAUA-AQUINO</t>
  </si>
  <si>
    <t>RICA ARLENE</t>
  </si>
  <si>
    <t>BRILLANTE</t>
  </si>
  <si>
    <t>ROSARIO AMIL</t>
  </si>
  <si>
    <t>CALALO-LIM</t>
  </si>
  <si>
    <t xml:space="preserve">AILEEN  </t>
  </si>
  <si>
    <t>ROSEYNE ESTOMATA</t>
  </si>
  <si>
    <t>DEL MORAL</t>
  </si>
  <si>
    <t>MAY ANN PRINCESS</t>
  </si>
  <si>
    <t>DELA CRUZ-ADDUN</t>
  </si>
  <si>
    <t xml:space="preserve">ROSARIO  </t>
  </si>
  <si>
    <t>VIOLETA FELIPE</t>
  </si>
  <si>
    <t>EDEJER</t>
  </si>
  <si>
    <t>ELEFANTE-DELA CRUZ</t>
  </si>
  <si>
    <t>RHONNEL</t>
  </si>
  <si>
    <t>GACOBA</t>
  </si>
  <si>
    <t>CRESENCIA</t>
  </si>
  <si>
    <t>GAMEZ</t>
  </si>
  <si>
    <t>DIGNA</t>
  </si>
  <si>
    <t>GARDONI</t>
  </si>
  <si>
    <t>CLAREN LYN</t>
  </si>
  <si>
    <t>GOMEZ</t>
  </si>
  <si>
    <t>PRECILLA ROSARIO</t>
  </si>
  <si>
    <t>IBANEZ</t>
  </si>
  <si>
    <t>MA. GIRLIE</t>
  </si>
  <si>
    <t>IBARRA</t>
  </si>
  <si>
    <t>RENELLE</t>
  </si>
  <si>
    <t>INGRID</t>
  </si>
  <si>
    <t>KASAJU</t>
  </si>
  <si>
    <t>VIVIENE GUZMAN</t>
  </si>
  <si>
    <t>LAZARTE</t>
  </si>
  <si>
    <t>LOPEZ-GONZALES</t>
  </si>
  <si>
    <t>MARCELINA</t>
  </si>
  <si>
    <t>ALMA JOY</t>
  </si>
  <si>
    <t>OLONDRIZ</t>
  </si>
  <si>
    <t>ANNETTE</t>
  </si>
  <si>
    <t>PAYAWAL-ALMIRA</t>
  </si>
  <si>
    <t>SYLVIA</t>
  </si>
  <si>
    <t>EDEN</t>
  </si>
  <si>
    <t>RODRIGUEZ-BANDOLA</t>
  </si>
  <si>
    <t>MARIA ANGELA</t>
  </si>
  <si>
    <t>SIMUNDAC-REYES</t>
  </si>
  <si>
    <t>SARAH BERNADETTE</t>
  </si>
  <si>
    <t>SALAMAT</t>
  </si>
  <si>
    <t>EVER JEAN</t>
  </si>
  <si>
    <t>Abegail</t>
  </si>
  <si>
    <t>Elbambo</t>
  </si>
  <si>
    <t>Escueta</t>
  </si>
  <si>
    <t xml:space="preserve">Arvin </t>
  </si>
  <si>
    <t>Benjamin III</t>
  </si>
  <si>
    <t>Benigno</t>
  </si>
  <si>
    <t>Orthopaedic</t>
  </si>
  <si>
    <t>Haberia</t>
  </si>
  <si>
    <t>Bryan</t>
  </si>
  <si>
    <t>Macapagal</t>
  </si>
  <si>
    <t>Limeta</t>
  </si>
  <si>
    <t>Carmencita</t>
  </si>
  <si>
    <t>Mojica</t>
  </si>
  <si>
    <t>De Joya</t>
  </si>
  <si>
    <t>Grace Rita</t>
  </si>
  <si>
    <t>Conception</t>
  </si>
  <si>
    <t>Lloyd</t>
  </si>
  <si>
    <t>Taa</t>
  </si>
  <si>
    <t>Ma. Angela</t>
  </si>
  <si>
    <t>OB – Gyne</t>
  </si>
  <si>
    <t>Ana</t>
  </si>
  <si>
    <t>Maria Rosario</t>
  </si>
  <si>
    <t>Sadongdong</t>
  </si>
  <si>
    <t>Salud</t>
  </si>
  <si>
    <t>Paul</t>
  </si>
  <si>
    <t>Baguio</t>
  </si>
  <si>
    <t>Alan</t>
  </si>
  <si>
    <t>Pichy Ann</t>
  </si>
  <si>
    <t>Pagauitan</t>
  </si>
  <si>
    <t>IM - Cardiologist</t>
  </si>
  <si>
    <t>Duque</t>
  </si>
  <si>
    <t>Mates</t>
  </si>
  <si>
    <t>Dulce</t>
  </si>
  <si>
    <t>Sotto</t>
  </si>
  <si>
    <t>Moises</t>
  </si>
  <si>
    <t>Manuel Jr.</t>
  </si>
  <si>
    <t>Ricaforte</t>
  </si>
  <si>
    <t>Otolaryngology Head &amp; Neck Surgery</t>
  </si>
  <si>
    <t>Gamboa</t>
  </si>
  <si>
    <t>OB – Gyne - Endocrinology and infertility</t>
  </si>
  <si>
    <t>Richie Roy Ryan</t>
  </si>
  <si>
    <t>Luczon</t>
  </si>
  <si>
    <t>Terence Jason</t>
  </si>
  <si>
    <t>Jimenez</t>
  </si>
  <si>
    <t>Manicad</t>
  </si>
  <si>
    <t>IM- Cardiologist</t>
  </si>
  <si>
    <t>Marianne</t>
  </si>
  <si>
    <t>Monsayac</t>
  </si>
  <si>
    <t>Gastroenterology and Digestive Endoscopy. </t>
  </si>
  <si>
    <t>Alonso</t>
  </si>
  <si>
    <t>Jean Roschelle</t>
  </si>
  <si>
    <t>Meneses</t>
  </si>
  <si>
    <t>GOSIENGFAO</t>
  </si>
  <si>
    <t>DAVID HAROLD</t>
  </si>
  <si>
    <t>CALUBAQUIB</t>
  </si>
  <si>
    <t>JEFF</t>
  </si>
  <si>
    <t>PHILIPPINE ORTHOPEDIC INSTITUTE, INC</t>
  </si>
  <si>
    <t>AAR</t>
  </si>
  <si>
    <t>LEAGOGO JR.</t>
  </si>
  <si>
    <t>UBERATO ANTONIO</t>
  </si>
  <si>
    <t>LCL</t>
  </si>
  <si>
    <t>CABATAN JR</t>
  </si>
  <si>
    <t>DMC</t>
  </si>
  <si>
    <t>VRG</t>
  </si>
  <si>
    <t>ODULIO</t>
  </si>
  <si>
    <t>ORSON</t>
  </si>
  <si>
    <t>OVO</t>
  </si>
  <si>
    <t>PAISO</t>
  </si>
  <si>
    <t>JOSE MARTIN</t>
  </si>
  <si>
    <t>JSP</t>
  </si>
  <si>
    <t>PECSON II</t>
  </si>
  <si>
    <t>MVP</t>
  </si>
  <si>
    <t>ALAN LEONARDO</t>
  </si>
  <si>
    <t>ALR</t>
  </si>
  <si>
    <t>TANCHULING</t>
  </si>
  <si>
    <t>EHT</t>
  </si>
  <si>
    <t>SARROSA</t>
  </si>
  <si>
    <t>EAS</t>
  </si>
  <si>
    <t>HERRERA</t>
  </si>
  <si>
    <t>GERALDO</t>
  </si>
  <si>
    <t>GAH</t>
  </si>
  <si>
    <t>GENARO WILFRED FRANCISCCO</t>
  </si>
  <si>
    <t>GCA</t>
  </si>
  <si>
    <t>CADAG</t>
  </si>
  <si>
    <t>MARCELINO</t>
  </si>
  <si>
    <t>MTC</t>
  </si>
  <si>
    <t>MARC ANTHONY</t>
  </si>
  <si>
    <t>MLC</t>
  </si>
  <si>
    <t>BORBON</t>
  </si>
  <si>
    <t>CARLO ANGELO</t>
  </si>
  <si>
    <t>CVB</t>
  </si>
  <si>
    <t>GANAL-ANTONIO</t>
  </si>
  <si>
    <t>ANNE KATHLEEN</t>
  </si>
  <si>
    <t>AGA</t>
  </si>
  <si>
    <t>ANA ROSARIO MERCEDITAS</t>
  </si>
  <si>
    <t>APS</t>
  </si>
  <si>
    <t>CANTO IV</t>
  </si>
  <si>
    <t>BUENAVENTURA ALFREDO</t>
  </si>
  <si>
    <t>BBC</t>
  </si>
  <si>
    <t>FRANCIS ANDREW</t>
  </si>
  <si>
    <t>FHF</t>
  </si>
  <si>
    <t>GISELLE MARIE NOELLE</t>
  </si>
  <si>
    <t>GTG</t>
  </si>
  <si>
    <t>CSC</t>
  </si>
  <si>
    <t>MONTAFIO</t>
  </si>
  <si>
    <t>FREDERICA</t>
  </si>
  <si>
    <t>FAM</t>
  </si>
  <si>
    <t>Rosaldo</t>
  </si>
  <si>
    <t>Bustamante-Atienza</t>
  </si>
  <si>
    <t>Carol</t>
  </si>
  <si>
    <t>Maria Lourdes</t>
  </si>
  <si>
    <t>Consuelo</t>
  </si>
  <si>
    <t>Ana Maria</t>
  </si>
  <si>
    <t>Lagura</t>
  </si>
  <si>
    <t>Cristi</t>
  </si>
  <si>
    <t>Maria Vanessa</t>
  </si>
  <si>
    <t>Abuel</t>
  </si>
  <si>
    <t xml:space="preserve">Dennis Augusto </t>
  </si>
  <si>
    <t>Arle</t>
  </si>
  <si>
    <t>Dimaano</t>
  </si>
  <si>
    <t>de Ocampo</t>
  </si>
  <si>
    <t>Elba</t>
  </si>
  <si>
    <t>Randy Flor</t>
  </si>
  <si>
    <t>Escolar</t>
  </si>
  <si>
    <t>Vidal</t>
  </si>
  <si>
    <t>Fallarme</t>
  </si>
  <si>
    <t>Musico</t>
  </si>
  <si>
    <t>Gensolin</t>
  </si>
  <si>
    <t>Anna Karina Paula</t>
  </si>
  <si>
    <t>Roces</t>
  </si>
  <si>
    <t>Gui</t>
  </si>
  <si>
    <t>Nubla</t>
  </si>
  <si>
    <t>Layo-Laguna</t>
  </si>
  <si>
    <t>Marinelle</t>
  </si>
  <si>
    <t>Nuguid</t>
  </si>
  <si>
    <t xml:space="preserve">Montemayor </t>
  </si>
  <si>
    <t>Mary</t>
  </si>
  <si>
    <t>Lipnica</t>
  </si>
  <si>
    <t>Christian Philip</t>
  </si>
  <si>
    <t>Biluan</t>
  </si>
  <si>
    <t>Navasero</t>
  </si>
  <si>
    <t>Ma. Janeese</t>
  </si>
  <si>
    <t>Dimapilis</t>
  </si>
  <si>
    <t>Mapanao- Tana</t>
  </si>
  <si>
    <t>Penelope</t>
  </si>
  <si>
    <t>Cornejo</t>
  </si>
  <si>
    <t>Elwilynne</t>
  </si>
  <si>
    <t>Que Tingco</t>
  </si>
  <si>
    <t>Reina Rosarii</t>
  </si>
  <si>
    <t>Abrena</t>
  </si>
  <si>
    <t>Timoteo-Zafra</t>
  </si>
  <si>
    <t>Maria Eliza</t>
  </si>
  <si>
    <t>Lagman</t>
  </si>
  <si>
    <t>Luella Joy</t>
  </si>
  <si>
    <t>Altoveros</t>
  </si>
  <si>
    <t>Maria Olivia</t>
  </si>
  <si>
    <t>Eubanas</t>
  </si>
  <si>
    <t>Santiago</t>
  </si>
  <si>
    <t>Onishi</t>
  </si>
  <si>
    <t>Emy Christine</t>
  </si>
  <si>
    <t>Caudilla</t>
  </si>
  <si>
    <t>Patricio</t>
  </si>
  <si>
    <t>Joan Joy</t>
  </si>
  <si>
    <t>LAST NAME</t>
  </si>
  <si>
    <t>FIRST NAME</t>
  </si>
  <si>
    <t>MIDDLE NAME</t>
  </si>
  <si>
    <t>SPECIALTY</t>
  </si>
  <si>
    <t>Lumagui</t>
  </si>
  <si>
    <t>Mayvelyn</t>
  </si>
  <si>
    <t>Emergency Medicine</t>
  </si>
  <si>
    <t>Schylander-Marco</t>
  </si>
  <si>
    <t>Maricel</t>
  </si>
  <si>
    <t>Pua</t>
  </si>
  <si>
    <t>Sonico</t>
  </si>
  <si>
    <t>Joy-Ann</t>
  </si>
  <si>
    <t>De La Cruz</t>
  </si>
  <si>
    <t>Velasco</t>
  </si>
  <si>
    <t>Renalyn</t>
  </si>
  <si>
    <t>Tupil</t>
  </si>
  <si>
    <t xml:space="preserve">Galang </t>
  </si>
  <si>
    <t>Leandro</t>
  </si>
  <si>
    <t>Destajo</t>
  </si>
  <si>
    <t>Macasaet-Bergado</t>
  </si>
  <si>
    <t>Villaluna</t>
  </si>
  <si>
    <t>Zantua</t>
  </si>
  <si>
    <t>Anna Carmina</t>
  </si>
  <si>
    <t>Tiongco</t>
  </si>
  <si>
    <t>Robie</t>
  </si>
  <si>
    <t>Baquizal</t>
  </si>
  <si>
    <t>Carina</t>
  </si>
  <si>
    <t>Mollillos</t>
  </si>
  <si>
    <t>Bosco</t>
  </si>
  <si>
    <t>Teo</t>
  </si>
  <si>
    <t>Clauna- Lumanta</t>
  </si>
  <si>
    <t>Maria Rowena</t>
  </si>
  <si>
    <t>Corcuera</t>
  </si>
  <si>
    <t>Maristel</t>
  </si>
  <si>
    <t>Juan</t>
  </si>
  <si>
    <t>Dones</t>
  </si>
  <si>
    <t>Dan Michael</t>
  </si>
  <si>
    <t>Col-Ong</t>
  </si>
  <si>
    <t>Ebison</t>
  </si>
  <si>
    <t>Ventura</t>
  </si>
  <si>
    <t>Estefa</t>
  </si>
  <si>
    <t>Mylene</t>
  </si>
  <si>
    <t>Montril</t>
  </si>
  <si>
    <t>Oscar Urbano</t>
  </si>
  <si>
    <t>Maria Leisa</t>
  </si>
  <si>
    <t>Magboo</t>
  </si>
  <si>
    <t>Gran</t>
  </si>
  <si>
    <t>Maria Cyren</t>
  </si>
  <si>
    <t>de Leon</t>
  </si>
  <si>
    <t>Jamoralin</t>
  </si>
  <si>
    <t>Ong</t>
  </si>
  <si>
    <t>Go-Magsino</t>
  </si>
  <si>
    <t xml:space="preserve">Maria Theresa </t>
  </si>
  <si>
    <t>Magsino</t>
  </si>
  <si>
    <t>Novito</t>
  </si>
  <si>
    <t>Montano</t>
  </si>
  <si>
    <t>Carolyn</t>
  </si>
  <si>
    <t>Navaca</t>
  </si>
  <si>
    <t>Nadal</t>
  </si>
  <si>
    <t>Mia</t>
  </si>
  <si>
    <t>Sasondoncillo</t>
  </si>
  <si>
    <t>Natalie Bernice</t>
  </si>
  <si>
    <t>The</t>
  </si>
  <si>
    <t>Pasayan</t>
  </si>
  <si>
    <t>Mark Kristoffer</t>
  </si>
  <si>
    <t>Ungos</t>
  </si>
  <si>
    <t>Punzalan</t>
  </si>
  <si>
    <t>Carlo</t>
  </si>
  <si>
    <t>Marajas</t>
  </si>
  <si>
    <t>Rome</t>
  </si>
  <si>
    <t>Perez</t>
  </si>
  <si>
    <t>Rosales</t>
  </si>
  <si>
    <t>Caroline</t>
  </si>
  <si>
    <t>Armas</t>
  </si>
  <si>
    <t xml:space="preserve">Sablan </t>
  </si>
  <si>
    <t>Augusto</t>
  </si>
  <si>
    <t>Saraza</t>
  </si>
  <si>
    <t>Louie Anne Marie</t>
  </si>
  <si>
    <t>Sta. Romana</t>
  </si>
  <si>
    <t>Lorielyn</t>
  </si>
  <si>
    <t>Abello</t>
  </si>
  <si>
    <t>Vinluan</t>
  </si>
  <si>
    <t>Jerissa</t>
  </si>
  <si>
    <t>de Jesus</t>
  </si>
  <si>
    <t>Alvero-Rasgo</t>
  </si>
  <si>
    <t>Irene Mayelle</t>
  </si>
  <si>
    <t>Belulia</t>
  </si>
  <si>
    <t>Cabanela</t>
  </si>
  <si>
    <t>Guirnalda</t>
  </si>
  <si>
    <t>Efren</t>
  </si>
  <si>
    <t>Analyn</t>
  </si>
  <si>
    <t>Fuentes</t>
  </si>
  <si>
    <t>Gabor</t>
  </si>
  <si>
    <t>Rebecca Ann</t>
  </si>
  <si>
    <t>Vasquez</t>
  </si>
  <si>
    <t>Joycee</t>
  </si>
  <si>
    <t>Eugenio</t>
  </si>
  <si>
    <t>Magbanua</t>
  </si>
  <si>
    <t>Joy Lan Marie</t>
  </si>
  <si>
    <t>Polintan</t>
  </si>
  <si>
    <t>Myleen</t>
  </si>
  <si>
    <t>Guillermo</t>
  </si>
  <si>
    <t>Mejico</t>
  </si>
  <si>
    <t>Jemma</t>
  </si>
  <si>
    <t>Albano</t>
  </si>
  <si>
    <t>Muyargas</t>
  </si>
  <si>
    <t>James</t>
  </si>
  <si>
    <t>Celo</t>
  </si>
  <si>
    <t>Pulumbarit</t>
  </si>
  <si>
    <t>Raquel</t>
  </si>
  <si>
    <t>Ramos-Barqueros</t>
  </si>
  <si>
    <t>Maria Victoria</t>
  </si>
  <si>
    <t>Raymundo</t>
  </si>
  <si>
    <t>Remollino</t>
  </si>
  <si>
    <t>Mary Catherine Grace</t>
  </si>
  <si>
    <t>Juliano</t>
  </si>
  <si>
    <t>Pauline Antonette</t>
  </si>
  <si>
    <t>Salamat</t>
  </si>
  <si>
    <t>Ever Jean</t>
  </si>
  <si>
    <t>Naoe</t>
  </si>
  <si>
    <t>Sales Diaz</t>
  </si>
  <si>
    <t>Aina</t>
  </si>
  <si>
    <t>Retizos</t>
  </si>
  <si>
    <t>Tierra</t>
  </si>
  <si>
    <t>Sinay</t>
  </si>
  <si>
    <t>Odette</t>
  </si>
  <si>
    <t>Carino</t>
  </si>
  <si>
    <t>Advento</t>
  </si>
  <si>
    <t>Valiña</t>
  </si>
  <si>
    <t>Helen Marie Zell</t>
  </si>
  <si>
    <t>Veracruz</t>
  </si>
  <si>
    <t xml:space="preserve">Shieryl </t>
  </si>
  <si>
    <t>Entena</t>
  </si>
  <si>
    <t>Guadalupe</t>
  </si>
  <si>
    <t>Zoleta</t>
  </si>
  <si>
    <t>Maria Zyaila</t>
  </si>
  <si>
    <t>Amboy</t>
  </si>
  <si>
    <t>Aquino II</t>
  </si>
  <si>
    <t>Simeon Emmanuel</t>
  </si>
  <si>
    <t>Jaramilla</t>
  </si>
  <si>
    <t>Chao</t>
  </si>
  <si>
    <t>Peter Mark</t>
  </si>
  <si>
    <t>Duran</t>
  </si>
  <si>
    <t>Saavedra</t>
  </si>
  <si>
    <t>Mateo Andro</t>
  </si>
  <si>
    <t>ramirez</t>
  </si>
  <si>
    <t>Tiangco</t>
  </si>
  <si>
    <t>Tricia</t>
  </si>
  <si>
    <t>Morada</t>
  </si>
  <si>
    <t xml:space="preserve">Jamie Lynne </t>
  </si>
  <si>
    <t>John Baldwin</t>
  </si>
  <si>
    <t>Visconde</t>
  </si>
  <si>
    <t xml:space="preserve">Dennis </t>
  </si>
  <si>
    <t>Rainier</t>
  </si>
  <si>
    <t>Jan Michael</t>
  </si>
  <si>
    <t>Alcausin</t>
  </si>
  <si>
    <t>Maria Melanie Liberty</t>
  </si>
  <si>
    <t>Bandagosa</t>
  </si>
  <si>
    <t>Barrion</t>
  </si>
  <si>
    <t>Diane Glenda</t>
  </si>
  <si>
    <t>Chavez</t>
  </si>
  <si>
    <t>Mari Marivin</t>
  </si>
  <si>
    <t>Bolabola</t>
  </si>
  <si>
    <t>Cu</t>
  </si>
  <si>
    <t>Daquilanea</t>
  </si>
  <si>
    <t>Michee Grace Aubrey Anne</t>
  </si>
  <si>
    <t>Almagro</t>
  </si>
  <si>
    <t>Ma. Catherine</t>
  </si>
  <si>
    <t>Genaro Jesse</t>
  </si>
  <si>
    <t>Sepina</t>
  </si>
  <si>
    <t>Gonzalez</t>
  </si>
  <si>
    <t>Rizalina Racquel</t>
  </si>
  <si>
    <t>Hemedez</t>
  </si>
  <si>
    <t>Dee-Hermoso</t>
  </si>
  <si>
    <t>Ma. Jennifer</t>
  </si>
  <si>
    <t>Idanan</t>
  </si>
  <si>
    <t>Gedelyn</t>
  </si>
  <si>
    <t>Mancia</t>
  </si>
  <si>
    <t>Jorge</t>
  </si>
  <si>
    <t>Flordeliz</t>
  </si>
  <si>
    <t>Moran</t>
  </si>
  <si>
    <t>Lapak</t>
  </si>
  <si>
    <t>Regente</t>
  </si>
  <si>
    <t>Limosnero</t>
  </si>
  <si>
    <t>Shiela Marie</t>
  </si>
  <si>
    <t>Uybengkee</t>
  </si>
  <si>
    <t>Lozada</t>
  </si>
  <si>
    <t>Ma. Cristina</t>
  </si>
  <si>
    <t>Hiponia</t>
  </si>
  <si>
    <t>Malabuyoc</t>
  </si>
  <si>
    <t>Maria Luisa</t>
  </si>
  <si>
    <t>Murallon</t>
  </si>
  <si>
    <t>Nazareth</t>
  </si>
  <si>
    <t>Cherry Lou</t>
  </si>
  <si>
    <t>Ojos</t>
  </si>
  <si>
    <t>Go-Nierva</t>
  </si>
  <si>
    <t>Janet Marriane</t>
  </si>
  <si>
    <t>Quiatchon</t>
  </si>
  <si>
    <t>Mona Liza</t>
  </si>
  <si>
    <t>Bandelaria</t>
  </si>
  <si>
    <t>Ribano</t>
  </si>
  <si>
    <t>Teresa Maria</t>
  </si>
  <si>
    <t>Taduran</t>
  </si>
  <si>
    <t xml:space="preserve">Benjamin </t>
  </si>
  <si>
    <t>Sioson</t>
  </si>
  <si>
    <t>Ma. Lorenza</t>
  </si>
  <si>
    <t>Te</t>
  </si>
  <si>
    <t>Gamus</t>
  </si>
  <si>
    <t>Villado</t>
  </si>
  <si>
    <t>Vinuya</t>
  </si>
  <si>
    <t>Froilan Vicente</t>
  </si>
  <si>
    <t>Gallardo</t>
  </si>
  <si>
    <t>Visaya</t>
  </si>
  <si>
    <t>Jade Marie</t>
  </si>
  <si>
    <t>Torralba</t>
  </si>
  <si>
    <t>Zablan</t>
  </si>
  <si>
    <t>Joseph Zoilo</t>
  </si>
  <si>
    <t>Arambulo</t>
  </si>
  <si>
    <t>Mylene Rose</t>
  </si>
  <si>
    <t>Zarsadias</t>
  </si>
  <si>
    <t>Jerico</t>
  </si>
  <si>
    <t>Estrellado</t>
  </si>
  <si>
    <t>Rodolf</t>
  </si>
  <si>
    <t>Talaid</t>
  </si>
  <si>
    <t>Pia Roselyn</t>
  </si>
  <si>
    <t>Astilla</t>
  </si>
  <si>
    <t>Briones</t>
  </si>
  <si>
    <t>Buno</t>
  </si>
  <si>
    <t>Luis Jr.</t>
  </si>
  <si>
    <t>Orobia</t>
  </si>
  <si>
    <t>De Dios</t>
  </si>
  <si>
    <t xml:space="preserve">Alfred Phillip </t>
  </si>
  <si>
    <t>Head &amp; Neck Surgery</t>
  </si>
  <si>
    <t>Dofitas</t>
  </si>
  <si>
    <t>Rodney</t>
  </si>
  <si>
    <t>Head &amp; Neck Surgical Oncology</t>
  </si>
  <si>
    <t>Mark Francis</t>
  </si>
  <si>
    <t>Jonald</t>
  </si>
  <si>
    <t>John Paulo</t>
  </si>
  <si>
    <t>Belan</t>
  </si>
  <si>
    <t>Rizaldy</t>
  </si>
  <si>
    <t>Roson</t>
  </si>
  <si>
    <t>Jennifer Patrice</t>
  </si>
  <si>
    <t>Mateo</t>
  </si>
  <si>
    <t>Tampo</t>
  </si>
  <si>
    <t>Mayou Martin</t>
  </si>
  <si>
    <t>Tacsagon</t>
  </si>
  <si>
    <t>Tanag</t>
  </si>
  <si>
    <t>Ancayan</t>
  </si>
  <si>
    <t>Melissa Afton</t>
  </si>
  <si>
    <t>Babida</t>
  </si>
  <si>
    <t>Junico</t>
  </si>
  <si>
    <t>Lenon</t>
  </si>
  <si>
    <t>Emmanuel</t>
  </si>
  <si>
    <t>Villasin</t>
  </si>
  <si>
    <t>Gil Mikhail</t>
  </si>
  <si>
    <t>Nelmida</t>
  </si>
  <si>
    <t>Liemer</t>
  </si>
  <si>
    <t>Orthopedic surgeon</t>
  </si>
  <si>
    <t>Larry</t>
  </si>
  <si>
    <t>Guloy</t>
  </si>
  <si>
    <t>Ilustre Jr.</t>
  </si>
  <si>
    <t>Valdez</t>
  </si>
  <si>
    <t>Ambrosio III</t>
  </si>
  <si>
    <t>Dave Anthony</t>
  </si>
  <si>
    <t>Samuel Aresion</t>
  </si>
  <si>
    <t>Lat</t>
  </si>
  <si>
    <t>Dandro Paulo</t>
  </si>
  <si>
    <t>Joyce</t>
  </si>
  <si>
    <t>Ma. Elena Loudes</t>
  </si>
  <si>
    <t>Alday</t>
  </si>
  <si>
    <t>Alkuino</t>
  </si>
  <si>
    <t>Glenn Peter</t>
  </si>
  <si>
    <t>Ambalada</t>
  </si>
  <si>
    <t>Irene</t>
  </si>
  <si>
    <t>Haematologist</t>
  </si>
  <si>
    <t>Apostol</t>
  </si>
  <si>
    <t>Hitler</t>
  </si>
  <si>
    <t>Ceasar Anthony</t>
  </si>
  <si>
    <t>Macwain</t>
  </si>
  <si>
    <t>Canieso</t>
  </si>
  <si>
    <t>Ian Oliver</t>
  </si>
  <si>
    <t>Anaesthesiologist</t>
  </si>
  <si>
    <t>Celso</t>
  </si>
  <si>
    <t>Ma.Voctoria</t>
  </si>
  <si>
    <t>Alferrie</t>
  </si>
  <si>
    <t>Moel</t>
  </si>
  <si>
    <t>Precious</t>
  </si>
  <si>
    <t>David Rawland</t>
  </si>
  <si>
    <t>Ma.Arlene</t>
  </si>
  <si>
    <t>Dondi</t>
  </si>
  <si>
    <t>Fernando</t>
  </si>
  <si>
    <t>Flaviano</t>
  </si>
  <si>
    <t>Remy Rosa</t>
  </si>
  <si>
    <t>Voltaire</t>
  </si>
  <si>
    <t>Gatchalian</t>
  </si>
  <si>
    <t xml:space="preserve">Glenn  </t>
  </si>
  <si>
    <t>Ilaga</t>
  </si>
  <si>
    <t>Ruby</t>
  </si>
  <si>
    <t>Paediatrician</t>
  </si>
  <si>
    <t>Lao</t>
  </si>
  <si>
    <t>Ronnie</t>
  </si>
  <si>
    <t>Neurologist</t>
  </si>
  <si>
    <t>Mangahas</t>
  </si>
  <si>
    <t>Luz</t>
  </si>
  <si>
    <t>Munoz</t>
  </si>
  <si>
    <t>Antonio Lorenzo</t>
  </si>
  <si>
    <t>William George</t>
  </si>
  <si>
    <t>Paz</t>
  </si>
  <si>
    <t>Jovita</t>
  </si>
  <si>
    <t>Ma.Eartha</t>
  </si>
  <si>
    <t>Felisa</t>
  </si>
  <si>
    <t>Retuerma</t>
  </si>
  <si>
    <t>Rioveros</t>
  </si>
  <si>
    <t>Cherlamir</t>
  </si>
  <si>
    <t>Gastroenterologist</t>
  </si>
  <si>
    <t>Mari Fay</t>
  </si>
  <si>
    <t>Segnore</t>
  </si>
  <si>
    <t>Sto.Tomas</t>
  </si>
  <si>
    <t>Lizbeth</t>
  </si>
  <si>
    <t>Tugade</t>
  </si>
  <si>
    <t>Mara</t>
  </si>
  <si>
    <t>Zapanta</t>
  </si>
  <si>
    <t>Woody</t>
  </si>
  <si>
    <t>South Luzon Orthopedic Group, Inc.</t>
  </si>
  <si>
    <t>Ilustre</t>
  </si>
  <si>
    <t>Valdez III</t>
  </si>
  <si>
    <t>Ambrosio</t>
  </si>
  <si>
    <t>Elena Loudes</t>
  </si>
  <si>
    <t>ABUEG</t>
  </si>
  <si>
    <t>THORACIC &amp; CARDIOVASCULAR SURGERY</t>
  </si>
  <si>
    <t>ALQUIROZ</t>
  </si>
  <si>
    <t>REDENTOR</t>
  </si>
  <si>
    <t>CAMMAYO</t>
  </si>
  <si>
    <t>CASIS</t>
  </si>
  <si>
    <t>COSING</t>
  </si>
  <si>
    <t>MADELAINE</t>
  </si>
  <si>
    <t>ADULT NEPHROLOGY</t>
  </si>
  <si>
    <t>DATU</t>
  </si>
  <si>
    <t>DIGNA VERGARA</t>
  </si>
  <si>
    <t>CHERRYL</t>
  </si>
  <si>
    <t>DONNAH FRANCESKA</t>
  </si>
  <si>
    <t xml:space="preserve">ADULT NEPHRO </t>
  </si>
  <si>
    <t>FERNANDEZ-TAPANG</t>
  </si>
  <si>
    <t>MA.LOURDES CORAZON</t>
  </si>
  <si>
    <t>FIDEL</t>
  </si>
  <si>
    <t>MA.BELINDA</t>
  </si>
  <si>
    <t>INSTRELLA</t>
  </si>
  <si>
    <t>RONILLO</t>
  </si>
  <si>
    <t>ISABEDRA</t>
  </si>
  <si>
    <t>NINO PRINCIPE</t>
  </si>
  <si>
    <t>PEDIATRIC SURGEON</t>
  </si>
  <si>
    <t>JAVALERA</t>
  </si>
  <si>
    <t>VICTORIA</t>
  </si>
  <si>
    <t>LABRO</t>
  </si>
  <si>
    <t>LYDIA ANNE</t>
  </si>
  <si>
    <t>LICSI</t>
  </si>
  <si>
    <t>MACABEO</t>
  </si>
  <si>
    <t>MINERVA</t>
  </si>
  <si>
    <t>MACAPUGAY</t>
  </si>
  <si>
    <t>LEORA FLOR</t>
  </si>
  <si>
    <t>MA. PAZ</t>
  </si>
  <si>
    <t>KATHRYN</t>
  </si>
  <si>
    <t>PLASTIC, RECONSTRUCTIVE AND AESTHETIC SURGERY</t>
  </si>
  <si>
    <t>MA.ROWENA LYN</t>
  </si>
  <si>
    <t>OQUINENA</t>
  </si>
  <si>
    <t>MA.AURORA CARLA</t>
  </si>
  <si>
    <t>PANER</t>
  </si>
  <si>
    <t>PETRONILO LENIN</t>
  </si>
  <si>
    <t>PONTE</t>
  </si>
  <si>
    <t>FATIMA ANTONIA</t>
  </si>
  <si>
    <t>IM/PULMO</t>
  </si>
  <si>
    <t>QUANICO</t>
  </si>
  <si>
    <t>ULYSSES</t>
  </si>
  <si>
    <t>HANS JEREMY</t>
  </si>
  <si>
    <t>CHASTITY AMOR</t>
  </si>
  <si>
    <t>ANNA</t>
  </si>
  <si>
    <t>PALABYABYAB</t>
  </si>
  <si>
    <t xml:space="preserve">P  </t>
  </si>
  <si>
    <t>SOSA</t>
  </si>
  <si>
    <t>JENNIFER FELIZA</t>
  </si>
  <si>
    <t>SILVOZA</t>
  </si>
  <si>
    <t>EENT/OPTHA</t>
  </si>
  <si>
    <t>SUNGA</t>
  </si>
  <si>
    <t>GELEN VESTALEZ</t>
  </si>
  <si>
    <t>IRVING</t>
  </si>
  <si>
    <t>MA.CZARLOTA</t>
  </si>
  <si>
    <t>IM/NEPHROLOGIST</t>
  </si>
  <si>
    <t>WAGAN</t>
  </si>
  <si>
    <t xml:space="preserve">PERIE </t>
  </si>
  <si>
    <t>IM/ENDOCRINOLOGY.DIAB</t>
  </si>
  <si>
    <t xml:space="preserve">ST.DOMINIC MEDICAL CENTER-MAIN SQUARE MALL </t>
  </si>
  <si>
    <t>Montesa</t>
  </si>
  <si>
    <t>Michael Thomas</t>
  </si>
  <si>
    <t>Tingson</t>
  </si>
  <si>
    <t>Ma. Giselle</t>
  </si>
  <si>
    <t>Rebancos</t>
  </si>
  <si>
    <t>Ligaya</t>
  </si>
  <si>
    <t>Salvio</t>
  </si>
  <si>
    <t>Andaman</t>
  </si>
  <si>
    <t>Andaya</t>
  </si>
  <si>
    <t>Candare</t>
  </si>
  <si>
    <t>Aguirre-Pedro</t>
  </si>
  <si>
    <t>Djhoanna</t>
  </si>
  <si>
    <t>Galido</t>
  </si>
  <si>
    <t>Enrico</t>
  </si>
  <si>
    <t>Pragines</t>
  </si>
  <si>
    <t>Samonte</t>
  </si>
  <si>
    <t>Ortho</t>
  </si>
  <si>
    <t>pagtakhan</t>
  </si>
  <si>
    <t>Danison</t>
  </si>
  <si>
    <t>Theodore</t>
  </si>
  <si>
    <t>Marzo</t>
  </si>
  <si>
    <t>Ugalde</t>
  </si>
  <si>
    <t>Joseph Deperdee</t>
  </si>
  <si>
    <t>Ballat</t>
  </si>
  <si>
    <t>Infectious</t>
  </si>
  <si>
    <t>Ma. Luz</t>
  </si>
  <si>
    <t>Macasaet</t>
  </si>
  <si>
    <t>Villasenor</t>
  </si>
  <si>
    <t>Jane</t>
  </si>
  <si>
    <t xml:space="preserve"> Gary</t>
  </si>
  <si>
    <t>Eric</t>
  </si>
  <si>
    <t>Neuro</t>
  </si>
  <si>
    <t xml:space="preserve"> Annabelle</t>
  </si>
  <si>
    <t>Cairme</t>
  </si>
  <si>
    <t>Bathan</t>
  </si>
  <si>
    <t xml:space="preserve"> Ginalyn</t>
  </si>
  <si>
    <t>Leones</t>
  </si>
  <si>
    <t xml:space="preserve"> Marie Desiree</t>
  </si>
  <si>
    <t>Gorospe</t>
  </si>
  <si>
    <t xml:space="preserve"> Rhoda</t>
  </si>
  <si>
    <t>Grageda</t>
  </si>
  <si>
    <t>Neonatology</t>
  </si>
  <si>
    <t>Laxa</t>
  </si>
  <si>
    <t xml:space="preserve"> Genesis Maebel</t>
  </si>
  <si>
    <t>De Peralta</t>
  </si>
  <si>
    <t>Oryza</t>
  </si>
  <si>
    <t>Macatol</t>
  </si>
  <si>
    <t>0. M.</t>
  </si>
  <si>
    <t>ST.DOMINIC MEDICAL CENTER</t>
  </si>
  <si>
    <t xml:space="preserve"> Michael Thomas</t>
  </si>
  <si>
    <t>Carmina France</t>
  </si>
  <si>
    <t>Salvana</t>
  </si>
  <si>
    <t>Jun</t>
  </si>
  <si>
    <t>Halili</t>
  </si>
  <si>
    <t>Ma. Georgina</t>
  </si>
  <si>
    <t>Mendioro</t>
  </si>
  <si>
    <t>Baylon</t>
  </si>
  <si>
    <t>Calma</t>
  </si>
  <si>
    <t>Catherine Jane</t>
  </si>
  <si>
    <t>Ma. Victoria</t>
  </si>
  <si>
    <t>Laqui</t>
  </si>
  <si>
    <t xml:space="preserve">Aileen </t>
  </si>
  <si>
    <t>Robert Joseph</t>
  </si>
  <si>
    <t>Gutierrez</t>
  </si>
  <si>
    <t>Rubio</t>
  </si>
  <si>
    <t>Durana</t>
  </si>
  <si>
    <t>Tinio</t>
  </si>
  <si>
    <t xml:space="preserve">Family Med </t>
  </si>
  <si>
    <t>Anest</t>
  </si>
  <si>
    <t xml:space="preserve">Pascual </t>
  </si>
  <si>
    <t>Harold</t>
  </si>
  <si>
    <t>Cacayorin</t>
  </si>
  <si>
    <t>Macadangdang</t>
  </si>
  <si>
    <t xml:space="preserve">Numeriano Jr. </t>
  </si>
  <si>
    <t>Manibog</t>
  </si>
  <si>
    <t>Samar</t>
  </si>
  <si>
    <t>Carmelita</t>
  </si>
  <si>
    <t>Sandique</t>
  </si>
  <si>
    <t>Lunas</t>
  </si>
  <si>
    <t>Sandra Teresita</t>
  </si>
  <si>
    <t>Sayson</t>
  </si>
  <si>
    <t>Yao</t>
  </si>
  <si>
    <t xml:space="preserve">Jeffrey </t>
  </si>
  <si>
    <t xml:space="preserve">L. </t>
  </si>
  <si>
    <t>Gerimo</t>
  </si>
  <si>
    <t>Genuino</t>
  </si>
  <si>
    <t xml:space="preserve">Reynaldo </t>
  </si>
  <si>
    <t xml:space="preserve">Luanne Jill </t>
  </si>
  <si>
    <t>Romeo</t>
  </si>
  <si>
    <t>Bato</t>
  </si>
  <si>
    <t xml:space="preserve">GS </t>
  </si>
  <si>
    <t>Lamberto</t>
  </si>
  <si>
    <t>Cagingin</t>
  </si>
  <si>
    <t>Alexander Jesus</t>
  </si>
  <si>
    <t>Mendez</t>
  </si>
  <si>
    <t xml:space="preserve">Jayma </t>
  </si>
  <si>
    <t>Ondap</t>
  </si>
  <si>
    <t>Mario</t>
  </si>
  <si>
    <t>Dominguez</t>
  </si>
  <si>
    <t>Cyril</t>
  </si>
  <si>
    <t>Catabay</t>
  </si>
  <si>
    <t>Ruperto</t>
  </si>
  <si>
    <t>Octavio</t>
  </si>
  <si>
    <t>Estrada, Jr.</t>
  </si>
  <si>
    <t>Roura</t>
  </si>
  <si>
    <t>Damaso</t>
  </si>
  <si>
    <t>Sandoval</t>
  </si>
  <si>
    <t>Ryan</t>
  </si>
  <si>
    <t>Tuano</t>
  </si>
  <si>
    <t>Agudera</t>
  </si>
  <si>
    <t>Jose Gabriel</t>
  </si>
  <si>
    <t>gaviola</t>
  </si>
  <si>
    <t>Colasito</t>
  </si>
  <si>
    <t>uro</t>
  </si>
  <si>
    <t>Ramon Antonio</t>
  </si>
  <si>
    <t xml:space="preserve">Marzo </t>
  </si>
  <si>
    <t>Jeriel John</t>
  </si>
  <si>
    <t>Majam</t>
  </si>
  <si>
    <t xml:space="preserve">Michael Luke </t>
  </si>
  <si>
    <t>Tamayo</t>
  </si>
  <si>
    <t>Salinas</t>
  </si>
  <si>
    <t xml:space="preserve">Ballat </t>
  </si>
  <si>
    <t>Jesus</t>
  </si>
  <si>
    <t xml:space="preserve">Hema </t>
  </si>
  <si>
    <t>Julius</t>
  </si>
  <si>
    <t>Baquiran</t>
  </si>
  <si>
    <t>Gener</t>
  </si>
  <si>
    <t>Adsuara</t>
  </si>
  <si>
    <t>Idor</t>
  </si>
  <si>
    <t>Heide</t>
  </si>
  <si>
    <t>Bacolod</t>
  </si>
  <si>
    <t>Ricacho</t>
  </si>
  <si>
    <t>Adaza</t>
  </si>
  <si>
    <t>Vera</t>
  </si>
  <si>
    <t>Nephro</t>
  </si>
  <si>
    <t>Abubo</t>
  </si>
  <si>
    <t>Onco</t>
  </si>
  <si>
    <t>Diab</t>
  </si>
  <si>
    <t>Roehl John</t>
  </si>
  <si>
    <t>Buenafe</t>
  </si>
  <si>
    <t>Cabujat</t>
  </si>
  <si>
    <t xml:space="preserve">Cardio </t>
  </si>
  <si>
    <t>Palumbarit</t>
  </si>
  <si>
    <t>Michael Manuel</t>
  </si>
  <si>
    <t>Rustia</t>
  </si>
  <si>
    <t>Tiuseco</t>
  </si>
  <si>
    <t>Andrei Rhoniel</t>
  </si>
  <si>
    <t xml:space="preserve">M. </t>
  </si>
  <si>
    <t>Rheuma</t>
  </si>
  <si>
    <t xml:space="preserve">Andrea Marie </t>
  </si>
  <si>
    <t>Oliva</t>
  </si>
  <si>
    <t>Bala</t>
  </si>
  <si>
    <t>Ibarrientos</t>
  </si>
  <si>
    <t>Charisma</t>
  </si>
  <si>
    <t>Tolentino</t>
  </si>
  <si>
    <t>Cayetano</t>
  </si>
  <si>
    <t>neuro</t>
  </si>
  <si>
    <t xml:space="preserve">A. </t>
  </si>
  <si>
    <t>Eunice Bernandette</t>
  </si>
  <si>
    <t>Michellende</t>
  </si>
  <si>
    <t>Guadarama</t>
  </si>
  <si>
    <t>Mary Natalie</t>
  </si>
  <si>
    <t>Casuela</t>
  </si>
  <si>
    <t>Quesada</t>
  </si>
  <si>
    <t xml:space="preserve">Bobby </t>
  </si>
  <si>
    <t>Toya</t>
  </si>
  <si>
    <t>Ginalyn</t>
  </si>
  <si>
    <t>Lilia</t>
  </si>
  <si>
    <t>Abiog</t>
  </si>
  <si>
    <t>Pacis</t>
  </si>
  <si>
    <t>Marie Desiree</t>
  </si>
  <si>
    <t xml:space="preserve">Reyes </t>
  </si>
  <si>
    <t>Christine</t>
  </si>
  <si>
    <t>Caringal</t>
  </si>
  <si>
    <t>Helen Grace</t>
  </si>
  <si>
    <t>Aragones</t>
  </si>
  <si>
    <t>Emilyne</t>
  </si>
  <si>
    <t>Galvez</t>
  </si>
  <si>
    <t>Dillion</t>
  </si>
  <si>
    <t>de Luna</t>
  </si>
  <si>
    <t>Victoria</t>
  </si>
  <si>
    <t>Camerino</t>
  </si>
  <si>
    <t>Myrna</t>
  </si>
  <si>
    <t>Rehab</t>
  </si>
  <si>
    <t>Pimentel</t>
  </si>
  <si>
    <t>Genesis Maebel</t>
  </si>
  <si>
    <t>Paterno</t>
  </si>
  <si>
    <t>Pagay</t>
  </si>
  <si>
    <t>Chin</t>
  </si>
  <si>
    <t>Gerald John</t>
  </si>
  <si>
    <t>Maceda</t>
  </si>
  <si>
    <t>Ronaldo</t>
  </si>
  <si>
    <t>Pineda, Jr.</t>
  </si>
  <si>
    <t>Reyno</t>
  </si>
  <si>
    <t xml:space="preserve">Djhoanna </t>
  </si>
  <si>
    <t xml:space="preserve">Roe </t>
  </si>
  <si>
    <t>Cabezudo</t>
  </si>
  <si>
    <t>Abcede</t>
  </si>
  <si>
    <t>EROD / IM</t>
  </si>
  <si>
    <t>Lucky Ivy Zarah</t>
  </si>
  <si>
    <t>Joan Felise</t>
  </si>
  <si>
    <t>Koh</t>
  </si>
  <si>
    <t>Dondonilla</t>
  </si>
  <si>
    <t>Ruzel Chris</t>
  </si>
  <si>
    <t>Morante</t>
  </si>
  <si>
    <t>Gadon</t>
  </si>
  <si>
    <t>EROD / Surgery</t>
  </si>
  <si>
    <t>Alfred Robinson</t>
  </si>
  <si>
    <t>Zabala</t>
  </si>
  <si>
    <t>Pascasio</t>
  </si>
  <si>
    <t>Leonides Ma. Anastacio</t>
  </si>
  <si>
    <t xml:space="preserve">Pedia </t>
  </si>
  <si>
    <t>Vernabella</t>
  </si>
  <si>
    <t>OB / Surgery</t>
  </si>
  <si>
    <t>Lastierre</t>
  </si>
  <si>
    <t>Alcasid</t>
  </si>
  <si>
    <t>Jaime Mari</t>
  </si>
  <si>
    <t>Anacay</t>
  </si>
  <si>
    <t>Cynthia</t>
  </si>
  <si>
    <t>Modesto</t>
  </si>
  <si>
    <t>Zenaida</t>
  </si>
  <si>
    <t>Banawa</t>
  </si>
  <si>
    <t>Baracol</t>
  </si>
  <si>
    <t>Dean Ezel</t>
  </si>
  <si>
    <t>Boongaling</t>
  </si>
  <si>
    <t xml:space="preserve">Ariel </t>
  </si>
  <si>
    <t>Pulmonologist</t>
  </si>
  <si>
    <t>Dalmacio</t>
  </si>
  <si>
    <t>Marie</t>
  </si>
  <si>
    <t>Obstetrician &amp; Gynecologist</t>
  </si>
  <si>
    <t>Elazegui</t>
  </si>
  <si>
    <t>Factor</t>
  </si>
  <si>
    <t>Enrizza</t>
  </si>
  <si>
    <t>Dermatologist &amp; Cosmetologist</t>
  </si>
  <si>
    <t>Ferraz</t>
  </si>
  <si>
    <t>Julie</t>
  </si>
  <si>
    <t>Internal Medicine-Diabetes Care</t>
  </si>
  <si>
    <t>Gurang Jr</t>
  </si>
  <si>
    <t>Amado</t>
  </si>
  <si>
    <t>Hacutina</t>
  </si>
  <si>
    <t>Melvin</t>
  </si>
  <si>
    <t>Huang-Biagtan</t>
  </si>
  <si>
    <t>Hana Marie</t>
  </si>
  <si>
    <t>Josephine</t>
  </si>
  <si>
    <t xml:space="preserve">Joseph </t>
  </si>
  <si>
    <t>Lademora</t>
  </si>
  <si>
    <t>Louis</t>
  </si>
  <si>
    <t>Lantican</t>
  </si>
  <si>
    <t>Larona</t>
  </si>
  <si>
    <t>Allan Joseph</t>
  </si>
  <si>
    <t>Lirio</t>
  </si>
  <si>
    <t>Joylan Marie</t>
  </si>
  <si>
    <t>Jonnifer</t>
  </si>
  <si>
    <t>Naval</t>
  </si>
  <si>
    <t>Elizabeth</t>
  </si>
  <si>
    <t>John Paolo</t>
  </si>
  <si>
    <t>Onofre</t>
  </si>
  <si>
    <t>Rubiliza</t>
  </si>
  <si>
    <t>ENT-Otorhinolaryngology</t>
  </si>
  <si>
    <t>Pajares</t>
  </si>
  <si>
    <t>Dexter</t>
  </si>
  <si>
    <t>Petate</t>
  </si>
  <si>
    <t xml:space="preserve">May Joy </t>
  </si>
  <si>
    <t>Ernesto</t>
  </si>
  <si>
    <t>Nancy</t>
  </si>
  <si>
    <t>Pediatric-Nephrology</t>
  </si>
  <si>
    <t>Quing</t>
  </si>
  <si>
    <t>Arabella</t>
  </si>
  <si>
    <t>Quinones</t>
  </si>
  <si>
    <t>Faye</t>
  </si>
  <si>
    <t>Rabutin</t>
  </si>
  <si>
    <t>Julieta</t>
  </si>
  <si>
    <t>Ramilo</t>
  </si>
  <si>
    <t>Sylvia</t>
  </si>
  <si>
    <t>Resurreccion</t>
  </si>
  <si>
    <t>Derek</t>
  </si>
  <si>
    <t>Roy</t>
  </si>
  <si>
    <t>Leslie</t>
  </si>
  <si>
    <t>Arman</t>
  </si>
  <si>
    <t>Binky</t>
  </si>
  <si>
    <t>Ma.Cristina</t>
  </si>
  <si>
    <t>Tangcangco</t>
  </si>
  <si>
    <t>Umbal</t>
  </si>
  <si>
    <t>Celisalea</t>
  </si>
  <si>
    <t>Salvador Luis</t>
  </si>
  <si>
    <t>ST.JUDE FAMILY HOSPTAL</t>
  </si>
  <si>
    <t>Ahorro</t>
  </si>
  <si>
    <t>Jean Marie</t>
  </si>
  <si>
    <t>Neuro Psychiatry</t>
  </si>
  <si>
    <t>Alleda</t>
  </si>
  <si>
    <t>June</t>
  </si>
  <si>
    <t>Ang-Santo</t>
  </si>
  <si>
    <t>Lafayette</t>
  </si>
  <si>
    <t>Estern</t>
  </si>
  <si>
    <t>Aragon</t>
  </si>
  <si>
    <t>Jedeane</t>
  </si>
  <si>
    <t>Jerome</t>
  </si>
  <si>
    <t>Banatin</t>
  </si>
  <si>
    <t>Bandian</t>
  </si>
  <si>
    <t>Sharon Ann</t>
  </si>
  <si>
    <t>Gorosin</t>
  </si>
  <si>
    <t>Allergy/Asthma and Immunology</t>
  </si>
  <si>
    <t>Jose Rene</t>
  </si>
  <si>
    <t>Anaesthesiology</t>
  </si>
  <si>
    <t>Bilon</t>
  </si>
  <si>
    <t>Adonis</t>
  </si>
  <si>
    <t>Industrial Medicine</t>
  </si>
  <si>
    <t>Barbara Ann</t>
  </si>
  <si>
    <t>Chessed</t>
  </si>
  <si>
    <t>Ma.Cecille</t>
  </si>
  <si>
    <t>Anthony Charles</t>
  </si>
  <si>
    <t>Ear, Nose, Throat Surgeon</t>
  </si>
  <si>
    <t>Davide</t>
  </si>
  <si>
    <t>Julie Therese</t>
  </si>
  <si>
    <t>Resa</t>
  </si>
  <si>
    <t>De Padua</t>
  </si>
  <si>
    <t>Donald</t>
  </si>
  <si>
    <t>Donasco III</t>
  </si>
  <si>
    <t>Eslava</t>
  </si>
  <si>
    <t>Esperanza</t>
  </si>
  <si>
    <t>Ma.Cynthia Beata</t>
  </si>
  <si>
    <t>Florendo</t>
  </si>
  <si>
    <t>Maria Rhowena</t>
  </si>
  <si>
    <t>William Oliver</t>
  </si>
  <si>
    <t>Geralyn</t>
  </si>
  <si>
    <t>Herbert</t>
  </si>
  <si>
    <t>Isidoro</t>
  </si>
  <si>
    <t>Lygia</t>
  </si>
  <si>
    <t>Pediatrician - Pulmonologist</t>
  </si>
  <si>
    <t>Louis Emmanuel</t>
  </si>
  <si>
    <t>Mona</t>
  </si>
  <si>
    <t>Leporgo</t>
  </si>
  <si>
    <t>Maria Lenytha</t>
  </si>
  <si>
    <t>Hematology</t>
  </si>
  <si>
    <t>Flaviano Allan</t>
  </si>
  <si>
    <t>Lo</t>
  </si>
  <si>
    <t>Errol</t>
  </si>
  <si>
    <t>Maliwat</t>
  </si>
  <si>
    <t>Rojohn</t>
  </si>
  <si>
    <t>Neuro - Surgeon</t>
  </si>
  <si>
    <t>Christina</t>
  </si>
  <si>
    <t>Mayo</t>
  </si>
  <si>
    <t xml:space="preserve">Mildred </t>
  </si>
  <si>
    <t>Rocas</t>
  </si>
  <si>
    <t>Medenilla</t>
  </si>
  <si>
    <t>Lourdes Leilani</t>
  </si>
  <si>
    <t>Tito</t>
  </si>
  <si>
    <t>Maria Sheila</t>
  </si>
  <si>
    <t>Merin</t>
  </si>
  <si>
    <t>Edelweise</t>
  </si>
  <si>
    <t>IM - Pulmonologist</t>
  </si>
  <si>
    <t>Montes</t>
  </si>
  <si>
    <t>Marius</t>
  </si>
  <si>
    <t>Noblejas Jr</t>
  </si>
  <si>
    <t>Edgardo</t>
  </si>
  <si>
    <t>Onia</t>
  </si>
  <si>
    <t>Almira</t>
  </si>
  <si>
    <t>Pahud</t>
  </si>
  <si>
    <t>Palami</t>
  </si>
  <si>
    <t>Plima</t>
  </si>
  <si>
    <t>Arnold</t>
  </si>
  <si>
    <t>Prudente</t>
  </si>
  <si>
    <t>Pia Marie</t>
  </si>
  <si>
    <t>Lee</t>
  </si>
  <si>
    <t>Glenn</t>
  </si>
  <si>
    <t>Anna Rowena</t>
  </si>
  <si>
    <t>Revilla</t>
  </si>
  <si>
    <t>Jocelyn Mary</t>
  </si>
  <si>
    <t xml:space="preserve">Alex </t>
  </si>
  <si>
    <t>San Agustin</t>
  </si>
  <si>
    <t>Marina</t>
  </si>
  <si>
    <t>General Practitioner</t>
  </si>
  <si>
    <t>ADALIM</t>
  </si>
  <si>
    <t>AGBUYA</t>
  </si>
  <si>
    <t>HAYDEE</t>
  </si>
  <si>
    <t>ALINSUNURIN</t>
  </si>
  <si>
    <t>ALMA ROSE</t>
  </si>
  <si>
    <t>ESMERALDA</t>
  </si>
  <si>
    <t>CALAYAG</t>
  </si>
  <si>
    <t>ANICETO</t>
  </si>
  <si>
    <t>MELITON</t>
  </si>
  <si>
    <t>BAGUE</t>
  </si>
  <si>
    <t>CAROLE</t>
  </si>
  <si>
    <t>BUNING</t>
  </si>
  <si>
    <t>MA. CARMERIZA</t>
  </si>
  <si>
    <t>JAMIE LYN</t>
  </si>
  <si>
    <t>WAREN</t>
  </si>
  <si>
    <t>NORBERTO JR.</t>
  </si>
  <si>
    <t>DE LUNA</t>
  </si>
  <si>
    <t>PERCIVAL EUSTAQU</t>
  </si>
  <si>
    <t>DELA LUNA</t>
  </si>
  <si>
    <t xml:space="preserve">DEL VALLE </t>
  </si>
  <si>
    <t>MARIA ROSELLE</t>
  </si>
  <si>
    <t>NEURO-SURGEON</t>
  </si>
  <si>
    <t>CHRISTINE DENISE</t>
  </si>
  <si>
    <t>MISCHELLE</t>
  </si>
  <si>
    <t>GASA</t>
  </si>
  <si>
    <t>FRANCES MARIE ALEXIS</t>
  </si>
  <si>
    <t>MARY JNE</t>
  </si>
  <si>
    <t>TRERESA LUZ</t>
  </si>
  <si>
    <t>JOCO</t>
  </si>
  <si>
    <t>KRISTINA PEARL</t>
  </si>
  <si>
    <t xml:space="preserve">M  </t>
  </si>
  <si>
    <t>MACABULOS</t>
  </si>
  <si>
    <t>RITZ RYAN</t>
  </si>
  <si>
    <t xml:space="preserve">MALONG </t>
  </si>
  <si>
    <t>JUDITH</t>
  </si>
  <si>
    <t>MANAWAT</t>
  </si>
  <si>
    <t>MARIA GINA</t>
  </si>
  <si>
    <t>NADIA VERONICA</t>
  </si>
  <si>
    <t>SABINA</t>
  </si>
  <si>
    <t xml:space="preserve">RENEE JOY </t>
  </si>
  <si>
    <t>WONG</t>
  </si>
  <si>
    <t>MA.JENINA</t>
  </si>
  <si>
    <t>ANN</t>
  </si>
  <si>
    <t xml:space="preserve">PERCIVAL  </t>
  </si>
  <si>
    <t>HANS</t>
  </si>
  <si>
    <t>ANNE CRISTINE</t>
  </si>
  <si>
    <t>REBOLDILLA</t>
  </si>
  <si>
    <t>MARICHELLE CLAMOR</t>
  </si>
  <si>
    <t>KRISTINE MANE ELIZABETH</t>
  </si>
  <si>
    <t>SALAVARIA</t>
  </si>
  <si>
    <t>SENG SHARLENE</t>
  </si>
  <si>
    <t>JENNY</t>
  </si>
  <si>
    <t>SERINA</t>
  </si>
  <si>
    <t>SILVERIO</t>
  </si>
  <si>
    <t>PACITA</t>
  </si>
  <si>
    <t>VIVIAN MARIE</t>
  </si>
  <si>
    <t xml:space="preserve">TORRES </t>
  </si>
  <si>
    <t>YULDE</t>
  </si>
  <si>
    <t>MARIA HELEN</t>
  </si>
  <si>
    <t>ZABALLA</t>
  </si>
  <si>
    <t>Robledo-Palamos</t>
  </si>
  <si>
    <t>Eileen Jane</t>
  </si>
  <si>
    <t>Suarez</t>
  </si>
  <si>
    <t>Milbuen Nino Amor</t>
  </si>
  <si>
    <t>Jose Marianito</t>
  </si>
  <si>
    <t>Faigao</t>
  </si>
  <si>
    <t>Raymund Virgilio</t>
  </si>
  <si>
    <t>Cabida</t>
  </si>
  <si>
    <t>Internal MeDicine-Diabetologist</t>
  </si>
  <si>
    <t>Alex</t>
  </si>
  <si>
    <t>Internal Medicine-Infectious Diseases</t>
  </si>
  <si>
    <t>Internal Medicine-Cardiologist</t>
  </si>
  <si>
    <t>Alano</t>
  </si>
  <si>
    <t>Orlando</t>
  </si>
  <si>
    <t>Internal Medicine-Gastroenterologist</t>
  </si>
  <si>
    <t>Eloisa</t>
  </si>
  <si>
    <t>Dalluay</t>
  </si>
  <si>
    <t>Internal Medicine-Pulmonologist</t>
  </si>
  <si>
    <t>De Roxas</t>
  </si>
  <si>
    <t>Bacunata</t>
  </si>
  <si>
    <t>OB-Gynecologist</t>
  </si>
  <si>
    <t>Baviera-Principe</t>
  </si>
  <si>
    <t>Jacqueline Rose</t>
  </si>
  <si>
    <t>Dayacap</t>
  </si>
  <si>
    <t>Zaide</t>
  </si>
  <si>
    <t>John Louie</t>
  </si>
  <si>
    <t>Veloira</t>
  </si>
  <si>
    <t>Neil</t>
  </si>
  <si>
    <t>Rey-ann Nino</t>
  </si>
  <si>
    <t>Callejas</t>
  </si>
  <si>
    <t>Norman</t>
  </si>
  <si>
    <t>Grejarte</t>
  </si>
  <si>
    <t>Luv</t>
  </si>
  <si>
    <t>Magno</t>
  </si>
  <si>
    <t>Michael Luke</t>
  </si>
  <si>
    <t>Arvyne John</t>
  </si>
  <si>
    <t>Lawenko</t>
  </si>
  <si>
    <t>Noriega</t>
  </si>
  <si>
    <t>Joseph Thomas</t>
  </si>
  <si>
    <t>STO.NINO HOSPITAL</t>
  </si>
  <si>
    <t>PABLITO JR</t>
  </si>
  <si>
    <t>ADIMINISTRATOR</t>
  </si>
  <si>
    <t>MAGPOC</t>
  </si>
  <si>
    <t>MAGPOCA</t>
  </si>
  <si>
    <t>GUILLERMA</t>
  </si>
  <si>
    <t>VIZCONDE</t>
  </si>
  <si>
    <t>ENDOCRINOLOGIST</t>
  </si>
  <si>
    <t>RUBY ROSE</t>
  </si>
  <si>
    <t>RUBEN</t>
  </si>
  <si>
    <t>PULMONARY</t>
  </si>
  <si>
    <t>LUMIGUED</t>
  </si>
  <si>
    <t>MARLINO</t>
  </si>
  <si>
    <t>EDITHA</t>
  </si>
  <si>
    <t>LOZANO</t>
  </si>
  <si>
    <t>FORTUNATO</t>
  </si>
  <si>
    <t>LIZA BEATA</t>
  </si>
  <si>
    <t>MONSAYAC</t>
  </si>
  <si>
    <t>ZHEENA</t>
  </si>
  <si>
    <t>GP/DERMA</t>
  </si>
  <si>
    <t>NG</t>
  </si>
  <si>
    <t>OCCUPATIONAL MED</t>
  </si>
  <si>
    <t>CASINTAHAN</t>
  </si>
  <si>
    <t>IM-CARDIOLOGIST</t>
  </si>
  <si>
    <t xml:space="preserve">TAAL POLYMEDIC HOSPITAL AND MEDICAL CENTER </t>
  </si>
  <si>
    <t>Tenorio</t>
  </si>
  <si>
    <t>Basil Eric</t>
  </si>
  <si>
    <t>Internal Medicine / Medical Coordinator</t>
  </si>
  <si>
    <t>Villarez</t>
  </si>
  <si>
    <t>Apolonia Livia</t>
  </si>
  <si>
    <t>Internal Medicine / Diabetology</t>
  </si>
  <si>
    <t>Vicente</t>
  </si>
  <si>
    <t>Internal Medicine / Cardiology</t>
  </si>
  <si>
    <t>Arellano</t>
  </si>
  <si>
    <t>Jon Don</t>
  </si>
  <si>
    <t>Caraos</t>
  </si>
  <si>
    <t>Tenorio Jr.</t>
  </si>
  <si>
    <t>Orthopaedic Surgery / Traumatology</t>
  </si>
  <si>
    <t>Luciano</t>
  </si>
  <si>
    <t>Liezl Medrano</t>
  </si>
  <si>
    <t>Berberabe</t>
  </si>
  <si>
    <t>Riza Ma.Carmen</t>
  </si>
  <si>
    <t>Mylo</t>
  </si>
  <si>
    <t>Noble</t>
  </si>
  <si>
    <t>Mitos</t>
  </si>
  <si>
    <t>Flores II</t>
  </si>
  <si>
    <t>Ernesto Vincent</t>
  </si>
  <si>
    <t>Triste</t>
  </si>
  <si>
    <t>Pediatrics / Allergology</t>
  </si>
  <si>
    <t>Pasumbal</t>
  </si>
  <si>
    <t>Charity</t>
  </si>
  <si>
    <t>YAP-CAYLAO</t>
  </si>
  <si>
    <t>CATHERINE JANE</t>
  </si>
  <si>
    <t>CAYLAO</t>
  </si>
  <si>
    <t>KENNEDY</t>
  </si>
  <si>
    <t>STO. TOMAS</t>
  </si>
  <si>
    <t>PHILIP RAYMOND</t>
  </si>
  <si>
    <t>ABANDO</t>
  </si>
  <si>
    <t>RENALDO JOSE</t>
  </si>
  <si>
    <t>FREDERICK THOMAS</t>
  </si>
  <si>
    <t>MARY-GRACE ANGELICA</t>
  </si>
  <si>
    <t>LLYOD</t>
  </si>
  <si>
    <t>IM GASTRO</t>
  </si>
  <si>
    <t>COATES</t>
  </si>
  <si>
    <t>JODELL</t>
  </si>
  <si>
    <t>BALITA</t>
  </si>
  <si>
    <t>OPTHA</t>
  </si>
  <si>
    <t>ELENOR REINA</t>
  </si>
  <si>
    <t>RAYCO, JR.</t>
  </si>
  <si>
    <t>Psychologist</t>
  </si>
  <si>
    <t>DONABEL</t>
  </si>
  <si>
    <t>General Physician - Full Time</t>
  </si>
  <si>
    <t>REINAZARAH</t>
  </si>
  <si>
    <t>TEE</t>
  </si>
  <si>
    <t>JANNELLE FRANCES</t>
  </si>
  <si>
    <t>BANDA</t>
  </si>
  <si>
    <t>REGINA MARIE</t>
  </si>
  <si>
    <t>CAWED-MENDE</t>
  </si>
  <si>
    <t>MARY AMY FATIMA</t>
  </si>
  <si>
    <t>BORDA-ROSARIO</t>
  </si>
  <si>
    <t>MARIE SUZZETTE</t>
  </si>
  <si>
    <t>AMBROCIO</t>
  </si>
  <si>
    <t>GIANCARLA MARIE</t>
  </si>
  <si>
    <t>ENT Specialist</t>
  </si>
  <si>
    <t>RODNEY OLIVER</t>
  </si>
  <si>
    <t>IRISH JASMINE</t>
  </si>
  <si>
    <t>PATRICK JASON</t>
  </si>
  <si>
    <t>BABARAN</t>
  </si>
  <si>
    <t>CARMEN</t>
  </si>
  <si>
    <t>MARFEGA</t>
  </si>
  <si>
    <t>REI PAOLO</t>
  </si>
  <si>
    <t>JOHN RAY</t>
  </si>
  <si>
    <t>BAGA</t>
  </si>
  <si>
    <t>MARIA ELEANOR</t>
  </si>
  <si>
    <t>Obstretrics - Gynecology &amp; Sonology</t>
  </si>
  <si>
    <t>CONNIE MARIE</t>
  </si>
  <si>
    <t>TAGAYUNA</t>
  </si>
  <si>
    <t>JANICE KATRYNA</t>
  </si>
  <si>
    <t>ERFE-FERNANDEZ</t>
  </si>
  <si>
    <t>TIROL</t>
  </si>
  <si>
    <t>SYCHINGHO-VER</t>
  </si>
  <si>
    <t>JOANNA</t>
  </si>
  <si>
    <t>CABUQUIT</t>
  </si>
  <si>
    <t>CHARLES RICHARD</t>
  </si>
  <si>
    <t>PEDRITO</t>
  </si>
  <si>
    <t>TANGGOL</t>
  </si>
  <si>
    <t>ZSHARI ZXILKA</t>
  </si>
  <si>
    <t>NANO</t>
  </si>
  <si>
    <t>AIMEE LOU</t>
  </si>
  <si>
    <t>Psychiatry</t>
  </si>
  <si>
    <t>MARCIA</t>
  </si>
  <si>
    <t>MICHAEL RICO</t>
  </si>
  <si>
    <t>RECIDORO</t>
  </si>
  <si>
    <t>HAZEL MARIE</t>
  </si>
  <si>
    <t>DY TIAPCO</t>
  </si>
  <si>
    <t>RAFAEL PAULO</t>
  </si>
  <si>
    <t>SIGRID</t>
  </si>
  <si>
    <t>RUDOLFO</t>
  </si>
  <si>
    <t>I.</t>
  </si>
  <si>
    <t>NOEL ZACHARY</t>
  </si>
  <si>
    <t>CARLOS RAMON</t>
  </si>
  <si>
    <t>YUSI</t>
  </si>
  <si>
    <t>GENLINUS</t>
  </si>
  <si>
    <t>BALCE</t>
  </si>
  <si>
    <t>GRACIA CIELO</t>
  </si>
  <si>
    <t>LYNDON</t>
  </si>
  <si>
    <t>CATBAGAN</t>
  </si>
  <si>
    <t>GROZMAN</t>
  </si>
  <si>
    <t>SAMUEL ARSENIO</t>
  </si>
  <si>
    <t>LAI</t>
  </si>
  <si>
    <t>JOSEPH GARVY</t>
  </si>
  <si>
    <t>ORILLAZA, Jr.</t>
  </si>
  <si>
    <t>QUINTOS</t>
  </si>
  <si>
    <t>ALBERT JEROME</t>
  </si>
  <si>
    <t>D.C</t>
  </si>
  <si>
    <t>SUMPAICO</t>
  </si>
  <si>
    <t>CARLO EMMANUEL</t>
  </si>
  <si>
    <t>DY CHING BING - AGSAOAY</t>
  </si>
  <si>
    <t>TERESITA JOY</t>
  </si>
  <si>
    <t>LIM - DUNGCA</t>
  </si>
  <si>
    <t>MAYLA</t>
  </si>
  <si>
    <t>ANLACAN</t>
  </si>
  <si>
    <t>VEEDA MICHELLE</t>
  </si>
  <si>
    <t>BATARA</t>
  </si>
  <si>
    <t>JULETTE MARIE</t>
  </si>
  <si>
    <t>ROLAND DOMINIC</t>
  </si>
  <si>
    <t>KHU</t>
  </si>
  <si>
    <t>ERIC DENNIS</t>
  </si>
  <si>
    <t>PAUL MATTHEW</t>
  </si>
  <si>
    <t>PASCUAL V</t>
  </si>
  <si>
    <t>JOSE LEONARD</t>
  </si>
  <si>
    <t>SAN JOSE</t>
  </si>
  <si>
    <t>SIH</t>
  </si>
  <si>
    <t>IBET MARIE</t>
  </si>
  <si>
    <t>BALDERAMA</t>
  </si>
  <si>
    <t>NORIETA</t>
  </si>
  <si>
    <t>NEPOMUNCENO</t>
  </si>
  <si>
    <t>D.M</t>
  </si>
  <si>
    <t>DAVID - ONA</t>
  </si>
  <si>
    <t>DEBORAH IGNACIA</t>
  </si>
  <si>
    <t>DE LUSONG</t>
  </si>
  <si>
    <t>DOFITAS</t>
  </si>
  <si>
    <t>FREDERICK PHILIP</t>
  </si>
  <si>
    <t>THERESE</t>
  </si>
  <si>
    <t>JOSE DONATO</t>
  </si>
  <si>
    <t>NGELANGEL</t>
  </si>
  <si>
    <t>OROLFO - REAL</t>
  </si>
  <si>
    <t>IRISYL</t>
  </si>
  <si>
    <t>REGANIT</t>
  </si>
  <si>
    <t>PAUL FERDINAND</t>
  </si>
  <si>
    <t>SACDALAN</t>
  </si>
  <si>
    <t>SALIDO</t>
  </si>
  <si>
    <t>SANDOVAL - TAN</t>
  </si>
  <si>
    <t>STREBEL</t>
  </si>
  <si>
    <t>HEINRIK MARTIN JUDE</t>
  </si>
  <si>
    <t>PEDIATRICS CLINIC</t>
  </si>
  <si>
    <t>ARCADIO</t>
  </si>
  <si>
    <t>DOLORES</t>
  </si>
  <si>
    <t>CU</t>
  </si>
  <si>
    <t>TOMAS</t>
  </si>
  <si>
    <t>ANGELICA CECILIA</t>
  </si>
  <si>
    <t>ANDREA OREL</t>
  </si>
  <si>
    <t>AGAHAN</t>
  </si>
  <si>
    <t>ARCHIMEDES LEE</t>
  </si>
  <si>
    <t>COVAR</t>
  </si>
  <si>
    <t>RAINIER VICTOR</t>
  </si>
  <si>
    <t>FABIAN ARNEL</t>
  </si>
  <si>
    <t>ROLANDO ENRIQUE</t>
  </si>
  <si>
    <t>FLORCRUZ</t>
  </si>
  <si>
    <t>NILO VINCENT</t>
  </si>
  <si>
    <t>GERMAR</t>
  </si>
  <si>
    <t>GREGORY FRANCIS ANTHONY</t>
  </si>
  <si>
    <t>GOMEZ-FAJARDO</t>
  </si>
  <si>
    <t>MA. FLORENTINA</t>
  </si>
  <si>
    <t>PATRICIA MELY</t>
  </si>
  <si>
    <t>MONZON-PAJARILLO</t>
  </si>
  <si>
    <t>ANDREA KRISTINA</t>
  </si>
  <si>
    <t>RICHARD RAYMUND</t>
  </si>
  <si>
    <t>PARAJILLO</t>
  </si>
  <si>
    <t>JUNN</t>
  </si>
  <si>
    <t>PE-YAN</t>
  </si>
  <si>
    <t>MARY ROSE</t>
  </si>
  <si>
    <t>QUINO</t>
  </si>
  <si>
    <t>RAQUEL JUAQUIN</t>
  </si>
  <si>
    <t>DARBY</t>
  </si>
  <si>
    <t>EDMIN MICHAEL</t>
  </si>
  <si>
    <t>CANUTO</t>
  </si>
  <si>
    <t>FLORINDA</t>
  </si>
  <si>
    <t>KARIN</t>
  </si>
  <si>
    <t>LIMPOCO</t>
  </si>
  <si>
    <t>ANNA GUIA</t>
  </si>
  <si>
    <t>NICODEMUS</t>
  </si>
  <si>
    <t>LEILANIE</t>
  </si>
  <si>
    <t>RAPHAEL</t>
  </si>
  <si>
    <t>JOANNE KAREN</t>
  </si>
  <si>
    <t>OBSTETRIC AND GYNECOLOGY</t>
  </si>
  <si>
    <t>SYBIL LIZANNE</t>
  </si>
  <si>
    <t>IREEN</t>
  </si>
  <si>
    <t>MARY JUDITH</t>
  </si>
  <si>
    <t>DALAWANGBAYAN</t>
  </si>
  <si>
    <t>MARIA ANNA</t>
  </si>
  <si>
    <t>DE GUIA-FUERTE</t>
  </si>
  <si>
    <t>DY-ECHO</t>
  </si>
  <si>
    <t>ANNA VICTORIA</t>
  </si>
  <si>
    <t>ROSIEBEL</t>
  </si>
  <si>
    <t>FUENTES-FALLARME</t>
  </si>
  <si>
    <t>STELLA MARIE</t>
  </si>
  <si>
    <t>LLAMAS-CLARK</t>
  </si>
  <si>
    <t>ERLIDIA</t>
  </si>
  <si>
    <t>CRISTI-LIMSON</t>
  </si>
  <si>
    <t>MARGARET JOYCE</t>
  </si>
  <si>
    <t>QUIMIO-ESTEBAN</t>
  </si>
  <si>
    <t>LORINA</t>
  </si>
  <si>
    <t>REFORMA</t>
  </si>
  <si>
    <t>KAREEN</t>
  </si>
  <si>
    <t>SORIANO-ESTRELLA</t>
  </si>
  <si>
    <t>SUPLIDO</t>
  </si>
  <si>
    <t>SHERRI ANN</t>
  </si>
  <si>
    <t>TANANGONAN</t>
  </si>
  <si>
    <t>GLADYS</t>
  </si>
  <si>
    <t>ARQUIZA</t>
  </si>
  <si>
    <t>OTORHINOLARYNGOLOGY CLINIC</t>
  </si>
  <si>
    <t>ARSENIO CLARO</t>
  </si>
  <si>
    <t>CALAQUIAN</t>
  </si>
  <si>
    <t>CHRISTOPHER MALLORE</t>
  </si>
  <si>
    <t>CARO</t>
  </si>
  <si>
    <t>RUZANNE</t>
  </si>
  <si>
    <t>GLORIA-CRUZ</t>
  </si>
  <si>
    <t>TERESA LUISA</t>
  </si>
  <si>
    <t>LOPA</t>
  </si>
  <si>
    <t>RAMON ANTONIO</t>
  </si>
  <si>
    <t>MATSUO</t>
  </si>
  <si>
    <t>JEANNETTE MARIE</t>
  </si>
  <si>
    <t>MATUBIS</t>
  </si>
  <si>
    <t>TIRONA-REMULLA</t>
  </si>
  <si>
    <t>ALDANA</t>
  </si>
  <si>
    <t>JOEL PATRICK</t>
  </si>
  <si>
    <t>SURGERY CLINIC</t>
  </si>
  <si>
    <t>AYUSTE</t>
  </si>
  <si>
    <t>A'ERICSON</t>
  </si>
  <si>
    <t>BISQUERA, Jr.</t>
  </si>
  <si>
    <t>HILVANO-CABUNGCAL</t>
  </si>
  <si>
    <t>CATALAN</t>
  </si>
  <si>
    <t>GISEL</t>
  </si>
  <si>
    <t>D.R</t>
  </si>
  <si>
    <t>RODNEY</t>
  </si>
  <si>
    <t>FAYLONA</t>
  </si>
  <si>
    <t>JOSE MACARIO</t>
  </si>
  <si>
    <t>KAW</t>
  </si>
  <si>
    <t>LEONCIO</t>
  </si>
  <si>
    <t>MONROY III</t>
  </si>
  <si>
    <t>HERMOGENES</t>
  </si>
  <si>
    <t>D.J</t>
  </si>
  <si>
    <t>PALOYO</t>
  </si>
  <si>
    <t>SIEGFREDO</t>
  </si>
  <si>
    <t>RACEL IRENEO</t>
  </si>
  <si>
    <t>RESURRECCION</t>
  </si>
  <si>
    <t>DEREK</t>
  </si>
  <si>
    <t>PARRENO-SACDALAN</t>
  </si>
  <si>
    <t>MARIE DIONE</t>
  </si>
  <si>
    <t>SAGUIL</t>
  </si>
  <si>
    <t>GEMMA LEONORA</t>
  </si>
  <si>
    <t>CAPITO</t>
  </si>
  <si>
    <t>CATABIJAN</t>
  </si>
  <si>
    <t>CHING-PEREZ</t>
  </si>
  <si>
    <t>MARY ELLEN</t>
  </si>
  <si>
    <t>FIDES</t>
  </si>
  <si>
    <t>HERNADO</t>
  </si>
  <si>
    <t>ANTONIO ALAN</t>
  </si>
  <si>
    <t>MA. FE</t>
  </si>
  <si>
    <t>CATHERINE RENNE</t>
  </si>
  <si>
    <t>TAYAO</t>
  </si>
  <si>
    <t>IURETTA</t>
  </si>
  <si>
    <t>NEIL STEPHEN ANGELO</t>
  </si>
  <si>
    <t>DOMINIC</t>
  </si>
  <si>
    <t>SY SU</t>
  </si>
  <si>
    <t>MARK MATTHEW</t>
  </si>
  <si>
    <t>ARGAMOSA</t>
  </si>
  <si>
    <t>DAHLIA TERESA</t>
  </si>
  <si>
    <t>LABORATORY</t>
  </si>
  <si>
    <t>CARNATE</t>
  </si>
  <si>
    <t>JOSE Jr.</t>
  </si>
  <si>
    <t>DAMIAN</t>
  </si>
  <si>
    <t>DIMACALI</t>
  </si>
  <si>
    <t>ENCINAS</t>
  </si>
  <si>
    <t>MICHELLE ANNE</t>
  </si>
  <si>
    <t>LAPUEBLA</t>
  </si>
  <si>
    <t>MARIMIN</t>
  </si>
  <si>
    <t>VELOSO</t>
  </si>
  <si>
    <t>JANUARIO ANTONIO</t>
  </si>
  <si>
    <t>VERGEL DE DIOS</t>
  </si>
  <si>
    <t>CANAL</t>
  </si>
  <si>
    <t>JOHANNA PATRICIA</t>
  </si>
  <si>
    <t>CUPINO</t>
  </si>
  <si>
    <t>NONETTE</t>
  </si>
  <si>
    <t>DAVID-IGNACIO</t>
  </si>
  <si>
    <t>MARK JAMES</t>
  </si>
  <si>
    <t>ELEPANO</t>
  </si>
  <si>
    <t>IMARZEN</t>
  </si>
  <si>
    <t>FABRICANTE</t>
  </si>
  <si>
    <t>SARAH JOANNA</t>
  </si>
  <si>
    <t>GRASPARIL</t>
  </si>
  <si>
    <t>ANGELO DON II</t>
  </si>
  <si>
    <t>MARIA LOUVEN</t>
  </si>
  <si>
    <t>GLENN MARC</t>
  </si>
  <si>
    <t>LEGASPI-LIMOS</t>
  </si>
  <si>
    <t>LIZZA KAYE</t>
  </si>
  <si>
    <t>LIMOS</t>
  </si>
  <si>
    <t>PATRICK JAMES</t>
  </si>
  <si>
    <t>LORD ANTHONY EUCLID</t>
  </si>
  <si>
    <t>AL ULYSSES</t>
  </si>
  <si>
    <t>ORILLAZA</t>
  </si>
  <si>
    <t>TIMOTHY JOSEPH</t>
  </si>
  <si>
    <t>PARAAN</t>
  </si>
  <si>
    <t>MARIA EMILIA VICTORIA</t>
  </si>
  <si>
    <t>JAROLD</t>
  </si>
  <si>
    <t>DON REGINALD</t>
  </si>
  <si>
    <t>MARGIECEL RUTH</t>
  </si>
  <si>
    <t>OBALDO</t>
  </si>
  <si>
    <t>OGBAC</t>
  </si>
  <si>
    <t>PAUCO</t>
  </si>
  <si>
    <t>ABENES</t>
  </si>
  <si>
    <t>JOSE ALVIN</t>
  </si>
  <si>
    <t>PANGAN</t>
  </si>
  <si>
    <t>BERNARDINO</t>
  </si>
  <si>
    <t>BUHAY</t>
  </si>
  <si>
    <t>ROSANNA ROURA</t>
  </si>
  <si>
    <t>CALUCAG</t>
  </si>
  <si>
    <t>Anesthesilogist</t>
  </si>
  <si>
    <t>CANASA</t>
  </si>
  <si>
    <t>MARIA NORMA ELEANORE</t>
  </si>
  <si>
    <t>ZOTICO VICENTE</t>
  </si>
  <si>
    <t>DIANE MICHELLENE</t>
  </si>
  <si>
    <t>Uro-Surgeon</t>
  </si>
  <si>
    <t>BEATA</t>
  </si>
  <si>
    <t>MERILYN</t>
  </si>
  <si>
    <t>PELORIN</t>
  </si>
  <si>
    <t>LELISA</t>
  </si>
  <si>
    <t>RUFINO Jr.</t>
  </si>
  <si>
    <t>GUICO</t>
  </si>
  <si>
    <t>FILIPINAS</t>
  </si>
  <si>
    <t>BOLINAO</t>
  </si>
  <si>
    <t>Anesthesiologict</t>
  </si>
  <si>
    <t>NORDIVINCE</t>
  </si>
  <si>
    <t>FORTUNATO Jr.</t>
  </si>
  <si>
    <t>ROJO</t>
  </si>
  <si>
    <t>NILDA</t>
  </si>
  <si>
    <t>MANARANG</t>
  </si>
  <si>
    <t>ALFREDO CARLOS</t>
  </si>
  <si>
    <t>PATAWRAN</t>
  </si>
  <si>
    <t>NACION</t>
  </si>
  <si>
    <t>ALLAN JEFFREY</t>
  </si>
  <si>
    <t>Neonatologist</t>
  </si>
  <si>
    <t>ERLINDA</t>
  </si>
  <si>
    <t>DEL POSO</t>
  </si>
  <si>
    <t>JAMAINE</t>
  </si>
  <si>
    <t>MANIEGO</t>
  </si>
  <si>
    <t>ONTOY</t>
  </si>
  <si>
    <t>MANLICLIC</t>
  </si>
  <si>
    <t>PATAWARAN</t>
  </si>
  <si>
    <t>ORPHA</t>
  </si>
  <si>
    <t>General Physician</t>
  </si>
  <si>
    <t>Neuroogist</t>
  </si>
  <si>
    <t>RABINALD</t>
  </si>
  <si>
    <t>MARI FAY</t>
  </si>
  <si>
    <t>SILVESTRE</t>
  </si>
  <si>
    <t>FERNANDO Jr.</t>
  </si>
  <si>
    <t>Otho-Surgeon</t>
  </si>
  <si>
    <t>TONGCO</t>
  </si>
  <si>
    <t>Cosmetic Surgeon</t>
  </si>
  <si>
    <t>VILLACORTE</t>
  </si>
  <si>
    <t>DWIGHT</t>
  </si>
  <si>
    <t>YRAOLA</t>
  </si>
  <si>
    <t>LUGOD LAMCEL</t>
  </si>
  <si>
    <t>ST. CAMILLUS</t>
  </si>
  <si>
    <t>ALEA</t>
  </si>
  <si>
    <t>CRISTITO</t>
  </si>
  <si>
    <t>EMILIO FRANCISCO, Jr.</t>
  </si>
  <si>
    <t>EMMA ANGELA</t>
  </si>
  <si>
    <t>BONAN ACHILES</t>
  </si>
  <si>
    <t>LISETTE DOROTHY</t>
  </si>
  <si>
    <t>GERVY ARVIN</t>
  </si>
  <si>
    <t>DON ERIC</t>
  </si>
  <si>
    <t>REINA</t>
  </si>
  <si>
    <t>JEFFREY JAMES</t>
  </si>
  <si>
    <t>ABANADOR</t>
  </si>
  <si>
    <t>MAKALINTAL</t>
  </si>
  <si>
    <t>ABANTO</t>
  </si>
  <si>
    <t>SYLVIA WINEFREDA</t>
  </si>
  <si>
    <t>ARVIN MARCELINO</t>
  </si>
  <si>
    <t>REMBERT</t>
  </si>
  <si>
    <t>MONTALBO</t>
  </si>
  <si>
    <t>NORBERTO PETER</t>
  </si>
  <si>
    <t>DIOSDADO EMMANUEL</t>
  </si>
  <si>
    <t>MOLDEZ</t>
  </si>
  <si>
    <t>MAR</t>
  </si>
  <si>
    <t>CANLAS</t>
  </si>
  <si>
    <t>CARMELITA</t>
  </si>
  <si>
    <t>MYRA</t>
  </si>
  <si>
    <t>CATAPANG</t>
  </si>
  <si>
    <t>DANGAL</t>
  </si>
  <si>
    <t>MALDONADO</t>
  </si>
  <si>
    <t>MARIA CARMINA</t>
  </si>
  <si>
    <t>GAMO</t>
  </si>
  <si>
    <t>MARK BENSON</t>
  </si>
  <si>
    <t>GUTIRREZ III</t>
  </si>
  <si>
    <t>FLAVIO</t>
  </si>
  <si>
    <t>ALNAZAN</t>
  </si>
  <si>
    <t>LYNN CARIDAD</t>
  </si>
  <si>
    <t>CHERILYN</t>
  </si>
  <si>
    <t>MA. LOURDDES</t>
  </si>
  <si>
    <t>WIVINA</t>
  </si>
  <si>
    <t>DON WINSTON</t>
  </si>
  <si>
    <t>MARIA VENIA</t>
  </si>
  <si>
    <t>BARRAMEDA</t>
  </si>
  <si>
    <t>JULIE BETH</t>
  </si>
  <si>
    <t>JAN</t>
  </si>
  <si>
    <t>RENATO, Jr.</t>
  </si>
  <si>
    <t>BUITIZON</t>
  </si>
  <si>
    <t>MA. YASMINDA</t>
  </si>
  <si>
    <t>ADORA CHRISTINE</t>
  </si>
  <si>
    <t>SARCOL</t>
  </si>
  <si>
    <t>CACAYURIN</t>
  </si>
  <si>
    <t>MA. MAY</t>
  </si>
  <si>
    <t>ROSEMINE</t>
  </si>
  <si>
    <t>DE CASTRO-ISIDRO</t>
  </si>
  <si>
    <t>ROANN</t>
  </si>
  <si>
    <t>CLAIRE ANN</t>
  </si>
  <si>
    <t>PURISIMA</t>
  </si>
  <si>
    <t>KENNARD</t>
  </si>
  <si>
    <t>CLARK AMIEL</t>
  </si>
  <si>
    <t xml:space="preserve">CARDIO </t>
  </si>
  <si>
    <t>CORONADO</t>
  </si>
  <si>
    <t>AUBREY</t>
  </si>
  <si>
    <t>MAPILE</t>
  </si>
  <si>
    <t>RADIO-SONOLOGIST</t>
  </si>
  <si>
    <t>ALCANCIA</t>
  </si>
  <si>
    <t>ZEZALDY</t>
  </si>
  <si>
    <t>NAPIZA</t>
  </si>
  <si>
    <t>BONER JOSE</t>
  </si>
  <si>
    <t>ACORDA</t>
  </si>
  <si>
    <t>MANALOTO</t>
  </si>
  <si>
    <t>ROSAL</t>
  </si>
  <si>
    <t>RAMIREZ Jr.</t>
  </si>
  <si>
    <t>MEYNARDO</t>
  </si>
  <si>
    <t>ROMULO ROMMEL</t>
  </si>
  <si>
    <t>MICHAEL CHARLES</t>
  </si>
  <si>
    <t>MA. BELLA</t>
  </si>
  <si>
    <t>DIMAYUGA</t>
  </si>
  <si>
    <t>MARIA ELAINE</t>
  </si>
  <si>
    <t>GARING</t>
  </si>
  <si>
    <t>FREDDIE</t>
  </si>
  <si>
    <t>AVA CHARISSE</t>
  </si>
  <si>
    <t>MAGSINO</t>
  </si>
  <si>
    <t>VON ANDRE</t>
  </si>
  <si>
    <t>SYLVERIO</t>
  </si>
  <si>
    <t>JOHANA MARIEL</t>
  </si>
  <si>
    <t>LEYNES</t>
  </si>
  <si>
    <t>HDELBERT</t>
  </si>
  <si>
    <t>IM- ENDOCRINOLOGY</t>
  </si>
  <si>
    <t>UZZIEL</t>
  </si>
  <si>
    <t>FALTADO</t>
  </si>
  <si>
    <t>MARALIT</t>
  </si>
  <si>
    <t>ARIS ANTONIO</t>
  </si>
  <si>
    <t>IM- INFECTIOUS</t>
  </si>
  <si>
    <t>PALER</t>
  </si>
  <si>
    <t>IM- NEPHROLOGY</t>
  </si>
  <si>
    <t>LANZON</t>
  </si>
  <si>
    <t>IM- RHEUMATOLOGY</t>
  </si>
  <si>
    <t>ANNE MARIE JOYCE</t>
  </si>
  <si>
    <t>ILAGA</t>
  </si>
  <si>
    <t>MARY WARREN</t>
  </si>
  <si>
    <t>OBSTRETICS/GYNECOLOGY</t>
  </si>
  <si>
    <t>NINFA</t>
  </si>
  <si>
    <t>MILA MARIE</t>
  </si>
  <si>
    <t>CAPULE</t>
  </si>
  <si>
    <t>VANESA</t>
  </si>
  <si>
    <t>ANNA CHRISTINA</t>
  </si>
  <si>
    <t>RICO PAUL</t>
  </si>
  <si>
    <t>CURAMENG</t>
  </si>
  <si>
    <t>EMILIANA</t>
  </si>
  <si>
    <t>MYLA CONCEPTION</t>
  </si>
  <si>
    <t>RECTO</t>
  </si>
  <si>
    <t>AVELINA</t>
  </si>
  <si>
    <t>PAUL DINDY</t>
  </si>
  <si>
    <t>CRISTETO</t>
  </si>
  <si>
    <t>PULMUNOLOGY</t>
  </si>
  <si>
    <t>AYESSA</t>
  </si>
  <si>
    <t>LAROZA</t>
  </si>
  <si>
    <t>GAT</t>
  </si>
  <si>
    <t>JOHNAS</t>
  </si>
  <si>
    <t>MARTIN ANTHONY</t>
  </si>
  <si>
    <t>Medical Director</t>
  </si>
  <si>
    <t>Hospital Coordinator (HMO'S)</t>
  </si>
  <si>
    <t>VILLA III</t>
  </si>
  <si>
    <t>NEMESIO</t>
  </si>
  <si>
    <t>Executive Committee-Finance</t>
  </si>
  <si>
    <t>Chief of Surgery</t>
  </si>
  <si>
    <t>ERIC JOSEPH</t>
  </si>
  <si>
    <t>BAGSIC</t>
  </si>
  <si>
    <t>DEREC</t>
  </si>
  <si>
    <t>GRACE EMILIE</t>
  </si>
  <si>
    <t>HIWATIG</t>
  </si>
  <si>
    <t>MERCED</t>
  </si>
  <si>
    <t>Hepato-Bilary &amp; Pancreatic Surgeon</t>
  </si>
  <si>
    <t xml:space="preserve">Hepato-Billary Surgeon </t>
  </si>
  <si>
    <t>ZAB-DIEL</t>
  </si>
  <si>
    <t>Vascular Surgery</t>
  </si>
  <si>
    <t>Thoracic &amp; Cardiovascular Surgery</t>
  </si>
  <si>
    <t>Laparoscopic Surgery</t>
  </si>
  <si>
    <t>SALUD</t>
  </si>
  <si>
    <t>Neurosurgery</t>
  </si>
  <si>
    <t>MANALIGOD</t>
  </si>
  <si>
    <t>LARRY</t>
  </si>
  <si>
    <t xml:space="preserve">JOSE ROMMEL </t>
  </si>
  <si>
    <t>ANSBERT</t>
  </si>
  <si>
    <t>Otolaryngology(ENT)</t>
  </si>
  <si>
    <t>MA. CORAZON</t>
  </si>
  <si>
    <t>VINCENT ANTHONY</t>
  </si>
  <si>
    <t>MA. ELAINE</t>
  </si>
  <si>
    <t>RITA MAE</t>
  </si>
  <si>
    <t>FAMADICO</t>
  </si>
  <si>
    <t>ABANO</t>
  </si>
  <si>
    <t>JESSICA MARIE</t>
  </si>
  <si>
    <t>CONSTANTINO II</t>
  </si>
  <si>
    <t>Cornea Specialist</t>
  </si>
  <si>
    <t>MATANGUIHAN</t>
  </si>
  <si>
    <t>ONGKEKO</t>
  </si>
  <si>
    <t>JANET VIVIANA</t>
  </si>
  <si>
    <t>EUGENIO</t>
  </si>
  <si>
    <t>JOSE MARIA</t>
  </si>
  <si>
    <t>Pediatric Opthalmology</t>
  </si>
  <si>
    <t>DIMACULANGAN</t>
  </si>
  <si>
    <t>HERMENEGILDO</t>
  </si>
  <si>
    <t>FRANCIS RAYMUNDO</t>
  </si>
  <si>
    <t>GERON</t>
  </si>
  <si>
    <t>MA. ANNA VANESSA</t>
  </si>
  <si>
    <t>JAIME VICTORINO</t>
  </si>
  <si>
    <t>CABOTAGE</t>
  </si>
  <si>
    <t>RICHARD JOSEPH</t>
  </si>
  <si>
    <t>ANAESTHESIA</t>
  </si>
  <si>
    <t>TEODORO ANTONIO</t>
  </si>
  <si>
    <t>CRISPIN</t>
  </si>
  <si>
    <t>AZUCENA</t>
  </si>
  <si>
    <t>MARIA LOUDES</t>
  </si>
  <si>
    <t>EDITA ERIBERTA</t>
  </si>
  <si>
    <t>JUDILYN</t>
  </si>
  <si>
    <t>ESTRALLADO</t>
  </si>
  <si>
    <t>Medical Oncology</t>
  </si>
  <si>
    <t>Infectious Diseases</t>
  </si>
  <si>
    <t>SEBOLLENA</t>
  </si>
  <si>
    <t>DAVE RENNEL</t>
  </si>
  <si>
    <t>GERBY ARVIN</t>
  </si>
  <si>
    <t>YAP-GONZALES</t>
  </si>
  <si>
    <t>SHERRY EVETT</t>
  </si>
  <si>
    <t xml:space="preserve">Endocrinologist </t>
  </si>
  <si>
    <t>RAY ANTHONY</t>
  </si>
  <si>
    <t>GUALBERTO</t>
  </si>
  <si>
    <t>Adult Cardiology</t>
  </si>
  <si>
    <t>CLIFFORD</t>
  </si>
  <si>
    <t>CHARLIES</t>
  </si>
  <si>
    <t>ABSALON</t>
  </si>
  <si>
    <t>SONNY</t>
  </si>
  <si>
    <t>JOENGELEE</t>
  </si>
  <si>
    <t>RHODORA MADRID</t>
  </si>
  <si>
    <t>EDUARDO-ILAGA</t>
  </si>
  <si>
    <t>JUDY</t>
  </si>
  <si>
    <t>TENORIO-JAVIER</t>
  </si>
  <si>
    <t>NARCISA SONIA</t>
  </si>
  <si>
    <t>EARL RICHARDSON</t>
  </si>
  <si>
    <t>Adult Pulmonology</t>
  </si>
  <si>
    <t>VILLASANTA</t>
  </si>
  <si>
    <t>JAVIER Jr.</t>
  </si>
  <si>
    <t>APOLONIO</t>
  </si>
  <si>
    <t>JOSE PEPITO</t>
  </si>
  <si>
    <t>MARIA BELLA</t>
  </si>
  <si>
    <t>CHERYL ANNE</t>
  </si>
  <si>
    <t>MARIA SHIELA</t>
  </si>
  <si>
    <t xml:space="preserve">Rheumatology </t>
  </si>
  <si>
    <t>OLIVER WENDELL</t>
  </si>
  <si>
    <t>Physiatry</t>
  </si>
  <si>
    <t>DIMAYUGA Jr.</t>
  </si>
  <si>
    <t>VILLA RECTO</t>
  </si>
  <si>
    <t>MARY ANGELINE</t>
  </si>
  <si>
    <t>MINDA</t>
  </si>
  <si>
    <t>ADRIEN REUEL</t>
  </si>
  <si>
    <t>JERICK</t>
  </si>
  <si>
    <t>FENELON</t>
  </si>
  <si>
    <t>TIRSO</t>
  </si>
  <si>
    <t>MARY EVANGELINE</t>
  </si>
  <si>
    <t>BERNADETTEE</t>
  </si>
  <si>
    <t>DEPARTMENT OF OBSTETRICS AND GYNECOLOGY</t>
  </si>
  <si>
    <t>ESTRELLADO</t>
  </si>
  <si>
    <t>Gynecologic Oncology</t>
  </si>
  <si>
    <t>AIDEE LOURDES</t>
  </si>
  <si>
    <t>MARCELA</t>
  </si>
  <si>
    <t>MA. JANETTE</t>
  </si>
  <si>
    <t>Pediatric Intensivist</t>
  </si>
  <si>
    <t>CELESTINA RAQUEL</t>
  </si>
  <si>
    <t>Pediatric Gastroenterology</t>
  </si>
  <si>
    <t>Pediatric Hematology</t>
  </si>
  <si>
    <t>PAUL LINDY</t>
  </si>
  <si>
    <t>Pediatric Pulmonology</t>
  </si>
  <si>
    <t>ESTEVANEZ</t>
  </si>
  <si>
    <t>Pediatric Cardiology</t>
  </si>
  <si>
    <t>MINI</t>
  </si>
  <si>
    <t>Pediatric Neurology</t>
  </si>
  <si>
    <t>PORTUGAL</t>
  </si>
  <si>
    <t>JULITA</t>
  </si>
  <si>
    <t>RAQUINO</t>
  </si>
  <si>
    <t>GEN. SURGEON, FAMILY PHYSICIAN, OB-PRACTITIONER</t>
  </si>
  <si>
    <t>GUILING</t>
  </si>
  <si>
    <t>JOHN RUDOLF</t>
  </si>
  <si>
    <t>DUNGCA</t>
  </si>
  <si>
    <t>ANNA MURIELLE</t>
  </si>
  <si>
    <t>MUNIZ</t>
  </si>
  <si>
    <t xml:space="preserve">OB </t>
  </si>
  <si>
    <t>GOCO-RAQUINO</t>
  </si>
  <si>
    <t>JOBELLE</t>
  </si>
  <si>
    <t>YAP-GASPAR</t>
  </si>
  <si>
    <t>TAWNY ANN</t>
  </si>
  <si>
    <t>RALLOS</t>
  </si>
  <si>
    <t>NATHANEEL</t>
  </si>
  <si>
    <t>OB/GYN</t>
  </si>
  <si>
    <t>WINSTON</t>
  </si>
  <si>
    <t>BARNUEVO</t>
  </si>
  <si>
    <t>TEODULFO</t>
  </si>
  <si>
    <t>VICTOR SALVADOR</t>
  </si>
  <si>
    <t>DAYA</t>
  </si>
  <si>
    <t>WENECITO</t>
  </si>
  <si>
    <t>SPINE NEURO-SURGEON</t>
  </si>
  <si>
    <t>IVY</t>
  </si>
  <si>
    <t>JOSE NICANOR III</t>
  </si>
  <si>
    <t>NEURO-SURGERY</t>
  </si>
  <si>
    <t>DEOMAMPO</t>
  </si>
  <si>
    <t>LOUISEA MARIE</t>
  </si>
  <si>
    <t>DE MANUEL</t>
  </si>
  <si>
    <t>DEMEGILLO</t>
  </si>
  <si>
    <t>KENNY JUN</t>
  </si>
  <si>
    <t>ALMOND</t>
  </si>
  <si>
    <t>COSMETIC SURGEON</t>
  </si>
  <si>
    <t>DOLLOSO II</t>
  </si>
  <si>
    <t>ELDORADO</t>
  </si>
  <si>
    <t>DUJALI</t>
  </si>
  <si>
    <t>DIZZA</t>
  </si>
  <si>
    <t>IM- GASTRO</t>
  </si>
  <si>
    <t>DUMALAG</t>
  </si>
  <si>
    <t>JESSICA ANNE</t>
  </si>
  <si>
    <t>ENOJADA</t>
  </si>
  <si>
    <t>RACHELLE JAN</t>
  </si>
  <si>
    <t>ERFE</t>
  </si>
  <si>
    <t>GENECAR</t>
  </si>
  <si>
    <t>ESPEDILLA</t>
  </si>
  <si>
    <t>FREDELINA</t>
  </si>
  <si>
    <t>FIGUEROA</t>
  </si>
  <si>
    <t>JOSE LUIS</t>
  </si>
  <si>
    <t>RODEL</t>
  </si>
  <si>
    <t>KARL FERNAND</t>
  </si>
  <si>
    <t>CHARLOTTA</t>
  </si>
  <si>
    <t>OB/GYNE</t>
  </si>
  <si>
    <t>GERALDE</t>
  </si>
  <si>
    <t>JONAH SUZETTE</t>
  </si>
  <si>
    <t>PEDIA-INTENSIVIST</t>
  </si>
  <si>
    <t>GOLINGAY</t>
  </si>
  <si>
    <t>RUSCHELLE</t>
  </si>
  <si>
    <t>GRAJEDA</t>
  </si>
  <si>
    <t>GUILLANO</t>
  </si>
  <si>
    <t>HERNAEZ</t>
  </si>
  <si>
    <t>DIJI ANN MARIE</t>
  </si>
  <si>
    <t>HOFILENA</t>
  </si>
  <si>
    <t>JOSE BRIAN</t>
  </si>
  <si>
    <t>IMBOY</t>
  </si>
  <si>
    <t>KRISTELA</t>
  </si>
  <si>
    <t>MARIO CEASAR</t>
  </si>
  <si>
    <t>ALLERGOLOGY-IMMUNOLOGY                          (PEDIA-ADULT)</t>
  </si>
  <si>
    <t>MARIA SALUD</t>
  </si>
  <si>
    <t>ANA MARIA KARLA</t>
  </si>
  <si>
    <t>LLANOS</t>
  </si>
  <si>
    <t>ARYEEL</t>
  </si>
  <si>
    <t>SURGERY-UROLOGY</t>
  </si>
  <si>
    <t>IM (Chr)</t>
  </si>
  <si>
    <t>ERWYN VINCENT</t>
  </si>
  <si>
    <t>LUMANLAN</t>
  </si>
  <si>
    <t>GENE PAUL</t>
  </si>
  <si>
    <t>MICHAEL SHERWIN</t>
  </si>
  <si>
    <t>MITZI ANN</t>
  </si>
  <si>
    <t>MAGALLEN</t>
  </si>
  <si>
    <t>IM-ADULT GASTRO</t>
  </si>
  <si>
    <t>MANGMANG</t>
  </si>
  <si>
    <t>HERMINIGILDO Jr.</t>
  </si>
  <si>
    <t>MANTILLA</t>
  </si>
  <si>
    <t>PEDIA-CARDIO</t>
  </si>
  <si>
    <t>MIRAS</t>
  </si>
  <si>
    <t>VIRGIL</t>
  </si>
  <si>
    <t>MUNEZ</t>
  </si>
  <si>
    <t>MARDEN</t>
  </si>
  <si>
    <t>OSABEL</t>
  </si>
  <si>
    <t>MITZIE LOU</t>
  </si>
  <si>
    <t>PADORAN</t>
  </si>
  <si>
    <t>PAGALING</t>
  </si>
  <si>
    <t>FLORIDA</t>
  </si>
  <si>
    <t>GREGO</t>
  </si>
  <si>
    <t>PORZA</t>
  </si>
  <si>
    <t>JERRY WAJAB</t>
  </si>
  <si>
    <t>QUEREQUINCIA</t>
  </si>
  <si>
    <t>KAREN ANN</t>
  </si>
  <si>
    <t>RUDOLPH ALLAN</t>
  </si>
  <si>
    <t>SECUYA</t>
  </si>
  <si>
    <t>TEODORA</t>
  </si>
  <si>
    <t>MANUEL GERARD</t>
  </si>
  <si>
    <t>SURGERY-URO</t>
  </si>
  <si>
    <t>SISTOZA</t>
  </si>
  <si>
    <t>JOJILENE</t>
  </si>
  <si>
    <t>HOSPICE &amp; PALLATIVE</t>
  </si>
  <si>
    <t>PAOLO ALAN</t>
  </si>
  <si>
    <t>TABORRA</t>
  </si>
  <si>
    <t>CHERRY JOY</t>
  </si>
  <si>
    <t>JULMIN</t>
  </si>
  <si>
    <t>T. II</t>
  </si>
  <si>
    <t>GEDEON</t>
  </si>
  <si>
    <t>MARIA AIDEE JILL</t>
  </si>
  <si>
    <t>TOLOSA</t>
  </si>
  <si>
    <t>CHRISTIAN</t>
  </si>
  <si>
    <t>EMELIE</t>
  </si>
  <si>
    <t>HI PRECISION CEBU</t>
  </si>
  <si>
    <t>CANTON</t>
  </si>
  <si>
    <t>DEL CASTILLO</t>
  </si>
  <si>
    <t>MARGLO</t>
  </si>
  <si>
    <t>PENAFORT</t>
  </si>
  <si>
    <t>SACRIS</t>
  </si>
  <si>
    <t>TEJERO</t>
  </si>
  <si>
    <t>MECHELLE</t>
  </si>
  <si>
    <t>LARAVI</t>
  </si>
  <si>
    <t>BOMEDIANO</t>
  </si>
  <si>
    <t>AESTHETICS</t>
  </si>
  <si>
    <t>ROBARO</t>
  </si>
  <si>
    <t>JOY MAXAIDA</t>
  </si>
  <si>
    <t>QUIBOY</t>
  </si>
  <si>
    <t>BELANO</t>
  </si>
  <si>
    <t>LIZA MAY</t>
  </si>
  <si>
    <t>VIAJANTE</t>
  </si>
  <si>
    <t>RHODORA ANN</t>
  </si>
  <si>
    <t>CHARCOS</t>
  </si>
  <si>
    <t>MARY LOU TE</t>
  </si>
  <si>
    <t>HILTON</t>
  </si>
  <si>
    <t>PEDIA/GENERAL PRACTITIONER</t>
  </si>
  <si>
    <t>SARA</t>
  </si>
  <si>
    <t>MALU</t>
  </si>
  <si>
    <t>ONG-CORDOVEZ</t>
  </si>
  <si>
    <t>MARY GERTRUDE</t>
  </si>
  <si>
    <t>DOSDOS</t>
  </si>
  <si>
    <t>KRISTINA</t>
  </si>
  <si>
    <t>LAMELA</t>
  </si>
  <si>
    <t>DANNY</t>
  </si>
  <si>
    <t>ALGUIRE</t>
  </si>
  <si>
    <t>MEI YEI</t>
  </si>
  <si>
    <t>SEGUERRA</t>
  </si>
  <si>
    <t>ZABALA</t>
  </si>
  <si>
    <t>AILYN</t>
  </si>
  <si>
    <t>ELMIDO</t>
  </si>
  <si>
    <t>IM/CARDIOLOGISTS</t>
  </si>
  <si>
    <t>APARECE</t>
  </si>
  <si>
    <t>MA. ISABEL</t>
  </si>
  <si>
    <t>RIGODON</t>
  </si>
  <si>
    <t>PADA</t>
  </si>
  <si>
    <t>PADERES</t>
  </si>
  <si>
    <t>SAJULGA</t>
  </si>
  <si>
    <t>MARIANNE SIA</t>
  </si>
  <si>
    <t>IM/NEUROLOGY</t>
  </si>
  <si>
    <t>ADORABLE</t>
  </si>
  <si>
    <t>CATALINA</t>
  </si>
  <si>
    <t>YUGO</t>
  </si>
  <si>
    <t>PIDOR</t>
  </si>
  <si>
    <t>ASRI</t>
  </si>
  <si>
    <t>SUMALPONG</t>
  </si>
  <si>
    <t>JEHAN KAREN</t>
  </si>
  <si>
    <t>THE PERLAS POLYCLINIC &amp; SPECIALISTS CENTER</t>
  </si>
  <si>
    <t>PERLAS</t>
  </si>
  <si>
    <t>GERARD</t>
  </si>
  <si>
    <t>INTERNAL MEDICINE / GASTCENTEROLOGIST</t>
  </si>
  <si>
    <t>MARIA PAMELA</t>
  </si>
  <si>
    <t>INTERNAL MEDICINE / DIAGTOLOGIST</t>
  </si>
  <si>
    <t>VENICE "GIGI"</t>
  </si>
  <si>
    <t>EAR, NOSE &amp; THROAT</t>
  </si>
  <si>
    <t>JESSAMYN</t>
  </si>
  <si>
    <t>OPTHALMOLOGIST/ EYES</t>
  </si>
  <si>
    <t>MONROY</t>
  </si>
  <si>
    <t>ALBAY</t>
  </si>
  <si>
    <t>ONG-DELACRUZ</t>
  </si>
  <si>
    <t>BENICE</t>
  </si>
  <si>
    <t>PAMONOLOGY</t>
  </si>
  <si>
    <t>KRITINE JOY</t>
  </si>
  <si>
    <t>OB GYNECOLOGIST</t>
  </si>
  <si>
    <t>BARROSO</t>
  </si>
  <si>
    <t>BERROYA</t>
  </si>
  <si>
    <t>CAGUIAT</t>
  </si>
  <si>
    <t>MA. SOCORRO</t>
  </si>
  <si>
    <t>CHRIS RYAN</t>
  </si>
  <si>
    <t>ISIP</t>
  </si>
  <si>
    <t>GIL MIKHAIL</t>
  </si>
  <si>
    <t>NAIDAS</t>
  </si>
  <si>
    <t>MA. TERESITA</t>
  </si>
  <si>
    <t>PORQUEZ</t>
  </si>
  <si>
    <t>GINA CYNTHIA</t>
  </si>
  <si>
    <t>SAGUN</t>
  </si>
  <si>
    <t>DAPHNE</t>
  </si>
  <si>
    <t>AGBAYANI</t>
  </si>
  <si>
    <t>BRIAN CHRISTOPHER</t>
  </si>
  <si>
    <t>JOEL ANTHONY</t>
  </si>
  <si>
    <t>ARO</t>
  </si>
  <si>
    <t>AGAS</t>
  </si>
  <si>
    <t>Nuclear Medicine</t>
  </si>
  <si>
    <t>MA. THERESA</t>
  </si>
  <si>
    <t>FRANSSEN</t>
  </si>
  <si>
    <t>BUELVA-MARTIN</t>
  </si>
  <si>
    <t>DELL KRISTIE</t>
  </si>
  <si>
    <t>FRANCIS BRYANT</t>
  </si>
  <si>
    <t>RONALD CHRISTOPHER</t>
  </si>
  <si>
    <t>MA. FEBRUARY</t>
  </si>
  <si>
    <t>DUJUNCO</t>
  </si>
  <si>
    <t>DAMPIL</t>
  </si>
  <si>
    <t>OLIVER ALLAN</t>
  </si>
  <si>
    <t>TERENCE JASON</t>
  </si>
  <si>
    <t>TERESITA CELESTINA</t>
  </si>
  <si>
    <t>Pulmonology</t>
  </si>
  <si>
    <t>JULIET</t>
  </si>
  <si>
    <t>GAMMAD</t>
  </si>
  <si>
    <t>Pediatric Anesthesiology</t>
  </si>
  <si>
    <t>GANZON</t>
  </si>
  <si>
    <t>KORINA</t>
  </si>
  <si>
    <t>IAN BENJAMIN</t>
  </si>
  <si>
    <t>IBAY</t>
  </si>
  <si>
    <t>SHERRY</t>
  </si>
  <si>
    <t>LIPAYON</t>
  </si>
  <si>
    <t>DANIEL JUDE</t>
  </si>
  <si>
    <t>LUCMAN</t>
  </si>
  <si>
    <t>ABDEL HUSSEIN</t>
  </si>
  <si>
    <t>VIMAR</t>
  </si>
  <si>
    <t>LOS BANOS</t>
  </si>
  <si>
    <t>Rheumatology</t>
  </si>
  <si>
    <t>MUNJI</t>
  </si>
  <si>
    <t>MABAGGU</t>
  </si>
  <si>
    <t>KAREN ABIGAIL</t>
  </si>
  <si>
    <t>NIKKOH</t>
  </si>
  <si>
    <t>OLIVA</t>
  </si>
  <si>
    <t>PAGSISIHAN</t>
  </si>
  <si>
    <t>PANAY</t>
  </si>
  <si>
    <t>MAYDEN</t>
  </si>
  <si>
    <t>PO</t>
  </si>
  <si>
    <t>ELTON SHERMAN</t>
  </si>
  <si>
    <t>POSADAS</t>
  </si>
  <si>
    <t>SIY-SALAZAR</t>
  </si>
  <si>
    <t>PEARLIE</t>
  </si>
  <si>
    <t>SONGCO</t>
  </si>
  <si>
    <t>ESPERANZA MARIE</t>
  </si>
  <si>
    <t>SALLY</t>
  </si>
  <si>
    <t>VALDECANAS</t>
  </si>
  <si>
    <t>VEROY</t>
  </si>
  <si>
    <t>LESTER KRISTOFERSON</t>
  </si>
  <si>
    <t>VANIA</t>
  </si>
  <si>
    <t>NEOMEDICA HEALTH SERVICES, INC.</t>
  </si>
  <si>
    <t>PRINCESA</t>
  </si>
  <si>
    <t>YASON III</t>
  </si>
  <si>
    <t>UICHANCO</t>
  </si>
  <si>
    <t>ANN CELESTYN</t>
  </si>
  <si>
    <t>CESSNA</t>
  </si>
  <si>
    <t>BARANGAN</t>
  </si>
  <si>
    <t>LIM-ESTOROSOS</t>
  </si>
  <si>
    <t>VICKYLYN</t>
  </si>
  <si>
    <t>AGUSTIN-DOGELIO</t>
  </si>
  <si>
    <t>LOUELLA</t>
  </si>
  <si>
    <t>DADO</t>
  </si>
  <si>
    <t>MARIE MICHELLE</t>
  </si>
  <si>
    <t>AMOSCO</t>
  </si>
  <si>
    <t>RENAIDA ROMA</t>
  </si>
  <si>
    <t>MA. MAY JASMIN</t>
  </si>
  <si>
    <t>TIO CUISON</t>
  </si>
  <si>
    <t>NOEMI</t>
  </si>
  <si>
    <t>JANIX</t>
  </si>
  <si>
    <t>SURGERY-GENERAL</t>
  </si>
  <si>
    <t>ROWENA HELENA</t>
  </si>
  <si>
    <t>CHU-ENCARNACION</t>
  </si>
  <si>
    <t>TANG CHING LEE</t>
  </si>
  <si>
    <t>FRANCIS GERARD</t>
  </si>
  <si>
    <t>GENERAL &amp; CANCER SURGERY</t>
  </si>
  <si>
    <t>REYES Jr.</t>
  </si>
  <si>
    <t>ROGELIO VICENTE</t>
  </si>
  <si>
    <t>KHEREN</t>
  </si>
  <si>
    <t>KABIGTING</t>
  </si>
  <si>
    <t>PHILIP IAN</t>
  </si>
  <si>
    <t>EILEEN CO</t>
  </si>
  <si>
    <t>Obstetrics &amp; Gynecology - INFERTIBILITY</t>
  </si>
  <si>
    <t>PARE</t>
  </si>
  <si>
    <t>ANNE LYN</t>
  </si>
  <si>
    <t>URSUA</t>
  </si>
  <si>
    <t>Family Med./OB-Sonologist</t>
  </si>
  <si>
    <t>ASWAT</t>
  </si>
  <si>
    <t>OLAIS</t>
  </si>
  <si>
    <t>ROGELYN</t>
  </si>
  <si>
    <t>Cardiologist-Pedia</t>
  </si>
  <si>
    <t>AROMIN</t>
  </si>
  <si>
    <t>CHRISTOPHER JOY</t>
  </si>
  <si>
    <t>Radio-Sonologist</t>
  </si>
  <si>
    <t>FRANCIS RONALD</t>
  </si>
  <si>
    <t>GENUINO</t>
  </si>
  <si>
    <t>Cardiologist/ 2D-Echo/ECG</t>
  </si>
  <si>
    <t>DAVE</t>
  </si>
  <si>
    <t>Cardiologist/ Treadmill/ECG</t>
  </si>
  <si>
    <t>THESSIE MINNELI OLIVER</t>
  </si>
  <si>
    <t>Cardiologist -Vascular/ECG</t>
  </si>
  <si>
    <t>OCMER</t>
  </si>
  <si>
    <t>TRIPON</t>
  </si>
  <si>
    <t>JAIME RAFAEL</t>
  </si>
  <si>
    <t>REY CARLOS</t>
  </si>
  <si>
    <t>INTERNAL MEDICINE - HEMATOLOGY</t>
  </si>
  <si>
    <t>OLIVEROS</t>
  </si>
  <si>
    <t>DEBBIE ANN</t>
  </si>
  <si>
    <t>ABESAMIS-BAYAN</t>
  </si>
  <si>
    <t>INTERNAL MEDICINE - CARDIO</t>
  </si>
  <si>
    <t>LUCAYA</t>
  </si>
  <si>
    <t>EUSEBIO</t>
  </si>
  <si>
    <t>BENILDA</t>
  </si>
  <si>
    <t>Pediatric Nephrology</t>
  </si>
  <si>
    <t>PERILLO</t>
  </si>
  <si>
    <t>LAW</t>
  </si>
  <si>
    <t>JODELYN</t>
  </si>
  <si>
    <t>HI-PRECISION DIAGNOSTICS (CALAMBA)</t>
  </si>
  <si>
    <t>PARABUAC</t>
  </si>
  <si>
    <t>NAGPALA</t>
  </si>
  <si>
    <t>LOVELYN</t>
  </si>
  <si>
    <t>HI-PRECISION DIAGNOSTICS (DASMARINAS)</t>
  </si>
  <si>
    <t>LEYSON</t>
  </si>
  <si>
    <t>BUNYE</t>
  </si>
  <si>
    <t>ALBARA</t>
  </si>
  <si>
    <t>SAMONTE-ALAMO</t>
  </si>
  <si>
    <t>MA. CARLA</t>
  </si>
  <si>
    <t>DIONISO</t>
  </si>
  <si>
    <t>MAHARICA</t>
  </si>
  <si>
    <t>ANNIE GRACE</t>
  </si>
  <si>
    <t>LADY ELIZABETH</t>
  </si>
  <si>
    <t>HUERTE</t>
  </si>
  <si>
    <t>PENAFLORIDA</t>
  </si>
  <si>
    <t>PADAMA</t>
  </si>
  <si>
    <t>APPLE</t>
  </si>
  <si>
    <t>RUBRICA</t>
  </si>
  <si>
    <t>FRANCO ONSWALD</t>
  </si>
  <si>
    <t>INTERNAL MEDICINE -Cardio</t>
  </si>
  <si>
    <t>GIGI</t>
  </si>
  <si>
    <t>PARALEJAS</t>
  </si>
  <si>
    <t>NYMPHA</t>
  </si>
  <si>
    <t>JOHN NOEL</t>
  </si>
  <si>
    <t>LORENZA</t>
  </si>
  <si>
    <t>WIJANGCO</t>
  </si>
  <si>
    <t>LOIDA</t>
  </si>
  <si>
    <t>ANNE</t>
  </si>
  <si>
    <t>GABRIEL-CHAN</t>
  </si>
  <si>
    <t>IM-Infecious Disease</t>
  </si>
  <si>
    <t>HI-PRECISION DIAGNOSTICS (EAST AVENUE )</t>
  </si>
  <si>
    <t>INTERNAL MEDICINE - PULMONARY DISEASE</t>
  </si>
  <si>
    <t>LULU-JARDINICO</t>
  </si>
  <si>
    <t>TAGLE</t>
  </si>
  <si>
    <t>BEVERLY ANN</t>
  </si>
  <si>
    <t>PANANGUI</t>
  </si>
  <si>
    <t>PELAT</t>
  </si>
  <si>
    <t>JONNAH FATIMA</t>
  </si>
  <si>
    <t>HI-PRECISION DIAGNOSTICS (HPD BUTUAN)</t>
  </si>
  <si>
    <t>STRAWSA</t>
  </si>
  <si>
    <t>MISIONA</t>
  </si>
  <si>
    <t>GRIG</t>
  </si>
  <si>
    <t>Patho</t>
  </si>
  <si>
    <t>DOC JOEVY</t>
  </si>
  <si>
    <t>Internist (Adult Specialist)</t>
  </si>
  <si>
    <t>MAG-ISA</t>
  </si>
  <si>
    <t>GP-IM</t>
  </si>
  <si>
    <t>HI-PRECISION DIAGNOSTICS (HPD CDO )</t>
  </si>
  <si>
    <t>BATUGAN</t>
  </si>
  <si>
    <t>NORHAYMAH</t>
  </si>
  <si>
    <t>LINOG</t>
  </si>
  <si>
    <t>IRIS GAIL</t>
  </si>
  <si>
    <t>PALENCIA</t>
  </si>
  <si>
    <t>FRANCES INA</t>
  </si>
  <si>
    <t>SABAL</t>
  </si>
  <si>
    <t>JOANNA MICHELLE</t>
  </si>
  <si>
    <t>HI-PRECISION DIAGNOSTICS (HPD KAWIT )</t>
  </si>
  <si>
    <t>MARIA ROSSINI</t>
  </si>
  <si>
    <t>HI-PRECISION DIAGNOSTICS (KALAW )</t>
  </si>
  <si>
    <t>DE LEON-BUGAWAN</t>
  </si>
  <si>
    <t>CORTONE</t>
  </si>
  <si>
    <t>DIETA-BUELLA</t>
  </si>
  <si>
    <t>CONNIE GENEVIEVE</t>
  </si>
  <si>
    <t>HI-PRECISION DIAGNOSTICS ( LAS PINAS )</t>
  </si>
  <si>
    <t>Family Medicine-Diabetology</t>
  </si>
  <si>
    <t>General Medicine (GP)</t>
  </si>
  <si>
    <t>YUMENA</t>
  </si>
  <si>
    <t>LAUREEN</t>
  </si>
  <si>
    <t>GABATO</t>
  </si>
  <si>
    <t>RACHELLE</t>
  </si>
  <si>
    <t>Optometry</t>
  </si>
  <si>
    <t>SHANE ERWIN</t>
  </si>
  <si>
    <t xml:space="preserve">Internal Medicine </t>
  </si>
  <si>
    <t>TURLA</t>
  </si>
  <si>
    <t>ENERVA</t>
  </si>
  <si>
    <t>ROVI RAYMOND</t>
  </si>
  <si>
    <t>RUSSEL JHUN</t>
  </si>
  <si>
    <t>CARTAGO</t>
  </si>
  <si>
    <t>REINALYN</t>
  </si>
  <si>
    <t>BONSOL</t>
  </si>
  <si>
    <t>Obstetrics-Gynecology</t>
  </si>
  <si>
    <t>AMIELYN</t>
  </si>
  <si>
    <t>Obstetrics-Gynecology, Perinatology</t>
  </si>
  <si>
    <t>MARCAIDA</t>
  </si>
  <si>
    <t>JULIE</t>
  </si>
  <si>
    <t>Obstetrics-Gynecology, Infectious Disease</t>
  </si>
  <si>
    <t>JALGALADO</t>
  </si>
  <si>
    <t>Internal Medicine Gastroentrology</t>
  </si>
  <si>
    <t>HI-PRECISION DIAGNOSTICS (N.S AMORANTO RETIRO )</t>
  </si>
  <si>
    <t>PE</t>
  </si>
  <si>
    <t>ANGELIQUE</t>
  </si>
  <si>
    <t>KWONG</t>
  </si>
  <si>
    <t>SOTTO-CHIONG</t>
  </si>
  <si>
    <t>NENITA</t>
  </si>
  <si>
    <t>MARLEDI</t>
  </si>
  <si>
    <t>RUSTIA</t>
  </si>
  <si>
    <t>MARISA</t>
  </si>
  <si>
    <t>HI-PRECISION DIAGNOSTICS (PASIG )</t>
  </si>
  <si>
    <t>BIRJANDI</t>
  </si>
  <si>
    <t>ELAJE COMEILY</t>
  </si>
  <si>
    <t>RUSSEL JUN</t>
  </si>
  <si>
    <t>ROMA</t>
  </si>
  <si>
    <t>JORILOU</t>
  </si>
  <si>
    <t>MA. ELENITA</t>
  </si>
  <si>
    <t>GP/ DERMA</t>
  </si>
  <si>
    <t>VICTORIA-ENCISO</t>
  </si>
  <si>
    <t>MARIA IVY</t>
  </si>
  <si>
    <t>VANNY</t>
  </si>
  <si>
    <t>SUBOL</t>
  </si>
  <si>
    <t>CHERRIE</t>
  </si>
  <si>
    <t>FANOGA</t>
  </si>
  <si>
    <t>MARIA DIANNE KRISTINE</t>
  </si>
  <si>
    <t>HI-PRECISION DIAGNOSTICS (SAN FERNANDO )</t>
  </si>
  <si>
    <t>MALTU</t>
  </si>
  <si>
    <t>INTERNAL MEDICINE/GP</t>
  </si>
  <si>
    <t>OLIVERT</t>
  </si>
  <si>
    <t>INTERNAL MEDICINE-DIABETOLOGIST</t>
  </si>
  <si>
    <t>WENDY</t>
  </si>
  <si>
    <t>GP/Obstetrics &amp; Gynecology</t>
  </si>
  <si>
    <t>YASOL</t>
  </si>
  <si>
    <t>INTERNAL MEDICINE-CARDIO</t>
  </si>
  <si>
    <t>INTERNAL MEDICINE-DIABETES And METABOLISM</t>
  </si>
  <si>
    <t>VARIAS</t>
  </si>
  <si>
    <t>GLORIOSO</t>
  </si>
  <si>
    <t>MARIA CARINA</t>
  </si>
  <si>
    <t>YBERA</t>
  </si>
  <si>
    <t>YURI</t>
  </si>
  <si>
    <t>DAYANGHRIAN</t>
  </si>
  <si>
    <t>AILEEN RED</t>
  </si>
  <si>
    <t>INTERNAL MEDICINE-PULMO</t>
  </si>
  <si>
    <t>GARCIA-SEDILLO</t>
  </si>
  <si>
    <t>ATENCIO</t>
  </si>
  <si>
    <t>CHERRY ANN</t>
  </si>
  <si>
    <t>ANALEE</t>
  </si>
  <si>
    <t>VENETTE</t>
  </si>
  <si>
    <t>ROMERO-PABUSTAN</t>
  </si>
  <si>
    <t>BERNALDEZ</t>
  </si>
  <si>
    <t>MELANE</t>
  </si>
  <si>
    <t>SIERRA</t>
  </si>
  <si>
    <t>CHERRIE ANNE</t>
  </si>
  <si>
    <t>PEDIATRICS/CLINICAL or AESTHETIC</t>
  </si>
  <si>
    <t>NIKKI LAUREN</t>
  </si>
  <si>
    <t>EGBERT</t>
  </si>
  <si>
    <t>SAN LUIS</t>
  </si>
  <si>
    <t>SALINEL</t>
  </si>
  <si>
    <t>CUANANG</t>
  </si>
  <si>
    <t>EUNICA</t>
  </si>
  <si>
    <t>IN HOUSE GP</t>
  </si>
  <si>
    <t>MANATAD</t>
  </si>
  <si>
    <t>MA. EDA ROSELLE</t>
  </si>
  <si>
    <t>HI-PRECISION DIAGNOSTICS (V.LUNA)</t>
  </si>
  <si>
    <t>JASPER</t>
  </si>
  <si>
    <t>IVY GRACE</t>
  </si>
  <si>
    <t>ARSENAL</t>
  </si>
  <si>
    <t>JAQUELINE</t>
  </si>
  <si>
    <t>GIRONELLA</t>
  </si>
  <si>
    <t>GENERAL PHYSICIAN</t>
  </si>
  <si>
    <t>SADSAD</t>
  </si>
  <si>
    <t>CACATIAN-FERNANDEZ</t>
  </si>
  <si>
    <t>PAUL CHRISTIAN</t>
  </si>
  <si>
    <t>HI-PRECISION DIAGNOSTICS ( ALABANG)</t>
  </si>
  <si>
    <t>JINO</t>
  </si>
  <si>
    <t>BUGNA MARVIN</t>
  </si>
  <si>
    <t>HI-PRECISION DIAGNOSTICS (BF HOMES )</t>
  </si>
  <si>
    <t>GERIANNE LUISA</t>
  </si>
  <si>
    <t>JEMELEE</t>
  </si>
  <si>
    <t>HI-PRECISION DIAGNOSTICS (COMMONWEALTH )</t>
  </si>
  <si>
    <t>DISOMANGCOP-DAGALANGIT</t>
  </si>
  <si>
    <t>POTRI HANNAH</t>
  </si>
  <si>
    <t>JAMELA</t>
  </si>
  <si>
    <t>HI-PRECISION DIAGNOSTICS (DAGUPAN)</t>
  </si>
  <si>
    <t>HILDA</t>
  </si>
  <si>
    <t>CABATBAT</t>
  </si>
  <si>
    <t>RIDULME</t>
  </si>
  <si>
    <t>PAULO CALVIN JAY</t>
  </si>
  <si>
    <t>PARAYNO</t>
  </si>
  <si>
    <t>JELISSA MAE</t>
  </si>
  <si>
    <t>BOQUIREN</t>
  </si>
  <si>
    <t>ESPANA</t>
  </si>
  <si>
    <t>JOANA MARIE</t>
  </si>
  <si>
    <t>BUCU</t>
  </si>
  <si>
    <t>JORA FLORENCE</t>
  </si>
  <si>
    <t>ENGINEER</t>
  </si>
  <si>
    <t>ROXANNE</t>
  </si>
  <si>
    <t>HI-PRECISION DIAGNOSTICS (HP PLUS BATANGAS )</t>
  </si>
  <si>
    <t>GATERA</t>
  </si>
  <si>
    <t>JAD PAULO</t>
  </si>
  <si>
    <t>HI-PRECISION DIAGNOSTICS ( HP PLUS ORTIGAS)</t>
  </si>
  <si>
    <t>BEA LEONESCA</t>
  </si>
  <si>
    <t>RETINIO</t>
  </si>
  <si>
    <t>MARIA ELIZABETH</t>
  </si>
  <si>
    <t>JOAN KRISTINA</t>
  </si>
  <si>
    <t>PAPILLERO</t>
  </si>
  <si>
    <t>Radio- Sonologist</t>
  </si>
  <si>
    <t>ZARA</t>
  </si>
  <si>
    <t>MASANGYA</t>
  </si>
  <si>
    <t>DANLEN</t>
  </si>
  <si>
    <t>VINA ERIKA</t>
  </si>
  <si>
    <t>HI-PRECISION DIAGNOSTICS (HPD CABANATUAN )</t>
  </si>
  <si>
    <t>MANANGBAO</t>
  </si>
  <si>
    <t>LORD IVAN</t>
  </si>
  <si>
    <t>MYRA JAZEL</t>
  </si>
  <si>
    <t>INTERNAL MEDICINE-Diabetes and Metabolism</t>
  </si>
  <si>
    <t>MAQUIRAN</t>
  </si>
  <si>
    <t>PAULETTE</t>
  </si>
  <si>
    <t>YU LIM-GUTIERREZ</t>
  </si>
  <si>
    <t>MARIA CHARISSE</t>
  </si>
  <si>
    <t>Adult - Cardio</t>
  </si>
  <si>
    <t>AMANSEC</t>
  </si>
  <si>
    <t>Adult Cardio</t>
  </si>
  <si>
    <t>BHAYALIH</t>
  </si>
  <si>
    <t>GEORMIE JERUSKHA</t>
  </si>
  <si>
    <t>INTERNAL MEDICINE-CARDIOLOGY</t>
  </si>
  <si>
    <t>GUZMAN-MANGAHAS</t>
  </si>
  <si>
    <t>DAYLO</t>
  </si>
  <si>
    <t>BANATE</t>
  </si>
  <si>
    <t>CARRION</t>
  </si>
  <si>
    <t>ROSARIO KHAMIL</t>
  </si>
  <si>
    <t>PINLAC</t>
  </si>
  <si>
    <t>JEANETTE FELIZA</t>
  </si>
  <si>
    <t>VILLANOS</t>
  </si>
  <si>
    <t>JESAMYN</t>
  </si>
  <si>
    <t>JOANNA CATRINA</t>
  </si>
  <si>
    <t>JONELYN</t>
  </si>
  <si>
    <t>ESPEJO</t>
  </si>
  <si>
    <t>JUDE</t>
  </si>
  <si>
    <t>VELAYO</t>
  </si>
  <si>
    <t>ASETRE</t>
  </si>
  <si>
    <t>GOLDA MAY</t>
  </si>
  <si>
    <t>HI-PRECISION DIAGNOSTICS (SAN JUAN)</t>
  </si>
  <si>
    <t>BEA</t>
  </si>
  <si>
    <t>RUBY</t>
  </si>
  <si>
    <t>MA. ISABELE</t>
  </si>
  <si>
    <t>CRIZALDO</t>
  </si>
  <si>
    <t>JANETTE</t>
  </si>
  <si>
    <t>LIM REYES</t>
  </si>
  <si>
    <t>PAULINE ANTONETTE</t>
  </si>
  <si>
    <t>MEJICO</t>
  </si>
  <si>
    <t>GEMMA</t>
  </si>
  <si>
    <t>DELMORAL</t>
  </si>
  <si>
    <t>PRINCESS MARY ANN</t>
  </si>
  <si>
    <t>ARIM</t>
  </si>
  <si>
    <t>ANGKAW</t>
  </si>
  <si>
    <t>ARCENA</t>
  </si>
  <si>
    <t>FELY</t>
  </si>
  <si>
    <t>ADAME</t>
  </si>
  <si>
    <t>BINARAO</t>
  </si>
  <si>
    <t>ROLAN</t>
  </si>
  <si>
    <t>ALAIN</t>
  </si>
  <si>
    <t>CATUBAY</t>
  </si>
  <si>
    <t xml:space="preserve">MA AMABELLA </t>
  </si>
  <si>
    <t>ARZADON</t>
  </si>
  <si>
    <t>CHEU</t>
  </si>
  <si>
    <t>CALAVERA-ANDRES</t>
  </si>
  <si>
    <t>TEJANE</t>
  </si>
  <si>
    <t>CORDOVA</t>
  </si>
  <si>
    <t>JENNIFER MARTHA</t>
  </si>
  <si>
    <t>DE LUMEN</t>
  </si>
  <si>
    <t>DIESTRO</t>
  </si>
  <si>
    <t>ELMA</t>
  </si>
  <si>
    <t>DY-VALDEZ</t>
  </si>
  <si>
    <t>FRANCISCO-LIM</t>
  </si>
  <si>
    <t>KATRINA TERESE</t>
  </si>
  <si>
    <t>MANFREDO JR.</t>
  </si>
  <si>
    <t>SAN AGUSTIN</t>
  </si>
  <si>
    <t>GALLERO</t>
  </si>
  <si>
    <t>TANQUILOT</t>
  </si>
  <si>
    <t>USMAN</t>
  </si>
  <si>
    <t>CARINA URSULA</t>
  </si>
  <si>
    <t>GONZAGA</t>
  </si>
  <si>
    <t>APRIL MAY</t>
  </si>
  <si>
    <t>PARAWAN</t>
  </si>
  <si>
    <t>VIC JOVEN</t>
  </si>
  <si>
    <t>ANESTHESIOLOGY-PAIN</t>
  </si>
  <si>
    <t>YAO</t>
  </si>
  <si>
    <t>SHARYL LADD</t>
  </si>
  <si>
    <t xml:space="preserve">CALDERON </t>
  </si>
  <si>
    <t>PAUL JANSEN</t>
  </si>
  <si>
    <t>ENT- HNS</t>
  </si>
  <si>
    <t>ALMAZAR</t>
  </si>
  <si>
    <t>ROMEN</t>
  </si>
  <si>
    <t>MARIA IGNATIUS</t>
  </si>
  <si>
    <t>AURELIO MARI</t>
  </si>
  <si>
    <t>FELIPE II</t>
  </si>
  <si>
    <t>AMADO JR.</t>
  </si>
  <si>
    <t>RYAN RUEL</t>
  </si>
  <si>
    <t>ROMEO, JR</t>
  </si>
  <si>
    <t>VILLAROJAS</t>
  </si>
  <si>
    <t>CABARRUBIAS</t>
  </si>
  <si>
    <t>SYLMAN</t>
  </si>
  <si>
    <t>PIO RUPERTO</t>
  </si>
  <si>
    <t>CASSANOVA</t>
  </si>
  <si>
    <t>CAESAR</t>
  </si>
  <si>
    <t>STEVEN</t>
  </si>
  <si>
    <t>CUA-PARDO</t>
  </si>
  <si>
    <t>LESLEY ANNE DOMINIQUE</t>
  </si>
  <si>
    <t>DABU</t>
  </si>
  <si>
    <t>ALAIN BRANDO</t>
  </si>
  <si>
    <t>CAMBA</t>
  </si>
  <si>
    <t>ADRIAN PETER</t>
  </si>
  <si>
    <t>ROBERT MELVIN</t>
  </si>
  <si>
    <t>ALMARIO</t>
  </si>
  <si>
    <t>JUAN JR.</t>
  </si>
  <si>
    <t>MAGLAYA</t>
  </si>
  <si>
    <t>PATRICK LOUIE</t>
  </si>
  <si>
    <t>CUISON</t>
  </si>
  <si>
    <t>ISIDORO II</t>
  </si>
  <si>
    <t>PUANGCO</t>
  </si>
  <si>
    <t>SAJONA</t>
  </si>
  <si>
    <t>PONFERRADA</t>
  </si>
  <si>
    <t>MA. CARMELA</t>
  </si>
  <si>
    <t>PRESTO</t>
  </si>
  <si>
    <t>ROLAND-JOSEPH</t>
  </si>
  <si>
    <t>BALBUENA</t>
  </si>
  <si>
    <t>PURUNGGANAN</t>
  </si>
  <si>
    <t>DANILO ALFONSO</t>
  </si>
  <si>
    <t>TAPIA</t>
  </si>
  <si>
    <t>TIGLAO</t>
  </si>
  <si>
    <t>RICOHERMOSO</t>
  </si>
  <si>
    <t>LORIE ANNE</t>
  </si>
  <si>
    <t>TABLIZO</t>
  </si>
  <si>
    <t>DOMINGUEZ</t>
  </si>
  <si>
    <t>ABAD</t>
  </si>
  <si>
    <t>AUGUSTO</t>
  </si>
  <si>
    <t>TENMATAY</t>
  </si>
  <si>
    <t>ALFARAZ-CABUNGCAL</t>
  </si>
  <si>
    <t>DIMARUCUT</t>
  </si>
  <si>
    <t>AMBROSIO</t>
  </si>
  <si>
    <t>MARIA DOREEN</t>
  </si>
  <si>
    <t>ASADA</t>
  </si>
  <si>
    <t>MARIA RONILLA</t>
  </si>
  <si>
    <t>J ANTONIO</t>
  </si>
  <si>
    <t>LARION</t>
  </si>
  <si>
    <t>BONTO- SANTOS</t>
  </si>
  <si>
    <t>EDGAR II</t>
  </si>
  <si>
    <t>CALLE</t>
  </si>
  <si>
    <t>RONALD ARIS</t>
  </si>
  <si>
    <t>ANA CORAZON</t>
  </si>
  <si>
    <t>JONJON</t>
  </si>
  <si>
    <t>CAUTON</t>
  </si>
  <si>
    <t>PERONILLA</t>
  </si>
  <si>
    <t>COBANKIAT-ADDUCUL</t>
  </si>
  <si>
    <t>COMEILY BIRJANDI-BARSANA</t>
  </si>
  <si>
    <t>ELAJE</t>
  </si>
  <si>
    <t>ARDENELL</t>
  </si>
  <si>
    <t>MA ELIZABETH</t>
  </si>
  <si>
    <t>EDGARD</t>
  </si>
  <si>
    <t>FUERTE</t>
  </si>
  <si>
    <t>De Guzaman</t>
  </si>
  <si>
    <t>GAN-LAM</t>
  </si>
  <si>
    <t>MARIE ANN</t>
  </si>
  <si>
    <t>n.</t>
  </si>
  <si>
    <t>ANTHONY REY</t>
  </si>
  <si>
    <t>GAGALANG</t>
  </si>
  <si>
    <t>GIVENCHY MAREE</t>
  </si>
  <si>
    <t>JOSE JR.</t>
  </si>
  <si>
    <t>MELCHOR</t>
  </si>
  <si>
    <t>GOSIENGFIAO</t>
  </si>
  <si>
    <t>MARIA SYLVIA</t>
  </si>
  <si>
    <t>CASTELLANES</t>
  </si>
  <si>
    <t>HERRADURA</t>
  </si>
  <si>
    <t>ANTONIO RENATO</t>
  </si>
  <si>
    <t>JOIE DJ</t>
  </si>
  <si>
    <t>QUIBA</t>
  </si>
  <si>
    <t>LEYBAG</t>
  </si>
  <si>
    <t>BRIAN ALFREDO</t>
  </si>
  <si>
    <t>SEMILLA</t>
  </si>
  <si>
    <t>CHE</t>
  </si>
  <si>
    <t>MACALLA</t>
  </si>
  <si>
    <t xml:space="preserve">NAVAL </t>
  </si>
  <si>
    <t>NOOR</t>
  </si>
  <si>
    <t>JALELLAH</t>
  </si>
  <si>
    <t>IBARROLA</t>
  </si>
  <si>
    <t>OIGA</t>
  </si>
  <si>
    <t>LEA</t>
  </si>
  <si>
    <t>OLMO</t>
  </si>
  <si>
    <t>BALDERRAMA</t>
  </si>
  <si>
    <t>LALU</t>
  </si>
  <si>
    <t>LOURDES RHODA</t>
  </si>
  <si>
    <t>PALAFOX</t>
  </si>
  <si>
    <t>CHARMAINE MARTHA</t>
  </si>
  <si>
    <t>PASAY</t>
  </si>
  <si>
    <t xml:space="preserve">RONALD </t>
  </si>
  <si>
    <t>TADY</t>
  </si>
  <si>
    <t>FREDRICK</t>
  </si>
  <si>
    <t>RYAN FELIX</t>
  </si>
  <si>
    <t>ANNA MA. RICA</t>
  </si>
  <si>
    <t>TOLENTINO*</t>
  </si>
  <si>
    <t>ARTURO, JR</t>
  </si>
  <si>
    <t>INTERNAL MEDICINE/ADULT NEPHROLOGY</t>
  </si>
  <si>
    <t>Obstetrics &amp; Gynecology/ULTRASOUND</t>
  </si>
  <si>
    <t>INTERNAL MEDICINE/ENDOCRINOLOGY</t>
  </si>
  <si>
    <t>PEDIATRIC ENDOCRINOLOGY</t>
  </si>
  <si>
    <t>JACINTO Jr.</t>
  </si>
  <si>
    <t>PEDIATRICS/NEONATOLOGY</t>
  </si>
  <si>
    <t>BOLONG</t>
  </si>
  <si>
    <t>UROLOGY/PEDIATRIC AND ADULT</t>
  </si>
  <si>
    <t>TRADITIONAL AND ALTERNATIVE MEDICINE</t>
  </si>
  <si>
    <t>PEDIATRICS/DEVELOPMENT PEDIA</t>
  </si>
  <si>
    <t>CORCORO</t>
  </si>
  <si>
    <t>RON</t>
  </si>
  <si>
    <t>EENT-HNS</t>
  </si>
  <si>
    <t>NEUROLOGY-PSYCHIATRY</t>
  </si>
  <si>
    <t>INTERNAL MEDICINE/GASTROENTEROLOGY</t>
  </si>
  <si>
    <t>Obstetrics &amp; Gynecology-REPRODUCTIVE ENDOCRINOLOGY &amp; INFERTILITY, GYNECOLOGIC ENDOSCOPY</t>
  </si>
  <si>
    <t>INTERNAL MEDICINE/ADULT &amp; INTERVENTIONAL CARDIOLOGY</t>
  </si>
  <si>
    <t>PEDIATRIC CARDIOLOGY</t>
  </si>
  <si>
    <t>SARAH LUGERNA</t>
  </si>
  <si>
    <t>PEDIATRIC HEMATOLOGY</t>
  </si>
  <si>
    <t>LAGDAMEO</t>
  </si>
  <si>
    <t>LLARENA</t>
  </si>
  <si>
    <t>ELVIS</t>
  </si>
  <si>
    <t>PEDIA/ADULT ALLERGOLOGY</t>
  </si>
  <si>
    <t>OBSTETRICS/UROGYNECOLOGY</t>
  </si>
  <si>
    <t>INTERNAL MEDICINE/CARDIOLOGY</t>
  </si>
  <si>
    <t>INTERNAL MEDICINE/ENDOCRINOLOGY, DIABETES AND METABOLISM</t>
  </si>
  <si>
    <t>GLENNA</t>
  </si>
  <si>
    <t>NEUROSURGEON</t>
  </si>
  <si>
    <t>GENERAL AND LAPAROSCOPIC SURGERY SURGICAL ONCOLOGY</t>
  </si>
  <si>
    <t>DANA MARGAUX</t>
  </si>
  <si>
    <t>COSMETIC DERMATOLOGY</t>
  </si>
  <si>
    <t>GENERAL SURGERY &amp; LAPAROSCOPIC SURGERY</t>
  </si>
  <si>
    <t>PEDIA ALLERGOLOGY/IMMUNOLOGY</t>
  </si>
  <si>
    <t>ADONIS EDWIN</t>
  </si>
  <si>
    <t>A. II</t>
  </si>
  <si>
    <t>PEDIATRICS/PEDIATRIC PULMONOLOGY</t>
  </si>
  <si>
    <t>PEDIATRICS/ADOLESCENT PEDIATRIC</t>
  </si>
  <si>
    <t>GENERAL SURGERY &amp; SURGICAL ONCOLOGY</t>
  </si>
  <si>
    <t>SHIEH</t>
  </si>
  <si>
    <t>PEDIATRICS/ALLERGY &amp; IMMUNOLOGY</t>
  </si>
  <si>
    <t>SIO</t>
  </si>
  <si>
    <t>MARIA</t>
  </si>
  <si>
    <t>NUTRITIONAL ONCOLOGY</t>
  </si>
  <si>
    <t>INTERNAL MEDICINE (INFECTIOUS DISEASES)</t>
  </si>
  <si>
    <t>TORREGOSA</t>
  </si>
  <si>
    <t>SATURNINO SJ Jr.</t>
  </si>
  <si>
    <t>LASER SURGERY AND DISEASE OF THE EYE</t>
  </si>
  <si>
    <t>INTERNAL MEDICINE/PULMONOLOGY</t>
  </si>
  <si>
    <t>INTERNAL MEDICINE/MEDICAL ONCOLOGY</t>
  </si>
  <si>
    <t>NUCLEAR MEDICINE/DIABETES AND THYROID DISEASE</t>
  </si>
  <si>
    <t>PEDIATRIC NEUROLOGY</t>
  </si>
  <si>
    <t>PSYCHIATRIC (CHILD &amp; ADULT)</t>
  </si>
  <si>
    <t>ZACARIAS</t>
  </si>
  <si>
    <t>AILENE BUELVA</t>
  </si>
  <si>
    <t>INTERNAL MEDICINE/NEPHROLOGY</t>
  </si>
  <si>
    <t>ROWNA ROZELL</t>
  </si>
  <si>
    <t>CENIDOZA</t>
  </si>
  <si>
    <t>GALVAN-ATANASO</t>
  </si>
  <si>
    <t>APRIL JAE</t>
  </si>
  <si>
    <t>ARTHUR JOSEPH</t>
  </si>
  <si>
    <t>TIMOTEO-ZAFRA</t>
  </si>
  <si>
    <t>MARIA ELISA</t>
  </si>
  <si>
    <t>GC</t>
  </si>
  <si>
    <t>ARGEL IVAN</t>
  </si>
  <si>
    <t>GENERAL CANCER ANG LAPAROSCOPIC SURGERY</t>
  </si>
  <si>
    <t>THORACIC AND CARDIOVASCULAR</t>
  </si>
  <si>
    <t>HEPATOBILIARY SURGERY</t>
  </si>
  <si>
    <t>GANNABAN</t>
  </si>
  <si>
    <t>ROCELYN ANN</t>
  </si>
  <si>
    <t>RECONSTRUCTIVE SURGERY</t>
  </si>
  <si>
    <t>FLORIMOND</t>
  </si>
  <si>
    <t>CARDIO THORACIC VASCULAR</t>
  </si>
  <si>
    <t>ANGELA ROSE</t>
  </si>
  <si>
    <t>PLASTIC RECONSTRUCTIVE &amp; AESTHETIC SURGERY</t>
  </si>
  <si>
    <t>HEPATOBILIARY &amp; PANCREATIC</t>
  </si>
  <si>
    <t>REGAI</t>
  </si>
  <si>
    <t>PERIPHERAL VASCULAR</t>
  </si>
  <si>
    <t>IMEE TIU</t>
  </si>
  <si>
    <t>SUNAZ</t>
  </si>
  <si>
    <t>TAGULINAO</t>
  </si>
  <si>
    <t>TANGCO</t>
  </si>
  <si>
    <t>MA. IRENE</t>
  </si>
  <si>
    <t>GERIATRIC</t>
  </si>
  <si>
    <t>HEMATOLOGY (ADULT)</t>
  </si>
  <si>
    <t>KRISTIAN PATRICK</t>
  </si>
  <si>
    <t>DATOR</t>
  </si>
  <si>
    <t>PETER OCA</t>
  </si>
  <si>
    <t>ALEJANDRO BIMBO</t>
  </si>
  <si>
    <t>ADULT NEUROLOGY</t>
  </si>
  <si>
    <t>ADULT HEMATOLOGY</t>
  </si>
  <si>
    <t>TRECERO</t>
  </si>
  <si>
    <t>INTERNAL MEDICINE / MEDICAL ONCOLOGY</t>
  </si>
  <si>
    <t>INTERNAL MEDICINE (DIABETOLOGY)</t>
  </si>
  <si>
    <t>CAINA</t>
  </si>
  <si>
    <t>DENVER</t>
  </si>
  <si>
    <t>ROGEL WARREN</t>
  </si>
  <si>
    <t>LAMBERTO</t>
  </si>
  <si>
    <t>NER JOSEPH</t>
  </si>
  <si>
    <t xml:space="preserve">ERNESTO Jr. </t>
  </si>
  <si>
    <t>PAEZ</t>
  </si>
  <si>
    <t>JANE MICHELLE</t>
  </si>
  <si>
    <t>PEREZ DE TAGLE</t>
  </si>
  <si>
    <t>JAIME RENE</t>
  </si>
  <si>
    <t>TERESA SIY</t>
  </si>
  <si>
    <t>WILBEN</t>
  </si>
  <si>
    <t>DONATO</t>
  </si>
  <si>
    <t>VELORA</t>
  </si>
  <si>
    <t>VINOYA</t>
  </si>
  <si>
    <t>MICHAEL ERROL</t>
  </si>
  <si>
    <t>YU-CHICANO</t>
  </si>
  <si>
    <t>MELODYN</t>
  </si>
  <si>
    <t>DEPAYNOS</t>
  </si>
  <si>
    <t>AGUDERA</t>
  </si>
  <si>
    <t>LUNA-CALAYAG</t>
  </si>
  <si>
    <t>INTERNAL MEDICINE/ DEMATOLOGIST</t>
  </si>
  <si>
    <t>ESCALANTE</t>
  </si>
  <si>
    <t>REBUCAN</t>
  </si>
  <si>
    <t>MILLAN</t>
  </si>
  <si>
    <t>BASILAN</t>
  </si>
  <si>
    <t>CHRISTINA ERIKA</t>
  </si>
  <si>
    <t>HANA MARIE</t>
  </si>
  <si>
    <t>DEL FUERTE</t>
  </si>
  <si>
    <t>JESSIE</t>
  </si>
  <si>
    <t>BOBADILLA</t>
  </si>
  <si>
    <t>PEDRIATRICS</t>
  </si>
  <si>
    <t>HEREDIA</t>
  </si>
  <si>
    <t>MALINAO</t>
  </si>
  <si>
    <t>MARY GENEVIE</t>
  </si>
  <si>
    <t>PEDIA PULMONOLOGY</t>
  </si>
  <si>
    <t>JANET MARRIANE</t>
  </si>
  <si>
    <t>CAPERO</t>
  </si>
  <si>
    <t>MYCIBEL</t>
  </si>
  <si>
    <t>DALMACIO</t>
  </si>
  <si>
    <t>LAURICIO</t>
  </si>
  <si>
    <t>MONES-SANTOS</t>
  </si>
  <si>
    <t>BINKY</t>
  </si>
  <si>
    <t>VELARDE</t>
  </si>
  <si>
    <t>IRMA</t>
  </si>
  <si>
    <t>GYNE ONCOLOGY</t>
  </si>
  <si>
    <t>BAGOS</t>
  </si>
  <si>
    <t>AIMEE FLOR</t>
  </si>
  <si>
    <t>MODESTO</t>
  </si>
  <si>
    <t>MUYA</t>
  </si>
  <si>
    <t>ESCUTIN</t>
  </si>
  <si>
    <t>NICANOR</t>
  </si>
  <si>
    <t>YADAO</t>
  </si>
  <si>
    <t>RHOUMEL</t>
  </si>
  <si>
    <t>TRANS &amp; VASC SURGERY</t>
  </si>
  <si>
    <t>ELWOOD</t>
  </si>
  <si>
    <t>HERREA</t>
  </si>
  <si>
    <t>MADDIE</t>
  </si>
  <si>
    <t>QUING</t>
  </si>
  <si>
    <t>FREDERICK BENJAMIN</t>
  </si>
  <si>
    <t>ONTOG</t>
  </si>
  <si>
    <t>CLINICAL LAB</t>
  </si>
  <si>
    <t>OBMERGA</t>
  </si>
  <si>
    <t>PACINOS</t>
  </si>
  <si>
    <t>GENERAN DENTISTY</t>
  </si>
  <si>
    <t>DUCUSIN</t>
  </si>
  <si>
    <t>FELICITAS</t>
  </si>
  <si>
    <t>GENERAL DENTISTY</t>
  </si>
  <si>
    <t>DEOGRACIAS II</t>
  </si>
  <si>
    <t>RABANG</t>
  </si>
  <si>
    <t>EDA</t>
  </si>
  <si>
    <t>CABREROS</t>
  </si>
  <si>
    <t>SHAULA</t>
  </si>
  <si>
    <t>DANTES</t>
  </si>
  <si>
    <t>RELUCIO</t>
  </si>
  <si>
    <t>DENTES</t>
  </si>
  <si>
    <t>DIOSOMITO</t>
  </si>
  <si>
    <t>EDANO</t>
  </si>
  <si>
    <t>TUPAS</t>
  </si>
  <si>
    <t>EDAR</t>
  </si>
  <si>
    <t>INTERNAL MEDICINE-RHEUMA</t>
  </si>
  <si>
    <t>RESADA</t>
  </si>
  <si>
    <t>MALILAY</t>
  </si>
  <si>
    <t>CUDEN</t>
  </si>
  <si>
    <t>PANESA</t>
  </si>
  <si>
    <t>STA. ROSA</t>
  </si>
  <si>
    <t>MARLOU</t>
  </si>
  <si>
    <t>ADULT CARDIO</t>
  </si>
  <si>
    <t>NAVIDAD</t>
  </si>
  <si>
    <t>STANLEE JAMES</t>
  </si>
  <si>
    <t>GRACE ANNE</t>
  </si>
  <si>
    <t>OCCUPATIONAL MED.</t>
  </si>
  <si>
    <t>SARAPUDDIN</t>
  </si>
  <si>
    <t>SERAFIN</t>
  </si>
  <si>
    <t>OBSTETRICS-GYNECOLOGY</t>
  </si>
  <si>
    <t>BACAL-CARLOS</t>
  </si>
  <si>
    <t>BACON</t>
  </si>
  <si>
    <t>BADENAS</t>
  </si>
  <si>
    <t>BADILLO</t>
  </si>
  <si>
    <t>JAIMIE</t>
  </si>
  <si>
    <t>BALITE-MAURICIO</t>
  </si>
  <si>
    <t>SUNSHINE</t>
  </si>
  <si>
    <t>BERMIO</t>
  </si>
  <si>
    <t>GLADYS ANNE</t>
  </si>
  <si>
    <t>MUPAS</t>
  </si>
  <si>
    <t>CADEVIDA</t>
  </si>
  <si>
    <t>SOCORRO</t>
  </si>
  <si>
    <t>HEIDI</t>
  </si>
  <si>
    <t>CASAUAY</t>
  </si>
  <si>
    <t>CHELY</t>
  </si>
  <si>
    <t>CASTELO-BROJAS</t>
  </si>
  <si>
    <t>CERNA-LOPEZ</t>
  </si>
  <si>
    <t>GEANIE</t>
  </si>
  <si>
    <t>MARIE NATHALIE ISABEL</t>
  </si>
  <si>
    <t>PACIS</t>
  </si>
  <si>
    <t>SALOPASO</t>
  </si>
  <si>
    <t>CONDE</t>
  </si>
  <si>
    <t>CLEOFE-PANALIGAN</t>
  </si>
  <si>
    <t>JANE</t>
  </si>
  <si>
    <t>DALMACION</t>
  </si>
  <si>
    <t>LOURELIE</t>
  </si>
  <si>
    <t>MELODY</t>
  </si>
  <si>
    <t>NUNAG</t>
  </si>
  <si>
    <t>MARY CHARISMA</t>
  </si>
  <si>
    <t>CARMELA ANN</t>
  </si>
  <si>
    <t>ANA KATRINA</t>
  </si>
  <si>
    <t>GREGANA-JADJULI</t>
  </si>
  <si>
    <t>KHRISTINE VINE</t>
  </si>
  <si>
    <t>DUBHE</t>
  </si>
  <si>
    <t>MARY JOY</t>
  </si>
  <si>
    <t>MABBORANG</t>
  </si>
  <si>
    <t>RIYYO</t>
  </si>
  <si>
    <t>EDELIZA</t>
  </si>
  <si>
    <t>MAYNES</t>
  </si>
  <si>
    <t>JOANNA MARIE</t>
  </si>
  <si>
    <t>YVETTE MARIE</t>
  </si>
  <si>
    <t>SHARON GRACE</t>
  </si>
  <si>
    <t>KRISELLE</t>
  </si>
  <si>
    <t>MORALES-FRANCISCO</t>
  </si>
  <si>
    <t>MORALITA-LIM</t>
  </si>
  <si>
    <t>RIZZALYN</t>
  </si>
  <si>
    <t>NAVA-AUTO</t>
  </si>
  <si>
    <t>DE LARA</t>
  </si>
  <si>
    <t>PASIGON</t>
  </si>
  <si>
    <t>VANISSA</t>
  </si>
  <si>
    <t>DAOAL</t>
  </si>
  <si>
    <t>PINGCO</t>
  </si>
  <si>
    <t>CHERYL</t>
  </si>
  <si>
    <t>QUINSAY</t>
  </si>
  <si>
    <t>LARA LORRICE</t>
  </si>
  <si>
    <t>Q.</t>
  </si>
  <si>
    <t>REFUERZO</t>
  </si>
  <si>
    <t>REOTUTAR</t>
  </si>
  <si>
    <t>SAMOY</t>
  </si>
  <si>
    <t>SOMBILLA-DOMINGO</t>
  </si>
  <si>
    <t>HANNAH</t>
  </si>
  <si>
    <t>TAN GATUE DE CASTRO</t>
  </si>
  <si>
    <t>MA. GLORIA</t>
  </si>
  <si>
    <t>UMIPIG</t>
  </si>
  <si>
    <t>ORO</t>
  </si>
  <si>
    <t>VIRTUCIO-TORRIJOS</t>
  </si>
  <si>
    <t>DONNA</t>
  </si>
  <si>
    <t>REGEL KENT</t>
  </si>
  <si>
    <t>GIRLIE</t>
  </si>
  <si>
    <t>AGONOY</t>
  </si>
  <si>
    <t>ALAS</t>
  </si>
  <si>
    <t>ANA KATHERINA</t>
  </si>
  <si>
    <t>KAREN JOY</t>
  </si>
  <si>
    <t>APOSAGA</t>
  </si>
  <si>
    <t>LYZETTE</t>
  </si>
  <si>
    <t>BARENG</t>
  </si>
  <si>
    <t>ROMANA DONABEL</t>
  </si>
  <si>
    <t>BASA-ONG</t>
  </si>
  <si>
    <t>KAYE LOVELL</t>
  </si>
  <si>
    <t>REINA MARIE</t>
  </si>
  <si>
    <t>BINUYA</t>
  </si>
  <si>
    <t>BOLIMA</t>
  </si>
  <si>
    <t>TSAI</t>
  </si>
  <si>
    <t>CADORNA-CARLOS</t>
  </si>
  <si>
    <t>CARMELINO</t>
  </si>
  <si>
    <t>LEW</t>
  </si>
  <si>
    <t>BRIAN AUBREY</t>
  </si>
  <si>
    <t>CASTILLO-GARCIA</t>
  </si>
  <si>
    <t>CASTUERA</t>
  </si>
  <si>
    <t>CELIS</t>
  </si>
  <si>
    <t>HONEYLEY</t>
  </si>
  <si>
    <t>OSENA</t>
  </si>
  <si>
    <t>ZERZENDEE</t>
  </si>
  <si>
    <t>DALAWAMPU</t>
  </si>
  <si>
    <t>DAIRY</t>
  </si>
  <si>
    <t>DAVID-VELASCO</t>
  </si>
  <si>
    <t>JUNE IRENE</t>
  </si>
  <si>
    <t>DAYAWON</t>
  </si>
  <si>
    <t>ALEXANDRA</t>
  </si>
  <si>
    <t>VIC ALDO</t>
  </si>
  <si>
    <t>DENOSTA</t>
  </si>
  <si>
    <t>ISA FIDELIS</t>
  </si>
  <si>
    <t>DIPLOMA</t>
  </si>
  <si>
    <t>PARCHAMENTO</t>
  </si>
  <si>
    <t>FRAGANTE</t>
  </si>
  <si>
    <t>JANA</t>
  </si>
  <si>
    <t>NADONGA</t>
  </si>
  <si>
    <t>MA. NADEZNA</t>
  </si>
  <si>
    <t>GARCIA-SIBUG</t>
  </si>
  <si>
    <t>MARIA CHERMAINE</t>
  </si>
  <si>
    <t>GAYO</t>
  </si>
  <si>
    <t>LOUISA JOAN</t>
  </si>
  <si>
    <t>MA. LEILANI</t>
  </si>
  <si>
    <t>HAGAD-APALE</t>
  </si>
  <si>
    <t>APRIL ROSE</t>
  </si>
  <si>
    <t>ACAYLAR</t>
  </si>
  <si>
    <t>HULLANA-TAN</t>
  </si>
  <si>
    <t>INOPIA</t>
  </si>
  <si>
    <t>JOVIDA-CHAVEZ</t>
  </si>
  <si>
    <t>RUTH ANN</t>
  </si>
  <si>
    <t>JUNTILLA</t>
  </si>
  <si>
    <t>MYRA SOL</t>
  </si>
  <si>
    <t>LACUÑA</t>
  </si>
  <si>
    <t>DONY LYNN</t>
  </si>
  <si>
    <t>LAVILLA</t>
  </si>
  <si>
    <t>ORLYN</t>
  </si>
  <si>
    <t>LIM-ILAGAN</t>
  </si>
  <si>
    <t>LINANTUD</t>
  </si>
  <si>
    <t>LEENER</t>
  </si>
  <si>
    <t>QUIACOS</t>
  </si>
  <si>
    <t>MACARIOLA</t>
  </si>
  <si>
    <t>JENNYLIND</t>
  </si>
  <si>
    <t>MALILLIN</t>
  </si>
  <si>
    <t>HONEYLOU</t>
  </si>
  <si>
    <t>LIEZZY</t>
  </si>
  <si>
    <t>VILLAS</t>
  </si>
  <si>
    <t>MERDEGIA</t>
  </si>
  <si>
    <t>CARNIL</t>
  </si>
  <si>
    <t>BARTOLABAC</t>
  </si>
  <si>
    <t>MEOLLO</t>
  </si>
  <si>
    <t>AREJENALD</t>
  </si>
  <si>
    <t>RIZALITO</t>
  </si>
  <si>
    <t>ONGSOTTO</t>
  </si>
  <si>
    <t>RACQUEL LEAH</t>
  </si>
  <si>
    <t>REGADO</t>
  </si>
  <si>
    <t>PACAY</t>
  </si>
  <si>
    <t>VIGILIA</t>
  </si>
  <si>
    <t>SUNITA</t>
  </si>
  <si>
    <t>DUBB</t>
  </si>
  <si>
    <t>PALLAYABAN</t>
  </si>
  <si>
    <t>LEONIDA</t>
  </si>
  <si>
    <t>PARGAS</t>
  </si>
  <si>
    <t>KAROL MAY</t>
  </si>
  <si>
    <t>PECSON</t>
  </si>
  <si>
    <t>NEBRE</t>
  </si>
  <si>
    <t>RAYCO</t>
  </si>
  <si>
    <t>ERIBERTO</t>
  </si>
  <si>
    <t>REPOLLO</t>
  </si>
  <si>
    <t>YVONNE</t>
  </si>
  <si>
    <t>RIVAMONTE</t>
  </si>
  <si>
    <t>GUTTIERREZ</t>
  </si>
  <si>
    <t>MARIA MERCEDES</t>
  </si>
  <si>
    <t>ROBERTO Jr.</t>
  </si>
  <si>
    <t>SALEM-VILARIÑA</t>
  </si>
  <si>
    <t>ABIGAIL DONNA FAITH</t>
  </si>
  <si>
    <t>SALVADOR-ENCABO</t>
  </si>
  <si>
    <t>GUIA KATRINA</t>
  </si>
  <si>
    <t>ICASIANO</t>
  </si>
  <si>
    <t>MONINA</t>
  </si>
  <si>
    <t>SIVA</t>
  </si>
  <si>
    <t>SANTOS-REYES</t>
  </si>
  <si>
    <t>NELLDEN</t>
  </si>
  <si>
    <t>MILANNY</t>
  </si>
  <si>
    <t>TALOSIG</t>
  </si>
  <si>
    <t>ZARAH</t>
  </si>
  <si>
    <t>TANYU</t>
  </si>
  <si>
    <t>KORINA ADA</t>
  </si>
  <si>
    <t>URBINO-FERNANDEZ</t>
  </si>
  <si>
    <t>ELSIE LIZETTE</t>
  </si>
  <si>
    <t>RHINA</t>
  </si>
  <si>
    <t>DE VEYRA</t>
  </si>
  <si>
    <t>VARELA-CAPATI</t>
  </si>
  <si>
    <t>SHERRY JANE KRISTINE</t>
  </si>
  <si>
    <t>CAPA</t>
  </si>
  <si>
    <t>WILHEMINO</t>
  </si>
  <si>
    <t>YLAGAN</t>
  </si>
  <si>
    <t>AMPONIN</t>
  </si>
  <si>
    <t>JENNIE LYN</t>
  </si>
  <si>
    <t>ABAGAO</t>
  </si>
  <si>
    <t>ISMAEL NOE Jr.</t>
  </si>
  <si>
    <t>ALLAN MICHAEL</t>
  </si>
  <si>
    <t>BUSTOS</t>
  </si>
  <si>
    <t>CABAGUA</t>
  </si>
  <si>
    <t>CAACBAY</t>
  </si>
  <si>
    <t>MICHELANGELO</t>
  </si>
  <si>
    <t>GENEBLAZO</t>
  </si>
  <si>
    <t>ADRIANNE</t>
  </si>
  <si>
    <t>LAPUZ Jr.</t>
  </si>
  <si>
    <t>TENA</t>
  </si>
  <si>
    <t>MA. OLIVIA</t>
  </si>
  <si>
    <t>RODANTE</t>
  </si>
  <si>
    <t>OLAYVAR</t>
  </si>
  <si>
    <t>OMOLIDA</t>
  </si>
  <si>
    <t>JOHN DAVE</t>
  </si>
  <si>
    <t>ORACION</t>
  </si>
  <si>
    <t>PRINCESS BEVERLIE</t>
  </si>
  <si>
    <t>PETERSON</t>
  </si>
  <si>
    <t>HUBERT</t>
  </si>
  <si>
    <t>PLAZO</t>
  </si>
  <si>
    <t>SUMABAT</t>
  </si>
  <si>
    <t>DINDOHOPE</t>
  </si>
  <si>
    <t>TELLO</t>
  </si>
  <si>
    <t>VILLAFUERTE</t>
  </si>
  <si>
    <t>ARTHUR RICO</t>
  </si>
  <si>
    <t>BLAS ANTHONY</t>
  </si>
  <si>
    <t>MACAWILI</t>
  </si>
  <si>
    <t>RADA</t>
  </si>
  <si>
    <t>AVE</t>
  </si>
  <si>
    <t>ELISEO GEORGE Jr.</t>
  </si>
  <si>
    <t>BANGAYAN</t>
  </si>
  <si>
    <t>MADDUMA</t>
  </si>
  <si>
    <t>MAGADIA</t>
  </si>
  <si>
    <t>NG TSAI</t>
  </si>
  <si>
    <t>AIMEE</t>
  </si>
  <si>
    <t>PASCUA-FLORES</t>
  </si>
  <si>
    <t>KRISTINE BELEN</t>
  </si>
  <si>
    <t>CANICULA</t>
  </si>
  <si>
    <t>JENNIFER AUREA</t>
  </si>
  <si>
    <t>JAESSER</t>
  </si>
  <si>
    <t>BARROQUILLO</t>
  </si>
  <si>
    <t>ADAN</t>
  </si>
  <si>
    <t>WALFRIDO Jr.</t>
  </si>
  <si>
    <t>ALMONTE</t>
  </si>
  <si>
    <t>RENERIO</t>
  </si>
  <si>
    <t>MELANIE GRACE</t>
  </si>
  <si>
    <t>NG TSAI-TIMBUNGCO</t>
  </si>
  <si>
    <t>SHERLYN</t>
  </si>
  <si>
    <t>NIEVES</t>
  </si>
  <si>
    <t>SAGAD</t>
  </si>
  <si>
    <t>PALMEA</t>
  </si>
  <si>
    <t>RHOME</t>
  </si>
  <si>
    <t>NIXON</t>
  </si>
  <si>
    <t>RENMIN</t>
  </si>
  <si>
    <t>CONNIE</t>
  </si>
  <si>
    <t>ALIP</t>
  </si>
  <si>
    <t>ACQUIL MOHAMMAD</t>
  </si>
  <si>
    <t>UTARA</t>
  </si>
  <si>
    <t>AUTO</t>
  </si>
  <si>
    <t>FEDELINO JOHN Jr.</t>
  </si>
  <si>
    <t xml:space="preserve">KARL </t>
  </si>
  <si>
    <t>BOLINTIAM</t>
  </si>
  <si>
    <t>KARL ELBERT</t>
  </si>
  <si>
    <t>DE LA CERNA</t>
  </si>
  <si>
    <t>ERNEST Jr.</t>
  </si>
  <si>
    <t>MANLAPAZ</t>
  </si>
  <si>
    <t>LEANDRO PAUL</t>
  </si>
  <si>
    <t>GERVASIO</t>
  </si>
  <si>
    <t>APRIL GEORGINA</t>
  </si>
  <si>
    <t>BALDEMOR</t>
  </si>
  <si>
    <t>RIA KARMINA</t>
  </si>
  <si>
    <t>BAXTER</t>
  </si>
  <si>
    <t>MACAHILIG</t>
  </si>
  <si>
    <t xml:space="preserve">EMMANUEL NATHANIEL </t>
  </si>
  <si>
    <t>MACASIO</t>
  </si>
  <si>
    <t>BIEN KARLO</t>
  </si>
  <si>
    <t>MANANGAN</t>
  </si>
  <si>
    <t>MA. ELEONOR</t>
  </si>
  <si>
    <t>PAYNOR</t>
  </si>
  <si>
    <t>PEROCHO</t>
  </si>
  <si>
    <t>NEYRA</t>
  </si>
  <si>
    <t>REMOLETE</t>
  </si>
  <si>
    <t>FRACIS NATHANIEL</t>
  </si>
  <si>
    <t>RAGASA</t>
  </si>
  <si>
    <t>SACULINGGAN</t>
  </si>
  <si>
    <t>ADOR</t>
  </si>
  <si>
    <t>SARZA</t>
  </si>
  <si>
    <t>LAWRENCE</t>
  </si>
  <si>
    <t>THIMM</t>
  </si>
  <si>
    <t>SIBYLLE MARINA ELISABETH</t>
  </si>
  <si>
    <t>LAMBERT</t>
  </si>
  <si>
    <t>MEDEA</t>
  </si>
  <si>
    <t>VILLANO</t>
  </si>
  <si>
    <t>QUITO</t>
  </si>
  <si>
    <t>CHRISTIAN JAMES</t>
  </si>
  <si>
    <t>BUGARIN</t>
  </si>
  <si>
    <t>BEST DIAGNOSTIC CORPORATION-QUEZON CITY</t>
  </si>
  <si>
    <t>ROBENIOL</t>
  </si>
  <si>
    <t>TANABE</t>
  </si>
  <si>
    <t>TOBIANOSA</t>
  </si>
  <si>
    <t>GALERO</t>
  </si>
  <si>
    <t>NARDITO</t>
  </si>
  <si>
    <t>BERNANDEZ</t>
  </si>
  <si>
    <t>YSABEL PATRICIA</t>
  </si>
  <si>
    <t>CLINIC SYSTEM, INC.</t>
  </si>
  <si>
    <t>ASCALON</t>
  </si>
  <si>
    <t>DA ROZA</t>
  </si>
  <si>
    <t>HENRIQUE SAMUEL</t>
  </si>
  <si>
    <t>PETER MICHAEL</t>
  </si>
  <si>
    <t>ARVIN JOSEPH</t>
  </si>
  <si>
    <t>JOSEPH JOVEN</t>
  </si>
  <si>
    <t>GUI</t>
  </si>
  <si>
    <t>MALABANAN</t>
  </si>
  <si>
    <t>RHONA</t>
  </si>
  <si>
    <t>AYATE</t>
  </si>
  <si>
    <t>VILLAMIN</t>
  </si>
  <si>
    <t>ARANAS</t>
  </si>
  <si>
    <t>AGNES MITIZEL</t>
  </si>
  <si>
    <t>CEBALLOS</t>
  </si>
  <si>
    <t>LAZO-DIZON</t>
  </si>
  <si>
    <t>JOHANNA PAULINE</t>
  </si>
  <si>
    <t>SALVANO</t>
  </si>
  <si>
    <t>DE OCAMPO-MERCADO</t>
  </si>
  <si>
    <t>RHEA ANNE</t>
  </si>
  <si>
    <t>EVASCO</t>
  </si>
  <si>
    <t>GATO</t>
  </si>
  <si>
    <t>CIRIACO Jr.</t>
  </si>
  <si>
    <t>MANUEL LUIS</t>
  </si>
  <si>
    <t>EMNDIGO-OCAMPO</t>
  </si>
  <si>
    <t>MARY JOY CATHERINE</t>
  </si>
  <si>
    <t>EPITACIO</t>
  </si>
  <si>
    <t>RIZALDY</t>
  </si>
  <si>
    <t>ROEHL</t>
  </si>
  <si>
    <t>GEN. SURGERY VISITING CONSULTANT</t>
  </si>
  <si>
    <t>MA. ESTHER</t>
  </si>
  <si>
    <t>INTERNAL MEDICINE CARDIOLOGY</t>
  </si>
  <si>
    <t>JARCIA</t>
  </si>
  <si>
    <t>MALVAR</t>
  </si>
  <si>
    <t>ALAN REGIN</t>
  </si>
  <si>
    <t>DON ROBESPIERRE</t>
  </si>
  <si>
    <t>SISON-PENA</t>
  </si>
  <si>
    <t>CHERRIE MAE</t>
  </si>
  <si>
    <t>MA. ISIDRA</t>
  </si>
  <si>
    <t>PAMELA ROSE</t>
  </si>
  <si>
    <t>INTERNAL MEDICINE-HEMATOLOGY</t>
  </si>
  <si>
    <t>INTERNAL MEDICINE INFECTIOUS DIS.</t>
  </si>
  <si>
    <t>FILIO</t>
  </si>
  <si>
    <t>VINCENT PAUL</t>
  </si>
  <si>
    <t>LARANO</t>
  </si>
  <si>
    <t>RUDY JOY</t>
  </si>
  <si>
    <t>MACALALAG</t>
  </si>
  <si>
    <t>NICETAS CORAZON</t>
  </si>
  <si>
    <t>ADANZA</t>
  </si>
  <si>
    <t>EUNICE THERESE</t>
  </si>
  <si>
    <t>INETRNAL MEDICINE-ONCOLOGY</t>
  </si>
  <si>
    <t>CHINGHUANGCO</t>
  </si>
  <si>
    <t>INTERNAL MEDICINE-PULMONOLOGY</t>
  </si>
  <si>
    <t>MANUEL WILSON</t>
  </si>
  <si>
    <t>DELARMENTE</t>
  </si>
  <si>
    <t>CHERYLL</t>
  </si>
  <si>
    <t>INTERNAL MEDICINE-RHEUMATOLOGY</t>
  </si>
  <si>
    <t>RONEL</t>
  </si>
  <si>
    <t>DIANNE ROSE</t>
  </si>
  <si>
    <t>BAYLON</t>
  </si>
  <si>
    <t>GEORGINA</t>
  </si>
  <si>
    <t>MA. LINDA</t>
  </si>
  <si>
    <t>MARIA GERALDINE</t>
  </si>
  <si>
    <t>DAUIGOY</t>
  </si>
  <si>
    <t>VANESSA TRISHA</t>
  </si>
  <si>
    <t>JADE OLIVA</t>
  </si>
  <si>
    <t>PERPETUA</t>
  </si>
  <si>
    <t>IRABON</t>
  </si>
  <si>
    <t>INA</t>
  </si>
  <si>
    <t>MALONZO</t>
  </si>
  <si>
    <t>IRA DOMINIQUE</t>
  </si>
  <si>
    <t>MA. FILIPINAS</t>
  </si>
  <si>
    <t>CATHERINE IRENE</t>
  </si>
  <si>
    <t>MURAKAMI</t>
  </si>
  <si>
    <t>CRISITINA IRENE</t>
  </si>
  <si>
    <t>MONYEEN</t>
  </si>
  <si>
    <t>PUREZA</t>
  </si>
  <si>
    <t>MA. CHARINA ROSE</t>
  </si>
  <si>
    <t>MARY CLAIRE</t>
  </si>
  <si>
    <t>MA. GLORIPHINE</t>
  </si>
  <si>
    <t>YALUNG</t>
  </si>
  <si>
    <t>RECHIE</t>
  </si>
  <si>
    <t>MA. ROWENA ASUNCION</t>
  </si>
  <si>
    <t>MARIA MELANIE</t>
  </si>
  <si>
    <t>PASION</t>
  </si>
  <si>
    <t>BASMAN</t>
  </si>
  <si>
    <t>SAUD ALFAIZAL</t>
  </si>
  <si>
    <t>DONNEL ALEXIS</t>
  </si>
  <si>
    <t>GABRIEL ANGELO</t>
  </si>
  <si>
    <t>GLICERIO LORENZO</t>
  </si>
  <si>
    <t>ALARCIO</t>
  </si>
  <si>
    <t>BADURIA</t>
  </si>
  <si>
    <t>MICAELA</t>
  </si>
  <si>
    <t>MA. NIEVES ROSARIO</t>
  </si>
  <si>
    <t>BENJAMIR</t>
  </si>
  <si>
    <t>BRIAN KAYSER</t>
  </si>
  <si>
    <t>CORPUZ-DINO</t>
  </si>
  <si>
    <t>EDWARD VINCENT</t>
  </si>
  <si>
    <t>ELLYN</t>
  </si>
  <si>
    <t>MADAMBA</t>
  </si>
  <si>
    <t>ELAINE MARIE</t>
  </si>
  <si>
    <t>RAY AFRICA</t>
  </si>
  <si>
    <t>MORAL</t>
  </si>
  <si>
    <t>MARIA SHERLYN</t>
  </si>
  <si>
    <t>RMAOS</t>
  </si>
  <si>
    <t>MA. SHERLITA</t>
  </si>
  <si>
    <t>TEVES</t>
  </si>
  <si>
    <t>SAMANTHA YVETTE</t>
  </si>
  <si>
    <t>MEL MICHEL</t>
  </si>
  <si>
    <t>ROZAIDA</t>
  </si>
  <si>
    <t>RADIOLOGY/SONOLOGY</t>
  </si>
  <si>
    <t>RUTHANNE</t>
  </si>
  <si>
    <t>DE LARRAZABAL</t>
  </si>
  <si>
    <t>ABIGAYL</t>
  </si>
  <si>
    <t>TEEJAY HAROLD</t>
  </si>
  <si>
    <t>TACO</t>
  </si>
  <si>
    <t>JOSEPH EDWIN</t>
  </si>
  <si>
    <t>ABUBO</t>
  </si>
  <si>
    <t>ANTHONY LESTER</t>
  </si>
  <si>
    <t>BAUDI</t>
  </si>
  <si>
    <t>CASADOR</t>
  </si>
  <si>
    <t>GEROCHI</t>
  </si>
  <si>
    <t>MADOLIN</t>
  </si>
  <si>
    <t>MACABARE</t>
  </si>
  <si>
    <t>JOHANNA</t>
  </si>
  <si>
    <t>MACUHA</t>
  </si>
  <si>
    <t>EARL GINO</t>
  </si>
  <si>
    <t>SHELLA</t>
  </si>
  <si>
    <t>MARGES</t>
  </si>
  <si>
    <t>MARIA MIRRA</t>
  </si>
  <si>
    <t>RINO JASON</t>
  </si>
  <si>
    <t>TORRALBA</t>
  </si>
  <si>
    <t>ALDRIN JOSEPH</t>
  </si>
  <si>
    <t>HALILI</t>
  </si>
  <si>
    <t>FERDINAND ANTONIO</t>
  </si>
  <si>
    <t>DELA SALLE UNIVERSITY MEDICAL CENTER</t>
  </si>
  <si>
    <t>AMORA</t>
  </si>
  <si>
    <t>JONAH</t>
  </si>
  <si>
    <t>CABUJAT</t>
  </si>
  <si>
    <t>ROEHL JOHN</t>
  </si>
  <si>
    <t>JOSE ARMAND</t>
  </si>
  <si>
    <t>NANNETTE</t>
  </si>
  <si>
    <t>SALANGSANG</t>
  </si>
  <si>
    <t>REI</t>
  </si>
  <si>
    <t>MAREON</t>
  </si>
  <si>
    <t>HARIM Jr.</t>
  </si>
  <si>
    <t>MICHAEL ANTHONY</t>
  </si>
  <si>
    <t>RICHARD NICANDRO</t>
  </si>
  <si>
    <t>GONZALES-CARAIT</t>
  </si>
  <si>
    <t>PAULA KARINA</t>
  </si>
  <si>
    <t>DAYRIT-CASTRO</t>
  </si>
  <si>
    <t>CARMELA AUGUSTA</t>
  </si>
  <si>
    <t>ANNA LOU</t>
  </si>
  <si>
    <t>ESCUADRO-CHIN</t>
  </si>
  <si>
    <t>MARIECON</t>
  </si>
  <si>
    <t>CLARISSE</t>
  </si>
  <si>
    <t>CASTILLO-PERALTA</t>
  </si>
  <si>
    <t>LIRA MARY ANN</t>
  </si>
  <si>
    <t>BAYBAY-AMBAGAN</t>
  </si>
  <si>
    <t>DAVERIC</t>
  </si>
  <si>
    <t>ANDAG-SILVA</t>
  </si>
  <si>
    <t>ROBERTO II</t>
  </si>
  <si>
    <t>ADULT MEDICINE</t>
  </si>
  <si>
    <t>AGUIRRE-PEDRO</t>
  </si>
  <si>
    <t>DJHOANNA</t>
  </si>
  <si>
    <t>MAGMA-BAJUM</t>
  </si>
  <si>
    <t>MA. LIBRADA</t>
  </si>
  <si>
    <t>ATA-LAWENKO</t>
  </si>
  <si>
    <t>RONA MARIE</t>
  </si>
  <si>
    <t>ESPERANZA GRACE</t>
  </si>
  <si>
    <t>MARIO Jr.</t>
  </si>
  <si>
    <t>MAGLUTAC</t>
  </si>
  <si>
    <t>KARLA MONINA</t>
  </si>
  <si>
    <t>MARIANO Jr.</t>
  </si>
  <si>
    <t>ABONG</t>
  </si>
  <si>
    <t>JOVILLA</t>
  </si>
  <si>
    <t xml:space="preserve">IMMUNOLOGY/ALLERGOLOGY    </t>
  </si>
  <si>
    <t>TAGUIANG-ABU</t>
  </si>
  <si>
    <t>ZOLETA-DE JESUS</t>
  </si>
  <si>
    <t>MARIA NICOLETTE</t>
  </si>
  <si>
    <t>MARGARETTE RUTH</t>
  </si>
  <si>
    <t>RUBIO-BICOL</t>
  </si>
  <si>
    <t>MANALILI-DILOY</t>
  </si>
  <si>
    <t>SHEENA ANN</t>
  </si>
  <si>
    <t>MARIA AILSA</t>
  </si>
  <si>
    <t>VERGARA-LIM DY</t>
  </si>
  <si>
    <t>BALGOMERA</t>
  </si>
  <si>
    <t>GLORIA NUNE</t>
  </si>
  <si>
    <t>ESAGUNDE</t>
  </si>
  <si>
    <t>ANGELITO Jr.</t>
  </si>
  <si>
    <t>MANALO-IGOT</t>
  </si>
  <si>
    <t>MARY ONDINEE</t>
  </si>
  <si>
    <t>OBSTERICS &amp; GYNECOLOGY</t>
  </si>
  <si>
    <t>ARMAS-CONTEMPLACION</t>
  </si>
  <si>
    <t>PEARL</t>
  </si>
  <si>
    <t>CHU-CRISOSTOMO</t>
  </si>
  <si>
    <t>PENA-CRUZ</t>
  </si>
  <si>
    <t>RAIZZA LEZETTE</t>
  </si>
  <si>
    <t>CORTES-GARCIA</t>
  </si>
  <si>
    <t>EILEEN FELIZ</t>
  </si>
  <si>
    <t>ESTRELLA-IDEA</t>
  </si>
  <si>
    <t>NUEVA-HIPOLITO</t>
  </si>
  <si>
    <t>PAGKATIPUNAN</t>
  </si>
  <si>
    <t>MA. RITA TERESITA</t>
  </si>
  <si>
    <t>NADAL-SANTOS</t>
  </si>
  <si>
    <t>RILLORTA-VILLELA</t>
  </si>
  <si>
    <t>MITZI ROSE</t>
  </si>
  <si>
    <t>LILIAN</t>
  </si>
  <si>
    <t>LIGAYA</t>
  </si>
  <si>
    <t>OB-ULTRASOUND</t>
  </si>
  <si>
    <t>RUZENA</t>
  </si>
  <si>
    <t>JOSELITA</t>
  </si>
  <si>
    <t>JUANCHITO</t>
  </si>
  <si>
    <t>REYES-DELFINO</t>
  </si>
  <si>
    <t>CATHERINE DIANE</t>
  </si>
  <si>
    <t>VIGO-MATIC</t>
  </si>
  <si>
    <t>SILVESTRE Jr.</t>
  </si>
  <si>
    <t>RICARDO Jr.</t>
  </si>
  <si>
    <t>REY-AN NINO</t>
  </si>
  <si>
    <t>LIWAG</t>
  </si>
  <si>
    <t>JOSE RAMON III</t>
  </si>
  <si>
    <t>RENE GENEROSO</t>
  </si>
  <si>
    <t>RONQUILLO</t>
  </si>
  <si>
    <t>FREDERICK Jr.</t>
  </si>
  <si>
    <t>JOSE AMANDO II</t>
  </si>
  <si>
    <t xml:space="preserve">OTORHINOLARYNGOLOGY (ENT)  </t>
  </si>
  <si>
    <t>BILLONES</t>
  </si>
  <si>
    <t>PARDO</t>
  </si>
  <si>
    <t>PATRICK JOSEPH</t>
  </si>
  <si>
    <t>PAZ</t>
  </si>
  <si>
    <t>RAMON III</t>
  </si>
  <si>
    <t>VILOG</t>
  </si>
  <si>
    <t xml:space="preserve">ADOLESCENT PEDIATRICS  </t>
  </si>
  <si>
    <t>NEW BORN MEDICINE</t>
  </si>
  <si>
    <t xml:space="preserve">AMBULATORY PEDIATRICS  </t>
  </si>
  <si>
    <t>ASERON</t>
  </si>
  <si>
    <t>MITZI TRINIDAD</t>
  </si>
  <si>
    <t xml:space="preserve">GENERAL PEDIATRICS    </t>
  </si>
  <si>
    <t>BABILONIA</t>
  </si>
  <si>
    <t>MARIA CHARITO</t>
  </si>
  <si>
    <t>BALMORIS</t>
  </si>
  <si>
    <t>RUTH AURELIA</t>
  </si>
  <si>
    <t>ESPOS</t>
  </si>
  <si>
    <t>FRIAS</t>
  </si>
  <si>
    <t>MELCHOR VICTOR IV</t>
  </si>
  <si>
    <t>GOROSPE-MURALLON</t>
  </si>
  <si>
    <t>SEVILLA-NIDO</t>
  </si>
  <si>
    <t>ANNABELLA</t>
  </si>
  <si>
    <t>ROXAS-SALANSANG</t>
  </si>
  <si>
    <t>CAPARAS-YU</t>
  </si>
  <si>
    <t>MA. ROCHELLE</t>
  </si>
  <si>
    <t>DEVELOPMENTAL &amp; BEHAVIORAL PEDIATRICS</t>
  </si>
  <si>
    <t xml:space="preserve">PEDIATRIC CRITICAL CARE                                                      </t>
  </si>
  <si>
    <t>RUZENETTE FELICITAS</t>
  </si>
  <si>
    <t xml:space="preserve">PEDIATRIC CARDIOLOGY                                               </t>
  </si>
  <si>
    <t>LAPAK</t>
  </si>
  <si>
    <t>REGENTE</t>
  </si>
  <si>
    <t xml:space="preserve">PEDIATRIC ENDOCRINOLOGY                                             </t>
  </si>
  <si>
    <t>SARABETH</t>
  </si>
  <si>
    <t xml:space="preserve">PEDIATRIC GASTROENTEROLOGY                                              </t>
  </si>
  <si>
    <t xml:space="preserve">PEDIATRIC HEMATOLOGY/ ONCOLOGY </t>
  </si>
  <si>
    <t>GONZALES-SANTOS</t>
  </si>
  <si>
    <t>JULIETA RITA</t>
  </si>
  <si>
    <t>ENG-BINAS</t>
  </si>
  <si>
    <t>VICKY</t>
  </si>
  <si>
    <t>PEDIATRIC IMMUNOLOGY/ ALLERGOLOGY</t>
  </si>
  <si>
    <t xml:space="preserve">PEDIATRIC INFECTIOUS DISEASE </t>
  </si>
  <si>
    <t>JO-ANNE</t>
  </si>
  <si>
    <t>MONAKIL</t>
  </si>
  <si>
    <t>ORPHEUS</t>
  </si>
  <si>
    <t>PEDIATRIC NEPHROLOGY</t>
  </si>
  <si>
    <t>LATORRE-MENDOZA</t>
  </si>
  <si>
    <t>MADELEINE GRACE</t>
  </si>
  <si>
    <t xml:space="preserve">PEDIATRIC PULMONOLOGY  </t>
  </si>
  <si>
    <t>MARAVILLOSA</t>
  </si>
  <si>
    <t>GULAY-CARVAJAL</t>
  </si>
  <si>
    <t>CARRIEN</t>
  </si>
  <si>
    <t xml:space="preserve">PEDIATRIC RHEUMATOLOGY </t>
  </si>
  <si>
    <t>LAURA MA. SOLEDAD</t>
  </si>
  <si>
    <t xml:space="preserve">PEDIATRIC TOXICOLOGY  </t>
  </si>
  <si>
    <t>ABALA</t>
  </si>
  <si>
    <t xml:space="preserve">PSYCHIATRY </t>
  </si>
  <si>
    <t>BRIGUELA</t>
  </si>
  <si>
    <t>VAZQUEZ-GENUINO</t>
  </si>
  <si>
    <t>ANNA JOSEFINA</t>
  </si>
  <si>
    <t>ELIZABETH MAGDALENA</t>
  </si>
  <si>
    <t>WILMA ANTHEA</t>
  </si>
  <si>
    <t xml:space="preserve">PULMONOLOGY </t>
  </si>
  <si>
    <t>OSCAR FERDINAND</t>
  </si>
  <si>
    <t>JENET</t>
  </si>
  <si>
    <t>GULAY</t>
  </si>
  <si>
    <t>COLEEN</t>
  </si>
  <si>
    <t>MARIETTO Jr.</t>
  </si>
  <si>
    <t>AUXENCIO Jr.</t>
  </si>
  <si>
    <t>MARY THERESE CELINE</t>
  </si>
  <si>
    <t>METABOLIC &amp; OBESITY SURGERY</t>
  </si>
  <si>
    <t>SHIRARD LEONARDO</t>
  </si>
  <si>
    <t xml:space="preserve">GENERAL  SURGERY  </t>
  </si>
  <si>
    <t>ALAMO</t>
  </si>
  <si>
    <t>ORTILLO-GENERAL</t>
  </si>
  <si>
    <t>MARIA CONCEPCION</t>
  </si>
  <si>
    <t>NORIEGA</t>
  </si>
  <si>
    <t>JOSEPH THOMAS</t>
  </si>
  <si>
    <t>JOHN PAUL ALLEN</t>
  </si>
  <si>
    <t>JESUS JUAN</t>
  </si>
  <si>
    <t>CANONES</t>
  </si>
  <si>
    <t>ESPANO</t>
  </si>
  <si>
    <t>SARAHBETH</t>
  </si>
  <si>
    <t>PAUL NORLAN</t>
  </si>
  <si>
    <t>RAY</t>
  </si>
  <si>
    <t>ONCOLOGY (SURGERY DEPARTMENT)</t>
  </si>
  <si>
    <t>MA. CELINE</t>
  </si>
  <si>
    <t>PLASTIC, RECONSTRUCTIVE &amp; AESTHETIC SURGERY</t>
  </si>
  <si>
    <t>SALVANO-VALENCIA</t>
  </si>
  <si>
    <t>NIKKI EILEEN</t>
  </si>
  <si>
    <t>LAPENA-KARE</t>
  </si>
  <si>
    <t xml:space="preserve">THORACIC &amp; CARDIOVASCULAR SURGERY   </t>
  </si>
  <si>
    <t>MANZO</t>
  </si>
  <si>
    <t>ARADA</t>
  </si>
  <si>
    <t>ERNESTO III</t>
  </si>
  <si>
    <t xml:space="preserve">UROLOGY    </t>
  </si>
  <si>
    <t>LAMPA-GARCIA</t>
  </si>
  <si>
    <t>NESTOR Jr.</t>
  </si>
  <si>
    <t>AGNES VENESSA</t>
  </si>
  <si>
    <t xml:space="preserve">PAIN MANAGEMENT     </t>
  </si>
  <si>
    <t>KATHRINA</t>
  </si>
  <si>
    <t>PHYSICAL MEDICINE &amp; REHABILITATION DEPARTMENT</t>
  </si>
  <si>
    <t>PABLO-SANTOS</t>
  </si>
  <si>
    <t>MARIA ELENA LOURDES</t>
  </si>
  <si>
    <t>ACUPUNCTURE</t>
  </si>
  <si>
    <t>JAVELLANA</t>
  </si>
  <si>
    <t>ACDAL</t>
  </si>
  <si>
    <t>UY-ALEGADO</t>
  </si>
  <si>
    <t>MA. REGINA</t>
  </si>
  <si>
    <t>BENJAMIN Jr.</t>
  </si>
  <si>
    <t>RESPECIO-DULDULAO</t>
  </si>
  <si>
    <t>ESTRALLA</t>
  </si>
  <si>
    <t>LOU AERON</t>
  </si>
  <si>
    <t>LEABRES</t>
  </si>
  <si>
    <t>MENDOZA-LOPEZ</t>
  </si>
  <si>
    <t>CHARMAINE MARIE</t>
  </si>
  <si>
    <t>ROBLEDO-PALAMOS</t>
  </si>
  <si>
    <t>EILEEN JANE</t>
  </si>
  <si>
    <t>SUAREZ-RAMOS</t>
  </si>
  <si>
    <t>CHARLES DENNIS</t>
  </si>
  <si>
    <t>MILBUEN NINO</t>
  </si>
  <si>
    <t>GLOBAL MEDICAL CENTER OF LAGUNA</t>
  </si>
  <si>
    <t>ALVIAR</t>
  </si>
  <si>
    <t>LADY ROANNE</t>
  </si>
  <si>
    <t>BACOLOR</t>
  </si>
  <si>
    <t>MAVINIA</t>
  </si>
  <si>
    <t>CELINO-ACDAL</t>
  </si>
  <si>
    <t>KENN CATHRELL</t>
  </si>
  <si>
    <t>JACKIELOU</t>
  </si>
  <si>
    <t>ELAZEGUI</t>
  </si>
  <si>
    <t>FENIX</t>
  </si>
  <si>
    <t>KILALA</t>
  </si>
  <si>
    <t>MEER-OBMERGA</t>
  </si>
  <si>
    <t>PETATE</t>
  </si>
  <si>
    <t>MAY JOY</t>
  </si>
  <si>
    <t>PULUMBARIT</t>
  </si>
  <si>
    <t>RABUTIN</t>
  </si>
  <si>
    <t>Obstetrics &amp; Gynecology/INFERTILITY</t>
  </si>
  <si>
    <t>ALPAPARA</t>
  </si>
  <si>
    <t>KATHLEEN MAY</t>
  </si>
  <si>
    <t>TAMOLANG</t>
  </si>
  <si>
    <t>JEDEANE</t>
  </si>
  <si>
    <t>Pedia-Endocrinology</t>
  </si>
  <si>
    <t>BANATIN</t>
  </si>
  <si>
    <t>ANNA REGINA</t>
  </si>
  <si>
    <t>IM-Rheumatology</t>
  </si>
  <si>
    <t>BANDIAN</t>
  </si>
  <si>
    <t>SHARON ANN</t>
  </si>
  <si>
    <t>GOROSIN</t>
  </si>
  <si>
    <t>Pedia-Allergology</t>
  </si>
  <si>
    <t>BARACOL</t>
  </si>
  <si>
    <t>DEAN EZEL</t>
  </si>
  <si>
    <t>APURADO</t>
  </si>
  <si>
    <t>Gen. &amp; Cancer Surgeon</t>
  </si>
  <si>
    <t>ADATO</t>
  </si>
  <si>
    <t>ORIA</t>
  </si>
  <si>
    <t>BIAGTAN</t>
  </si>
  <si>
    <t>HUANG</t>
  </si>
  <si>
    <t>CHESSED</t>
  </si>
  <si>
    <t>ABRIGO</t>
  </si>
  <si>
    <t>NINGNING</t>
  </si>
  <si>
    <t>MARY KRISTINE</t>
  </si>
  <si>
    <t>MARISTEL</t>
  </si>
  <si>
    <t>IM-Nephrology</t>
  </si>
  <si>
    <t>IM-Endocrinology</t>
  </si>
  <si>
    <t>CHARLES ANTHONY</t>
  </si>
  <si>
    <t>ENT - Head &amp; Neck Surgeon</t>
  </si>
  <si>
    <t>LAURUCIO</t>
  </si>
  <si>
    <t>DAVIDE</t>
  </si>
  <si>
    <t>JULIE THERESE</t>
  </si>
  <si>
    <t>RESA</t>
  </si>
  <si>
    <t>DE LEON-PAHUD</t>
  </si>
  <si>
    <t>DONALD DANIEL</t>
  </si>
  <si>
    <t>DELA VINA</t>
  </si>
  <si>
    <t>MERCEDES</t>
  </si>
  <si>
    <t>EBUENGA</t>
  </si>
  <si>
    <t>CHRISTIE MARIE</t>
  </si>
  <si>
    <t>TUGADI</t>
  </si>
  <si>
    <t>LUELLA JOY</t>
  </si>
  <si>
    <t>MA. CYNTHIA BEATA</t>
  </si>
  <si>
    <t>AREJOLA</t>
  </si>
  <si>
    <t>MARIE JUDITH</t>
  </si>
  <si>
    <t>VERGEL</t>
  </si>
  <si>
    <t>FERINO</t>
  </si>
  <si>
    <t>FERRAZ</t>
  </si>
  <si>
    <t>GILBERT GABRIEL</t>
  </si>
  <si>
    <t>RAFLORES</t>
  </si>
  <si>
    <t>GRUEZO</t>
  </si>
  <si>
    <t>KRISHLEX</t>
  </si>
  <si>
    <t>GURANGO Jr.</t>
  </si>
  <si>
    <t>LYGIA EMILY</t>
  </si>
  <si>
    <t>BASKINAS</t>
  </si>
  <si>
    <t>LABTUON</t>
  </si>
  <si>
    <t>LADEMORA</t>
  </si>
  <si>
    <t>MONA</t>
  </si>
  <si>
    <t>LANTICAN</t>
  </si>
  <si>
    <t>EVA ROSE</t>
  </si>
  <si>
    <t>JEROMEL</t>
  </si>
  <si>
    <t>EMNDOZA</t>
  </si>
  <si>
    <t>ADDUN</t>
  </si>
  <si>
    <t>ESCALA</t>
  </si>
  <si>
    <t>ERNIZA</t>
  </si>
  <si>
    <t>ANGELA LAURICE</t>
  </si>
  <si>
    <t>ARENAS</t>
  </si>
  <si>
    <t>ARENOS</t>
  </si>
  <si>
    <t>JUVY</t>
  </si>
  <si>
    <t>ALMA FE</t>
  </si>
  <si>
    <t>HERWIN</t>
  </si>
  <si>
    <t>ANESTHESTIOLOGIST</t>
  </si>
  <si>
    <t>OBSTETRICS  &amp; GYNECOLOGY</t>
  </si>
  <si>
    <t>BELOCURA</t>
  </si>
  <si>
    <t>JESS</t>
  </si>
  <si>
    <t>BULATAO</t>
  </si>
  <si>
    <t>DARLENE</t>
  </si>
  <si>
    <t>SHARON MAY</t>
  </si>
  <si>
    <t>CASTANOS</t>
  </si>
  <si>
    <t>GENERAL SYRGERY</t>
  </si>
  <si>
    <t>MACRINA ROSAMUND GERALDINE</t>
  </si>
  <si>
    <t>GENE PATRICK</t>
  </si>
  <si>
    <t>ELESTERIO</t>
  </si>
  <si>
    <t>ESCANO</t>
  </si>
  <si>
    <t>POLLYANA</t>
  </si>
  <si>
    <t>REHABILITATION</t>
  </si>
  <si>
    <t>ESTOESTA</t>
  </si>
  <si>
    <t>HOMER PAUL</t>
  </si>
  <si>
    <t>MAHDELYN</t>
  </si>
  <si>
    <t>FELMA</t>
  </si>
  <si>
    <t>VICTORINO Jr.</t>
  </si>
  <si>
    <t>GONSALVES</t>
  </si>
  <si>
    <t>JUDE ANTONIO Jr.</t>
  </si>
  <si>
    <t>ZAHARRI</t>
  </si>
  <si>
    <t>ESPERANZA JEAN</t>
  </si>
  <si>
    <t>LARANANG</t>
  </si>
  <si>
    <t>MALBOG</t>
  </si>
  <si>
    <t>MILBEN</t>
  </si>
  <si>
    <t>GASTROENTEROLOGIST</t>
  </si>
  <si>
    <t>MAMARADLO</t>
  </si>
  <si>
    <t>JUANCHO</t>
  </si>
  <si>
    <t>MANAOIS</t>
  </si>
  <si>
    <t>MELQUIADES</t>
  </si>
  <si>
    <t>OBSTETTRICS GENECOLOGY</t>
  </si>
  <si>
    <t>ELENMARIE</t>
  </si>
  <si>
    <t>KATE LESLIE ANN</t>
  </si>
  <si>
    <t>INFECTIOUS /IM</t>
  </si>
  <si>
    <t>PARINO</t>
  </si>
  <si>
    <t>PASTORAL</t>
  </si>
  <si>
    <t>MARY LAREINE</t>
  </si>
  <si>
    <t>PECO</t>
  </si>
  <si>
    <t>AL MELKINS</t>
  </si>
  <si>
    <t>REYNALDO Jr.</t>
  </si>
  <si>
    <t>PITARGUE</t>
  </si>
  <si>
    <t>INTERNAL MEDICINE-ONCO</t>
  </si>
  <si>
    <t>QUINIO</t>
  </si>
  <si>
    <t>QUIRIMIT</t>
  </si>
  <si>
    <t>ISIDORA</t>
  </si>
  <si>
    <t>RAYOS</t>
  </si>
  <si>
    <t>GLADYS MAXIMA</t>
  </si>
  <si>
    <t>RECEL</t>
  </si>
  <si>
    <t>JOIE</t>
  </si>
  <si>
    <t>REYNA</t>
  </si>
  <si>
    <t>SEGUI</t>
  </si>
  <si>
    <t>CARLA</t>
  </si>
  <si>
    <t>RODRIGO</t>
  </si>
  <si>
    <t>OBSTETTRICS &amp; GENECOLOGY</t>
  </si>
  <si>
    <t>SUMILANG</t>
  </si>
  <si>
    <t>ROMANOFF</t>
  </si>
  <si>
    <t>TANG</t>
  </si>
  <si>
    <t>JOSE CHRISTOPHER</t>
  </si>
  <si>
    <t>GASTROINTEROLOGIST</t>
  </si>
  <si>
    <t>TUMACDER</t>
  </si>
  <si>
    <t>VIOLA</t>
  </si>
  <si>
    <t>CARLO MAGNO</t>
  </si>
  <si>
    <t>SOPHIA</t>
  </si>
  <si>
    <t>INTERNAL MEDICINE/GI</t>
  </si>
  <si>
    <t>Borough Medical Care Institute Inc. (EASTWOOD)</t>
  </si>
  <si>
    <t>MERCADAL</t>
  </si>
  <si>
    <t xml:space="preserve">GERARD RYAN T. </t>
  </si>
  <si>
    <t>DAET</t>
  </si>
  <si>
    <t xml:space="preserve">ELEAZAR </t>
  </si>
  <si>
    <t xml:space="preserve">ROSARIO S. </t>
  </si>
  <si>
    <t xml:space="preserve">AZALEA MAY C. </t>
  </si>
  <si>
    <t xml:space="preserve">MA. VINCENT LUIS JESUS D. </t>
  </si>
  <si>
    <t xml:space="preserve">JANE ELIZA P. </t>
  </si>
  <si>
    <t xml:space="preserve">KATRINA ANGELA </t>
  </si>
  <si>
    <t>LIM-PUNO</t>
  </si>
  <si>
    <t>MARIA ISABEL BEATRIZ</t>
  </si>
  <si>
    <t xml:space="preserve">MARIA CRISTINA </t>
  </si>
  <si>
    <t>ENT/Head &amp; Neck Surgery</t>
  </si>
  <si>
    <t>CARIÑO-CARANDANG</t>
  </si>
  <si>
    <t xml:space="preserve">MARIGIE </t>
  </si>
  <si>
    <t>LABAYEN</t>
  </si>
  <si>
    <t xml:space="preserve">JUAN LORENZO </t>
  </si>
  <si>
    <t>TANINGCO</t>
  </si>
  <si>
    <t xml:space="preserve">MARIA MARGARITA </t>
  </si>
  <si>
    <t>SHIELLA B.</t>
  </si>
  <si>
    <t>GO-GATCHALIAN</t>
  </si>
  <si>
    <t xml:space="preserve">CHERRY GAY S. </t>
  </si>
  <si>
    <t>DELOVINO</t>
  </si>
  <si>
    <t>KIRT ARIES E.</t>
  </si>
  <si>
    <t xml:space="preserve">RENATO C. </t>
  </si>
  <si>
    <t xml:space="preserve">LEONIDES </t>
  </si>
  <si>
    <t>JADJULI-AGUILA</t>
  </si>
  <si>
    <t xml:space="preserve">ZAYMAN </t>
  </si>
  <si>
    <t>PCP/FAMILY MEDICINE</t>
  </si>
  <si>
    <t>JOHN DAVID</t>
  </si>
  <si>
    <t>NGO-DE JESUS</t>
  </si>
  <si>
    <t xml:space="preserve">GLADISTELLA </t>
  </si>
  <si>
    <t xml:space="preserve">EMERSON </t>
  </si>
  <si>
    <t xml:space="preserve">ALBERT M. </t>
  </si>
  <si>
    <t xml:space="preserve">JESUS FELIPE C. </t>
  </si>
  <si>
    <t>LIBUNAO</t>
  </si>
  <si>
    <t xml:space="preserve">JOSE ANTONIO N. </t>
  </si>
  <si>
    <t>PANGAN - GOROSPE</t>
  </si>
  <si>
    <t xml:space="preserve">MARISOL </t>
  </si>
  <si>
    <t>OBSTETRICS/GYNECOLOGY</t>
  </si>
  <si>
    <t xml:space="preserve">ROELEN </t>
  </si>
  <si>
    <t xml:space="preserve">JESEPHINE </t>
  </si>
  <si>
    <t>AGULTO - MERCADAL</t>
  </si>
  <si>
    <t xml:space="preserve">MARIVIC </t>
  </si>
  <si>
    <t xml:space="preserve">MARIE KATHERINE C. </t>
  </si>
  <si>
    <t xml:space="preserve">CHRISTINE DENISSE A. </t>
  </si>
  <si>
    <t xml:space="preserve">GABRIEL JUAN M. </t>
  </si>
  <si>
    <t>PANTIG-DE JESUS</t>
  </si>
  <si>
    <t xml:space="preserve">GENEVIEVE </t>
  </si>
  <si>
    <t>YU CHUA JR.</t>
  </si>
  <si>
    <t xml:space="preserve">MANUEL L. </t>
  </si>
  <si>
    <t xml:space="preserve">DULCE </t>
  </si>
  <si>
    <t>ARANZAMENDEZ, III</t>
  </si>
  <si>
    <t xml:space="preserve">FEDERICO D. </t>
  </si>
  <si>
    <t xml:space="preserve">ALAN GERARD D. </t>
  </si>
  <si>
    <t xml:space="preserve">FREDRICK </t>
  </si>
  <si>
    <t>ORTHOPAEDIC</t>
  </si>
  <si>
    <t xml:space="preserve">JOSEPH RYLAN G. </t>
  </si>
  <si>
    <t xml:space="preserve">MARIA PILITA ESTHER </t>
  </si>
  <si>
    <t xml:space="preserve">SARAH CHRISTINE D. </t>
  </si>
  <si>
    <t xml:space="preserve">BLENDA </t>
  </si>
  <si>
    <t xml:space="preserve">RHODA </t>
  </si>
  <si>
    <t>MANZON-REYES</t>
  </si>
  <si>
    <t xml:space="preserve">LOU VER LEIGH </t>
  </si>
  <si>
    <t>PEDIATRICS / ALLERGOLOGY</t>
  </si>
  <si>
    <t xml:space="preserve">ANNA MA. RICA </t>
  </si>
  <si>
    <t xml:space="preserve">ALEXANDER JAMES T. </t>
  </si>
  <si>
    <t>Borough Medical Clinic (MOA)</t>
  </si>
  <si>
    <t>Heredia</t>
  </si>
  <si>
    <t>Azalea May</t>
  </si>
  <si>
    <t>Batac</t>
  </si>
  <si>
    <t>Maria Christina Filomena</t>
  </si>
  <si>
    <t>Cantos</t>
  </si>
  <si>
    <t>Lucero</t>
  </si>
  <si>
    <t>Hanna</t>
  </si>
  <si>
    <t>Baladiang</t>
  </si>
  <si>
    <t>Dennis Eusebio</t>
  </si>
  <si>
    <t>Carpiso</t>
  </si>
  <si>
    <t>Olma</t>
  </si>
  <si>
    <t>Dimaguila</t>
  </si>
  <si>
    <t>Gerardo Aniano</t>
  </si>
  <si>
    <t>Viceral</t>
  </si>
  <si>
    <t>Rodel</t>
  </si>
  <si>
    <t>Zafra</t>
  </si>
  <si>
    <t>Mario Adrian</t>
  </si>
  <si>
    <t>Remi Karis</t>
  </si>
  <si>
    <t>Shane</t>
  </si>
  <si>
    <t>Serra</t>
  </si>
  <si>
    <t>Internal Medicine/Pulmonology</t>
  </si>
  <si>
    <t>Barrameda</t>
  </si>
  <si>
    <t>Cheryl</t>
  </si>
  <si>
    <t>Mantolino</t>
  </si>
  <si>
    <t>Llarena</t>
  </si>
  <si>
    <t>Liboro</t>
  </si>
  <si>
    <t>Yasmin</t>
  </si>
  <si>
    <t>Pantig</t>
  </si>
  <si>
    <t>Chua Jr.</t>
  </si>
  <si>
    <t>Gabriel Juan</t>
  </si>
  <si>
    <t>Lerit</t>
  </si>
  <si>
    <t>Sweet Jorlane</t>
  </si>
  <si>
    <t>Karen Joyce</t>
  </si>
  <si>
    <t>Imperio</t>
  </si>
  <si>
    <t>Galang</t>
  </si>
  <si>
    <t>Florel Timi</t>
  </si>
  <si>
    <t>Bulanadi</t>
  </si>
  <si>
    <t xml:space="preserve">Gabriel </t>
  </si>
  <si>
    <t>Almonte</t>
  </si>
  <si>
    <t>Sonia</t>
  </si>
  <si>
    <t>Lacsam</t>
  </si>
  <si>
    <t>Jensen</t>
  </si>
  <si>
    <t>Escano</t>
  </si>
  <si>
    <t>Maria Catherine Adele</t>
  </si>
  <si>
    <t>Alban</t>
  </si>
  <si>
    <t>Josephine Ann</t>
  </si>
  <si>
    <t>Fides Rosary</t>
  </si>
  <si>
    <t>Monaliza</t>
  </si>
  <si>
    <t>Samedra</t>
  </si>
  <si>
    <t>Rovi Niño</t>
  </si>
  <si>
    <t>Borough Medical Care Institute Inc. (SUBIC)</t>
  </si>
  <si>
    <t>Cesa</t>
  </si>
  <si>
    <t xml:space="preserve">Farin </t>
  </si>
  <si>
    <t>ALKUINO</t>
  </si>
  <si>
    <t>GLENN PETER</t>
  </si>
  <si>
    <t>AMBALADA</t>
  </si>
  <si>
    <t>HITLER</t>
  </si>
  <si>
    <t>CEASAR ANTHONY</t>
  </si>
  <si>
    <t>MACWAIN</t>
  </si>
  <si>
    <t>CANIESO</t>
  </si>
  <si>
    <t>IAN OLIVER</t>
  </si>
  <si>
    <t>PRECIOUS</t>
  </si>
  <si>
    <t>DAVID RAWLAND</t>
  </si>
  <si>
    <t>MA. ARLENE</t>
  </si>
  <si>
    <t>DONDI</t>
  </si>
  <si>
    <t>REMY ROSA</t>
  </si>
  <si>
    <t>VOLAIRE</t>
  </si>
  <si>
    <t>RONNIE</t>
  </si>
  <si>
    <t>MuῆOZ</t>
  </si>
  <si>
    <t>ANTONIO LORENZO</t>
  </si>
  <si>
    <t>WILLIAM GEORGE</t>
  </si>
  <si>
    <t>JOVITO</t>
  </si>
  <si>
    <t>MA.EARTHA</t>
  </si>
  <si>
    <t>RETUERMA</t>
  </si>
  <si>
    <t>RIOVEOS</t>
  </si>
  <si>
    <t>CHERLAMIR</t>
  </si>
  <si>
    <t>SEGNORE</t>
  </si>
  <si>
    <t>STO.TOMAS</t>
  </si>
  <si>
    <t>MARA</t>
  </si>
  <si>
    <t>Mylene rose</t>
  </si>
  <si>
    <t>Z.</t>
  </si>
  <si>
    <t>LEOMO</t>
  </si>
  <si>
    <t>ANNA ROWENA</t>
  </si>
  <si>
    <t>CARINA</t>
  </si>
  <si>
    <t>DESANO</t>
  </si>
  <si>
    <t>JOSE ROEL</t>
  </si>
  <si>
    <t>VISAYA</t>
  </si>
  <si>
    <t>JADE MARIE</t>
  </si>
  <si>
    <t>ALLERGOLOGY</t>
  </si>
  <si>
    <t>IMMACULATE CONCEPCION LYING IN &amp; MULTI SPECIALITY CLINIC INC.</t>
  </si>
  <si>
    <t>DIAMANTE IV</t>
  </si>
  <si>
    <t>TUMBOKON</t>
  </si>
  <si>
    <t>ISON</t>
  </si>
  <si>
    <t>DIMAL-CANSEKO</t>
  </si>
  <si>
    <t>LANIE</t>
  </si>
  <si>
    <t>TONGOL</t>
  </si>
  <si>
    <t>ANA FRANCES</t>
  </si>
  <si>
    <t>TEMPLO</t>
  </si>
  <si>
    <t>GENUINE</t>
  </si>
  <si>
    <t>YLARDE</t>
  </si>
  <si>
    <t>MAYAEN</t>
  </si>
  <si>
    <t>SUSPENE</t>
  </si>
  <si>
    <t>MED HELP CLINIC &amp; DIAGNOSTIC</t>
  </si>
  <si>
    <t>SOLLER</t>
  </si>
  <si>
    <t>LOURDES ANICIA</t>
  </si>
  <si>
    <t>MA. NENITA FLOR</t>
  </si>
  <si>
    <t>MARY</t>
  </si>
  <si>
    <t xml:space="preserve">ALMEDA </t>
  </si>
  <si>
    <t>EMILLE MAY</t>
  </si>
  <si>
    <t>AN KARINA</t>
  </si>
  <si>
    <t>PUZON</t>
  </si>
  <si>
    <t>MARY FAY</t>
  </si>
  <si>
    <t xml:space="preserve">ALIPIO </t>
  </si>
  <si>
    <t>CUBACUB</t>
  </si>
  <si>
    <t>ERICA ALYSSA</t>
  </si>
  <si>
    <t>JUMALON</t>
  </si>
  <si>
    <t>HYACINTH</t>
  </si>
  <si>
    <t>PATARAY</t>
  </si>
  <si>
    <t>MARI LEO</t>
  </si>
  <si>
    <t>MARY GESTRUDE</t>
  </si>
  <si>
    <t>JORQUIA</t>
  </si>
  <si>
    <t>CAMOMOT</t>
  </si>
  <si>
    <t>JOSHUA</t>
  </si>
  <si>
    <t>MAAMBONG</t>
  </si>
  <si>
    <t>GESELITA</t>
  </si>
  <si>
    <t>BORINAGA</t>
  </si>
  <si>
    <t>CIMAFRANCA</t>
  </si>
  <si>
    <t>KEVIN</t>
  </si>
  <si>
    <t>IM-ENDOCRINOLOGIST</t>
  </si>
  <si>
    <t>LARANJO</t>
  </si>
  <si>
    <t>ANABEL</t>
  </si>
  <si>
    <t>SUAZO</t>
  </si>
  <si>
    <t>RHODZANNE</t>
  </si>
  <si>
    <t>LOCAYON</t>
  </si>
  <si>
    <t>RUTHI JANE</t>
  </si>
  <si>
    <t>JAY YU</t>
  </si>
  <si>
    <t>DONNY</t>
  </si>
  <si>
    <t>BONTOL</t>
  </si>
  <si>
    <t>RAYMUND REEL</t>
  </si>
  <si>
    <t>DESTAJO</t>
  </si>
  <si>
    <t xml:space="preserve">BARBARA </t>
  </si>
  <si>
    <t>IM-CARDIO,PERIPHERAL VASCULAR MEDICINE</t>
  </si>
  <si>
    <t>KADATUAN</t>
  </si>
  <si>
    <t>MAKALUTANG</t>
  </si>
  <si>
    <t>OLASIMAN</t>
  </si>
  <si>
    <t>CHATIE</t>
  </si>
  <si>
    <t>ADANA</t>
  </si>
  <si>
    <t>ALINSUG</t>
  </si>
  <si>
    <t>BELLA DONNA</t>
  </si>
  <si>
    <t>AMPO-ON</t>
  </si>
  <si>
    <t>JOY JULIET</t>
  </si>
  <si>
    <t>BAEL</t>
  </si>
  <si>
    <t>CABRAL</t>
  </si>
  <si>
    <t>CHRISTINA MONINA</t>
  </si>
  <si>
    <t>DIMPAS</t>
  </si>
  <si>
    <t>MARIA PAULINA</t>
  </si>
  <si>
    <t>GAMELO</t>
  </si>
  <si>
    <t>GIANETTA LORENA</t>
  </si>
  <si>
    <t>LOMARDA III</t>
  </si>
  <si>
    <t>MAHINAY</t>
  </si>
  <si>
    <t>MARI CRIS</t>
  </si>
  <si>
    <t>PILONES</t>
  </si>
  <si>
    <t>HARRY</t>
  </si>
  <si>
    <t>PITOGO</t>
  </si>
  <si>
    <t>JEAN ASTER</t>
  </si>
  <si>
    <t>REMOTIGUE</t>
  </si>
  <si>
    <t>OPAY</t>
  </si>
  <si>
    <t>EDEN AURORA</t>
  </si>
  <si>
    <t xml:space="preserve">DELOS SANTOS </t>
  </si>
  <si>
    <t>MARY BETH</t>
  </si>
  <si>
    <t>INDOLOS</t>
  </si>
  <si>
    <t>MENDERO</t>
  </si>
  <si>
    <t>AUGUIS</t>
  </si>
  <si>
    <t>MONA JULY</t>
  </si>
  <si>
    <t>MONTESCLAROS-NOVAL</t>
  </si>
  <si>
    <t>MARY MAMETTE</t>
  </si>
  <si>
    <t>DAUTIL</t>
  </si>
  <si>
    <t>MYRABEL</t>
  </si>
  <si>
    <t>ARUELO</t>
  </si>
  <si>
    <t>MOONYEEN</t>
  </si>
  <si>
    <t>BURANDAY</t>
  </si>
  <si>
    <t>BACALTOS</t>
  </si>
  <si>
    <t>COBARDE</t>
  </si>
  <si>
    <t>FEDINDO</t>
  </si>
  <si>
    <t>PANGILAN</t>
  </si>
  <si>
    <t>PIMBAYA</t>
  </si>
  <si>
    <t>OPORTO</t>
  </si>
  <si>
    <t>ANETHSIOLOGIST</t>
  </si>
  <si>
    <t>GAD</t>
  </si>
  <si>
    <t>ARADILLOS</t>
  </si>
  <si>
    <t>AMBOANG</t>
  </si>
  <si>
    <t>GUINOCOR</t>
  </si>
  <si>
    <t>JAMES BRIAN</t>
  </si>
  <si>
    <t>GERONA</t>
  </si>
  <si>
    <t>CARLO URBANO</t>
  </si>
  <si>
    <t>KIRBY</t>
  </si>
  <si>
    <t>MEDIANO</t>
  </si>
  <si>
    <t>ALEX MARTIN</t>
  </si>
  <si>
    <t>ANABELLE</t>
  </si>
  <si>
    <t>ECHIN</t>
  </si>
  <si>
    <t>ZANORIN</t>
  </si>
  <si>
    <t>JULES</t>
  </si>
  <si>
    <t>IGOT</t>
  </si>
  <si>
    <t>ROSANA</t>
  </si>
  <si>
    <t>ABELLO</t>
  </si>
  <si>
    <t>LEIDA</t>
  </si>
  <si>
    <t xml:space="preserve">ANDAL </t>
  </si>
  <si>
    <t>MARIA NANETTE</t>
  </si>
  <si>
    <t>NOVAL</t>
  </si>
  <si>
    <t>RALPH JOHN</t>
  </si>
  <si>
    <t>LYNN ROCELLE</t>
  </si>
  <si>
    <t>AURA LYNN</t>
  </si>
  <si>
    <t>GALON</t>
  </si>
  <si>
    <t>SALADA</t>
  </si>
  <si>
    <t>CAPISTRANO</t>
  </si>
  <si>
    <t>ROSELYN</t>
  </si>
  <si>
    <t>BIBERA</t>
  </si>
  <si>
    <t>KRISTOPERCE</t>
  </si>
  <si>
    <t>EBAO</t>
  </si>
  <si>
    <t>JOSEPH ALFRED</t>
  </si>
  <si>
    <t>BAGOYADO</t>
  </si>
  <si>
    <t>KATHERINA</t>
  </si>
  <si>
    <t>CORVERA</t>
  </si>
  <si>
    <t>ANNABELLE MARILO</t>
  </si>
  <si>
    <t>AMORIN</t>
  </si>
  <si>
    <t>DO</t>
  </si>
  <si>
    <t>PEPITO-RATUNIL</t>
  </si>
  <si>
    <t>DARYLL DEE</t>
  </si>
  <si>
    <t>DAYUPAY</t>
  </si>
  <si>
    <t>ALIX</t>
  </si>
  <si>
    <t>FERNANDEZ JR.</t>
  </si>
  <si>
    <t>GILBERTO</t>
  </si>
  <si>
    <t>VIRDEL MARIE</t>
  </si>
  <si>
    <t>LIPARDO</t>
  </si>
  <si>
    <t>PEPITO</t>
  </si>
  <si>
    <t>NAUSICA</t>
  </si>
  <si>
    <t>CUTAMORA</t>
  </si>
  <si>
    <t>MARY LORRAINE</t>
  </si>
  <si>
    <t>MARIE LEORE</t>
  </si>
  <si>
    <t>MONTEJO</t>
  </si>
  <si>
    <t>DISTANCY</t>
  </si>
  <si>
    <t>FRANCIS EDWARD</t>
  </si>
  <si>
    <t>ANUTA</t>
  </si>
  <si>
    <t>LAMBAYAN</t>
  </si>
  <si>
    <t>DUMATOL</t>
  </si>
  <si>
    <t>JOHNNA</t>
  </si>
  <si>
    <t>MARATAS</t>
  </si>
  <si>
    <t>LEE JAMES</t>
  </si>
  <si>
    <t>MARGIEYL</t>
  </si>
  <si>
    <t>GENEVEVE</t>
  </si>
  <si>
    <t>LAMOSTE</t>
  </si>
  <si>
    <t>PORSUELO-TORRES</t>
  </si>
  <si>
    <t>HARIETT</t>
  </si>
  <si>
    <t>SALIOT</t>
  </si>
  <si>
    <t>NO SPECIALIZATION</t>
  </si>
  <si>
    <t>SWIERT</t>
  </si>
  <si>
    <t>EVE</t>
  </si>
  <si>
    <t>CAMBONGA</t>
  </si>
  <si>
    <t>GACAYAN</t>
  </si>
  <si>
    <t>JAMES ROBERT</t>
  </si>
  <si>
    <t>MOMONGAN</t>
  </si>
  <si>
    <t>CABAῆESAS</t>
  </si>
  <si>
    <t>JEUMONT</t>
  </si>
  <si>
    <t>SAMPORNA</t>
  </si>
  <si>
    <t>HEYROSA</t>
  </si>
  <si>
    <t>CHRISTINE ANGELA</t>
  </si>
  <si>
    <t>ALEXIS</t>
  </si>
  <si>
    <t>DIVINA GRACIA</t>
  </si>
  <si>
    <t>LASTIMOSA</t>
  </si>
  <si>
    <t>HUAN</t>
  </si>
  <si>
    <t>MA. LORELIE</t>
  </si>
  <si>
    <t>PUGAY</t>
  </si>
  <si>
    <t>RYAN CLIFFORD</t>
  </si>
  <si>
    <t>FERRIDO</t>
  </si>
  <si>
    <t>MA. GENELA</t>
  </si>
  <si>
    <t>JAIO</t>
  </si>
  <si>
    <t>K MATTERS DIALYSIS &amp; DIAGNOSTIC CENTER WITH MULTI-SPECIALTY DOCTORS CLINIC</t>
  </si>
  <si>
    <t>RICK LORENZI</t>
  </si>
  <si>
    <t>UNIVERSITY OF PERPETUAL HELP RIZAL MEDICAL CENTER</t>
  </si>
  <si>
    <t>ABRATIQUE</t>
  </si>
  <si>
    <t>GAUDENCIO</t>
  </si>
  <si>
    <t>BARADI</t>
  </si>
  <si>
    <t>BERNADINE</t>
  </si>
  <si>
    <t>BATICULON</t>
  </si>
  <si>
    <t>GENERAL SURGERY / NEUROSURGERY</t>
  </si>
  <si>
    <t>JANETH</t>
  </si>
  <si>
    <t>MARLENE RICCI</t>
  </si>
  <si>
    <t>CATABAY</t>
  </si>
  <si>
    <t>CYRIL</t>
  </si>
  <si>
    <t>HIMOC</t>
  </si>
  <si>
    <t>JOSELITO APOLLO</t>
  </si>
  <si>
    <t>IREMEDIO</t>
  </si>
  <si>
    <t>JAYMA</t>
  </si>
  <si>
    <t>JOY GRACE</t>
  </si>
  <si>
    <t>JENNIFER ANN</t>
  </si>
  <si>
    <t>GENERAL SURGERY / ONCOLOGY</t>
  </si>
  <si>
    <t>NADAL</t>
  </si>
  <si>
    <t>ELIAS</t>
  </si>
  <si>
    <t>GRACE ANN</t>
  </si>
  <si>
    <t>RANNIE</t>
  </si>
  <si>
    <t>RESTITUTO JR.</t>
  </si>
  <si>
    <t>ROSON</t>
  </si>
  <si>
    <t>GENERAL SURGERY / LAPAROSCOPIC</t>
  </si>
  <si>
    <t>CHARITON</t>
  </si>
  <si>
    <t>GENERAL SURGERY / TCVS</t>
  </si>
  <si>
    <t>STA. CLARA</t>
  </si>
  <si>
    <t>EVA LOURDES</t>
  </si>
  <si>
    <t xml:space="preserve">TAMAYO JR. </t>
  </si>
  <si>
    <t>RHODEL</t>
  </si>
  <si>
    <t>VINZON</t>
  </si>
  <si>
    <t>VILLACORTA</t>
  </si>
  <si>
    <t>PIO RENATO</t>
  </si>
  <si>
    <t>MELISSA AFTON</t>
  </si>
  <si>
    <t>AUJERO</t>
  </si>
  <si>
    <t>ORTHOPEDICS / SPINE</t>
  </si>
  <si>
    <t xml:space="preserve">ORTHOPEDICS </t>
  </si>
  <si>
    <t>JOSE ALFONSO</t>
  </si>
  <si>
    <t>JOCSON</t>
  </si>
  <si>
    <t>JOSE ANTHONY</t>
  </si>
  <si>
    <t>ROBERT GABRIEL</t>
  </si>
  <si>
    <t>JOMELLO CHRISTIAN</t>
  </si>
  <si>
    <t>ORTHOPEDICS / TRAUMATOLOGY</t>
  </si>
  <si>
    <t>ANA ROSARIO</t>
  </si>
  <si>
    <t>ORTHOPEDICS /SPINE</t>
  </si>
  <si>
    <t>TABU</t>
  </si>
  <si>
    <t>IREWIN</t>
  </si>
  <si>
    <t>ORTHOPEDICS / HIP&amp;KNEE ARTHROPLASTY</t>
  </si>
  <si>
    <t>MENDOZA-DIZON</t>
  </si>
  <si>
    <t>APRIL</t>
  </si>
  <si>
    <t>MA. RACHELLE KATRINA</t>
  </si>
  <si>
    <t>MANLULU</t>
  </si>
  <si>
    <t>PERALTA JR.</t>
  </si>
  <si>
    <t>POSUNGCOY</t>
  </si>
  <si>
    <t>CAMELLA</t>
  </si>
  <si>
    <t>HUFANA</t>
  </si>
  <si>
    <t>BILAR</t>
  </si>
  <si>
    <t>ENRIGUE</t>
  </si>
  <si>
    <t>LENON</t>
  </si>
  <si>
    <t>LUCIDO</t>
  </si>
  <si>
    <t>JOHN ROBIN</t>
  </si>
  <si>
    <t>BALMORES</t>
  </si>
  <si>
    <t>KATRINA ANNE</t>
  </si>
  <si>
    <t>CASABAR</t>
  </si>
  <si>
    <t>ANNA PAMELA</t>
  </si>
  <si>
    <t>FITA</t>
  </si>
  <si>
    <t>RENAN</t>
  </si>
  <si>
    <t>MAJAM</t>
  </si>
  <si>
    <t>JERIEL JOHN</t>
  </si>
  <si>
    <t xml:space="preserve">TAMAYO </t>
  </si>
  <si>
    <t>RADIATION ONCOLOGY</t>
  </si>
  <si>
    <t>VALERIO</t>
  </si>
  <si>
    <t>SUGUI</t>
  </si>
  <si>
    <t>RICCI</t>
  </si>
  <si>
    <t>MANUEL MARTIN</t>
  </si>
  <si>
    <t>ERIKA</t>
  </si>
  <si>
    <t xml:space="preserve">LOLITA </t>
  </si>
  <si>
    <t>PARUNGAO</t>
  </si>
  <si>
    <t>PETRONILLO</t>
  </si>
  <si>
    <t>NOREL</t>
  </si>
  <si>
    <t>CALLERA</t>
  </si>
  <si>
    <t>CAPUNO</t>
  </si>
  <si>
    <t>INTERNAL MEDICINE / HEMATOLOGY</t>
  </si>
  <si>
    <t>INTERNAL MEDICINE / DIABETOLOGY</t>
  </si>
  <si>
    <t>JUMARANG</t>
  </si>
  <si>
    <t>KJULIETA</t>
  </si>
  <si>
    <t>MANOLO</t>
  </si>
  <si>
    <t>NELIA</t>
  </si>
  <si>
    <t>TRINA MARIE</t>
  </si>
  <si>
    <t>NANCIO</t>
  </si>
  <si>
    <t>MARONILA</t>
  </si>
  <si>
    <t>MELECIA</t>
  </si>
  <si>
    <t>FLORO-CRUZ</t>
  </si>
  <si>
    <t>JUANGCO</t>
  </si>
  <si>
    <t>JOSE RONILO</t>
  </si>
  <si>
    <t>NACPIL</t>
  </si>
  <si>
    <t>INTERNAL MEDICINE / PULMONARY</t>
  </si>
  <si>
    <t>DIONZON-SIERRA</t>
  </si>
  <si>
    <t>MADELAINE THERESA</t>
  </si>
  <si>
    <t>IDOR</t>
  </si>
  <si>
    <t>GENER</t>
  </si>
  <si>
    <t>ELSIE</t>
  </si>
  <si>
    <t>DAYANGHIRANG-RED</t>
  </si>
  <si>
    <t>PILAR MADELYN</t>
  </si>
  <si>
    <t>JOSE EDZEL</t>
  </si>
  <si>
    <t>TANCHUCO</t>
  </si>
  <si>
    <t>JOVEN JEREMIUS</t>
  </si>
  <si>
    <t>LEI ANNE MICHELLE</t>
  </si>
  <si>
    <t>TEODOSIO</t>
  </si>
  <si>
    <t>MA.ELENA</t>
  </si>
  <si>
    <t>OTADOY-AGUSTIN</t>
  </si>
  <si>
    <t>JENIFER</t>
  </si>
  <si>
    <t>AQUINO JR.</t>
  </si>
  <si>
    <t>MARCELIANO</t>
  </si>
  <si>
    <t>INTERNAL MEDICINE / GASTROENTEROLOGY</t>
  </si>
  <si>
    <t>MAGDAONG</t>
  </si>
  <si>
    <t>RUSSELLINI</t>
  </si>
  <si>
    <t>NIDO</t>
  </si>
  <si>
    <t>MARIA THEA</t>
  </si>
  <si>
    <t>NOMOROSA-SUZARA</t>
  </si>
  <si>
    <t>KARLA MARIA</t>
  </si>
  <si>
    <t>BERNALDO</t>
  </si>
  <si>
    <t xml:space="preserve">INTERNAL MEDICINE / INFECTIOUS </t>
  </si>
  <si>
    <t>KWEK</t>
  </si>
  <si>
    <t>MARION PRISCILLA</t>
  </si>
  <si>
    <t>INTERNAL MEDICINE / ENDOCRINOLOGY</t>
  </si>
  <si>
    <t>MAGBOO-GAVIOLA</t>
  </si>
  <si>
    <t>JENNY LYND</t>
  </si>
  <si>
    <t>ADANZA-CUTILLAR</t>
  </si>
  <si>
    <t>INTERNAL MEDICINE / ONCOLOGY</t>
  </si>
  <si>
    <t>ARCILLAS</t>
  </si>
  <si>
    <t>JOANNE MARIE</t>
  </si>
  <si>
    <t>ILAGAN-CARGULLO</t>
  </si>
  <si>
    <t>ELAINE MARISSE</t>
  </si>
  <si>
    <t>INTERNAL MEDICINE / CARDIOLOGY</t>
  </si>
  <si>
    <t>BAQUIRAN</t>
  </si>
  <si>
    <t>IAN DENNIS</t>
  </si>
  <si>
    <t>MANDIGMA JR.</t>
  </si>
  <si>
    <t>BIENVENIDO</t>
  </si>
  <si>
    <t>DEAN</t>
  </si>
  <si>
    <t>MORALES JR.</t>
  </si>
  <si>
    <t>FELIMON</t>
  </si>
  <si>
    <t>RAPADAS-ILAO</t>
  </si>
  <si>
    <t>ERIC OLIVER</t>
  </si>
  <si>
    <t>JULIANA</t>
  </si>
  <si>
    <t>ZULUETA</t>
  </si>
  <si>
    <t>CESAR ANTONIO</t>
  </si>
  <si>
    <t>CONSIGNADO</t>
  </si>
  <si>
    <t>JONATHAN PAUL</t>
  </si>
  <si>
    <t>ANDREI RHONEIL</t>
  </si>
  <si>
    <t>GOZUM</t>
  </si>
  <si>
    <t>MELISSA TANCHUCO</t>
  </si>
  <si>
    <t>GAERLAN</t>
  </si>
  <si>
    <t>STEPHANIE MARIE</t>
  </si>
  <si>
    <t>ANCHORES</t>
  </si>
  <si>
    <t>ARCA</t>
  </si>
  <si>
    <t>DOMILINE</t>
  </si>
  <si>
    <t>BIGLAEN-DIONISIO</t>
  </si>
  <si>
    <t>CARCABUSO</t>
  </si>
  <si>
    <t>CASIMIRO-AQUINO</t>
  </si>
  <si>
    <t>CODENIERA</t>
  </si>
  <si>
    <t>JENELITA</t>
  </si>
  <si>
    <t>DAGUAY</t>
  </si>
  <si>
    <t>AMPARO</t>
  </si>
  <si>
    <t>ELEUTERIO</t>
  </si>
  <si>
    <t>DE LEON-ROSARIO</t>
  </si>
  <si>
    <t>MA SHERLITA</t>
  </si>
  <si>
    <t>DIDELES</t>
  </si>
  <si>
    <t>DUMPIT</t>
  </si>
  <si>
    <t>DYAN</t>
  </si>
  <si>
    <t>ESPIRITU-BARZA</t>
  </si>
  <si>
    <t>AMELIA</t>
  </si>
  <si>
    <t>DOROTHY ANNE</t>
  </si>
  <si>
    <t>MANALAD</t>
  </si>
  <si>
    <t>MARY-BALASBAS</t>
  </si>
  <si>
    <t>MA ARLENE</t>
  </si>
  <si>
    <t>POLICAR</t>
  </si>
  <si>
    <t>LARCLE</t>
  </si>
  <si>
    <t>YASAY-RONQUILLO</t>
  </si>
  <si>
    <t>MARIA OLIVIA</t>
  </si>
  <si>
    <t>SANTOS-ROSARIO</t>
  </si>
  <si>
    <t>TRINIDAD-ASERON</t>
  </si>
  <si>
    <t>TUBO-LAGUATAN</t>
  </si>
  <si>
    <t>BALATBAT-SALAVADOR</t>
  </si>
  <si>
    <t>ERIKSON</t>
  </si>
  <si>
    <t>YAPJUANGCO</t>
  </si>
  <si>
    <t>CELINE ANTOINETTE</t>
  </si>
  <si>
    <t>FLORAMIN</t>
  </si>
  <si>
    <t>ALBITOS</t>
  </si>
  <si>
    <t>ALMA MARIE</t>
  </si>
  <si>
    <t>ANGELES-SILVERI</t>
  </si>
  <si>
    <t>NESTLE</t>
  </si>
  <si>
    <t>AUDREY ANGELI</t>
  </si>
  <si>
    <t>ANDREA KRISTINE</t>
  </si>
  <si>
    <t>AUSAN</t>
  </si>
  <si>
    <t>MA. GRASHIELA</t>
  </si>
  <si>
    <t>AUXILLOS</t>
  </si>
  <si>
    <t>BUENO-GUSILATAR</t>
  </si>
  <si>
    <t>RYAN ARBIE</t>
  </si>
  <si>
    <t>LILY ROSE</t>
  </si>
  <si>
    <t>COMA</t>
  </si>
  <si>
    <t>BARBARA ANN</t>
  </si>
  <si>
    <t xml:space="preserve"> </t>
  </si>
  <si>
    <t>CONEJAS-BLAS</t>
  </si>
  <si>
    <t>CERNA-EVANGELIO</t>
  </si>
  <si>
    <t>SHEILA ANN</t>
  </si>
  <si>
    <t>DE CASTRO-DEVID</t>
  </si>
  <si>
    <t>MARIE ALELI</t>
  </si>
  <si>
    <t>JULIE JANE</t>
  </si>
  <si>
    <t>ESTRELLANES</t>
  </si>
  <si>
    <t>MA. VINELLA</t>
  </si>
  <si>
    <t>LUCIA KALAW</t>
  </si>
  <si>
    <t>MACRINA ISABEL</t>
  </si>
  <si>
    <t>HMOC</t>
  </si>
  <si>
    <t>ARMI BARBARA</t>
  </si>
  <si>
    <t>IQUINA-COCHING</t>
  </si>
  <si>
    <t>JERUS</t>
  </si>
  <si>
    <t>JOYCE ESTELA</t>
  </si>
  <si>
    <t>MACAS</t>
  </si>
  <si>
    <t>MARIA RACHEL</t>
  </si>
  <si>
    <t>MOTOL-MALLARI</t>
  </si>
  <si>
    <t>ANNA KATRINA</t>
  </si>
  <si>
    <t>PAPA</t>
  </si>
  <si>
    <t>BARBARA JANE</t>
  </si>
  <si>
    <t>QUEVEDO</t>
  </si>
  <si>
    <t>GROVER</t>
  </si>
  <si>
    <t>VALINO</t>
  </si>
  <si>
    <t>MA. CRIZELDA</t>
  </si>
  <si>
    <t>ZIGANAY-AGUILAR</t>
  </si>
  <si>
    <t>OB-GYNECOLOGY / PERINATOLOGY</t>
  </si>
  <si>
    <t>MINNOU</t>
  </si>
  <si>
    <t>TOP HEALTH-SAN LAZARO</t>
  </si>
  <si>
    <t>JOVEN</t>
  </si>
  <si>
    <t>MARY HENRY</t>
  </si>
  <si>
    <t>ARFILSON OMAR</t>
  </si>
  <si>
    <t>DR. AMANDO L. GARCIA MEDICAL CENTER INC.</t>
  </si>
  <si>
    <t>CASINO</t>
  </si>
  <si>
    <t>FRANCELL</t>
  </si>
  <si>
    <t>JOSEPHUS</t>
  </si>
  <si>
    <t>INTERNAL MEDICINE /CARDIOLOGY</t>
  </si>
  <si>
    <t>NINES</t>
  </si>
  <si>
    <t xml:space="preserve">LGATOC </t>
  </si>
  <si>
    <t>TIMBOL</t>
  </si>
  <si>
    <t>MARIO JOSELITO</t>
  </si>
  <si>
    <t>BANSIL</t>
  </si>
  <si>
    <t>ARCE</t>
  </si>
  <si>
    <t>INTERNAL MEDICINE/GASTROENTEROLOGIST</t>
  </si>
  <si>
    <t>AUGUSTO JOSE</t>
  </si>
  <si>
    <t>CLAVIO</t>
  </si>
  <si>
    <t>JOSEPH AARON</t>
  </si>
  <si>
    <t>INTERNAL MEDICINE/PULMONOLOGIST</t>
  </si>
  <si>
    <t>MARWIN</t>
  </si>
  <si>
    <t>INTERNAL MEDICINE/ONCOLOGIST</t>
  </si>
  <si>
    <t>LAMUG</t>
  </si>
  <si>
    <t>FERDINARD</t>
  </si>
  <si>
    <t>CHAD JOHN MARTIN</t>
  </si>
  <si>
    <t>FILEX</t>
  </si>
  <si>
    <t>TRANQUILINO JR.</t>
  </si>
  <si>
    <t>PANTIG</t>
  </si>
  <si>
    <t>VITTORIO</t>
  </si>
  <si>
    <t>JOSE BERNARDO</t>
  </si>
  <si>
    <t>RAYMOND RODEL</t>
  </si>
  <si>
    <t>AYSON</t>
  </si>
  <si>
    <t>GARCIA-SAMPANG</t>
  </si>
  <si>
    <t>MARIA CLARITA</t>
  </si>
  <si>
    <t>NATINO</t>
  </si>
  <si>
    <t>MARIA PRECIOSA</t>
  </si>
  <si>
    <t xml:space="preserve">ANNA PHILINA </t>
  </si>
  <si>
    <t xml:space="preserve">MARIA </t>
  </si>
  <si>
    <t>MARC REINALD</t>
  </si>
  <si>
    <t>SAMASON</t>
  </si>
  <si>
    <t>ADEL VERGEL</t>
  </si>
  <si>
    <t>OPTHALMOMLOGIST</t>
  </si>
  <si>
    <t>CATUNGAL</t>
  </si>
  <si>
    <t>INTERNAL MEDICINE/ NEPHROLOGIST</t>
  </si>
  <si>
    <t>SAMPANG</t>
  </si>
  <si>
    <t>LIM-ONG</t>
  </si>
  <si>
    <t>BASTON</t>
  </si>
  <si>
    <t>AFAGA</t>
  </si>
  <si>
    <t>SACAY</t>
  </si>
  <si>
    <t>NATALIE</t>
  </si>
  <si>
    <t>IM=PULMONOLOGIST</t>
  </si>
  <si>
    <t>JIA AN</t>
  </si>
  <si>
    <t>ADRALES</t>
  </si>
  <si>
    <t>MA.CHRISTINA</t>
  </si>
  <si>
    <t>FERMANTEZ</t>
  </si>
  <si>
    <t>PRIMARY CARE</t>
  </si>
  <si>
    <t>REHAB.MEDICINE</t>
  </si>
  <si>
    <t>MADONNA</t>
  </si>
  <si>
    <t>PAJARILLAGA</t>
  </si>
  <si>
    <t>GONZALES CHENG</t>
  </si>
  <si>
    <t>ROBERTA MARIA</t>
  </si>
  <si>
    <t>MARZAN</t>
  </si>
  <si>
    <t>DEANNE CARLA</t>
  </si>
  <si>
    <t>EMMY LUZ</t>
  </si>
  <si>
    <t>ABANTE</t>
  </si>
  <si>
    <t>DELOS SANTOS-GARCIA</t>
  </si>
  <si>
    <t>AGARAO</t>
  </si>
  <si>
    <t>RENE-LUIS</t>
  </si>
  <si>
    <t>LINDY FE</t>
  </si>
  <si>
    <t>BOERNAGES</t>
  </si>
  <si>
    <t>MARK IVAN</t>
  </si>
  <si>
    <t>LARDIZABAL</t>
  </si>
  <si>
    <t>PAUL MICHAEL</t>
  </si>
  <si>
    <t>DIMAANO</t>
  </si>
  <si>
    <t>IM-UROLOGY</t>
  </si>
  <si>
    <t>ALBANO</t>
  </si>
  <si>
    <t>PONELAS-LEE</t>
  </si>
  <si>
    <t>MARIA LECH</t>
  </si>
  <si>
    <t>PRECILLA</t>
  </si>
  <si>
    <t>NATHANIEL FRANCIS</t>
  </si>
  <si>
    <t>GALLARDO</t>
  </si>
  <si>
    <t>BANDONG</t>
  </si>
  <si>
    <t>SAURA</t>
  </si>
  <si>
    <t>SULILT</t>
  </si>
  <si>
    <t>OB-REPRO</t>
  </si>
  <si>
    <t>MA.SALUD</t>
  </si>
  <si>
    <t>TOLENTINO-DELA CRUZ</t>
  </si>
  <si>
    <t>JUSTINIANO</t>
  </si>
  <si>
    <t>CHARLES ABRAHAM</t>
  </si>
  <si>
    <t>CASSTIL</t>
  </si>
  <si>
    <t>THE MEDICAL CITY - ILOILO</t>
  </si>
  <si>
    <t>ALMEÑANA</t>
  </si>
  <si>
    <t>RHODELYN</t>
  </si>
  <si>
    <t>BESAÑES</t>
  </si>
  <si>
    <t>BORREROS</t>
  </si>
  <si>
    <t>CORNELIO II</t>
  </si>
  <si>
    <t>BORRES</t>
  </si>
  <si>
    <t>ESTEPAR</t>
  </si>
  <si>
    <t>ARCELIS</t>
  </si>
  <si>
    <t>FRANCIS CYRIL</t>
  </si>
  <si>
    <t>SONGHENG</t>
  </si>
  <si>
    <t>LIMBUNGAN</t>
  </si>
  <si>
    <t>RICHIE GAYE</t>
  </si>
  <si>
    <t>TIRADOR</t>
  </si>
  <si>
    <t>FELISARTA</t>
  </si>
  <si>
    <t>BALUYA</t>
  </si>
  <si>
    <t>JANICE JOAN</t>
  </si>
  <si>
    <t>BALLEZA</t>
  </si>
  <si>
    <t>YUL</t>
  </si>
  <si>
    <t>MANA-AY</t>
  </si>
  <si>
    <t>DEGAYO</t>
  </si>
  <si>
    <t>ANASTACIO MANUEL JUN JUN</t>
  </si>
  <si>
    <t>DEXTER DALE</t>
  </si>
  <si>
    <t>CATOTO</t>
  </si>
  <si>
    <t>MAROVI</t>
  </si>
  <si>
    <t>IM-DERMA</t>
  </si>
  <si>
    <t>APORTADERA</t>
  </si>
  <si>
    <t>MA. ANTONNETTE LOURDES</t>
  </si>
  <si>
    <t>BATAGA</t>
  </si>
  <si>
    <t>NOE</t>
  </si>
  <si>
    <t>GACUTAN-LIWAG</t>
  </si>
  <si>
    <t>ARETHA ANN</t>
  </si>
  <si>
    <t>SIA-MAJEWSKI</t>
  </si>
  <si>
    <t>JOVER</t>
  </si>
  <si>
    <t>KARL VINEN</t>
  </si>
  <si>
    <t>ARIAS</t>
  </si>
  <si>
    <t>ALINDONG</t>
  </si>
  <si>
    <t>LAURON</t>
  </si>
  <si>
    <t>PAGDATO</t>
  </si>
  <si>
    <t>VIVIAN GRACE</t>
  </si>
  <si>
    <t>CAZEÑAS</t>
  </si>
  <si>
    <t>PANES</t>
  </si>
  <si>
    <t>APOTE</t>
  </si>
  <si>
    <t>FELIX RAY</t>
  </si>
  <si>
    <t>PLAGATA</t>
  </si>
  <si>
    <t>YGPUARA</t>
  </si>
  <si>
    <t>MA. DOVIE LALLAINE</t>
  </si>
  <si>
    <t>BORRA</t>
  </si>
  <si>
    <t>SUBADE-JUNIO</t>
  </si>
  <si>
    <t>MA. ROSANNA</t>
  </si>
  <si>
    <t>RAEL</t>
  </si>
  <si>
    <t>DULLANO</t>
  </si>
  <si>
    <t>IM- ALLERGY AND IMMUNO</t>
  </si>
  <si>
    <t>SUMAGAYSAY</t>
  </si>
  <si>
    <t>JUAN ISMAEL</t>
  </si>
  <si>
    <t>GORRICETA</t>
  </si>
  <si>
    <t>ANNA-MARIE</t>
  </si>
  <si>
    <t>SULLESTA</t>
  </si>
  <si>
    <t>GIRADO</t>
  </si>
  <si>
    <t>NOLIDO</t>
  </si>
  <si>
    <t>MARIE GRACE DAWN</t>
  </si>
  <si>
    <t>TINDOG</t>
  </si>
  <si>
    <t>JUANEZA</t>
  </si>
  <si>
    <t>IMPROGO</t>
  </si>
  <si>
    <t>SURESCA</t>
  </si>
  <si>
    <t>SHEENLY VI</t>
  </si>
  <si>
    <t>TENEFRANCIA</t>
  </si>
  <si>
    <t>OMENA</t>
  </si>
  <si>
    <t>TOMASITO</t>
  </si>
  <si>
    <t>DE-ASIS-FABILA</t>
  </si>
  <si>
    <t>CHUNG</t>
  </si>
  <si>
    <t>MA. DAYLINDA</t>
  </si>
  <si>
    <t>ESLABAN</t>
  </si>
  <si>
    <t>MA. BERNADETTE</t>
  </si>
  <si>
    <t>ISADA</t>
  </si>
  <si>
    <t>PROVIDO</t>
  </si>
  <si>
    <t>SHEINA</t>
  </si>
  <si>
    <t>MAGBANUA</t>
  </si>
  <si>
    <t>MONTERO</t>
  </si>
  <si>
    <t>LOUIS</t>
  </si>
  <si>
    <t>JARDIOLIN</t>
  </si>
  <si>
    <t>CHERRRY PINK</t>
  </si>
  <si>
    <t>IM-ONCO</t>
  </si>
  <si>
    <t>PALEC</t>
  </si>
  <si>
    <t>JAY-AR</t>
  </si>
  <si>
    <t>ALFABETO</t>
  </si>
  <si>
    <t>ROBERTO JAYME</t>
  </si>
  <si>
    <t>ANAYAN</t>
  </si>
  <si>
    <t>SEGUNDO Jr.</t>
  </si>
  <si>
    <t>LACERNA</t>
  </si>
  <si>
    <t>DABAO</t>
  </si>
  <si>
    <t>LUIS SERAFIN</t>
  </si>
  <si>
    <t>GELITO</t>
  </si>
  <si>
    <t>DAVE ENDEL III</t>
  </si>
  <si>
    <t>RODILLON</t>
  </si>
  <si>
    <t>GRANADA</t>
  </si>
  <si>
    <t>JOSE NEMESIO</t>
  </si>
  <si>
    <t>APLASCA</t>
  </si>
  <si>
    <t>MATEJKA</t>
  </si>
  <si>
    <t>VILLARET</t>
  </si>
  <si>
    <t>POLIDO</t>
  </si>
  <si>
    <t>ALOBOG</t>
  </si>
  <si>
    <t>TIDON</t>
  </si>
  <si>
    <t>DEMIE</t>
  </si>
  <si>
    <t>ORANIO</t>
  </si>
  <si>
    <t>ROY JOSEPH</t>
  </si>
  <si>
    <t>TORREFRANCIA</t>
  </si>
  <si>
    <t>SOURIBIO-SUMBILLO</t>
  </si>
  <si>
    <t>MA. ELLEN</t>
  </si>
  <si>
    <t>KAREN HOPE</t>
  </si>
  <si>
    <t>BREAST SURGERY</t>
  </si>
  <si>
    <t>NATHALIE FAYE</t>
  </si>
  <si>
    <t>GAW TE</t>
  </si>
  <si>
    <t>CASPE</t>
  </si>
  <si>
    <t>ANTONINA BERNARDINA</t>
  </si>
  <si>
    <t>ALEGRIA</t>
  </si>
  <si>
    <t>PLASTIC AND RECONSTRUCTIVE SURGERY</t>
  </si>
  <si>
    <t>HILADO</t>
  </si>
  <si>
    <t>RAFAEL MARTIN</t>
  </si>
  <si>
    <t>DAQUILANEA</t>
  </si>
  <si>
    <t>THORACIC AND CARDIOVASCULAR SURGERY</t>
  </si>
  <si>
    <t>MALUNES</t>
  </si>
  <si>
    <t>MAHILUM</t>
  </si>
  <si>
    <t>EMBOLTORIO</t>
  </si>
  <si>
    <t>SHIELA ROSE</t>
  </si>
  <si>
    <t>JOSEL</t>
  </si>
  <si>
    <t>MALONES</t>
  </si>
  <si>
    <t>JUAN MANUEL</t>
  </si>
  <si>
    <t>URIONDO</t>
  </si>
  <si>
    <t>TRAYA</t>
  </si>
  <si>
    <t>MORANO</t>
  </si>
  <si>
    <t>MARJOHN</t>
  </si>
  <si>
    <t>GEONIROSS</t>
  </si>
  <si>
    <t>TUMLOS</t>
  </si>
  <si>
    <t>ARENGA</t>
  </si>
  <si>
    <t>PHILIP JAN</t>
  </si>
  <si>
    <t>PALLAZA</t>
  </si>
  <si>
    <t>HINGUILLO</t>
  </si>
  <si>
    <t>ROCHA</t>
  </si>
  <si>
    <t>BENNICE LESLIE</t>
  </si>
  <si>
    <t>HOPE</t>
  </si>
  <si>
    <t>CAÑONERO</t>
  </si>
  <si>
    <t>RAOUL</t>
  </si>
  <si>
    <t>CESAR JR.</t>
  </si>
  <si>
    <t>SOLO</t>
  </si>
  <si>
    <t>MARGARITO</t>
  </si>
  <si>
    <t>MONTALBAN</t>
  </si>
  <si>
    <t>SORIASO</t>
  </si>
  <si>
    <t>MYLO</t>
  </si>
  <si>
    <t>DETOYATO</t>
  </si>
  <si>
    <t>WILANGELO</t>
  </si>
  <si>
    <t>YBIERNAS-GALLINERO</t>
  </si>
  <si>
    <t>PURIFICACION</t>
  </si>
  <si>
    <t>PEDIATRIC ALLERGOLOGY AND IMMUNOLOGY</t>
  </si>
  <si>
    <t>PASPE</t>
  </si>
  <si>
    <t>MA. STELLA</t>
  </si>
  <si>
    <t>MA. MAE</t>
  </si>
  <si>
    <t>VIJAR</t>
  </si>
  <si>
    <t>AMBULATORY PEDIA</t>
  </si>
  <si>
    <t>SALAZAR-BARRERA</t>
  </si>
  <si>
    <t>MA. PERPETUA</t>
  </si>
  <si>
    <t>COLACION</t>
  </si>
  <si>
    <t>ABONADO</t>
  </si>
  <si>
    <t>APOLTO-GARCIA</t>
  </si>
  <si>
    <t>MA. SANCHA PAULINE</t>
  </si>
  <si>
    <t>GEROCHE</t>
  </si>
  <si>
    <t>INOSANTO</t>
  </si>
  <si>
    <t>MA. FELMA</t>
  </si>
  <si>
    <t>ROTE-TEJADA</t>
  </si>
  <si>
    <t>LABATA</t>
  </si>
  <si>
    <t>DIVINAGRACIA</t>
  </si>
  <si>
    <t>MA. EVELYN</t>
  </si>
  <si>
    <t>PACLIBAR</t>
  </si>
  <si>
    <t>MA. LITA FE</t>
  </si>
  <si>
    <t>PANIZALES</t>
  </si>
  <si>
    <t>HEMATOLOGY AND ONCO</t>
  </si>
  <si>
    <t>CASO</t>
  </si>
  <si>
    <t>ERECRE</t>
  </si>
  <si>
    <t>INFECTIOUS AND TROPICAL DISEASE</t>
  </si>
  <si>
    <t>LIBERIAGA</t>
  </si>
  <si>
    <t>PEDIATRIC CARDIO</t>
  </si>
  <si>
    <t>SALAYA-RUFFERT</t>
  </si>
  <si>
    <t>MA. SHELAH</t>
  </si>
  <si>
    <t>VILLANUEVA-RODRIGUEZ</t>
  </si>
  <si>
    <t>SOLAN</t>
  </si>
  <si>
    <t>ALFECHE</t>
  </si>
  <si>
    <t>MYLAH</t>
  </si>
  <si>
    <t>DAGO-OC</t>
  </si>
  <si>
    <t>PORTIGO</t>
  </si>
  <si>
    <t>MA. ELEANOR FLORENCIA</t>
  </si>
  <si>
    <t>NAFARRETE</t>
  </si>
  <si>
    <t>PATRIZIA</t>
  </si>
  <si>
    <t>ALDRIC</t>
  </si>
  <si>
    <t>GISELA</t>
  </si>
  <si>
    <t>INTENSIVE CARE</t>
  </si>
  <si>
    <t>GALILEA</t>
  </si>
  <si>
    <t>MARGARET JANE</t>
  </si>
  <si>
    <t>CABALUM</t>
  </si>
  <si>
    <t>PEDIA-ENDO</t>
  </si>
  <si>
    <t>ROUMILLA</t>
  </si>
  <si>
    <t>BELLONES</t>
  </si>
  <si>
    <t>PEDIA-GASTRO</t>
  </si>
  <si>
    <t>LYNETTE</t>
  </si>
  <si>
    <t>FILLONE</t>
  </si>
  <si>
    <t>ENCARNACION-ASOY</t>
  </si>
  <si>
    <t>GAOAT</t>
  </si>
  <si>
    <t>CRESANIE</t>
  </si>
  <si>
    <t>HAZYL</t>
  </si>
  <si>
    <t>PEDIA-NEURO</t>
  </si>
  <si>
    <t>COMUELO</t>
  </si>
  <si>
    <t>JERUSHA</t>
  </si>
  <si>
    <t>DENAGA</t>
  </si>
  <si>
    <t>MARIA DONNA DIVINA</t>
  </si>
  <si>
    <t>UNDAR</t>
  </si>
  <si>
    <t>JOJE</t>
  </si>
  <si>
    <t>DOUGLAS JR.</t>
  </si>
  <si>
    <t>MAÑOSA</t>
  </si>
  <si>
    <t>BITO-ONON</t>
  </si>
  <si>
    <t>MARCOS</t>
  </si>
  <si>
    <t>DORONILA</t>
  </si>
  <si>
    <t>BANDIOLA</t>
  </si>
  <si>
    <t>FANDIÑOLA</t>
  </si>
  <si>
    <t>FELIX RUZEN</t>
  </si>
  <si>
    <t>JONEE</t>
  </si>
  <si>
    <t>APUD</t>
  </si>
  <si>
    <t>LUHAN</t>
  </si>
  <si>
    <t>MEDA ROSE</t>
  </si>
  <si>
    <t>FRANZ WILHELM</t>
  </si>
  <si>
    <t>RETODO</t>
  </si>
  <si>
    <t>AGNES THERESE</t>
  </si>
  <si>
    <t>SALPIN</t>
  </si>
  <si>
    <t>ANSARIE</t>
  </si>
  <si>
    <t>LIBANAN</t>
  </si>
  <si>
    <t>LYSSA LYN</t>
  </si>
  <si>
    <t>BILLENA</t>
  </si>
  <si>
    <t>JARED</t>
  </si>
  <si>
    <t>JOSE HERNANY</t>
  </si>
  <si>
    <t>BERMEJO</t>
  </si>
  <si>
    <t>PAMILLARAN</t>
  </si>
  <si>
    <t>BUDOK</t>
  </si>
  <si>
    <t>DOUGLAS</t>
  </si>
  <si>
    <t>BULILAN</t>
  </si>
  <si>
    <t>VICTOR ERWIN</t>
  </si>
  <si>
    <t>MANILA-CAMANAY</t>
  </si>
  <si>
    <t>JENNIE JOAN</t>
  </si>
  <si>
    <t>MARGRET LEE</t>
  </si>
  <si>
    <t>CAJITA</t>
  </si>
  <si>
    <t>PMR</t>
  </si>
  <si>
    <t>DUREZA</t>
  </si>
  <si>
    <t>CERRADA</t>
  </si>
  <si>
    <t>HORMILLOSA</t>
  </si>
  <si>
    <t>MARY PAULINE</t>
  </si>
  <si>
    <t>AVANCENA</t>
  </si>
  <si>
    <t>GENEROSO</t>
  </si>
  <si>
    <t>DELGADO</t>
  </si>
  <si>
    <t>TAYO</t>
  </si>
  <si>
    <t>ANATALIA NINA</t>
  </si>
  <si>
    <t>LOZADA</t>
  </si>
  <si>
    <t>SOBREVEGA</t>
  </si>
  <si>
    <t>ABDALLAH</t>
  </si>
  <si>
    <t>RHODA MAE</t>
  </si>
  <si>
    <t>DONNA EMILIE</t>
  </si>
  <si>
    <t>MA. SISA</t>
  </si>
  <si>
    <t>GERTRUDE EMILE</t>
  </si>
  <si>
    <t>OB-GYNE-REPRODUCTIVE AND INFERTILITY</t>
  </si>
  <si>
    <t>LATAP</t>
  </si>
  <si>
    <t>GYNE-ONCO</t>
  </si>
  <si>
    <t>CONTREVIDA</t>
  </si>
  <si>
    <t>RAMELA</t>
  </si>
  <si>
    <t>PALMES</t>
  </si>
  <si>
    <t>MA. DEB</t>
  </si>
  <si>
    <t>BERNALES</t>
  </si>
  <si>
    <t>PONDIAS</t>
  </si>
  <si>
    <t>SOMCIO</t>
  </si>
  <si>
    <t>DUREMDES</t>
  </si>
  <si>
    <t>CLINICA MARIKINA MULTISPECIALIST CLINICS, INC.</t>
  </si>
  <si>
    <t>LINTAC</t>
  </si>
  <si>
    <t>PARAGAS JR.</t>
  </si>
  <si>
    <t>PERFECTO</t>
  </si>
  <si>
    <t>DELA TRINIDAD</t>
  </si>
  <si>
    <t>ROJESSA</t>
  </si>
  <si>
    <t>CALILAO</t>
  </si>
  <si>
    <t>CANTERA</t>
  </si>
  <si>
    <t>MA. ADORA</t>
  </si>
  <si>
    <t>LAL JOSEPH</t>
  </si>
  <si>
    <t>THADDEUS</t>
  </si>
  <si>
    <t xml:space="preserve">Jocelyn </t>
  </si>
  <si>
    <t>Daisy</t>
  </si>
  <si>
    <t>De Vera</t>
  </si>
  <si>
    <t>Joanne</t>
  </si>
  <si>
    <t>Randy</t>
  </si>
  <si>
    <t>Cecilia</t>
  </si>
  <si>
    <t>Mary Jane</t>
  </si>
  <si>
    <t>Mark Joseph</t>
  </si>
  <si>
    <t>Santos Jr.</t>
  </si>
  <si>
    <t>AMANTE</t>
  </si>
  <si>
    <t>PAOLO JORGE</t>
  </si>
  <si>
    <t xml:space="preserve">BASTON </t>
  </si>
  <si>
    <t>LAKAN FLORENA</t>
  </si>
  <si>
    <t>FAIGAO</t>
  </si>
  <si>
    <t>FERNADEZ</t>
  </si>
  <si>
    <t>MA. EIZZELLE</t>
  </si>
  <si>
    <t>MICAELLA ANN</t>
  </si>
  <si>
    <t>ORDANZA</t>
  </si>
  <si>
    <t>ERICA</t>
  </si>
  <si>
    <t>NIKKI NORMEL</t>
  </si>
  <si>
    <t>RAISA</t>
  </si>
  <si>
    <t>BICOL II</t>
  </si>
  <si>
    <t>MA. AVELINA</t>
  </si>
  <si>
    <t>MA. LORELEI</t>
  </si>
  <si>
    <t>LERY JOHANNA</t>
  </si>
  <si>
    <t>CUARTERON</t>
  </si>
  <si>
    <t>DATING</t>
  </si>
  <si>
    <t>MEDELYN</t>
  </si>
  <si>
    <t>DIZON-CASUBHA</t>
  </si>
  <si>
    <t>MARIA KAREN</t>
  </si>
  <si>
    <t>DURA</t>
  </si>
  <si>
    <t>ESTOR-PASCUAL</t>
  </si>
  <si>
    <t>GENEDINA</t>
  </si>
  <si>
    <t>GREJARTE</t>
  </si>
  <si>
    <t>LUV</t>
  </si>
  <si>
    <t>MACARAIG</t>
  </si>
  <si>
    <t>MONZON</t>
  </si>
  <si>
    <t>DILLION</t>
  </si>
  <si>
    <t>ZALLY</t>
  </si>
  <si>
    <t>MA. CAROLISSA</t>
  </si>
  <si>
    <t>POSTADES</t>
  </si>
  <si>
    <t>RUPERTO</t>
  </si>
  <si>
    <t>MEDARDO</t>
  </si>
  <si>
    <t xml:space="preserve">EILEEN </t>
  </si>
  <si>
    <t>FELIZ</t>
  </si>
  <si>
    <t>DALISAY</t>
  </si>
  <si>
    <t>NONIE JOHN</t>
  </si>
  <si>
    <t>AIDELENN</t>
  </si>
  <si>
    <t>MA. GEORGINA</t>
  </si>
  <si>
    <t>LIBETH</t>
  </si>
  <si>
    <t>MOTALES</t>
  </si>
  <si>
    <t>MA. GLERISSA</t>
  </si>
  <si>
    <t>LA TORRE</t>
  </si>
  <si>
    <t>XIEMERA</t>
  </si>
  <si>
    <t>SAN BUUENAVENTURA</t>
  </si>
  <si>
    <t>LEVI</t>
  </si>
  <si>
    <t>SINGSON</t>
  </si>
  <si>
    <t>MANUEL JOSEPH</t>
  </si>
  <si>
    <t>MICAELLA</t>
  </si>
  <si>
    <t>REY DAVIDSON</t>
  </si>
  <si>
    <t>ALAGANO</t>
  </si>
  <si>
    <t xml:space="preserve">ANNIE JOYCE </t>
  </si>
  <si>
    <t>ALCALDE</t>
  </si>
  <si>
    <t>MARINA</t>
  </si>
  <si>
    <t>ARAGON-PUNZALAN</t>
  </si>
  <si>
    <t xml:space="preserve">HELEN </t>
  </si>
  <si>
    <t>SUICO</t>
  </si>
  <si>
    <t>MARIA REICHENBER</t>
  </si>
  <si>
    <t>AWIT</t>
  </si>
  <si>
    <t>U.</t>
  </si>
  <si>
    <t>GINA MARGARET</t>
  </si>
  <si>
    <t xml:space="preserve">RICA </t>
  </si>
  <si>
    <t>BALUYOT</t>
  </si>
  <si>
    <t>MA. JOSEFA</t>
  </si>
  <si>
    <t>MACRINA RACHEL DIWATA</t>
  </si>
  <si>
    <t>BARRERA</t>
  </si>
  <si>
    <t>BELO</t>
  </si>
  <si>
    <t>BERCES</t>
  </si>
  <si>
    <t>ELY JRA</t>
  </si>
  <si>
    <t>BIZARES</t>
  </si>
  <si>
    <t>MARIA ELEONOR</t>
  </si>
  <si>
    <t>BURCE</t>
  </si>
  <si>
    <t>OB-GYNECOLOGY / PERINAT</t>
  </si>
  <si>
    <t>IREENE</t>
  </si>
  <si>
    <t>OB-GYNECOLOGY / PERINAT/UTZ</t>
  </si>
  <si>
    <t>CARAS</t>
  </si>
  <si>
    <t>LILYBETH</t>
  </si>
  <si>
    <t>OB-GYNECOLOGY / PEDIATRIC GNECOLOGY</t>
  </si>
  <si>
    <t>MARIA ROMINA</t>
  </si>
  <si>
    <t>CENTENOQ</t>
  </si>
  <si>
    <t>DORIN</t>
  </si>
  <si>
    <t xml:space="preserve">BETTY LYN </t>
  </si>
  <si>
    <t xml:space="preserve">MARIA NATHALIE ISABEL </t>
  </si>
  <si>
    <t>COPUACO</t>
  </si>
  <si>
    <t>JELENE</t>
  </si>
  <si>
    <t>MA. LEONORA</t>
  </si>
  <si>
    <t>VANESSA VERGEL DE DIOS</t>
  </si>
  <si>
    <t>DIEGO</t>
  </si>
  <si>
    <t>HELENA</t>
  </si>
  <si>
    <t>DIOMAMPO</t>
  </si>
  <si>
    <t>LUZVIMINDA</t>
  </si>
  <si>
    <t>FABROS-HERNADEZ</t>
  </si>
  <si>
    <t>RICHELLE</t>
  </si>
  <si>
    <t>FAVILA</t>
  </si>
  <si>
    <t>CZARINA</t>
  </si>
  <si>
    <t>ZORAIDA</t>
  </si>
  <si>
    <t xml:space="preserve">CELESTE ZAMUCO </t>
  </si>
  <si>
    <t>SARAH CARMELITA GRACE</t>
  </si>
  <si>
    <t xml:space="preserve">LOURDES KATRINA </t>
  </si>
  <si>
    <t>JIAO</t>
  </si>
  <si>
    <t>ERIC JASON</t>
  </si>
  <si>
    <t>ANA MARIA</t>
  </si>
  <si>
    <t>LALGMAN</t>
  </si>
  <si>
    <t xml:space="preserve">MARIA SYLVIA </t>
  </si>
  <si>
    <t>JACKY LOU</t>
  </si>
  <si>
    <t>MAGLALANG</t>
  </si>
  <si>
    <t>HERMIE</t>
  </si>
  <si>
    <t>PRANCES NOE RIA</t>
  </si>
  <si>
    <t>MANNANQUIL</t>
  </si>
  <si>
    <t>IVY JEAN</t>
  </si>
  <si>
    <t>NATIVIDAD-VISDA</t>
  </si>
  <si>
    <t>ENCARNITA</t>
  </si>
  <si>
    <t xml:space="preserve">OLIVIA </t>
  </si>
  <si>
    <t>ORDINARIO</t>
  </si>
  <si>
    <t>OSMILLO</t>
  </si>
  <si>
    <t>PAMUSPUSAN</t>
  </si>
  <si>
    <t>MA. ASUNCION RONDARIS</t>
  </si>
  <si>
    <t>MAILYN</t>
  </si>
  <si>
    <t>PANLILIO-LIBORO</t>
  </si>
  <si>
    <t>ROCELLE</t>
  </si>
  <si>
    <t>PeῆA</t>
  </si>
  <si>
    <t>ZULIETA</t>
  </si>
  <si>
    <t>PENOLIO</t>
  </si>
  <si>
    <t>VANEZA VALENTINA</t>
  </si>
  <si>
    <t>PALTON</t>
  </si>
  <si>
    <t>QUILALA</t>
  </si>
  <si>
    <t>LARA LORRICE Q.</t>
  </si>
  <si>
    <t>QUISMUNDO</t>
  </si>
  <si>
    <t>LOUIS MAY</t>
  </si>
  <si>
    <t>RONQUILLO-OCTAVO</t>
  </si>
  <si>
    <t>H.</t>
  </si>
  <si>
    <t>SANTILLANA</t>
  </si>
  <si>
    <t>MA. MILA G.</t>
  </si>
  <si>
    <t xml:space="preserve">SANTOS </t>
  </si>
  <si>
    <t>MELISSA JANE</t>
  </si>
  <si>
    <t>CHERILLE C.</t>
  </si>
  <si>
    <t>MA. LYN</t>
  </si>
  <si>
    <t>SILVERINO</t>
  </si>
  <si>
    <t xml:space="preserve">PACITA </t>
  </si>
  <si>
    <t>MIMOSA CATALINA</t>
  </si>
  <si>
    <t>JENETTE</t>
  </si>
  <si>
    <t>JENNIFER PAULA</t>
  </si>
  <si>
    <t>TABIOLO</t>
  </si>
  <si>
    <t>TAJAN</t>
  </si>
  <si>
    <t>MA. THERESA LAYUG</t>
  </si>
  <si>
    <t>TISMO</t>
  </si>
  <si>
    <t>ERLINDA ROQUE</t>
  </si>
  <si>
    <t>TUBEO</t>
  </si>
  <si>
    <t>YARCIA</t>
  </si>
  <si>
    <t>CABANELA</t>
  </si>
  <si>
    <t>OB-GYNECOLOGY / ONCO</t>
  </si>
  <si>
    <t>REENEE VINA</t>
  </si>
  <si>
    <t>OB-GYNECOLOGY / ONCO / LAPAROSCOPY</t>
  </si>
  <si>
    <t>CAYABYAB</t>
  </si>
  <si>
    <t>MARIE CATHELEEN</t>
  </si>
  <si>
    <t>OB-GYNECOLOGY/ SONO</t>
  </si>
  <si>
    <t>BAYA</t>
  </si>
  <si>
    <t>ANNA MARIA THERESA</t>
  </si>
  <si>
    <t>MARIE ROELEN</t>
  </si>
  <si>
    <t>CHUA-CRUZ</t>
  </si>
  <si>
    <t>DIAMANTE</t>
  </si>
  <si>
    <t>DULCE CORAZON</t>
  </si>
  <si>
    <t>DOGELIO</t>
  </si>
  <si>
    <t xml:space="preserve">MARY GRACE LOURDES </t>
  </si>
  <si>
    <t>LA FORTEZA</t>
  </si>
  <si>
    <t>GARCE</t>
  </si>
  <si>
    <t>PORICALLAN</t>
  </si>
  <si>
    <t>SALAFRANCA</t>
  </si>
  <si>
    <t>ROAN</t>
  </si>
  <si>
    <t>J.D</t>
  </si>
  <si>
    <t>OB-GYNECOLOGY / INFECTIOUS DISEASE</t>
  </si>
  <si>
    <t>COLPOSCOPY-FOUNDER</t>
  </si>
  <si>
    <t>ADUL</t>
  </si>
  <si>
    <t>DIODENA</t>
  </si>
  <si>
    <t>OLIVA MAILA</t>
  </si>
  <si>
    <t>PATRICIA LESLIE</t>
  </si>
  <si>
    <t>BARREDO-ESCABAS</t>
  </si>
  <si>
    <t>MA. BARBARA</t>
  </si>
  <si>
    <t>BATOON</t>
  </si>
  <si>
    <t>NOEL GIAN</t>
  </si>
  <si>
    <t>MA. LUZ</t>
  </si>
  <si>
    <t>UDELE AURORA</t>
  </si>
  <si>
    <t>BURAGA</t>
  </si>
  <si>
    <t>LEW WEDNESDAY</t>
  </si>
  <si>
    <t>MA. DIVINA GRACIA</t>
  </si>
  <si>
    <t>MA. SONIA</t>
  </si>
  <si>
    <t>MONETTE</t>
  </si>
  <si>
    <t>COO</t>
  </si>
  <si>
    <t>CORACHEA</t>
  </si>
  <si>
    <t>GRACELITO</t>
  </si>
  <si>
    <t>CRIUZ</t>
  </si>
  <si>
    <t>DACPANO</t>
  </si>
  <si>
    <t>LETECIA</t>
  </si>
  <si>
    <t>DAGOC</t>
  </si>
  <si>
    <t>KATHERINE ERLINDA</t>
  </si>
  <si>
    <t>DE FRANCA</t>
  </si>
  <si>
    <t>JEAN</t>
  </si>
  <si>
    <t>DE JOYA</t>
  </si>
  <si>
    <t>GRACE RITA</t>
  </si>
  <si>
    <t xml:space="preserve">VALERIE </t>
  </si>
  <si>
    <t>DELA FUENTE</t>
  </si>
  <si>
    <t xml:space="preserve">RHIZA </t>
  </si>
  <si>
    <t>ARIDIN ARINES</t>
  </si>
  <si>
    <t>JELYN</t>
  </si>
  <si>
    <t>GALIA</t>
  </si>
  <si>
    <t>GAYON</t>
  </si>
  <si>
    <t>GERONIMO-DE JESUS</t>
  </si>
  <si>
    <t>DHESIREE</t>
  </si>
  <si>
    <t>PEARL ANN</t>
  </si>
  <si>
    <t>GO-TEJUCO</t>
  </si>
  <si>
    <t>GOYENA</t>
  </si>
  <si>
    <t>LEICEL</t>
  </si>
  <si>
    <t>MA. CYNTHIA</t>
  </si>
  <si>
    <t>GUNDRAN</t>
  </si>
  <si>
    <t>LIAH ANN</t>
  </si>
  <si>
    <t>HENSON</t>
  </si>
  <si>
    <t>MA. LISSA ANGELA</t>
  </si>
  <si>
    <t>MA. REALIZA</t>
  </si>
  <si>
    <t>MARGIE</t>
  </si>
  <si>
    <t>RHDORA</t>
  </si>
  <si>
    <t>JAMPIL</t>
  </si>
  <si>
    <t>JANE LIZA</t>
  </si>
  <si>
    <t xml:space="preserve">KRISTINA PEARL </t>
  </si>
  <si>
    <t>KATAPANG</t>
  </si>
  <si>
    <t>KUONG</t>
  </si>
  <si>
    <t>MA. BENETTE</t>
  </si>
  <si>
    <t>LANDINGIN</t>
  </si>
  <si>
    <t>ANNA LORRAINE</t>
  </si>
  <si>
    <t>LETRERO</t>
  </si>
  <si>
    <t>MA.BALERRIE</t>
  </si>
  <si>
    <t>LIM-ESTROSOS</t>
  </si>
  <si>
    <t>LIMETA-BAUTISTA</t>
  </si>
  <si>
    <t>CARMENCITA</t>
  </si>
  <si>
    <t>MALLARE-TORRES</t>
  </si>
  <si>
    <t>CHARISE</t>
  </si>
  <si>
    <t>MANGOBA</t>
  </si>
  <si>
    <t>HILARIO JOHN</t>
  </si>
  <si>
    <t>LUNINGNING</t>
  </si>
  <si>
    <t>ANNABELLE ANTONETTE</t>
  </si>
  <si>
    <t>NATIVIDAD SR.</t>
  </si>
  <si>
    <t>GRACIANO</t>
  </si>
  <si>
    <t>NGAN</t>
  </si>
  <si>
    <t>PAUL PETER</t>
  </si>
  <si>
    <t>MA. ANTONETTE</t>
  </si>
  <si>
    <t>VIVIAN P.</t>
  </si>
  <si>
    <t>CINDY</t>
  </si>
  <si>
    <t>PATERNOO</t>
  </si>
  <si>
    <t>ROSCEL</t>
  </si>
  <si>
    <t>PECACHE</t>
  </si>
  <si>
    <t>ELVIRA</t>
  </si>
  <si>
    <t>MARIA RHONA</t>
  </si>
  <si>
    <t>REBOSA</t>
  </si>
  <si>
    <t>FELOMINA</t>
  </si>
  <si>
    <t>MARIAN APRIL</t>
  </si>
  <si>
    <t>MA. MARGARITA</t>
  </si>
  <si>
    <t>MA. LEANA</t>
  </si>
  <si>
    <t>FELISA RUFINA</t>
  </si>
  <si>
    <t>SIA KHO PO</t>
  </si>
  <si>
    <t>RACQUEL JOY</t>
  </si>
  <si>
    <t>PEDIATRICS / ALLERGY</t>
  </si>
  <si>
    <t>LINDA</t>
  </si>
  <si>
    <t>MA. VIRGINIA</t>
  </si>
  <si>
    <t>JOSELITO-FOUNDER</t>
  </si>
  <si>
    <t>MA. REBECCA</t>
  </si>
  <si>
    <t>CARMEL CHRISTINE</t>
  </si>
  <si>
    <t>PIA CATRINA</t>
  </si>
  <si>
    <t>PEDIATRICS / INFECTIOUS</t>
  </si>
  <si>
    <t>TUAL</t>
  </si>
  <si>
    <t>MARIA ISABELLE</t>
  </si>
  <si>
    <t>VENUS IRIS</t>
  </si>
  <si>
    <t>PEDIATRICS  / NEPHROLOGY</t>
  </si>
  <si>
    <t>GRACE SALAMANCA</t>
  </si>
  <si>
    <t>VICENCIO</t>
  </si>
  <si>
    <t>MA. AURORA</t>
  </si>
  <si>
    <t>JUSTINA ANGELA</t>
  </si>
  <si>
    <t>VILLAFLOR</t>
  </si>
  <si>
    <t>MA. ROSA</t>
  </si>
  <si>
    <t>VILORIA</t>
  </si>
  <si>
    <t>GENE LOULETTE</t>
  </si>
  <si>
    <t xml:space="preserve">PEDIATRICS  </t>
  </si>
  <si>
    <t>PEDIATRICS  / CARDIO</t>
  </si>
  <si>
    <t>TUBIANOSA</t>
  </si>
  <si>
    <t>PEDIATRICS / CARDIO</t>
  </si>
  <si>
    <t>PEDIATRICS / NEO</t>
  </si>
  <si>
    <t>PEDIATRICS / NEPHRO</t>
  </si>
  <si>
    <t>CABOCHAN</t>
  </si>
  <si>
    <t>DELA MERCED</t>
  </si>
  <si>
    <t>PEDIATRICS / NEWBORN MED</t>
  </si>
  <si>
    <t>AGATEP</t>
  </si>
  <si>
    <t>LORYLYN</t>
  </si>
  <si>
    <t>KARL</t>
  </si>
  <si>
    <t>BALTAZAR JR.</t>
  </si>
  <si>
    <t>BARBOZA-FERRER</t>
  </si>
  <si>
    <t>MA. FLORDELIZA</t>
  </si>
  <si>
    <t>CANCIO</t>
  </si>
  <si>
    <t>MARIA ANTONETTE S.</t>
  </si>
  <si>
    <t xml:space="preserve">JULIET </t>
  </si>
  <si>
    <t>MERCEDES RHANDEE</t>
  </si>
  <si>
    <t>CECILE BERNADETTE</t>
  </si>
  <si>
    <t>FERLIZ ANNE</t>
  </si>
  <si>
    <t xml:space="preserve">GREGORIO </t>
  </si>
  <si>
    <t>ANFREO</t>
  </si>
  <si>
    <t>ALMA MARIA</t>
  </si>
  <si>
    <t>GOLONG</t>
  </si>
  <si>
    <t>HANNI HELLI</t>
  </si>
  <si>
    <t>MARTIN JUDE</t>
  </si>
  <si>
    <t>FALVIDO</t>
  </si>
  <si>
    <t>IBAVIOSA</t>
  </si>
  <si>
    <t>LEYSA</t>
  </si>
  <si>
    <t>LIMARK-YU</t>
  </si>
  <si>
    <t>BERENICE DOMINIQUE</t>
  </si>
  <si>
    <t>MARMIE</t>
  </si>
  <si>
    <t>MAMARIL</t>
  </si>
  <si>
    <t>LULU JOAN</t>
  </si>
  <si>
    <t>MANZANO-MANZANO</t>
  </si>
  <si>
    <t>AMELIA JASMIN</t>
  </si>
  <si>
    <t>MANZANO-VALENTINO</t>
  </si>
  <si>
    <t>CHARLES XONN</t>
  </si>
  <si>
    <t>MONJE</t>
  </si>
  <si>
    <t>BERNIE</t>
  </si>
  <si>
    <t>IAN CHRIST</t>
  </si>
  <si>
    <t>JOSE ROWELL</t>
  </si>
  <si>
    <t>SINNUNG</t>
  </si>
  <si>
    <t>TAGORDA</t>
  </si>
  <si>
    <t>ANDREY</t>
  </si>
  <si>
    <t>SIBYLLE MARINA ELIZABETH</t>
  </si>
  <si>
    <t>TIOLENGCO-BADILLO</t>
  </si>
  <si>
    <t>MAILA</t>
  </si>
  <si>
    <t>VASCO</t>
  </si>
  <si>
    <t>ROANE MARCEL</t>
  </si>
  <si>
    <t xml:space="preserve">CHRISTIAN JAMES </t>
  </si>
  <si>
    <t>LEOPOLDO JOEL</t>
  </si>
  <si>
    <t>ANESTHESIOLOGY / CARDIO</t>
  </si>
  <si>
    <t>PATRICIA IRENE</t>
  </si>
  <si>
    <t>JENNIELYN ROSE</t>
  </si>
  <si>
    <t>INTERNAL MEDICINE / PULMONOLOGY</t>
  </si>
  <si>
    <t>BALDEVISO</t>
  </si>
  <si>
    <t>MARTHONY</t>
  </si>
  <si>
    <t xml:space="preserve">MARIA RAFDORA </t>
  </si>
  <si>
    <t>DIOGENES</t>
  </si>
  <si>
    <t>DALUZ</t>
  </si>
  <si>
    <t>JOHN LEVI</t>
  </si>
  <si>
    <t>DE ASIS</t>
  </si>
  <si>
    <t>DIONISIO</t>
  </si>
  <si>
    <t>PAMELA JOY</t>
  </si>
  <si>
    <t>ESTANDIAN</t>
  </si>
  <si>
    <t>GENALIN</t>
  </si>
  <si>
    <t>MARY LAUREN</t>
  </si>
  <si>
    <t>GRIPALDO</t>
  </si>
  <si>
    <t>RIA EDWINA</t>
  </si>
  <si>
    <t>LUNA III</t>
  </si>
  <si>
    <t>MADRILEJO</t>
  </si>
  <si>
    <t>MALIGALIG</t>
  </si>
  <si>
    <t>ANNA CRISTINA S.</t>
  </si>
  <si>
    <t>REGINALDO</t>
  </si>
  <si>
    <t>NONIFARA</t>
  </si>
  <si>
    <t xml:space="preserve">ANA MARIA </t>
  </si>
  <si>
    <t>QUITQUIT</t>
  </si>
  <si>
    <t>RESPICIO</t>
  </si>
  <si>
    <t>SABA</t>
  </si>
  <si>
    <t>JOHN PAULO</t>
  </si>
  <si>
    <t>TEODOLO</t>
  </si>
  <si>
    <t>SIAPNO</t>
  </si>
  <si>
    <t>UERA</t>
  </si>
  <si>
    <t>VERA VERONICA</t>
  </si>
  <si>
    <t>URBANOZO</t>
  </si>
  <si>
    <t xml:space="preserve">JOANNA PAULINE </t>
  </si>
  <si>
    <t>MARIAM JOANNA</t>
  </si>
  <si>
    <t>VIOLA III</t>
  </si>
  <si>
    <t xml:space="preserve">LINO MARCUS </t>
  </si>
  <si>
    <t>ROSELLA</t>
  </si>
  <si>
    <t>IM-CARDIOLOGY-VASCULAR</t>
  </si>
  <si>
    <t>COPUYOC</t>
  </si>
  <si>
    <t>IM-CARDIOLOGY-ECHO</t>
  </si>
  <si>
    <t>DEL MORO</t>
  </si>
  <si>
    <t>ESTEPA</t>
  </si>
  <si>
    <t>IM-CARDIOLOGY-GEN</t>
  </si>
  <si>
    <t>IM-CARDIOLOGY-INTERVENTION</t>
  </si>
  <si>
    <t>REBOLLIDO</t>
  </si>
  <si>
    <t>SABANGAN</t>
  </si>
  <si>
    <t>SUPE</t>
  </si>
  <si>
    <t>CATIG</t>
  </si>
  <si>
    <t>ROERT ALAIN</t>
  </si>
  <si>
    <t>EDA JO</t>
  </si>
  <si>
    <t>JOVONIE</t>
  </si>
  <si>
    <t>RUTH URSULA</t>
  </si>
  <si>
    <t>GALLINERA</t>
  </si>
  <si>
    <t>BOENARGES</t>
  </si>
  <si>
    <t>JOSEF CARLO</t>
  </si>
  <si>
    <t>MaῆGIO</t>
  </si>
  <si>
    <t>MARA MAAN</t>
  </si>
  <si>
    <t>MENOR</t>
  </si>
  <si>
    <t>TERESITA ROSARIO</t>
  </si>
  <si>
    <t>SAMPANA</t>
  </si>
  <si>
    <t>DARWIN CO</t>
  </si>
  <si>
    <t>SAMUEL TAN</t>
  </si>
  <si>
    <t>JOEY G.</t>
  </si>
  <si>
    <t>AMORES</t>
  </si>
  <si>
    <t>CASINO JR.</t>
  </si>
  <si>
    <t>DE GUIA</t>
  </si>
  <si>
    <t>GUIANG JR.</t>
  </si>
  <si>
    <t>ISAURO</t>
  </si>
  <si>
    <t>LAYAO</t>
  </si>
  <si>
    <t>MACALINO</t>
  </si>
  <si>
    <t>MARIA PAZ</t>
  </si>
  <si>
    <t>MORTERA</t>
  </si>
  <si>
    <t>PELEO</t>
  </si>
  <si>
    <t>DOROTHEA</t>
  </si>
  <si>
    <t>ANDREA ANGELO</t>
  </si>
  <si>
    <t>PIPO</t>
  </si>
  <si>
    <t>LORENZA EVANGELINA</t>
  </si>
  <si>
    <t>IM-HEMATOLOGY</t>
  </si>
  <si>
    <t>STA. RITA</t>
  </si>
  <si>
    <t>GLADYS MARIBAL</t>
  </si>
  <si>
    <t>GALAURAN</t>
  </si>
  <si>
    <t>JOSE MARI</t>
  </si>
  <si>
    <t>ONTALAN III</t>
  </si>
  <si>
    <t>K.</t>
  </si>
  <si>
    <t>AMPIL</t>
  </si>
  <si>
    <t>NEUROLOGY/PSYCHIATRY</t>
  </si>
  <si>
    <t>IM-NEUROLOGY</t>
  </si>
  <si>
    <t>REGINA VICTORIA</t>
  </si>
  <si>
    <t>BELLO III</t>
  </si>
  <si>
    <t>MAXIMINO</t>
  </si>
  <si>
    <t>FERRERAS</t>
  </si>
  <si>
    <t>CHERELINA SANTIAGO</t>
  </si>
  <si>
    <t>NAVAL</t>
  </si>
  <si>
    <t>REAL</t>
  </si>
  <si>
    <t>SORRAH FIEL R.</t>
  </si>
  <si>
    <t>SIDNEY ERWIN</t>
  </si>
  <si>
    <t>SAGUIL-SY</t>
  </si>
  <si>
    <t xml:space="preserve">MA. CONCEPCION </t>
  </si>
  <si>
    <t>AVEN-KERR</t>
  </si>
  <si>
    <t>SELUDO</t>
  </si>
  <si>
    <t>ENTICO</t>
  </si>
  <si>
    <t>MA. CELINA</t>
  </si>
  <si>
    <t>FORTUNO</t>
  </si>
  <si>
    <t>IM-GERIATRICS</t>
  </si>
  <si>
    <t>ACOBA JR.</t>
  </si>
  <si>
    <t>WALFRIDO</t>
  </si>
  <si>
    <t>ALETA</t>
  </si>
  <si>
    <t>KARLOS NOEL</t>
  </si>
  <si>
    <t>GENERAL SURGERY / THORACIC CARDIOVASCULAR</t>
  </si>
  <si>
    <t>AVELLANOSA</t>
  </si>
  <si>
    <t>DALE CaῆARES</t>
  </si>
  <si>
    <t>AZUR</t>
  </si>
  <si>
    <t>BANAGA</t>
  </si>
  <si>
    <t>ALLAN TROY</t>
  </si>
  <si>
    <t>BARRETTO</t>
  </si>
  <si>
    <t>SVETLANA</t>
  </si>
  <si>
    <t>GENERAL SURGERY / LAPAROSCOPIC SURGEON</t>
  </si>
  <si>
    <t>BERINGUELA</t>
  </si>
  <si>
    <t>LARISSA ISABEL</t>
  </si>
  <si>
    <t>BUELA</t>
  </si>
  <si>
    <t>CAOILE</t>
  </si>
  <si>
    <t>CATHERINE ANNE</t>
  </si>
  <si>
    <t>TRISHALYN MAE</t>
  </si>
  <si>
    <t>LESLY ANNE DOMINIQUE</t>
  </si>
  <si>
    <t>DEL RIO</t>
  </si>
  <si>
    <t>ESTIOCO</t>
  </si>
  <si>
    <t>FRANCIS IRVING</t>
  </si>
  <si>
    <t>FAUSTO</t>
  </si>
  <si>
    <t>GEORGE BYRON</t>
  </si>
  <si>
    <t xml:space="preserve">JUAN DELFIN </t>
  </si>
  <si>
    <t>GENERAL SURGERY / COSMETIC SURGEON</t>
  </si>
  <si>
    <t>GAZA</t>
  </si>
  <si>
    <t>ANTONIO ERIC</t>
  </si>
  <si>
    <t>ILLESCAS</t>
  </si>
  <si>
    <t>JAMES ANGELO</t>
  </si>
  <si>
    <t>JASA</t>
  </si>
  <si>
    <t>MARY-ANN</t>
  </si>
  <si>
    <t>FREDERICK ANTONIO</t>
  </si>
  <si>
    <t>CELIA</t>
  </si>
  <si>
    <t>NGO</t>
  </si>
  <si>
    <t>OANDASAN</t>
  </si>
  <si>
    <t>ADOLFO</t>
  </si>
  <si>
    <t>NOEL VICTOR</t>
  </si>
  <si>
    <t>SACRO</t>
  </si>
  <si>
    <t>GENUENNO</t>
  </si>
  <si>
    <t>TERENCIO</t>
  </si>
  <si>
    <t>TIONGSON JR.</t>
  </si>
  <si>
    <t>CASIMIRO</t>
  </si>
  <si>
    <t>BILLY JAMES</t>
  </si>
  <si>
    <t>UY QUIENGCO</t>
  </si>
  <si>
    <t>GEORGE ROBERT</t>
  </si>
  <si>
    <t>GENERAL SURGERY / MINIMAL INVASIVE SURGERY</t>
  </si>
  <si>
    <t>JULIUS CEASAR</t>
  </si>
  <si>
    <t>VERDE</t>
  </si>
  <si>
    <t>JOSE MIGUEL</t>
  </si>
  <si>
    <t>ANNE KRISTINE</t>
  </si>
  <si>
    <t>JUNICO</t>
  </si>
  <si>
    <t>ZAENS</t>
  </si>
  <si>
    <t>JANET ADA</t>
  </si>
  <si>
    <t>ADORA</t>
  </si>
  <si>
    <t>JONATHAN JOY</t>
  </si>
  <si>
    <t>NEIL RODMAR</t>
  </si>
  <si>
    <t>CANCER SURGERY</t>
  </si>
  <si>
    <t>DIGAL-RANA</t>
  </si>
  <si>
    <t>ROMULO PETER ALEXANDER</t>
  </si>
  <si>
    <t>GASCON</t>
  </si>
  <si>
    <t>MA. EDITHA BLANDINA</t>
  </si>
  <si>
    <t>LEOPOLDO FERRER</t>
  </si>
  <si>
    <t>MA. CARMELITA</t>
  </si>
  <si>
    <t>LIVER-GALL BLADDER-PANCREAS</t>
  </si>
  <si>
    <t>ADONIS BERNABE</t>
  </si>
  <si>
    <t>NEURO SURGEON</t>
  </si>
  <si>
    <t>ORATA</t>
  </si>
  <si>
    <t>RHOBY</t>
  </si>
  <si>
    <t>ALMERON JR.</t>
  </si>
  <si>
    <t>JEREMIAS</t>
  </si>
  <si>
    <t>LAURO</t>
  </si>
  <si>
    <t>GS-ORTHO SURGEON</t>
  </si>
  <si>
    <t>DIZON III</t>
  </si>
  <si>
    <t>ALDRICH RAYMUND</t>
  </si>
  <si>
    <t>QUINTERO</t>
  </si>
  <si>
    <t>ALLAN PAUL</t>
  </si>
  <si>
    <t>ORTHO SURGEON &amp; JOINT REPLACEMENT</t>
  </si>
  <si>
    <t>CESAR NOBLE</t>
  </si>
  <si>
    <t>EDMUND ANDREE</t>
  </si>
  <si>
    <t>ORTHO SURGEON / SPINAL</t>
  </si>
  <si>
    <t>ORTHO SURGEON &amp; TRAUMATOLOGY</t>
  </si>
  <si>
    <t>ORETA</t>
  </si>
  <si>
    <t>EDMUND GUZMAN</t>
  </si>
  <si>
    <t>ORTHO-JOINT REPLACEMENT-ARTHROSCOPY</t>
  </si>
  <si>
    <t>ANDIN</t>
  </si>
  <si>
    <t>TCVS / GS</t>
  </si>
  <si>
    <t>ALLAN JAY</t>
  </si>
  <si>
    <t>MENDOZA II</t>
  </si>
  <si>
    <t>COLORECTAL SURGERY</t>
  </si>
  <si>
    <t xml:space="preserve">MELITON </t>
  </si>
  <si>
    <t>UROLOGY SURGEON</t>
  </si>
  <si>
    <t xml:space="preserve">JO BEN </t>
  </si>
  <si>
    <t>JAMES RONALDO</t>
  </si>
  <si>
    <t>MA. IMMACULADA</t>
  </si>
  <si>
    <t>DEGAL</t>
  </si>
  <si>
    <t>DESCARGAR</t>
  </si>
  <si>
    <t xml:space="preserve">GS-UROLOGY SURGEON </t>
  </si>
  <si>
    <t>RAFANAN</t>
  </si>
  <si>
    <t>LESLIE</t>
  </si>
  <si>
    <t>SULLER</t>
  </si>
  <si>
    <t>PETER CLIFFORD</t>
  </si>
  <si>
    <t>KARL MARVIN</t>
  </si>
  <si>
    <t>UY JR.</t>
  </si>
  <si>
    <t>ALIWALAS</t>
  </si>
  <si>
    <t>ANGELITO FRUMENCIO</t>
  </si>
  <si>
    <t>BERNARDEZ</t>
  </si>
  <si>
    <t>CALAYCAY-GUTIERREZ</t>
  </si>
  <si>
    <t>MARY LOUISE</t>
  </si>
  <si>
    <t>MA. LORENA RUTH</t>
  </si>
  <si>
    <t>CAPUCHINO</t>
  </si>
  <si>
    <t>AZORA</t>
  </si>
  <si>
    <t>CHEONG</t>
  </si>
  <si>
    <t>DARJUAN</t>
  </si>
  <si>
    <t>MAYAFE</t>
  </si>
  <si>
    <t>JESSICA</t>
  </si>
  <si>
    <t>JOHN MARK</t>
  </si>
  <si>
    <t>PAMELA AURORA</t>
  </si>
  <si>
    <t>MARIO AUGUSTO</t>
  </si>
  <si>
    <t>ARCHELL</t>
  </si>
  <si>
    <t>RICA ANN</t>
  </si>
  <si>
    <t>GLAUCOMA</t>
  </si>
  <si>
    <t>FERMIN</t>
  </si>
  <si>
    <t>NEURO / OPHTHA</t>
  </si>
  <si>
    <t>JOSE DAVID</t>
  </si>
  <si>
    <t>CORNEA /ED</t>
  </si>
  <si>
    <t>RETINA</t>
  </si>
  <si>
    <t>ENT/HNS</t>
  </si>
  <si>
    <t>ARZAGA</t>
  </si>
  <si>
    <t>CABAZOR</t>
  </si>
  <si>
    <t>JOSE BENEDICTO</t>
  </si>
  <si>
    <t>KIRT AREIS</t>
  </si>
  <si>
    <t>LUIS RAMOS VASALLO</t>
  </si>
  <si>
    <t>ROLDAN</t>
  </si>
  <si>
    <t>FORTUNA CORAZON AGUSTIN</t>
  </si>
  <si>
    <t>TAPANG</t>
  </si>
  <si>
    <t>JOSEPH RAYMOND</t>
  </si>
  <si>
    <t>SOPHIMAR</t>
  </si>
  <si>
    <t>RAMIELOU</t>
  </si>
  <si>
    <t>ALLEN VINCENT</t>
  </si>
  <si>
    <t>ENT-ORL-HNS</t>
  </si>
  <si>
    <t>DELOS SABTOS-GARCIA</t>
  </si>
  <si>
    <t>ENT/ONCO/MAXILLOFACIAL PROSTHESIS</t>
  </si>
  <si>
    <t>BELMONTE</t>
  </si>
  <si>
    <t xml:space="preserve">GLADYS </t>
  </si>
  <si>
    <t>CIELO</t>
  </si>
  <si>
    <t>CABALBAG</t>
  </si>
  <si>
    <t>CARLINO</t>
  </si>
  <si>
    <t>CAPUTERO</t>
  </si>
  <si>
    <t>AUREEN</t>
  </si>
  <si>
    <t>GM ON GOING DERMA</t>
  </si>
  <si>
    <t>MACUJA</t>
  </si>
  <si>
    <t>MARIA ANTONIA</t>
  </si>
  <si>
    <t>MANLONGAT-MALAHITO</t>
  </si>
  <si>
    <t xml:space="preserve">MARIA TRICIA </t>
  </si>
  <si>
    <t>MA. GWENDOLYN</t>
  </si>
  <si>
    <t>EDER</t>
  </si>
  <si>
    <t>SURATOS</t>
  </si>
  <si>
    <t>LOVERNE</t>
  </si>
  <si>
    <t>TIN</t>
  </si>
  <si>
    <t>MONICA</t>
  </si>
  <si>
    <t>JUDELYN</t>
  </si>
  <si>
    <t>VERZOSA</t>
  </si>
  <si>
    <t>HELEN GRACE</t>
  </si>
  <si>
    <t>MAY JASMIN</t>
  </si>
  <si>
    <t>YUCHUA-GUILLEN</t>
  </si>
  <si>
    <t>IM-REHAB MEDICINE</t>
  </si>
  <si>
    <t>CELIS-AGRAVIO</t>
  </si>
  <si>
    <t>PASCHENELLE</t>
  </si>
  <si>
    <t>KRISTOPHER</t>
  </si>
  <si>
    <t>SENOLOS</t>
  </si>
  <si>
    <t>GILMORE</t>
  </si>
  <si>
    <t>METRO SOUTH MEDICAL CENTER</t>
  </si>
  <si>
    <t>ACOJIDO</t>
  </si>
  <si>
    <t>MA. FATIMA</t>
  </si>
  <si>
    <t>ARBOLEDA</t>
  </si>
  <si>
    <t>LIZA JEAN</t>
  </si>
  <si>
    <t>GARDUQUE</t>
  </si>
  <si>
    <t>ARLYNN</t>
  </si>
  <si>
    <t>GUERRA III</t>
  </si>
  <si>
    <t>FILEMON</t>
  </si>
  <si>
    <t>LACOSTE</t>
  </si>
  <si>
    <t>RACHELL</t>
  </si>
  <si>
    <t>MOTOL</t>
  </si>
  <si>
    <t>OLANDA</t>
  </si>
  <si>
    <t>QUIMBOY</t>
  </si>
  <si>
    <t>ROSEL</t>
  </si>
  <si>
    <t>GROVER CLEVELAND</t>
  </si>
  <si>
    <t>JOANA ANGELA</t>
  </si>
  <si>
    <t>ALCAUSIN</t>
  </si>
  <si>
    <t>CADORES</t>
  </si>
  <si>
    <t>CAPARAS</t>
  </si>
  <si>
    <t>CAJIPE-CRUZ</t>
  </si>
  <si>
    <t>ELEMA</t>
  </si>
  <si>
    <t>JEMELLE</t>
  </si>
  <si>
    <t>GUERRA</t>
  </si>
  <si>
    <t>MA. ESTEPHANY</t>
  </si>
  <si>
    <t>MINGOA</t>
  </si>
  <si>
    <t>JOB</t>
  </si>
  <si>
    <t>MA. PAZ FRANCISE</t>
  </si>
  <si>
    <t>LIBADIA</t>
  </si>
  <si>
    <t>LAPAROSCOPIC SURGERY</t>
  </si>
  <si>
    <t>GIL MILHEIL</t>
  </si>
  <si>
    <t>BARROSO III</t>
  </si>
  <si>
    <t>CAPUNO JR.</t>
  </si>
  <si>
    <t>LEBRUDO</t>
  </si>
  <si>
    <t>PEREGRINO</t>
  </si>
  <si>
    <t>MARCH ARCHINAR</t>
  </si>
  <si>
    <t>UY-REGALADO</t>
  </si>
  <si>
    <t>DELOS TRINOS JR.</t>
  </si>
  <si>
    <t>ERNESTO CRISTO</t>
  </si>
  <si>
    <t>YEBAN</t>
  </si>
  <si>
    <t>RIGO DANIEL</t>
  </si>
  <si>
    <t xml:space="preserve">UY </t>
  </si>
  <si>
    <t>MA. NOEMI</t>
  </si>
  <si>
    <t>IM-DERMATOLOGY</t>
  </si>
  <si>
    <t>TABLANTE</t>
  </si>
  <si>
    <t>ELY</t>
  </si>
  <si>
    <t>MADRID-DOLOR</t>
  </si>
  <si>
    <t>MARRINEL</t>
  </si>
  <si>
    <t>PADILLA-DELA CRUZ</t>
  </si>
  <si>
    <t>ORGANO</t>
  </si>
  <si>
    <t>JESSIE MARIE</t>
  </si>
  <si>
    <t>SUMILONG</t>
  </si>
  <si>
    <t>PALILEO</t>
  </si>
  <si>
    <t>ABAT</t>
  </si>
  <si>
    <t>EDSHIL</t>
  </si>
  <si>
    <t>ALLEN ALBERT</t>
  </si>
  <si>
    <t>PANOPIO</t>
  </si>
  <si>
    <t>NESTI JAMES</t>
  </si>
  <si>
    <t>REMONTE</t>
  </si>
  <si>
    <t>MARY ANTONETTE</t>
  </si>
  <si>
    <t>IM PULMO</t>
  </si>
  <si>
    <t>NOVA</t>
  </si>
  <si>
    <t>ONGJOCO</t>
  </si>
  <si>
    <t>TULIAO</t>
  </si>
  <si>
    <t>HAWSON</t>
  </si>
  <si>
    <t>JACLYN LEIGH</t>
  </si>
  <si>
    <t>LOVELL</t>
  </si>
  <si>
    <t>LIZETTE KRISTINE</t>
  </si>
  <si>
    <t>IM-DIABET-ENDO</t>
  </si>
  <si>
    <t>SOLIMAN</t>
  </si>
  <si>
    <t>BUHANGIN MEDICAL CLINIC &amp; DIAGNOSTIC CENTER - BUHANGIN</t>
  </si>
  <si>
    <t>ANGUS</t>
  </si>
  <si>
    <t>IM-OCCUPATIONAL HEALTH PHYSICIAN</t>
  </si>
  <si>
    <t>ESPELA</t>
  </si>
  <si>
    <t>LYNETTE JEAN</t>
  </si>
  <si>
    <t>MOSQUEDA-GO</t>
  </si>
  <si>
    <t>MIRAVIT LEA</t>
  </si>
  <si>
    <t>BUHANGIN MEDICAL CLINIC &amp; DIAGNOSTIC CENTER - MATINA</t>
  </si>
  <si>
    <t>TESORERO</t>
  </si>
  <si>
    <t>SUMERA</t>
  </si>
  <si>
    <t>BUHANGIN MEDICAL CLINIC &amp; DIAGNOSTIC CENTER - LANANG</t>
  </si>
  <si>
    <t>BIEN CARLO</t>
  </si>
  <si>
    <t>SAAVEDRA</t>
  </si>
  <si>
    <t>BUHANGIN MEDICAL CLINIC &amp; DIAGNOSTIC CENTER - CALINAN</t>
  </si>
  <si>
    <t>CABISON</t>
  </si>
  <si>
    <t>JULIUS JAY</t>
  </si>
  <si>
    <t>BUHANGIN MEDICAL CLINIC &amp; DIAGNOSTIC CENTER - PANABO</t>
  </si>
  <si>
    <t>ORQUIO</t>
  </si>
  <si>
    <t>PATIENT FIRST MEDICAL CENTER - GLORIETTA</t>
  </si>
  <si>
    <t>GRECIA</t>
  </si>
  <si>
    <t>SOIDEMER</t>
  </si>
  <si>
    <t>REDELIS</t>
  </si>
  <si>
    <t>KAREN MAE</t>
  </si>
  <si>
    <t>OSEA-CASTRO</t>
  </si>
  <si>
    <t>PORCUNA</t>
  </si>
  <si>
    <t>ALVIN ARNOLD</t>
  </si>
  <si>
    <t>ARCHIMEDES</t>
  </si>
  <si>
    <t>RAYMOND NELSON</t>
  </si>
  <si>
    <t>CRISELDA MARIE</t>
  </si>
  <si>
    <t>CABUYAO</t>
  </si>
  <si>
    <t>DARBY JON</t>
  </si>
  <si>
    <t>MARIANNE R.</t>
  </si>
  <si>
    <t>VICTORIA GRACE</t>
  </si>
  <si>
    <t>LEE-ONG</t>
  </si>
  <si>
    <t>ALEMBERT</t>
  </si>
  <si>
    <t>LALAS</t>
  </si>
  <si>
    <t xml:space="preserve">TYRONEDELA </t>
  </si>
  <si>
    <t>ARFRITZ</t>
  </si>
  <si>
    <t>ILIAN DOMINIQ</t>
  </si>
  <si>
    <t>GUAB</t>
  </si>
  <si>
    <t>VINCENT JAY</t>
  </si>
  <si>
    <t>OB-GYNE/SONOLOGY</t>
  </si>
  <si>
    <t>TRINOS-BALBIDO</t>
  </si>
  <si>
    <t xml:space="preserve">ROSEMIN </t>
  </si>
  <si>
    <t>DELOS</t>
  </si>
  <si>
    <t>EMILLE TERESA</t>
  </si>
  <si>
    <t>TANCINCO</t>
  </si>
  <si>
    <t>EILEEN GRACE</t>
  </si>
  <si>
    <t>AGUIRRE-GISBERT</t>
  </si>
  <si>
    <t>SUZETTE MARIE</t>
  </si>
  <si>
    <t>SY-FERNANDO</t>
  </si>
  <si>
    <t>ANN LESLIE</t>
  </si>
  <si>
    <t>EBALLE-PAUIG</t>
  </si>
  <si>
    <t>CHYSSA ANGELLI</t>
  </si>
  <si>
    <t>SYFU</t>
  </si>
  <si>
    <t>MARIA REGINA</t>
  </si>
  <si>
    <t>DIMAGIBA</t>
  </si>
  <si>
    <t>CABILLOS</t>
  </si>
  <si>
    <t>MARIA CARLA</t>
  </si>
  <si>
    <t>JAMAINE MELISSE</t>
  </si>
  <si>
    <t>DAR SANTOS-CABRERA</t>
  </si>
  <si>
    <t>MARIA KRISELDA</t>
  </si>
  <si>
    <t>TRINCHERA</t>
  </si>
  <si>
    <t>LAURENCIA</t>
  </si>
  <si>
    <t>ANDAL</t>
  </si>
  <si>
    <t xml:space="preserve">RYAN </t>
  </si>
  <si>
    <t>CORAZON CUARESMA</t>
  </si>
  <si>
    <t>MARIA IMMACULADA</t>
  </si>
  <si>
    <t>KANAPI</t>
  </si>
  <si>
    <t>ERWIN HENRY</t>
  </si>
  <si>
    <t>ENT-HNS OTOLOGY/NEUROTOLOGY</t>
  </si>
  <si>
    <t>SHIELLA</t>
  </si>
  <si>
    <t>JASTIN-.TEH</t>
  </si>
  <si>
    <t>GEMERICK</t>
  </si>
  <si>
    <t>MITZI HONEYLETTE</t>
  </si>
  <si>
    <t>IN-HOUSE/INTERNAL MEDICINE</t>
  </si>
  <si>
    <t>MALLARI-CRUZ</t>
  </si>
  <si>
    <t>LACSON</t>
  </si>
  <si>
    <t>JOSE ISIDRO</t>
  </si>
  <si>
    <t>BALANE</t>
  </si>
  <si>
    <t>SHEENA</t>
  </si>
  <si>
    <t>NASSER</t>
  </si>
  <si>
    <t>IN-HOUSE / GENERAL SURGERY</t>
  </si>
  <si>
    <t>GONZALES-ANTEOJO</t>
  </si>
  <si>
    <t>GENEROSE</t>
  </si>
  <si>
    <t>IN-HOUSE / INTERNAL MEDICINE</t>
  </si>
  <si>
    <t>PALACIOS</t>
  </si>
  <si>
    <t>PAMELA PAULINE</t>
  </si>
  <si>
    <t xml:space="preserve">PATHOLOGY </t>
  </si>
  <si>
    <t>NIÑA ANGELICA</t>
  </si>
  <si>
    <t>GENERAL MEDICINE / PE SPECIALIST</t>
  </si>
  <si>
    <t>DINOPOL</t>
  </si>
  <si>
    <t>MICHELE LIN</t>
  </si>
  <si>
    <t>LAYOSA-SALCEDO</t>
  </si>
  <si>
    <t>MA. NENITA</t>
  </si>
  <si>
    <t>RICK-LENZE</t>
  </si>
  <si>
    <t>JENNI ROSE</t>
  </si>
  <si>
    <t>ALVARAN</t>
  </si>
  <si>
    <t>JERICO</t>
  </si>
  <si>
    <t>QUIAZON</t>
  </si>
  <si>
    <t>MARK BENJAMIN</t>
  </si>
  <si>
    <t>IZRAEL PERCY</t>
  </si>
  <si>
    <t>SOBRITCHEA</t>
  </si>
  <si>
    <t>BALANA-ARCENAS</t>
  </si>
  <si>
    <t>KAREN ANNE</t>
  </si>
  <si>
    <t>OB-GYNE / SONOLOGY</t>
  </si>
  <si>
    <t>MANALO-MENDEZ</t>
  </si>
  <si>
    <t>MORADA-RAVALO</t>
  </si>
  <si>
    <t>RESCOBER</t>
  </si>
  <si>
    <t>MA. CRICELDA</t>
  </si>
  <si>
    <t>BRILLANTES-QUIAZON</t>
  </si>
  <si>
    <t>JESSICA NOHEALANI MARIE</t>
  </si>
  <si>
    <t>MARGARET MARY</t>
  </si>
  <si>
    <t>DALANGIN</t>
  </si>
  <si>
    <t>GENILOU LIV</t>
  </si>
  <si>
    <t>MONTELLANO</t>
  </si>
  <si>
    <t>RUBILIZA</t>
  </si>
  <si>
    <t>NALANGAN</t>
  </si>
  <si>
    <t>MA. JOAN</t>
  </si>
  <si>
    <t>BERNANDO-PEREZ</t>
  </si>
  <si>
    <t>INTERNAL MEDICINE (IN-HOUSE)</t>
  </si>
  <si>
    <t>ESTABILLO-CASACOP</t>
  </si>
  <si>
    <t>REAL-SANTOS</t>
  </si>
  <si>
    <t>RHEA CANDIE</t>
  </si>
  <si>
    <t>EMERGENCY MEDICINE (IN-HOSUE)</t>
  </si>
  <si>
    <t>ALBERJOE</t>
  </si>
  <si>
    <t>BIEL</t>
  </si>
  <si>
    <t>LUIS JERRY</t>
  </si>
  <si>
    <t>ALEYA TADI</t>
  </si>
  <si>
    <t xml:space="preserve">DE LEON </t>
  </si>
  <si>
    <t>KYLE MICA</t>
  </si>
  <si>
    <t>INTERIOR</t>
  </si>
  <si>
    <t>DASMARINAS CITY MEDICAL CENTER INC.</t>
  </si>
  <si>
    <t xml:space="preserve">ROSELLIE </t>
  </si>
  <si>
    <t>ALHAMBRA</t>
  </si>
  <si>
    <t>LOGRONO</t>
  </si>
  <si>
    <t>PEDIATRICS-INFECTIOUS</t>
  </si>
  <si>
    <t>CHANTAL</t>
  </si>
  <si>
    <t>FRANK</t>
  </si>
  <si>
    <t>BOBBY</t>
  </si>
  <si>
    <t>PEDIATRICS-PULMO</t>
  </si>
  <si>
    <t>KRESTA</t>
  </si>
  <si>
    <t>CAMAZUELA</t>
  </si>
  <si>
    <t xml:space="preserve">CARMELITA </t>
  </si>
  <si>
    <t>OSBUA</t>
  </si>
  <si>
    <t>CONVOCAR</t>
  </si>
  <si>
    <t>REED AARON</t>
  </si>
  <si>
    <t>PABALAN</t>
  </si>
  <si>
    <t>CRYSTAL</t>
  </si>
  <si>
    <t>SAGUROS</t>
  </si>
  <si>
    <t>EMILYNE</t>
  </si>
  <si>
    <t>IM-NEURO</t>
  </si>
  <si>
    <t>ETHEL</t>
  </si>
  <si>
    <t>GINALYN</t>
  </si>
  <si>
    <t>ICAL</t>
  </si>
  <si>
    <t>YRASTORZA</t>
  </si>
  <si>
    <t>IVY MARIE</t>
  </si>
  <si>
    <t>CANTOS</t>
  </si>
  <si>
    <t>JAMIELYN</t>
  </si>
  <si>
    <t>JAMIR</t>
  </si>
  <si>
    <t>JAYMEL</t>
  </si>
  <si>
    <t>GEN-SURGEON</t>
  </si>
  <si>
    <t>JERIMIAS</t>
  </si>
  <si>
    <t>JOB JULIANO</t>
  </si>
  <si>
    <t>COLASITO</t>
  </si>
  <si>
    <t>JOHN LUOIE</t>
  </si>
  <si>
    <t>SALVAÑA</t>
  </si>
  <si>
    <t>JOHN PETER PAUL</t>
  </si>
  <si>
    <t>FRANCISCO JR.</t>
  </si>
  <si>
    <t>PASCUAL II</t>
  </si>
  <si>
    <t>BRUEL</t>
  </si>
  <si>
    <t>LAREN</t>
  </si>
  <si>
    <t>TEJADA</t>
  </si>
  <si>
    <t>SULIAN</t>
  </si>
  <si>
    <t>LUSITA</t>
  </si>
  <si>
    <t>LYNN</t>
  </si>
  <si>
    <t>ESTILLORE</t>
  </si>
  <si>
    <t>MONTALES</t>
  </si>
  <si>
    <t>MACABABBAD</t>
  </si>
  <si>
    <t>REHAB-MEDICINE</t>
  </si>
  <si>
    <t>ORMASA</t>
  </si>
  <si>
    <t>MARIA RHODORA</t>
  </si>
  <si>
    <t>RACO</t>
  </si>
  <si>
    <t>IM-DIAB</t>
  </si>
  <si>
    <t>ARCINO</t>
  </si>
  <si>
    <t>LAJO</t>
  </si>
  <si>
    <t>MARTONITO</t>
  </si>
  <si>
    <t>MARY KRIS</t>
  </si>
  <si>
    <t>PIA ROSELYN</t>
  </si>
  <si>
    <t>PEDIA HEMA/ONCO</t>
  </si>
  <si>
    <t>PEDIA-NEONATO</t>
  </si>
  <si>
    <t>NICOLLETTE</t>
  </si>
  <si>
    <t>NOMOROSA</t>
  </si>
  <si>
    <t>RODINEIL</t>
  </si>
  <si>
    <t>PAGTAKHAN</t>
  </si>
  <si>
    <t>CELEDONIO</t>
  </si>
  <si>
    <t>REYNERA</t>
  </si>
  <si>
    <t>PINE</t>
  </si>
  <si>
    <t>COMBE</t>
  </si>
  <si>
    <t>YEBES</t>
  </si>
  <si>
    <t>RELITO</t>
  </si>
  <si>
    <t>LAMPA</t>
  </si>
  <si>
    <t xml:space="preserve">LUZ </t>
  </si>
  <si>
    <t>MARIA STELLA</t>
  </si>
  <si>
    <t>CARMINA FRANCE</t>
  </si>
  <si>
    <t>VIVIANNE HAZEL ANNE</t>
  </si>
  <si>
    <t>ARVYNE</t>
  </si>
  <si>
    <t>MISENAS</t>
  </si>
  <si>
    <t>MEGAHEALTH LAGUNA DIAGNOSTIC, INC.</t>
  </si>
  <si>
    <t>CARIASO</t>
  </si>
  <si>
    <t>ERIC JUDE</t>
  </si>
  <si>
    <t>PHYSICIAN</t>
  </si>
  <si>
    <t>ROSALDA</t>
  </si>
  <si>
    <t>CABATU</t>
  </si>
  <si>
    <t>ABITRIA</t>
  </si>
  <si>
    <t>DEMMEL</t>
  </si>
  <si>
    <t>DIETER JR</t>
  </si>
  <si>
    <t>EASTERN LAGUNA MEDICAL HOSPITAL</t>
  </si>
  <si>
    <t>LEYBLE</t>
  </si>
  <si>
    <t>MARIA DIVINA</t>
  </si>
  <si>
    <t>SB</t>
  </si>
  <si>
    <t>RAZEAC BON</t>
  </si>
  <si>
    <t>GENERAL &amp; COSMETIC SURGEON</t>
  </si>
  <si>
    <t>LLANTOS-ELBO</t>
  </si>
  <si>
    <t>LIEZL</t>
  </si>
  <si>
    <t>OBCEMEA</t>
  </si>
  <si>
    <t>VALENDO</t>
  </si>
  <si>
    <t>GILSON</t>
  </si>
  <si>
    <t>RHODELITA</t>
  </si>
  <si>
    <t>ACERO</t>
  </si>
  <si>
    <t>MA. SUNSHINE</t>
  </si>
  <si>
    <t>IM - CARDIOLOGIST</t>
  </si>
  <si>
    <t>BALBALOSA</t>
  </si>
  <si>
    <t>FLORENA</t>
  </si>
  <si>
    <t>SAN BENITO</t>
  </si>
  <si>
    <t>RELLOSA</t>
  </si>
  <si>
    <t>PROTACIO HOSPITAL</t>
  </si>
  <si>
    <t>FANDINO</t>
  </si>
  <si>
    <t>ANTHONY BERNARD</t>
  </si>
  <si>
    <t>IM CONSULTANT</t>
  </si>
  <si>
    <t>KHO-HERMAN</t>
  </si>
  <si>
    <t>HERMAN</t>
  </si>
  <si>
    <t>GINO ROBERTINO</t>
  </si>
  <si>
    <t>PROATCIO</t>
  </si>
  <si>
    <t>JOSEF CHRISTIAN</t>
  </si>
  <si>
    <t>ROMARES</t>
  </si>
  <si>
    <t>MEJIA-CECILIO</t>
  </si>
  <si>
    <t>CHAO</t>
  </si>
  <si>
    <t>UNSON</t>
  </si>
  <si>
    <t>MARIE CONCEPCION</t>
  </si>
  <si>
    <t>IRID</t>
  </si>
  <si>
    <t>BALDEVARRONA</t>
  </si>
  <si>
    <t>ERIN</t>
  </si>
  <si>
    <t>GING</t>
  </si>
  <si>
    <t>MANFRED</t>
  </si>
  <si>
    <t>RAVAGO-REGALADO</t>
  </si>
  <si>
    <t>HURTADO</t>
  </si>
  <si>
    <t>DARNEL JASPER</t>
  </si>
  <si>
    <t>VILLAROSA HOSPITAL, INC.</t>
  </si>
  <si>
    <t>ADAPON</t>
  </si>
  <si>
    <t>CRISITNE ANN</t>
  </si>
  <si>
    <t>ALOJADO</t>
  </si>
  <si>
    <t>MARK EDSEL</t>
  </si>
  <si>
    <t>EMMELINE</t>
  </si>
  <si>
    <t>ROGER II</t>
  </si>
  <si>
    <t>MELBA</t>
  </si>
  <si>
    <t>JARREN</t>
  </si>
  <si>
    <t>CREDO</t>
  </si>
  <si>
    <t>MAYBELLE</t>
  </si>
  <si>
    <t>SD</t>
  </si>
  <si>
    <t xml:space="preserve">ALLEN ALBERT </t>
  </si>
  <si>
    <t>LISANDRO</t>
  </si>
  <si>
    <t>MALDO</t>
  </si>
  <si>
    <t>RICHARD BEN</t>
  </si>
  <si>
    <t>ENCARNITA OLIVA</t>
  </si>
  <si>
    <t>QUIIRIT</t>
  </si>
  <si>
    <t>CLARIZZA</t>
  </si>
  <si>
    <t>ARMI</t>
  </si>
  <si>
    <t>SIBAYAN</t>
  </si>
  <si>
    <t>IDA</t>
  </si>
  <si>
    <t>TEPPANG</t>
  </si>
  <si>
    <t>GENELYN</t>
  </si>
  <si>
    <t>MARY AIMEE</t>
  </si>
  <si>
    <t>VILLAROSA</t>
  </si>
  <si>
    <t>DAVAO DOCTORS HOSPITAL DUMOY/TORIL BRANCH</t>
  </si>
  <si>
    <t>TEDLOS</t>
  </si>
  <si>
    <t>FAITH</t>
  </si>
  <si>
    <t>PABELLON</t>
  </si>
  <si>
    <t>FABIOSA-REYES</t>
  </si>
  <si>
    <t>NARANJO</t>
  </si>
  <si>
    <t>VINCY</t>
  </si>
  <si>
    <t>MANGAOIL</t>
  </si>
  <si>
    <t>JAMES EDWARD</t>
  </si>
  <si>
    <t>MAMONTUAN</t>
  </si>
  <si>
    <t xml:space="preserve">KENN </t>
  </si>
  <si>
    <t>HUSSEIN</t>
  </si>
  <si>
    <t>ANESTHSIOLOGIST</t>
  </si>
  <si>
    <t>KATRINA JO</t>
  </si>
  <si>
    <t>RYAN CARLO</t>
  </si>
  <si>
    <t>JE-ANN FAITH</t>
  </si>
  <si>
    <t>POLYMED LABORATORY &amp; MEDICAL CLINIC - TONDO/ABAD SANTOS BRANCH</t>
  </si>
  <si>
    <t>EMERITO</t>
  </si>
  <si>
    <t xml:space="preserve">IM </t>
  </si>
  <si>
    <t>TOLIN</t>
  </si>
  <si>
    <t>IM - RHEUMATOLOGIST</t>
  </si>
  <si>
    <t>REGERO</t>
  </si>
  <si>
    <t>CHERILLE</t>
  </si>
  <si>
    <t>HENRISON</t>
  </si>
  <si>
    <t>BUTUAN HEALTHCARE CLINICS AND LABORATORY</t>
  </si>
  <si>
    <t>MEDIDAS</t>
  </si>
  <si>
    <t>MA. ANALIZA</t>
  </si>
  <si>
    <t>FAMILY MEDICINE, CLINIC PHYSICIAN</t>
  </si>
  <si>
    <t>ULTRASONOLOGIST</t>
  </si>
  <si>
    <t>PIONEER CLINICAL LABORATORY &amp; MEDICAL CLINIC INC.</t>
  </si>
  <si>
    <t>KATE</t>
  </si>
  <si>
    <t>INFECTIOUS DISEASE</t>
  </si>
  <si>
    <t>LIDA</t>
  </si>
  <si>
    <t>CLINICAL PSYCHOLOGY</t>
  </si>
  <si>
    <t>LOPO</t>
  </si>
  <si>
    <t>YEENAH</t>
  </si>
  <si>
    <t>CANE</t>
  </si>
  <si>
    <t>RANDOLPH</t>
  </si>
  <si>
    <t>MACUHA-TIUSECO</t>
  </si>
  <si>
    <t>PHYSICIAN-CARDIOLOGY</t>
  </si>
  <si>
    <t>PHYSICIAN- ADULT CARDIOLOGY</t>
  </si>
  <si>
    <t>RIBAS</t>
  </si>
  <si>
    <t>MAYO</t>
  </si>
  <si>
    <t>MARIBETH</t>
  </si>
  <si>
    <t>POLITAN</t>
  </si>
  <si>
    <t>TALAUE</t>
  </si>
  <si>
    <t>KATHELYN</t>
  </si>
  <si>
    <t>ABARINTOS</t>
  </si>
  <si>
    <t>ISIDRO JR.</t>
  </si>
  <si>
    <t>GERIATRIC MEDICINE</t>
  </si>
  <si>
    <t>CLINICAL PATHOLOGY</t>
  </si>
  <si>
    <t>RADIOLOGY &amp; ULTRASOUND</t>
  </si>
  <si>
    <t>BIENVENIDO JR.</t>
  </si>
  <si>
    <t>NICKSON</t>
  </si>
  <si>
    <t>BANOCNOC</t>
  </si>
  <si>
    <t>BARDOLES</t>
  </si>
  <si>
    <t>BENITEZ</t>
  </si>
  <si>
    <t>MYLEN</t>
  </si>
  <si>
    <t>CABISCUELAS</t>
  </si>
  <si>
    <t>MIGUEL DELMER</t>
  </si>
  <si>
    <t>MAYCIBEL</t>
  </si>
  <si>
    <t>CASTOR</t>
  </si>
  <si>
    <t>FIDES ROXANNE</t>
  </si>
  <si>
    <t>JOANNA GRACE</t>
  </si>
  <si>
    <t>MA. MONSERRAT</t>
  </si>
  <si>
    <t>FACTOR</t>
  </si>
  <si>
    <t>ENRIZZA</t>
  </si>
  <si>
    <t>OSCAR URBANO</t>
  </si>
  <si>
    <t>ANALUZ MAY</t>
  </si>
  <si>
    <t>GAYOD</t>
  </si>
  <si>
    <t>MARIA CYREN</t>
  </si>
  <si>
    <t>JO CRIS</t>
  </si>
  <si>
    <t>HICETA</t>
  </si>
  <si>
    <t>ANGELICA MAE</t>
  </si>
  <si>
    <t xml:space="preserve">JOSEPHINE </t>
  </si>
  <si>
    <t>INDAB</t>
  </si>
  <si>
    <t>AMOR JOANA</t>
  </si>
  <si>
    <t>JULIANO</t>
  </si>
  <si>
    <t>EDWIN ROQUE</t>
  </si>
  <si>
    <t>LEAL</t>
  </si>
  <si>
    <t>DAVE ROY</t>
  </si>
  <si>
    <t>FLAVIANO ALLAN III</t>
  </si>
  <si>
    <t>LUGO</t>
  </si>
  <si>
    <t>MACAISA</t>
  </si>
  <si>
    <t>CARLA MARI</t>
  </si>
  <si>
    <t>JOY LAN MARIE</t>
  </si>
  <si>
    <t>KHRISTINE ANNE</t>
  </si>
  <si>
    <t>ROMIL</t>
  </si>
  <si>
    <t>THERESA GLADIOLA</t>
  </si>
  <si>
    <t>MUJER</t>
  </si>
  <si>
    <t>CRISLEEN</t>
  </si>
  <si>
    <t>ERNESTO JR.</t>
  </si>
  <si>
    <t>NAVASERO</t>
  </si>
  <si>
    <t>MA. JANEESE</t>
  </si>
  <si>
    <t>MARK KRYSTER</t>
  </si>
  <si>
    <t>PASAYAN</t>
  </si>
  <si>
    <t>MARK KRISTOFFER</t>
  </si>
  <si>
    <t>PECZON</t>
  </si>
  <si>
    <t>QUIÑONES</t>
  </si>
  <si>
    <t>FAYE</t>
  </si>
  <si>
    <t>RANCHE</t>
  </si>
  <si>
    <t>REMOLLINO</t>
  </si>
  <si>
    <t>RETUSTO</t>
  </si>
  <si>
    <t>ELWILYNNE</t>
  </si>
  <si>
    <t>GERONIMO JR.</t>
  </si>
  <si>
    <t>ROMAN JR.</t>
  </si>
  <si>
    <t>SENADOR</t>
  </si>
  <si>
    <t>TALLA</t>
  </si>
  <si>
    <t>TANCHANCO</t>
  </si>
  <si>
    <t>TERUEL</t>
  </si>
  <si>
    <t>PAULITA</t>
  </si>
  <si>
    <t>MELUZ</t>
  </si>
  <si>
    <t>RIA VERONICA</t>
  </si>
  <si>
    <t>WILLIS</t>
  </si>
  <si>
    <t>ROCKY DANILO</t>
  </si>
  <si>
    <t>IM HEALTH MEDICAL DIALYSIS &amp; WELLNESS CENTER</t>
  </si>
  <si>
    <t>VALDERAMA</t>
  </si>
  <si>
    <t>VIOLET</t>
  </si>
  <si>
    <t>PEDIATRIC NEPHROLOGIST</t>
  </si>
  <si>
    <t>LIQUETE</t>
  </si>
  <si>
    <t>GENERAL SURGERY VASCULAR &amp; TRANSPLANT SURGERY</t>
  </si>
  <si>
    <t>CHUA-GARCIA</t>
  </si>
  <si>
    <t>ADULT NEPHROLOGIST</t>
  </si>
  <si>
    <t>PENNY</t>
  </si>
  <si>
    <t>GIALOGO</t>
  </si>
  <si>
    <t>CARLA MAE</t>
  </si>
  <si>
    <t>ULTRASOUND</t>
  </si>
  <si>
    <t>TEMPONGKO</t>
  </si>
  <si>
    <t>HARROLD</t>
  </si>
  <si>
    <t>KRISTOFFER KING</t>
  </si>
  <si>
    <t>MOISES</t>
  </si>
  <si>
    <t>MAGUIGAD</t>
  </si>
  <si>
    <t>CONRADO JR.</t>
  </si>
  <si>
    <t>ALDEA</t>
  </si>
  <si>
    <t>ANACAY</t>
  </si>
  <si>
    <t>IM - NEUROLOGY</t>
  </si>
  <si>
    <t>ANSAY</t>
  </si>
  <si>
    <t>PEFIANCO-CALDERON</t>
  </si>
  <si>
    <t>CASAO</t>
  </si>
  <si>
    <t>CHING OLAND REY</t>
  </si>
  <si>
    <t>CRUZ-FAJILAN</t>
  </si>
  <si>
    <t>DONES</t>
  </si>
  <si>
    <t>DAN MICHAEL</t>
  </si>
  <si>
    <t>COL-LONG</t>
  </si>
  <si>
    <t>EUFROCINA</t>
  </si>
  <si>
    <t>JULIE PUA</t>
  </si>
  <si>
    <t>JOSEPHINE SAMUELA</t>
  </si>
  <si>
    <t>ROMANA</t>
  </si>
  <si>
    <t>LODRONO</t>
  </si>
  <si>
    <t>IVAN</t>
  </si>
  <si>
    <t>MANAIG</t>
  </si>
  <si>
    <t>JOSE GREGORIO</t>
  </si>
  <si>
    <t>MA. THEA</t>
  </si>
  <si>
    <t>OPIÑA</t>
  </si>
  <si>
    <t>ANNA ERLVIE</t>
  </si>
  <si>
    <t>PAGCALIWAGAN</t>
  </si>
  <si>
    <t>NESSIE</t>
  </si>
  <si>
    <t>UNGOS</t>
  </si>
  <si>
    <t>JOAN JOY</t>
  </si>
  <si>
    <t>PULMA</t>
  </si>
  <si>
    <t>ARABELLA PUA</t>
  </si>
  <si>
    <t>ROY CABIGAS</t>
  </si>
  <si>
    <t>IM-PSYCHIATRIST</t>
  </si>
  <si>
    <t>SASTRE</t>
  </si>
  <si>
    <t>SUTAREZ</t>
  </si>
  <si>
    <t>OWEN LABACO</t>
  </si>
  <si>
    <t>TARRAYA-CABAHUG</t>
  </si>
  <si>
    <t>JALOTJOT</t>
  </si>
  <si>
    <t>AILAH</t>
  </si>
  <si>
    <t>CARBONELL</t>
  </si>
  <si>
    <t>CHRISTOPHER ANTHONY</t>
  </si>
  <si>
    <t>NUCLEAR MEDICINE &amp; THYROIDOLOGY</t>
  </si>
  <si>
    <t>REANO</t>
  </si>
  <si>
    <t>GIOVANNI MANUEL</t>
  </si>
  <si>
    <t>ASHLEY STEPHANIE</t>
  </si>
  <si>
    <t>SOLDIVILLO</t>
  </si>
  <si>
    <t>LYNNE MICHELLE</t>
  </si>
  <si>
    <t>ABDULLA</t>
  </si>
  <si>
    <t>ABDEL JEFFRI</t>
  </si>
  <si>
    <t>GENERAL SURGERY - LAP &amp; ENDOSCOPIC</t>
  </si>
  <si>
    <t>REMBO</t>
  </si>
  <si>
    <t>BEDIA</t>
  </si>
  <si>
    <t>GENERAL SURGERY - ORTHOPEDIC</t>
  </si>
  <si>
    <t>CELZO</t>
  </si>
  <si>
    <t>DACO</t>
  </si>
  <si>
    <t>GENERAL SURGERY - COSMETICS</t>
  </si>
  <si>
    <t>DIETHER</t>
  </si>
  <si>
    <t>GENERAL ORGAN TRANSPLANTATION</t>
  </si>
  <si>
    <t>GENERAL SURGERY - THORACIC CARDIOVASCULAR SURGERY</t>
  </si>
  <si>
    <t>HALUM</t>
  </si>
  <si>
    <t>URIEL</t>
  </si>
  <si>
    <t>EMMANUEL VILLASIN</t>
  </si>
  <si>
    <t>UROLOGY-LAPAROSCOPIC RENAL TRANSPLANT</t>
  </si>
  <si>
    <t>JAMEL</t>
  </si>
  <si>
    <t>ELWYN</t>
  </si>
  <si>
    <t>HAWAK</t>
  </si>
  <si>
    <t>SENEREZ</t>
  </si>
  <si>
    <t>GENERAL SURGERY-CANCER SURGERY/ LAP &amp; ENDOSCOPIC</t>
  </si>
  <si>
    <t>BELAN</t>
  </si>
  <si>
    <t>GENERAL SURGERY-CANCER SURGERY/ HEPATOBILIARY PANCREATIC SURGERY / LAPAROSCOPIC SURGERY</t>
  </si>
  <si>
    <t>PEDRIALVA</t>
  </si>
  <si>
    <t>EDELWEIS</t>
  </si>
  <si>
    <t>GENERAL SURGERY - CANCER SURGERY</t>
  </si>
  <si>
    <t>DEREK CABIGAS</t>
  </si>
  <si>
    <t>GENERAL SURGERY - HEP-BILIARY/PANCREATIC/ LAP &amp; ENDO</t>
  </si>
  <si>
    <t>RUANTO</t>
  </si>
  <si>
    <t xml:space="preserve">MARC </t>
  </si>
  <si>
    <t>BALLOCANAG</t>
  </si>
  <si>
    <t>GENERAL SURGERY - ONCOLOGY</t>
  </si>
  <si>
    <t>GENERAL SURGERY - COSMETIC SURGERY</t>
  </si>
  <si>
    <t>GS-HEPATOBILIARY &amp; PANCREATIC SURGERY / LIVER TRANSPLANT</t>
  </si>
  <si>
    <t>ORTHOPEDICS SURGERY</t>
  </si>
  <si>
    <t>MAMERTO</t>
  </si>
  <si>
    <t>OPHTHALMOLOGY/ENT</t>
  </si>
  <si>
    <t>MICHAEL FRANI JR.</t>
  </si>
  <si>
    <t>ENT / OTORHINOLARYNGOLOGY, HN SURGERY</t>
  </si>
  <si>
    <t>JETHRO BETHLEHEM</t>
  </si>
  <si>
    <t>JANELYN</t>
  </si>
  <si>
    <t>GENERAL PEDIATRICS-NEPHROLOGY</t>
  </si>
  <si>
    <t xml:space="preserve">JEDEANE </t>
  </si>
  <si>
    <t>GENERAL PEDIATRICS-ENDOCRINOLOGY</t>
  </si>
  <si>
    <t>AUMENTADO</t>
  </si>
  <si>
    <t>CANEDA</t>
  </si>
  <si>
    <t>BANAWA</t>
  </si>
  <si>
    <t>MARIA CAROLINA</t>
  </si>
  <si>
    <t>DIANE GLENDA</t>
  </si>
  <si>
    <t>BUSTAMANTE</t>
  </si>
  <si>
    <t>CHRISTIANE</t>
  </si>
  <si>
    <t>ANGELLIE</t>
  </si>
  <si>
    <t>CALUPITAN</t>
  </si>
  <si>
    <t>CARMELA ANGELINE</t>
  </si>
  <si>
    <t>CANSANAY</t>
  </si>
  <si>
    <t>ROSE DAYNIELLE</t>
  </si>
  <si>
    <t>RUTHSEL</t>
  </si>
  <si>
    <t>CERIA</t>
  </si>
  <si>
    <t>CRUZ-ALDON</t>
  </si>
  <si>
    <t>MARY LIZA</t>
  </si>
  <si>
    <t>ROAN MICHELLE</t>
  </si>
  <si>
    <t>DELFIN-DELA CRUZ</t>
  </si>
  <si>
    <t>ROWELLA</t>
  </si>
  <si>
    <t>DICTADO</t>
  </si>
  <si>
    <t>SOMIETHEILA</t>
  </si>
  <si>
    <t>DIZON-CRISTOBAL</t>
  </si>
  <si>
    <t>ANA VI</t>
  </si>
  <si>
    <t>FELICIA</t>
  </si>
  <si>
    <t>KRISANTA</t>
  </si>
  <si>
    <t>LAT-FABROS</t>
  </si>
  <si>
    <t>BABY JANE</t>
  </si>
  <si>
    <t>JAMIE MICHELLE</t>
  </si>
  <si>
    <t>AYRAN</t>
  </si>
  <si>
    <t>GENERAL PEDIATRICS - HEMATOLOGY</t>
  </si>
  <si>
    <t>DELINIA</t>
  </si>
  <si>
    <t>KRIS</t>
  </si>
  <si>
    <t>LUSTRE</t>
  </si>
  <si>
    <t>ITE</t>
  </si>
  <si>
    <t>MACADAEG-CAPERO</t>
  </si>
  <si>
    <t>GENERAL PEDIATRICS - CARDIOLOGY</t>
  </si>
  <si>
    <t>BANZON-MACHUCA</t>
  </si>
  <si>
    <t>CRISEL</t>
  </si>
  <si>
    <t>MALVEDA</t>
  </si>
  <si>
    <t>MENDIOLA-DAPITAN</t>
  </si>
  <si>
    <t>ANDELIE</t>
  </si>
  <si>
    <t>GENERAL PEDIATRICS-PULMONOLOGY</t>
  </si>
  <si>
    <t>JONASH</t>
  </si>
  <si>
    <t>PINGAD</t>
  </si>
  <si>
    <t>PRINCIPIO</t>
  </si>
  <si>
    <t>MARICRIS</t>
  </si>
  <si>
    <t>RECINTO</t>
  </si>
  <si>
    <t>CATHERINE PILAR</t>
  </si>
  <si>
    <t>ENDRACA</t>
  </si>
  <si>
    <t>MELISSA BEATRIZ</t>
  </si>
  <si>
    <t>MA. AUREA REMEDIOS</t>
  </si>
  <si>
    <t>SALIDSOD-AMOR</t>
  </si>
  <si>
    <t>YAMO</t>
  </si>
  <si>
    <t>VERONIQUE</t>
  </si>
  <si>
    <t>YAN</t>
  </si>
  <si>
    <t>MA. ROSARIO SALVACION</t>
  </si>
  <si>
    <t>ESCABAS</t>
  </si>
  <si>
    <t>MARIA BARBARA CAROLINA</t>
  </si>
  <si>
    <t>ACDA</t>
  </si>
  <si>
    <t>ALVIAR-DE VERA</t>
  </si>
  <si>
    <t>LADY RO ANNE</t>
  </si>
  <si>
    <t>MACEDA-BACOLOR</t>
  </si>
  <si>
    <t>ELLAINE</t>
  </si>
  <si>
    <t>SANTERO-CUERDO</t>
  </si>
  <si>
    <t>LIBRERO</t>
  </si>
  <si>
    <t>MACASADIA</t>
  </si>
  <si>
    <t>OLA-GIMAO</t>
  </si>
  <si>
    <t>ANNETE</t>
  </si>
  <si>
    <t>PAGLINAWAN</t>
  </si>
  <si>
    <t>ALVERO-RASGO</t>
  </si>
  <si>
    <t>IRENE MAYELLE</t>
  </si>
  <si>
    <t>SALANDANAN</t>
  </si>
  <si>
    <t>AURELYN</t>
  </si>
  <si>
    <t>VALIÑA</t>
  </si>
  <si>
    <t>OB-GYNE - INFERTILITY</t>
  </si>
  <si>
    <t>ALCASABAS</t>
  </si>
  <si>
    <t>KRISTINE MAZIE</t>
  </si>
  <si>
    <t>ABARQUEZ</t>
  </si>
  <si>
    <t>MA. LOUELLA</t>
  </si>
  <si>
    <t>BERMUDEZ</t>
  </si>
  <si>
    <t>GIAN CARLO PATRICK</t>
  </si>
  <si>
    <t>HERCE</t>
  </si>
  <si>
    <t>ROVERLYN</t>
  </si>
  <si>
    <t>LAUREL</t>
  </si>
  <si>
    <t>CHARIZZA</t>
  </si>
  <si>
    <t>CRISLEEN CRIS</t>
  </si>
  <si>
    <t>DIMAPILIS</t>
  </si>
  <si>
    <t>PEDIATRIC ANESTHESIOLOGIST</t>
  </si>
  <si>
    <t>RITUAL</t>
  </si>
  <si>
    <t>CARTA</t>
  </si>
  <si>
    <t>DOREEN ANDRADE</t>
  </si>
  <si>
    <t>TIRANA</t>
  </si>
  <si>
    <t>JOSHUA EMMANUEL</t>
  </si>
  <si>
    <t>EMELINE</t>
  </si>
  <si>
    <t>OROPILLA</t>
  </si>
  <si>
    <t>ANGELLIE ESTELA</t>
  </si>
  <si>
    <t>SALERA</t>
  </si>
  <si>
    <t>PATHOLOGIST - CLINICAL MICROBIOLOGY</t>
  </si>
  <si>
    <t>VIRGILIO JR.</t>
  </si>
  <si>
    <t>ASELA</t>
  </si>
  <si>
    <t>LILY ANN</t>
  </si>
  <si>
    <t>FREDDY LYN JADE</t>
  </si>
  <si>
    <t xml:space="preserve">QUING </t>
  </si>
  <si>
    <t>CARLOS-MARIANO</t>
  </si>
  <si>
    <t>FAMILY MEDICINE-OCCUPATIONAL MEDICINE</t>
  </si>
  <si>
    <t>SANCIANO</t>
  </si>
  <si>
    <t>LLEVA</t>
  </si>
  <si>
    <t>RESTITUTO</t>
  </si>
  <si>
    <t>CARLOS JR.</t>
  </si>
  <si>
    <t>GENERAL SURGERY - LAPAROSCOPIC</t>
  </si>
  <si>
    <t xml:space="preserve">MELISSA </t>
  </si>
  <si>
    <t>AFTON</t>
  </si>
  <si>
    <t xml:space="preserve">FREDERICK </t>
  </si>
  <si>
    <t>ORTHOPEDICS - SPINE</t>
  </si>
  <si>
    <t>BELLEN</t>
  </si>
  <si>
    <t>MUÑOZ</t>
  </si>
  <si>
    <t>LEMON</t>
  </si>
  <si>
    <t>DELLA CRUZ</t>
  </si>
  <si>
    <t>BADUA</t>
  </si>
  <si>
    <t>ABEL</t>
  </si>
  <si>
    <t>EDNALYN</t>
  </si>
  <si>
    <t>TISHA</t>
  </si>
  <si>
    <t>SUAVERDEZ</t>
  </si>
  <si>
    <t>LUNAS</t>
  </si>
  <si>
    <t>MOTOMAL</t>
  </si>
  <si>
    <t>MA. GINGER</t>
  </si>
  <si>
    <t>ELEANOR MELODEE</t>
  </si>
  <si>
    <t>HERMANDO</t>
  </si>
  <si>
    <t>HARIVELLE CHAIRMAINE</t>
  </si>
  <si>
    <t>LEIZL</t>
  </si>
  <si>
    <t xml:space="preserve">MANUEL </t>
  </si>
  <si>
    <t>MAARTIN</t>
  </si>
  <si>
    <t>PANUNGAO</t>
  </si>
  <si>
    <t>PETRONILO</t>
  </si>
  <si>
    <t>VIRGILIO JOSE</t>
  </si>
  <si>
    <t>IM - HEMATOLOGY</t>
  </si>
  <si>
    <t>MARONILLA</t>
  </si>
  <si>
    <t>KATHRYN LUZ</t>
  </si>
  <si>
    <t>RONILO</t>
  </si>
  <si>
    <t>DIONZON-SERRA</t>
  </si>
  <si>
    <t>JAIME JR.</t>
  </si>
  <si>
    <t>BALSE-SANTOS</t>
  </si>
  <si>
    <t>MA. CECILLIA</t>
  </si>
  <si>
    <t>IM - ONCOLOGY</t>
  </si>
  <si>
    <t>GRIÑO</t>
  </si>
  <si>
    <t xml:space="preserve">DEAN </t>
  </si>
  <si>
    <t>FELIMON JR.</t>
  </si>
  <si>
    <t>ABIGO</t>
  </si>
  <si>
    <t>PEDIATRICS - NEPHRO</t>
  </si>
  <si>
    <t>PEDIATRICS - PULMO</t>
  </si>
  <si>
    <t>PEDIATRICS - ENDO</t>
  </si>
  <si>
    <t>LARCIE</t>
  </si>
  <si>
    <t>BALATBAT-SALVADOR</t>
  </si>
  <si>
    <t>ERILSON</t>
  </si>
  <si>
    <t>OB-GYNE - INFECTIOUS</t>
  </si>
  <si>
    <t>CONEJARES-BLAS</t>
  </si>
  <si>
    <t>DE CASTRO-DAVID</t>
  </si>
  <si>
    <t>OB-GYNE - ONCO</t>
  </si>
  <si>
    <t>OB-GYNE - ONCOLOGY</t>
  </si>
  <si>
    <t>OB-GYNE - PERINATOLOGY</t>
  </si>
  <si>
    <t>RADIOLOGY - ULTRASOUND &amp; MAMMOGRAPHY</t>
  </si>
  <si>
    <t>RADIOLOGY - PEDIATRIC RADIOLOGY &amp; ULTRASOUND</t>
  </si>
  <si>
    <t>RADIOLOGY - ULTRASOUND &amp; CT-MRI</t>
  </si>
  <si>
    <t>RADIOLOGY - ULTRASOUND</t>
  </si>
  <si>
    <t>LINA</t>
  </si>
  <si>
    <t>RADIOLOGY - ULTRASOUND, CT-MRI, VASCULAR &amp; INTERVENTIONAL</t>
  </si>
  <si>
    <t>REDOR</t>
  </si>
  <si>
    <t>MAYNARD</t>
  </si>
  <si>
    <t>BITUN</t>
  </si>
  <si>
    <t>HUMPHREY</t>
  </si>
  <si>
    <t>CULASING</t>
  </si>
  <si>
    <t>PATHOLOGY - ANATOMIC &amp; CLINICAL PATHOLOGY</t>
  </si>
  <si>
    <t>BONGAT</t>
  </si>
  <si>
    <t>ROGELDA</t>
  </si>
  <si>
    <t>PATHOLOGY - HEMATOLOGIST</t>
  </si>
  <si>
    <t>CHERMANE</t>
  </si>
  <si>
    <t>PATHOLOGY - APICP</t>
  </si>
  <si>
    <t>MARI KARR</t>
  </si>
  <si>
    <t>GACASAN</t>
  </si>
  <si>
    <t>DIMATATAC</t>
  </si>
  <si>
    <t>CHERYL MAY</t>
  </si>
  <si>
    <t>TUY</t>
  </si>
  <si>
    <t>DELA CERNA</t>
  </si>
  <si>
    <t>ANESTHESIOLOGIST - PEDIATRICS</t>
  </si>
  <si>
    <t>IBAÑEZ</t>
  </si>
  <si>
    <t>TRACY</t>
  </si>
  <si>
    <t>KRISTINE MARIE</t>
  </si>
  <si>
    <t>LLO</t>
  </si>
  <si>
    <t>ANESTHESIOLOGIST - THORACIC ANESTHESIA</t>
  </si>
  <si>
    <t>ANESTHESIOLOGIST - THORACIC</t>
  </si>
  <si>
    <t>VALLARTA</t>
  </si>
  <si>
    <t>ESPAÑOL</t>
  </si>
  <si>
    <t>MALDIA</t>
  </si>
  <si>
    <t>PALOMAR</t>
  </si>
  <si>
    <t>ARVIN VINCENT</t>
  </si>
  <si>
    <t>SYJUCO</t>
  </si>
  <si>
    <t>CHARLENE ROSE</t>
  </si>
  <si>
    <t>ACUÑA</t>
  </si>
  <si>
    <t>AH</t>
  </si>
  <si>
    <t>PAMELA ANN</t>
  </si>
  <si>
    <t>BRICCIO</t>
  </si>
  <si>
    <t>ROMARICO JR.</t>
  </si>
  <si>
    <t>BALOLOY</t>
  </si>
  <si>
    <t>RAYNER</t>
  </si>
  <si>
    <t>JOSE RAVELO</t>
  </si>
  <si>
    <t>HEAD &amp; NECK SURGICAL ONCOLOGY</t>
  </si>
  <si>
    <t>JOSE REDENTOR</t>
  </si>
  <si>
    <t>MEL ANTHONY</t>
  </si>
  <si>
    <t>MELANIO JR.</t>
  </si>
  <si>
    <t>DAQUIGAN</t>
  </si>
  <si>
    <t>MILES FRANCIS</t>
  </si>
  <si>
    <t>ALEXANDER BENEDICT</t>
  </si>
  <si>
    <t>HEPATO-PANCREATOBILIARY SURGERY</t>
  </si>
  <si>
    <t>NAUI</t>
  </si>
  <si>
    <t>RAYMUND ANDREW</t>
  </si>
  <si>
    <t>MINIMALLY INVASIVE SURGERY</t>
  </si>
  <si>
    <t>REY MELCHOR</t>
  </si>
  <si>
    <t>J,</t>
  </si>
  <si>
    <t>KIM SHI</t>
  </si>
  <si>
    <t>ADVANCE LAPARASCOPIC</t>
  </si>
  <si>
    <t>VEQUILLA</t>
  </si>
  <si>
    <t>JUVIDO JR.</t>
  </si>
  <si>
    <t>ALCARDE</t>
  </si>
  <si>
    <t>BISNAR</t>
  </si>
  <si>
    <t>BUKID-ABELLA</t>
  </si>
  <si>
    <t>MARIA REDENCION</t>
  </si>
  <si>
    <t>CASANOVA</t>
  </si>
  <si>
    <t>TRANSPLANT</t>
  </si>
  <si>
    <t>CLARIDAD</t>
  </si>
  <si>
    <t>JOSE ROBERTO</t>
  </si>
  <si>
    <t>MALLILLIN</t>
  </si>
  <si>
    <t>ENT - PLASTIC &amp; RECONSTRUCTIVE SURGERY</t>
  </si>
  <si>
    <t>ENT - NEUROTOLOGY</t>
  </si>
  <si>
    <t>ENT - VOICE &amp; LARYNGOLOGY</t>
  </si>
  <si>
    <t>ROMULUS ROBERTO PETER</t>
  </si>
  <si>
    <t>ENT - SLEEP SURGERY</t>
  </si>
  <si>
    <t>ARNELLE</t>
  </si>
  <si>
    <t>OPTHALMOLOGY - CORNEA</t>
  </si>
  <si>
    <t>OPTHALMOLOGY - RETINA</t>
  </si>
  <si>
    <t>OPTHALMOLOGY - PEDIATRIC</t>
  </si>
  <si>
    <t xml:space="preserve">OPTHALMOLOGY </t>
  </si>
  <si>
    <t>OPTHALMOLOGY - GLAUCOMA</t>
  </si>
  <si>
    <t>MIRIAM LOUELLA</t>
  </si>
  <si>
    <t>OPTHALMOLOGY - NEURO</t>
  </si>
  <si>
    <t>OPTHALMOLOGY - VITREO-RETINA</t>
  </si>
  <si>
    <t>RIVADILLO</t>
  </si>
  <si>
    <t>ROASA</t>
  </si>
  <si>
    <t>MA. DONNA</t>
  </si>
  <si>
    <t>OPTHALMOLOGY  - RETINA</t>
  </si>
  <si>
    <t>GALVANTE</t>
  </si>
  <si>
    <t>PIA REGINA</t>
  </si>
  <si>
    <t>OPTHALMOLOGY  - UVEA</t>
  </si>
  <si>
    <t>TAMESIS</t>
  </si>
  <si>
    <t>ALENSUELA</t>
  </si>
  <si>
    <t xml:space="preserve">ANNA BELEN </t>
  </si>
  <si>
    <t>OB-GYNE - REI</t>
  </si>
  <si>
    <t>VIENNA BLESSIE</t>
  </si>
  <si>
    <t>OB-GYNE - PERINAT</t>
  </si>
  <si>
    <t>CARNERO</t>
  </si>
  <si>
    <t>ABIGAIL ELSIE</t>
  </si>
  <si>
    <t>DG.</t>
  </si>
  <si>
    <t>OB-GYNE - USG</t>
  </si>
  <si>
    <t>DEANE</t>
  </si>
  <si>
    <t>OB-GYNE - COLPOSCOPY</t>
  </si>
  <si>
    <t>ZARINAH</t>
  </si>
  <si>
    <t>MARIEMIDS</t>
  </si>
  <si>
    <t>OB-GYNE - FAMILY PLANNING</t>
  </si>
  <si>
    <t xml:space="preserve">JULIE </t>
  </si>
  <si>
    <t>MARIA KATHRINA</t>
  </si>
  <si>
    <t>PALAYPAYON</t>
  </si>
  <si>
    <t>MA. CARMEN</t>
  </si>
  <si>
    <t>OB-GYNE - TROPHOBLASTIC</t>
  </si>
  <si>
    <t>AHYONG</t>
  </si>
  <si>
    <t>LYLAH</t>
  </si>
  <si>
    <t>DE VEGA</t>
  </si>
  <si>
    <t>OB-GYNE - ULTRASOUND</t>
  </si>
  <si>
    <t>VILLAMAR</t>
  </si>
  <si>
    <t>LAZARITO</t>
  </si>
  <si>
    <t>FAMILY MEDICINE - PEDIATRICS</t>
  </si>
  <si>
    <t>ESCRITOR</t>
  </si>
  <si>
    <t>BARBARA AMITY</t>
  </si>
  <si>
    <t>HECTOR RAMON</t>
  </si>
  <si>
    <t>FAMILY MEDICINE - REHAB MED</t>
  </si>
  <si>
    <t>JOVES</t>
  </si>
  <si>
    <t>POLICARPIO JR.</t>
  </si>
  <si>
    <t>MARIA FIDELIS</t>
  </si>
  <si>
    <t>NALDO</t>
  </si>
  <si>
    <t xml:space="preserve">JENELL </t>
  </si>
  <si>
    <t>OCZON</t>
  </si>
  <si>
    <t>ARLETTE</t>
  </si>
  <si>
    <t>CHUN</t>
  </si>
  <si>
    <t>JOHN STEVEN</t>
  </si>
  <si>
    <t>FAMILY MEDICINE - INFECTIOUS</t>
  </si>
  <si>
    <t>PANAGA</t>
  </si>
  <si>
    <t>IRMA IRENE</t>
  </si>
  <si>
    <t>LIU</t>
  </si>
  <si>
    <t>LI CHING</t>
  </si>
  <si>
    <t>ACERO-ALEJANDRO</t>
  </si>
  <si>
    <t>HIYASMIN</t>
  </si>
  <si>
    <t>ALFEROS</t>
  </si>
  <si>
    <t>MAELLEN GRACE</t>
  </si>
  <si>
    <t>IM - CARDIOLOGY / ECHOCARDIOGRAPHY</t>
  </si>
  <si>
    <t>CHRYSTAL ANNE</t>
  </si>
  <si>
    <t>BAYOT</t>
  </si>
  <si>
    <t>CABELLERO</t>
  </si>
  <si>
    <t>CHAM</t>
  </si>
  <si>
    <t>KELVIN</t>
  </si>
  <si>
    <t>PT &amp; REHAB / SPORTS MEDICINE</t>
  </si>
  <si>
    <t>VIC FELITO</t>
  </si>
  <si>
    <t>IM - GERONTOLOGY</t>
  </si>
  <si>
    <t>MARY CLARE CARMELLE</t>
  </si>
  <si>
    <t>CUNDANGAN</t>
  </si>
  <si>
    <t>JESSAMINE</t>
  </si>
  <si>
    <t>PAOLO MIGUEL</t>
  </si>
  <si>
    <t>IM - NEPHRONOLOGY</t>
  </si>
  <si>
    <t>PT / REHAB</t>
  </si>
  <si>
    <t>IM - DIABETES</t>
  </si>
  <si>
    <t>IM - ADULT NEPHROLOGY</t>
  </si>
  <si>
    <t>GALDONES-VELASCO</t>
  </si>
  <si>
    <t>GONONG</t>
  </si>
  <si>
    <t>PT/REHAB</t>
  </si>
  <si>
    <t>IBRE-CABASAN</t>
  </si>
  <si>
    <t>GINGER ALDEN</t>
  </si>
  <si>
    <t>RHANDY</t>
  </si>
  <si>
    <t>IM - INVASIVE CARDIOLOGY</t>
  </si>
  <si>
    <t>ROXAN</t>
  </si>
  <si>
    <t>MARK JEREMY</t>
  </si>
  <si>
    <t>SANDEJAS</t>
  </si>
  <si>
    <t>SHERRY LYN</t>
  </si>
  <si>
    <t>CHO CHIONG</t>
  </si>
  <si>
    <t>LIBAN</t>
  </si>
  <si>
    <t>LINGA</t>
  </si>
  <si>
    <t>MA. ROWENA</t>
  </si>
  <si>
    <t>RIMA</t>
  </si>
  <si>
    <t>ABAD-VENCIO</t>
  </si>
  <si>
    <t>LERM</t>
  </si>
  <si>
    <t>MELLINOR</t>
  </si>
  <si>
    <t>ASPURIA</t>
  </si>
  <si>
    <t>PEDIATRICS - INTENSIVE</t>
  </si>
  <si>
    <t>BAÑEZ</t>
  </si>
  <si>
    <t>PEDIATRICS - INFECTIOUS</t>
  </si>
  <si>
    <t>CALIGAGAN</t>
  </si>
  <si>
    <t>DACULA</t>
  </si>
  <si>
    <t>CERELYN</t>
  </si>
  <si>
    <t>PEDIATRICS - VACINOLOGY</t>
  </si>
  <si>
    <t>JUDITH FATIMA</t>
  </si>
  <si>
    <t>MALLORCA</t>
  </si>
  <si>
    <t>MANAPAT</t>
  </si>
  <si>
    <t>KRIZZY EYRA</t>
  </si>
  <si>
    <t>INTENSIVE</t>
  </si>
  <si>
    <t>MATHEUS</t>
  </si>
  <si>
    <t>VICENTE II</t>
  </si>
  <si>
    <t>CARLOMAGNO</t>
  </si>
  <si>
    <t>MICU</t>
  </si>
  <si>
    <t>NOCHESEDA</t>
  </si>
  <si>
    <t>RAVELO</t>
  </si>
  <si>
    <t>URTULA</t>
  </si>
  <si>
    <t>CANILEURE</t>
  </si>
  <si>
    <t>ESPAÑOLA</t>
  </si>
  <si>
    <t>JEOFRE</t>
  </si>
  <si>
    <t>SARILLO</t>
  </si>
  <si>
    <t>PORTAJE</t>
  </si>
  <si>
    <t>AMIE</t>
  </si>
  <si>
    <t>ENGKONG</t>
  </si>
  <si>
    <t>PRESCILO</t>
  </si>
  <si>
    <t>CAMIQUE</t>
  </si>
  <si>
    <t>WESTLAKE MEDICAL CENTER</t>
  </si>
  <si>
    <t>Co-Fibra</t>
  </si>
  <si>
    <t>Amelia</t>
  </si>
  <si>
    <t>Anatomical &amp; Clinical Pathology</t>
  </si>
  <si>
    <t>Subia</t>
  </si>
  <si>
    <t>Laarnie</t>
  </si>
  <si>
    <t>Watanabe</t>
  </si>
  <si>
    <t>Spencer</t>
  </si>
  <si>
    <t>Agbon</t>
  </si>
  <si>
    <t>Dean Arvin</t>
  </si>
  <si>
    <t>Arcilla</t>
  </si>
  <si>
    <t>Bacani</t>
  </si>
  <si>
    <t>Binarao</t>
  </si>
  <si>
    <t>Damasco</t>
  </si>
  <si>
    <t>Edralin</t>
  </si>
  <si>
    <t xml:space="preserve">Camille </t>
  </si>
  <si>
    <t>Jean Michelle</t>
  </si>
  <si>
    <t>Medalla</t>
  </si>
  <si>
    <t>Morin</t>
  </si>
  <si>
    <t>Jay Sunday</t>
  </si>
  <si>
    <t>Osorio</t>
  </si>
  <si>
    <t>Jheromme</t>
  </si>
  <si>
    <t>Ritual</t>
  </si>
  <si>
    <t>Nelia</t>
  </si>
  <si>
    <t>Rongavilla</t>
  </si>
  <si>
    <t xml:space="preserve">Kristine </t>
  </si>
  <si>
    <t xml:space="preserve"> Rover</t>
  </si>
  <si>
    <t>Seva</t>
  </si>
  <si>
    <t xml:space="preserve">Ramir </t>
  </si>
  <si>
    <t>Bengzon</t>
  </si>
  <si>
    <t xml:space="preserve"> Emeline</t>
  </si>
  <si>
    <t>Clinical Pathology</t>
  </si>
  <si>
    <t>Ontog</t>
  </si>
  <si>
    <t>Pacis-Munar</t>
  </si>
  <si>
    <t>Veneracion</t>
  </si>
  <si>
    <t>Padua</t>
  </si>
  <si>
    <t>Roberto Jr.</t>
  </si>
  <si>
    <t>Ceballos</t>
  </si>
  <si>
    <t>Hipolito</t>
  </si>
  <si>
    <t>Ricky</t>
  </si>
  <si>
    <t>Kison</t>
  </si>
  <si>
    <t>Faye Elinor</t>
  </si>
  <si>
    <t>Laurel</t>
  </si>
  <si>
    <t xml:space="preserve">Adrian Paolo </t>
  </si>
  <si>
    <t>Oronce</t>
  </si>
  <si>
    <t>Deztriza</t>
  </si>
  <si>
    <t xml:space="preserve">Waynn Nielsen  </t>
  </si>
  <si>
    <t>Paula Francezca</t>
  </si>
  <si>
    <t>Daco</t>
  </si>
  <si>
    <t>Albert</t>
  </si>
  <si>
    <t>Gen. &amp; Cosmetic Surgery</t>
  </si>
  <si>
    <t>Garrido</t>
  </si>
  <si>
    <t>Gen. &amp; Laparascopic Surgery</t>
  </si>
  <si>
    <t xml:space="preserve">Noruel Gerard </t>
  </si>
  <si>
    <t>Darwin</t>
  </si>
  <si>
    <t xml:space="preserve">General Surgery </t>
  </si>
  <si>
    <t>Dioso</t>
  </si>
  <si>
    <t>Lapuz</t>
  </si>
  <si>
    <t xml:space="preserve">Salvador </t>
  </si>
  <si>
    <t>Mascardo</t>
  </si>
  <si>
    <t xml:space="preserve">Karen </t>
  </si>
  <si>
    <t>Miguel</t>
  </si>
  <si>
    <t>Marjorie Mae</t>
  </si>
  <si>
    <t>Mary Ervie</t>
  </si>
  <si>
    <t>D.C.</t>
  </si>
  <si>
    <t>Lerpido</t>
  </si>
  <si>
    <t xml:space="preserve"> Rommel</t>
  </si>
  <si>
    <t>Mortel</t>
  </si>
  <si>
    <t>Ryan Oliver</t>
  </si>
  <si>
    <t xml:space="preserve">Antonio Aquinas </t>
  </si>
  <si>
    <t>Edilberto</t>
  </si>
  <si>
    <t>Tinoco</t>
  </si>
  <si>
    <t>Emelrose</t>
  </si>
  <si>
    <t>Torrelavega</t>
  </si>
  <si>
    <t>Jonil</t>
  </si>
  <si>
    <t>Gulinao</t>
  </si>
  <si>
    <t>Isagani</t>
  </si>
  <si>
    <t>Jarcia</t>
  </si>
  <si>
    <t xml:space="preserve">Daisy </t>
  </si>
  <si>
    <t>Marmeto</t>
  </si>
  <si>
    <t>Maria Donabel</t>
  </si>
  <si>
    <t>Mullaneda</t>
  </si>
  <si>
    <t xml:space="preserve">Rowena </t>
  </si>
  <si>
    <t>Guzman</t>
  </si>
  <si>
    <t>Roberto</t>
  </si>
  <si>
    <t xml:space="preserve">IM - Cardiology </t>
  </si>
  <si>
    <t>Eileen</t>
  </si>
  <si>
    <t>IM - Cardiology &amp; Vascular Medicine</t>
  </si>
  <si>
    <t>Maria Rita</t>
  </si>
  <si>
    <t>Amoranto</t>
  </si>
  <si>
    <t>Rogelio Jr.</t>
  </si>
  <si>
    <t>IM - Diabetology</t>
  </si>
  <si>
    <t>Anthony Harvey</t>
  </si>
  <si>
    <t>IM - Endocrinology</t>
  </si>
  <si>
    <t>Andres Jr.</t>
  </si>
  <si>
    <t>Tom Edward</t>
  </si>
  <si>
    <t>Carpio</t>
  </si>
  <si>
    <t>Gian Carlo</t>
  </si>
  <si>
    <t>Panuelos</t>
  </si>
  <si>
    <t xml:space="preserve">Winkle </t>
  </si>
  <si>
    <t xml:space="preserve">Jerome </t>
  </si>
  <si>
    <t>Gianan</t>
  </si>
  <si>
    <t>Kwek</t>
  </si>
  <si>
    <t xml:space="preserve">Marion Priscilla </t>
  </si>
  <si>
    <t>Rene</t>
  </si>
  <si>
    <t>Sharon Rose</t>
  </si>
  <si>
    <t>Virgilio Jr.</t>
  </si>
  <si>
    <t>De Lara</t>
  </si>
  <si>
    <t xml:space="preserve"> Ana Karina</t>
  </si>
  <si>
    <t>D.J.</t>
  </si>
  <si>
    <t>Radovan</t>
  </si>
  <si>
    <t>Nicasio</t>
  </si>
  <si>
    <t>Estrella</t>
  </si>
  <si>
    <t>Layug</t>
  </si>
  <si>
    <t>Jose Armando Angelo</t>
  </si>
  <si>
    <t>Madeline</t>
  </si>
  <si>
    <t>Riza</t>
  </si>
  <si>
    <t>Rashmine</t>
  </si>
  <si>
    <t>Marco Gil</t>
  </si>
  <si>
    <t>Arroyo</t>
  </si>
  <si>
    <t>Ma. Isabel Carreon</t>
  </si>
  <si>
    <t xml:space="preserve">Roman Jr. </t>
  </si>
  <si>
    <t>Johanna Melisa</t>
  </si>
  <si>
    <t>Alcazaren</t>
  </si>
  <si>
    <t>Jose Carlos</t>
  </si>
  <si>
    <t>Macatula</t>
  </si>
  <si>
    <t>Joel</t>
  </si>
  <si>
    <t>Seng</t>
  </si>
  <si>
    <t>Kenny</t>
  </si>
  <si>
    <t>Alfonso</t>
  </si>
  <si>
    <t>Maria Noemi</t>
  </si>
  <si>
    <t>S. A.</t>
  </si>
  <si>
    <t>Austria</t>
  </si>
  <si>
    <t>Cabal-Estante</t>
  </si>
  <si>
    <t>Valery</t>
  </si>
  <si>
    <t>Carpena</t>
  </si>
  <si>
    <t>Maria Emma Ruth</t>
  </si>
  <si>
    <t>Jackie Lou</t>
  </si>
  <si>
    <t>Dela Merced</t>
  </si>
  <si>
    <t>Gemmari</t>
  </si>
  <si>
    <t>Ma. Bennette</t>
  </si>
  <si>
    <t xml:space="preserve">Maria Luisa </t>
  </si>
  <si>
    <t>Jerus</t>
  </si>
  <si>
    <t>Joyce Estela</t>
  </si>
  <si>
    <t>Magpantay</t>
  </si>
  <si>
    <t>Lyn Princess</t>
  </si>
  <si>
    <t>Manio</t>
  </si>
  <si>
    <t>Leah Cheryl</t>
  </si>
  <si>
    <t>Nofuente</t>
  </si>
  <si>
    <t>Marie Lovella</t>
  </si>
  <si>
    <t>Ana Katrina</t>
  </si>
  <si>
    <t>Permalino</t>
  </si>
  <si>
    <t xml:space="preserve"> Emi Apple</t>
  </si>
  <si>
    <t xml:space="preserve">Christine Marie </t>
  </si>
  <si>
    <t xml:space="preserve">Kharla </t>
  </si>
  <si>
    <t>Ma. Evangeline</t>
  </si>
  <si>
    <t xml:space="preserve">Maybel </t>
  </si>
  <si>
    <t>Velarde</t>
  </si>
  <si>
    <t>Ob-Gyn  - Oncology</t>
  </si>
  <si>
    <t xml:space="preserve">Alma Joy </t>
  </si>
  <si>
    <t>Ob-Gyn - Infertility</t>
  </si>
  <si>
    <t>Del Moral</t>
  </si>
  <si>
    <t>May Ann Princess</t>
  </si>
  <si>
    <t>Ob-Gyn - Perinatology</t>
  </si>
  <si>
    <t>Arim</t>
  </si>
  <si>
    <t>Dianne Rose</t>
  </si>
  <si>
    <t>Ob-Gyn - Sonology</t>
  </si>
  <si>
    <t>Beato-Cauilan</t>
  </si>
  <si>
    <t>Pacienca</t>
  </si>
  <si>
    <t>Gacoba</t>
  </si>
  <si>
    <t>Maria Cresencia</t>
  </si>
  <si>
    <t>Ob-Gyn Trophoblastic</t>
  </si>
  <si>
    <t>Ednilao</t>
  </si>
  <si>
    <t>Jinkee Lhyll</t>
  </si>
  <si>
    <t>Ob-Gyne</t>
  </si>
  <si>
    <t>Padilla</t>
  </si>
  <si>
    <t>Clarito</t>
  </si>
  <si>
    <t>Puti</t>
  </si>
  <si>
    <t>Racpan</t>
  </si>
  <si>
    <t>Amando</t>
  </si>
  <si>
    <t xml:space="preserve">Joyce </t>
  </si>
  <si>
    <t>Orthopedic Surgery (hip &amp; knee)</t>
  </si>
  <si>
    <t>Alaras</t>
  </si>
  <si>
    <t>Orthopedic Surgery (spine)</t>
  </si>
  <si>
    <t>Pedia - Cardiology</t>
  </si>
  <si>
    <t>Pedia - Endocrinology</t>
  </si>
  <si>
    <t>Adrienne Michelle</t>
  </si>
  <si>
    <t>Pedia - Gastroenterology</t>
  </si>
  <si>
    <t>Brillante</t>
  </si>
  <si>
    <t>Candice</t>
  </si>
  <si>
    <t>Pedia - Nephrology</t>
  </si>
  <si>
    <t xml:space="preserve">Marilyn </t>
  </si>
  <si>
    <t>Pedia - Pulmonology</t>
  </si>
  <si>
    <t>Gadian</t>
  </si>
  <si>
    <t>Fanny Gae</t>
  </si>
  <si>
    <t>Pagcaliwagan</t>
  </si>
  <si>
    <t>Lorraine Anne</t>
  </si>
  <si>
    <t>Collante</t>
  </si>
  <si>
    <t>Ma. Theresa</t>
  </si>
  <si>
    <t>Pedia - Rheumatology</t>
  </si>
  <si>
    <t>Sacro</t>
  </si>
  <si>
    <t>Cheryl Anne</t>
  </si>
  <si>
    <t>Pedia-Neurology</t>
  </si>
  <si>
    <t xml:space="preserve">Vanessa Vianca Rose </t>
  </si>
  <si>
    <t>Pediatric Anesthesa</t>
  </si>
  <si>
    <t>Tuliao</t>
  </si>
  <si>
    <t>Diana</t>
  </si>
  <si>
    <t>Pediatric Anesthesia</t>
  </si>
  <si>
    <t xml:space="preserve">Pediatric Infectious Disease </t>
  </si>
  <si>
    <t>Maggay</t>
  </si>
  <si>
    <t>Gemma</t>
  </si>
  <si>
    <t>Alegarbes</t>
  </si>
  <si>
    <t>Russel</t>
  </si>
  <si>
    <t>Almojuela</t>
  </si>
  <si>
    <t>Alon-Alon</t>
  </si>
  <si>
    <t>Dycueco</t>
  </si>
  <si>
    <t>Melina</t>
  </si>
  <si>
    <t>Estipona</t>
  </si>
  <si>
    <t>Jorin Anne</t>
  </si>
  <si>
    <t>Carolina</t>
  </si>
  <si>
    <t>Grecia</t>
  </si>
  <si>
    <t>Guevarra</t>
  </si>
  <si>
    <t>Ma. Lyra</t>
  </si>
  <si>
    <t>Gutay</t>
  </si>
  <si>
    <t>Michelline</t>
  </si>
  <si>
    <t>Lazaga</t>
  </si>
  <si>
    <t xml:space="preserve">Audrie Anne </t>
  </si>
  <si>
    <t>Legacion</t>
  </si>
  <si>
    <t>Anna Liza</t>
  </si>
  <si>
    <t>Magundayao</t>
  </si>
  <si>
    <t>Lerma</t>
  </si>
  <si>
    <t>Renia</t>
  </si>
  <si>
    <t>Rimorin</t>
  </si>
  <si>
    <t>Rio Rita</t>
  </si>
  <si>
    <t>Regie</t>
  </si>
  <si>
    <t>Senal</t>
  </si>
  <si>
    <t>Vilma</t>
  </si>
  <si>
    <t>Tribo</t>
  </si>
  <si>
    <t>Ma. Imelda</t>
  </si>
  <si>
    <t>Vierneza</t>
  </si>
  <si>
    <t>Ybañez</t>
  </si>
  <si>
    <t>Siegfried Jr.</t>
  </si>
  <si>
    <t>Edquilag</t>
  </si>
  <si>
    <t>Pediatrics - Allergy</t>
  </si>
  <si>
    <t xml:space="preserve">Elwood </t>
  </si>
  <si>
    <t xml:space="preserve">Radiology </t>
  </si>
  <si>
    <t xml:space="preserve">Mariano </t>
  </si>
  <si>
    <t>Bustamante</t>
  </si>
  <si>
    <t>Tanalgo</t>
  </si>
  <si>
    <t>Jenifer</t>
  </si>
  <si>
    <t>Cajucom</t>
  </si>
  <si>
    <t>Radiology ultrasound/CT-MRI</t>
  </si>
  <si>
    <t>Jhoanalyn</t>
  </si>
  <si>
    <t>Gilbuena</t>
  </si>
  <si>
    <t>Ananias Jr.</t>
  </si>
  <si>
    <t>Transplant &amp; Vascular Surgery</t>
  </si>
  <si>
    <t>Juan Alejandro</t>
  </si>
  <si>
    <t xml:space="preserve">Transplant &amp; Vascular Surgery </t>
  </si>
  <si>
    <t>Soronio</t>
  </si>
  <si>
    <t>Kim Anthony</t>
  </si>
  <si>
    <t xml:space="preserve">Ferdinand </t>
  </si>
  <si>
    <t>KLINIKA MASINAG MULTI-SPECIALTY AND DIAGNOSTIC CLINIC</t>
  </si>
  <si>
    <t>ALEDO</t>
  </si>
  <si>
    <t>ARTHUR II</t>
  </si>
  <si>
    <t>INTERNAL MEDICINE - CARDIOLOGIST</t>
  </si>
  <si>
    <t>MEJIA</t>
  </si>
  <si>
    <t>TULUGAN</t>
  </si>
  <si>
    <t>LYN</t>
  </si>
  <si>
    <t>SABRINA</t>
  </si>
  <si>
    <t xml:space="preserve">Abad, </t>
  </si>
  <si>
    <t>Rainero</t>
  </si>
  <si>
    <t>OB - Oncology</t>
  </si>
  <si>
    <t xml:space="preserve">Abad-Ramos, </t>
  </si>
  <si>
    <t>Ma. Aurora</t>
  </si>
  <si>
    <t>OB - Gynecology</t>
  </si>
  <si>
    <t xml:space="preserve">Abella, </t>
  </si>
  <si>
    <t>Marie Katherine</t>
  </si>
  <si>
    <t xml:space="preserve">Agdamag,  </t>
  </si>
  <si>
    <t xml:space="preserve">Amparo, </t>
  </si>
  <si>
    <t>Genalin</t>
  </si>
  <si>
    <t>OB - Gynecology
Gynecologic Oncology</t>
  </si>
  <si>
    <t xml:space="preserve">Angeles, </t>
  </si>
  <si>
    <t>Linda</t>
  </si>
  <si>
    <t xml:space="preserve">Asuncion, </t>
  </si>
  <si>
    <t>Antonieta</t>
  </si>
  <si>
    <t xml:space="preserve">Baroña, </t>
  </si>
  <si>
    <t xml:space="preserve">Leila Socorro </t>
  </si>
  <si>
    <t xml:space="preserve">Blancia, </t>
  </si>
  <si>
    <t xml:space="preserve">Boncan, </t>
  </si>
  <si>
    <t xml:space="preserve">Marr Antoniette </t>
  </si>
  <si>
    <t>OB - Gynecology
Maternal - Fetal Medicine</t>
  </si>
  <si>
    <t xml:space="preserve">Briones, </t>
  </si>
  <si>
    <t xml:space="preserve">Bustamante, </t>
  </si>
  <si>
    <t>Lara Marie</t>
  </si>
  <si>
    <t>OB - Sono</t>
  </si>
  <si>
    <t xml:space="preserve">Cabalza, </t>
  </si>
  <si>
    <t>Marie Roelen</t>
  </si>
  <si>
    <t xml:space="preserve">Cardenas, </t>
  </si>
  <si>
    <t xml:space="preserve">Cayabyab, </t>
  </si>
  <si>
    <t xml:space="preserve">OB - Gynecology
Perinatology; OB-GYN Ultrasound </t>
  </si>
  <si>
    <t xml:space="preserve">Dado, </t>
  </si>
  <si>
    <t>Marie Michelle</t>
  </si>
  <si>
    <t xml:space="preserve">Dela Cruz, </t>
  </si>
  <si>
    <t xml:space="preserve">De Vera, </t>
  </si>
  <si>
    <t xml:space="preserve">Lillian </t>
  </si>
  <si>
    <t>Gabionza,</t>
  </si>
  <si>
    <t xml:space="preserve"> Danilo</t>
  </si>
  <si>
    <t xml:space="preserve">Garcia, </t>
  </si>
  <si>
    <t>Christine Joy</t>
  </si>
  <si>
    <t xml:space="preserve">Lagman, </t>
  </si>
  <si>
    <t>Limjoco,</t>
  </si>
  <si>
    <t xml:space="preserve"> Maria Cecilia L.</t>
  </si>
  <si>
    <t xml:space="preserve">Macapagal, </t>
  </si>
  <si>
    <t>Sally</t>
  </si>
  <si>
    <t xml:space="preserve">Madrona, </t>
  </si>
  <si>
    <t>Lillian</t>
  </si>
  <si>
    <t xml:space="preserve">Medina, </t>
  </si>
  <si>
    <t xml:space="preserve">Ocampo, </t>
  </si>
  <si>
    <t xml:space="preserve">Olalo, </t>
  </si>
  <si>
    <t>Marilyn</t>
  </si>
  <si>
    <t xml:space="preserve">Ong, </t>
  </si>
  <si>
    <t xml:space="preserve">Panganiban, </t>
  </si>
  <si>
    <t>Mailyn</t>
  </si>
  <si>
    <t xml:space="preserve">Pangilinan, </t>
  </si>
  <si>
    <t>Nelinda Catherine</t>
  </si>
  <si>
    <t xml:space="preserve">Perez, </t>
  </si>
  <si>
    <t>OB - Gyn Sonologist / Ultrasound *</t>
  </si>
  <si>
    <t xml:space="preserve">Sese, </t>
  </si>
  <si>
    <t>Maria Lyn</t>
  </si>
  <si>
    <t xml:space="preserve">Suplico, </t>
  </si>
  <si>
    <t>Marie Felice</t>
  </si>
  <si>
    <t xml:space="preserve">Tajan, </t>
  </si>
  <si>
    <t xml:space="preserve">Aurora </t>
  </si>
  <si>
    <t xml:space="preserve">Toy, </t>
  </si>
  <si>
    <t>Visitacion</t>
  </si>
  <si>
    <t xml:space="preserve">Villegas, </t>
  </si>
  <si>
    <t xml:space="preserve">Visda, </t>
  </si>
  <si>
    <t>Ann Natividad</t>
  </si>
  <si>
    <t>OB - Sonology</t>
  </si>
  <si>
    <t>Yandoc,</t>
  </si>
  <si>
    <t xml:space="preserve"> Linda Luisa</t>
  </si>
  <si>
    <t>OB - Gynecology; Perinatology</t>
  </si>
  <si>
    <t xml:space="preserve">Luz, </t>
  </si>
  <si>
    <t xml:space="preserve">Regina </t>
  </si>
  <si>
    <t xml:space="preserve">Battad, </t>
  </si>
  <si>
    <t>Pediatric - Gastroenterology / Nutrition</t>
  </si>
  <si>
    <t>Becina,</t>
  </si>
  <si>
    <t xml:space="preserve"> Irish Michelle</t>
  </si>
  <si>
    <t xml:space="preserve">Benitez, </t>
  </si>
  <si>
    <t>Helen Mae</t>
  </si>
  <si>
    <t>Certeza,</t>
  </si>
  <si>
    <t>Estelita</t>
  </si>
  <si>
    <t xml:space="preserve">Chua, </t>
  </si>
  <si>
    <t>Zerzendee</t>
  </si>
  <si>
    <t xml:space="preserve">Coloma, </t>
  </si>
  <si>
    <t>Monettte</t>
  </si>
  <si>
    <t xml:space="preserve">De Joya, </t>
  </si>
  <si>
    <t>Grace Rita Legaspi</t>
  </si>
  <si>
    <t xml:space="preserve">Cynthia Padilla </t>
  </si>
  <si>
    <t>Dela Cruz,</t>
  </si>
  <si>
    <t>Florencio</t>
  </si>
  <si>
    <t>Atienza-De Leon</t>
  </si>
  <si>
    <t>Ma. Nerissa</t>
  </si>
  <si>
    <t>Pediatric Pulmonary and Critical Care</t>
  </si>
  <si>
    <t xml:space="preserve">Espenida, </t>
  </si>
  <si>
    <t>Beda</t>
  </si>
  <si>
    <t>Pedia - Surgery</t>
  </si>
  <si>
    <t xml:space="preserve">Espinoza, </t>
  </si>
  <si>
    <t>Heidilita</t>
  </si>
  <si>
    <t>Pedia - Pulmo</t>
  </si>
  <si>
    <t>Maria Veronica</t>
  </si>
  <si>
    <t xml:space="preserve">German, </t>
  </si>
  <si>
    <t>Ma. Bella</t>
  </si>
  <si>
    <t xml:space="preserve">Natividad, </t>
  </si>
  <si>
    <t>Graciano Jr.</t>
  </si>
  <si>
    <t xml:space="preserve">Navarro, </t>
  </si>
  <si>
    <t>Fatima Claire</t>
  </si>
  <si>
    <t>Pedia - Neo</t>
  </si>
  <si>
    <t xml:space="preserve">Pablo, </t>
  </si>
  <si>
    <t xml:space="preserve">Mary Antonette </t>
  </si>
  <si>
    <t xml:space="preserve">Palarca, </t>
  </si>
  <si>
    <t xml:space="preserve">Pia Marie </t>
  </si>
  <si>
    <t>Platon</t>
  </si>
  <si>
    <t>Karissa</t>
  </si>
  <si>
    <t>Rodriguez,</t>
  </si>
  <si>
    <t>Pedia - Hema</t>
  </si>
  <si>
    <t>Tabalon,</t>
  </si>
  <si>
    <t xml:space="preserve">Uy, </t>
  </si>
  <si>
    <t>Maria Esterlita</t>
  </si>
  <si>
    <t>Pedia - Neonatology</t>
  </si>
  <si>
    <t xml:space="preserve">Valdez, </t>
  </si>
  <si>
    <t>Malou</t>
  </si>
  <si>
    <t>Pedia - Nephro</t>
  </si>
  <si>
    <t>Villanueva,</t>
  </si>
  <si>
    <t>Ma. Christina</t>
  </si>
  <si>
    <t xml:space="preserve">Young, </t>
  </si>
  <si>
    <t xml:space="preserve">Agdamag, </t>
  </si>
  <si>
    <t>Aaron</t>
  </si>
  <si>
    <t xml:space="preserve">Badillo, </t>
  </si>
  <si>
    <t>Roger</t>
  </si>
  <si>
    <t xml:space="preserve">Blas, </t>
  </si>
  <si>
    <t>Larissa Isabel</t>
  </si>
  <si>
    <t xml:space="preserve">Bordador, </t>
  </si>
  <si>
    <t>Gerard Louis</t>
  </si>
  <si>
    <t xml:space="preserve">Catubay, </t>
  </si>
  <si>
    <t>Catalina</t>
  </si>
  <si>
    <t xml:space="preserve">Cinco, </t>
  </si>
  <si>
    <t>Ruth Ursula</t>
  </si>
  <si>
    <t>IM - Gastro</t>
  </si>
  <si>
    <t xml:space="preserve">Cruz, </t>
  </si>
  <si>
    <t>De Castro,</t>
  </si>
  <si>
    <t xml:space="preserve">De Leon, </t>
  </si>
  <si>
    <t>Edwin JR.</t>
  </si>
  <si>
    <t>IM - Cardio</t>
  </si>
  <si>
    <t xml:space="preserve">Flores, </t>
  </si>
  <si>
    <t xml:space="preserve">Grageda, </t>
  </si>
  <si>
    <t>Raul</t>
  </si>
  <si>
    <t xml:space="preserve">Gutierrez, </t>
  </si>
  <si>
    <t>Rene Louie</t>
  </si>
  <si>
    <t>ENT - Head &amp; Neck Surgery</t>
  </si>
  <si>
    <t>Hernandez,</t>
  </si>
  <si>
    <t>IM - Onco</t>
  </si>
  <si>
    <t>Lagman,</t>
  </si>
  <si>
    <t xml:space="preserve">Lajo, </t>
  </si>
  <si>
    <t>Plastic, Aesthetic and Reconstructive Surgery</t>
  </si>
  <si>
    <t xml:space="preserve">Libunao, </t>
  </si>
  <si>
    <t>Jose Antonio</t>
  </si>
  <si>
    <t>Lim,</t>
  </si>
  <si>
    <t>Senna</t>
  </si>
  <si>
    <t>IM - Neuro</t>
  </si>
  <si>
    <t xml:space="preserve">Limjoco, </t>
  </si>
  <si>
    <t xml:space="preserve">Lo, </t>
  </si>
  <si>
    <t>Alfredo</t>
  </si>
  <si>
    <t>Eli Paulino</t>
  </si>
  <si>
    <t xml:space="preserve">Medrano, </t>
  </si>
  <si>
    <t>Ana Beatriz</t>
  </si>
  <si>
    <t xml:space="preserve">Naagas, </t>
  </si>
  <si>
    <t>Navarro,</t>
  </si>
  <si>
    <t xml:space="preserve"> Fatima Claire</t>
  </si>
  <si>
    <t xml:space="preserve">Pipo, </t>
  </si>
  <si>
    <t>IM - Endo</t>
  </si>
  <si>
    <t>Quidlat,</t>
  </si>
  <si>
    <t xml:space="preserve"> Adrien</t>
  </si>
  <si>
    <t xml:space="preserve">Ramirez, </t>
  </si>
  <si>
    <t>Danivic Jesus</t>
  </si>
  <si>
    <t>IM - Geria</t>
  </si>
  <si>
    <t xml:space="preserve"> Edwin</t>
  </si>
  <si>
    <t xml:space="preserve">Ruiz, </t>
  </si>
  <si>
    <t>Chuchi</t>
  </si>
  <si>
    <t xml:space="preserve">Salome, </t>
  </si>
  <si>
    <t>Maria</t>
  </si>
  <si>
    <t xml:space="preserve">Santos, </t>
  </si>
  <si>
    <t>Rey Melchor</t>
  </si>
  <si>
    <t xml:space="preserve">Silva, </t>
  </si>
  <si>
    <t>John</t>
  </si>
  <si>
    <t>Otorhinolaryngology - Head &amp; Neck Surgery</t>
  </si>
  <si>
    <t xml:space="preserve">Tañag, </t>
  </si>
  <si>
    <t>Unson,</t>
  </si>
  <si>
    <t>Jose Maria</t>
  </si>
  <si>
    <t>Alfredo Jr.</t>
  </si>
  <si>
    <t xml:space="preserve">Villanueva, </t>
  </si>
  <si>
    <t>Maria Peachy</t>
  </si>
  <si>
    <t xml:space="preserve">See,  </t>
  </si>
  <si>
    <t>Genevieve Ching</t>
  </si>
  <si>
    <t>Dy</t>
  </si>
  <si>
    <t xml:space="preserve">Dogelio, </t>
  </si>
  <si>
    <t xml:space="preserve">Louella </t>
  </si>
  <si>
    <t>OB-GYN; Sonology</t>
  </si>
  <si>
    <t>OUR LADY OF LOURDES - STA. MESA</t>
  </si>
  <si>
    <t xml:space="preserve">ABELLA, </t>
  </si>
  <si>
    <t xml:space="preserve">MARIA REDENCION </t>
  </si>
  <si>
    <t>BUKID</t>
  </si>
  <si>
    <t>PLASTIC SURGEON</t>
  </si>
  <si>
    <t>ABESAMIS,</t>
  </si>
  <si>
    <t xml:space="preserve"> MARIA SOCORRO </t>
  </si>
  <si>
    <t>ABRAHAM ,</t>
  </si>
  <si>
    <t xml:space="preserve"> JOSE BENITO </t>
  </si>
  <si>
    <t>AGUILAR,</t>
  </si>
  <si>
    <t xml:space="preserve"> EDA </t>
  </si>
  <si>
    <t xml:space="preserve">ALABAN, </t>
  </si>
  <si>
    <t>CESAR ALFRED</t>
  </si>
  <si>
    <t xml:space="preserve"> COLLADO</t>
  </si>
  <si>
    <t>ALBA,</t>
  </si>
  <si>
    <t xml:space="preserve"> AGNES </t>
  </si>
  <si>
    <t xml:space="preserve">ALBA,  </t>
  </si>
  <si>
    <t>JOSEPH VINCENT ERIC</t>
  </si>
  <si>
    <t>ANDRADA</t>
  </si>
  <si>
    <t>PEDIA - HEMATOLOGIST</t>
  </si>
  <si>
    <t xml:space="preserve">ALOLOD,   </t>
  </si>
  <si>
    <t>LOPE</t>
  </si>
  <si>
    <t>AMPARO,</t>
  </si>
  <si>
    <t xml:space="preserve"> JOSE ROBERTO</t>
  </si>
  <si>
    <t>GENALLIN</t>
  </si>
  <si>
    <t>FABUL</t>
  </si>
  <si>
    <t>OB-GYNE / ONCOLOGY</t>
  </si>
  <si>
    <t xml:space="preserve">AQUINO,  </t>
  </si>
  <si>
    <t>DYCHITAN</t>
  </si>
  <si>
    <t>PEDIA- SURGEON</t>
  </si>
  <si>
    <t>ARIZALA,</t>
  </si>
  <si>
    <t xml:space="preserve">FLORESTO JR. </t>
  </si>
  <si>
    <t>PATALINGHUG</t>
  </si>
  <si>
    <t>MEDICO LEGAL</t>
  </si>
  <si>
    <t xml:space="preserve">ATAYDE- VALDEZ, </t>
  </si>
  <si>
    <t>MELLANIE</t>
  </si>
  <si>
    <t xml:space="preserve">ASTURIANO, </t>
  </si>
  <si>
    <t>ADOLFO JR.</t>
  </si>
  <si>
    <t xml:space="preserve"> DICHOSO</t>
  </si>
  <si>
    <t xml:space="preserve">ATIENZA, </t>
  </si>
  <si>
    <t>MA. FLYNDA</t>
  </si>
  <si>
    <t>BALETE,</t>
  </si>
  <si>
    <t xml:space="preserve">BALETE, </t>
  </si>
  <si>
    <t xml:space="preserve">MA. SUSAN </t>
  </si>
  <si>
    <t>OB- GYNE (TROPHOBLASTIC DISEASES; ULTRASOUND)</t>
  </si>
  <si>
    <t xml:space="preserve">BALTAZAR, </t>
  </si>
  <si>
    <t xml:space="preserve">MA. LEAH </t>
  </si>
  <si>
    <t xml:space="preserve">BARZAGA, </t>
  </si>
  <si>
    <t xml:space="preserve">BELOY, </t>
  </si>
  <si>
    <t>OB - GYNE</t>
  </si>
  <si>
    <t xml:space="preserve">BONGAT, </t>
  </si>
  <si>
    <t xml:space="preserve">EDGAR ALLAN </t>
  </si>
  <si>
    <t xml:space="preserve">BORJA, </t>
  </si>
  <si>
    <t xml:space="preserve">ARMINDA </t>
  </si>
  <si>
    <t>BORJA,</t>
  </si>
  <si>
    <t xml:space="preserve">BASILIO JR. </t>
  </si>
  <si>
    <t>RAPATAN</t>
  </si>
  <si>
    <t xml:space="preserve">BUAN, </t>
  </si>
  <si>
    <t xml:space="preserve">EDUARDO </t>
  </si>
  <si>
    <t>TIENG</t>
  </si>
  <si>
    <t>BUENCAMINO,</t>
  </si>
  <si>
    <t>CZYZEWSKI</t>
  </si>
  <si>
    <t xml:space="preserve">BUENSUCESO, </t>
  </si>
  <si>
    <t xml:space="preserve">JILL </t>
  </si>
  <si>
    <t>PULMONES</t>
  </si>
  <si>
    <t xml:space="preserve">CAMPAÑA, </t>
  </si>
  <si>
    <t xml:space="preserve">JOSE RUFO </t>
  </si>
  <si>
    <t xml:space="preserve">CARANDANG, </t>
  </si>
  <si>
    <t xml:space="preserve">BRIGIDO </t>
  </si>
  <si>
    <t>CARANDANG,</t>
  </si>
  <si>
    <t xml:space="preserve">HERMINIA </t>
  </si>
  <si>
    <t>ARANETA</t>
  </si>
  <si>
    <t xml:space="preserve">CARINGAL, </t>
  </si>
  <si>
    <t>CARVAJAL,</t>
  </si>
  <si>
    <t xml:space="preserve">CARIEN </t>
  </si>
  <si>
    <t>PEDIA- RHEUMATOLOGIST</t>
  </si>
  <si>
    <t>THEODORE</t>
  </si>
  <si>
    <t xml:space="preserve"> MARZO</t>
  </si>
  <si>
    <t>E.N.T</t>
  </si>
  <si>
    <t xml:space="preserve">CHUA, </t>
  </si>
  <si>
    <t>PEDIA-OPTHALMOLOGIST</t>
  </si>
  <si>
    <t xml:space="preserve">MA. URZUCENA </t>
  </si>
  <si>
    <t>ALINDOGAN</t>
  </si>
  <si>
    <t>DENTIST</t>
  </si>
  <si>
    <t>CO,</t>
  </si>
  <si>
    <t xml:space="preserve"> JONARD </t>
  </si>
  <si>
    <t xml:space="preserve">COLAYCO, </t>
  </si>
  <si>
    <t>INFECTIOUS MEDICINE</t>
  </si>
  <si>
    <t>COLENDRINO,</t>
  </si>
  <si>
    <t xml:space="preserve"> ROSSINA </t>
  </si>
  <si>
    <t xml:space="preserve">CORNEL, </t>
  </si>
  <si>
    <t xml:space="preserve">MYLENE </t>
  </si>
  <si>
    <t xml:space="preserve">CRISOSTOMO, </t>
  </si>
  <si>
    <t xml:space="preserve">ARMANDO </t>
  </si>
  <si>
    <t>COLORECTAL SURGEON</t>
  </si>
  <si>
    <t xml:space="preserve">DACANAY, </t>
  </si>
  <si>
    <t xml:space="preserve">LEONIDES JESUS </t>
  </si>
  <si>
    <t>DATU,</t>
  </si>
  <si>
    <t>OLANDIA</t>
  </si>
  <si>
    <t>DAVID,</t>
  </si>
  <si>
    <t>VIRI</t>
  </si>
  <si>
    <t>DEE,</t>
  </si>
  <si>
    <t>GENTRY</t>
  </si>
  <si>
    <t>DE GUZMAN,</t>
  </si>
  <si>
    <t xml:space="preserve"> ROBERTO</t>
  </si>
  <si>
    <t>DE LEON,</t>
  </si>
  <si>
    <t>ANJANETTE</t>
  </si>
  <si>
    <t>PEDIA-PULMONOLOGIST</t>
  </si>
  <si>
    <t xml:space="preserve">DE MATA, </t>
  </si>
  <si>
    <t>DENISSE</t>
  </si>
  <si>
    <t xml:space="preserve">DEL ROSARIO, </t>
  </si>
  <si>
    <t xml:space="preserve">ANALINA </t>
  </si>
  <si>
    <t>SIKAT</t>
  </si>
  <si>
    <t xml:space="preserve">DELA CRUZ, </t>
  </si>
  <si>
    <t xml:space="preserve">DELOS ANGELES, </t>
  </si>
  <si>
    <t xml:space="preserve">DELUSONG, </t>
  </si>
  <si>
    <t xml:space="preserve">MARK ANTHONY </t>
  </si>
  <si>
    <t>DIZON,</t>
  </si>
  <si>
    <t xml:space="preserve"> PATERNO JR. </t>
  </si>
  <si>
    <t xml:space="preserve">DIZON, </t>
  </si>
  <si>
    <t xml:space="preserve">RUBY </t>
  </si>
  <si>
    <t xml:space="preserve">DOMAGAS, </t>
  </si>
  <si>
    <t xml:space="preserve">LESLIE </t>
  </si>
  <si>
    <t>FAVENIR</t>
  </si>
  <si>
    <t xml:space="preserve">DOMINGO, </t>
  </si>
  <si>
    <t xml:space="preserve">FAUSTINO RENE </t>
  </si>
  <si>
    <t xml:space="preserve">DONGALLO, </t>
  </si>
  <si>
    <t xml:space="preserve">VICTORIO </t>
  </si>
  <si>
    <t xml:space="preserve">DONATO, </t>
  </si>
  <si>
    <t xml:space="preserve">CATHERINE </t>
  </si>
  <si>
    <t>CANONIZADO</t>
  </si>
  <si>
    <t xml:space="preserve">DUNGO, </t>
  </si>
  <si>
    <t>ARIS LUKE</t>
  </si>
  <si>
    <t xml:space="preserve"> IGUICO</t>
  </si>
  <si>
    <t>OB- ONCOLOGIST</t>
  </si>
  <si>
    <t xml:space="preserve">MARIA CYNTHIA </t>
  </si>
  <si>
    <t xml:space="preserve">DY, </t>
  </si>
  <si>
    <t xml:space="preserve">ENCANTO, </t>
  </si>
  <si>
    <t xml:space="preserve">ROMEO </t>
  </si>
  <si>
    <t>GARZON</t>
  </si>
  <si>
    <t xml:space="preserve">ENRIQUEZ, </t>
  </si>
  <si>
    <t>FALCOTELO,</t>
  </si>
  <si>
    <t>GACOSTA</t>
  </si>
  <si>
    <t xml:space="preserve">PEDIA- DEV. &amp; BEHAVIOR </t>
  </si>
  <si>
    <t>FANDIALAN,</t>
  </si>
  <si>
    <t xml:space="preserve">ERMAN </t>
  </si>
  <si>
    <t xml:space="preserve">FERNANDO, </t>
  </si>
  <si>
    <t xml:space="preserve">DANTE </t>
  </si>
  <si>
    <t>ALCID</t>
  </si>
  <si>
    <t>FERNANDO,</t>
  </si>
  <si>
    <t xml:space="preserve">FERNANDEZ, </t>
  </si>
  <si>
    <t xml:space="preserve">CECILIA </t>
  </si>
  <si>
    <t>GALAN</t>
  </si>
  <si>
    <t>PEDIA- HEMATOLOGIST</t>
  </si>
  <si>
    <t xml:space="preserve">FIGUERAS, </t>
  </si>
  <si>
    <t xml:space="preserve">NELIA </t>
  </si>
  <si>
    <t>FONTANILLA,</t>
  </si>
  <si>
    <t xml:space="preserve">GABALDON, </t>
  </si>
  <si>
    <t>PEDIA- DENTIST</t>
  </si>
  <si>
    <t>GARCIA,</t>
  </si>
  <si>
    <t>GARDAYA,</t>
  </si>
  <si>
    <t>Neuro-Psych</t>
  </si>
  <si>
    <t xml:space="preserve">GATBONTON,  </t>
  </si>
  <si>
    <t xml:space="preserve">PATRICIA </t>
  </si>
  <si>
    <t>ENDOCRINOLOGIST-DIABETES</t>
  </si>
  <si>
    <t xml:space="preserve">GEOLLEGUE, </t>
  </si>
  <si>
    <t xml:space="preserve">DAVE JR. </t>
  </si>
  <si>
    <t>SURGEON- THORACIC &amp; CARDIOVASCULAR</t>
  </si>
  <si>
    <t xml:space="preserve">GO, </t>
  </si>
  <si>
    <t xml:space="preserve">ARLINKING </t>
  </si>
  <si>
    <t xml:space="preserve">GOMEZ, </t>
  </si>
  <si>
    <t xml:space="preserve">ANTONIETTA </t>
  </si>
  <si>
    <t>GONZAGA,</t>
  </si>
  <si>
    <t xml:space="preserve">MA. CARMEN </t>
  </si>
  <si>
    <t xml:space="preserve">GONZALEZ, </t>
  </si>
  <si>
    <t>FLORENTINO JR.</t>
  </si>
  <si>
    <t xml:space="preserve"> ALDEA</t>
  </si>
  <si>
    <t xml:space="preserve">GUEVARA, </t>
  </si>
  <si>
    <t xml:space="preserve">GLENN </t>
  </si>
  <si>
    <t>NEURO-OPTHALMOLOGIST</t>
  </si>
  <si>
    <t>GUEVARRA,</t>
  </si>
  <si>
    <t xml:space="preserve">MARIO </t>
  </si>
  <si>
    <t xml:space="preserve">HERNANDEZ, </t>
  </si>
  <si>
    <t>ANA TERESA</t>
  </si>
  <si>
    <t xml:space="preserve"> SANTOS</t>
  </si>
  <si>
    <t xml:space="preserve">IBANA, </t>
  </si>
  <si>
    <t xml:space="preserve">SHIELA </t>
  </si>
  <si>
    <t>STA MARIA</t>
  </si>
  <si>
    <t xml:space="preserve">IBAÑEZ, </t>
  </si>
  <si>
    <t xml:space="preserve">RUBEN </t>
  </si>
  <si>
    <t xml:space="preserve">IMPERIAL, </t>
  </si>
  <si>
    <t xml:space="preserve">MA LOURDES </t>
  </si>
  <si>
    <t>SALAVERIA</t>
  </si>
  <si>
    <t>PEDIA - NEONATOLOGIST</t>
  </si>
  <si>
    <t>JACINTO,</t>
  </si>
  <si>
    <t xml:space="preserve">CESAR JR. </t>
  </si>
  <si>
    <t>DY BUNCIO</t>
  </si>
  <si>
    <t xml:space="preserve">JAVIER, </t>
  </si>
  <si>
    <t>ANNE MARIE GERALDINE JIMENEZ</t>
  </si>
  <si>
    <t>JIMENA,</t>
  </si>
  <si>
    <t xml:space="preserve">GENILOU LIV </t>
  </si>
  <si>
    <t xml:space="preserve">JOSE, </t>
  </si>
  <si>
    <t xml:space="preserve">VINA ADORA </t>
  </si>
  <si>
    <t>KHOW,</t>
  </si>
  <si>
    <t xml:space="preserve"> JO-ANN </t>
  </si>
  <si>
    <t xml:space="preserve">LAGAMAYO, </t>
  </si>
  <si>
    <t>JAVALUYAS</t>
  </si>
  <si>
    <t>PEDIA-CARDIOLOGIST</t>
  </si>
  <si>
    <t>LAGO,</t>
  </si>
  <si>
    <t xml:space="preserve">ELMO JR. </t>
  </si>
  <si>
    <t>RESANO</t>
  </si>
  <si>
    <t>LAZARO,</t>
  </si>
  <si>
    <t xml:space="preserve">JOSEF CARLO </t>
  </si>
  <si>
    <t>NAYAN</t>
  </si>
  <si>
    <t>LEE,</t>
  </si>
  <si>
    <t xml:space="preserve"> JUANITA</t>
  </si>
  <si>
    <t xml:space="preserve">LEI, </t>
  </si>
  <si>
    <t>LIWANAG,</t>
  </si>
  <si>
    <t>TIMOG</t>
  </si>
  <si>
    <t xml:space="preserve">LORENZO, </t>
  </si>
  <si>
    <t xml:space="preserve">PEREGRINO VII </t>
  </si>
  <si>
    <t xml:space="preserve">LUBAY, </t>
  </si>
  <si>
    <t xml:space="preserve">MAGAT, </t>
  </si>
  <si>
    <t xml:space="preserve">MA. MILAGROS </t>
  </si>
  <si>
    <t>PEDIA - PULMONOLOGIST</t>
  </si>
  <si>
    <t xml:space="preserve">MANZANILLA, </t>
  </si>
  <si>
    <t xml:space="preserve">MANAGUELOD, </t>
  </si>
  <si>
    <t xml:space="preserve">MENDOZA, </t>
  </si>
  <si>
    <t xml:space="preserve">MIRASOL, </t>
  </si>
  <si>
    <t xml:space="preserve">MA. ANGELINA </t>
  </si>
  <si>
    <t>MIRASOL,</t>
  </si>
  <si>
    <t xml:space="preserve">SHEILA MARIE </t>
  </si>
  <si>
    <t xml:space="preserve">mirasol </t>
  </si>
  <si>
    <t>wilfredo</t>
  </si>
  <si>
    <t xml:space="preserve">MUNCADA, </t>
  </si>
  <si>
    <t xml:space="preserve">AIDA </t>
  </si>
  <si>
    <t>LAGUITAN</t>
  </si>
  <si>
    <t xml:space="preserve">NAVARRO, </t>
  </si>
  <si>
    <t>MARIA ELIZA RUBY</t>
  </si>
  <si>
    <t>ONG,</t>
  </si>
  <si>
    <t xml:space="preserve">EVAN </t>
  </si>
  <si>
    <t>GASTRONTEROLOGIST</t>
  </si>
  <si>
    <t>ONGTENGCO,</t>
  </si>
  <si>
    <t xml:space="preserve"> ISABELO</t>
  </si>
  <si>
    <t xml:space="preserve">PACHECO, </t>
  </si>
  <si>
    <t xml:space="preserve">WILFREDO </t>
  </si>
  <si>
    <t xml:space="preserve">PADA, </t>
  </si>
  <si>
    <t xml:space="preserve">CAMILO </t>
  </si>
  <si>
    <t>PADUA,</t>
  </si>
  <si>
    <t xml:space="preserve">MARY RUTH </t>
  </si>
  <si>
    <t>ORTHO SPINE SURGEONS</t>
  </si>
  <si>
    <t xml:space="preserve">PAHANG, </t>
  </si>
  <si>
    <t xml:space="preserve">SIMON </t>
  </si>
  <si>
    <t>MICULOB</t>
  </si>
  <si>
    <t>ORTHODENTIST</t>
  </si>
  <si>
    <t xml:space="preserve">PAL, </t>
  </si>
  <si>
    <t xml:space="preserve">SALVACION </t>
  </si>
  <si>
    <t>ADOVAS</t>
  </si>
  <si>
    <t>PALIZA,</t>
  </si>
  <si>
    <t xml:space="preserve">GRACIA </t>
  </si>
  <si>
    <t>PEDIA- NEONATOLOGIST</t>
  </si>
  <si>
    <t xml:space="preserve">PARUNGAO, </t>
  </si>
  <si>
    <t xml:space="preserve">DANIEL </t>
  </si>
  <si>
    <t>PASION,</t>
  </si>
  <si>
    <t>ELLEWELYN GUIECO</t>
  </si>
  <si>
    <t xml:space="preserve">ENRIQUE </t>
  </si>
  <si>
    <t xml:space="preserve">PEDRAZA, </t>
  </si>
  <si>
    <t xml:space="preserve">MARIA LAURA </t>
  </si>
  <si>
    <t xml:space="preserve">PEREZ, </t>
  </si>
  <si>
    <t xml:space="preserve">SOCORRO </t>
  </si>
  <si>
    <t>CARAET</t>
  </si>
  <si>
    <t xml:space="preserve">PUJALTE, </t>
  </si>
  <si>
    <t xml:space="preserve">BENIGNO </t>
  </si>
  <si>
    <t>SICAT</t>
  </si>
  <si>
    <t xml:space="preserve">JOSE BRITTANO JR. </t>
  </si>
  <si>
    <t>ROMANCITA ASSUMPTA</t>
  </si>
  <si>
    <t xml:space="preserve"> PALMA</t>
  </si>
  <si>
    <t xml:space="preserve">QUERIJERO, </t>
  </si>
  <si>
    <t xml:space="preserve">DANILO FRANCESCO </t>
  </si>
  <si>
    <t>PALAYPAY</t>
  </si>
  <si>
    <t>RACPAN,</t>
  </si>
  <si>
    <t xml:space="preserve">AMANDO </t>
  </si>
  <si>
    <t xml:space="preserve">RAMIREZ, </t>
  </si>
  <si>
    <t xml:space="preserve">DANIVIC JESUS </t>
  </si>
  <si>
    <t>RAMIREZ,</t>
  </si>
  <si>
    <t xml:space="preserve">SUZETTE </t>
  </si>
  <si>
    <t>RAMOS,</t>
  </si>
  <si>
    <t xml:space="preserve">MIRIAM </t>
  </si>
  <si>
    <t xml:space="preserve"> RAMON III </t>
  </si>
  <si>
    <t>PORTER</t>
  </si>
  <si>
    <t xml:space="preserve">RECIDERO, </t>
  </si>
  <si>
    <t xml:space="preserve">NOEL ZACHARY </t>
  </si>
  <si>
    <t xml:space="preserve">UROLOGIST </t>
  </si>
  <si>
    <t xml:space="preserve">REMO, </t>
  </si>
  <si>
    <t xml:space="preserve">JOCELYN THERESE </t>
  </si>
  <si>
    <t>RESURRECCION,</t>
  </si>
  <si>
    <t xml:space="preserve">RAFAEL ALEXIS </t>
  </si>
  <si>
    <t>TAMBORA</t>
  </si>
  <si>
    <t>REYES,</t>
  </si>
  <si>
    <t xml:space="preserve">REYES, </t>
  </si>
  <si>
    <t xml:space="preserve">TOMMY </t>
  </si>
  <si>
    <t>UNG</t>
  </si>
  <si>
    <t xml:space="preserve">RICHMOND </t>
  </si>
  <si>
    <t>RIBARGOSO,</t>
  </si>
  <si>
    <t xml:space="preserve">NYMPHA </t>
  </si>
  <si>
    <t>RICALDE,</t>
  </si>
  <si>
    <t xml:space="preserve">ROSARIO </t>
  </si>
  <si>
    <t xml:space="preserve">RIVERA, </t>
  </si>
  <si>
    <t xml:space="preserve">JONATHAN </t>
  </si>
  <si>
    <t xml:space="preserve">RONDOLO, </t>
  </si>
  <si>
    <t xml:space="preserve">EVELYN </t>
  </si>
  <si>
    <t xml:space="preserve">SADAVA, </t>
  </si>
  <si>
    <t>BOLOTAULO</t>
  </si>
  <si>
    <t xml:space="preserve">SALAS, </t>
  </si>
  <si>
    <t xml:space="preserve">MARISSA </t>
  </si>
  <si>
    <t>PEDIA- INTENSIVE CARE</t>
  </si>
  <si>
    <t>SALAS,</t>
  </si>
  <si>
    <t xml:space="preserve">MERNER </t>
  </si>
  <si>
    <t xml:space="preserve">SANCHEZ, </t>
  </si>
  <si>
    <t>GUATELARA</t>
  </si>
  <si>
    <t xml:space="preserve">SUSANA CAMILLE </t>
  </si>
  <si>
    <t>SANTOS,</t>
  </si>
  <si>
    <t xml:space="preserve">AMEENA </t>
  </si>
  <si>
    <t xml:space="preserve">SANTOS, </t>
  </si>
  <si>
    <t>CANISARES</t>
  </si>
  <si>
    <t>SARTE,</t>
  </si>
  <si>
    <t xml:space="preserve">ALVIS </t>
  </si>
  <si>
    <t>SABILLA</t>
  </si>
  <si>
    <t>LETICIA</t>
  </si>
  <si>
    <t>SAVILLO,</t>
  </si>
  <si>
    <t>INDUSTRIAL MEDICINE</t>
  </si>
  <si>
    <t xml:space="preserve">SEMILLA, </t>
  </si>
  <si>
    <t>NABLE ASTURIANO - NO</t>
  </si>
  <si>
    <t xml:space="preserve">SEMILLA- LIM, </t>
  </si>
  <si>
    <t xml:space="preserve">SESE, </t>
  </si>
  <si>
    <t xml:space="preserve">ROSS </t>
  </si>
  <si>
    <t>SESE,</t>
  </si>
  <si>
    <t xml:space="preserve"> VICTORIA ROWENA </t>
  </si>
  <si>
    <t>OB- PREPRO. ENDO &amp; INFERTILITY / MENOPAUSE / ULTRASOUND</t>
  </si>
  <si>
    <t>SINGSON,</t>
  </si>
  <si>
    <t xml:space="preserve"> GERALD </t>
  </si>
  <si>
    <t xml:space="preserve">SOWY, </t>
  </si>
  <si>
    <t>SUYOM,</t>
  </si>
  <si>
    <t xml:space="preserve">STA. ANA,  </t>
  </si>
  <si>
    <t xml:space="preserve">SUAREZ, </t>
  </si>
  <si>
    <t xml:space="preserve">CONSUELO </t>
  </si>
  <si>
    <t xml:space="preserve">SUNGA, </t>
  </si>
  <si>
    <t xml:space="preserve"> UMALI</t>
  </si>
  <si>
    <t xml:space="preserve">TAN, </t>
  </si>
  <si>
    <t xml:space="preserve">MARIA KATRINA </t>
  </si>
  <si>
    <t>TAN,</t>
  </si>
  <si>
    <t xml:space="preserve"> MARILOU </t>
  </si>
  <si>
    <t>PEDIA- GASTRO</t>
  </si>
  <si>
    <t>TENIELLE</t>
  </si>
  <si>
    <t xml:space="preserve">TANDOC, </t>
  </si>
  <si>
    <t xml:space="preserve">CAROL </t>
  </si>
  <si>
    <t xml:space="preserve">TIRADOR, </t>
  </si>
  <si>
    <t xml:space="preserve">MA. FE </t>
  </si>
  <si>
    <t>CHANG</t>
  </si>
  <si>
    <t>OB- PERINATOLOGY / ULTRASOUND</t>
  </si>
  <si>
    <t xml:space="preserve">MATHIAS CATALINO </t>
  </si>
  <si>
    <t xml:space="preserve">TIU, </t>
  </si>
  <si>
    <t xml:space="preserve">TORREDES, </t>
  </si>
  <si>
    <t xml:space="preserve">KAREN ALESSANDRA </t>
  </si>
  <si>
    <t xml:space="preserve">REGGIE </t>
  </si>
  <si>
    <t xml:space="preserve">TUQUERO, </t>
  </si>
  <si>
    <t>OB- PERINATOLOGY</t>
  </si>
  <si>
    <t xml:space="preserve">USON, </t>
  </si>
  <si>
    <t xml:space="preserve">MARY AIMEE </t>
  </si>
  <si>
    <t xml:space="preserve">UY, </t>
  </si>
  <si>
    <t xml:space="preserve">BILLY JAMES </t>
  </si>
  <si>
    <t>HEPATOBILIARY SURGEON</t>
  </si>
  <si>
    <t>VALDECAÑAS,</t>
  </si>
  <si>
    <t xml:space="preserve">CAROLINA </t>
  </si>
  <si>
    <t xml:space="preserve">VALENZUELA, </t>
  </si>
  <si>
    <t xml:space="preserve">ROSAURO VICENTE JR. </t>
  </si>
  <si>
    <t xml:space="preserve">VALERA, </t>
  </si>
  <si>
    <t>SURGEON- PLASTIC &amp; RECONSTRUCTIVE</t>
  </si>
  <si>
    <t xml:space="preserve">VASQUEZ, </t>
  </si>
  <si>
    <t xml:space="preserve">VERALYN ANTONIETTE </t>
  </si>
  <si>
    <t>VEA,</t>
  </si>
  <si>
    <t xml:space="preserve"> ACQUELINE </t>
  </si>
  <si>
    <t>VERGARA,</t>
  </si>
  <si>
    <t xml:space="preserve">ESTHER </t>
  </si>
  <si>
    <t>PEDIA-  DENTIST</t>
  </si>
  <si>
    <t xml:space="preserve">VILLANUEVA, </t>
  </si>
  <si>
    <t xml:space="preserve">BEATRIZ </t>
  </si>
  <si>
    <t xml:space="preserve">YAP, </t>
  </si>
  <si>
    <t xml:space="preserve">JOEY </t>
  </si>
  <si>
    <t xml:space="preserve">YEO, </t>
  </si>
  <si>
    <t xml:space="preserve">ANGELINE </t>
  </si>
  <si>
    <t>YLESCUPIDES,</t>
  </si>
  <si>
    <t>FLORENCITO</t>
  </si>
  <si>
    <t xml:space="preserve">YU, </t>
  </si>
  <si>
    <t xml:space="preserve">BRENDA </t>
  </si>
  <si>
    <t>DEQUITO</t>
  </si>
  <si>
    <t xml:space="preserve">ZIALCITA, </t>
  </si>
  <si>
    <t xml:space="preserve">MA. KATRINA MARGARITA </t>
  </si>
  <si>
    <t>NUTRITION SUPPORT CONSULTANT</t>
  </si>
  <si>
    <t xml:space="preserve">TING, </t>
  </si>
  <si>
    <t xml:space="preserve">LUNA, </t>
  </si>
  <si>
    <t>OPTOMETRIST</t>
  </si>
  <si>
    <t>FATIMA UNIVERSITY MEDICAL CENTER - ANTIPOLO</t>
  </si>
  <si>
    <t>Abad Santos</t>
  </si>
  <si>
    <t>Radiology/MRI</t>
  </si>
  <si>
    <t xml:space="preserve">Abadilla, </t>
  </si>
  <si>
    <t>Dennis Paolo</t>
  </si>
  <si>
    <t>Hondrade</t>
  </si>
  <si>
    <t xml:space="preserve">Abalajon, </t>
  </si>
  <si>
    <t>Donna Marie</t>
  </si>
  <si>
    <t>Abalajon,</t>
  </si>
  <si>
    <t xml:space="preserve"> Karen Cindee</t>
  </si>
  <si>
    <t xml:space="preserve">Abe, </t>
  </si>
  <si>
    <t>Alexandre</t>
  </si>
  <si>
    <t>De Ramos</t>
  </si>
  <si>
    <t xml:space="preserve">Abeleda, </t>
  </si>
  <si>
    <t>Ma. Lourdes</t>
  </si>
  <si>
    <t xml:space="preserve">Abines, </t>
  </si>
  <si>
    <t>Aillen Eleizer</t>
  </si>
  <si>
    <t>Mangulabnan</t>
  </si>
  <si>
    <t>Abisinia,</t>
  </si>
  <si>
    <t xml:space="preserve"> Irene</t>
  </si>
  <si>
    <t>Friginal</t>
  </si>
  <si>
    <t>SX-Hepato-pancreatic surgery</t>
  </si>
  <si>
    <t xml:space="preserve">Adre, </t>
  </si>
  <si>
    <t>Francis Caesar</t>
  </si>
  <si>
    <t>Bobadilla</t>
  </si>
  <si>
    <t xml:space="preserve">Advincula, </t>
  </si>
  <si>
    <t>Glenn Rose</t>
  </si>
  <si>
    <t>Bacelonia</t>
  </si>
  <si>
    <t>Gascon</t>
  </si>
  <si>
    <t xml:space="preserve">Aguinaldo, </t>
  </si>
  <si>
    <t>Kimberly</t>
  </si>
  <si>
    <t>Pascua</t>
  </si>
  <si>
    <t xml:space="preserve">Alcantara, </t>
  </si>
  <si>
    <t>Briccio</t>
  </si>
  <si>
    <t>Gaffud</t>
  </si>
  <si>
    <t xml:space="preserve">Alejandre, </t>
  </si>
  <si>
    <t>Thoracic and Cardiovascular Surgery</t>
  </si>
  <si>
    <t xml:space="preserve">Alejo, </t>
  </si>
  <si>
    <t>Karlo Paolo</t>
  </si>
  <si>
    <t>Litao</t>
  </si>
  <si>
    <t xml:space="preserve">Alfonso, </t>
  </si>
  <si>
    <t>Sta. Ines</t>
  </si>
  <si>
    <t xml:space="preserve">Alfonso-Gabas, </t>
  </si>
  <si>
    <t xml:space="preserve">Ana Maricon </t>
  </si>
  <si>
    <t>Marilao</t>
  </si>
  <si>
    <t xml:space="preserve">Almoro, </t>
  </si>
  <si>
    <t>Mejia</t>
  </si>
  <si>
    <t xml:space="preserve">Alomesen, </t>
  </si>
  <si>
    <t>Laboratory</t>
  </si>
  <si>
    <t xml:space="preserve">Andres, </t>
  </si>
  <si>
    <t>Joseph</t>
  </si>
  <si>
    <t>Bantug</t>
  </si>
  <si>
    <t xml:space="preserve">Antonio, </t>
  </si>
  <si>
    <t>Loubomir Cyrus</t>
  </si>
  <si>
    <t>Encarnado</t>
  </si>
  <si>
    <t xml:space="preserve">Arambulo, </t>
  </si>
  <si>
    <t>Miguel III</t>
  </si>
  <si>
    <t xml:space="preserve">Arboleda, </t>
  </si>
  <si>
    <t>Argamosa,</t>
  </si>
  <si>
    <t xml:space="preserve"> Bernard</t>
  </si>
  <si>
    <t>Eleonor</t>
  </si>
  <si>
    <t>Balinas</t>
  </si>
  <si>
    <t xml:space="preserve">Atanis, </t>
  </si>
  <si>
    <t xml:space="preserve">Bagtas, </t>
  </si>
  <si>
    <t>Tanchongco</t>
  </si>
  <si>
    <t xml:space="preserve">Balintong, </t>
  </si>
  <si>
    <t xml:space="preserve">Baluga, </t>
  </si>
  <si>
    <t>Bernard</t>
  </si>
  <si>
    <t xml:space="preserve">Banaag, </t>
  </si>
  <si>
    <t xml:space="preserve">Banta, </t>
  </si>
  <si>
    <t xml:space="preserve">Baria, </t>
  </si>
  <si>
    <t>Ganal</t>
  </si>
  <si>
    <t>Barreto,</t>
  </si>
  <si>
    <t xml:space="preserve"> Ricardo Jr.</t>
  </si>
  <si>
    <t xml:space="preserve">Bartolome, </t>
  </si>
  <si>
    <t>Jose Ravelo</t>
  </si>
  <si>
    <t xml:space="preserve">Bautista, </t>
  </si>
  <si>
    <t>Amerigo Jr.</t>
  </si>
  <si>
    <t>San Gabriel</t>
  </si>
  <si>
    <t>Mencidor</t>
  </si>
  <si>
    <t xml:space="preserve">Bayani, </t>
  </si>
  <si>
    <t>Arthur II</t>
  </si>
  <si>
    <t>Avanzado</t>
  </si>
  <si>
    <t>Laura</t>
  </si>
  <si>
    <t xml:space="preserve">Benavidez, </t>
  </si>
  <si>
    <t xml:space="preserve">Bernardo, </t>
  </si>
  <si>
    <t>Zeuz Roberto Ismael</t>
  </si>
  <si>
    <t xml:space="preserve">Bilog, </t>
  </si>
  <si>
    <t>Ria</t>
  </si>
  <si>
    <t>Leynes</t>
  </si>
  <si>
    <t xml:space="preserve">Borja, </t>
  </si>
  <si>
    <t>Alma</t>
  </si>
  <si>
    <t>Almera</t>
  </si>
  <si>
    <t>Borja,</t>
  </si>
  <si>
    <t xml:space="preserve"> Bryan Adams</t>
  </si>
  <si>
    <t xml:space="preserve">Brandon, </t>
  </si>
  <si>
    <t>Dancel</t>
  </si>
  <si>
    <t xml:space="preserve">Buan, </t>
  </si>
  <si>
    <t>Bueno,</t>
  </si>
  <si>
    <t xml:space="preserve"> Michael Pol</t>
  </si>
  <si>
    <t>Udarbe</t>
  </si>
  <si>
    <t xml:space="preserve">Cabaddu, </t>
  </si>
  <si>
    <t>Ralph</t>
  </si>
  <si>
    <t xml:space="preserve">Caballa, </t>
  </si>
  <si>
    <t>Sicam</t>
  </si>
  <si>
    <t xml:space="preserve">Cabrera, </t>
  </si>
  <si>
    <t>Guido</t>
  </si>
  <si>
    <t xml:space="preserve">Cabuling, </t>
  </si>
  <si>
    <t xml:space="preserve">Caiña, </t>
  </si>
  <si>
    <t>Amonelo</t>
  </si>
  <si>
    <t xml:space="preserve">Calma, </t>
  </si>
  <si>
    <t>Pio Ruperto</t>
  </si>
  <si>
    <t xml:space="preserve">Caparas, </t>
  </si>
  <si>
    <t>Bartolome Jr.</t>
  </si>
  <si>
    <t xml:space="preserve">Carbonell, </t>
  </si>
  <si>
    <t>Dennis Jose</t>
  </si>
  <si>
    <t>Sienes</t>
  </si>
  <si>
    <t>Castillo,</t>
  </si>
  <si>
    <t xml:space="preserve"> Lex Lycurgus</t>
  </si>
  <si>
    <t>Noroña</t>
  </si>
  <si>
    <t xml:space="preserve">Celaje, </t>
  </si>
  <si>
    <t>Joel IV</t>
  </si>
  <si>
    <t>Crescini</t>
  </si>
  <si>
    <t xml:space="preserve">Celerio, </t>
  </si>
  <si>
    <t>Erlor</t>
  </si>
  <si>
    <t>Celestra,</t>
  </si>
  <si>
    <t xml:space="preserve"> Adelene</t>
  </si>
  <si>
    <t>Arada</t>
  </si>
  <si>
    <t xml:space="preserve">Cenina, </t>
  </si>
  <si>
    <t>Internal Medicine / Neurology</t>
  </si>
  <si>
    <t xml:space="preserve">Cheng, </t>
  </si>
  <si>
    <t>George</t>
  </si>
  <si>
    <t>Balobar</t>
  </si>
  <si>
    <t xml:space="preserve">Chiong, </t>
  </si>
  <si>
    <t>Arfritz</t>
  </si>
  <si>
    <t xml:space="preserve">Chu, </t>
  </si>
  <si>
    <t>Chua,</t>
  </si>
  <si>
    <t>Carlos Emmanuel</t>
  </si>
  <si>
    <t>Claudio,</t>
  </si>
  <si>
    <t xml:space="preserve"> Karlo Marco</t>
  </si>
  <si>
    <t>Claveria,</t>
  </si>
  <si>
    <t xml:space="preserve"> James</t>
  </si>
  <si>
    <t>Ronan</t>
  </si>
  <si>
    <t>Clemente-Fernandez,</t>
  </si>
  <si>
    <t xml:space="preserve"> Massachusette</t>
  </si>
  <si>
    <t>Ico</t>
  </si>
  <si>
    <t xml:space="preserve">Co, </t>
  </si>
  <si>
    <t>Patrick James</t>
  </si>
  <si>
    <t>Endico</t>
  </si>
  <si>
    <t xml:space="preserve">Cortez, </t>
  </si>
  <si>
    <t>Rossana</t>
  </si>
  <si>
    <t>Crisostomo,</t>
  </si>
  <si>
    <t xml:space="preserve"> Roderick John</t>
  </si>
  <si>
    <t>Abigail Vicenta</t>
  </si>
  <si>
    <t>Sevilla</t>
  </si>
  <si>
    <t>Erlinda</t>
  </si>
  <si>
    <t>Cruz,</t>
  </si>
  <si>
    <t xml:space="preserve"> Hernando Jr.</t>
  </si>
  <si>
    <t>Jan Paolo</t>
  </si>
  <si>
    <t xml:space="preserve">Culangen, </t>
  </si>
  <si>
    <t>Elijinese Marie</t>
  </si>
  <si>
    <t xml:space="preserve">De Asis, </t>
  </si>
  <si>
    <t>De Jesus,</t>
  </si>
  <si>
    <t xml:space="preserve"> Arlene</t>
  </si>
  <si>
    <t>Alilain</t>
  </si>
  <si>
    <t>Pulmonary-IM</t>
  </si>
  <si>
    <t xml:space="preserve">De Jesus, </t>
  </si>
  <si>
    <t>Elinor</t>
  </si>
  <si>
    <t>Diola</t>
  </si>
  <si>
    <t>ENT-Head and Neck Surgery</t>
  </si>
  <si>
    <t xml:space="preserve">De Villa, </t>
  </si>
  <si>
    <t xml:space="preserve">Dejoras, </t>
  </si>
  <si>
    <t>Eliza</t>
  </si>
  <si>
    <t>Del Rio,</t>
  </si>
  <si>
    <t>Ruben</t>
  </si>
  <si>
    <t>Dela Merced,</t>
  </si>
  <si>
    <t xml:space="preserve"> Alma</t>
  </si>
  <si>
    <t xml:space="preserve">Dela Rosa, </t>
  </si>
  <si>
    <t>Arthur</t>
  </si>
  <si>
    <t>Dela Rosa,</t>
  </si>
  <si>
    <t>Oncology</t>
  </si>
  <si>
    <t xml:space="preserve">Delos Santos, </t>
  </si>
  <si>
    <t>Dan</t>
  </si>
  <si>
    <t xml:space="preserve">Depaynos,  </t>
  </si>
  <si>
    <t>Terrence Clyde</t>
  </si>
  <si>
    <t xml:space="preserve">Diaz, </t>
  </si>
  <si>
    <t>SX-Urology</t>
  </si>
  <si>
    <t xml:space="preserve">Dimatulac, </t>
  </si>
  <si>
    <t>Jose Baltazar</t>
  </si>
  <si>
    <t>Melody</t>
  </si>
  <si>
    <t>Tapaug</t>
  </si>
  <si>
    <t>Diokno,</t>
  </si>
  <si>
    <t>Mariel Grace</t>
  </si>
  <si>
    <t>Andrada</t>
  </si>
  <si>
    <t xml:space="preserve">Diokno, </t>
  </si>
  <si>
    <t xml:space="preserve">Domingo, </t>
  </si>
  <si>
    <t>Felix Jr.</t>
  </si>
  <si>
    <t xml:space="preserve">Durens, </t>
  </si>
  <si>
    <t>Mary Rose</t>
  </si>
  <si>
    <t xml:space="preserve">Espino, </t>
  </si>
  <si>
    <t>Grace Perpetua</t>
  </si>
  <si>
    <t xml:space="preserve">Fajardo, </t>
  </si>
  <si>
    <t>Ma. Teresa</t>
  </si>
  <si>
    <t xml:space="preserve">Fernandez, </t>
  </si>
  <si>
    <t>Marc Laurence</t>
  </si>
  <si>
    <t>Lorica</t>
  </si>
  <si>
    <t>Rafael Angelo</t>
  </si>
  <si>
    <t>Surgery/Thoracic</t>
  </si>
  <si>
    <t>Ferrer,</t>
  </si>
  <si>
    <t>Leila</t>
  </si>
  <si>
    <t>Resada</t>
  </si>
  <si>
    <t xml:space="preserve">Fortuno, </t>
  </si>
  <si>
    <t xml:space="preserve">Francisco, </t>
  </si>
  <si>
    <t>Ricardo Jr.</t>
  </si>
  <si>
    <t xml:space="preserve">Fundimera, </t>
  </si>
  <si>
    <t>Divina</t>
  </si>
  <si>
    <t xml:space="preserve">Gabaldon, </t>
  </si>
  <si>
    <t>May</t>
  </si>
  <si>
    <t xml:space="preserve">Gaffud, </t>
  </si>
  <si>
    <t>Abigail Claire</t>
  </si>
  <si>
    <t>Byron</t>
  </si>
  <si>
    <t>Cabasal</t>
  </si>
  <si>
    <t xml:space="preserve">Gali, </t>
  </si>
  <si>
    <t xml:space="preserve">Gan, </t>
  </si>
  <si>
    <t>Robert</t>
  </si>
  <si>
    <t>Ngo</t>
  </si>
  <si>
    <t xml:space="preserve">Ganal, </t>
  </si>
  <si>
    <t>Ricardo III</t>
  </si>
  <si>
    <t>Stephen Joseph</t>
  </si>
  <si>
    <t xml:space="preserve">Gavia, </t>
  </si>
  <si>
    <t>Lesley Anne</t>
  </si>
  <si>
    <t xml:space="preserve">Go, </t>
  </si>
  <si>
    <t>Mate</t>
  </si>
  <si>
    <t xml:space="preserve">Grana, </t>
  </si>
  <si>
    <t xml:space="preserve">Guevara, </t>
  </si>
  <si>
    <t>Bulaong</t>
  </si>
  <si>
    <t>Guevarra,</t>
  </si>
  <si>
    <t xml:space="preserve">Habacon, </t>
  </si>
  <si>
    <t xml:space="preserve">Hernandez, </t>
  </si>
  <si>
    <t>Herminio</t>
  </si>
  <si>
    <t xml:space="preserve">Ibañez, </t>
  </si>
  <si>
    <t xml:space="preserve">Ibay, </t>
  </si>
  <si>
    <t>Cursil</t>
  </si>
  <si>
    <t xml:space="preserve">Ilao, </t>
  </si>
  <si>
    <t>Harlee</t>
  </si>
  <si>
    <t xml:space="preserve">Illescas, </t>
  </si>
  <si>
    <t>Victor</t>
  </si>
  <si>
    <t>Cahatian</t>
  </si>
  <si>
    <t xml:space="preserve">Iturralde, </t>
  </si>
  <si>
    <t>Pabillar</t>
  </si>
  <si>
    <t xml:space="preserve">Jacaban, </t>
  </si>
  <si>
    <t xml:space="preserve">Jusayan, </t>
  </si>
  <si>
    <t>Ma. Leny</t>
  </si>
  <si>
    <t>Alda</t>
  </si>
  <si>
    <t xml:space="preserve">Kho, </t>
  </si>
  <si>
    <t>Stanley</t>
  </si>
  <si>
    <t>Ui</t>
  </si>
  <si>
    <t xml:space="preserve">Labanda, </t>
  </si>
  <si>
    <t>Charlanne</t>
  </si>
  <si>
    <t xml:space="preserve">Lacuesta, </t>
  </si>
  <si>
    <t xml:space="preserve">Lat, </t>
  </si>
  <si>
    <t>Annabelle Marie</t>
  </si>
  <si>
    <t>Mitra</t>
  </si>
  <si>
    <t xml:space="preserve">Lee, </t>
  </si>
  <si>
    <t xml:space="preserve">Lei, </t>
  </si>
  <si>
    <t>Carbon</t>
  </si>
  <si>
    <t>Logatoc,</t>
  </si>
  <si>
    <t xml:space="preserve"> Mark</t>
  </si>
  <si>
    <t>House Anesthesiologist</t>
  </si>
  <si>
    <t xml:space="preserve">Lopez, </t>
  </si>
  <si>
    <t xml:space="preserve">Lorenzo, </t>
  </si>
  <si>
    <t xml:space="preserve">Lu, </t>
  </si>
  <si>
    <t>Gaet</t>
  </si>
  <si>
    <t xml:space="preserve">Lucas, </t>
  </si>
  <si>
    <t xml:space="preserve">Lustre, </t>
  </si>
  <si>
    <t>Carlomagno</t>
  </si>
  <si>
    <t xml:space="preserve">Madduma, </t>
  </si>
  <si>
    <t xml:space="preserve">Magtibay, </t>
  </si>
  <si>
    <t>Maria Teresa</t>
  </si>
  <si>
    <t>Crisanto</t>
  </si>
  <si>
    <t xml:space="preserve">Malahito, </t>
  </si>
  <si>
    <t>Ronald Alan</t>
  </si>
  <si>
    <t xml:space="preserve">Manalili, </t>
  </si>
  <si>
    <t>Jose Arnel</t>
  </si>
  <si>
    <t xml:space="preserve">Manicad, </t>
  </si>
  <si>
    <t>Patricia Grace</t>
  </si>
  <si>
    <t>Cabauatan</t>
  </si>
  <si>
    <t xml:space="preserve">Marasigan, </t>
  </si>
  <si>
    <t xml:space="preserve">Marcos, </t>
  </si>
  <si>
    <t>Pauline Michelle</t>
  </si>
  <si>
    <t xml:space="preserve">Mariano, </t>
  </si>
  <si>
    <t>Buenjim</t>
  </si>
  <si>
    <t>Lardizabal</t>
  </si>
  <si>
    <t xml:space="preserve">Martinez, </t>
  </si>
  <si>
    <t>Romil</t>
  </si>
  <si>
    <t>Mapa</t>
  </si>
  <si>
    <t>PT-Rehab</t>
  </si>
  <si>
    <t xml:space="preserve">Matibag, </t>
  </si>
  <si>
    <t>Pilar</t>
  </si>
  <si>
    <t>Medina,</t>
  </si>
  <si>
    <t xml:space="preserve"> Wallace</t>
  </si>
  <si>
    <t>Yamaoka</t>
  </si>
  <si>
    <t xml:space="preserve">Memoracion, </t>
  </si>
  <si>
    <t xml:space="preserve">Mendoza, </t>
  </si>
  <si>
    <t>Aida Isabel</t>
  </si>
  <si>
    <t>Mary Joy</t>
  </si>
  <si>
    <t>Pastor</t>
  </si>
  <si>
    <t xml:space="preserve">Miranda, </t>
  </si>
  <si>
    <t>Emma</t>
  </si>
  <si>
    <t>Janmichael Ben</t>
  </si>
  <si>
    <t>Guicain</t>
  </si>
  <si>
    <t>Caparas</t>
  </si>
  <si>
    <t xml:space="preserve">Mondala, </t>
  </si>
  <si>
    <t>Barcarse</t>
  </si>
  <si>
    <t xml:space="preserve">Monje, </t>
  </si>
  <si>
    <t xml:space="preserve">Mora, </t>
  </si>
  <si>
    <t>Amanda Louise</t>
  </si>
  <si>
    <t>Millan</t>
  </si>
  <si>
    <t xml:space="preserve">Morales, </t>
  </si>
  <si>
    <t>Eric John</t>
  </si>
  <si>
    <t>Lainez</t>
  </si>
  <si>
    <t xml:space="preserve">Morente, </t>
  </si>
  <si>
    <t>Delle Marc</t>
  </si>
  <si>
    <t xml:space="preserve">Morrier, </t>
  </si>
  <si>
    <t>Nemesio</t>
  </si>
  <si>
    <t xml:space="preserve">Motas, </t>
  </si>
  <si>
    <t xml:space="preserve">Nadal, </t>
  </si>
  <si>
    <t>Christine Diane</t>
  </si>
  <si>
    <t>Suan</t>
  </si>
  <si>
    <t xml:space="preserve">Nalangan, </t>
  </si>
  <si>
    <t>Ma. Joan</t>
  </si>
  <si>
    <t>Nemis</t>
  </si>
  <si>
    <t xml:space="preserve">Nanquil, </t>
  </si>
  <si>
    <t>Sajona</t>
  </si>
  <si>
    <t xml:space="preserve">Nasol, </t>
  </si>
  <si>
    <t>Carlo Antonio</t>
  </si>
  <si>
    <t xml:space="preserve">Nepomuceno, </t>
  </si>
  <si>
    <t xml:space="preserve">Ner, </t>
  </si>
  <si>
    <t>Vivien Francesca</t>
  </si>
  <si>
    <t>Nisperos,</t>
  </si>
  <si>
    <t>Telado</t>
  </si>
  <si>
    <t>Obillo,</t>
  </si>
  <si>
    <t>Froilan</t>
  </si>
  <si>
    <t>Jacinto</t>
  </si>
  <si>
    <t xml:space="preserve">Ojeda, </t>
  </si>
  <si>
    <t>Kristian Felipe</t>
  </si>
  <si>
    <t xml:space="preserve">Ollero, </t>
  </si>
  <si>
    <t xml:space="preserve">Orata, </t>
  </si>
  <si>
    <t>Rhoby</t>
  </si>
  <si>
    <t xml:space="preserve">Ordoño, </t>
  </si>
  <si>
    <t>Paculan,</t>
  </si>
  <si>
    <t>Ma. Jenina Angela</t>
  </si>
  <si>
    <t xml:space="preserve">Padua, </t>
  </si>
  <si>
    <t>Mary Ruth</t>
  </si>
  <si>
    <t xml:space="preserve">Palencio, </t>
  </si>
  <si>
    <t>Ma. Elizabeth</t>
  </si>
  <si>
    <t xml:space="preserve">Pang, </t>
  </si>
  <si>
    <t>Pangilinan,</t>
  </si>
  <si>
    <t xml:space="preserve"> Percival</t>
  </si>
  <si>
    <t>Sharmaine</t>
  </si>
  <si>
    <t>Casaol</t>
  </si>
  <si>
    <t xml:space="preserve">Papa, </t>
  </si>
  <si>
    <t>Ricardo Tobias</t>
  </si>
  <si>
    <t xml:space="preserve">Paragas, </t>
  </si>
  <si>
    <t>Rocco Carmine</t>
  </si>
  <si>
    <t>SX - GS</t>
  </si>
  <si>
    <t xml:space="preserve">Parial, </t>
  </si>
  <si>
    <t xml:space="preserve">Pascual, </t>
  </si>
  <si>
    <t>Phatology</t>
  </si>
  <si>
    <t xml:space="preserve">Payawal, </t>
  </si>
  <si>
    <t>Oscar Jr.</t>
  </si>
  <si>
    <t xml:space="preserve">Pelayo, </t>
  </si>
  <si>
    <t>May Angela</t>
  </si>
  <si>
    <t xml:space="preserve">Perpuse, </t>
  </si>
  <si>
    <t>Armin</t>
  </si>
  <si>
    <t>Duldulao</t>
  </si>
  <si>
    <t xml:space="preserve">Pile, </t>
  </si>
  <si>
    <t xml:space="preserve">Pimentel, </t>
  </si>
  <si>
    <t xml:space="preserve">Pineda, </t>
  </si>
  <si>
    <t xml:space="preserve">Piñera, </t>
  </si>
  <si>
    <t>Rizalyn</t>
  </si>
  <si>
    <t>Dorol</t>
  </si>
  <si>
    <t xml:space="preserve">Potenciano, </t>
  </si>
  <si>
    <t>Alfred</t>
  </si>
  <si>
    <t xml:space="preserve">Quebral, </t>
  </si>
  <si>
    <t xml:space="preserve">Racho, </t>
  </si>
  <si>
    <t>Ivy Marie</t>
  </si>
  <si>
    <t>Ma. Melizza Therese</t>
  </si>
  <si>
    <t xml:space="preserve">Ramiro, </t>
  </si>
  <si>
    <t>Russell Samuel</t>
  </si>
  <si>
    <t xml:space="preserve">Ramos, </t>
  </si>
  <si>
    <t>Payawal</t>
  </si>
  <si>
    <t xml:space="preserve">Rapadas, </t>
  </si>
  <si>
    <t>Mario Jacinto</t>
  </si>
  <si>
    <t>Aserios</t>
  </si>
  <si>
    <t xml:space="preserve">Raymundo, </t>
  </si>
  <si>
    <t xml:space="preserve">Rayos, </t>
  </si>
  <si>
    <t>Ma. Reina Gladys</t>
  </si>
  <si>
    <t xml:space="preserve">Rebosa, </t>
  </si>
  <si>
    <t xml:space="preserve">Rejuso, </t>
  </si>
  <si>
    <t>Chastity Amor</t>
  </si>
  <si>
    <t>Valones</t>
  </si>
  <si>
    <t xml:space="preserve">Resurreccion, </t>
  </si>
  <si>
    <t>Leandro III</t>
  </si>
  <si>
    <t xml:space="preserve">Reyeg, </t>
  </si>
  <si>
    <t xml:space="preserve">Reyes, </t>
  </si>
  <si>
    <t>Sheila Marie</t>
  </si>
  <si>
    <t>Macatunggal</t>
  </si>
  <si>
    <t xml:space="preserve">Ricaforte, </t>
  </si>
  <si>
    <t>Mary Anne Jeniel</t>
  </si>
  <si>
    <t xml:space="preserve">Rivera, </t>
  </si>
  <si>
    <t xml:space="preserve">Rodriguez, </t>
  </si>
  <si>
    <t>Laurenceburg</t>
  </si>
  <si>
    <t xml:space="preserve">Rosqueta, </t>
  </si>
  <si>
    <t xml:space="preserve">Saavedra, </t>
  </si>
  <si>
    <t>Maria Lorraine</t>
  </si>
  <si>
    <t xml:space="preserve">Salandanan, </t>
  </si>
  <si>
    <t xml:space="preserve">Salcedo, </t>
  </si>
  <si>
    <t>Clarice</t>
  </si>
  <si>
    <t>Anesthesia</t>
  </si>
  <si>
    <t xml:space="preserve">Santiago, </t>
  </si>
  <si>
    <t>Alwyn Johanna</t>
  </si>
  <si>
    <t>Calleja</t>
  </si>
  <si>
    <t xml:space="preserve">De Dios </t>
  </si>
  <si>
    <t>Sheryll</t>
  </si>
  <si>
    <t>Vicente Jr.</t>
  </si>
  <si>
    <t>Olivares</t>
  </si>
  <si>
    <t>Santos,</t>
  </si>
  <si>
    <t xml:space="preserve"> Yvonne</t>
  </si>
  <si>
    <t xml:space="preserve">Sarapuddin, </t>
  </si>
  <si>
    <t>Kho</t>
  </si>
  <si>
    <t>Sarmiento,</t>
  </si>
  <si>
    <t>Armand Gregorio</t>
  </si>
  <si>
    <t>Thoracic Surgery</t>
  </si>
  <si>
    <t xml:space="preserve">Sayco, </t>
  </si>
  <si>
    <t>Jan Edward</t>
  </si>
  <si>
    <t>Espino</t>
  </si>
  <si>
    <t xml:space="preserve">See, </t>
  </si>
  <si>
    <t>Nixon</t>
  </si>
  <si>
    <t xml:space="preserve">Sera Jose, </t>
  </si>
  <si>
    <t xml:space="preserve">Serrano, </t>
  </si>
  <si>
    <t>Ma. Janetth</t>
  </si>
  <si>
    <t>Betita</t>
  </si>
  <si>
    <t xml:space="preserve">Sindiong, </t>
  </si>
  <si>
    <t>Robertito Paolo</t>
  </si>
  <si>
    <t xml:space="preserve">Soberon, </t>
  </si>
  <si>
    <t xml:space="preserve">Soriño, </t>
  </si>
  <si>
    <t>Christian King</t>
  </si>
  <si>
    <t>Nadera</t>
  </si>
  <si>
    <t xml:space="preserve">Sta. Maria, </t>
  </si>
  <si>
    <t>Angel III</t>
  </si>
  <si>
    <t>Maria Christine</t>
  </si>
  <si>
    <t xml:space="preserve">Sy, </t>
  </si>
  <si>
    <t>Saguil</t>
  </si>
  <si>
    <t xml:space="preserve">Syjuco, </t>
  </si>
  <si>
    <t>Charlene Rose</t>
  </si>
  <si>
    <t xml:space="preserve">Tagorda, </t>
  </si>
  <si>
    <t>Andrey</t>
  </si>
  <si>
    <t xml:space="preserve">Tahil, </t>
  </si>
  <si>
    <t xml:space="preserve">Taira, </t>
  </si>
  <si>
    <t>Mirla</t>
  </si>
  <si>
    <t>Internal Medicine/Derma</t>
  </si>
  <si>
    <t xml:space="preserve">Tamaña, </t>
  </si>
  <si>
    <t xml:space="preserve">Tamayo, </t>
  </si>
  <si>
    <t>Limbaga</t>
  </si>
  <si>
    <t xml:space="preserve">Tambot, </t>
  </si>
  <si>
    <t>Fedemar</t>
  </si>
  <si>
    <t>Giabros</t>
  </si>
  <si>
    <t>Tan Cardoso,</t>
  </si>
  <si>
    <t xml:space="preserve"> German II</t>
  </si>
  <si>
    <t xml:space="preserve">Tan, </t>
  </si>
  <si>
    <t>Karl Marvin</t>
  </si>
  <si>
    <t xml:space="preserve">Tanggol, </t>
  </si>
  <si>
    <t>Zshari Zxilka Talpis</t>
  </si>
  <si>
    <t xml:space="preserve">Tatco, </t>
  </si>
  <si>
    <t>Heidi Rose</t>
  </si>
  <si>
    <t xml:space="preserve">Tayag, </t>
  </si>
  <si>
    <t>Renmin Dennis</t>
  </si>
  <si>
    <t xml:space="preserve">Tiu, </t>
  </si>
  <si>
    <t>Arcamo</t>
  </si>
  <si>
    <t xml:space="preserve">Torres, </t>
  </si>
  <si>
    <t>Ma Victoria</t>
  </si>
  <si>
    <t>Cuenca</t>
  </si>
  <si>
    <t xml:space="preserve">Tria, </t>
  </si>
  <si>
    <t xml:space="preserve">Ubalde, </t>
  </si>
  <si>
    <t>Rachelle Ann</t>
  </si>
  <si>
    <t xml:space="preserve">Umali, </t>
  </si>
  <si>
    <t>Michael Morris Xerxes</t>
  </si>
  <si>
    <t>Lester</t>
  </si>
  <si>
    <t xml:space="preserve">Valdenor, </t>
  </si>
  <si>
    <t>Acelajado</t>
  </si>
  <si>
    <t>Valencia,</t>
  </si>
  <si>
    <t xml:space="preserve"> Benedict</t>
  </si>
  <si>
    <t xml:space="preserve">Vardeleon, </t>
  </si>
  <si>
    <t xml:space="preserve">Viceral, </t>
  </si>
  <si>
    <t xml:space="preserve">Vinluan, </t>
  </si>
  <si>
    <t>Rizza Jane</t>
  </si>
  <si>
    <t xml:space="preserve">Yaneza, </t>
  </si>
  <si>
    <t>Liberty</t>
  </si>
  <si>
    <t xml:space="preserve">Yu, </t>
  </si>
  <si>
    <t>Ellen</t>
  </si>
  <si>
    <t xml:space="preserve">Zerna, </t>
  </si>
  <si>
    <t>Calatrava</t>
  </si>
  <si>
    <t xml:space="preserve">Zilmar, </t>
  </si>
  <si>
    <t>Maria Glenda</t>
  </si>
  <si>
    <t>Daluraya</t>
  </si>
  <si>
    <t>COMMCARE, INC. - MERVILLE / BETTERLIVING BRANCH</t>
  </si>
  <si>
    <t>SONOLOGIST</t>
  </si>
  <si>
    <t>VILLANEA</t>
  </si>
  <si>
    <t>JAY ANTHONY</t>
  </si>
  <si>
    <t>GENIO</t>
  </si>
  <si>
    <t>MARIE ARLENE</t>
  </si>
  <si>
    <t>KHAMIL</t>
  </si>
  <si>
    <t>EMERGENCY MEDICINE</t>
  </si>
  <si>
    <t>CARLO SANTINO</t>
  </si>
  <si>
    <t>UGALINO</t>
  </si>
  <si>
    <t>SHEILA ROSE ANN</t>
  </si>
  <si>
    <t>EDENNA</t>
  </si>
  <si>
    <t>DEREGLA</t>
  </si>
  <si>
    <t>FRANCE</t>
  </si>
  <si>
    <t>DOMINIC JEORGE</t>
  </si>
  <si>
    <t>PONGCO</t>
  </si>
  <si>
    <t>MARK CHRISTOPHER</t>
  </si>
  <si>
    <t>IMUS FAMILY HOSPITAL, INC.</t>
  </si>
  <si>
    <t>ALESTANTE</t>
  </si>
  <si>
    <t>ALYER</t>
  </si>
  <si>
    <t>CALINGASAN</t>
  </si>
  <si>
    <t>ILAS</t>
  </si>
  <si>
    <t>LUCEÑO</t>
  </si>
  <si>
    <t>OFELIA</t>
  </si>
  <si>
    <t>FATIMA MARIE</t>
  </si>
  <si>
    <t>AVANCEÑA</t>
  </si>
  <si>
    <t>SALAGUBANG</t>
  </si>
  <si>
    <t>RACELIS</t>
  </si>
  <si>
    <t>NIKKI NORMEL AUSTRIA</t>
  </si>
  <si>
    <t>RAUL JR.</t>
  </si>
  <si>
    <t>CAVITE DIAGNOSTIC STROKE CARE CENTER INC.</t>
  </si>
  <si>
    <t>DE VERA - ALCALA</t>
  </si>
  <si>
    <t>LEEWELYN</t>
  </si>
  <si>
    <t>MITCHELLE</t>
  </si>
  <si>
    <t>VILLANUEVA-GAMBOA</t>
  </si>
  <si>
    <t xml:space="preserve">LAARNI </t>
  </si>
  <si>
    <t>OB SONOLOGIST</t>
  </si>
  <si>
    <t>SAHILAN</t>
  </si>
  <si>
    <t xml:space="preserve">JOAN </t>
  </si>
  <si>
    <t>ADAJAR</t>
  </si>
  <si>
    <t>JEANNE MARIE</t>
  </si>
  <si>
    <t>PEDIA - CARDIOLOGY</t>
  </si>
  <si>
    <t>LEAH GRACE</t>
  </si>
  <si>
    <t>TANTEO</t>
  </si>
  <si>
    <t>MARIA CHRISTINE JOY</t>
  </si>
  <si>
    <t>BAIYA</t>
  </si>
  <si>
    <t>TUMIBAY</t>
  </si>
  <si>
    <t>MERCE KRISTIN</t>
  </si>
  <si>
    <t>HEBREO</t>
  </si>
  <si>
    <t>ANGELITA</t>
  </si>
  <si>
    <t>BAJAS</t>
  </si>
  <si>
    <t>REB LAYA</t>
  </si>
  <si>
    <t>UY-REYES</t>
  </si>
  <si>
    <t>MICHELLE ANDREA</t>
  </si>
  <si>
    <t>IM - VASCULAR CARDIOLOGIST</t>
  </si>
  <si>
    <t>IM - CLINICAL NUTRITION</t>
  </si>
  <si>
    <t>VALPARAISO</t>
  </si>
  <si>
    <t>MARIE SIMONETTE</t>
  </si>
  <si>
    <t>MARC JOSEF</t>
  </si>
  <si>
    <t>AZARES</t>
  </si>
  <si>
    <t>MARIEL JOY</t>
  </si>
  <si>
    <t>FELICISIMO JR.</t>
  </si>
  <si>
    <t>MA. MARYLAINE</t>
  </si>
  <si>
    <t>PORCIUNCULA II</t>
  </si>
  <si>
    <t>ERVA</t>
  </si>
  <si>
    <t>SIUTE</t>
  </si>
  <si>
    <t>RACHELL ANN C.</t>
  </si>
  <si>
    <t>ALOLOD</t>
  </si>
  <si>
    <t>BRIAN NELSON</t>
  </si>
  <si>
    <t>MADELYNNE</t>
  </si>
  <si>
    <t>LOO</t>
  </si>
  <si>
    <t>AVENDANO</t>
  </si>
  <si>
    <t>LIZARDO</t>
  </si>
  <si>
    <t>ARO JR.</t>
  </si>
  <si>
    <t>MARY AMY</t>
  </si>
  <si>
    <t>CHANDRA</t>
  </si>
  <si>
    <t>UY-CHUA</t>
  </si>
  <si>
    <t>ROSALIND</t>
  </si>
  <si>
    <t>MARICHU</t>
  </si>
  <si>
    <t>TAN-ANG</t>
  </si>
  <si>
    <t>AUDREY</t>
  </si>
  <si>
    <t>VARELA JR.</t>
  </si>
  <si>
    <t>GELVOSA</t>
  </si>
  <si>
    <t>MA. NESSA</t>
  </si>
  <si>
    <t>GISELLE</t>
  </si>
  <si>
    <t xml:space="preserve">MELEO IAN </t>
  </si>
  <si>
    <t>MARIA NINA</t>
  </si>
  <si>
    <t>GIDEON</t>
  </si>
  <si>
    <t>GATAN</t>
  </si>
  <si>
    <t>MAPUE</t>
  </si>
  <si>
    <t>MARIANITO JR.</t>
  </si>
  <si>
    <t>ROSALYN</t>
  </si>
  <si>
    <t>BANARES</t>
  </si>
  <si>
    <t>GRACIELLE MIA</t>
  </si>
  <si>
    <t>IINFECTIOUS DISEASE</t>
  </si>
  <si>
    <t>MEGACENTER DIAGNOSTIC CORP.</t>
  </si>
  <si>
    <t>ELLEN GLORIA</t>
  </si>
  <si>
    <t>JOYCELYN</t>
  </si>
  <si>
    <t>MARIA JOSEPHINE ROSE</t>
  </si>
  <si>
    <t>NATHANIEL ANTHONY</t>
  </si>
  <si>
    <t>IM- GERIATRICS</t>
  </si>
  <si>
    <t>GAZZINGAN</t>
  </si>
  <si>
    <t>AVENTURA- ISIDRO</t>
  </si>
  <si>
    <t>WARREN - DELA CRUZ</t>
  </si>
  <si>
    <t>MARY MONICA</t>
  </si>
  <si>
    <t>RIA</t>
  </si>
  <si>
    <t>MARGAUX VENUS</t>
  </si>
  <si>
    <t>ESPINEDA</t>
  </si>
  <si>
    <t>EMMANUEL REY</t>
  </si>
  <si>
    <t>CURIOSO</t>
  </si>
  <si>
    <t>J.P. SIOSON GENRAL HOSPITAL AND COLLEGES, INC.</t>
  </si>
  <si>
    <t>KATRINA FIDELINA C.</t>
  </si>
  <si>
    <t>PICHY ANN</t>
  </si>
  <si>
    <t xml:space="preserve">MADELYNN LYLAH </t>
  </si>
  <si>
    <t>CASTRO JR.</t>
  </si>
  <si>
    <t>ROMULUS EMMANUEL</t>
  </si>
  <si>
    <t>ROLAND JASON</t>
  </si>
  <si>
    <t>RAQUEL VICTORIA</t>
  </si>
  <si>
    <t>ESQUIVEL</t>
  </si>
  <si>
    <t>CINDERELLA</t>
  </si>
  <si>
    <t>JOY GERONIMO</t>
  </si>
  <si>
    <t>GERALDEZ</t>
  </si>
  <si>
    <t>ANITRA JAY MARINORE</t>
  </si>
  <si>
    <t>LOVELL CRISTINA</t>
  </si>
  <si>
    <t>MAGHUYOP</t>
  </si>
  <si>
    <t>ROMINIA BERNARDINE</t>
  </si>
  <si>
    <t>NINA REYSEN</t>
  </si>
  <si>
    <t>MAYSHARA</t>
  </si>
  <si>
    <t>REBONQUIN</t>
  </si>
  <si>
    <t>NEUROANESTHESIOLOGY</t>
  </si>
  <si>
    <t>SHERWIN TAN</t>
  </si>
  <si>
    <t>ROCHELLE ELIZABETH</t>
  </si>
  <si>
    <t>URETA</t>
  </si>
  <si>
    <t>TED-RUSSEL</t>
  </si>
  <si>
    <t>HEAD AND NECK SURGERY</t>
  </si>
  <si>
    <t>GALGANA</t>
  </si>
  <si>
    <t>DAZELLE DIANNE</t>
  </si>
  <si>
    <t>GINETE</t>
  </si>
  <si>
    <t>RENTOY</t>
  </si>
  <si>
    <t>LURLEEN</t>
  </si>
  <si>
    <t>BURGO</t>
  </si>
  <si>
    <t>CLARISSA LOURDES</t>
  </si>
  <si>
    <t>MAGBITANG</t>
  </si>
  <si>
    <t>MALTA AIKO</t>
  </si>
  <si>
    <t>JACELIE</t>
  </si>
  <si>
    <t>NGO-SANCHEZ</t>
  </si>
  <si>
    <t>KATHA</t>
  </si>
  <si>
    <t>ALEXIS VALDINE</t>
  </si>
  <si>
    <t>TAURO</t>
  </si>
  <si>
    <t>CHARLENE</t>
  </si>
  <si>
    <t>TARIO</t>
  </si>
  <si>
    <t>BLANCHE</t>
  </si>
  <si>
    <t>MARIE JANINA GAIL</t>
  </si>
  <si>
    <t>PAGADIAN DOCTOR'S HOSPITAL</t>
  </si>
  <si>
    <t>GEMMA LIBERTY</t>
  </si>
  <si>
    <t>VIRULO</t>
  </si>
  <si>
    <t>CAPRICE</t>
  </si>
  <si>
    <t>BANCORO</t>
  </si>
  <si>
    <t>GINO OLIVER</t>
  </si>
  <si>
    <t>LIGAS</t>
  </si>
  <si>
    <t>KATHY LOU</t>
  </si>
  <si>
    <t>CAPATOY</t>
  </si>
  <si>
    <t>FARRALES</t>
  </si>
  <si>
    <t>ANDRELI</t>
  </si>
  <si>
    <t>CANALIJA</t>
  </si>
  <si>
    <t>JOJI</t>
  </si>
  <si>
    <t>CABAHUG</t>
  </si>
  <si>
    <t>IRMAZCHELLE</t>
  </si>
  <si>
    <t>AMPONG</t>
  </si>
  <si>
    <t>AURITO</t>
  </si>
  <si>
    <t>GARDE</t>
  </si>
  <si>
    <t>POLOYAPOY</t>
  </si>
  <si>
    <t>ST. VICTORIA HOSPITAL</t>
  </si>
  <si>
    <t>RAKKK PROPHET MEDICAL CENTER</t>
  </si>
  <si>
    <t xml:space="preserve">TANZA FAMILY GENERAL HOSPITAL </t>
  </si>
  <si>
    <t>R.O. DIAGAN COOPERATIVE HOSPITAL</t>
  </si>
  <si>
    <t>CHRIST THE SAVIOUR GENERAL HOSPITAL</t>
  </si>
  <si>
    <t>MALOLOS SAN VICENTE HOSPITAL</t>
  </si>
  <si>
    <t>PINKMED MEDICAL &amp; DIAGNOSTIC CENTER</t>
  </si>
  <si>
    <t>DINGDONG</t>
  </si>
  <si>
    <t>BIRUAR</t>
  </si>
  <si>
    <t>GENERAL MIGUEL MALVAR HOSPITAL</t>
  </si>
  <si>
    <t>YANEZ</t>
  </si>
  <si>
    <t>VILLARAMA</t>
  </si>
  <si>
    <t>VIVENCIO JOSE III</t>
  </si>
  <si>
    <t>VONN</t>
  </si>
  <si>
    <t>VARELA</t>
  </si>
  <si>
    <t>VARELA-LANZADOR</t>
  </si>
  <si>
    <t>VALENCERINA</t>
  </si>
  <si>
    <t>MISAEL JONATHAN</t>
  </si>
  <si>
    <t>TICMAN</t>
  </si>
  <si>
    <t>MARK HOWER</t>
  </si>
  <si>
    <t>TENGONCIANG</t>
  </si>
  <si>
    <t>ELIZAR</t>
  </si>
  <si>
    <t>SOLLANO</t>
  </si>
  <si>
    <t>ADELA</t>
  </si>
  <si>
    <t>ARUNEE</t>
  </si>
  <si>
    <t>SIRIPUNVARAPON</t>
  </si>
  <si>
    <t>GLEN DENMER</t>
  </si>
  <si>
    <t>SANTOK</t>
  </si>
  <si>
    <t>CATHERINA JO</t>
  </si>
  <si>
    <t>RIVERA-GONZALES</t>
  </si>
  <si>
    <t>QUIWA</t>
  </si>
  <si>
    <t>PRIETO</t>
  </si>
  <si>
    <t>REINERIO</t>
  </si>
  <si>
    <t>VIJOYCELYN</t>
  </si>
  <si>
    <t>PASCUA-BULATAO</t>
  </si>
  <si>
    <t>PALUGOD</t>
  </si>
  <si>
    <t>MICHAEL EDWARD</t>
  </si>
  <si>
    <t>NAVALTA</t>
  </si>
  <si>
    <t>MONTANO</t>
  </si>
  <si>
    <t>MONGE</t>
  </si>
  <si>
    <t>MISLANG</t>
  </si>
  <si>
    <t>MENDEZ-MANALO</t>
  </si>
  <si>
    <t>MARCA</t>
  </si>
  <si>
    <t>BERNADETH</t>
  </si>
  <si>
    <t>ROSANNA MAY</t>
  </si>
  <si>
    <t>LAZOL</t>
  </si>
  <si>
    <t>THERESE EILEEN</t>
  </si>
  <si>
    <t>LLADOC-NATIVIDAD</t>
  </si>
  <si>
    <t>UNO</t>
  </si>
  <si>
    <t>LLAMES</t>
  </si>
  <si>
    <t>JAVILLONAR</t>
  </si>
  <si>
    <t>HOWARD</t>
  </si>
  <si>
    <t>STEPHEN JOSEPH</t>
  </si>
  <si>
    <t>TRICIA ANN</t>
  </si>
  <si>
    <t>FLORES-DE JESUS</t>
  </si>
  <si>
    <t>JOY  VIRGINIA</t>
  </si>
  <si>
    <t>DOROTEO</t>
  </si>
  <si>
    <t>THELMA</t>
  </si>
  <si>
    <t>ESCAÑO</t>
  </si>
  <si>
    <t>RODERICK JOHN</t>
  </si>
  <si>
    <t>MARIA FRANCIA ALEXANDRIA</t>
  </si>
  <si>
    <t xml:space="preserve">CAPARAS-MANLAGÑIT </t>
  </si>
  <si>
    <t>JOSELITO JOEL JR.</t>
  </si>
  <si>
    <t>TEOFILO JR.</t>
  </si>
  <si>
    <t>BULOSAN</t>
  </si>
  <si>
    <t>BLANCIA</t>
  </si>
  <si>
    <t>BALUYOT-PACHECO</t>
  </si>
  <si>
    <t>ARCANO</t>
  </si>
  <si>
    <t>ETHEL CATHERINE</t>
  </si>
  <si>
    <t>CELESTINA</t>
  </si>
  <si>
    <t>LORLYN</t>
  </si>
  <si>
    <t>ANDREI</t>
  </si>
  <si>
    <t>IM - DIABETOLOGIST</t>
  </si>
  <si>
    <t>MDLAB DIAGNOSTIC CENTER INC.</t>
  </si>
  <si>
    <t>UDARBE</t>
  </si>
  <si>
    <t>ARIS MIGUEL</t>
  </si>
  <si>
    <t>CALEB</t>
  </si>
  <si>
    <t>JOSHUE</t>
  </si>
  <si>
    <t>MIOLE</t>
  </si>
  <si>
    <t>VEGA-SOLIMAN</t>
  </si>
  <si>
    <t>WILFREDO JESUS</t>
  </si>
  <si>
    <t>VELOSO-LUCAS</t>
  </si>
  <si>
    <t>BEINJERINCK IVAN</t>
  </si>
  <si>
    <t>CUDAL</t>
  </si>
  <si>
    <t>MA. MYRA</t>
  </si>
  <si>
    <t>RAYMUND NOEL</t>
  </si>
  <si>
    <t>NEUROLOGY &amp; PHYCHIATRY</t>
  </si>
  <si>
    <t>GUINTU</t>
  </si>
  <si>
    <t>CONRADO III</t>
  </si>
  <si>
    <t>GENILO</t>
  </si>
  <si>
    <t>RUDY</t>
  </si>
  <si>
    <t>PLASTIC, RECONSTRUCTIVE &amp; COSMETIC SURGERY</t>
  </si>
  <si>
    <t>ERIC PERPETUO</t>
  </si>
  <si>
    <t>CAROLINE ANN MARIE</t>
  </si>
  <si>
    <t>GODOFREDO III</t>
  </si>
  <si>
    <t>DANIEL RAFAEL III</t>
  </si>
  <si>
    <t>CACHOLA</t>
  </si>
  <si>
    <t>CHRISTINE ANNE</t>
  </si>
  <si>
    <t>LUIS III</t>
  </si>
  <si>
    <t>ALZATE</t>
  </si>
  <si>
    <t>NICASIO JR.</t>
  </si>
  <si>
    <t>GUZMAN-ASIO</t>
  </si>
  <si>
    <t>ASIO</t>
  </si>
  <si>
    <t>GLOTHELDA</t>
  </si>
  <si>
    <t>JUDY LYN</t>
  </si>
  <si>
    <t>AGUSTIN-HOBAYAN</t>
  </si>
  <si>
    <t>VITUS JR.</t>
  </si>
  <si>
    <t>CARMELO FRANCISCO</t>
  </si>
  <si>
    <t>LUMBA-MENDOZA</t>
  </si>
  <si>
    <t>DORCAS</t>
  </si>
  <si>
    <t>LUMBA</t>
  </si>
  <si>
    <t>SOBREDO-DEMECILLO</t>
  </si>
  <si>
    <t>MAYUMI</t>
  </si>
  <si>
    <t>EVA JOYCE</t>
  </si>
  <si>
    <t>TAGUINES-PASCUAL</t>
  </si>
  <si>
    <t>DANILO JOSE</t>
  </si>
  <si>
    <t>MILLA</t>
  </si>
  <si>
    <t>ONOFRE III</t>
  </si>
  <si>
    <t>APOSTOL-ALDAY</t>
  </si>
  <si>
    <t>FEDERICO BONIFACIO III</t>
  </si>
  <si>
    <t>TONGOL-FEGARIDO</t>
  </si>
  <si>
    <t>MANUEL II</t>
  </si>
  <si>
    <t>HEDDAH</t>
  </si>
  <si>
    <t>URBIS</t>
  </si>
  <si>
    <t>CRISTOPHER</t>
  </si>
  <si>
    <t>JESSLIN JOAN</t>
  </si>
  <si>
    <t>CZARINA LEAH</t>
  </si>
  <si>
    <t>MANALILI</t>
  </si>
  <si>
    <t>SUNRISE HEALTH CHECK DIAGNOSTIC CENTER</t>
  </si>
  <si>
    <t>ZAFRA MEDICAL CLINIC &amp; HOSPITAL</t>
  </si>
  <si>
    <t>JEANNETTE</t>
  </si>
  <si>
    <t>NACILLA</t>
  </si>
  <si>
    <t>GAIL</t>
  </si>
  <si>
    <t>GREEN PASTURE SPECIALISTS CLINIC</t>
  </si>
  <si>
    <t>RIEL ISAAC</t>
  </si>
  <si>
    <t>KRISTINE JOY</t>
  </si>
  <si>
    <t>VIA RHEA</t>
  </si>
  <si>
    <t>JOHN-EM</t>
  </si>
  <si>
    <t>HEMBRADOR</t>
  </si>
  <si>
    <t>MANIKAN</t>
  </si>
  <si>
    <t>MORRIS</t>
  </si>
  <si>
    <t>MAYLENE</t>
  </si>
  <si>
    <t>CARDEÑAS</t>
  </si>
  <si>
    <t>RYAN NIÑO</t>
  </si>
  <si>
    <t>SR.</t>
  </si>
  <si>
    <t>LOVIE ANNE MARIE</t>
  </si>
  <si>
    <t>SIMAN</t>
  </si>
  <si>
    <t>LAENNA</t>
  </si>
  <si>
    <t>GATAPIA</t>
  </si>
  <si>
    <t>MMG ‐ PPC COOPERATIVE HOSPITAL</t>
  </si>
  <si>
    <t>HOSPITAL OF THE HOLY CROSS</t>
  </si>
  <si>
    <t>ST. IGNATIUS DE LOYOLA HEALTH CARE SERVICES</t>
  </si>
  <si>
    <t>STA. CLARA DE MONTEFALCO MEDICAL CENTER</t>
  </si>
  <si>
    <t xml:space="preserve">OLIVAREZ GENERAL HOSPITAL </t>
  </si>
  <si>
    <t>VW MEDICAL CLINIC AND LABORATORY INC.</t>
  </si>
  <si>
    <t>OCCIDENTAL</t>
  </si>
  <si>
    <t>ESTERA</t>
  </si>
  <si>
    <t>DOROMAL</t>
  </si>
  <si>
    <t>MA. MAY GRACE</t>
  </si>
  <si>
    <t>FAMILY POLYCLINIC &amp; LABORATORY, INC.</t>
  </si>
  <si>
    <t>PALAGANAS</t>
  </si>
  <si>
    <t>CONCESA</t>
  </si>
  <si>
    <t>LAGDAO</t>
  </si>
  <si>
    <t>EULINA</t>
  </si>
  <si>
    <t>RUNEZ</t>
  </si>
  <si>
    <t>RAINELDA</t>
  </si>
  <si>
    <t>GREAT FAITH MEDICAL, PHARMACY AND DIAGNOSTIC CENTER, INC.</t>
  </si>
  <si>
    <t>MABIASEN</t>
  </si>
  <si>
    <t>ROSLYN</t>
  </si>
  <si>
    <t>RAPER</t>
  </si>
  <si>
    <t>BANCILO</t>
  </si>
  <si>
    <t>GARSI</t>
  </si>
  <si>
    <t>DIONESIA</t>
  </si>
  <si>
    <t>CHERRIE ANN</t>
  </si>
  <si>
    <t>ARRASTIA</t>
  </si>
  <si>
    <t>CLARISSA ANNE</t>
  </si>
  <si>
    <t>BACDUYAN</t>
  </si>
  <si>
    <t>EMELYN</t>
  </si>
  <si>
    <t>CINIO</t>
  </si>
  <si>
    <t>ANNA LUISA</t>
  </si>
  <si>
    <t>TAGUDAR</t>
  </si>
  <si>
    <t>DAISY MAE</t>
  </si>
  <si>
    <t>ALUNES</t>
  </si>
  <si>
    <t>DANGANAN</t>
  </si>
  <si>
    <t>BACASEN</t>
  </si>
  <si>
    <t>LAURA</t>
  </si>
  <si>
    <t>MADRONIO</t>
  </si>
  <si>
    <t>ERICKSON</t>
  </si>
  <si>
    <t>GALASGAS JR.</t>
  </si>
  <si>
    <t>AMBASING</t>
  </si>
  <si>
    <t>REQUIERO</t>
  </si>
  <si>
    <t>RIA BABY</t>
  </si>
  <si>
    <t>POLINAS</t>
  </si>
  <si>
    <t>RELANTE</t>
  </si>
  <si>
    <t>SUCDAD</t>
  </si>
  <si>
    <t>MAXIMO JR.</t>
  </si>
  <si>
    <t>BUASEN</t>
  </si>
  <si>
    <t>ORTHOPEDICS AND TRAUMA</t>
  </si>
  <si>
    <t>OLOAN</t>
  </si>
  <si>
    <t>FLORENCIO JR.</t>
  </si>
  <si>
    <t>PECKLEY</t>
  </si>
  <si>
    <t>YANG-ED</t>
  </si>
  <si>
    <t>MOLINTAS</t>
  </si>
  <si>
    <t>PILUDEN</t>
  </si>
  <si>
    <t>INUMPA</t>
  </si>
  <si>
    <t>GERLIE</t>
  </si>
  <si>
    <t>GREGGY</t>
  </si>
  <si>
    <t>ANA MARICON</t>
  </si>
  <si>
    <t>LLANO</t>
  </si>
  <si>
    <t>VITAL</t>
  </si>
  <si>
    <t>MARIA FLORES</t>
  </si>
  <si>
    <t>BAGTAS</t>
  </si>
  <si>
    <t>SONO</t>
  </si>
  <si>
    <t>JERUSCHA</t>
  </si>
  <si>
    <t>RIZZA LYN</t>
  </si>
  <si>
    <t>FLOREN</t>
  </si>
  <si>
    <t>KARAEN GAIL</t>
  </si>
  <si>
    <t>TANZA FAMILY GENERAL HOSPITAL</t>
  </si>
  <si>
    <t>LUCIO</t>
  </si>
  <si>
    <t>ANA BELLA</t>
  </si>
  <si>
    <t>NOEL JOVEN</t>
  </si>
  <si>
    <t>REGALADO JR.</t>
  </si>
  <si>
    <t>COLACITO</t>
  </si>
  <si>
    <t>JOEL GABRIEL</t>
  </si>
  <si>
    <t>VILLAR</t>
  </si>
  <si>
    <t xml:space="preserve">RAUL </t>
  </si>
  <si>
    <t>BIRUNG</t>
  </si>
  <si>
    <t>DAHLIA</t>
  </si>
  <si>
    <t>LEWEELYN</t>
  </si>
  <si>
    <t>JEANNE MARIE MICHEL</t>
  </si>
  <si>
    <t>NELSON ANTHONY</t>
  </si>
  <si>
    <t>NEURO-PSYCHIATRY</t>
  </si>
  <si>
    <t>BAYANI JR.</t>
  </si>
  <si>
    <t>ALQUITRAN</t>
  </si>
  <si>
    <t>RANEL</t>
  </si>
  <si>
    <t xml:space="preserve">OTORHINOLARYNGOLOGY </t>
  </si>
  <si>
    <t>ANGON</t>
  </si>
  <si>
    <t>MARIBENZ</t>
  </si>
  <si>
    <t>DEBBIE</t>
  </si>
  <si>
    <t>CASALME</t>
  </si>
  <si>
    <t>VIOLA FAY</t>
  </si>
  <si>
    <t>GACUTAN</t>
  </si>
  <si>
    <t>ABELLAR</t>
  </si>
  <si>
    <t>SARACANLAO</t>
  </si>
  <si>
    <t>LYSSEL</t>
  </si>
  <si>
    <t>GUERZON</t>
  </si>
  <si>
    <t>XYREEN</t>
  </si>
  <si>
    <t>FIRST CABUYAO HOSPITAL AND MEDICAL CENTER</t>
  </si>
  <si>
    <t>ARROGANTE</t>
  </si>
  <si>
    <t>ELBA</t>
  </si>
  <si>
    <t>RANDY FLOR</t>
  </si>
  <si>
    <t>CHARIZZA APRIL</t>
  </si>
  <si>
    <t>GLEAN</t>
  </si>
  <si>
    <t>POBRE</t>
  </si>
  <si>
    <t>SEVA</t>
  </si>
  <si>
    <t>RAMIR</t>
  </si>
  <si>
    <t>BENGZON</t>
  </si>
  <si>
    <t>MAMONONG</t>
  </si>
  <si>
    <t>BRION</t>
  </si>
  <si>
    <t>FAMILY &amp; COMMUNITY MEDICINE</t>
  </si>
  <si>
    <t>MARK ALLEN</t>
  </si>
  <si>
    <t>MAGALLANES</t>
  </si>
  <si>
    <t>PARDE</t>
  </si>
  <si>
    <t>CATIBOG</t>
  </si>
  <si>
    <t>BAILON</t>
  </si>
  <si>
    <t>REOYAN</t>
  </si>
  <si>
    <t>TANGPOS</t>
  </si>
  <si>
    <t>STA. ROMANA</t>
  </si>
  <si>
    <t>KARINA</t>
  </si>
  <si>
    <t>DUENAS</t>
  </si>
  <si>
    <t>NAVALES</t>
  </si>
  <si>
    <t>ALCABASA</t>
  </si>
  <si>
    <t>ESPORLAS-SALANDANAN</t>
  </si>
  <si>
    <t>POLINTAN</t>
  </si>
  <si>
    <t>NOFUENTE</t>
  </si>
  <si>
    <t>MARIE LOVELLA</t>
  </si>
  <si>
    <t>UMBAL</t>
  </si>
  <si>
    <t>CELISALEA</t>
  </si>
  <si>
    <t>VERACRUZ</t>
  </si>
  <si>
    <t>ENTENA</t>
  </si>
  <si>
    <t>PAILAN-PALACOL</t>
  </si>
  <si>
    <t>MERCEDITA</t>
  </si>
  <si>
    <t>LYNN PRINCESS</t>
  </si>
  <si>
    <t>LANDRITO</t>
  </si>
  <si>
    <t>MARIA CRESENCIA</t>
  </si>
  <si>
    <t>ALMOJUELA</t>
  </si>
  <si>
    <t>ROMANES</t>
  </si>
  <si>
    <t>BAYOG</t>
  </si>
  <si>
    <t>REODICA</t>
  </si>
  <si>
    <t>MANABAT</t>
  </si>
  <si>
    <t>MARAÑA</t>
  </si>
  <si>
    <t>PALARAO</t>
  </si>
  <si>
    <t>SAN ANTONIO</t>
  </si>
  <si>
    <t>DUEÑAS</t>
  </si>
  <si>
    <t>MANUEL JR.</t>
  </si>
  <si>
    <t>DESCARTIN</t>
  </si>
  <si>
    <t>LHEA</t>
  </si>
  <si>
    <t>SO-SINGSON</t>
  </si>
  <si>
    <t>ALEX ROBERTO</t>
  </si>
  <si>
    <t>CARINO</t>
  </si>
  <si>
    <t>FE</t>
  </si>
  <si>
    <t>GALIAS</t>
  </si>
  <si>
    <t>ZAMBRANO</t>
  </si>
  <si>
    <t>MUTIA</t>
  </si>
  <si>
    <t>KARLOU</t>
  </si>
  <si>
    <t>DINGLASA</t>
  </si>
  <si>
    <t>DAVID, AVRIL P.</t>
  </si>
  <si>
    <t>DELA CRUZ, CHLENICE B.</t>
  </si>
  <si>
    <t>FALLARME, ANALYN F.</t>
  </si>
  <si>
    <t>HE, ENCI RACHEL D.</t>
  </si>
  <si>
    <t>MIRASOL, RAPHAEL GERARDITO</t>
  </si>
  <si>
    <t>ORTHOPAEDICS</t>
  </si>
  <si>
    <t>PUZON, GRETEL B.</t>
  </si>
  <si>
    <t>ANTIPUESTO, KITCHIE NA</t>
  </si>
  <si>
    <t>Aventura, Avelino Jr</t>
  </si>
  <si>
    <t>BATILARAN, REMUS SULPICIUS</t>
  </si>
  <si>
    <t>IM - Adult &amp; Interventional Cardiology</t>
  </si>
  <si>
    <t>MARIA REYNA-XAVIER UNIVERSITY HOSPITAL</t>
  </si>
  <si>
    <t>CALAQUIAN, CHRISTOPHER</t>
  </si>
  <si>
    <t>Campa, Maejoy Vena A.</t>
  </si>
  <si>
    <t>CAPILI, CHARLENE</t>
  </si>
  <si>
    <t>PEDIATRICS - PULMONOLOGIST</t>
  </si>
  <si>
    <t>CHING, MAICAHEL SALUD</t>
  </si>
  <si>
    <t>COMIA, CRISTINA</t>
  </si>
  <si>
    <t>CONSTATINO, PHILIP CARLO CAPATI</t>
  </si>
  <si>
    <t>GEENRAL SURGERY - LAPAROSCOPIC SURGERY</t>
  </si>
  <si>
    <t>CORTO, MYLENE  PANALIGAN</t>
  </si>
  <si>
    <t>CRISTITO, ALEA</t>
  </si>
  <si>
    <t>Cutillar, Eunice Adanza</t>
  </si>
  <si>
    <t>DANTO, BUENAVENTURA</t>
  </si>
  <si>
    <t>DE CASTRO, ALICE</t>
  </si>
  <si>
    <t>DELA CRUZ, EMMY LUZ L.</t>
  </si>
  <si>
    <t xml:space="preserve">DELEIN, ROBERT MELVIN BUDAÑO </t>
  </si>
  <si>
    <t>Estacio, Ronald</t>
  </si>
  <si>
    <t>HABAÑA, ANGELICA SIA</t>
  </si>
  <si>
    <t>JAVIER, IRVIN</t>
  </si>
  <si>
    <t>JAVIER, MARYLIS</t>
  </si>
  <si>
    <t>JAVILLO, ELIZABETH</t>
  </si>
  <si>
    <t>JOSON, DEBBIE</t>
  </si>
  <si>
    <t>LABUGUIN, MARIA CECILIA</t>
  </si>
  <si>
    <t>ORTHOPEDIC SURGER</t>
  </si>
  <si>
    <t>LEDESMA, RHODORA</t>
  </si>
  <si>
    <t>NUCLEAR MEDICINE , LEGAL MEDICINE</t>
  </si>
  <si>
    <t>LIM, SHIELLA B.</t>
  </si>
  <si>
    <t>Lontoc, Marie Antoinette</t>
  </si>
  <si>
    <t>MANGALINDAN, ANNA CELINNA</t>
  </si>
  <si>
    <t>MUNIZ, AIDA C.</t>
  </si>
  <si>
    <t>ONA, NORMAH</t>
  </si>
  <si>
    <t xml:space="preserve">RAMOS, CECILIA MARIE </t>
  </si>
  <si>
    <t>REYES, CONSTANCIO</t>
  </si>
  <si>
    <t>GENERAL AND CANCER SURGERY</t>
  </si>
  <si>
    <t xml:space="preserve">SABADA, TERESITA </t>
  </si>
  <si>
    <t>Salcedo, Nenita</t>
  </si>
  <si>
    <t>Salvanera, John Vincent</t>
  </si>
  <si>
    <t>SANIEL, MEDIADORA</t>
  </si>
  <si>
    <t>Simbulan, Desiree</t>
  </si>
  <si>
    <t xml:space="preserve">STA CLARA, EVA LOURDES E.  </t>
  </si>
  <si>
    <t>Tan - Reyes, Michelle</t>
  </si>
  <si>
    <t>TANCHUNBING, AURELIES</t>
  </si>
  <si>
    <t>TANCHUNBING, JERRY</t>
  </si>
  <si>
    <t>TEODORA, CONSUELO V.</t>
  </si>
  <si>
    <t>TIU, MARIELLE R.</t>
  </si>
  <si>
    <t>Tuano, Norberto</t>
  </si>
  <si>
    <t xml:space="preserve">VALPARAISO, APPLE PALMA </t>
  </si>
  <si>
    <t>GENERAL SURGEON - SURGICAL ONCOLOGY</t>
  </si>
  <si>
    <t>Vicente, Frederick</t>
  </si>
  <si>
    <t>Villanueva, Johanna</t>
  </si>
  <si>
    <t>Villanueva, Paola</t>
  </si>
  <si>
    <t>BICOL CARDIOVASCULAR DIAGNOSTIC COOPERATIVE</t>
  </si>
  <si>
    <t>MEDICAL MISSION GROUP HOSPITAL SERVICES COOPERATIVE - ALBAY LEGAZPI BRANCH (MAIN)</t>
  </si>
  <si>
    <t>MEDICAL MISSION GROUP HOSPITAL SERVICES COOPERATIVE - LIGAO BRANCH</t>
  </si>
  <si>
    <t>MEDICAL MISSION GROUP HOSPITAL SERVICES COOPERATIVE - POLANGUI BRANCH</t>
  </si>
  <si>
    <t>MEDICAL MISSION GROUP HOSPITAL, MULTI-PURPOSE COOPERATIVE OF ORIENTAL MINDORO</t>
  </si>
  <si>
    <t>BETTER CARE DIAGNOSTIC LABORATORY</t>
  </si>
  <si>
    <t>COSTA MEDICA HEALTHCARE &amp; DIAGNOSTIC CENTER</t>
  </si>
  <si>
    <t>OUR LADY OF GRACE HOSPITAL</t>
  </si>
  <si>
    <t>MARCIANO</t>
  </si>
  <si>
    <t>BENIGNO</t>
  </si>
  <si>
    <t>BENJAMIN JOSE</t>
  </si>
  <si>
    <t>SALTA-SAMONTE</t>
  </si>
  <si>
    <t>GERESA</t>
  </si>
  <si>
    <t>PETER PAUL</t>
  </si>
  <si>
    <t>CAJIGAL</t>
  </si>
  <si>
    <t>REYES-HIGOY</t>
  </si>
  <si>
    <t>SAY</t>
  </si>
  <si>
    <t>MA. KARLA</t>
  </si>
  <si>
    <t>GO-SUVA</t>
  </si>
  <si>
    <t>YOUNG-LIM</t>
  </si>
  <si>
    <t>LAGUIDAO-TAN</t>
  </si>
  <si>
    <t>MA. SHEILA</t>
  </si>
  <si>
    <t>CABANCE</t>
  </si>
  <si>
    <t>MANOTOK</t>
  </si>
  <si>
    <t>ISMAEL III</t>
  </si>
  <si>
    <t>SENTERO</t>
  </si>
  <si>
    <t>PERLITA</t>
  </si>
  <si>
    <t>RLCT MOTHER AND CHILD HOSPITAL</t>
  </si>
  <si>
    <t>RAZONABLE</t>
  </si>
  <si>
    <t>LUGA</t>
  </si>
  <si>
    <t>ESTOROSOS</t>
  </si>
  <si>
    <t>PERIAS</t>
  </si>
  <si>
    <t>HABERNA</t>
  </si>
  <si>
    <t>DOMINADOR ENRIQUE</t>
  </si>
  <si>
    <t>ENT SURGEON</t>
  </si>
  <si>
    <t>SORRA FIEL</t>
  </si>
  <si>
    <t>DE-UNGRIA</t>
  </si>
  <si>
    <t>RINA ROSE</t>
  </si>
  <si>
    <t>MARIA ROSALIE</t>
  </si>
  <si>
    <t>ERMIN</t>
  </si>
  <si>
    <t>JEREL JAKE</t>
  </si>
  <si>
    <t>AISAH MEDICAL HOSPITAL</t>
  </si>
  <si>
    <t>JALLY</t>
  </si>
  <si>
    <t>BRANDO KHALIF</t>
  </si>
  <si>
    <t>SALIK</t>
  </si>
  <si>
    <t>SHERRY JOY</t>
  </si>
  <si>
    <t>MANDA</t>
  </si>
  <si>
    <t>TADLAS</t>
  </si>
  <si>
    <t>GAGAMPANG</t>
  </si>
  <si>
    <t>ANATALIO JR.</t>
  </si>
  <si>
    <t>ERASMO</t>
  </si>
  <si>
    <t>CALALAGAN</t>
  </si>
  <si>
    <t>MODDASIR</t>
  </si>
  <si>
    <t>DAGADAS</t>
  </si>
  <si>
    <t>HOW</t>
  </si>
  <si>
    <t>JOHN JESTER</t>
  </si>
  <si>
    <t>DICEN</t>
  </si>
  <si>
    <t>MAG-USARA</t>
  </si>
  <si>
    <t>VANESSA RONA</t>
  </si>
  <si>
    <t>PENDANG</t>
  </si>
  <si>
    <t>DEPARINE</t>
  </si>
  <si>
    <t>EVERETT JULES</t>
  </si>
  <si>
    <t>MONTEALTO</t>
  </si>
  <si>
    <t>KATRINA SILVER</t>
  </si>
  <si>
    <t>GUADALQUIVER</t>
  </si>
  <si>
    <t>PETER JAMES</t>
  </si>
  <si>
    <t>BAYARON</t>
  </si>
  <si>
    <t>ATAY</t>
  </si>
  <si>
    <t>KATHLEEN ROSE</t>
  </si>
  <si>
    <t>GRAYVIMIN</t>
  </si>
  <si>
    <t>SAGARINO</t>
  </si>
  <si>
    <t>NASIAD</t>
  </si>
  <si>
    <t>ALTERADO</t>
  </si>
  <si>
    <t>CASTAÑO</t>
  </si>
  <si>
    <t>TALIP-LUCERO</t>
  </si>
  <si>
    <t>BARBIE NORMETA</t>
  </si>
  <si>
    <t>HISOLER</t>
  </si>
  <si>
    <t>LAGADO</t>
  </si>
  <si>
    <t>BUENAOBRA</t>
  </si>
  <si>
    <t>RACUYA</t>
  </si>
  <si>
    <t>GANZADO</t>
  </si>
  <si>
    <t>MONDARTE</t>
  </si>
  <si>
    <t>SIJO</t>
  </si>
  <si>
    <t>PACIENCIA</t>
  </si>
  <si>
    <t>SATURNINO</t>
  </si>
  <si>
    <t>BUCOG</t>
  </si>
  <si>
    <t>LUY</t>
  </si>
  <si>
    <t>MAGSAYO</t>
  </si>
  <si>
    <t>BULLECER</t>
  </si>
  <si>
    <t>CAROLEEN</t>
  </si>
  <si>
    <t>GUILAR</t>
  </si>
  <si>
    <t>TUPAZ</t>
  </si>
  <si>
    <t>MAGABILIN</t>
  </si>
  <si>
    <t>DAVID JR.</t>
  </si>
  <si>
    <t>RENNOR ANDREW</t>
  </si>
  <si>
    <t>CAUSING</t>
  </si>
  <si>
    <t>FLORESTO JR.</t>
  </si>
  <si>
    <t>GILLES</t>
  </si>
  <si>
    <t>MAÑO</t>
  </si>
  <si>
    <t>ABAYON</t>
  </si>
  <si>
    <t>SILAO</t>
  </si>
  <si>
    <t>GRAVINEZ</t>
  </si>
  <si>
    <t>PEDROSO</t>
  </si>
  <si>
    <t>MERLIN</t>
  </si>
  <si>
    <t>ERVING NOEL</t>
  </si>
  <si>
    <t>ACLAN</t>
  </si>
  <si>
    <t>CERILLES</t>
  </si>
  <si>
    <t>ESPANOLA</t>
  </si>
  <si>
    <t>JAMELARIN</t>
  </si>
  <si>
    <t>VISTA</t>
  </si>
  <si>
    <t>AVENIDA</t>
  </si>
  <si>
    <t>OPHELIA</t>
  </si>
  <si>
    <t>DESQUITTADO</t>
  </si>
  <si>
    <t>SEVERINO JR.</t>
  </si>
  <si>
    <t>BENALLA</t>
  </si>
  <si>
    <t>LECCIONES</t>
  </si>
  <si>
    <t>TULOD</t>
  </si>
  <si>
    <t>ROMALYN</t>
  </si>
  <si>
    <t>PARANAL</t>
  </si>
  <si>
    <t>YBAÑEZ</t>
  </si>
  <si>
    <t>LEGARA</t>
  </si>
  <si>
    <t>SAYSON</t>
  </si>
  <si>
    <t>RAMISO</t>
  </si>
  <si>
    <t>AGUISANDA</t>
  </si>
  <si>
    <t>LAGERA</t>
  </si>
  <si>
    <t>GURREA</t>
  </si>
  <si>
    <t>EDDING</t>
  </si>
  <si>
    <t>ROESMIN</t>
  </si>
  <si>
    <t>PASTORIZA</t>
  </si>
  <si>
    <t>QUIAMCO</t>
  </si>
  <si>
    <t>RAINIER</t>
  </si>
  <si>
    <t>PUNSALAN</t>
  </si>
  <si>
    <t>LIANSING</t>
  </si>
  <si>
    <t>TAGO</t>
  </si>
  <si>
    <t>KHARLOU</t>
  </si>
  <si>
    <t>CUAMBOT</t>
  </si>
  <si>
    <t>TOMANDAO</t>
  </si>
  <si>
    <t>GIANNI NICK</t>
  </si>
  <si>
    <t>MARY ANTOINETTE</t>
  </si>
  <si>
    <t>MANTOS</t>
  </si>
  <si>
    <t>FELIPE MANUEL VIC</t>
  </si>
  <si>
    <t>KATHRINA ROSE</t>
  </si>
  <si>
    <t xml:space="preserve">YANG </t>
  </si>
  <si>
    <t>GIANHOPE</t>
  </si>
  <si>
    <t>NOREEN</t>
  </si>
  <si>
    <t>CALISO</t>
  </si>
  <si>
    <t>DESCALLAR</t>
  </si>
  <si>
    <t>SAPNU</t>
  </si>
  <si>
    <t>KARREN KAYE</t>
  </si>
  <si>
    <t>JABEZ MEDICAL CENTER</t>
  </si>
  <si>
    <t>SHERLY</t>
  </si>
  <si>
    <t>TABLADILLO</t>
  </si>
  <si>
    <t>FRONTERA-DELOS REYES</t>
  </si>
  <si>
    <t>JEFFY</t>
  </si>
  <si>
    <t>MONTEMAR</t>
  </si>
  <si>
    <t>SANCHEZ-VILLAVIRAY</t>
  </si>
  <si>
    <t>ERMITA</t>
  </si>
  <si>
    <t>OLIVIA CARMEN</t>
  </si>
  <si>
    <t>LORIE</t>
  </si>
  <si>
    <t>WELLCARE CLINICS AND LABORATORY, INC. - STA. ROSA</t>
  </si>
  <si>
    <t>NAVAL-ALEGRE</t>
  </si>
  <si>
    <t>MARIA ADELINA</t>
  </si>
  <si>
    <t>TIMBOL-ONA</t>
  </si>
  <si>
    <t>RENEE</t>
  </si>
  <si>
    <t>LIMOSNERO</t>
  </si>
  <si>
    <t>BUSTAMANTE-REYES</t>
  </si>
  <si>
    <t>CHRISTIE</t>
  </si>
  <si>
    <t>MARIA GIRLIE</t>
  </si>
  <si>
    <t>WONG-ESPIRITU</t>
  </si>
  <si>
    <t>CATARROJA</t>
  </si>
  <si>
    <t>VELEZ</t>
  </si>
  <si>
    <t>RITA LINDA</t>
  </si>
  <si>
    <t>BONAYON</t>
  </si>
  <si>
    <t>ANGELES-BARSAGA</t>
  </si>
  <si>
    <t xml:space="preserve">MARY ANNE </t>
  </si>
  <si>
    <t>ANTONIO III</t>
  </si>
  <si>
    <t>TINOCO</t>
  </si>
  <si>
    <t>EMELROSE</t>
  </si>
  <si>
    <t>ROGELIO JR.</t>
  </si>
  <si>
    <t>MONGCAL</t>
  </si>
  <si>
    <t>CATRAL</t>
  </si>
  <si>
    <t>NANCIELYN</t>
  </si>
  <si>
    <t>LAGROSA-SAGUIGUIT</t>
  </si>
  <si>
    <t>LIONEL RAYMOND</t>
  </si>
  <si>
    <t>ARTHURO</t>
  </si>
  <si>
    <t>ALCAIDE</t>
  </si>
  <si>
    <t>CHOMI</t>
  </si>
  <si>
    <t>CLAMBERTO</t>
  </si>
  <si>
    <t>GENERAL SURGERY / FAMILY MEDICINE</t>
  </si>
  <si>
    <t>GUIOMALA</t>
  </si>
  <si>
    <t>DARWIZA</t>
  </si>
  <si>
    <t>EMANNUEL</t>
  </si>
  <si>
    <t>EVELYN PALER</t>
  </si>
  <si>
    <t>BABAR</t>
  </si>
  <si>
    <t>HIYASMIN CLARISSA</t>
  </si>
  <si>
    <t>FRIAL</t>
  </si>
  <si>
    <t>LOOT</t>
  </si>
  <si>
    <t>NAHUM</t>
  </si>
  <si>
    <t>DIAGAN</t>
  </si>
  <si>
    <t>GAGWIS</t>
  </si>
  <si>
    <t>TOGON</t>
  </si>
  <si>
    <t>SYLJOHN</t>
  </si>
  <si>
    <t>BIOMEDIX HEALTH SOLUTIONS INC.</t>
  </si>
  <si>
    <t>ADVENTIST HOSPITAL ‐ CALBAYOG INC.</t>
  </si>
  <si>
    <t>CITI CARE ULTRASOUND AND DIAGNOSTIC CENTER (BINAKAYAN, KAWIT)</t>
  </si>
  <si>
    <t>CITI CARE ULTRASOUND AND DIAGNOSTIC CENTER (HABAY,BACOOR)</t>
  </si>
  <si>
    <t>CITI CARE ULTRASOUND AND DIAGNOSTIC CENTER (POBLACION,NOVELETA)</t>
  </si>
  <si>
    <t>CITI CARE ULTRASOUND AND DIAGNOSTIC CENTER (MAGDIWANG,NOVELETA)</t>
  </si>
  <si>
    <t>ST. IGNATIUS DE LOYOLA HEALTH CARE SERVICES-CONCEPCION, MARIKINA</t>
  </si>
  <si>
    <t>ST. IGNATIUS DE LOYOLA HEALTH CARE SERVICES-RODRIGUEZ</t>
  </si>
  <si>
    <t>ISABELA UNITED DOCTORS MEDICAL CENTER</t>
  </si>
  <si>
    <t>WELLCARE CLINICS AND LABORATORY, INC. - GEN. TRIAS CAVITE</t>
  </si>
  <si>
    <t>ALDUEZA</t>
  </si>
  <si>
    <t>ETHELDREDA</t>
  </si>
  <si>
    <t>ALTO</t>
  </si>
  <si>
    <t>CRISTAN</t>
  </si>
  <si>
    <t>BAYBAY</t>
  </si>
  <si>
    <t>ROBLEDO</t>
  </si>
  <si>
    <t>PARRA</t>
  </si>
  <si>
    <t>AVILLA</t>
  </si>
  <si>
    <t>ROM</t>
  </si>
  <si>
    <t>KARLOMAGNO</t>
  </si>
  <si>
    <t>GANA</t>
  </si>
  <si>
    <t>CAPACIO</t>
  </si>
  <si>
    <t>RAFOL</t>
  </si>
  <si>
    <t>ELIZEL</t>
  </si>
  <si>
    <t>LAGUNZAD</t>
  </si>
  <si>
    <t>CONTEMPLACION</t>
  </si>
  <si>
    <t>PEARL ELIZABETH</t>
  </si>
  <si>
    <t>ARMAS</t>
  </si>
  <si>
    <t>MA. VANESSA</t>
  </si>
  <si>
    <t>ESER JOSE</t>
  </si>
  <si>
    <t>RHETT</t>
  </si>
  <si>
    <t>SEMILLANO</t>
  </si>
  <si>
    <t>MOLANEDA</t>
  </si>
  <si>
    <t>DEL PRADO</t>
  </si>
  <si>
    <t xml:space="preserve">MICHAEL ANTHONY </t>
  </si>
  <si>
    <t>AYRON</t>
  </si>
  <si>
    <t>GABOG</t>
  </si>
  <si>
    <t>LUMUNSAD</t>
  </si>
  <si>
    <t>CANTILLON</t>
  </si>
  <si>
    <t>ESTEPHANY MARIE</t>
  </si>
  <si>
    <t>GOPENG</t>
  </si>
  <si>
    <t>JOHNANNA</t>
  </si>
  <si>
    <t>PEÑALBA</t>
  </si>
  <si>
    <t>LAUDATO</t>
  </si>
  <si>
    <t>NATALIE FRANCIA</t>
  </si>
  <si>
    <t>BILUAN</t>
  </si>
  <si>
    <t>MELENDRES</t>
  </si>
  <si>
    <t>BRECIO</t>
  </si>
  <si>
    <t>DEL MUNDO</t>
  </si>
  <si>
    <t>ONDA</t>
  </si>
  <si>
    <t>CAIBIGAN</t>
  </si>
  <si>
    <t>PEÑAFLORIDA</t>
  </si>
  <si>
    <t>PAULINE MAE</t>
  </si>
  <si>
    <t>RHODALYN</t>
  </si>
  <si>
    <t>ATIS</t>
  </si>
  <si>
    <t>SOMODIO</t>
  </si>
  <si>
    <t>MALIG</t>
  </si>
  <si>
    <t>BALDO</t>
  </si>
  <si>
    <t>ZOPFI</t>
  </si>
  <si>
    <t>RONALDO MARCELO</t>
  </si>
  <si>
    <t>WELLCARE CLINICS AND LABORATORY, INC. - BUROL</t>
  </si>
  <si>
    <t>MA. MERLITA</t>
  </si>
  <si>
    <t>SAULOG</t>
  </si>
  <si>
    <t>MA. PATRICIA</t>
  </si>
  <si>
    <t>MARIA AVELINA</t>
  </si>
  <si>
    <t>ROBLE</t>
  </si>
  <si>
    <t>SIDAMON-PANGAN</t>
  </si>
  <si>
    <t>COSHUMING</t>
  </si>
  <si>
    <t>TOPACIO</t>
  </si>
  <si>
    <t>LARNI</t>
  </si>
  <si>
    <t>SALAZAR-PADOLINA</t>
  </si>
  <si>
    <t>SCARLET</t>
  </si>
  <si>
    <t>WELLCARE CLINICS AND LABORATORY, INC. - WALTERMART DASMARIÑAS</t>
  </si>
  <si>
    <t>GOITER/DIABETIS SPECIALIST</t>
  </si>
  <si>
    <t>REY JOSELITO</t>
  </si>
  <si>
    <t>SAULOG-DALLUAY</t>
  </si>
  <si>
    <t>RAFOL-CAPACIO</t>
  </si>
  <si>
    <t>MILLAGROS</t>
  </si>
  <si>
    <t>ABARENTOS</t>
  </si>
  <si>
    <t>MA. GRACITA</t>
  </si>
  <si>
    <t>RAMIREZ-DELA PAZ</t>
  </si>
  <si>
    <t>PALASI</t>
  </si>
  <si>
    <t>PEDIA - SURGEON</t>
  </si>
  <si>
    <t>JOSE II</t>
  </si>
  <si>
    <t>CAGAMPANG</t>
  </si>
  <si>
    <t>PERFECTO III</t>
  </si>
  <si>
    <t>AINNA THERESA</t>
  </si>
  <si>
    <t>MIRALLES</t>
  </si>
  <si>
    <t>UNAY</t>
  </si>
  <si>
    <t>CAROLYNNE</t>
  </si>
  <si>
    <t>ACE DIAGNOSTICS CORPORATION - FAIRVIEW</t>
  </si>
  <si>
    <t>FREMAN</t>
  </si>
  <si>
    <t>MARIA JANICE</t>
  </si>
  <si>
    <t>GO-PALOMAR</t>
  </si>
  <si>
    <t>PANGAN-GOROSPE</t>
  </si>
  <si>
    <t>MARISOL</t>
  </si>
  <si>
    <t>MELODIA</t>
  </si>
  <si>
    <t>BIOHEALTH MEDICAL CLINIC &amp; DIAGNOSTIC CORP.</t>
  </si>
  <si>
    <t>EXPRESS MEDICAL CENTER, CO</t>
  </si>
  <si>
    <t>KAISER MEDICAL CENTER, INC. - Makati</t>
  </si>
  <si>
    <t>KAISER MEDICAL CENTER, INC. - Mactan Cebu</t>
  </si>
  <si>
    <t>KAISER MEDICAL CENTER, INC. - SM Seaside Cebu</t>
  </si>
  <si>
    <t>KAISER MEDICAL CENTER, INC. - SM City Cebu</t>
  </si>
  <si>
    <t xml:space="preserve">CAUAYAN FAMILY HOSPITAL </t>
  </si>
  <si>
    <t>TAYTAY DOCTORS MULTISPECIALTY HOSPITAL</t>
  </si>
  <si>
    <t>HARIM</t>
  </si>
  <si>
    <t>SIENNA MARI</t>
  </si>
  <si>
    <t>DE TAZA</t>
  </si>
  <si>
    <t>GATDULA</t>
  </si>
  <si>
    <t>LAARNIE</t>
  </si>
  <si>
    <t>GRANADOS</t>
  </si>
  <si>
    <t>RIZA</t>
  </si>
  <si>
    <t>WELLPOINT - SM DASMA</t>
  </si>
  <si>
    <t>OLIVAREZ GENERAL HOSPITAL</t>
  </si>
  <si>
    <t>DELMUNDO</t>
  </si>
  <si>
    <t>AMELIE</t>
  </si>
  <si>
    <t>MELODIE</t>
  </si>
  <si>
    <t>SIMONETTE</t>
  </si>
  <si>
    <t>SOLIDUM</t>
  </si>
  <si>
    <t>RAVAGO</t>
  </si>
  <si>
    <t>VEDAR</t>
  </si>
  <si>
    <t>DUMANA</t>
  </si>
  <si>
    <t>PETTER JAY</t>
  </si>
  <si>
    <t>RAPADAS</t>
  </si>
  <si>
    <t>CEDILLA</t>
  </si>
  <si>
    <t>ANN MARIE KATHYRYN</t>
  </si>
  <si>
    <t>SANVICENTE</t>
  </si>
  <si>
    <t>ANDAG</t>
  </si>
  <si>
    <t>TOM EDWARD</t>
  </si>
  <si>
    <t>CALAPATI</t>
  </si>
  <si>
    <t>VALEROS</t>
  </si>
  <si>
    <t>CALINISAN</t>
  </si>
  <si>
    <t>ASCAÑO</t>
  </si>
  <si>
    <t>DORIS</t>
  </si>
  <si>
    <t>ARGANA</t>
  </si>
  <si>
    <t>GILERA</t>
  </si>
  <si>
    <t>PALOGAN</t>
  </si>
  <si>
    <t>MA. ANGELIE</t>
  </si>
  <si>
    <t>TIONLOC</t>
  </si>
  <si>
    <t>AVENA</t>
  </si>
  <si>
    <t xml:space="preserve">MA. CIELO </t>
  </si>
  <si>
    <t>BANDONILLO</t>
  </si>
  <si>
    <t>OQUENDO</t>
  </si>
  <si>
    <t>DE LEOS</t>
  </si>
  <si>
    <t>ESCUREL</t>
  </si>
  <si>
    <t>NELLY</t>
  </si>
  <si>
    <t>FRANCEL</t>
  </si>
  <si>
    <t>LIMSIACO</t>
  </si>
  <si>
    <t>LEOBENITA</t>
  </si>
  <si>
    <t>MARTERIZ</t>
  </si>
  <si>
    <t>NEAL</t>
  </si>
  <si>
    <t>CABUNTAG</t>
  </si>
  <si>
    <t>LOTIS</t>
  </si>
  <si>
    <t>BAYLOSIS</t>
  </si>
  <si>
    <t>NIDUAZA</t>
  </si>
  <si>
    <t>ELIZA BLANCHE</t>
  </si>
  <si>
    <t>ARIEL ANTONIO</t>
  </si>
  <si>
    <t>MARY JEAN</t>
  </si>
  <si>
    <t>TADEO</t>
  </si>
  <si>
    <t>DEJOS</t>
  </si>
  <si>
    <t>MARIE QUEL</t>
  </si>
  <si>
    <t>LOREN</t>
  </si>
  <si>
    <t>SINENA</t>
  </si>
  <si>
    <t>LOTEYRO</t>
  </si>
  <si>
    <t>SOQUE</t>
  </si>
  <si>
    <t>MALIT</t>
  </si>
  <si>
    <t>RUEDAS</t>
  </si>
  <si>
    <t>MONTILLANO</t>
  </si>
  <si>
    <t>DELUNA</t>
  </si>
  <si>
    <t>CARIDAD</t>
  </si>
  <si>
    <t>IM-DIABITOLOGIST</t>
  </si>
  <si>
    <t>RAMON LENANDRO</t>
  </si>
  <si>
    <t>WALTER</t>
  </si>
  <si>
    <t>BRAYAN PAUL</t>
  </si>
  <si>
    <t>ADALENCIO</t>
  </si>
  <si>
    <t>ALA-AY</t>
  </si>
  <si>
    <t>BERMILIO</t>
  </si>
  <si>
    <t>ROMY SR.</t>
  </si>
  <si>
    <t>PATRICK ISMAEL</t>
  </si>
  <si>
    <t>PATACSIL</t>
  </si>
  <si>
    <t>LAVERNE</t>
  </si>
  <si>
    <t>SEGFRIED JAMES</t>
  </si>
  <si>
    <t>FORTES</t>
  </si>
  <si>
    <t>CHO</t>
  </si>
  <si>
    <t>CHONG</t>
  </si>
  <si>
    <t>PT-REHAB</t>
  </si>
  <si>
    <t>BUTALON</t>
  </si>
  <si>
    <t>IVY KATHRYN</t>
  </si>
  <si>
    <t>OTAYCO</t>
  </si>
  <si>
    <t>CARGULLO</t>
  </si>
  <si>
    <t xml:space="preserve">ELAINE </t>
  </si>
  <si>
    <t>TARGA</t>
  </si>
  <si>
    <t>MABEL</t>
  </si>
  <si>
    <t>TONI</t>
  </si>
  <si>
    <t>PEDIA - ANEST</t>
  </si>
  <si>
    <t>SAGUIT</t>
  </si>
  <si>
    <t xml:space="preserve">LU </t>
  </si>
  <si>
    <t>IM-HEMATOLOGIST</t>
  </si>
  <si>
    <t>THORASIC CARDIOVASCULAR</t>
  </si>
  <si>
    <t>VASCULAR SURGEON</t>
  </si>
  <si>
    <t>LAGURA</t>
  </si>
  <si>
    <t>MA. CARINA</t>
  </si>
  <si>
    <t>ANSORGE, CANDICE Q.</t>
  </si>
  <si>
    <t>SPECIALTY: ENT-HNS ; SUBSPECIALTY: MAXILLO FACIAL TRAUMA &amp; FACIAL PLASTIC SURGERY</t>
  </si>
  <si>
    <t xml:space="preserve">EVANGELISTA MEDICAL SPECIALTY HOSPITAL </t>
  </si>
  <si>
    <t>BUBAN, ANTONIO JR.</t>
  </si>
  <si>
    <t>DAVID, MARK ROSCOE</t>
  </si>
  <si>
    <t>DELFINO, CATHERINE DIANNE</t>
  </si>
  <si>
    <t>ESTANISLAO, CHRISTIAN SIGFRIED</t>
  </si>
  <si>
    <t>IM - Adult Nephrology</t>
  </si>
  <si>
    <t>FLORES, ROWENA</t>
  </si>
  <si>
    <t xml:space="preserve">GASA, GODOFREDO VICTOR </t>
  </si>
  <si>
    <t>GERBERT, MADLANG-AWA</t>
  </si>
  <si>
    <t>GERONIMO, ANGELITO</t>
  </si>
  <si>
    <t xml:space="preserve"> IM - Gastroenterology</t>
  </si>
  <si>
    <t>GULINAO, ISAGANI</t>
  </si>
  <si>
    <t>LARANO, RUDI JOY</t>
  </si>
  <si>
    <t>LOPEZ, RONALDO GERARDO</t>
  </si>
  <si>
    <t>General Surgery - Minimally Invasive Surgery</t>
  </si>
  <si>
    <t>LOPEZ,RONALDO GERARDO L.</t>
  </si>
  <si>
    <t>MA. RITA R. VILLANUEVA</t>
  </si>
  <si>
    <t>MENDOZA, DANIEL JOSE</t>
  </si>
  <si>
    <t>PAPA, ENRIQUE II</t>
  </si>
  <si>
    <t>PUTI, ANTONIO</t>
  </si>
  <si>
    <t>SADSAD, JIGGER</t>
  </si>
  <si>
    <t>SISON, JAIME VICTORINO</t>
  </si>
  <si>
    <t>VILLANUEVA-SANTOS, MARIA RITA</t>
  </si>
  <si>
    <t>ANG, JONATHAN</t>
  </si>
  <si>
    <t>FAMILY MEDICINE/OCCUPATIONAL MEDICINE</t>
  </si>
  <si>
    <t>ARANDIA, CHARLES RAINIER F.</t>
  </si>
  <si>
    <t>CAHILIG, ARNE ROYCE</t>
  </si>
  <si>
    <t>CAHILIG, JOSEFA</t>
  </si>
  <si>
    <t>FERRER-LLAGUNO, ROSE SHIRLEY</t>
  </si>
  <si>
    <t>ONG-WEE, HOSANNA T.</t>
  </si>
  <si>
    <t>LEGAZPI EYE CENTER</t>
  </si>
  <si>
    <t>MAHESECO COOPERATIVE HOSPITAL</t>
  </si>
  <si>
    <t>LUCAS-PAGUILA MEDICAL CLINIC AND HOSPITAL</t>
  </si>
  <si>
    <t xml:space="preserve">CHRIST THE KING MEDICAL CENTER </t>
  </si>
  <si>
    <t>ST. IGNATIUS DE LOYOLA HEALTH CARE SERVICES-CAINTA</t>
  </si>
  <si>
    <t>MARIKINA ALLIED DIAGNOSTIC CENTER</t>
  </si>
  <si>
    <t>POMER-OANDASAN</t>
  </si>
  <si>
    <t>MACATANGAY-QUINTOS</t>
  </si>
  <si>
    <t xml:space="preserve">GENERAL SURGERY </t>
  </si>
  <si>
    <t>COMMONWEALTH AND MEDICAL CENTER</t>
  </si>
  <si>
    <t>ABAÑO</t>
  </si>
  <si>
    <t xml:space="preserve">MARYLL </t>
  </si>
  <si>
    <t>O.B.</t>
  </si>
  <si>
    <t xml:space="preserve">MARITONI </t>
  </si>
  <si>
    <t>CAUREL</t>
  </si>
  <si>
    <t>ANES</t>
  </si>
  <si>
    <t>HENDRICK KLEIN</t>
  </si>
  <si>
    <t>G.S.</t>
  </si>
  <si>
    <t>AGRAVA</t>
  </si>
  <si>
    <t>MA. AMPARO</t>
  </si>
  <si>
    <t>PEDIA NEURO</t>
  </si>
  <si>
    <t>AGREGADO</t>
  </si>
  <si>
    <t>QUEENIE</t>
  </si>
  <si>
    <t>KRISTINA MARIE</t>
  </si>
  <si>
    <t xml:space="preserve">ROSEMARIE </t>
  </si>
  <si>
    <t>ALUYEN</t>
  </si>
  <si>
    <t>ALVA</t>
  </si>
  <si>
    <t>KARL DAVID</t>
  </si>
  <si>
    <t>ARIEL JOSE</t>
  </si>
  <si>
    <t>IM DIAB</t>
  </si>
  <si>
    <t>ANGULUAN</t>
  </si>
  <si>
    <t xml:space="preserve">ARISTOTLE JOSEF </t>
  </si>
  <si>
    <t xml:space="preserve">MAYUGA </t>
  </si>
  <si>
    <t>JACLYN LOUISE</t>
  </si>
  <si>
    <t>LEO FRANCIS</t>
  </si>
  <si>
    <t>ARELLANO, RICHARD QUIDASOL., M.D.</t>
  </si>
  <si>
    <t>QUIDASOL</t>
  </si>
  <si>
    <t>ASCUTIA</t>
  </si>
  <si>
    <t xml:space="preserve">ALISA </t>
  </si>
  <si>
    <t>BONA</t>
  </si>
  <si>
    <t xml:space="preserve">MARY MARTHA </t>
  </si>
  <si>
    <t>FEDELINO JOHN</t>
  </si>
  <si>
    <t>MARNELLI</t>
  </si>
  <si>
    <t>ER ROD</t>
  </si>
  <si>
    <t>BALANA</t>
  </si>
  <si>
    <t xml:space="preserve">KAREN ANNE </t>
  </si>
  <si>
    <t>BALCUEVA</t>
  </si>
  <si>
    <t>ERMELO</t>
  </si>
  <si>
    <t>BALDONADO</t>
  </si>
  <si>
    <t xml:space="preserve">DOMINADOR </t>
  </si>
  <si>
    <t>DASALLA</t>
  </si>
  <si>
    <t xml:space="preserve">GINA MARGARET </t>
  </si>
  <si>
    <t>BENJAMIN  JR.</t>
  </si>
  <si>
    <t>ANGCO</t>
  </si>
  <si>
    <t>CEFERINO JR.</t>
  </si>
  <si>
    <t xml:space="preserve">ROBERT </t>
  </si>
  <si>
    <t>ALCAZAR</t>
  </si>
  <si>
    <t>BATE</t>
  </si>
  <si>
    <t>BELEY</t>
  </si>
  <si>
    <t xml:space="preserve">SHARON MICHELLE </t>
  </si>
  <si>
    <t xml:space="preserve">MA. SOCORRO </t>
  </si>
  <si>
    <t>JONATHAN JAMES</t>
  </si>
  <si>
    <t xml:space="preserve">BITONG </t>
  </si>
  <si>
    <t>ESTRELLITA</t>
  </si>
  <si>
    <t>IM ENDO</t>
  </si>
  <si>
    <t>BORILLO</t>
  </si>
  <si>
    <t>MAUREEN FAITH</t>
  </si>
  <si>
    <t>AMBROSIO JR.</t>
  </si>
  <si>
    <t>BRAGAIS</t>
  </si>
  <si>
    <t xml:space="preserve">FRANCES MONETTE </t>
  </si>
  <si>
    <t>JANINA A.</t>
  </si>
  <si>
    <t>BUEÑO</t>
  </si>
  <si>
    <t>MICHAEL POL</t>
  </si>
  <si>
    <t>BUSUEGO</t>
  </si>
  <si>
    <t>MARY AGNES L.</t>
  </si>
  <si>
    <t>GINA NENITA</t>
  </si>
  <si>
    <t>CABALONA</t>
  </si>
  <si>
    <t>ROMANITO</t>
  </si>
  <si>
    <t>CABIGON</t>
  </si>
  <si>
    <t>CABRILLOS</t>
  </si>
  <si>
    <t>ARVIN  CLIVE</t>
  </si>
  <si>
    <t xml:space="preserve">CALE-SUBIA </t>
  </si>
  <si>
    <t xml:space="preserve">LAARNIE </t>
  </si>
  <si>
    <t>NUEVA</t>
  </si>
  <si>
    <t>CAMELLO</t>
  </si>
  <si>
    <t>ANGELA MEGAN</t>
  </si>
  <si>
    <t>CANDAVA</t>
  </si>
  <si>
    <t>JOHNEL</t>
  </si>
  <si>
    <t>CONWI</t>
  </si>
  <si>
    <t>PAULETTE TESSA</t>
  </si>
  <si>
    <t xml:space="preserve">MARIA NATHALIA </t>
  </si>
  <si>
    <t>CASERIA</t>
  </si>
  <si>
    <t>CASTIGADOR</t>
  </si>
  <si>
    <t>CASTILLEJOS</t>
  </si>
  <si>
    <t>IM ONCO</t>
  </si>
  <si>
    <t>MICHELLE ANN</t>
  </si>
  <si>
    <t>CERALVO</t>
  </si>
  <si>
    <t>RYAN JEANNE</t>
  </si>
  <si>
    <t>LIRIO VICERRA</t>
  </si>
  <si>
    <t xml:space="preserve">ANGELICA ANNE </t>
  </si>
  <si>
    <t>CHUA-URSUA</t>
  </si>
  <si>
    <t>JOANNA PAULINE</t>
  </si>
  <si>
    <t>BALILI - CHUA</t>
  </si>
  <si>
    <t>MARIA ROSA CARMELA</t>
  </si>
  <si>
    <t>CLUTARIO,</t>
  </si>
  <si>
    <t>MEMAR</t>
  </si>
  <si>
    <t>COLLADO</t>
  </si>
  <si>
    <t>COLLANTES</t>
  </si>
  <si>
    <t>IM NEPHRO</t>
  </si>
  <si>
    <t xml:space="preserve">PAULDION </t>
  </si>
  <si>
    <t>MARIA IMACULADA</t>
  </si>
  <si>
    <t>CUNTAPAY</t>
  </si>
  <si>
    <t>AUDIE</t>
  </si>
  <si>
    <t>VAL</t>
  </si>
  <si>
    <t>DACUDAO</t>
  </si>
  <si>
    <t xml:space="preserve">MA. TERESA EDNA </t>
  </si>
  <si>
    <t>DARANG</t>
  </si>
  <si>
    <t>MA SANDRA</t>
  </si>
  <si>
    <t xml:space="preserve"> AARON </t>
  </si>
  <si>
    <t xml:space="preserve">CANILEURE </t>
  </si>
  <si>
    <t xml:space="preserve">GREG DAVID </t>
  </si>
  <si>
    <t>LYNDON PATRICK</t>
  </si>
  <si>
    <t xml:space="preserve">GRACE RITA CONCEPCION </t>
  </si>
  <si>
    <t xml:space="preserve">CLARENCE DEOGRACIAS </t>
  </si>
  <si>
    <t xml:space="preserve">WILLIAM </t>
  </si>
  <si>
    <t xml:space="preserve">DIANA JEAN </t>
  </si>
  <si>
    <t>DEL RIO,</t>
  </si>
  <si>
    <t xml:space="preserve">RICA LORRAINE </t>
  </si>
  <si>
    <t>OPTHAL</t>
  </si>
  <si>
    <t xml:space="preserve">JOSE ANGELITO </t>
  </si>
  <si>
    <t>ALICDAN</t>
  </si>
  <si>
    <t>KRISTEL DIANE</t>
  </si>
  <si>
    <t xml:space="preserve">MA. BELINDA </t>
  </si>
  <si>
    <t>DELA VIÑA</t>
  </si>
  <si>
    <t xml:space="preserve">ANA KARINA </t>
  </si>
  <si>
    <t xml:space="preserve">ROLAND </t>
  </si>
  <si>
    <t xml:space="preserve">LIZA </t>
  </si>
  <si>
    <t xml:space="preserve">LLOYD </t>
  </si>
  <si>
    <t>FELLE</t>
  </si>
  <si>
    <t>DICCION</t>
  </si>
  <si>
    <t xml:space="preserve">MARY JONES </t>
  </si>
  <si>
    <t xml:space="preserve">DIOKNO, </t>
  </si>
  <si>
    <t xml:space="preserve">ROBERTO </t>
  </si>
  <si>
    <t>ORDONO</t>
  </si>
  <si>
    <t xml:space="preserve">MONET ESTELITA </t>
  </si>
  <si>
    <t>EINANLOO,</t>
  </si>
  <si>
    <t xml:space="preserve">MILAGROS </t>
  </si>
  <si>
    <t>REBOSURA</t>
  </si>
  <si>
    <t>ENGUERA</t>
  </si>
  <si>
    <t xml:space="preserve">ALVIN </t>
  </si>
  <si>
    <t xml:space="preserve">FERLIZ ANNE </t>
  </si>
  <si>
    <t xml:space="preserve">ARVIN </t>
  </si>
  <si>
    <t xml:space="preserve">ESPINO, </t>
  </si>
  <si>
    <t xml:space="preserve">CARLOS JOSHUA </t>
  </si>
  <si>
    <t>LE</t>
  </si>
  <si>
    <t xml:space="preserve">VINCENT RODERICK </t>
  </si>
  <si>
    <t>FALCOTELO</t>
  </si>
  <si>
    <t>FAVOR</t>
  </si>
  <si>
    <t xml:space="preserve">CHERELINA </t>
  </si>
  <si>
    <t xml:space="preserve">MARIA BELINDA CRISTINA </t>
  </si>
  <si>
    <t>FIGUERRES</t>
  </si>
  <si>
    <t xml:space="preserve">ELI </t>
  </si>
  <si>
    <t xml:space="preserve">JOANNA </t>
  </si>
  <si>
    <t>FUMAR</t>
  </si>
  <si>
    <t>LOUANNE MARIE</t>
  </si>
  <si>
    <t>ARMIDA</t>
  </si>
  <si>
    <t xml:space="preserve"> FAITH JOAN</t>
  </si>
  <si>
    <t xml:space="preserve">SARAH CARMELITA GRACE </t>
  </si>
  <si>
    <t>GALUTIRA</t>
  </si>
  <si>
    <t xml:space="preserve">PAUL JOSEPH </t>
  </si>
  <si>
    <t xml:space="preserve">MARIGENE </t>
  </si>
  <si>
    <t>MARK GAVIN</t>
  </si>
  <si>
    <t xml:space="preserve">MARYGRACE </t>
  </si>
  <si>
    <t xml:space="preserve">MAY DAPHNE </t>
  </si>
  <si>
    <t xml:space="preserve">MA. EDITHA </t>
  </si>
  <si>
    <t>GAVERO</t>
  </si>
  <si>
    <t>LAYSA</t>
  </si>
  <si>
    <t>GAYAO</t>
  </si>
  <si>
    <t>LOUIE LEONIDES</t>
  </si>
  <si>
    <t>GELETTE</t>
  </si>
  <si>
    <t>GIANANX</t>
  </si>
  <si>
    <t xml:space="preserve">ALEJANDRO </t>
  </si>
  <si>
    <t>GINES</t>
  </si>
  <si>
    <t xml:space="preserve">IRMINA </t>
  </si>
  <si>
    <t xml:space="preserve">ROMULO </t>
  </si>
  <si>
    <t>RAINAN</t>
  </si>
  <si>
    <t xml:space="preserve">VIRGINIA </t>
  </si>
  <si>
    <t xml:space="preserve">WILLIE </t>
  </si>
  <si>
    <t xml:space="preserve"> MAPANAO</t>
  </si>
  <si>
    <t xml:space="preserve">LOUIS </t>
  </si>
  <si>
    <t>GUIANG</t>
  </si>
  <si>
    <t xml:space="preserve">KEILAH </t>
  </si>
  <si>
    <t xml:space="preserve">BRYAN </t>
  </si>
  <si>
    <t>HALDOS</t>
  </si>
  <si>
    <t>JUZY</t>
  </si>
  <si>
    <t xml:space="preserve">MICHAEL ALAN </t>
  </si>
  <si>
    <t xml:space="preserve">MISHELLE </t>
  </si>
  <si>
    <t xml:space="preserve">EVELYN ANTHONETTE </t>
  </si>
  <si>
    <t>IDOLOR</t>
  </si>
  <si>
    <t>FIDER</t>
  </si>
  <si>
    <t>INES</t>
  </si>
  <si>
    <t xml:space="preserve">ROLANDO </t>
  </si>
  <si>
    <t xml:space="preserve">KRIZELLA MAYUMI </t>
  </si>
  <si>
    <t>JACER.</t>
  </si>
  <si>
    <t xml:space="preserve">EDITHA </t>
  </si>
  <si>
    <t>PATINO</t>
  </si>
  <si>
    <t xml:space="preserve">JADE </t>
  </si>
  <si>
    <t>JANOBAS</t>
  </si>
  <si>
    <t xml:space="preserve">JOY ATENEO </t>
  </si>
  <si>
    <t xml:space="preserve">MAMANGUN </t>
  </si>
  <si>
    <t xml:space="preserve">MELINDA RITA </t>
  </si>
  <si>
    <t xml:space="preserve">JANE LIZA </t>
  </si>
  <si>
    <t>KABILING</t>
  </si>
  <si>
    <t>KEMPIS</t>
  </si>
  <si>
    <t>KING</t>
  </si>
  <si>
    <t>EDWARD BROWN JR.</t>
  </si>
  <si>
    <t>JOHN KENNETH</t>
  </si>
  <si>
    <t xml:space="preserve">JOYCE </t>
  </si>
  <si>
    <t xml:space="preserve">JUAN PAOLO </t>
  </si>
  <si>
    <t>LAPEÑA</t>
  </si>
  <si>
    <t>ISMAEL AMORANTO JR.</t>
  </si>
  <si>
    <t>LATONIO</t>
  </si>
  <si>
    <t>JONATHAN .</t>
  </si>
  <si>
    <t>LAUA</t>
  </si>
  <si>
    <t xml:space="preserve">YVETTE </t>
  </si>
  <si>
    <t>RETSIEL LORRENZ</t>
  </si>
  <si>
    <t xml:space="preserve">GRACE MARIE </t>
  </si>
  <si>
    <t>LIMBO</t>
  </si>
  <si>
    <t>MICHAEL GERARD</t>
  </si>
  <si>
    <t xml:space="preserve">MARIA CECILIA </t>
  </si>
  <si>
    <t xml:space="preserve">MARIA ROWENA </t>
  </si>
  <si>
    <t xml:space="preserve">MA. SALOME </t>
  </si>
  <si>
    <t>LUX</t>
  </si>
  <si>
    <t xml:space="preserve">SALLY RACHEL </t>
  </si>
  <si>
    <t>MADDATU</t>
  </si>
  <si>
    <t>EUNICE MARZO</t>
  </si>
  <si>
    <t>MAGBUHAT</t>
  </si>
  <si>
    <t>ROBELITO</t>
  </si>
  <si>
    <t>RONALD ALLAN.</t>
  </si>
  <si>
    <t xml:space="preserve">ROWALD REY </t>
  </si>
  <si>
    <t>MANDANAS</t>
  </si>
  <si>
    <t xml:space="preserve">HILARIO JOHN </t>
  </si>
  <si>
    <t>MANGUIAT</t>
  </si>
  <si>
    <t>ALFREDO JR.</t>
  </si>
  <si>
    <t xml:space="preserve">MARLON </t>
  </si>
  <si>
    <t xml:space="preserve">BAUTISTA </t>
  </si>
  <si>
    <t xml:space="preserve">NOEL JR. </t>
  </si>
  <si>
    <t>RHEA CONSTANCIA</t>
  </si>
  <si>
    <t xml:space="preserve">DAISY </t>
  </si>
  <si>
    <t>MARTILLO</t>
  </si>
  <si>
    <t>MASAYON</t>
  </si>
  <si>
    <t xml:space="preserve">JOANNA MARIE </t>
  </si>
  <si>
    <t xml:space="preserve">MA. GWENDOLYN </t>
  </si>
  <si>
    <t xml:space="preserve">SABINA </t>
  </si>
  <si>
    <t xml:space="preserve"> CLUTACIO</t>
  </si>
  <si>
    <t xml:space="preserve">EISELLE </t>
  </si>
  <si>
    <t>MENESES-GUINTO</t>
  </si>
  <si>
    <t xml:space="preserve">MARY ROSE ADELINE </t>
  </si>
  <si>
    <t xml:space="preserve">IVY JEAN </t>
  </si>
  <si>
    <t xml:space="preserve">MARY RICHELLE  </t>
  </si>
  <si>
    <t>MORALES-LAGUNZAD</t>
  </si>
  <si>
    <t xml:space="preserve">NOVETTE </t>
  </si>
  <si>
    <t xml:space="preserve">FLORANTE </t>
  </si>
  <si>
    <t>NATALIO</t>
  </si>
  <si>
    <t>MARIA ALMA</t>
  </si>
  <si>
    <t xml:space="preserve">FREDESVINDA </t>
  </si>
  <si>
    <t xml:space="preserve">REYNALDO </t>
  </si>
  <si>
    <t>NICOLAS- BERMUDEZ</t>
  </si>
  <si>
    <t>NIÑALGA</t>
  </si>
  <si>
    <t xml:space="preserve">RACHELLE ANGELI </t>
  </si>
  <si>
    <t>NOCOM</t>
  </si>
  <si>
    <t xml:space="preserve">MAITA </t>
  </si>
  <si>
    <t xml:space="preserve">RIZALITO </t>
  </si>
  <si>
    <t>ORACION-RONDOLO</t>
  </si>
  <si>
    <t>MICHAEL LUSTRE</t>
  </si>
  <si>
    <t xml:space="preserve">PORTIA CHARISMA RUTH </t>
  </si>
  <si>
    <t>OZAETA,</t>
  </si>
  <si>
    <t xml:space="preserve">ARNOLD </t>
  </si>
  <si>
    <t xml:space="preserve">MARIA LOUELLA </t>
  </si>
  <si>
    <t>PALUSTRE</t>
  </si>
  <si>
    <t xml:space="preserve">WILLARD </t>
  </si>
  <si>
    <t xml:space="preserve">MARIA LEILANI </t>
  </si>
  <si>
    <t xml:space="preserve">MADELYNNE </t>
  </si>
  <si>
    <t xml:space="preserve">MAYDEN </t>
  </si>
  <si>
    <t>PARIÑAS</t>
  </si>
  <si>
    <t>PEÑAMORA</t>
  </si>
  <si>
    <t xml:space="preserve">MARY ANN </t>
  </si>
  <si>
    <t>PIEDAD</t>
  </si>
  <si>
    <t xml:space="preserve">IAN CHRIST </t>
  </si>
  <si>
    <t xml:space="preserve">CECILE </t>
  </si>
  <si>
    <t xml:space="preserve">ROBERT III </t>
  </si>
  <si>
    <t>BEVERLY ANNE</t>
  </si>
  <si>
    <t>PUNO-MENDOZA</t>
  </si>
  <si>
    <t>MA. FANINA</t>
  </si>
  <si>
    <t>QUIROGA</t>
  </si>
  <si>
    <t>JENNA MARIE</t>
  </si>
  <si>
    <t>RABANAL</t>
  </si>
  <si>
    <t xml:space="preserve">FROILAN VAL </t>
  </si>
  <si>
    <t>REALA</t>
  </si>
  <si>
    <t xml:space="preserve">ELIAS </t>
  </si>
  <si>
    <t>RECODO</t>
  </si>
  <si>
    <t xml:space="preserve">GARI </t>
  </si>
  <si>
    <t>REMIGIO.</t>
  </si>
  <si>
    <t xml:space="preserve">MARICHELLE </t>
  </si>
  <si>
    <t>FLORANTE JR.</t>
  </si>
  <si>
    <t>REYES.</t>
  </si>
  <si>
    <t xml:space="preserve">JANICE IAN </t>
  </si>
  <si>
    <t>MARIA  CHRISTIE</t>
  </si>
  <si>
    <t xml:space="preserve">MARY JANE  </t>
  </si>
  <si>
    <t xml:space="preserve"> CLAIRE</t>
  </si>
  <si>
    <t>RONQUE</t>
  </si>
  <si>
    <t>CHARISSA</t>
  </si>
  <si>
    <t xml:space="preserve">PETER PAUL </t>
  </si>
  <si>
    <t xml:space="preserve">ARWIN RONAN </t>
  </si>
  <si>
    <t>ANTONINA CORAZON</t>
  </si>
  <si>
    <t>SABADO</t>
  </si>
  <si>
    <t>SABANDO</t>
  </si>
  <si>
    <t>REYNALD</t>
  </si>
  <si>
    <t>SABTULA</t>
  </si>
  <si>
    <t>CLARIBEL</t>
  </si>
  <si>
    <t xml:space="preserve">LEONISA </t>
  </si>
  <si>
    <t xml:space="preserve">JOSEFINA </t>
  </si>
  <si>
    <t xml:space="preserve">LYNDON </t>
  </si>
  <si>
    <t>SAN BUENAVENTURA</t>
  </si>
  <si>
    <t xml:space="preserve">MARICAR </t>
  </si>
  <si>
    <t xml:space="preserve">ELIZABETH </t>
  </si>
  <si>
    <t>CARRANCEJA</t>
  </si>
  <si>
    <t xml:space="preserve">ERIC HUGHES </t>
  </si>
  <si>
    <t>ARCEO</t>
  </si>
  <si>
    <t xml:space="preserve">MA. JUVY </t>
  </si>
  <si>
    <t xml:space="preserve">MA. MILA </t>
  </si>
  <si>
    <t xml:space="preserve">JENNY </t>
  </si>
  <si>
    <t>KAISERIN</t>
  </si>
  <si>
    <t xml:space="preserve">MELISSA JANE </t>
  </si>
  <si>
    <t>SAPAULA</t>
  </si>
  <si>
    <t>SAQUING</t>
  </si>
  <si>
    <t>SARE</t>
  </si>
  <si>
    <t>ROBERT PAUL</t>
  </si>
  <si>
    <t>SEGISMUNDO</t>
  </si>
  <si>
    <t xml:space="preserve">JAYMERIE </t>
  </si>
  <si>
    <t>GENUENO</t>
  </si>
  <si>
    <t xml:space="preserve">VIVIAN </t>
  </si>
  <si>
    <t>SIAO</t>
  </si>
  <si>
    <t>DJHOANNA JET</t>
  </si>
  <si>
    <t>SISO</t>
  </si>
  <si>
    <t xml:space="preserve"> CATHERINE</t>
  </si>
  <si>
    <t xml:space="preserve">RACQUEL JOY </t>
  </si>
  <si>
    <t>PEDIA ALLERGO</t>
  </si>
  <si>
    <t>MARIANNE MAY KIMBERLY</t>
  </si>
  <si>
    <t xml:space="preserve">ANGEL III </t>
  </si>
  <si>
    <t xml:space="preserve">DONNA AILYNNE </t>
  </si>
  <si>
    <t xml:space="preserve">ANN MARICHELLE </t>
  </si>
  <si>
    <t>SYTHAY</t>
  </si>
  <si>
    <t xml:space="preserve">BENNETTE NEIL </t>
  </si>
  <si>
    <t>MARINAS</t>
  </si>
  <si>
    <t xml:space="preserve">OLIVER </t>
  </si>
  <si>
    <t>TAGORDA.</t>
  </si>
  <si>
    <t xml:space="preserve">ANDREY </t>
  </si>
  <si>
    <t xml:space="preserve">CARL RYAN MARINO </t>
  </si>
  <si>
    <t>DICKINSON</t>
  </si>
  <si>
    <t xml:space="preserve">JEROME MARI </t>
  </si>
  <si>
    <t xml:space="preserve">JUANCHO </t>
  </si>
  <si>
    <t>TANQUILUT</t>
  </si>
  <si>
    <t xml:space="preserve">EDITH </t>
  </si>
  <si>
    <t xml:space="preserve">TIONGSON </t>
  </si>
  <si>
    <t>TONGSON</t>
  </si>
  <si>
    <t xml:space="preserve">RALYMAR </t>
  </si>
  <si>
    <t>TOY</t>
  </si>
  <si>
    <t xml:space="preserve">VISITACION </t>
  </si>
  <si>
    <t>TUAÑO</t>
  </si>
  <si>
    <t xml:space="preserve">NORBERTO JR. </t>
  </si>
  <si>
    <t>OCAPAN</t>
  </si>
  <si>
    <t>TUBLE</t>
  </si>
  <si>
    <t>TUMALE</t>
  </si>
  <si>
    <t xml:space="preserve">MARY CHRISTINE ALICE </t>
  </si>
  <si>
    <t>TUMANENG</t>
  </si>
  <si>
    <t xml:space="preserve">LAWRENCE FREDERICK </t>
  </si>
  <si>
    <t>ULTRA</t>
  </si>
  <si>
    <t xml:space="preserve">LENIZA </t>
  </si>
  <si>
    <t>URBI</t>
  </si>
  <si>
    <t xml:space="preserve">CRISTINA </t>
  </si>
  <si>
    <t xml:space="preserve">MA. ISABEL </t>
  </si>
  <si>
    <t xml:space="preserve">ELISA </t>
  </si>
  <si>
    <t xml:space="preserve">VALENCERINA, </t>
  </si>
  <si>
    <t xml:space="preserve">THERESA </t>
  </si>
  <si>
    <t xml:space="preserve">BENEDICT </t>
  </si>
  <si>
    <t>VALENTINO</t>
  </si>
  <si>
    <t>DESIREE ANNE</t>
  </si>
  <si>
    <t>VEGA</t>
  </si>
  <si>
    <t>JOSE LAMBERTO</t>
  </si>
  <si>
    <t xml:space="preserve">VONN </t>
  </si>
  <si>
    <t xml:space="preserve">MARCELINO FLORANTE </t>
  </si>
  <si>
    <t>VICERALX</t>
  </si>
  <si>
    <t xml:space="preserve">LAZARITO </t>
  </si>
  <si>
    <t>MARIA PEACHY</t>
  </si>
  <si>
    <t>VILLARIVERA</t>
  </si>
  <si>
    <t xml:space="preserve">ANTONIO JR. </t>
  </si>
  <si>
    <t>VITRIOLO</t>
  </si>
  <si>
    <t xml:space="preserve">NERIO </t>
  </si>
  <si>
    <t>CEGUERRA</t>
  </si>
  <si>
    <t xml:space="preserve"> BAJARIAS</t>
  </si>
  <si>
    <t>DABALUS, JUDE II</t>
  </si>
  <si>
    <t>MANLAPIG-RUBIO, MARIA JOANNE PAULA A.</t>
  </si>
  <si>
    <t>PASANA, CHRISTINE GRACE J.</t>
  </si>
  <si>
    <t>CAREPLUS DOCTORS CLINIC &amp; MEDICAL LABORATORY</t>
  </si>
  <si>
    <t>LAOAG CITY GENERAL HOSPITAL</t>
  </si>
  <si>
    <t>XCELLAB DIAGNOSTIC AND IMAGING CENTER</t>
  </si>
  <si>
    <t xml:space="preserve">BRENT HOSPITAL </t>
  </si>
  <si>
    <t xml:space="preserve">SAN PABLO COLLEGES AND MEDICAL CENTER </t>
  </si>
  <si>
    <t>ZAMBOANGA DEL NORTE</t>
  </si>
  <si>
    <t>MAHESECO MULTIPURPOSE COOPERATIVE</t>
  </si>
  <si>
    <t>MANIPOL</t>
  </si>
  <si>
    <t>LUZCEL</t>
  </si>
  <si>
    <t>QUAN</t>
  </si>
  <si>
    <t xml:space="preserve">GARCIA </t>
  </si>
  <si>
    <t>ROLANDO II</t>
  </si>
  <si>
    <t>SIASAT</t>
  </si>
  <si>
    <t>AMARY</t>
  </si>
  <si>
    <t>PADOLINA</t>
  </si>
  <si>
    <t>PHILIP ROMMEL</t>
  </si>
  <si>
    <t>ASUQUE</t>
  </si>
  <si>
    <t>JOANNE DENISE</t>
  </si>
  <si>
    <t>BERTOSO</t>
  </si>
  <si>
    <t xml:space="preserve">CALINISAN </t>
  </si>
  <si>
    <t>ULYSIS</t>
  </si>
  <si>
    <t>LEONGSON</t>
  </si>
  <si>
    <t>RICHARD PAUL</t>
  </si>
  <si>
    <t xml:space="preserve">MANLANGIT </t>
  </si>
  <si>
    <t xml:space="preserve">MARIÑAS </t>
  </si>
  <si>
    <t>MARTIRES</t>
  </si>
  <si>
    <t xml:space="preserve"> VICENTE JR.</t>
  </si>
  <si>
    <t>MARILYN LOREN</t>
  </si>
  <si>
    <t>RENNIE RENATO</t>
  </si>
  <si>
    <t>LYDIA</t>
  </si>
  <si>
    <t>RABANO</t>
  </si>
  <si>
    <t>PEM</t>
  </si>
  <si>
    <t>MARIA VERONICA</t>
  </si>
  <si>
    <t xml:space="preserve">VERA </t>
  </si>
  <si>
    <t>MARIE JEANNE</t>
  </si>
  <si>
    <t>JOCELLE</t>
  </si>
  <si>
    <t>DELA CERNA-LOPEZ</t>
  </si>
  <si>
    <t>ELIEZA MARIE</t>
  </si>
  <si>
    <t>TINSAY</t>
  </si>
  <si>
    <t xml:space="preserve">ANG </t>
  </si>
  <si>
    <t>BALADIANG</t>
  </si>
  <si>
    <t>DENNIS EUSEBIO</t>
  </si>
  <si>
    <t>CHRISTOPHER MALORRE</t>
  </si>
  <si>
    <t>JEMILYN</t>
  </si>
  <si>
    <t>MERCADO-GITO</t>
  </si>
  <si>
    <t>RODRIGUEZ,JR</t>
  </si>
  <si>
    <t xml:space="preserve">AHERRERA </t>
  </si>
  <si>
    <t>JAIME ALFONSO</t>
  </si>
  <si>
    <t>CUTCHON</t>
  </si>
  <si>
    <t>XERXES</t>
  </si>
  <si>
    <t>BUENAVENTURA ERIC</t>
  </si>
  <si>
    <t>AUGUST OLIVER</t>
  </si>
  <si>
    <t>SABALLA</t>
  </si>
  <si>
    <t>AUGUSTO GABRIEL</t>
  </si>
  <si>
    <t>MENELEO</t>
  </si>
  <si>
    <t>FUNTILA</t>
  </si>
  <si>
    <t xml:space="preserve">FONTINI CHRISTI </t>
  </si>
  <si>
    <t>PETER JAY</t>
  </si>
  <si>
    <t xml:space="preserve">YEBAN </t>
  </si>
  <si>
    <t>CORVERA-DELOS REYES</t>
  </si>
  <si>
    <t>ANDREA MARIE</t>
  </si>
  <si>
    <t>PANUELOS</t>
  </si>
  <si>
    <t>WINKLE</t>
  </si>
  <si>
    <t>MARC PAUL</t>
  </si>
  <si>
    <t>PEFANCO</t>
  </si>
  <si>
    <t xml:space="preserve">JAYSON </t>
  </si>
  <si>
    <t>RICO PAOLO</t>
  </si>
  <si>
    <t>MARI ROSE</t>
  </si>
  <si>
    <t>ANTONIO JR</t>
  </si>
  <si>
    <t>MARIA PAULETTE</t>
  </si>
  <si>
    <t>PARALISAN</t>
  </si>
  <si>
    <t>DINAH LUISA</t>
  </si>
  <si>
    <t>PATDU</t>
  </si>
  <si>
    <t>MA. PAMELA</t>
  </si>
  <si>
    <t>YACAT</t>
  </si>
  <si>
    <t>BALCITA</t>
  </si>
  <si>
    <t xml:space="preserve">DALISAY </t>
  </si>
  <si>
    <t>ROGELIO JR O.</t>
  </si>
  <si>
    <t>LAM</t>
  </si>
  <si>
    <t>LAI LEE</t>
  </si>
  <si>
    <t>NAVARRETE</t>
  </si>
  <si>
    <t>RUZ</t>
  </si>
  <si>
    <t>J. JOSE</t>
  </si>
  <si>
    <t>ACEDO</t>
  </si>
  <si>
    <t>RHIA THERESA</t>
  </si>
  <si>
    <t>ALMARIA</t>
  </si>
  <si>
    <t>MARIE JOSEPHINE</t>
  </si>
  <si>
    <t>BISO</t>
  </si>
  <si>
    <t>SYLVANIA</t>
  </si>
  <si>
    <t>ADA ANGELA</t>
  </si>
  <si>
    <t>CASTOR-YBERA</t>
  </si>
  <si>
    <t>PHYLLIS CARL</t>
  </si>
  <si>
    <t>AMADITA</t>
  </si>
  <si>
    <t>MARICAR</t>
  </si>
  <si>
    <t>DELENIANA</t>
  </si>
  <si>
    <t>ESCANO-ALCID</t>
  </si>
  <si>
    <t>DANIELLE DONNA</t>
  </si>
  <si>
    <t>EUSTAQUIO-VELASCO</t>
  </si>
  <si>
    <t>FACELO</t>
  </si>
  <si>
    <t>CLAIRE DENISE</t>
  </si>
  <si>
    <t>KARIZZA CLAIRE</t>
  </si>
  <si>
    <t>GILLE-DAUIGOY</t>
  </si>
  <si>
    <t xml:space="preserve">ANNETTE ANDRES </t>
  </si>
  <si>
    <t>AILYS KHRISTINE</t>
  </si>
  <si>
    <t>NEVADO-GAMMAD</t>
  </si>
  <si>
    <t>MARIEL</t>
  </si>
  <si>
    <t>NUÑEZ-ROCES</t>
  </si>
  <si>
    <t>ANN KATHRYN</t>
  </si>
  <si>
    <t>PACIA-LAGERA</t>
  </si>
  <si>
    <t>MARIA CARMEN</t>
  </si>
  <si>
    <t xml:space="preserve">PAPA </t>
  </si>
  <si>
    <t>MELY</t>
  </si>
  <si>
    <t>PARICO</t>
  </si>
  <si>
    <t>MA. ASUNCION</t>
  </si>
  <si>
    <t>CHYSSA AGNELLI</t>
  </si>
  <si>
    <t>PAVILION</t>
  </si>
  <si>
    <t>RAMCHANDANI</t>
  </si>
  <si>
    <t>MICHELE</t>
  </si>
  <si>
    <t>ROCES</t>
  </si>
  <si>
    <t>RAMON EMILIO DANIEL</t>
  </si>
  <si>
    <t>MARIA CRIZELDA</t>
  </si>
  <si>
    <t>YERRO-LUNA</t>
  </si>
  <si>
    <t>CHERRY ANNE</t>
  </si>
  <si>
    <t xml:space="preserve">AQUINO </t>
  </si>
  <si>
    <t>SIMEON EMMANUEL II</t>
  </si>
  <si>
    <t>BERNABE-KO</t>
  </si>
  <si>
    <t xml:space="preserve">REYES </t>
  </si>
  <si>
    <t>ROBERT CHRISTIAN</t>
  </si>
  <si>
    <t>RODRIGUEZ-CHAN</t>
  </si>
  <si>
    <t>MARIA JOANNA</t>
  </si>
  <si>
    <t>ROSENY MAE</t>
  </si>
  <si>
    <t xml:space="preserve">SOLIS </t>
  </si>
  <si>
    <t>MARIA LUISA PATRICIA</t>
  </si>
  <si>
    <t>ANATALIO</t>
  </si>
  <si>
    <t>RAMON III J</t>
  </si>
  <si>
    <t>JOFREY</t>
  </si>
  <si>
    <t xml:space="preserve">BELEN </t>
  </si>
  <si>
    <t>ERWIN BRIAN</t>
  </si>
  <si>
    <t>TIONG SAM</t>
  </si>
  <si>
    <t>ALBERTO MA.</t>
  </si>
  <si>
    <t>GODOFREDO JR</t>
  </si>
  <si>
    <t xml:space="preserve">PUNDAVELA </t>
  </si>
  <si>
    <t>VICTOR GERARDO</t>
  </si>
  <si>
    <t xml:space="preserve">TOLEDO </t>
  </si>
  <si>
    <t>WILLO</t>
  </si>
  <si>
    <t xml:space="preserve">APELO </t>
  </si>
  <si>
    <t xml:space="preserve">ASERON </t>
  </si>
  <si>
    <t>VICTOR ARTHUR</t>
  </si>
  <si>
    <t xml:space="preserve">BANOCNOC </t>
  </si>
  <si>
    <t>NELIZZA</t>
  </si>
  <si>
    <t>MARIA CIELO</t>
  </si>
  <si>
    <t>DOROTHY ANN</t>
  </si>
  <si>
    <t xml:space="preserve">CANTONJOS </t>
  </si>
  <si>
    <t>DE LEOZ</t>
  </si>
  <si>
    <t>HELENE ASTRID</t>
  </si>
  <si>
    <t>DENISE LUCILLE</t>
  </si>
  <si>
    <t>NUÑEZ-REGALA</t>
  </si>
  <si>
    <t>AIMEE MARIE</t>
  </si>
  <si>
    <t>MARIE DESIREE</t>
  </si>
  <si>
    <t>REAÑO</t>
  </si>
  <si>
    <t>ROGACION</t>
  </si>
  <si>
    <t>ROAN MICHAEL</t>
  </si>
  <si>
    <t>SANGA-MIRANDA</t>
  </si>
  <si>
    <t>RUBY MARIE</t>
  </si>
  <si>
    <t>RUBILYN</t>
  </si>
  <si>
    <t>SANTOS-ALBAN</t>
  </si>
  <si>
    <t>JOSEPHINE ANN</t>
  </si>
  <si>
    <t>SERAFICO-GUMPAL</t>
  </si>
  <si>
    <t>ELEENOR</t>
  </si>
  <si>
    <t>SERNA-ZARATE</t>
  </si>
  <si>
    <t>PAULENE VER</t>
  </si>
  <si>
    <t>TIONG</t>
  </si>
  <si>
    <t>TORREDA</t>
  </si>
  <si>
    <t>TROVELA</t>
  </si>
  <si>
    <t>DONNA AILEEN</t>
  </si>
  <si>
    <t>ANNE MARIE JOY</t>
  </si>
  <si>
    <t>SIEGFRIED JR</t>
  </si>
  <si>
    <t>MICHELLE MARIE</t>
  </si>
  <si>
    <t>PSYCH</t>
  </si>
  <si>
    <t>MONFORTE</t>
  </si>
  <si>
    <t>MARIA RACELLE</t>
  </si>
  <si>
    <t>PIMENTEL</t>
  </si>
  <si>
    <t>HERNANDO JR.</t>
  </si>
  <si>
    <t>BERMILLO</t>
  </si>
  <si>
    <t>CEDRICK NEIL</t>
  </si>
  <si>
    <t>MARK GABRIEL</t>
  </si>
  <si>
    <t>GAVINO GINO ROBERTINO</t>
  </si>
  <si>
    <t>REYNAND</t>
  </si>
  <si>
    <t>MENDIGO-OCAMPO</t>
  </si>
  <si>
    <t>PAMA</t>
  </si>
  <si>
    <t>PARAGUYA</t>
  </si>
  <si>
    <t>SANICO</t>
  </si>
  <si>
    <t>MARCO ANTONIO</t>
  </si>
  <si>
    <t>VITTORIA VANESSA</t>
  </si>
  <si>
    <t>VITALES</t>
  </si>
  <si>
    <t>FRANCIS JEROME</t>
  </si>
  <si>
    <t>SIEGFRIED JAMES</t>
  </si>
  <si>
    <t>YUGA</t>
  </si>
  <si>
    <t>AMABELLE</t>
  </si>
  <si>
    <t>AYUSTE, EDUARDO JR.</t>
  </si>
  <si>
    <t>CALINGO, CHONA</t>
  </si>
  <si>
    <t>GEDORIO, SUSIE</t>
  </si>
  <si>
    <t>VICENCIO, JAY MARIANITO</t>
  </si>
  <si>
    <t>QUALIMED SURGERY CENTER - FARMERS PLAZA</t>
  </si>
  <si>
    <t>BERMUDEZ POLYMEDIC HOSPITAL, INC.</t>
  </si>
  <si>
    <t>RODRIGUEZ, MARIA NATHALIE YUKI K.</t>
  </si>
  <si>
    <t>SAN MATEO DOCTORS HOSPITAL, INC.</t>
  </si>
  <si>
    <t>UNITED GLOBAL SPECIALIST CENTER CORP.</t>
  </si>
  <si>
    <t>MMG NUEVA VISCAYA</t>
  </si>
  <si>
    <t>NUEVA VIZCAYA</t>
  </si>
  <si>
    <t xml:space="preserve">TAGAYTAY MEDICAL CENTER </t>
  </si>
  <si>
    <t xml:space="preserve">INTER-INDUSTRIAL PHYSICIANS MEDICAL SERVICES </t>
  </si>
  <si>
    <t xml:space="preserve">CLINICA MANILA - PASIG </t>
  </si>
  <si>
    <t>GUIGUINTO POLYMEDIC HOSPITAL</t>
  </si>
  <si>
    <t>THE BLACK NAZARENE HOSPITAL</t>
  </si>
  <si>
    <t>TAGUBA, AUBREY</t>
  </si>
  <si>
    <t>KAISER MEDICAL CENTER INC. - MAKATI</t>
  </si>
  <si>
    <t xml:space="preserve">KRISTINA </t>
  </si>
  <si>
    <t xml:space="preserve"> RIOFLORIDO</t>
  </si>
  <si>
    <t>MA. MICHELLE</t>
  </si>
  <si>
    <t>GEN. PRACTITIONER</t>
  </si>
  <si>
    <t>DIMAANDAL</t>
  </si>
  <si>
    <t>IM/PULMONOLOGIST</t>
  </si>
  <si>
    <t>LIBO-ON</t>
  </si>
  <si>
    <t>JOSE MARIA ALESSANDRO</t>
  </si>
  <si>
    <t>ZALVEEN</t>
  </si>
  <si>
    <t>IM/CARDIOLOGIST</t>
  </si>
  <si>
    <t>CALIBOSO</t>
  </si>
  <si>
    <t>ERNIE</t>
  </si>
  <si>
    <t xml:space="preserve">ETHEL </t>
  </si>
  <si>
    <t>JASTIN TEH</t>
  </si>
  <si>
    <t>GEMMERICK</t>
  </si>
  <si>
    <t>ARANDIA</t>
  </si>
  <si>
    <t xml:space="preserve">RIA </t>
  </si>
  <si>
    <t xml:space="preserve">DEREK </t>
  </si>
  <si>
    <t>ST. CAMILLUS HOSPITAL - CALBAYOG</t>
  </si>
  <si>
    <t>YUZON</t>
  </si>
  <si>
    <t>JONATHAN GAY</t>
  </si>
  <si>
    <t>GILBERTO SERVO JR.</t>
  </si>
  <si>
    <t>CORSIGA</t>
  </si>
  <si>
    <t>GUIRET</t>
  </si>
  <si>
    <t>RAZA</t>
  </si>
  <si>
    <t>DELANIE</t>
  </si>
  <si>
    <t>FLORA</t>
  </si>
  <si>
    <t>MAGLANA</t>
  </si>
  <si>
    <t>CERENO</t>
  </si>
  <si>
    <t>JENNYVI</t>
  </si>
  <si>
    <t>FIEDECAN</t>
  </si>
  <si>
    <t>TAMPARIA</t>
  </si>
  <si>
    <t>ABRUGAR</t>
  </si>
  <si>
    <t>ROLLO</t>
  </si>
  <si>
    <t>JAYSEL</t>
  </si>
  <si>
    <t>DELABAJAN</t>
  </si>
  <si>
    <t>TAN-ALIMAN</t>
  </si>
  <si>
    <t>MARIANITA</t>
  </si>
  <si>
    <t>MA. TANYA</t>
  </si>
  <si>
    <t>ROSARIO ACEBEDO</t>
  </si>
  <si>
    <t>ARABA</t>
  </si>
  <si>
    <t>DELMER</t>
  </si>
  <si>
    <t>DAYAO</t>
  </si>
  <si>
    <t>UY-JAO</t>
  </si>
  <si>
    <t>YABYABIN</t>
  </si>
  <si>
    <t>LEANDRO JR.</t>
  </si>
  <si>
    <t>PANERGO</t>
  </si>
  <si>
    <t>JOHN ANDREW ESPINO</t>
  </si>
  <si>
    <t>HEALTHLINK BAGUIO</t>
  </si>
  <si>
    <t>M. NAPEÑAS MULTI-SPECIALTY HOSPITAL</t>
  </si>
  <si>
    <t xml:space="preserve">MEDICAL CENTER IMUS </t>
  </si>
  <si>
    <t>PRINCE KEAN WELLNESS CENTER-JICH</t>
  </si>
  <si>
    <t>PRINCE KEAN WELLNESS CENTER-MARIKINA</t>
  </si>
  <si>
    <t>PRINCE KEAN WELLNESS CENTER-SMDH</t>
  </si>
  <si>
    <t>PRINCE KEAN WELLNESS CENTER-VISTA</t>
  </si>
  <si>
    <t>ANG-ANGCO</t>
  </si>
  <si>
    <t>GEMENIX ANTHONY</t>
  </si>
  <si>
    <t>BALITON</t>
  </si>
  <si>
    <t>Agcaoili</t>
  </si>
  <si>
    <t>Charmain Anne</t>
  </si>
  <si>
    <t>Adona</t>
  </si>
  <si>
    <t>Leandro Paul</t>
  </si>
  <si>
    <t>Beltran</t>
  </si>
  <si>
    <t>Richard Andre</t>
  </si>
  <si>
    <t>Sibal</t>
  </si>
  <si>
    <t>Rhona</t>
  </si>
  <si>
    <t>Calingo</t>
  </si>
  <si>
    <t>Galve</t>
  </si>
  <si>
    <t>Melanie Grace</t>
  </si>
  <si>
    <t>Ureta</t>
  </si>
  <si>
    <t>Ted-Russel</t>
  </si>
  <si>
    <t>Caronongan</t>
  </si>
  <si>
    <t>Maria Shiela May</t>
  </si>
  <si>
    <t>Rabanera</t>
  </si>
  <si>
    <t>Saba</t>
  </si>
  <si>
    <t>Dungca</t>
  </si>
  <si>
    <t>Mary Charisma</t>
  </si>
  <si>
    <t>Liwag - Garcia</t>
  </si>
  <si>
    <t>Ailyne</t>
  </si>
  <si>
    <t>Varela</t>
  </si>
  <si>
    <t>Pamela Ann</t>
  </si>
  <si>
    <t>Lanzador</t>
  </si>
  <si>
    <t>Leal</t>
  </si>
  <si>
    <t>Dave Roy</t>
  </si>
  <si>
    <t>Benjamine</t>
  </si>
  <si>
    <t>Gaston</t>
  </si>
  <si>
    <t>Czar Louie</t>
  </si>
  <si>
    <t>Ong Sotto</t>
  </si>
  <si>
    <t>Racquel Leah</t>
  </si>
  <si>
    <t>Regardo</t>
  </si>
  <si>
    <t>Leano-Matias</t>
  </si>
  <si>
    <t>Catelo</t>
  </si>
  <si>
    <t>Abao</t>
  </si>
  <si>
    <t>Mel Anthony</t>
  </si>
  <si>
    <t>Banaria</t>
  </si>
  <si>
    <t>de Dios</t>
  </si>
  <si>
    <t>Alfred Phillip</t>
  </si>
  <si>
    <t>Valparaiso</t>
  </si>
  <si>
    <t>Palma</t>
  </si>
  <si>
    <t>Patrick Joseph</t>
  </si>
  <si>
    <t>Madali</t>
  </si>
  <si>
    <t>SORONIO</t>
  </si>
  <si>
    <t>KIM ANTHONY</t>
  </si>
  <si>
    <t>HENDERSON</t>
  </si>
  <si>
    <t>ANGELES UNIVERSITY FOUNDATION MED. CENTER</t>
  </si>
  <si>
    <t>YAMZON, NOEL G.</t>
  </si>
  <si>
    <t>YALUNG, FLORINDA L.</t>
  </si>
  <si>
    <t>VARGAS, BRIAN VICTOR S.</t>
  </si>
  <si>
    <t>TORRES, NILA T.</t>
  </si>
  <si>
    <t>TIMBOL, AEDEN BERNICE G.</t>
  </si>
  <si>
    <t>IM GASTROENTEROLOGY</t>
  </si>
  <si>
    <t>SY.  CHRISTIAN NEIL C.</t>
  </si>
  <si>
    <t>SOTTO, RHETT JOSEPH S.</t>
  </si>
  <si>
    <t>SO, ANTHONY</t>
  </si>
  <si>
    <t>SICO, LUISITO L.</t>
  </si>
  <si>
    <t>PINPIN, CHRISTINA SHERYLL G.</t>
  </si>
  <si>
    <t>PELAYO,  MICHELLE M.</t>
  </si>
  <si>
    <t>PASUMBAL, EDWIN</t>
  </si>
  <si>
    <t>IM INFECTIOUS DSE.</t>
  </si>
  <si>
    <t>PANTIG, PERINO P.</t>
  </si>
  <si>
    <t>ORPILLA, MARILYN Y.</t>
  </si>
  <si>
    <t>NG, ANTHEA L.</t>
  </si>
  <si>
    <t>MANALO, JOHN JOSEPH L.</t>
  </si>
  <si>
    <t>IM INTERVENTIONAL CARDIOLOGY</t>
  </si>
  <si>
    <t>MANALASTAS, RENE EDGARDO C.</t>
  </si>
  <si>
    <t>MALONZO, ERLINDA</t>
  </si>
  <si>
    <t>MALLARI, OLIVER T.</t>
  </si>
  <si>
    <t>LAXAMANA, JOMAN Q.</t>
  </si>
  <si>
    <t>LAGUNILLA, MA. LOURDES G.</t>
  </si>
  <si>
    <t>LAGUNILLA, KRISTINA THERESE G.</t>
  </si>
  <si>
    <t>HENSON, GODOFREDO</t>
  </si>
  <si>
    <t>GUIAO, RONALD D.</t>
  </si>
  <si>
    <t>GUECO, GEMALYN P.</t>
  </si>
  <si>
    <t>GOMEZ, NELSON D.</t>
  </si>
  <si>
    <t>GOMEZ, FEDERICO, C.</t>
  </si>
  <si>
    <t>GOINGCO, RENEAH N.</t>
  </si>
  <si>
    <t>GO, MICHELLE D.</t>
  </si>
  <si>
    <t>GARCIA, ALEJANDRO L.</t>
  </si>
  <si>
    <t>EULALIA, REMEDIOS G.</t>
  </si>
  <si>
    <t>ESPIRITU, NERESITO T.</t>
  </si>
  <si>
    <t>ENRIQUEZ, GRACE</t>
  </si>
  <si>
    <t>DUNGCA, LEONARDO M.</t>
  </si>
  <si>
    <t>DIMABUYU, MARIA JEAN AVY</t>
  </si>
  <si>
    <t>DIAZ, ROY M.</t>
  </si>
  <si>
    <t>DE GUZMAN, LEAH P.</t>
  </si>
  <si>
    <t>DAVID, RESTITUTO, R.</t>
  </si>
  <si>
    <t>DAVID, HAROLD J.</t>
  </si>
  <si>
    <t>CANONO, RAYZEN V.</t>
  </si>
  <si>
    <t>IM CARDIOLOGY</t>
  </si>
  <si>
    <t>CANAG-CAGALABAN, ANA MAE C.</t>
  </si>
  <si>
    <t>CALSI, MERIN T.</t>
  </si>
  <si>
    <t>CALMA, JUDELL R.</t>
  </si>
  <si>
    <t>AYSON, NELSON M.</t>
  </si>
  <si>
    <t>ARCEO, ED</t>
  </si>
  <si>
    <t>TIAMBENG, FREDERICK</t>
  </si>
  <si>
    <t>SIMBULAN SANTO NINO HOSPITAL</t>
  </si>
  <si>
    <t>VALENCIA MEDICAL HOSPITAL</t>
  </si>
  <si>
    <t xml:space="preserve">ESTRELLA HOSPITAL </t>
  </si>
  <si>
    <t>ADVENTIST MEDICAL CENTER - SANTIAGO CITY</t>
  </si>
  <si>
    <t xml:space="preserve">MARK </t>
  </si>
  <si>
    <t>ADRE</t>
  </si>
  <si>
    <t>NITURA</t>
  </si>
  <si>
    <t>JOJI RUTH</t>
  </si>
  <si>
    <t>DE LAPAZ</t>
  </si>
  <si>
    <t>POPPER</t>
  </si>
  <si>
    <t>ROCCO</t>
  </si>
  <si>
    <t>GEORGE RAYMUND</t>
  </si>
  <si>
    <t>RONCAL</t>
  </si>
  <si>
    <t>WEDNEY</t>
  </si>
  <si>
    <t>CASHMIR</t>
  </si>
  <si>
    <t>MADONNA VICTORIA</t>
  </si>
  <si>
    <t>SALOME SENGA</t>
  </si>
  <si>
    <t>CLINICA MANILA - PASIG</t>
  </si>
  <si>
    <t xml:space="preserve">TRICIA AURORA </t>
  </si>
  <si>
    <t>VALLEDOR</t>
  </si>
  <si>
    <t>KREEM</t>
  </si>
  <si>
    <t>JOHN HENDERSON</t>
  </si>
  <si>
    <t>PHILIP LANCE</t>
  </si>
  <si>
    <t>JEHAN GRACE</t>
  </si>
  <si>
    <t>GIRADO-PIZARRO</t>
  </si>
  <si>
    <t>LINDO-CALLEJA</t>
  </si>
  <si>
    <t>MARY DARYL JOYCE</t>
  </si>
  <si>
    <t>GENERAL PSYCHIATRY</t>
  </si>
  <si>
    <t>PONOC</t>
  </si>
  <si>
    <t>ROBERT JR.</t>
  </si>
  <si>
    <t>MANGALINDAN</t>
  </si>
  <si>
    <t>ANNA CELINNA</t>
  </si>
  <si>
    <t>MARJHOREEE KHANDEE</t>
  </si>
  <si>
    <t>QUINTO-CAMACHO</t>
  </si>
  <si>
    <t>KATRINA BELLE</t>
  </si>
  <si>
    <t>OB-SONOLOGY</t>
  </si>
  <si>
    <t>AGDEPPA</t>
  </si>
  <si>
    <t>MA. CECILIA GERTRUDIS</t>
  </si>
  <si>
    <t>GRETSCHEN</t>
  </si>
  <si>
    <t>LEOPANDO</t>
  </si>
  <si>
    <t>ANNA KARINNA</t>
  </si>
  <si>
    <t>YATCO-OMANA</t>
  </si>
  <si>
    <t>MARIA LOUANNA</t>
  </si>
  <si>
    <t>ADRANEDA</t>
  </si>
  <si>
    <t>ELAINE CHARMAINE</t>
  </si>
  <si>
    <t>BAUTISTA-MAGNO</t>
  </si>
  <si>
    <t>MALIXI</t>
  </si>
  <si>
    <t>ANGELO</t>
  </si>
  <si>
    <t>LABUGUEN</t>
  </si>
  <si>
    <t>ALBERTO-CLEMENTE</t>
  </si>
  <si>
    <t>CYNTHIA MARISSA</t>
  </si>
  <si>
    <t>ARRANZ</t>
  </si>
  <si>
    <t>MALONZO-MENDOZA</t>
  </si>
  <si>
    <t>CLAUDIO-BAUTISTA</t>
  </si>
  <si>
    <t>ACUÑA-CASTILLO</t>
  </si>
  <si>
    <t>CHERRY LOU</t>
  </si>
  <si>
    <t>VELASCO-VICTORIO</t>
  </si>
  <si>
    <t>LOURNA LEAH</t>
  </si>
  <si>
    <t>GIMENEZ</t>
  </si>
  <si>
    <t>MARIE ABEGAIL</t>
  </si>
  <si>
    <t>EGOT</t>
  </si>
  <si>
    <t>BABY LOU</t>
  </si>
  <si>
    <t>DENNISZON</t>
  </si>
  <si>
    <t>CANALITA</t>
  </si>
  <si>
    <t>MERLINDA</t>
  </si>
  <si>
    <t>MALUNDO</t>
  </si>
  <si>
    <t>NARAG</t>
  </si>
  <si>
    <t>ANTHONY JUDE</t>
  </si>
  <si>
    <t>CALADES</t>
  </si>
  <si>
    <t>AVILES</t>
  </si>
  <si>
    <t>PREMIERE MEDICAL &amp; CARDIOVASCULAR LABORATORY</t>
  </si>
  <si>
    <t>ADIONG</t>
  </si>
  <si>
    <t>AREEFA</t>
  </si>
  <si>
    <t>MARIA ESTRELLITA</t>
  </si>
  <si>
    <t>PEDIA CARDIOLOGY</t>
  </si>
  <si>
    <t>POLLY</t>
  </si>
  <si>
    <t>SLEEP MEDICINE</t>
  </si>
  <si>
    <t>DELFIN III</t>
  </si>
  <si>
    <t>LUIS RAYMOND</t>
  </si>
  <si>
    <t>GONZALES-TANQUE</t>
  </si>
  <si>
    <t>LADLAD</t>
  </si>
  <si>
    <t>EMMET VI</t>
  </si>
  <si>
    <t>ANA BEATRIZ</t>
  </si>
  <si>
    <t>PAOLO JOEL</t>
  </si>
  <si>
    <t>CARDIO-PERIPHERAL VASCULAR</t>
  </si>
  <si>
    <t>MARITA RHODORA</t>
  </si>
  <si>
    <t>PERMEJO</t>
  </si>
  <si>
    <t>PLES</t>
  </si>
  <si>
    <t>JEANNA</t>
  </si>
  <si>
    <t>CORBELITA</t>
  </si>
  <si>
    <t>MYLA GLORIA</t>
  </si>
  <si>
    <t>VENCIO</t>
  </si>
  <si>
    <t>BRIDGET</t>
  </si>
  <si>
    <t>CUYCO</t>
  </si>
  <si>
    <t xml:space="preserve">JAIME </t>
  </si>
  <si>
    <t>SAN MATEO DOCTORS HOSPITAL</t>
  </si>
  <si>
    <t>MELQUIEDES MARINO</t>
  </si>
  <si>
    <t xml:space="preserve">ROGELIO JR </t>
  </si>
  <si>
    <t>MARIO JACINTO</t>
  </si>
  <si>
    <t>EMMERSON</t>
  </si>
  <si>
    <t>PUJH</t>
  </si>
  <si>
    <t>ROTCHELL</t>
  </si>
  <si>
    <t>IM-PULMONOLOGIST</t>
  </si>
  <si>
    <t>SUYOM</t>
  </si>
  <si>
    <t>DE LA CUESTA</t>
  </si>
  <si>
    <t>GERARD TRISTAN</t>
  </si>
  <si>
    <t xml:space="preserve">BRUCAL, ROXANNE </t>
  </si>
  <si>
    <t xml:space="preserve">LARA, AGNES </t>
  </si>
  <si>
    <t xml:space="preserve">MANGVERA, MA. LILIBETH </t>
  </si>
  <si>
    <t>CATEDRAL, MARY MILISA</t>
  </si>
  <si>
    <t>ST. JOHN OF THE CROSS LABORATORY CLINIC</t>
  </si>
  <si>
    <t>STA MARIA VILLAGE CLINIC HOSPITAL</t>
  </si>
  <si>
    <t>WELLCARE CLINICS &amp; LAB. INC. - SILANG</t>
  </si>
  <si>
    <t>PRIMACARE MEDICAL LABORATORY AND POLYCLINIC - ROSARIO</t>
  </si>
  <si>
    <t>PRIMACARE MEDICAL LABORATORY AND POLYCLINIC - DASMARINAS</t>
  </si>
  <si>
    <t>PRIMAHEALTH MEDICAL LABORATORY &amp; POLYCLINIC - STA. ROSA LAGUNA</t>
  </si>
  <si>
    <t>MCU HOSPITAL</t>
  </si>
  <si>
    <t>BAGUIO MEDICAL CENTER</t>
  </si>
  <si>
    <t>UNITED GLOBAL SPECIALTY CENTER CORP.</t>
  </si>
  <si>
    <t>LORELLE</t>
  </si>
  <si>
    <t>RICCI ANJO</t>
  </si>
  <si>
    <t>GRACE PERPETUA</t>
  </si>
  <si>
    <t>TANADA</t>
  </si>
  <si>
    <t>CARLO BENJAMIN</t>
  </si>
  <si>
    <t>KEN</t>
  </si>
  <si>
    <t>PALOMATA</t>
  </si>
  <si>
    <t>INTERNAL MEDICINE - PULMONOLOGIST</t>
  </si>
  <si>
    <t>INTERNAL MEDICINE - RHEUMATOLOGIST</t>
  </si>
  <si>
    <t>MARK HENRY</t>
  </si>
  <si>
    <t>BALAJADIA-NIOG</t>
  </si>
  <si>
    <t>TIMI MARIE</t>
  </si>
  <si>
    <t>ALINE</t>
  </si>
  <si>
    <t>CAMARA-VILLAROMAN</t>
  </si>
  <si>
    <t>OB-GYNE - SONOLOGY, PERINATOLOGY</t>
  </si>
  <si>
    <t>FRANCIS MARK</t>
  </si>
  <si>
    <t>ARANZAMENDEZ</t>
  </si>
  <si>
    <t>GATBUNTON</t>
  </si>
  <si>
    <t>MELISSA THERESA</t>
  </si>
  <si>
    <t>CORNEA AND REFRACTICE SURGERY</t>
  </si>
  <si>
    <t>GLAUCOMA SPECIALIST</t>
  </si>
  <si>
    <t>PARULAN</t>
  </si>
  <si>
    <t>MARIE ANGELOU</t>
  </si>
  <si>
    <t>ORBIT AND OCULOPLASTIC</t>
  </si>
  <si>
    <t>RETINA SPECIALIST</t>
  </si>
  <si>
    <t>CLARITO III</t>
  </si>
  <si>
    <t>CLARAVALL</t>
  </si>
  <si>
    <t>HENRY JOHN</t>
  </si>
  <si>
    <t>ENT/FACIAL PLASTIC SURGERY</t>
  </si>
  <si>
    <t>FEDERICA VERONICA</t>
  </si>
  <si>
    <t>SIMBULAN STO. NIÑO HOSPITAL</t>
  </si>
  <si>
    <t>APRIL MARY JOY</t>
  </si>
  <si>
    <t>LORRAINE SHARON</t>
  </si>
  <si>
    <t>PEDIA/INTENSIVEST</t>
  </si>
  <si>
    <t>AZNAR</t>
  </si>
  <si>
    <t>REVIEMELYN</t>
  </si>
  <si>
    <t>CAMELI</t>
  </si>
  <si>
    <t>CARNAN</t>
  </si>
  <si>
    <t>SHIELAMAR</t>
  </si>
  <si>
    <t>CARPIO, GIAN CARLO A.</t>
  </si>
  <si>
    <t>RAÑOLA-NISPEROS, LEEDAH L.</t>
  </si>
  <si>
    <t>OB-GYNE (REPRODUCTIBE MEDICINE SPECIALIST)</t>
  </si>
  <si>
    <t>VICTORIA, FRANCISCO A.</t>
  </si>
  <si>
    <t xml:space="preserve">ACE MEDICAL CENTER - BAYPOINTE </t>
  </si>
  <si>
    <t>BONGCAS HOLY CHILD HOSPITAL</t>
  </si>
  <si>
    <t>HMC, INC. - GREENBELT 5</t>
  </si>
  <si>
    <t>HMC, INC. - FESTIVAL MALL</t>
  </si>
  <si>
    <t>HMC, INC. - ALABANG TOWN CENTER</t>
  </si>
  <si>
    <t>HMC, INC. - SM NORTH EDSA</t>
  </si>
  <si>
    <t>HMC, INC. - MARKET! MARKET!</t>
  </si>
  <si>
    <t>HMC, INC. - MANILA</t>
  </si>
  <si>
    <t>HMC, INC. - SHANGRI- LA</t>
  </si>
  <si>
    <t>ST. MAGDALENE POLYCLINIC</t>
  </si>
  <si>
    <t>ESTRELLA HOSPITAL</t>
  </si>
  <si>
    <t>CAPACIO-RAFOL</t>
  </si>
  <si>
    <t>IGASAN</t>
  </si>
  <si>
    <t>REI IMMANUEL</t>
  </si>
  <si>
    <t>HAPIN</t>
  </si>
  <si>
    <t>RHODA MAE ALFONSA</t>
  </si>
  <si>
    <t>D. C.</t>
  </si>
  <si>
    <t>AÑOC</t>
  </si>
  <si>
    <t>ISAAC PAUL</t>
  </si>
  <si>
    <t>JENNY LYN</t>
  </si>
  <si>
    <t>LATUMBO</t>
  </si>
  <si>
    <t>CHRISMARK</t>
  </si>
  <si>
    <t>SOLANOY</t>
  </si>
  <si>
    <t>KARENE</t>
  </si>
  <si>
    <t>CRUZ-ZULUETA</t>
  </si>
  <si>
    <t>CANTORNA</t>
  </si>
  <si>
    <t>LUZOD</t>
  </si>
  <si>
    <t>GOMER ANTHONY</t>
  </si>
  <si>
    <t>JOSEPH KENNETH</t>
  </si>
  <si>
    <t xml:space="preserve">ALDRIN </t>
  </si>
  <si>
    <t>MARIE JACINTO</t>
  </si>
  <si>
    <t>LOUISE</t>
  </si>
  <si>
    <t>RAMONES</t>
  </si>
  <si>
    <t>MUNDIN</t>
  </si>
  <si>
    <t>CLARO</t>
  </si>
  <si>
    <t>PATEÑA</t>
  </si>
  <si>
    <t>SERUBABEL</t>
  </si>
  <si>
    <t xml:space="preserve">RALPH </t>
  </si>
  <si>
    <t>TILBE</t>
  </si>
  <si>
    <t>ALPAZ</t>
  </si>
  <si>
    <t>MELITON III</t>
  </si>
  <si>
    <t>TAPIA, MYLENE</t>
  </si>
  <si>
    <t>CHRIST THE SAVIOUR GENERAL HOSPITAL INC.</t>
  </si>
  <si>
    <t>ABRENICA</t>
  </si>
  <si>
    <t>GRENAS</t>
  </si>
  <si>
    <t>ADELANTAR</t>
  </si>
  <si>
    <t>AGONCILLO</t>
  </si>
  <si>
    <t>ORTHODONTICS</t>
  </si>
  <si>
    <t>AMARANTHA ALTAIRE</t>
  </si>
  <si>
    <t>AGENA</t>
  </si>
  <si>
    <t>PHILIP JAMES</t>
  </si>
  <si>
    <t>CARL ANGELO</t>
  </si>
  <si>
    <t>HDERBERT</t>
  </si>
  <si>
    <t>AGSAWAI</t>
  </si>
  <si>
    <t>CABIA</t>
  </si>
  <si>
    <t>EDITA</t>
  </si>
  <si>
    <t>MERLO</t>
  </si>
  <si>
    <t>UY PO PECK</t>
  </si>
  <si>
    <t>COLIYAT</t>
  </si>
  <si>
    <t>DAGHALAN</t>
  </si>
  <si>
    <t>BRYAN JOSEF</t>
  </si>
  <si>
    <t>ERCIA</t>
  </si>
  <si>
    <t>VERGEL JOHN</t>
  </si>
  <si>
    <t>ORTHODONTIST</t>
  </si>
  <si>
    <t>ORTHOPEADICS</t>
  </si>
  <si>
    <t>MARIA AURORA</t>
  </si>
  <si>
    <t>MARIA BIBIANA</t>
  </si>
  <si>
    <t>GERARD FRANCIS</t>
  </si>
  <si>
    <t>GALIT</t>
  </si>
  <si>
    <t>DORIEL</t>
  </si>
  <si>
    <t>DELIZZA</t>
  </si>
  <si>
    <t>GANDO</t>
  </si>
  <si>
    <t>MELANEE</t>
  </si>
  <si>
    <t>BARCELOS</t>
  </si>
  <si>
    <t>GUNDAY</t>
  </si>
  <si>
    <t>BONG</t>
  </si>
  <si>
    <t>LITAN</t>
  </si>
  <si>
    <t>JERANO</t>
  </si>
  <si>
    <t>PSYSIOTHERAPHY</t>
  </si>
  <si>
    <t>KATIGBAC</t>
  </si>
  <si>
    <t>NAIDA ROSUELO</t>
  </si>
  <si>
    <t>KINDIPAN</t>
  </si>
  <si>
    <t>MIKE</t>
  </si>
  <si>
    <t>PHYSICIAN &amp; SONOLOGIST</t>
  </si>
  <si>
    <t>ALOHA</t>
  </si>
  <si>
    <t>NOLI</t>
  </si>
  <si>
    <t>MAGALING</t>
  </si>
  <si>
    <t>REXILYN</t>
  </si>
  <si>
    <t>JENELYN</t>
  </si>
  <si>
    <t>JOENGLEE</t>
  </si>
  <si>
    <t>ARISTON</t>
  </si>
  <si>
    <t>GASTRO INTESTINAL SURGERY</t>
  </si>
  <si>
    <t>MEYNARDO JR.</t>
  </si>
  <si>
    <t>ALUB</t>
  </si>
  <si>
    <t>R DE C GALVEZ MEDICAL CENTER</t>
  </si>
  <si>
    <t>HI-PRECISION DIAGNOSTIC PLUS-VERTIS NORTH</t>
  </si>
  <si>
    <t>TIU, LYDIA C.</t>
  </si>
  <si>
    <t>FAMILY MED / OB GYNE</t>
  </si>
  <si>
    <t>CABAHUG, CELESTE C.</t>
  </si>
  <si>
    <t>TANG, EVELYN B.</t>
  </si>
  <si>
    <t>ORTHOPAEDIC SURGERY AND TRAUMATOLOGY</t>
  </si>
  <si>
    <t>YADAO, HAIDEE T.</t>
  </si>
  <si>
    <t>GANGALICANA, RHEA</t>
  </si>
  <si>
    <t>GERVASIO, ANA ISABEL</t>
  </si>
  <si>
    <t>LIM, CHRISTINE</t>
  </si>
  <si>
    <t>SIMPAO, AMELYN</t>
  </si>
  <si>
    <t>SISON, DIGNA CORAZON</t>
  </si>
  <si>
    <t>TAN, ROY</t>
  </si>
  <si>
    <t>PROVIDER TAGGING</t>
  </si>
  <si>
    <t>ADVENTIST HOSPITAL - CEBU</t>
  </si>
  <si>
    <t>OUR LADY OF MT. CARMEL MEDICAL CENTER
‐ SAN FERNANDO</t>
  </si>
  <si>
    <t>OUR LADY OF MT. CARMEL MEDICAL
CENTER‐CLARK, INC.</t>
  </si>
  <si>
    <t>MINUTE HEALTHCARE</t>
  </si>
  <si>
    <t>GERONA, CARLOS URBANO</t>
  </si>
  <si>
    <t>MEDICAL CENTER IMUS</t>
  </si>
  <si>
    <t>DUMLAO, MARIE ABIGAIL</t>
  </si>
  <si>
    <t>DE OCAMPO MEMORIAL MEDICAL
CENTER</t>
  </si>
  <si>
    <t>HI-PRECISION DIAGNOSTICS - NAGA</t>
  </si>
  <si>
    <t>LAB CARE PLUS CLINIC</t>
  </si>
  <si>
    <t xml:space="preserve">IMED HEALTHCARE </t>
  </si>
  <si>
    <t>PERPETUAL HELP MEDICAL CENTER - BIÑAN</t>
  </si>
  <si>
    <t>OB-GYNE / INFERTILITY</t>
  </si>
  <si>
    <t>CAPIRAL</t>
  </si>
  <si>
    <t>MINA GRACIA</t>
  </si>
  <si>
    <t>OB-GYNE / ULTRASONOLOGY</t>
  </si>
  <si>
    <t>MARCUS JOSE</t>
  </si>
  <si>
    <t>INSO</t>
  </si>
  <si>
    <t>RONAN CHRIS</t>
  </si>
  <si>
    <t>JAURIGUE</t>
  </si>
  <si>
    <t>ALCIRA</t>
  </si>
  <si>
    <t>WINMA ATHENA</t>
  </si>
  <si>
    <t>RAMON CARMELO</t>
  </si>
  <si>
    <t>PEDIA / NEONATOLOGIST</t>
  </si>
  <si>
    <t>DEBUQUE</t>
  </si>
  <si>
    <t>MA. JULITA</t>
  </si>
  <si>
    <t>ENRIQUE II</t>
  </si>
  <si>
    <t>RONALD JOSEPH</t>
  </si>
  <si>
    <t>ROBEL-HOMBREBUENO</t>
  </si>
  <si>
    <t>CARYL</t>
  </si>
  <si>
    <t>OPTHALOMOLOGIST</t>
  </si>
  <si>
    <t>DENISE RAMONA</t>
  </si>
  <si>
    <t>PANSACOLA</t>
  </si>
  <si>
    <t>SEPTIMIUS</t>
  </si>
  <si>
    <t>IM - HEMA</t>
  </si>
  <si>
    <t>CARPENA</t>
  </si>
  <si>
    <t>MARIA EMMA RUTH</t>
  </si>
  <si>
    <t>JACKIE LOU</t>
  </si>
  <si>
    <t>EDNILAO</t>
  </si>
  <si>
    <t>JINKEE LHYLL</t>
  </si>
  <si>
    <t>EDGUILAG</t>
  </si>
  <si>
    <t>ALLERGO/ASTHMA SPECIALIST</t>
  </si>
  <si>
    <t>SOMITHIELA</t>
  </si>
  <si>
    <t>PEDIA - GASTRO</t>
  </si>
  <si>
    <t>IMBANG</t>
  </si>
  <si>
    <t>LILETH</t>
  </si>
  <si>
    <t>LONTOC</t>
  </si>
  <si>
    <t>MALAYAN</t>
  </si>
  <si>
    <t>PEDIA PULMO</t>
  </si>
  <si>
    <t>ANNER</t>
  </si>
  <si>
    <t>LIMIER</t>
  </si>
  <si>
    <t>PEDIA HEMA / ONCOLOGIST</t>
  </si>
  <si>
    <t>MA. MIRASOL</t>
  </si>
  <si>
    <t>SHIERYL</t>
  </si>
  <si>
    <t>LEA YBETH</t>
  </si>
  <si>
    <t>ZABLAN</t>
  </si>
  <si>
    <t>JOSEPH ZOILO</t>
  </si>
  <si>
    <t>PEDIA - NEPHROLOGY</t>
  </si>
  <si>
    <t>FAMILY MEDICINE / OCCUPATIONAL MED</t>
  </si>
  <si>
    <t>ANIÑON</t>
  </si>
  <si>
    <t>DONNA JEAN</t>
  </si>
  <si>
    <t>CARIGMA</t>
  </si>
  <si>
    <t>KATHRINA FLEUR</t>
  </si>
  <si>
    <t>ANNA SOFIA VICTORIA</t>
  </si>
  <si>
    <t>KRISTINE KAREN</t>
  </si>
  <si>
    <t>PANGALINAN</t>
  </si>
  <si>
    <t>PHIL</t>
  </si>
  <si>
    <t>PAWIG</t>
  </si>
  <si>
    <t>TERRY</t>
  </si>
  <si>
    <t>ABCELER</t>
  </si>
  <si>
    <t>PICAR</t>
  </si>
  <si>
    <t>ROSALINA</t>
  </si>
  <si>
    <t>IM - NEUROLOGIST</t>
  </si>
  <si>
    <t>VALENZONA</t>
  </si>
  <si>
    <t>THORACIC - CARDIO / VASCULAR SURGERY</t>
  </si>
  <si>
    <t>EMMENUEL</t>
  </si>
  <si>
    <t>UROLOGY - SURGEON</t>
  </si>
  <si>
    <t>MEDARDO JOSEPH</t>
  </si>
  <si>
    <t>PEDIA - HEMATOLOGY</t>
  </si>
  <si>
    <t>DL.</t>
  </si>
  <si>
    <t>YAMAMOTO</t>
  </si>
  <si>
    <t>HERNAN</t>
  </si>
  <si>
    <t>ANNETE CECILLE</t>
  </si>
  <si>
    <t>OB-GYNE / PERIONATOLOGY</t>
  </si>
  <si>
    <t>ELAINE GaYLE</t>
  </si>
  <si>
    <t>IM - ENDOCRINOLOGY / DIABETOLOGY</t>
  </si>
  <si>
    <t>MUSTOFA</t>
  </si>
  <si>
    <t>NAHEEDA</t>
  </si>
  <si>
    <t>IM - CLINICAL NUTRITIONIST</t>
  </si>
  <si>
    <t>ARMAND</t>
  </si>
  <si>
    <t>DEVELOPMENTAL PEDIATRIC</t>
  </si>
  <si>
    <t>SACRO-LUBATON</t>
  </si>
  <si>
    <t>CHILD NEUROLOGIST</t>
  </si>
  <si>
    <t>YAPCHULAY</t>
  </si>
  <si>
    <t>GLENA FE</t>
  </si>
  <si>
    <t>DERMA DIABETOLOGY</t>
  </si>
  <si>
    <t>ANGCAO</t>
  </si>
  <si>
    <t>UROLOGIST / SURGEON</t>
  </si>
  <si>
    <t>EVARISTO</t>
  </si>
  <si>
    <t>DERMATOLOGIST / OB-GYNE</t>
  </si>
  <si>
    <t>JANNETH</t>
  </si>
  <si>
    <t xml:space="preserve">ORTHO SURGEON </t>
  </si>
  <si>
    <t>JR.</t>
  </si>
  <si>
    <t>DIANA ELAINE</t>
  </si>
  <si>
    <t>SCHEDULE</t>
  </si>
  <si>
    <t>CORTES, DAN RICKENSON L.</t>
  </si>
  <si>
    <t>MACASAET, EVALYN</t>
  </si>
  <si>
    <t>STO.DOMINGO DIAGNOSTIC AND MEDICAL CENTER - Quezon City</t>
  </si>
  <si>
    <t>STO.DOMINGO DIAGNOSTIC AND MEDICAL CENTER - Starmall Edsa</t>
  </si>
  <si>
    <t>ST. JUDE MEDICAL CLINIC &amp; DIAGNOSTIC CENTER - MALABON</t>
  </si>
  <si>
    <t>ST. JUDE MEDICAL CLINIC &amp; DIAGNOSTIC CENTER - CONCORDIA MALABON</t>
  </si>
  <si>
    <t>ST. JUDE MEDICAL CLINIC &amp; DIAGNOSTIC CENTER - CALOOCAN</t>
  </si>
  <si>
    <t>ROMEL CRUZ HOSPITAL</t>
  </si>
  <si>
    <t>MEDICAL OPTIONS CLINIC &amp; DIAGNOSTIC CENTER</t>
  </si>
  <si>
    <t>HI-PRECISION DIAGNOSTIC - DAVAO</t>
  </si>
  <si>
    <t>DANIEL O. MERCADO MEDICAL CENTER</t>
  </si>
  <si>
    <t xml:space="preserve">CUADRA, </t>
  </si>
  <si>
    <t xml:space="preserve">LAT, </t>
  </si>
  <si>
    <t>EDESSA</t>
  </si>
  <si>
    <t xml:space="preserve">CABISCUELAS, </t>
  </si>
  <si>
    <t xml:space="preserve">GONZAGA, </t>
  </si>
  <si>
    <t xml:space="preserve">ONA, </t>
  </si>
  <si>
    <t xml:space="preserve">STA. ANA, </t>
  </si>
  <si>
    <t xml:space="preserve">QUINTO, </t>
  </si>
  <si>
    <t>VICENT</t>
  </si>
  <si>
    <t>DANDRO</t>
  </si>
  <si>
    <t xml:space="preserve">GARCIA, </t>
  </si>
  <si>
    <t>DIMALALUAN,</t>
  </si>
  <si>
    <t xml:space="preserve"> CONRAD</t>
  </si>
  <si>
    <t xml:space="preserve"> MA. ELENA LOURDES</t>
  </si>
  <si>
    <t>BAJA,</t>
  </si>
  <si>
    <t xml:space="preserve"> ANITA</t>
  </si>
  <si>
    <t>RAMILO,</t>
  </si>
  <si>
    <t xml:space="preserve"> SYLVIA</t>
  </si>
  <si>
    <t>VILLADELGADO,</t>
  </si>
  <si>
    <t>MENANDRO</t>
  </si>
  <si>
    <t>ESTEBAN,</t>
  </si>
  <si>
    <t xml:space="preserve"> LORINA</t>
  </si>
  <si>
    <t xml:space="preserve">TANANGONAN, </t>
  </si>
  <si>
    <t xml:space="preserve">HIDALGO, </t>
  </si>
  <si>
    <t xml:space="preserve">QUINO, </t>
  </si>
  <si>
    <t>GLEN VINCENT</t>
  </si>
  <si>
    <t xml:space="preserve">VILLADELGADO, </t>
  </si>
  <si>
    <t>RESTITA</t>
  </si>
  <si>
    <t xml:space="preserve">BAQUIZAL, </t>
  </si>
  <si>
    <t xml:space="preserve">STA.ANA, </t>
  </si>
  <si>
    <t xml:space="preserve">MERCADO, </t>
  </si>
  <si>
    <t xml:space="preserve">PAGCALIWAGAN, </t>
  </si>
  <si>
    <t>JAYPEE</t>
  </si>
  <si>
    <t xml:space="preserve">CATEDRAL, </t>
  </si>
  <si>
    <t>MARY MILISA</t>
  </si>
  <si>
    <t xml:space="preserve">MALIJAN, </t>
  </si>
  <si>
    <t xml:space="preserve">GONZALES, </t>
  </si>
  <si>
    <t xml:space="preserve">MONTANO, </t>
  </si>
  <si>
    <t xml:space="preserve">BASILAN, </t>
  </si>
  <si>
    <t xml:space="preserve">AUSTRIA, </t>
  </si>
  <si>
    <t xml:space="preserve">DELAS LLAGAS, </t>
  </si>
  <si>
    <t xml:space="preserve">MARAVILLA, </t>
  </si>
  <si>
    <t>LIBUIT,</t>
  </si>
  <si>
    <t xml:space="preserve"> JEFFREY</t>
  </si>
  <si>
    <t>MANZANERO,</t>
  </si>
  <si>
    <t xml:space="preserve"> DELIA</t>
  </si>
  <si>
    <t>LAT,</t>
  </si>
  <si>
    <t xml:space="preserve">MAGSINO, </t>
  </si>
  <si>
    <t xml:space="preserve">MORENO, </t>
  </si>
  <si>
    <t xml:space="preserve">SILVA, </t>
  </si>
  <si>
    <t>REDEN ALFONSO</t>
  </si>
  <si>
    <t xml:space="preserve">DE GRANO, </t>
  </si>
  <si>
    <t xml:space="preserve">BUNO, </t>
  </si>
  <si>
    <t xml:space="preserve">LOJO, </t>
  </si>
  <si>
    <t xml:space="preserve">DIMAYUGA, </t>
  </si>
  <si>
    <t>VINCENTE</t>
  </si>
  <si>
    <t xml:space="preserve">RAMILO, </t>
  </si>
  <si>
    <t xml:space="preserve">CURA, </t>
  </si>
  <si>
    <t xml:space="preserve">MACATANGAY, </t>
  </si>
  <si>
    <t xml:space="preserve">BRIONES, </t>
  </si>
  <si>
    <t>ISMAELA</t>
  </si>
  <si>
    <t xml:space="preserve">SUMANG, </t>
  </si>
  <si>
    <t>SHERY EVETTE</t>
  </si>
  <si>
    <t xml:space="preserve">TALLA, </t>
  </si>
  <si>
    <t xml:space="preserve">NAZARETH, </t>
  </si>
  <si>
    <t xml:space="preserve">PUNZALAN, </t>
  </si>
  <si>
    <t xml:space="preserve">NADAL, </t>
  </si>
  <si>
    <t xml:space="preserve">ESTEBAN, </t>
  </si>
  <si>
    <t>TEO</t>
  </si>
  <si>
    <t>ERMIL</t>
  </si>
  <si>
    <t xml:space="preserve">SIASOCO, </t>
  </si>
  <si>
    <t>RAMON GERARDO ALBINO</t>
  </si>
  <si>
    <t xml:space="preserve">MANZANERO, </t>
  </si>
  <si>
    <t xml:space="preserve">CASTILLO, </t>
  </si>
  <si>
    <t>MAGSINO,</t>
  </si>
  <si>
    <t xml:space="preserve"> JOSEPHINE</t>
  </si>
  <si>
    <t>MA.LINA</t>
  </si>
  <si>
    <t xml:space="preserve">EVANGELIO, </t>
  </si>
  <si>
    <t>NADINE</t>
  </si>
  <si>
    <t>AMISTAD</t>
  </si>
  <si>
    <t>EDLWEIS</t>
  </si>
  <si>
    <t>MOLON</t>
  </si>
  <si>
    <t>JAN NOEL</t>
  </si>
  <si>
    <t>COSMETIC</t>
  </si>
  <si>
    <t>SY QUI</t>
  </si>
  <si>
    <t>HEMATOLOGY/ONCOLOGY</t>
  </si>
  <si>
    <t>AHORRO</t>
  </si>
  <si>
    <t>JEAN MARIE</t>
  </si>
  <si>
    <t>DEVELOPMENTAL &amp; BEHAVIORAL</t>
  </si>
  <si>
    <t>PEDIATRIC GASTROENTEROLOGY</t>
  </si>
  <si>
    <t>AQUINO-BIOLENA</t>
  </si>
  <si>
    <t>BROSOTO</t>
  </si>
  <si>
    <t>MARLI</t>
  </si>
  <si>
    <t>ANNETTE CECILLE</t>
  </si>
  <si>
    <t>QUIÑOSNES</t>
  </si>
  <si>
    <t>GYNE-ONCOLOGY</t>
  </si>
  <si>
    <t>BANATICLA-ACDA</t>
  </si>
  <si>
    <t>HANNA</t>
  </si>
  <si>
    <t>PAUL DOMINIC</t>
  </si>
  <si>
    <t>ZORILLA</t>
  </si>
  <si>
    <t>POTENCIANA</t>
  </si>
  <si>
    <t>SIVERIO</t>
  </si>
  <si>
    <t>CULAS</t>
  </si>
  <si>
    <t>JOY ABIGAIL</t>
  </si>
  <si>
    <t>DIABETES</t>
  </si>
  <si>
    <t>JAMIAS-ROMANA</t>
  </si>
  <si>
    <t>ANNA SARAH</t>
  </si>
  <si>
    <t>SARABIA-CUEVAS</t>
  </si>
  <si>
    <t>ARABELA</t>
  </si>
  <si>
    <t>CHRISTIAN SIGFRIED</t>
  </si>
  <si>
    <t>NEURO PSYCHIATRY</t>
  </si>
  <si>
    <t>GUTTIEREZ</t>
  </si>
  <si>
    <t>JENI</t>
  </si>
  <si>
    <t>RADOVAN III</t>
  </si>
  <si>
    <t xml:space="preserve">ANGELLIE </t>
  </si>
  <si>
    <t>MA. SHARON</t>
  </si>
  <si>
    <t>MONSERRATA</t>
  </si>
  <si>
    <t>MATAVERDE</t>
  </si>
  <si>
    <t>PURITA RUSSIA</t>
  </si>
  <si>
    <t>WELL POINT CLINIC - SM CITY DASMARINAS</t>
  </si>
  <si>
    <t>MONTEFALCON</t>
  </si>
  <si>
    <t>NADIA CLAUDINE</t>
  </si>
  <si>
    <t>SURGERY UROLOGY</t>
  </si>
  <si>
    <t>CACHO</t>
  </si>
  <si>
    <t>EURIKA LYNA</t>
  </si>
  <si>
    <t>CAPONPON</t>
  </si>
  <si>
    <t>AMANCIO JR.</t>
  </si>
  <si>
    <t>ESCOLANO</t>
  </si>
  <si>
    <t>MA. DOROTHY JOY</t>
  </si>
  <si>
    <t>FOLLOSO</t>
  </si>
  <si>
    <t>MARIE SHEILA</t>
  </si>
  <si>
    <t>RAÑESES</t>
  </si>
  <si>
    <t>BENWYN</t>
  </si>
  <si>
    <t>TAPALES</t>
  </si>
  <si>
    <t>SARA BOBOAN</t>
  </si>
  <si>
    <t>ERNEST JR.</t>
  </si>
  <si>
    <t>SUGAY</t>
  </si>
  <si>
    <t>TECSON</t>
  </si>
  <si>
    <t>MELLANY</t>
  </si>
  <si>
    <t>RED</t>
  </si>
  <si>
    <t>MICHAEL IAN</t>
  </si>
  <si>
    <t>ROSELLE CATHERINE</t>
  </si>
  <si>
    <t>Y,</t>
  </si>
  <si>
    <t>ALISA BONA A.</t>
  </si>
  <si>
    <t>BECINA</t>
  </si>
  <si>
    <t>IRISH MICHELLE</t>
  </si>
  <si>
    <t>PAOLO GENE</t>
  </si>
  <si>
    <t>JANINA</t>
  </si>
  <si>
    <t>CABALIC</t>
  </si>
  <si>
    <t>FRANCES MAY ANNE</t>
  </si>
  <si>
    <t>ECHIVERRI</t>
  </si>
  <si>
    <t>GELI</t>
  </si>
  <si>
    <t>TRICIA MAY</t>
  </si>
  <si>
    <t>GIN GIN</t>
  </si>
  <si>
    <t>MARAMBA</t>
  </si>
  <si>
    <t>VILLARICA</t>
  </si>
  <si>
    <t>AMADEO</t>
  </si>
  <si>
    <t>EDBA</t>
  </si>
  <si>
    <t>ANA LIZA</t>
  </si>
  <si>
    <t>VACINOLOGY</t>
  </si>
  <si>
    <t>SALIMO</t>
  </si>
  <si>
    <t>SHERRY LYNN</t>
  </si>
  <si>
    <t>BORLAZA</t>
  </si>
  <si>
    <t>MARIEMIDS ISIDRO</t>
  </si>
  <si>
    <t>FAMILY PLANNING</t>
  </si>
  <si>
    <t>ALTURA</t>
  </si>
  <si>
    <t>ALVARO</t>
  </si>
  <si>
    <t>BUMATAY</t>
  </si>
  <si>
    <t>MYRNA THERESA</t>
  </si>
  <si>
    <t>ANTONIÑA</t>
  </si>
  <si>
    <t>NOGOY</t>
  </si>
  <si>
    <t>CECILLIA</t>
  </si>
  <si>
    <t>PAAT</t>
  </si>
  <si>
    <t>JAYMERIE</t>
  </si>
  <si>
    <t>CARLIZA</t>
  </si>
  <si>
    <t>EILEEN MAE</t>
  </si>
  <si>
    <t>VISITACION</t>
  </si>
  <si>
    <t>UYEHERA</t>
  </si>
  <si>
    <t>JOAN MAE</t>
  </si>
  <si>
    <t>CRUZ, KRISTINE JOYCE</t>
  </si>
  <si>
    <t>DE CASTRO-HAMOY, LENIZA</t>
  </si>
  <si>
    <t>MEJIA-SAMONTE, MARISHIEL</t>
  </si>
  <si>
    <t>PANCHO, GRACE ANNE O.</t>
  </si>
  <si>
    <t>ROSALES, IRENE MAE A.</t>
  </si>
  <si>
    <t>SOSUAN, LOURDES C.</t>
  </si>
  <si>
    <t>PEDIATRICIAN-NEONATOLOGIST</t>
  </si>
  <si>
    <t>GENSENS DIAGNOSTIC CLINIC</t>
  </si>
  <si>
    <t>KLINE CLINIC</t>
  </si>
  <si>
    <t>HI-PRECISION DIAGNOSTIC PLUS-MCKINLEY</t>
  </si>
  <si>
    <t>QUI MEDICUS MEDICAL AND DIAGNOSTIC CENTER</t>
  </si>
  <si>
    <t>CABINGUE</t>
  </si>
  <si>
    <t>MARK CHRISTIAN</t>
  </si>
  <si>
    <t>OPTHALMOLOGY  - CORNEA</t>
  </si>
  <si>
    <t>RITCHIE KENNETH</t>
  </si>
  <si>
    <t>JESILYN PENNY</t>
  </si>
  <si>
    <t>OLIVAR</t>
  </si>
  <si>
    <t>ANGBUE-TE</t>
  </si>
  <si>
    <t>ANDREI PAOLO</t>
  </si>
  <si>
    <t>KA5BIGTING</t>
  </si>
  <si>
    <t>KRISTINNE MICCA</t>
  </si>
  <si>
    <t>REDEN</t>
  </si>
  <si>
    <t>JENNIFER ANGELA</t>
  </si>
  <si>
    <t>DEVEZA</t>
  </si>
  <si>
    <t>DANILO JR.</t>
  </si>
  <si>
    <t>MUECA</t>
  </si>
  <si>
    <t>TUMANG</t>
  </si>
  <si>
    <t xml:space="preserve">MA. HAZEL ANNE </t>
  </si>
  <si>
    <t>CESAR VINCENT III</t>
  </si>
  <si>
    <t>OBLENA</t>
  </si>
  <si>
    <t>PALPALATOC</t>
  </si>
  <si>
    <t>TIMOTEO NIEL</t>
  </si>
  <si>
    <t>GENARO WILFREDO FRANCISCO</t>
  </si>
  <si>
    <t>ANEL</t>
  </si>
  <si>
    <t>INTER-INDUSTRIAL PHYSICIAN MEDICAL SERVICES, INC.</t>
  </si>
  <si>
    <t>ALAGADAN</t>
  </si>
  <si>
    <t>MURIEL</t>
  </si>
  <si>
    <t>PALIS</t>
  </si>
  <si>
    <t>PENTINO</t>
  </si>
  <si>
    <t>JOANNA TIFFANY</t>
  </si>
  <si>
    <t>CESAR JUAQUIN JR.</t>
  </si>
  <si>
    <t>MARIA JESUSA</t>
  </si>
  <si>
    <t>DELAPAZ-GARAY</t>
  </si>
  <si>
    <t xml:space="preserve">ARIS DEXTER </t>
  </si>
  <si>
    <t>ERESO</t>
  </si>
  <si>
    <t>GENALYNE</t>
  </si>
  <si>
    <t>IRENE JULLA</t>
  </si>
  <si>
    <t>ST. JUDE MEDICAL CLINIC AND DIAGNOSTIC CENTER - FRANCIS</t>
  </si>
  <si>
    <t>HULIGANGA</t>
  </si>
  <si>
    <t>TED PATRICK</t>
  </si>
  <si>
    <t>FAMATIGA</t>
  </si>
  <si>
    <t>ABEGAIL VAL</t>
  </si>
  <si>
    <t>OB-GYNE JUNIOR DIPLOMATE</t>
  </si>
  <si>
    <t>HANNAH SHAYNE</t>
  </si>
  <si>
    <t>JENNIFER ANNE</t>
  </si>
  <si>
    <t>AURELIA</t>
  </si>
  <si>
    <t>ASTER</t>
  </si>
  <si>
    <t>GALEN CLARK</t>
  </si>
  <si>
    <t>BUNGAY</t>
  </si>
  <si>
    <t>EMERLITA</t>
  </si>
  <si>
    <t>LANUZGA</t>
  </si>
  <si>
    <t>CHARMIE FRANCISCO</t>
  </si>
  <si>
    <t>KATRINA ANN</t>
  </si>
  <si>
    <t>BIALEN</t>
  </si>
  <si>
    <t>RIZEL</t>
  </si>
  <si>
    <t xml:space="preserve">WESTLAKE MEDICAL CENTER </t>
  </si>
  <si>
    <t>CLINICA HENSON</t>
  </si>
  <si>
    <t>ROSARIO MEMORIAL HOSPITAL OF GUAGUA, INC.</t>
  </si>
  <si>
    <t>THE MEDICAL CITY CLINIC - GREENHILLS</t>
  </si>
  <si>
    <t>THE MEDICAL CITY CLINIC - CYBERPARK ARANETA</t>
  </si>
  <si>
    <t>ST. PATRICKS HEALTHCARE SYSTEM</t>
  </si>
  <si>
    <t xml:space="preserve">URESTORE PHYSICAL THERAPHY AND REHABILITATION CLINIC - MOA </t>
  </si>
  <si>
    <t>URESTORE PHYSICAL THERAPHY AND REHABILITATION CLINIC - SM Molino</t>
  </si>
  <si>
    <t>URESTORE PHYSICAL THERAPHY AND REHABILITATION CLINIC - SM Dasma</t>
  </si>
  <si>
    <t>URESTORE PHYSICAL THERAPHY AND REHABILITATION CLINIC - SM Bicutan</t>
  </si>
  <si>
    <t>URESTORE PHYSICAL THERAPHY AND REHABILITATION CLINIC - MOA Ecom</t>
  </si>
  <si>
    <t xml:space="preserve">URESTORE PHYSICAL THERAPHY AND REHABILITATION CLINIC - SM Southmall </t>
  </si>
  <si>
    <t>URESTORE PHYSICAL THERAPHY AND REHABILITATION CLINIC - HeCares</t>
  </si>
  <si>
    <t>URESTORE PHYSICAL THERAPHY AND REHABILITATION CLINIC - Southpark</t>
  </si>
  <si>
    <t>METRO MANILA - BICUTAN</t>
  </si>
  <si>
    <t>METRO MANILA - ALABANG</t>
  </si>
  <si>
    <t>UNCIANO COLLEGES &amp; GENERAL HOSPITAL, INC.</t>
  </si>
  <si>
    <t>ACTIVELIFE CHICAGO PHYSICAL THERAPY CLINIC-MANDALUYONG</t>
  </si>
  <si>
    <t>ACTIVELIFE CHICAGO PHYSICAL THERAPY CLINIC-ALABANG</t>
  </si>
  <si>
    <t>ACTIVELIFE CHICAGO PHYSICAL THERAPY CLINIC-QUEZON AVENUE</t>
  </si>
  <si>
    <t>ACTIVELIFE CHICAGO PHYSICAL THERAPY CLINIC-ANTIPOLO</t>
  </si>
  <si>
    <t>ACTIVELIFE CHICAGO PHYSICAL THERAPY CLINIC-FAIRVIEW</t>
  </si>
  <si>
    <t>ACTIVELIFE CHICAGO PHYSICAL THERAPY CLINIC-MAKATI</t>
  </si>
  <si>
    <t>ACTIVELIFE CHICAGO PHYSICAL THERAPY CLINIC-PAMPANGA, SAN FERNANDO</t>
  </si>
  <si>
    <t>ACTIVELIFE CHICAGO PHYSICAL THERAPY CLINIC-BALIUAG</t>
  </si>
  <si>
    <t>ACTIVELIFE CHICAGO PHYSICAL THERAPY CLINIC-CEBU CITY</t>
  </si>
  <si>
    <t>ACTIVELIFE CHICAGO PHYSICAL THERAPY CLINIC-VALENZUELA</t>
  </si>
  <si>
    <t>ACTIVELIFE CHICAGO PHYSICAL THERAPY CLINIC-CALAMBA</t>
  </si>
  <si>
    <t>METRO MANILA - ANTIPOLO</t>
  </si>
  <si>
    <t>LEGASPI EYE CENTER</t>
  </si>
  <si>
    <t>MILANTE</t>
  </si>
  <si>
    <t>CATARACT AND REFRACTIVE SURGERY</t>
  </si>
  <si>
    <t>OCULAR IMMUNOLOGY / UVEITIS</t>
  </si>
  <si>
    <t>CORNEA AND EXTERNAL DISEASES</t>
  </si>
  <si>
    <t>NARCISO JR.</t>
  </si>
  <si>
    <t>RETINA AND VITREOUS SURGERY</t>
  </si>
  <si>
    <t>SOLAMO</t>
  </si>
  <si>
    <t>JOHN ARNEL</t>
  </si>
  <si>
    <t>JOSE ERNESTO</t>
  </si>
  <si>
    <t>STELSON</t>
  </si>
  <si>
    <t>ABES</t>
  </si>
  <si>
    <t>PEDIATRIC OPTHALMOLOGY</t>
  </si>
  <si>
    <t>BASCUÑA</t>
  </si>
  <si>
    <t>RENA IVY</t>
  </si>
  <si>
    <t>BIOHEALTH MEDICAL CLINIC &amp; DIAGNOSTICS CORP.</t>
  </si>
  <si>
    <t>ATANGAN</t>
  </si>
  <si>
    <t xml:space="preserve">LORENZITO </t>
  </si>
  <si>
    <t>BARROS</t>
  </si>
  <si>
    <t>MANDAC</t>
  </si>
  <si>
    <t>ROMAR</t>
  </si>
  <si>
    <t>LIN-GO</t>
  </si>
  <si>
    <t>YUN HSING</t>
  </si>
  <si>
    <t>SULIGUIN</t>
  </si>
  <si>
    <t>CHARISSE ANN</t>
  </si>
  <si>
    <t>GENERAL PRACTITIONER &amp; TROPICAL MEDICINE</t>
  </si>
  <si>
    <t>GAMAT</t>
  </si>
  <si>
    <t>MARIFLOR</t>
  </si>
  <si>
    <t>LIMCACO</t>
  </si>
  <si>
    <t>MAGNUS REX</t>
  </si>
  <si>
    <t>R. DE C. GALVEZ MEDICAL CENTER INC.</t>
  </si>
  <si>
    <t>ALAN JEFFREY</t>
  </si>
  <si>
    <t>NEONATOLOGIST/PEDIATRICIAN</t>
  </si>
  <si>
    <t>ORTHOPEDIST</t>
  </si>
  <si>
    <t>BARCELONA</t>
  </si>
  <si>
    <t>UMAÑA</t>
  </si>
  <si>
    <t>NIÑO EMERICO</t>
  </si>
  <si>
    <t>RAULDAN</t>
  </si>
  <si>
    <t>CHESTER KREIZLER</t>
  </si>
  <si>
    <t>ROSANNA</t>
  </si>
  <si>
    <t>VALFRIO</t>
  </si>
  <si>
    <t>ROSELILY</t>
  </si>
  <si>
    <t>UMANA</t>
  </si>
  <si>
    <t>FLORENDO-CRUZ</t>
  </si>
  <si>
    <t>KRISTINE MICHELLE</t>
  </si>
  <si>
    <t>RAMOS-YU</t>
  </si>
  <si>
    <t>PILE-CORONEL</t>
  </si>
  <si>
    <t xml:space="preserve">PAGTALUNAN, </t>
  </si>
  <si>
    <t>ALONA ESGUERRA</t>
  </si>
  <si>
    <t xml:space="preserve">ISIDRO, </t>
  </si>
  <si>
    <t xml:space="preserve">ARMINA </t>
  </si>
  <si>
    <t xml:space="preserve">JIMENEZ, </t>
  </si>
  <si>
    <t xml:space="preserve">MIRACELLE </t>
  </si>
  <si>
    <t xml:space="preserve">MATIAS, </t>
  </si>
  <si>
    <t xml:space="preserve">LOIDA </t>
  </si>
  <si>
    <t>NILONG</t>
  </si>
  <si>
    <t>GATCHALIAN,</t>
  </si>
  <si>
    <t xml:space="preserve"> LUCILA </t>
  </si>
  <si>
    <t xml:space="preserve">GAVINO, </t>
  </si>
  <si>
    <t xml:space="preserve">RICARDO </t>
  </si>
  <si>
    <t>LONGALONG</t>
  </si>
  <si>
    <t xml:space="preserve">MARLON JAY </t>
  </si>
  <si>
    <t>GONZALES,</t>
  </si>
  <si>
    <t xml:space="preserve">MICHAEL GREG </t>
  </si>
  <si>
    <t xml:space="preserve">PORCIUNCULA, </t>
  </si>
  <si>
    <t>LEA ARCELI</t>
  </si>
  <si>
    <t xml:space="preserve">VICENTE II </t>
  </si>
  <si>
    <t xml:space="preserve">BULAKLAK, </t>
  </si>
  <si>
    <t xml:space="preserve">NORMAN </t>
  </si>
  <si>
    <t>ANEST</t>
  </si>
  <si>
    <t xml:space="preserve">SALOME </t>
  </si>
  <si>
    <t>SONNY AGUILAR</t>
  </si>
  <si>
    <t>ABE, MARIA ANA Y.</t>
  </si>
  <si>
    <t>AGUATIS, CHRISTINE JOY M.</t>
  </si>
  <si>
    <t>CHUATICO, MARIA CARLA A.</t>
  </si>
  <si>
    <t>DY, JAY V.</t>
  </si>
  <si>
    <t>FRANCISCO, CHRISTIAN</t>
  </si>
  <si>
    <t>GUMATAY, WILBERT ALLAN G.</t>
  </si>
  <si>
    <t>JOANNA MACROHON</t>
  </si>
  <si>
    <t>REHAB DOCTOR</t>
  </si>
  <si>
    <t>MARIA LUISA TIAMBENG</t>
  </si>
  <si>
    <t>OSILLA, CLAIRE F.</t>
  </si>
  <si>
    <t>UY, EDWARD C.</t>
  </si>
  <si>
    <t>ST.MICHAEL'S  MEDICAL CENTER - Cubao (Main)</t>
  </si>
  <si>
    <t>ST.MICHAEL'S  MEDICAL CENTER - Caloocan</t>
  </si>
  <si>
    <t>ST.MICHAEL'S  MEDICAL CENTER - Mandaluyong</t>
  </si>
  <si>
    <t>ST.MICHAEL'S  MEDICAL CENTER - Calamba, Laguna</t>
  </si>
  <si>
    <t>ST.MICHAEL'S  MEDICAL CENTER - Alabang</t>
  </si>
  <si>
    <t>ST.MICHAEL'S  MEDICAL CENTER - General Trias, Cavite</t>
  </si>
  <si>
    <t>ST. JOSEPH SOUTHERN BUKIDNON HOSPITAL</t>
  </si>
  <si>
    <t>VALLEYMED DIAGNOSTIC AND AMBULATORY SURGICAL CENTER, INC.</t>
  </si>
  <si>
    <t>TAYABAS COMMUNITY HOSPITAL, INC.</t>
  </si>
  <si>
    <t xml:space="preserve">BINAN DOCTORS HOSPITAL </t>
  </si>
  <si>
    <t xml:space="preserve">CAVITE MEDICAL CENTER </t>
  </si>
  <si>
    <t>STA. LUCIA EYE CENTER AND MULTI-SPECIALTY CLINIC</t>
  </si>
  <si>
    <t xml:space="preserve">OSPITAL NG CALACA </t>
  </si>
  <si>
    <t>REINA DEL CIELO MATERNITY AND GENERAL HOSPITAL</t>
  </si>
  <si>
    <t>RAOUL PAOLO</t>
  </si>
  <si>
    <t>SIMBULAN</t>
  </si>
  <si>
    <t>JOSE MELVIN</t>
  </si>
  <si>
    <t>JUDEL</t>
  </si>
  <si>
    <t>ALAVAZO</t>
  </si>
  <si>
    <t>ED</t>
  </si>
  <si>
    <t>MA. JESUSA</t>
  </si>
  <si>
    <t>JALAIDI</t>
  </si>
  <si>
    <t>LUTANA</t>
  </si>
  <si>
    <t xml:space="preserve">MARGARET </t>
  </si>
  <si>
    <t>ARTURO JR.</t>
  </si>
  <si>
    <t>TARONGOY</t>
  </si>
  <si>
    <t>PAOLO</t>
  </si>
  <si>
    <t>RIDON</t>
  </si>
  <si>
    <t>SALDUA</t>
  </si>
  <si>
    <t>TUBBAN</t>
  </si>
  <si>
    <t>AGUADA</t>
  </si>
  <si>
    <t>ECLARINAL</t>
  </si>
  <si>
    <t>CHAN, DAVID FRANCIS</t>
  </si>
  <si>
    <t>OPTHALMOLOGY-MEDICAL AND SURGICAL RETINA</t>
  </si>
  <si>
    <t xml:space="preserve">IBARRA, JOSEF </t>
  </si>
  <si>
    <t>LANDICHO-KANAPI, MARIA PRINCESS M.</t>
  </si>
  <si>
    <t>PERALTA, FRANCISCO</t>
  </si>
  <si>
    <t>QUIZON, GINO REI A.</t>
  </si>
  <si>
    <t>TAPPAN, HOLIDAY R.</t>
  </si>
  <si>
    <t>YU, MARY LIEZL N.</t>
  </si>
  <si>
    <t>MEDICAL COORDINATOR</t>
  </si>
  <si>
    <t>MOA</t>
  </si>
  <si>
    <t>NOTARIZED</t>
  </si>
  <si>
    <t>ROOM NUMBER</t>
  </si>
  <si>
    <t>SECRETARY</t>
  </si>
  <si>
    <t>CONTACT NUMBER</t>
  </si>
  <si>
    <t>ASIAN HOSPITAL &amp; MEDICAL CENTER</t>
  </si>
  <si>
    <t>MICHELLE ANGELA TAN-REYES</t>
  </si>
  <si>
    <t>ROOM 101</t>
  </si>
  <si>
    <t>M-F 9AM-5PM ; SAT 9AM-12 NN</t>
  </si>
  <si>
    <t>MS. MAE</t>
  </si>
  <si>
    <t>(02) 771-9312</t>
  </si>
  <si>
    <t>FELICISIMO AGAS</t>
  </si>
  <si>
    <t>IM- GASTRO AND ENDOSCOPY</t>
  </si>
  <si>
    <t xml:space="preserve">Rm 214 </t>
  </si>
  <si>
    <t>WF 1-3PM / TTHSAT 10-12</t>
  </si>
  <si>
    <t>JOAN / TERRY</t>
  </si>
  <si>
    <t>CEBU DOCTORS' UNIVERSITY HOSPITAL</t>
  </si>
  <si>
    <t>JOSHUA E. TUASON</t>
  </si>
  <si>
    <t>GENERAL SURGERY / LAPAROSCOPY / ENDOSCOPY</t>
  </si>
  <si>
    <t>MAB 2 ROOM 209</t>
  </si>
  <si>
    <t>M-Sat 9AM-12NN</t>
  </si>
  <si>
    <t>Rinalyn Arebato</t>
  </si>
  <si>
    <t>0923-4371999 / (032) 255 5555 local 792</t>
  </si>
  <si>
    <t>MARIA JANET S. PORCIA</t>
  </si>
  <si>
    <t>HMO DEPARTMENT</t>
  </si>
  <si>
    <t>M-SAT 9 - 6 PM</t>
  </si>
  <si>
    <t>c/o HMO DEPARTMENT LAARNI A. DAET</t>
  </si>
  <si>
    <t>(032) 412-4799 ; 343-7777</t>
  </si>
  <si>
    <t>EVELYN B. TANG</t>
  </si>
  <si>
    <t>M-F 9-12 ; 2-4       SAT 9-1</t>
  </si>
  <si>
    <t>Janet Ydayan</t>
  </si>
  <si>
    <t>(032) 266-9301 ; 09122724780</t>
  </si>
  <si>
    <t>JOSEFINO QUA</t>
  </si>
  <si>
    <t>GENERAL AND CANCER SURGERY / LAPAROSCOPIC SURGERY</t>
  </si>
  <si>
    <t>RM N-6</t>
  </si>
  <si>
    <t>MON-SAT 9AM - 3-PM</t>
  </si>
  <si>
    <t>CECILIA GO</t>
  </si>
  <si>
    <t>7270001 loc 2135</t>
  </si>
  <si>
    <t>MYRNA GONZALES LOPEZ</t>
  </si>
  <si>
    <t>MTWF-10AM-4PM ; THSAT-10AM-12NN</t>
  </si>
  <si>
    <t>MS. JOY TUMULAK</t>
  </si>
  <si>
    <t>(032) 236 0000 / 0922-253-2650</t>
  </si>
  <si>
    <t>JOSE SANCHEZ</t>
  </si>
  <si>
    <t>HALL C 257</t>
  </si>
  <si>
    <t>M-SAT 8-5 PM</t>
  </si>
  <si>
    <t xml:space="preserve">Ms. Emee / She / Dina </t>
  </si>
  <si>
    <t>888-8999 loc 2257</t>
  </si>
  <si>
    <t>ROOM D705</t>
  </si>
  <si>
    <t>M-S 8:30-4:30</t>
  </si>
  <si>
    <t>Ms. Daphney / Janet</t>
  </si>
  <si>
    <t>524-2718 / 09338626073</t>
  </si>
  <si>
    <t>CHERRY LOU PEPINO</t>
  </si>
  <si>
    <t>Mon-Sat (8:30 AM-12:00 NN, 2:00 PM- 5:00 PM)</t>
  </si>
  <si>
    <t>c/o HMO Department</t>
  </si>
  <si>
    <t>(08822) 712 664 local 696 ; 09772577961</t>
  </si>
  <si>
    <t>KATHA W. NGO-SANCHEZ</t>
  </si>
  <si>
    <t>Infectious Diseases / Internal Medicine</t>
  </si>
  <si>
    <t>HMO Concierge</t>
  </si>
  <si>
    <t>M-Sat (8:00 AM - 5:00 PM)</t>
  </si>
  <si>
    <t>523-8131 local 3</t>
  </si>
  <si>
    <t>TERESITA SADAVA</t>
  </si>
  <si>
    <t>Mon, Wed, Fri  3 to 5pm Tues, Thurs, Sat 10am to 12nn</t>
  </si>
  <si>
    <t>MS. JOY DAYRIT</t>
  </si>
  <si>
    <t>(02) 925 2401</t>
  </si>
  <si>
    <t>SLMC GLOBAL CITY</t>
  </si>
  <si>
    <t>VICTORIA T. SHIA</t>
  </si>
  <si>
    <t>MAB 925</t>
  </si>
  <si>
    <t>Tues, Thurs, Sat  9am to 12nn</t>
  </si>
  <si>
    <t>(02) 789 7700 loc. 7925</t>
  </si>
  <si>
    <t>SLMC QUEZON CITY</t>
  </si>
  <si>
    <t>JOHNNY T. SHIA</t>
  </si>
  <si>
    <t>MAB 326</t>
  </si>
  <si>
    <t>Mon, Tues, Thurs 2 to 5:30pm Wed 10am to 1:30pm Sat 10am to 3pm</t>
  </si>
  <si>
    <t>PEECHY ALEGADO</t>
  </si>
  <si>
    <t>1230101 loc. 6326</t>
  </si>
  <si>
    <t>ROMMEL TOLENTINO</t>
  </si>
  <si>
    <t>ROOM 1708</t>
  </si>
  <si>
    <t>M-S except Fri 2-5pm</t>
  </si>
  <si>
    <t>APPLE / MARIBELLE CLEMENTE</t>
  </si>
  <si>
    <t>9881000 loc. 5238</t>
  </si>
  <si>
    <t>ANNABELLE GARADO</t>
  </si>
  <si>
    <t>Rita's Tan Bldg. Room 403</t>
  </si>
  <si>
    <t>M-F 10am to 6p / Sat 10am-2pm</t>
  </si>
  <si>
    <t>Myra Jane Asna</t>
  </si>
  <si>
    <t>(082) 222 6100 loc. 165</t>
  </si>
  <si>
    <t>RUSSELINI R. MAGDAONG</t>
  </si>
  <si>
    <t>INTERNIST-GASTROENTEROLOGIST</t>
  </si>
  <si>
    <t>ROOM # 22</t>
  </si>
  <si>
    <t>Mon &amp; Wed 9AM-1PM; Tue, Thurs, Fri &amp; Sat 9AM-4PM</t>
  </si>
  <si>
    <t>MICHELLE JUSON / ROCHELLE</t>
  </si>
  <si>
    <t>(02) 831-9731 loc 1236</t>
  </si>
  <si>
    <t>ANGELITO REGONDOLA</t>
  </si>
  <si>
    <t>Room 808</t>
  </si>
  <si>
    <t>M-F 9AM-12NN ; 2PM-4PM / SAT. 9AM-12NN</t>
  </si>
  <si>
    <t>FLORA J. DEPALING</t>
  </si>
  <si>
    <t>(082) 222-8000 loc 6808 ; 09229545098</t>
  </si>
  <si>
    <t>GUIAN DARNELL T. SUMALINOG</t>
  </si>
  <si>
    <t>SUITE 7A</t>
  </si>
  <si>
    <t>MON-SAT 10AM-12NN</t>
  </si>
  <si>
    <t>AHYEN TAMPUS</t>
  </si>
  <si>
    <t>09459887409</t>
  </si>
  <si>
    <t>CESARIO IRA</t>
  </si>
  <si>
    <t>M-S 10:00 -12:00</t>
  </si>
  <si>
    <t>044 7690951 ; 044 7696450 </t>
  </si>
  <si>
    <t>MON. - SAT 9-6 PM</t>
  </si>
  <si>
    <t>09062322864 ; 09293801992</t>
  </si>
  <si>
    <t>STO.DOMINGO DIAGNOSTIC AND MEDICAL CENTER - CAVITE</t>
  </si>
  <si>
    <t>STO.DOMINGO DIAGNOSTIC AND MEDICAL CENTER - PARANAQUE</t>
  </si>
  <si>
    <t>OFELIA L. MENDOZA MATERNITY AND GENERAL HOSPITAL - MOJON</t>
  </si>
  <si>
    <t>OFELIA L. MENDOZA MATERNITY AND GENERAL HOSPITAL - LIANG</t>
  </si>
  <si>
    <t>SIERRA MAKILING HEALTH CORPORATION</t>
  </si>
  <si>
    <t>NEGROS FAMILY HEALTH SERVICES, INC.</t>
  </si>
  <si>
    <t>NEGROS ORIENTAL</t>
  </si>
  <si>
    <t>LEON D. HERNANDEZ MEMORIAL HOSPITAL</t>
  </si>
  <si>
    <t>SORSOGON MEDICAL MISSION GROUP HOSPITAL AND HEALTH SERVICES (MMG SORSOGON)</t>
  </si>
  <si>
    <t>SMMG MEDICAL PLAZA I</t>
  </si>
  <si>
    <t>SMMG DIAGNOSTIC CENTER - BULAN</t>
  </si>
  <si>
    <t>SMMG DIAGNOSTIC CENTER - GUBAT</t>
  </si>
  <si>
    <t>C.P. REYES HOSPITAL</t>
  </si>
  <si>
    <t>LORMA MEDICAL CENTER</t>
  </si>
  <si>
    <t>CITY OF GENERAL TRIAS DOCTORS MEDICAL CENTER</t>
  </si>
  <si>
    <t xml:space="preserve">LUTHERAN CLINIC </t>
  </si>
  <si>
    <t xml:space="preserve">DIVINE MERCY WELLNESS CENTER </t>
  </si>
  <si>
    <t xml:space="preserve">ALMERON, JEREMIAS JR. </t>
  </si>
  <si>
    <t xml:space="preserve">CAGINGIN, LAMBERTO </t>
  </si>
  <si>
    <t>CRUZ-CANLAS, KRISTEN</t>
  </si>
  <si>
    <t>DIMAGIBA, MA. TERESA VICTORIA LUCIA</t>
  </si>
  <si>
    <t>DIZON,  JANICE LYNDE</t>
  </si>
  <si>
    <t>MEDINA, ROSEMARIE</t>
  </si>
  <si>
    <t>MIRANDA, RONALD</t>
  </si>
  <si>
    <t>INTERNAL MEDICINE - GASTROENTEROLOGIST</t>
  </si>
  <si>
    <t>OGACO, GINA A.</t>
  </si>
  <si>
    <t>PARCERO, ROMAN</t>
  </si>
  <si>
    <t>SUMUGAT, GERALYN</t>
  </si>
  <si>
    <t>OB GYN - ENDOCRINOLOGY</t>
  </si>
  <si>
    <t>SUNTAY, REMEDIOS</t>
  </si>
  <si>
    <t>METRO MANILA</t>
  </si>
  <si>
    <t xml:space="preserve">AREA </t>
  </si>
  <si>
    <t># OF PROVIDERS</t>
  </si>
  <si>
    <t>TOTAL PROVIDERS</t>
  </si>
  <si>
    <t>DOCTORS</t>
  </si>
  <si>
    <t>HOSPITALS</t>
  </si>
  <si>
    <t>CLINICS</t>
  </si>
  <si>
    <t>LORMA LIFECHECK CLINIC - ILOCOS SUR</t>
  </si>
  <si>
    <t>LORMA LIFECHECK CLINIC - LA UNION</t>
  </si>
  <si>
    <t>GRACE MEMORIAL HOSPITAL FOUNDATION, INC.</t>
  </si>
  <si>
    <t>LEYTE BAPTIST CLINIC &amp; HOSPITAL, INC.</t>
  </si>
  <si>
    <t>MEDICAL CENTER WESTERN BATANGAS</t>
  </si>
  <si>
    <t>THE MEDICAL CITY CLINIC - TRINOMA (CLINIC 2)</t>
  </si>
  <si>
    <t>THE MEDICAL CITY CLINIC - SM FAIRVIEW (CLINIC 2)</t>
  </si>
  <si>
    <t xml:space="preserve">ACC PHYSICAL THERAPHY CLINIC- NOVELETA </t>
  </si>
  <si>
    <t xml:space="preserve">ACC PHYSICAL THERAPHY CLINIC- CAVITE </t>
  </si>
  <si>
    <t>ACC PHYSICAL THERAPHY CLINIC- KAWIT</t>
  </si>
  <si>
    <t xml:space="preserve">ACC PHYSICAL THERAPHY CLINIC- IMUS </t>
  </si>
  <si>
    <t>GREENCITY MEDICAL CENTER</t>
  </si>
  <si>
    <t>CENTRE MEDICALE INTERNATIONALE</t>
  </si>
  <si>
    <t>PILAR MEDICAL &amp; MATERNITY CLINIC</t>
  </si>
  <si>
    <t>BUENASEDA</t>
  </si>
  <si>
    <t>MA. CLARISSA</t>
  </si>
  <si>
    <t>VILLALOBOS</t>
  </si>
  <si>
    <t>VALLEYMED DIAGNOSTIC &amp; AMBULATORY SURGICAL CENTER</t>
  </si>
  <si>
    <t>Aranzamendez III</t>
  </si>
  <si>
    <t xml:space="preserve">Federico </t>
  </si>
  <si>
    <t>Baylas</t>
  </si>
  <si>
    <t xml:space="preserve">Florence Irena </t>
  </si>
  <si>
    <t>Bonagua</t>
  </si>
  <si>
    <t xml:space="preserve">Michelle </t>
  </si>
  <si>
    <t xml:space="preserve">C. </t>
  </si>
  <si>
    <t>Bravo</t>
  </si>
  <si>
    <t xml:space="preserve">Marjorie Rose </t>
  </si>
  <si>
    <t xml:space="preserve">F. </t>
  </si>
  <si>
    <t xml:space="preserve">Anthony </t>
  </si>
  <si>
    <t xml:space="preserve">J. </t>
  </si>
  <si>
    <t xml:space="preserve">Edgardo </t>
  </si>
  <si>
    <t xml:space="preserve">Mara </t>
  </si>
  <si>
    <t>ANESTHESOLOGY</t>
  </si>
  <si>
    <t xml:space="preserve">Michael </t>
  </si>
  <si>
    <t>Hernandez, Jr.</t>
  </si>
  <si>
    <t xml:space="preserve">G. </t>
  </si>
  <si>
    <t xml:space="preserve"> B.</t>
  </si>
  <si>
    <t xml:space="preserve">Mark Austin </t>
  </si>
  <si>
    <t xml:space="preserve">N. </t>
  </si>
  <si>
    <t>Salavarria</t>
  </si>
  <si>
    <t>Honeylet</t>
  </si>
  <si>
    <t xml:space="preserve"> A.</t>
  </si>
  <si>
    <t>Sampana</t>
  </si>
  <si>
    <t xml:space="preserve">Christopher </t>
  </si>
  <si>
    <t>Tamargo</t>
  </si>
  <si>
    <t>Ailen</t>
  </si>
  <si>
    <t>Tomagan</t>
  </si>
  <si>
    <t xml:space="preserve">Josenia Irene Rosario </t>
  </si>
  <si>
    <t>Ulanday</t>
  </si>
  <si>
    <t xml:space="preserve">Ma. Ursula </t>
  </si>
  <si>
    <t xml:space="preserve">Nadia Veronica </t>
  </si>
  <si>
    <t>Pagulayan-Ruiz</t>
  </si>
  <si>
    <t xml:space="preserve">Lilani </t>
  </si>
  <si>
    <t>Elaine</t>
  </si>
  <si>
    <t>ROLL</t>
  </si>
  <si>
    <t>BUERANO</t>
  </si>
  <si>
    <t>MICOR</t>
  </si>
  <si>
    <t>EPIFANIA RUTH</t>
  </si>
  <si>
    <t>PALIMA</t>
  </si>
  <si>
    <t>MARIA HERALDIN</t>
  </si>
  <si>
    <t>DEL PILAR</t>
  </si>
  <si>
    <t>GLENN VIC</t>
  </si>
  <si>
    <t>LOWELLACACAWA</t>
  </si>
  <si>
    <t>PAJARILLO</t>
  </si>
  <si>
    <t>LUIS CEZAR</t>
  </si>
  <si>
    <t>ENESIO</t>
  </si>
  <si>
    <t>OCO</t>
  </si>
  <si>
    <t>SIRIKIT</t>
  </si>
  <si>
    <t>ELEP</t>
  </si>
  <si>
    <t>BARRIOS</t>
  </si>
  <si>
    <t>ANESTHESOLOGIST</t>
  </si>
  <si>
    <t>BARIS, MIA JANE G.</t>
  </si>
  <si>
    <t>BARROA, GUILLERMO JR.</t>
  </si>
  <si>
    <t>THORAIC CARDIOVASCULAR</t>
  </si>
  <si>
    <t>BATE, DAPHNE</t>
  </si>
  <si>
    <t>BATUNGBAKAL III, NESTOR DAVID</t>
  </si>
  <si>
    <t>BAYANI, DIOSCORO II DE CASTRO</t>
  </si>
  <si>
    <t>CO, JUAN MARIA IBARRA</t>
  </si>
  <si>
    <t xml:space="preserve">IM -ENDOCRINOLOGY </t>
  </si>
  <si>
    <t>GUTIERREZ, JOSEPH DALE R.</t>
  </si>
  <si>
    <t xml:space="preserve">MOLINA, RAMON MIGUEL </t>
  </si>
  <si>
    <t>IM-RHEUMATOLOGIST</t>
  </si>
  <si>
    <t>REYES, ROBBIE JUN</t>
  </si>
  <si>
    <t>ROMERO, RAYMOND JOSEPH HERRERA</t>
  </si>
  <si>
    <t>HEPATOBILIARY AND PANCREATIC SURGEON</t>
  </si>
  <si>
    <t>METRO DUMAGUETE DIAGNOSTIC CARE AND LABORATORY SERVICES (DIAGCARE - Main) - Ma. Christina St.</t>
  </si>
  <si>
    <t>METRO DUMAGUETE DIAGNOSTIC CARE AND LABORATORY SERVICES (DIAGCARE) - Dr. V. Locsin St.</t>
  </si>
  <si>
    <t>DR. CARE MEDICAL SERVICES AND CLINIC MANAGEMENT</t>
  </si>
  <si>
    <t>DUMAGUETE</t>
  </si>
  <si>
    <t xml:space="preserve">GENERAL TRIAS MATERNITY AND PEDIATRIC HOSPITAL </t>
  </si>
  <si>
    <t>ATAZAN, JUDY CARISSA</t>
  </si>
  <si>
    <t>ESTRADA, RUPERTO JR.</t>
  </si>
  <si>
    <t>LEH, PATRICK ONG</t>
  </si>
  <si>
    <t xml:space="preserve">MACROHON, JOANNA </t>
  </si>
  <si>
    <t>PHYSICAL &amp; REHABILITATION MEDICINE</t>
  </si>
  <si>
    <t>PALAGANAS, JANIS</t>
  </si>
  <si>
    <t>TAN, EDWIN</t>
  </si>
  <si>
    <t>ASSUMPTION SPECIALTY HOSPITAL AND MEDICAL CENTER</t>
  </si>
  <si>
    <t>IMMACULATE CONCEPTION HOSPITAL</t>
  </si>
  <si>
    <t>OUR LADY OF GUADALUPE HOSPITAL</t>
  </si>
  <si>
    <t>STATLAB MEDICAL AND DIAGNOSTIC CENTER</t>
  </si>
  <si>
    <t>GOLANGCO, JOWETT JARDINE M.</t>
  </si>
  <si>
    <t>CAUAYAN FAMILY HOSPITAL - SATELLITE CLINIC (OPD)</t>
  </si>
  <si>
    <t>FAMILY HEALTHCARE HOSPITAL</t>
  </si>
  <si>
    <t>CYGNETMED HEALTH SYSTEM</t>
  </si>
  <si>
    <t>PROMEDICA DIAGNOSTICS</t>
  </si>
  <si>
    <t>CENTRO MEDICO DE SANTISSIMO ROSARIO</t>
  </si>
  <si>
    <t>MEDIKO KAPITOLYO MULTISPECIALTY AND DIAGNOSTIC CLINIC</t>
  </si>
  <si>
    <t>DOC JITZ FAMILY CLINIC AND LABORATORY FACILITY</t>
  </si>
  <si>
    <t>CHU, HARVEY HENDRIX</t>
  </si>
  <si>
    <t>LAYAO, ROSARIO JR</t>
  </si>
  <si>
    <t>SANTELICES, ERROL RHETT</t>
  </si>
  <si>
    <t>GENERAL SURGERY, SURGICAL ONCOLOGY</t>
  </si>
  <si>
    <t>NICC DOCTORS HOSPITAL</t>
  </si>
  <si>
    <t>GUIMBA GENERAL HOSPITAL</t>
  </si>
  <si>
    <t>HEALTHCIERGE DIAGNOSTIC CLINIC</t>
  </si>
  <si>
    <t xml:space="preserve">SERENDIPITY MEDICAL SERVICES </t>
  </si>
  <si>
    <t>MARY CHILES GENERAL HOSPITAL, INC.</t>
  </si>
  <si>
    <t>DR. V T TALEON MEDICAL CLINIC</t>
  </si>
  <si>
    <t>UERM MEMORIAL MEDICAL CENTER</t>
  </si>
  <si>
    <t>BICOL ACCESS HEALTH CENTRUM</t>
  </si>
  <si>
    <t>AROROY DIAGNOSTIC CLINIC</t>
  </si>
  <si>
    <t>MASBATE</t>
  </si>
  <si>
    <t>HERNANDEZ, SHEILA MARIE</t>
  </si>
  <si>
    <t>KUIZON, DANILO</t>
  </si>
  <si>
    <t>SANTELICES, CRISTINE C.</t>
  </si>
  <si>
    <t>TOLENTINO, KIM D.Y.</t>
  </si>
  <si>
    <t>TCHI DIALYSIS AND HEART DIAGNOSTIC CENTER</t>
  </si>
  <si>
    <t>RAMIRO COMMUNITY HOSPITAL</t>
  </si>
  <si>
    <t xml:space="preserve">PRIMA MEDICA HEALTH CLINIC </t>
  </si>
  <si>
    <t>METRO MANILA - SUCAT</t>
  </si>
  <si>
    <t>OPTIMUM HEALTH DIAGNOSTIC AND MEDICAL SERVICES</t>
  </si>
  <si>
    <t>BATANGAS HEALTHCARE SPECIALISTS MEDICAL CENTER</t>
  </si>
  <si>
    <t>ST. PAUL HOSPITAL</t>
  </si>
  <si>
    <t>VILLARTE, RAOUL</t>
  </si>
  <si>
    <t>GUILLERMO BARROA</t>
  </si>
  <si>
    <t>RIZAL EYE CENTER</t>
  </si>
  <si>
    <t>QUEEN MARY HELP OF CHRISTIANS HOSPITAL, INC.</t>
  </si>
  <si>
    <t>HEALHTFIRST CLINIC - MANDALUYONG</t>
  </si>
  <si>
    <t>HEALHTFIRST CLINIC - EASTWOOD</t>
  </si>
  <si>
    <t>HEALHTFIRST CLINIC - CUBAO</t>
  </si>
  <si>
    <t>HEALHTFIRST CLINIC - MAKATI</t>
  </si>
  <si>
    <t>HEALHTFIRST CLINIC - BGC</t>
  </si>
  <si>
    <t>HEALHTFIRST CLINIC - CEBU</t>
  </si>
  <si>
    <t>HEALHTFIRST CLINIC - ALABANG</t>
  </si>
  <si>
    <t>HEALHTFIRST CLINIC - PASAY</t>
  </si>
  <si>
    <t>HEALHTFIRST CLINIC - LIMA, BATANGAS</t>
  </si>
  <si>
    <t>HEALTHFIRST HEMODIALYSIS - MANDALUYONG</t>
  </si>
  <si>
    <t>HEALTHFIRST HEMODIALYSIS - PARANAQUE</t>
  </si>
  <si>
    <t>HEALTHFIRST HEMODIALYSIS - ANABU, CAVITE</t>
  </si>
  <si>
    <t>HEALTHFIRST HEMODIALYSIS - LIPA, BATANGAS</t>
  </si>
  <si>
    <t>HEALTHFIRST HEMODIALYSIS - SILANG, CAVITE</t>
  </si>
  <si>
    <t>HEALTHFIRST HEMODIALYSIS - DASMARINAS, CAVITE</t>
  </si>
  <si>
    <t>PRI MEDICAL CENTER</t>
  </si>
  <si>
    <t>EXACT CHECK DIAGNOSTIC CENTER - BANAWE</t>
  </si>
  <si>
    <t>EXACT CHECK DIAGNOSTIC CENTER - LIBIS</t>
  </si>
  <si>
    <t xml:space="preserve">DR. NOEL N. MALAPITAN MEDICAL CLINIC </t>
  </si>
  <si>
    <t>OUR LADY OF PIAT POLYCLINIC</t>
  </si>
  <si>
    <t>CRISOSTOMO, THELMA</t>
  </si>
  <si>
    <t>ENDO/IM</t>
  </si>
  <si>
    <t>MONTESA, JAMES F.</t>
  </si>
  <si>
    <t>REYES-PADILLA, LOURDES RHODA B.</t>
  </si>
  <si>
    <t>MASCARDO, KAREN</t>
  </si>
  <si>
    <t>MORENO, AMABELLE</t>
  </si>
  <si>
    <t>PARULAN, MARIEL ANGELOU</t>
  </si>
  <si>
    <t>PASION, CRISTOPHER T.</t>
  </si>
  <si>
    <t>NY THERASPINE, INC. - Quezon City (main)</t>
  </si>
  <si>
    <t>NY THERASPINE, INC. - Makati</t>
  </si>
  <si>
    <t>NY THERASPINE, INC. - Binondo</t>
  </si>
  <si>
    <t>METRO MANILA - BINONDO</t>
  </si>
  <si>
    <t>FAMLAB MEDICAL &amp; DIAGNOSTIC CLINIC</t>
  </si>
  <si>
    <t>BORACAY ALERT MEDICAL CLINIC - ANNEX</t>
  </si>
  <si>
    <t>GOD'S WILL MEDICAL HOSPITAL</t>
  </si>
  <si>
    <t xml:space="preserve">PRIMARY TELESERVICES TECHNOLOGIES CLINIC </t>
  </si>
  <si>
    <t>VILLANUEVA CLINICAL LABORATORY</t>
  </si>
  <si>
    <t>UNIBROS MEDICAL REHAB AESTHETIC CLINIC, INC.</t>
  </si>
  <si>
    <t>GOOD SHEPHERD LABORATORY &amp; HEALTH DIAGNOSTICS SERVICES, INC.</t>
  </si>
  <si>
    <t>MARIKINA MULTISPECIALTY HEALTHCARE SERVICES, INC.</t>
  </si>
  <si>
    <t xml:space="preserve">UNIHEALTH SOUTHWOODS MEDICAL CENTER </t>
  </si>
  <si>
    <t>DE LA SALLE -DR. RODOLFO POBLETE MEMORIAL HOSPITAL</t>
  </si>
  <si>
    <t>BENITEZ, JOAN</t>
  </si>
  <si>
    <t>CRISOSTOMO, THELMA D.</t>
  </si>
  <si>
    <t>ESPALDON, VISVANATH</t>
  </si>
  <si>
    <t>GENUINO, CLAIRE</t>
  </si>
  <si>
    <t xml:space="preserve">PEDIATRICIAN </t>
  </si>
  <si>
    <t>HIMOC, RUBY</t>
  </si>
  <si>
    <t>JIMENEZ, RODNEY</t>
  </si>
  <si>
    <t>PRIETO, PERRY JUN G.</t>
  </si>
  <si>
    <t>IM-CARDIOLOGY/INTERVENTIONAL CARDIOLOGY</t>
  </si>
  <si>
    <t>SOLER, NATIVIDAD D.</t>
  </si>
  <si>
    <t>YAO, SANDRA TERESITA</t>
  </si>
  <si>
    <t>HOLY TRINITY GENERAL HOSPITAL</t>
  </si>
  <si>
    <t xml:space="preserve">POLYHEALTH PRACTICE CORP. </t>
  </si>
  <si>
    <t>NEOPOLITAN DIAGNOSTIC &amp; MULTISPECIALTY CLINIC</t>
  </si>
  <si>
    <t>ACE DUMAGUETE DOCTORS INC.</t>
  </si>
  <si>
    <t>METROSANITAS CORPORATION (PASAY)</t>
  </si>
  <si>
    <t>METROSANITAS CORPORATION (ALABANG)</t>
  </si>
  <si>
    <t>APALIT CHRISTIAN COMMUNITY HEALTH CENTER FOUNDATION INC</t>
  </si>
  <si>
    <t>THE MEDICAL CITY - CLARK</t>
  </si>
  <si>
    <t>SAFEWAY DIAGNOSTICS AND MEDICAL CLINIC, INC.</t>
  </si>
  <si>
    <t>BUNGABONG-SANICO MEDICAL CLINIC &amp; MATERNITY HOSPITAL</t>
  </si>
  <si>
    <t>SAN FRANCISCO DOCTORS HOSPITAL, INC.</t>
  </si>
  <si>
    <t>AGUSAN DEL SUR</t>
  </si>
  <si>
    <t>MEDICAL CENTER PARANAQUE</t>
  </si>
  <si>
    <t xml:space="preserve">TEBOW CURE HOSPITAL </t>
  </si>
  <si>
    <t>FRIENDLYCARE CLINIC - SHAW</t>
  </si>
  <si>
    <t>FRIENDLYCARE CLINIC - CUBAO</t>
  </si>
  <si>
    <t>FRIENDLYCARE CLINIC - LAGRO</t>
  </si>
  <si>
    <t>FRIENDLYCARE CLINIC - MASINAG</t>
  </si>
  <si>
    <t>FRIENDLYCARE CLINIC - DAVAO</t>
  </si>
  <si>
    <t>ST. CLARE CLINICAL &amp; DRUG TESTING LABORATORY</t>
  </si>
  <si>
    <t>SIAO DIAGNOSTIC CENTER AND POLYCLINIC</t>
  </si>
  <si>
    <t>TACLOBAN DOCTORS MEDICAL CENTER</t>
  </si>
  <si>
    <t>SNB DIAGNOSTICS AND DRUG TESTING CLINIC</t>
  </si>
  <si>
    <t>BAYBAY DOCTORS HOSPITAL</t>
  </si>
  <si>
    <t>HAVILAH POLYMEDIC</t>
  </si>
  <si>
    <t>SUREMED DIAGNOSTIC AND SPECIALTY CLINIC - CATARMAN</t>
  </si>
  <si>
    <t>SUREMED DIAGNOSTIC AND SPECIALTY CLINIC - CALBAYOG</t>
  </si>
  <si>
    <t xml:space="preserve">SAN PEDRO HOSPITAL OF DAVAO CITY </t>
  </si>
  <si>
    <t xml:space="preserve">ACOSTA, LUZ </t>
  </si>
  <si>
    <t>OPTHALMOLOGIST &amp; COSMETIC SURGEON</t>
  </si>
  <si>
    <t>ALIX JR., BENJAMIN CESAR</t>
  </si>
  <si>
    <t>GENERAL SURGERY/LAPAROSCOPIC</t>
  </si>
  <si>
    <t>ARARAL,  MARIE ANGELICA</t>
  </si>
  <si>
    <t>OBSTETRICS - GYNECOLOGY</t>
  </si>
  <si>
    <t>ASTILLERO II, CARLITO</t>
  </si>
  <si>
    <t>AYONON-CHING, ELIZABETH ANNE</t>
  </si>
  <si>
    <t>OB GYN</t>
  </si>
  <si>
    <t>BISNAR, LUISA</t>
  </si>
  <si>
    <t>CHUA, FAY</t>
  </si>
  <si>
    <t>PEDIATRICS - CARDIOLOGIES</t>
  </si>
  <si>
    <t>DELA CRUZ, MARY CAREN</t>
  </si>
  <si>
    <t>OBSTETRICS - GYNECOLOGY CHILDBIRTH &amp; WOMEN'S DISEASES</t>
  </si>
  <si>
    <t>GALLARDO, JOEL</t>
  </si>
  <si>
    <t>PEDIATRICS - NEONATOLOGY</t>
  </si>
  <si>
    <t>GERVASIO, PAMELA LOUISE</t>
  </si>
  <si>
    <t>ORTHOPEDIC SURGERY-HIP AND KNEE JOINT ARTHROPLASTY</t>
  </si>
  <si>
    <t xml:space="preserve">JAMIANA, MICHAEL </t>
  </si>
  <si>
    <t>GENERAL SURGERY TRAUMA &amp; ACUTE CARE</t>
  </si>
  <si>
    <t>LEGAMIA, MARIA VICRTORIA</t>
  </si>
  <si>
    <t>UY, CHRISTINA</t>
  </si>
  <si>
    <t>VILLANUEVA, JOEY</t>
  </si>
  <si>
    <t>ECHOCARDIOGRAPHY LABORATORY &amp; DIAGNOSTICS INSTITUTE OF ASIA</t>
  </si>
  <si>
    <t>BENGUET LABORATORIES - CYBERZONE</t>
  </si>
  <si>
    <t>BENGUET LABORATORIES - CENTERMALL</t>
  </si>
  <si>
    <t>TCLV HEALTHCARE MEDICAL &amp; DIAGNOSTIC LABORATORY</t>
  </si>
  <si>
    <t xml:space="preserve">PARANAQUE DOCTORS HOSPITAL </t>
  </si>
  <si>
    <t>MA. ALICIA</t>
  </si>
  <si>
    <t>ANALISA</t>
  </si>
  <si>
    <t>ANA VICTORIA</t>
  </si>
  <si>
    <t>FATIMA ROSARIO</t>
  </si>
  <si>
    <t>KRIS IAN</t>
  </si>
  <si>
    <t>MAR JOSEPH</t>
  </si>
  <si>
    <t>TEOXON</t>
  </si>
  <si>
    <t>REX CARL</t>
  </si>
  <si>
    <t>MALOU</t>
  </si>
  <si>
    <t>GERALD FRANCISCO</t>
  </si>
  <si>
    <t>MARIÑO</t>
  </si>
  <si>
    <t>OCTAVIO</t>
  </si>
  <si>
    <t>SERAPIO III</t>
  </si>
  <si>
    <t>MARY AIDEL NORME</t>
  </si>
  <si>
    <t xml:space="preserve"> JOHN REY </t>
  </si>
  <si>
    <t xml:space="preserve">CHESTER KREISHER </t>
  </si>
  <si>
    <t xml:space="preserve"> MARK </t>
  </si>
  <si>
    <t xml:space="preserve">PAOLO ANTONIO </t>
  </si>
  <si>
    <t xml:space="preserve">EDEN </t>
  </si>
  <si>
    <t>PULMONOGIST</t>
  </si>
  <si>
    <t xml:space="preserve">CEASAR </t>
  </si>
  <si>
    <t>PRIMA MEDICA HEALTH CLINIC</t>
  </si>
  <si>
    <t>Derma -Surgeon</t>
  </si>
  <si>
    <t>Dideles</t>
  </si>
  <si>
    <t>Lorna</t>
  </si>
  <si>
    <t>Allanigue</t>
  </si>
  <si>
    <t>Kathrina</t>
  </si>
  <si>
    <t>Sherryl Marie</t>
  </si>
  <si>
    <t>Monina</t>
  </si>
  <si>
    <t>Saroca</t>
  </si>
  <si>
    <t>Diana Jean</t>
  </si>
  <si>
    <t>Blas</t>
  </si>
  <si>
    <t>Maritess</t>
  </si>
  <si>
    <t xml:space="preserve">Ma. Kristine Isabelle </t>
  </si>
  <si>
    <t>Vennette</t>
  </si>
  <si>
    <t>Ariola</t>
  </si>
  <si>
    <t>Sonia Milagros</t>
  </si>
  <si>
    <t>De Cadiz</t>
  </si>
  <si>
    <t>Mailanie Grace</t>
  </si>
  <si>
    <t>Cajara</t>
  </si>
  <si>
    <t>Mendiola</t>
  </si>
  <si>
    <t>Patricia Ann</t>
  </si>
  <si>
    <t>Rachel Milagros</t>
  </si>
  <si>
    <t>IM- Diabetology</t>
  </si>
  <si>
    <t>Loida</t>
  </si>
  <si>
    <t>August Oliver</t>
  </si>
  <si>
    <t>Tendido</t>
  </si>
  <si>
    <t>Vermel</t>
  </si>
  <si>
    <t>Cornista</t>
  </si>
  <si>
    <t>Josefa Andrea</t>
  </si>
  <si>
    <t>ENT Head Neck Surgery</t>
  </si>
  <si>
    <t>Lodronio</t>
  </si>
  <si>
    <t>Angelina</t>
  </si>
  <si>
    <t>Joshua</t>
  </si>
  <si>
    <t>OPHTHA Glaucoma)</t>
  </si>
  <si>
    <t>DE OCAMPO MEMORIAL MEDICAL CENTER</t>
  </si>
  <si>
    <t xml:space="preserve">AGUILAR </t>
  </si>
  <si>
    <t>ANCHETA-TUAZON</t>
  </si>
  <si>
    <t>JEFFREY SAMUEL</t>
  </si>
  <si>
    <t>GABRIEL-CORONEL</t>
  </si>
  <si>
    <t>MA. MICHAELA FATIMA</t>
  </si>
  <si>
    <t>CRUZ JR.</t>
  </si>
  <si>
    <t>ROSE ANGELI</t>
  </si>
  <si>
    <t>OVIDIO</t>
  </si>
  <si>
    <t>ESCHARCHA</t>
  </si>
  <si>
    <t>ELLA CECILIA</t>
  </si>
  <si>
    <t>JOHN ASHLEY</t>
  </si>
  <si>
    <t>ANETTE FELIZA</t>
  </si>
  <si>
    <t>KELEMEN</t>
  </si>
  <si>
    <t>ROBERT GERARD</t>
  </si>
  <si>
    <t>LANTIN</t>
  </si>
  <si>
    <t>PEDRO III</t>
  </si>
  <si>
    <t>DIVINA LUPE</t>
  </si>
  <si>
    <t>EVALYN</t>
  </si>
  <si>
    <t>MORENO-CABRERA</t>
  </si>
  <si>
    <t>MARIA ASSUNTA</t>
  </si>
  <si>
    <t>PESSUMAL</t>
  </si>
  <si>
    <t>JAE LORD</t>
  </si>
  <si>
    <t>ZARATE-SANTIAGO</t>
  </si>
  <si>
    <t>SALUDO</t>
  </si>
  <si>
    <t>SHAMALIEH</t>
  </si>
  <si>
    <t>RAJI</t>
  </si>
  <si>
    <t>ALOYSUIS</t>
  </si>
  <si>
    <t>ZETAZATE</t>
  </si>
  <si>
    <t>JEZZA MAE</t>
  </si>
  <si>
    <t>YUSUP</t>
  </si>
  <si>
    <t>LULA MOHAMUD</t>
  </si>
  <si>
    <t>ALITIN</t>
  </si>
  <si>
    <t>HANS ELMUND</t>
  </si>
  <si>
    <t>ALMENDRAL</t>
  </si>
  <si>
    <t>CLINT ALDEAN</t>
  </si>
  <si>
    <t>COQUILLA</t>
  </si>
  <si>
    <t>JOHN JOHN</t>
  </si>
  <si>
    <t>CHESKA JUSTINE</t>
  </si>
  <si>
    <t>DONDONILLA</t>
  </si>
  <si>
    <t>EDELINE ANNE</t>
  </si>
  <si>
    <t>ALDRIN PAUL</t>
  </si>
  <si>
    <t>NUESCA</t>
  </si>
  <si>
    <t>FLORECRIS</t>
  </si>
  <si>
    <t>MUSA</t>
  </si>
  <si>
    <t>IAN DOMINICK</t>
  </si>
  <si>
    <t>ALEC</t>
  </si>
  <si>
    <t>RICH MAE MARIE GRACE</t>
  </si>
  <si>
    <t xml:space="preserve">KASALA </t>
  </si>
  <si>
    <t>AYAHAO</t>
  </si>
  <si>
    <t>CYRUS</t>
  </si>
  <si>
    <t>MELENDREZ</t>
  </si>
  <si>
    <t>LORDIELIZA</t>
  </si>
  <si>
    <t>ALDEAN</t>
  </si>
  <si>
    <t>YALONG</t>
  </si>
  <si>
    <t>JOVITTE SUZANE</t>
  </si>
  <si>
    <t>MATHEW</t>
  </si>
  <si>
    <t>ROSTATA</t>
  </si>
  <si>
    <t>REGINE JOYCE</t>
  </si>
  <si>
    <t>KRISTINE IDA</t>
  </si>
  <si>
    <t>CABARIERO</t>
  </si>
  <si>
    <t>MORGADO</t>
  </si>
  <si>
    <t>UJANE</t>
  </si>
  <si>
    <t>RAMONOS</t>
  </si>
  <si>
    <t>MARIDEL</t>
  </si>
  <si>
    <t>ST. CLEMENT MEDICAL INC.</t>
  </si>
  <si>
    <t>ALLIED CARE EXPERTS (ACE) MEDICAL CENTER-VALENZUELA, INC.</t>
  </si>
  <si>
    <t>MARIQUIT</t>
  </si>
  <si>
    <t>MAGTOTO</t>
  </si>
  <si>
    <t xml:space="preserve">KIMPO JR. </t>
  </si>
  <si>
    <t>BIANCA</t>
  </si>
  <si>
    <t>NIOG</t>
  </si>
  <si>
    <t>BEN EVAN</t>
  </si>
  <si>
    <t>GABAS</t>
  </si>
  <si>
    <t>FELIX JR</t>
  </si>
  <si>
    <t>BALAJADIA</t>
  </si>
  <si>
    <t>CECILE MARGARET</t>
  </si>
  <si>
    <t>LIZ</t>
  </si>
  <si>
    <t>PHILIP CONRAD</t>
  </si>
  <si>
    <t>TAMONDONG</t>
  </si>
  <si>
    <t>FIRMALO</t>
  </si>
  <si>
    <t>DAN DENNIS</t>
  </si>
  <si>
    <t>AGUILLON</t>
  </si>
  <si>
    <t>IAN ANGELO</t>
  </si>
  <si>
    <t>SAN FRANCISCO DOCTORS HOSPITAL INC.</t>
  </si>
  <si>
    <t>PANTALEON</t>
  </si>
  <si>
    <t>MAURO</t>
  </si>
  <si>
    <t>OMAIRA</t>
  </si>
  <si>
    <t>BARRIGA</t>
  </si>
  <si>
    <t>MERIAM</t>
  </si>
  <si>
    <t>LORELINE</t>
  </si>
  <si>
    <t>SOLDE</t>
  </si>
  <si>
    <t>ODYSSA</t>
  </si>
  <si>
    <t>CAPITON</t>
  </si>
  <si>
    <t>BRENT HOSPITAL</t>
  </si>
  <si>
    <t>MAXINO</t>
  </si>
  <si>
    <t>KARIM</t>
  </si>
  <si>
    <t>AMILBAHAR</t>
  </si>
  <si>
    <t>APOLINARION</t>
  </si>
  <si>
    <t>GALO</t>
  </si>
  <si>
    <t>LINDA ANN</t>
  </si>
  <si>
    <t>ULANGHUTAN</t>
  </si>
  <si>
    <t>AMELYN</t>
  </si>
  <si>
    <t>ABUTAZIL</t>
  </si>
  <si>
    <t>MA. GAY</t>
  </si>
  <si>
    <t>PICHEL</t>
  </si>
  <si>
    <t>MARIA JANNA</t>
  </si>
  <si>
    <t>ARANAN</t>
  </si>
  <si>
    <t>CASES</t>
  </si>
  <si>
    <t>MARIA ANTONETTE</t>
  </si>
  <si>
    <t>REY CHRISTOPHER</t>
  </si>
  <si>
    <t>MACROHON</t>
  </si>
  <si>
    <t>MASILUNGAN</t>
  </si>
  <si>
    <t>SAHI</t>
  </si>
  <si>
    <t>LIEZA</t>
  </si>
  <si>
    <t>LOTTIE</t>
  </si>
  <si>
    <t>SINGKEE</t>
  </si>
  <si>
    <t>JULRATAG</t>
  </si>
  <si>
    <t>TAMIN</t>
  </si>
  <si>
    <t>PABER</t>
  </si>
  <si>
    <t>JUSTIN ELFRED</t>
  </si>
  <si>
    <t>URAO</t>
  </si>
  <si>
    <t>TAC-AN</t>
  </si>
  <si>
    <t>JUDE II</t>
  </si>
  <si>
    <t>DEMA-ALA</t>
  </si>
  <si>
    <t>HEALTH METRICS - Makati</t>
  </si>
  <si>
    <t>HEALTH METRICS - MOA</t>
  </si>
  <si>
    <t>HEALTH METRICS - Iloilo</t>
  </si>
  <si>
    <t>Carandang</t>
  </si>
  <si>
    <t>CARA ASHLEY</t>
  </si>
  <si>
    <t>ASTUDILLO</t>
  </si>
  <si>
    <t>VILLARAZA</t>
  </si>
  <si>
    <t>POLYHEALTH PRACTICE CORP.</t>
  </si>
  <si>
    <t>AARON LUIS</t>
  </si>
  <si>
    <t>AMORFELIA</t>
  </si>
  <si>
    <t>CAVAS</t>
  </si>
  <si>
    <t>RICHEL</t>
  </si>
  <si>
    <t>EAR-NOSE-THROAT (ENT)</t>
  </si>
  <si>
    <t>CELEBRADOS</t>
  </si>
  <si>
    <t>KRIZZY</t>
  </si>
  <si>
    <t>CELERIO</t>
  </si>
  <si>
    <t>ERLOR</t>
  </si>
  <si>
    <t>JAMIE</t>
  </si>
  <si>
    <t>GUNGON</t>
  </si>
  <si>
    <t>PATRICIA MARIE</t>
  </si>
  <si>
    <t>MAMITAG</t>
  </si>
  <si>
    <t>INTERNIST, GASTROENTEROLOGIST</t>
  </si>
  <si>
    <t>MARBELLA III</t>
  </si>
  <si>
    <t>RHONEIL</t>
  </si>
  <si>
    <t>ROSQUETA</t>
  </si>
  <si>
    <t>LORENNE IAN</t>
  </si>
  <si>
    <t>UMALI III</t>
  </si>
  <si>
    <t>ECHOLAB AND DIAGNOSTICS INSTITUTE OF ASIA</t>
  </si>
  <si>
    <t>MARIAN JOY</t>
  </si>
  <si>
    <t>GO-NEPOMUCENO</t>
  </si>
  <si>
    <t>SUTUREZ</t>
  </si>
  <si>
    <t>OWEN</t>
  </si>
  <si>
    <t>BERON-BRIGOLA</t>
  </si>
  <si>
    <t>GENERAL DENTISTRY AND ORTHODONTICS</t>
  </si>
  <si>
    <t>SAHAGUN</t>
  </si>
  <si>
    <t>ROJANNA</t>
  </si>
  <si>
    <t>ONB-GYNECOLOGY</t>
  </si>
  <si>
    <t>PORRAL</t>
  </si>
  <si>
    <t>TERRY ANN</t>
  </si>
  <si>
    <t>CARIAGA</t>
  </si>
  <si>
    <t>DON REY</t>
  </si>
  <si>
    <t>SEGUSMUNDO</t>
  </si>
  <si>
    <t>MARY DIANE</t>
  </si>
  <si>
    <t>BUTUYAN</t>
  </si>
  <si>
    <t>MALAPITAN</t>
  </si>
  <si>
    <t>RAMUEL</t>
  </si>
  <si>
    <t>LLANERA</t>
  </si>
  <si>
    <t>GASATAYA</t>
  </si>
  <si>
    <t>VENERIO</t>
  </si>
  <si>
    <t>General Surgery – Laparoscopic Surgery</t>
  </si>
  <si>
    <t>UNIVERSITY OF PERPETUAL HELP DALTA MEDICAL CENTER - LAS PIÑAS</t>
  </si>
  <si>
    <t>ABIGAIL </t>
  </si>
  <si>
    <t>ANTHONY PAUL </t>
  </si>
  <si>
    <t>AUBREY </t>
  </si>
  <si>
    <t>BERNADETTE NESTLE</t>
  </si>
  <si>
    <t>CHARISMA </t>
  </si>
  <si>
    <t>DIOZON-SERRA</t>
  </si>
  <si>
    <t>EDGARDO </t>
  </si>
  <si>
    <t>Surgery-General</t>
  </si>
  <si>
    <t>EMMET </t>
  </si>
  <si>
    <t>ERICKSON </t>
  </si>
  <si>
    <t>FLORAMIN </t>
  </si>
  <si>
    <t>PALER </t>
  </si>
  <si>
    <t>FLORANTE </t>
  </si>
  <si>
    <t>GAERLAN </t>
  </si>
  <si>
    <t>Physical Medicine &amp; Rehabilitation (PM&amp;R)</t>
  </si>
  <si>
    <t>GENER </t>
  </si>
  <si>
    <t>GIL MIKHAIL </t>
  </si>
  <si>
    <t>INA </t>
  </si>
  <si>
    <t>JANETH </t>
  </si>
  <si>
    <t>THE MEDICAL CITY - ALIMALL</t>
  </si>
  <si>
    <t>ANESTHESIOLOGIST (December 19, 2016)</t>
  </si>
  <si>
    <t>ANESTHESIOLOGIST (February 27, 2017)</t>
  </si>
  <si>
    <t>TIOPIANCO</t>
  </si>
  <si>
    <t>CARDIOLOGIST (August 1, 2015)</t>
  </si>
  <si>
    <t>CARDIOLOGIST (December 1, 2015)</t>
  </si>
  <si>
    <t>BERMUDEZ - DELOS SANTOS</t>
  </si>
  <si>
    <t>APRIL ANN</t>
  </si>
  <si>
    <t>CARDIOLOGIST (July 13, 2015)</t>
  </si>
  <si>
    <t>CARDIOLOGIST (June 5, 2015)</t>
  </si>
  <si>
    <t>MA. MABEL</t>
  </si>
  <si>
    <t>PLAMERAS</t>
  </si>
  <si>
    <t>GERTIE MAY</t>
  </si>
  <si>
    <t>RAGUERO</t>
  </si>
  <si>
    <t>MAIDENLOVE</t>
  </si>
  <si>
    <t>KAITHLEEN</t>
  </si>
  <si>
    <t>ANN MARGARETT</t>
  </si>
  <si>
    <t>MARIA MAGDALENA</t>
  </si>
  <si>
    <t>BUNDALIAN</t>
  </si>
  <si>
    <t>IRWIN PAUL</t>
  </si>
  <si>
    <t>NAZAL</t>
  </si>
  <si>
    <t>CHRISTOPHER OLIVER</t>
  </si>
  <si>
    <t>CARDIOLOGY (2015)</t>
  </si>
  <si>
    <t>ALMANSEC</t>
  </si>
  <si>
    <t>CARDIOLOGY (August 1, 2017)</t>
  </si>
  <si>
    <t>CARDIOLOGY (August 20, 2016)</t>
  </si>
  <si>
    <t>AINA</t>
  </si>
  <si>
    <t>CARDIOLOGY (August 23, 2016)</t>
  </si>
  <si>
    <t>CARDIOLOGY (December 1, 2016)</t>
  </si>
  <si>
    <t>CELEDONIO - GUMBOC</t>
  </si>
  <si>
    <t>CARDIOLOGY (Feb 26, 2016)</t>
  </si>
  <si>
    <t>CARDIOLOGY (Jan. 17, 2014)</t>
  </si>
  <si>
    <t>CAMILO</t>
  </si>
  <si>
    <t>CARDIOLOGY (January 1, 2017)</t>
  </si>
  <si>
    <t>CARDIOLOGY (July 1, 2016)</t>
  </si>
  <si>
    <t>POMER - OANDASAN</t>
  </si>
  <si>
    <t>CARDIOLOGY (July 17, 2014)</t>
  </si>
  <si>
    <t>CARDIOLOGY (July 18, 2016)</t>
  </si>
  <si>
    <t>CARDIOLOGY (JULY 8, 2014)</t>
  </si>
  <si>
    <t>PHILLIP</t>
  </si>
  <si>
    <t>CARDIOLOGY (June 1, 2016)</t>
  </si>
  <si>
    <t>LERIOS</t>
  </si>
  <si>
    <t>JEANNICA KRISELLE</t>
  </si>
  <si>
    <t>CARDIOLOGY (June 19, 2017)</t>
  </si>
  <si>
    <t>CARDIOLOGY (June 26, 2017)</t>
  </si>
  <si>
    <t>RALPH LAURENCE</t>
  </si>
  <si>
    <t>CARDIOLOGY (June 27, 2017)</t>
  </si>
  <si>
    <t>CARDIOLOGY (June 28, 2017)</t>
  </si>
  <si>
    <t>CARDIOLOGY (March 29, 2014)</t>
  </si>
  <si>
    <t>CARDIOLOGY (March 5, 2017)</t>
  </si>
  <si>
    <t>CARDIOLOGY (May 26, 2016)</t>
  </si>
  <si>
    <t>CARDIOLOGY (November 1, 2016)</t>
  </si>
  <si>
    <t>ELEANOR FLORENCIA</t>
  </si>
  <si>
    <t>CARDIOLOGY (November 30, 2016)</t>
  </si>
  <si>
    <t>GERARD RYAN</t>
  </si>
  <si>
    <t>CARDIOLOGY (OCT. 1, 2014)</t>
  </si>
  <si>
    <t>ALFRED RAIMOND</t>
  </si>
  <si>
    <t>CARDIOLOGY (October 1, 2016)</t>
  </si>
  <si>
    <t>GAMPONIA</t>
  </si>
  <si>
    <t>KATRINA MAE</t>
  </si>
  <si>
    <t>CARDIOLOGY (October 3, 2017)</t>
  </si>
  <si>
    <t>GLENN ROSE</t>
  </si>
  <si>
    <t>CARDIOLOGY (October 5, 2017)</t>
  </si>
  <si>
    <t>BAYUGA</t>
  </si>
  <si>
    <t>MISAEL</t>
  </si>
  <si>
    <t>CARDIOLOGY (September 11, 2017)</t>
  </si>
  <si>
    <t>CLAIRE II</t>
  </si>
  <si>
    <t>CARDIOLOGY (September 28, 2016)</t>
  </si>
  <si>
    <t>POSECION</t>
  </si>
  <si>
    <t>W. MICHAEL</t>
  </si>
  <si>
    <t>COSMETIC SURGERY (January 27, 2017)</t>
  </si>
  <si>
    <t>HARRIS</t>
  </si>
  <si>
    <t>DENTIST (October 21, 2016)</t>
  </si>
  <si>
    <t>DENTIST (September 28, 2016)</t>
  </si>
  <si>
    <t>MARY JENALYN</t>
  </si>
  <si>
    <t>DENTISTRY</t>
  </si>
  <si>
    <t>DENTISTRY (2013)</t>
  </si>
  <si>
    <t>KEITH</t>
  </si>
  <si>
    <t>RANIELLE ANN</t>
  </si>
  <si>
    <t xml:space="preserve">DENTISTRY (Feb 25, 2016) </t>
  </si>
  <si>
    <t>DENTISTRY (July 1, 2016)</t>
  </si>
  <si>
    <t>OBANDO</t>
  </si>
  <si>
    <t>LAURENCE</t>
  </si>
  <si>
    <t>LOPENA</t>
  </si>
  <si>
    <t>DENTISTRY (March 29, 2014)</t>
  </si>
  <si>
    <t>MANLAYSAY</t>
  </si>
  <si>
    <t>MENDELSSOHN</t>
  </si>
  <si>
    <t>DENTISTRY (May 26, 2016)</t>
  </si>
  <si>
    <t>DENTISTRY (Sept 2015)</t>
  </si>
  <si>
    <t>GUSTILO</t>
  </si>
  <si>
    <t>RIZAELA</t>
  </si>
  <si>
    <t>PELINO</t>
  </si>
  <si>
    <t>LUISA CECILIA</t>
  </si>
  <si>
    <t>GUILLEN</t>
  </si>
  <si>
    <t>DONATO - PADILLA</t>
  </si>
  <si>
    <t>TUMALAD</t>
  </si>
  <si>
    <t>LILY LYRALIN</t>
  </si>
  <si>
    <t>LUI-ADRANEDA</t>
  </si>
  <si>
    <t>MA. HELEN</t>
  </si>
  <si>
    <t>VILLAROMAN - TULIAO</t>
  </si>
  <si>
    <t>CRISTINE JOAN</t>
  </si>
  <si>
    <t>MACALOOD - LEDDA</t>
  </si>
  <si>
    <t>MICHELLE ANGELINE</t>
  </si>
  <si>
    <t>TEPENG</t>
  </si>
  <si>
    <t>MA. ZARAH FRANCESCA</t>
  </si>
  <si>
    <t>BANAYO</t>
  </si>
  <si>
    <t>CHARLEEN</t>
  </si>
  <si>
    <t>LUIS ANGEL</t>
  </si>
  <si>
    <t>DERMATOLOGY ( July 15, 2015)</t>
  </si>
  <si>
    <t>MARIA TRICIA</t>
  </si>
  <si>
    <t>DERMATOLOGY ( July 20, 2015)</t>
  </si>
  <si>
    <t>VINCOY</t>
  </si>
  <si>
    <t>DERMATOLOGY ( May 13, 2015)</t>
  </si>
  <si>
    <t>DERMATOLOGY ( September 20, 2015)</t>
  </si>
  <si>
    <t>DERMATOLOGY (April 6, 2015)</t>
  </si>
  <si>
    <t>MA. RIZA</t>
  </si>
  <si>
    <t>DERMATOLOGY (August 25, 2016)</t>
  </si>
  <si>
    <t>SICCION</t>
  </si>
  <si>
    <t>RIA CARLA</t>
  </si>
  <si>
    <t>DERMATOLOGY (August 28, 2017)</t>
  </si>
  <si>
    <t>ELIZE MARIA THERESE</t>
  </si>
  <si>
    <t>DERMATOLOGY (feb 1, 2015)</t>
  </si>
  <si>
    <t>PUNZAL</t>
  </si>
  <si>
    <t>DERMATOLOGY (Feb 26, 2016)</t>
  </si>
  <si>
    <t>DERMATOLOGY (January / February 2017)</t>
  </si>
  <si>
    <t>DELA CERNA - LOPEZ</t>
  </si>
  <si>
    <t>DERMATOLOGY (July 12, 2016)</t>
  </si>
  <si>
    <t>PIA VICTORIA</t>
  </si>
  <si>
    <t>DERMATOLOGY (July 20, 2016)</t>
  </si>
  <si>
    <t>BARAAN</t>
  </si>
  <si>
    <t>AMADEUS</t>
  </si>
  <si>
    <t>DERMATOLOGY (July 3, 2017)</t>
  </si>
  <si>
    <t>DERMATOLOGY (March 1, 2017)</t>
  </si>
  <si>
    <t>CIFRA</t>
  </si>
  <si>
    <t>DERMATOLOGY (March 26, 2016)</t>
  </si>
  <si>
    <t>ETHEL MA. THERESA</t>
  </si>
  <si>
    <t>DERMATOLOGY (March 29, 2014)</t>
  </si>
  <si>
    <t>THAEBTHARM</t>
  </si>
  <si>
    <t>DERMATOLOGY (May 26, 2016)</t>
  </si>
  <si>
    <t>ESCALADA</t>
  </si>
  <si>
    <t>PAULA</t>
  </si>
  <si>
    <t>DERMATOLOGY (November 6, 2017)</t>
  </si>
  <si>
    <t>DERMATOLOGY (October 10, 2016)</t>
  </si>
  <si>
    <t>MARIA ELVIRA</t>
  </si>
  <si>
    <t>DERMATOLOGY (October 4, 2016)</t>
  </si>
  <si>
    <t>LAGDA</t>
  </si>
  <si>
    <t>DIANE</t>
  </si>
  <si>
    <t>DERMATOLOGY (October 6, 2017)</t>
  </si>
  <si>
    <t>ENDOCRINOLOGY (August 8, 2017)</t>
  </si>
  <si>
    <t>NUMERIANO</t>
  </si>
  <si>
    <t>ENDOCRINOLOGY (Feb 26, 2016)</t>
  </si>
  <si>
    <t>ENDOCRINOLOGY (January 9, 2017)</t>
  </si>
  <si>
    <t>ENDOCRINOLOGY (March 14, 2016)</t>
  </si>
  <si>
    <t>ENDOCRINOLOGY (March 29, 2014)</t>
  </si>
  <si>
    <t>GATBONTON</t>
  </si>
  <si>
    <t>ENDOCRINOLOGY (November 16, 2016)</t>
  </si>
  <si>
    <t>RUEL ANTHONY</t>
  </si>
  <si>
    <t>FORTUNA CORAZON</t>
  </si>
  <si>
    <t>JURIDICO</t>
  </si>
  <si>
    <t>JOHN FELMORE</t>
  </si>
  <si>
    <t>AMABLE</t>
  </si>
  <si>
    <t>GENERAL TRIAS MATERNITY AND PEDIATRIC HOSPITAL</t>
  </si>
  <si>
    <t>JOHN ERIC</t>
  </si>
  <si>
    <t>JENILYN</t>
  </si>
  <si>
    <t>JOSE NELSON</t>
  </si>
  <si>
    <t>MUSNI</t>
  </si>
  <si>
    <t>ECON</t>
  </si>
  <si>
    <t>MICHAEL SAMSON</t>
  </si>
  <si>
    <t>ROMER</t>
  </si>
  <si>
    <t>DIOSANA</t>
  </si>
  <si>
    <t>ROSEWYNNE</t>
  </si>
  <si>
    <t>MARIQUITA</t>
  </si>
  <si>
    <t>QUIROS TAN</t>
  </si>
  <si>
    <t>ERIELYN</t>
  </si>
  <si>
    <t>MISA</t>
  </si>
  <si>
    <t>RIZALITA</t>
  </si>
  <si>
    <t>MARIA EIZELLE</t>
  </si>
  <si>
    <t>EUNICE BERNADETTE</t>
  </si>
  <si>
    <t>JUNSAY</t>
  </si>
  <si>
    <t>AVIGAEL</t>
  </si>
  <si>
    <t>ORTHOPOEDIC</t>
  </si>
  <si>
    <t>THE MEDICAL CITY CLINIC - ANTIPOLO</t>
  </si>
  <si>
    <t>RAMON JASON</t>
  </si>
  <si>
    <t>BUNGGAY</t>
  </si>
  <si>
    <t>GASTROENTOROLOGY</t>
  </si>
  <si>
    <t>JERYL ANNE</t>
  </si>
  <si>
    <t>JOHNNY III</t>
  </si>
  <si>
    <t>ARSENIA</t>
  </si>
  <si>
    <t>PRECIOUS LOU</t>
  </si>
  <si>
    <t>CESMER JOHN</t>
  </si>
  <si>
    <t>CARMENCHU</t>
  </si>
  <si>
    <t>PAHTOLOGIST</t>
  </si>
  <si>
    <t>PEDIA-ALLERGOLOGY</t>
  </si>
  <si>
    <t>CECILIENE</t>
  </si>
  <si>
    <t>SARAH CHRISTINE</t>
  </si>
  <si>
    <t>BUCSIT-MONTEROZO</t>
  </si>
  <si>
    <t>MERLYN</t>
  </si>
  <si>
    <t>DIZA</t>
  </si>
  <si>
    <t>FERRIE ANN</t>
  </si>
  <si>
    <t>Physical Medicine and Rehabilitation</t>
  </si>
  <si>
    <t>JUBILLADO</t>
  </si>
  <si>
    <t>THE MEDICAL CITY CLINIC - PASIG (EAST ORTIGAS)</t>
  </si>
  <si>
    <t>MACALOOD-LEDDA</t>
  </si>
  <si>
    <t>PHILIP LANCE ANTHONY</t>
  </si>
  <si>
    <t>RIKA MARIA</t>
  </si>
  <si>
    <t>JOHN GEOFFREY</t>
  </si>
  <si>
    <t>TEANO</t>
  </si>
  <si>
    <t>ELLA MARIE</t>
  </si>
  <si>
    <t>ANNA MARIA</t>
  </si>
  <si>
    <t>ANNA KARINA</t>
  </si>
  <si>
    <t>ARCELIE</t>
  </si>
  <si>
    <t>OLGA JUSTA</t>
  </si>
  <si>
    <t>ALDWIN</t>
  </si>
  <si>
    <t>LUCENA</t>
  </si>
  <si>
    <t>FELITA</t>
  </si>
  <si>
    <t>YAMAMOTO-BALIN</t>
  </si>
  <si>
    <t>MIKI</t>
  </si>
  <si>
    <t>HECTOR ALBERT</t>
  </si>
  <si>
    <t>THE MEDICAL CITY CLINIC - STA.LUCIA</t>
  </si>
  <si>
    <t>ANN MARGAUX</t>
  </si>
  <si>
    <t>RODNEY MARC</t>
  </si>
  <si>
    <t>EPHRAIM</t>
  </si>
  <si>
    <t>MARIA NERISSA</t>
  </si>
  <si>
    <t>CYNTIA</t>
  </si>
  <si>
    <t>AGAPAY</t>
  </si>
  <si>
    <t>PERLA ANGELINA</t>
  </si>
  <si>
    <t>MECHAEL ANGELO</t>
  </si>
  <si>
    <t>GAUDIA</t>
  </si>
  <si>
    <t>ROSCA</t>
  </si>
  <si>
    <t>VINCENT NOEL</t>
  </si>
  <si>
    <t>HERMEDES</t>
  </si>
  <si>
    <t>VALENTIN</t>
  </si>
  <si>
    <t>SENAR</t>
  </si>
  <si>
    <t>PETER RHAYVIAN</t>
  </si>
  <si>
    <t>UMALI-SUNGA</t>
  </si>
  <si>
    <t>ROSANNA CECILLE</t>
  </si>
  <si>
    <t>MESALINE</t>
  </si>
  <si>
    <t>DY ECHO</t>
  </si>
  <si>
    <t>OB-ONCOLOGY</t>
  </si>
  <si>
    <t>MA. LEA</t>
  </si>
  <si>
    <t>MILA</t>
  </si>
  <si>
    <t>OB-ULTRA PERINATOLOGY</t>
  </si>
  <si>
    <t>ALAN GERARD</t>
  </si>
  <si>
    <t>RONNEL</t>
  </si>
  <si>
    <t>MARIA CECILA</t>
  </si>
  <si>
    <t>DYCOCO</t>
  </si>
  <si>
    <t>SAMUEL VINCENT</t>
  </si>
  <si>
    <t xml:space="preserve">THE MEDICAL CITY CLINIC - LUCKY CHINATOWN </t>
  </si>
  <si>
    <t>SUCGANG</t>
  </si>
  <si>
    <t>GIANELE RICCA</t>
  </si>
  <si>
    <t>MORENA</t>
  </si>
  <si>
    <t>BRIGONO</t>
  </si>
  <si>
    <t>MERIS</t>
  </si>
  <si>
    <t>VENTURINA</t>
  </si>
  <si>
    <t>LOVIDO PINEDA</t>
  </si>
  <si>
    <t>LANGIT</t>
  </si>
  <si>
    <t>MARIA KATRICIA</t>
  </si>
  <si>
    <t xml:space="preserve">THE MEDICAL CITY CLINIC - ROBINSONS MAGNOLIA </t>
  </si>
  <si>
    <t>DE RUEDA</t>
  </si>
  <si>
    <t>RONDINO CARLO</t>
  </si>
  <si>
    <t>VALERIE GAIL</t>
  </si>
  <si>
    <t>AURORA VICTORIA</t>
  </si>
  <si>
    <t>PRAXEDES</t>
  </si>
  <si>
    <t>SARAVILLO-SANIEL</t>
  </si>
  <si>
    <t>BYRON</t>
  </si>
  <si>
    <t>MARIE KHRISTINE</t>
  </si>
  <si>
    <t>CUMPAS</t>
  </si>
  <si>
    <t>DYPICO</t>
  </si>
  <si>
    <t>AICELLE</t>
  </si>
  <si>
    <t>DELFIN MIGUEL</t>
  </si>
  <si>
    <t>JOSE FORTUNATO</t>
  </si>
  <si>
    <t xml:space="preserve">THE MEDICAL CITY CLINIC - SM FTI </t>
  </si>
  <si>
    <t>NOELINE RUSSEL</t>
  </si>
  <si>
    <t>FERRER-LAZARO</t>
  </si>
  <si>
    <t>CARLA FRANCHESCA</t>
  </si>
  <si>
    <t>MARIE EVANGELINE</t>
  </si>
  <si>
    <t>LAUREZO</t>
  </si>
  <si>
    <t>MARIA FLORENCE</t>
  </si>
  <si>
    <t>TORRELAVEGA</t>
  </si>
  <si>
    <t>JONNIL</t>
  </si>
  <si>
    <t>PATRICIA ANN</t>
  </si>
  <si>
    <t>GUINTO-ILARDE</t>
  </si>
  <si>
    <t>MARIA NERIZA</t>
  </si>
  <si>
    <t>AREGLADO</t>
  </si>
  <si>
    <t>EMILYN</t>
  </si>
  <si>
    <t>ANN MARGARET</t>
  </si>
  <si>
    <t>MARCO ROMULO</t>
  </si>
  <si>
    <t>PAUL JOSEPH</t>
  </si>
  <si>
    <t>FRAN-CUARESMA</t>
  </si>
  <si>
    <t xml:space="preserve">THE MEDICAL CITY CLINIC - IL CENTRO / MONTE CARLO </t>
  </si>
  <si>
    <t>MARK REY</t>
  </si>
  <si>
    <t>GARIDO-PIZZARO</t>
  </si>
  <si>
    <t>RUBY SILANGAN</t>
  </si>
  <si>
    <t>CMERCADAL</t>
  </si>
  <si>
    <t>PEDIA-ALLERGOLOGIST</t>
  </si>
  <si>
    <t>FABELLON</t>
  </si>
  <si>
    <t>SAGURIT</t>
  </si>
  <si>
    <t>JOHN EERO</t>
  </si>
  <si>
    <t>RAMOS-DE LUNA</t>
  </si>
  <si>
    <t>ENT (August 1, 2017)</t>
  </si>
  <si>
    <t>ENT (November 12, 2016)</t>
  </si>
  <si>
    <t>ENT (October 2, 2017)</t>
  </si>
  <si>
    <t>PABAYO</t>
  </si>
  <si>
    <t>VICTORINA</t>
  </si>
  <si>
    <t>FAMILY MEDICINE (November 2015)</t>
  </si>
  <si>
    <t>TIMOTEO NEIL</t>
  </si>
  <si>
    <t xml:space="preserve">GEN. SURGERY </t>
  </si>
  <si>
    <t>GENERAL SURGEON (April 24, 2017)</t>
  </si>
  <si>
    <t>GENERAL SURGEON (October 16 2016)</t>
  </si>
  <si>
    <t>MANALO-MENDOZA</t>
  </si>
  <si>
    <t>OB-GYNE (April 17, 2017)</t>
  </si>
  <si>
    <t>MA. AUREA ROSLINE</t>
  </si>
  <si>
    <t>KATIMBANG</t>
  </si>
  <si>
    <t>KRISTINE HAZEL</t>
  </si>
  <si>
    <t>OB-GYNECOLOGY (October 1, 2015)</t>
  </si>
  <si>
    <t>BACCAY-MENESES</t>
  </si>
  <si>
    <t>MAYBELENE</t>
  </si>
  <si>
    <t>OB-SONO (October 1, 2017)</t>
  </si>
  <si>
    <t>ABULENCIA-LEE</t>
  </si>
  <si>
    <t>MARGARITA NAHLEEN</t>
  </si>
  <si>
    <t>MONET MONINA</t>
  </si>
  <si>
    <t>GLADY</t>
  </si>
  <si>
    <t>CATHERINE JENNIFER</t>
  </si>
  <si>
    <t>LAQUINDANUM</t>
  </si>
  <si>
    <t>CRISTAL</t>
  </si>
  <si>
    <t>PEDIATRICS (August 2, 2017)</t>
  </si>
  <si>
    <t>PEDIATRICS (JuLY 17, 2015)</t>
  </si>
  <si>
    <t>BAGASIN</t>
  </si>
  <si>
    <t>GLENDA RACHEL</t>
  </si>
  <si>
    <t>PEDIATRICS (October 15, 2015)</t>
  </si>
  <si>
    <t>PHYSIATRIST/PT</t>
  </si>
  <si>
    <t>ISRAELEI FRANCISCA</t>
  </si>
  <si>
    <t>PULMONOLOGY (May 28, 2015)</t>
  </si>
  <si>
    <t>LENORE ROSARIO</t>
  </si>
  <si>
    <t>THE MEDICAL CITY - VICTORY MALL</t>
  </si>
  <si>
    <t>ENT (February 15, 2016)</t>
  </si>
  <si>
    <t>ENT (March 1, 2017)</t>
  </si>
  <si>
    <t>ENT (November 23, 2015)</t>
  </si>
  <si>
    <t>ENT (October 1, 2017)</t>
  </si>
  <si>
    <t>ETHELYN JOY</t>
  </si>
  <si>
    <t>MELISA</t>
  </si>
  <si>
    <t>REYES-INTING</t>
  </si>
  <si>
    <t>ALETA HOPE</t>
  </si>
  <si>
    <t>FRESNOZA</t>
  </si>
  <si>
    <t>SHERYL ANN</t>
  </si>
  <si>
    <t>OB-GYNE (November 3, 2017)</t>
  </si>
  <si>
    <t>MENELINE</t>
  </si>
  <si>
    <t>OB-SONOLOGY (Mar. 1, 2015)</t>
  </si>
  <si>
    <t>FONTILLA</t>
  </si>
  <si>
    <t>FARRAH KRISTINE</t>
  </si>
  <si>
    <t>GARI</t>
  </si>
  <si>
    <t>MARY SUSAN</t>
  </si>
  <si>
    <t>RESURRECION</t>
  </si>
  <si>
    <t>PEDIATRICS (November 2, 2017)</t>
  </si>
  <si>
    <t>BASIBAS</t>
  </si>
  <si>
    <t>FELVEE</t>
  </si>
  <si>
    <t>PHYSIATRIST (November 26, 2016)</t>
  </si>
  <si>
    <t>FUNDIMERA</t>
  </si>
  <si>
    <t>PULMONOLOGY (August 16, 2015)</t>
  </si>
  <si>
    <t>PULMONOLOGY (Sept. 2014)</t>
  </si>
  <si>
    <t>THE MEDICAL CITY - COMMONWEALTH</t>
  </si>
  <si>
    <t>BARLIN</t>
  </si>
  <si>
    <t>ENT (11/1/14)</t>
  </si>
  <si>
    <t>SANTOS-GARCIA</t>
  </si>
  <si>
    <t>ENT (October 1, 2016)</t>
  </si>
  <si>
    <t>TANHUECO</t>
  </si>
  <si>
    <t>MA. ANA</t>
  </si>
  <si>
    <t>GASTROENTOROLOGY (October 15, 2017)</t>
  </si>
  <si>
    <t>TRIXIE</t>
  </si>
  <si>
    <t>OB-GYNE (July 1, 2016)</t>
  </si>
  <si>
    <t>SALVACION</t>
  </si>
  <si>
    <t>OB-GYNECOLOGY (July 1, 2015)</t>
  </si>
  <si>
    <t>SALITA</t>
  </si>
  <si>
    <t>OPHTHALMOLOGY (October 3, 2015)</t>
  </si>
  <si>
    <t>RENEE JOY</t>
  </si>
  <si>
    <t>DEL CARMEN</t>
  </si>
  <si>
    <t>MA. CECILIA CORAZON</t>
  </si>
  <si>
    <t>PEDIATRICS (March 11, 2016)</t>
  </si>
  <si>
    <t xml:space="preserve">ST. HYACINTH LABORATORY </t>
  </si>
  <si>
    <t>ARIOLA, MARY SHIELA</t>
  </si>
  <si>
    <t>INTERNAL MEDICINE-INFECTIOUS</t>
  </si>
  <si>
    <t>DAMPIL, OLIVER ALLAN</t>
  </si>
  <si>
    <t>ESPERA-LOBATON, RAMONA NERISSA</t>
  </si>
  <si>
    <t>INTERNAL MEDICINE-ADULT NEPHROLOGY</t>
  </si>
  <si>
    <t>MARTIN, TEODORO</t>
  </si>
  <si>
    <t>VASCO, ROANE MARCEL</t>
  </si>
  <si>
    <t>TRIPTORS DIAGNOSTIC CLINIC</t>
  </si>
  <si>
    <t>HI-PRECISION DIAGNOSTICS PLUS AYALA BRANCH</t>
  </si>
  <si>
    <t xml:space="preserve">THE PREMIER DIALYSIS CENTER INC. </t>
  </si>
  <si>
    <t>THE MEDICAL CITY CLINIC - SOUTHWOODS</t>
  </si>
  <si>
    <t>QUALIMED SURGERY CENTER </t>
  </si>
  <si>
    <t>PETER JULIAN</t>
  </si>
  <si>
    <t>MEJIA-SAMONTE</t>
  </si>
  <si>
    <t>MARISHEL</t>
  </si>
  <si>
    <t>DE CASTRO-HAMOY</t>
  </si>
  <si>
    <t>LENIZA</t>
  </si>
  <si>
    <t>DINDO CARLO</t>
  </si>
  <si>
    <t>THE MEDICAL CITY CLINIC - WALTERMART MUÑOZ</t>
  </si>
  <si>
    <t xml:space="preserve">DEL MORAL </t>
  </si>
  <si>
    <t>NARY ANN</t>
  </si>
  <si>
    <t>FARAER-LAZARO</t>
  </si>
  <si>
    <t>PHILIP CARLO</t>
  </si>
  <si>
    <t>HERNANDEZ-NAZAL</t>
  </si>
  <si>
    <t>MARILES</t>
  </si>
  <si>
    <t>OB-GYNE / INFECTIOUS</t>
  </si>
  <si>
    <t>ROSSANA CECILLE</t>
  </si>
  <si>
    <t>MARIA EDUVIJES ANASTACIA</t>
  </si>
  <si>
    <t>CABLAYAN</t>
  </si>
  <si>
    <t>HERRERA-MAGHUYOP</t>
  </si>
  <si>
    <t>GILLERA</t>
  </si>
  <si>
    <t>SARI CHRISTINE</t>
  </si>
  <si>
    <t>PARIAL</t>
  </si>
  <si>
    <t>THE MEDICAL CITY - NOVALICHES</t>
  </si>
  <si>
    <t>TEMPORAL</t>
  </si>
  <si>
    <t>FAMILY MEDICINE (April 1, 2016)</t>
  </si>
  <si>
    <t>RONWALDO</t>
  </si>
  <si>
    <t>FAMILY MEDICINE (March 1, 2015)</t>
  </si>
  <si>
    <t>FAMILY MEDICINE (March 29, 2014)</t>
  </si>
  <si>
    <t>GEN. SURGERY (June 14, 2015)</t>
  </si>
  <si>
    <t>REAGAN</t>
  </si>
  <si>
    <t>INTERNAL MEDICINE (May 1, 2015)</t>
  </si>
  <si>
    <t>OB-GYNECOLOGY (Feb 6, 2015)</t>
  </si>
  <si>
    <t>OB-GYNECOLOGY (March 14, 2015)</t>
  </si>
  <si>
    <t>JORDIAS</t>
  </si>
  <si>
    <t>OB-Sono (August 3, 2017)</t>
  </si>
  <si>
    <t>OB-SONOLOGY (June 2, 2015)</t>
  </si>
  <si>
    <t>ORTHPEDIC (June 20, 2017)</t>
  </si>
  <si>
    <t>ARISSA</t>
  </si>
  <si>
    <t>APRIL LORRAINE</t>
  </si>
  <si>
    <t>PEDIATRICS (January 1, 2017)</t>
  </si>
  <si>
    <t>THE MEDICAL CITY - SM MANILA</t>
  </si>
  <si>
    <t>ANNE MARGAUX</t>
  </si>
  <si>
    <t>ENT (October 2, 2016)</t>
  </si>
  <si>
    <t>LABRADOR</t>
  </si>
  <si>
    <t>JOSE MARIANO</t>
  </si>
  <si>
    <t>GASTROENTOROLOGY (December 1, 2016)</t>
  </si>
  <si>
    <t>ERESE</t>
  </si>
  <si>
    <t>RAYMUND JOAQUIN</t>
  </si>
  <si>
    <t>GENERAL SURGEON (October 10, 2017)</t>
  </si>
  <si>
    <t>OB-Gyne (February 1, 2016)</t>
  </si>
  <si>
    <t>RAÑOLA</t>
  </si>
  <si>
    <t>LEEDAH</t>
  </si>
  <si>
    <t>OB-INFERTILITY</t>
  </si>
  <si>
    <t>DALAWANG-BAYAN</t>
  </si>
  <si>
    <t>MA. ANNA</t>
  </si>
  <si>
    <t>CARYCE EMMA</t>
  </si>
  <si>
    <t>YU CHUA</t>
  </si>
  <si>
    <t>PEDIATRICS (October 1, 2015)</t>
  </si>
  <si>
    <t>MOLINO, BALLESTEROS</t>
  </si>
  <si>
    <t>ROBERT ANGELO</t>
  </si>
  <si>
    <t>ERWIN JOHN</t>
  </si>
  <si>
    <t>NORWIN</t>
  </si>
  <si>
    <t>THE MEDICAL CITY - SM NORTH</t>
  </si>
  <si>
    <t>MABBAGU</t>
  </si>
  <si>
    <t>TSAI-TIMBUNGCO</t>
  </si>
  <si>
    <t>ENT (July 10, 2017)</t>
  </si>
  <si>
    <t>JOHN LEIF</t>
  </si>
  <si>
    <t>ENT (July 19, 2016)</t>
  </si>
  <si>
    <t>ETHEYN JOY</t>
  </si>
  <si>
    <t>GUZON</t>
  </si>
  <si>
    <t>GENERAL SURGEON (March 14, 2016)</t>
  </si>
  <si>
    <t>DJHOANA</t>
  </si>
  <si>
    <t>GENERAL SURGEON (Sept 1, 2016)</t>
  </si>
  <si>
    <t>NEUROLOGY ( April 4, 2016)</t>
  </si>
  <si>
    <t>HERNANDEZ-NASAL</t>
  </si>
  <si>
    <t>OB/GYNE INFECTIOUS</t>
  </si>
  <si>
    <t>OB-Gyne (December 1, 2015)</t>
  </si>
  <si>
    <t>OB-GYNECOLOGY (June 9, 2015)</t>
  </si>
  <si>
    <t>OB-GYNECOLOGY (September 2, 2016)</t>
  </si>
  <si>
    <t>KATRINA FIDELINA</t>
  </si>
  <si>
    <t>OB-SONOLOGY (April 16, 2016)</t>
  </si>
  <si>
    <t>BRYAN JASON</t>
  </si>
  <si>
    <t>RAINER</t>
  </si>
  <si>
    <t>JOHANN MICHAEL</t>
  </si>
  <si>
    <t>OPHTHALMOLOGY (Aug. 23, 2016 @ market &amp; pasig)</t>
  </si>
  <si>
    <t>ORTHOPEDIC (September 18, 2016)</t>
  </si>
  <si>
    <t>PEDIA - PULMONOLOGY (August 3, 2017)</t>
  </si>
  <si>
    <t>ANTONIO-RIVERA</t>
  </si>
  <si>
    <t>MARIFI</t>
  </si>
  <si>
    <t>DENISE</t>
  </si>
  <si>
    <t>UDELE</t>
  </si>
  <si>
    <t>RESERRECCION</t>
  </si>
  <si>
    <t>CHERYL LOU</t>
  </si>
  <si>
    <t>PEDIATRICS (April 10, 2015)</t>
  </si>
  <si>
    <t>ILIGAN</t>
  </si>
  <si>
    <t>ESTER</t>
  </si>
  <si>
    <t>PEDIATRICS (July 19, 2017)</t>
  </si>
  <si>
    <t>GANAO</t>
  </si>
  <si>
    <t>IZASKUN</t>
  </si>
  <si>
    <t>PEDIATRICS (March 14, 2017)</t>
  </si>
  <si>
    <t>PEDIATRICS (November 1, 2016)</t>
  </si>
  <si>
    <t>PEDIATRICS (November 3, 2017)</t>
  </si>
  <si>
    <t>WILANIE</t>
  </si>
  <si>
    <t>PHYSIATRIST (June. 13, 2015)</t>
  </si>
  <si>
    <t>UROLOGY (August 16, 2017)</t>
  </si>
  <si>
    <t>THE MEDICAL CITY CLINIC - SM SAN MATEO</t>
  </si>
  <si>
    <t>PERACHE</t>
  </si>
  <si>
    <t>MARIGIE</t>
  </si>
  <si>
    <t>KONG</t>
  </si>
  <si>
    <t>RUTH ANNE</t>
  </si>
  <si>
    <t>CABANOS</t>
  </si>
  <si>
    <t>CHRISTIENNE</t>
  </si>
  <si>
    <t>MARY JENN</t>
  </si>
  <si>
    <t>MELISSA CAMILLE</t>
  </si>
  <si>
    <t>MARY MARY ANNE</t>
  </si>
  <si>
    <t>LAREZA</t>
  </si>
  <si>
    <t>JOAN CRISTINE</t>
  </si>
  <si>
    <t>TORRE-PAAT</t>
  </si>
  <si>
    <t>FARAH</t>
  </si>
  <si>
    <t>AGUSTINE</t>
  </si>
  <si>
    <t>KRISTINE PEARL</t>
  </si>
  <si>
    <t>MA. VERONICA</t>
  </si>
  <si>
    <t>THE MEDICAL CITY CLINIC - SM LIGHT MALL</t>
  </si>
  <si>
    <t>JEANNICA KRISSEL</t>
  </si>
  <si>
    <t>ALFRED REIMOND</t>
  </si>
  <si>
    <t>POTRIA CHARISMA RUTH</t>
  </si>
  <si>
    <t>POQUIZ</t>
  </si>
  <si>
    <t>ATENODORO JR</t>
  </si>
  <si>
    <t>LABORTE</t>
  </si>
  <si>
    <t>PEDARSE</t>
  </si>
  <si>
    <t>MARC JOSEPH OLIVER</t>
  </si>
  <si>
    <t>MARIA ROSARIO LAARNI</t>
  </si>
  <si>
    <t>CANDICE ELAINE</t>
  </si>
  <si>
    <t>ALMIDA</t>
  </si>
  <si>
    <t>SHIELA RAMONA</t>
  </si>
  <si>
    <t>GOCHINGCO</t>
  </si>
  <si>
    <t>ANNA LORRAIN</t>
  </si>
  <si>
    <t>ENRIQUE IAN</t>
  </si>
  <si>
    <t>THE MEDICAL CITY CLINIC - SM SUCAT</t>
  </si>
  <si>
    <t>JEANNICA  KRISSEL</t>
  </si>
  <si>
    <t>SANDY</t>
  </si>
  <si>
    <t>SMITH</t>
  </si>
  <si>
    <t>RUBI SILANGAN</t>
  </si>
  <si>
    <t>HOMBREBUENO-RODEL</t>
  </si>
  <si>
    <t>SANGELES</t>
  </si>
  <si>
    <t>IAN ALBERT</t>
  </si>
  <si>
    <t>CERDENA</t>
  </si>
  <si>
    <t>MARIA ETHEL</t>
  </si>
  <si>
    <t>PALOMA</t>
  </si>
  <si>
    <t>MARICELLE</t>
  </si>
  <si>
    <t>MAQUIRAN-TAMBALO</t>
  </si>
  <si>
    <t>LORELA</t>
  </si>
  <si>
    <t>JARABEJO</t>
  </si>
  <si>
    <t>JULIE CLARISSA</t>
  </si>
  <si>
    <t>SIEGFRIED</t>
  </si>
  <si>
    <t>THE MEDICAL CITY CLINIC - TIMOG</t>
  </si>
  <si>
    <t>JUAN LORENZO</t>
  </si>
  <si>
    <t>GRACE NAOMI</t>
  </si>
  <si>
    <t>ALBOMOZ</t>
  </si>
  <si>
    <t>RHEA ANGELICA</t>
  </si>
  <si>
    <t>SALVANA</t>
  </si>
  <si>
    <t>JOHN PETER</t>
  </si>
  <si>
    <t>GEN.SURGERY</t>
  </si>
  <si>
    <t>LLOVIDO-PINEDA</t>
  </si>
  <si>
    <t>ANNA THERESA</t>
  </si>
  <si>
    <t>MARIA BENNETTE</t>
  </si>
  <si>
    <t>PULMONOLOY</t>
  </si>
  <si>
    <t>THE MEDICAL CITY CLINIC - FISHER MALL</t>
  </si>
  <si>
    <t>BERMUDEZ-DE LOS SANTOS</t>
  </si>
  <si>
    <t>DONATO-PADILLA</t>
  </si>
  <si>
    <t>PORTIA CHARISMA RUTH</t>
  </si>
  <si>
    <t xml:space="preserve">MACASAET </t>
  </si>
  <si>
    <t>KEITHLEY BRYAN</t>
  </si>
  <si>
    <t xml:space="preserve">APALE </t>
  </si>
  <si>
    <t>NEIL LOUISE</t>
  </si>
  <si>
    <t>ARAUAG</t>
  </si>
  <si>
    <t>RHODA LYN</t>
  </si>
  <si>
    <t>MARAMIGAN</t>
  </si>
  <si>
    <t xml:space="preserve">FLORES </t>
  </si>
  <si>
    <t>NICCOLO</t>
  </si>
  <si>
    <t>LEODINES</t>
  </si>
  <si>
    <t>BALOY</t>
  </si>
  <si>
    <t>REGINA GERALDINE</t>
  </si>
  <si>
    <t>MOLINA-BALLESTEROS</t>
  </si>
  <si>
    <t>REYKJAVIK</t>
  </si>
  <si>
    <t>JOSE FORTUNADO</t>
  </si>
  <si>
    <t>THE MEDICAL CITY CLINIC - SM STA MESA</t>
  </si>
  <si>
    <t>DONIMGO</t>
  </si>
  <si>
    <t>ALONSO</t>
  </si>
  <si>
    <t>JEAN ROSCHELLE</t>
  </si>
  <si>
    <t>CYRIN</t>
  </si>
  <si>
    <t>INGLES-GAGARIN</t>
  </si>
  <si>
    <t>RUCHIE</t>
  </si>
  <si>
    <t>DIANA LEE</t>
  </si>
  <si>
    <t>BOSCH</t>
  </si>
  <si>
    <t>GIAN CARLO</t>
  </si>
  <si>
    <t>GUMBOC</t>
  </si>
  <si>
    <t>RODALIZA</t>
  </si>
  <si>
    <t>SWENY</t>
  </si>
  <si>
    <t>RAMIREZ-SONGCO</t>
  </si>
  <si>
    <t>THE MEDICAL CITY CLINIC - WALTERMART BICUTAN</t>
  </si>
  <si>
    <t>LAYNO</t>
  </si>
  <si>
    <t>HASMIN HANNA</t>
  </si>
  <si>
    <t>MANGROBANG</t>
  </si>
  <si>
    <t>ROSS</t>
  </si>
  <si>
    <t>SASI</t>
  </si>
  <si>
    <t>ANN ELEANOR</t>
  </si>
  <si>
    <t>EMALINE</t>
  </si>
  <si>
    <t>FLORES-SIBAYAN</t>
  </si>
  <si>
    <t>GRETCHEN GALE</t>
  </si>
  <si>
    <t>PIERRE ANGELI</t>
  </si>
  <si>
    <t>ABACAN</t>
  </si>
  <si>
    <t>ZERRUDO</t>
  </si>
  <si>
    <t>JENNY ROSE</t>
  </si>
  <si>
    <t>PHILIP JOHN</t>
  </si>
  <si>
    <t>MELENDEZ</t>
  </si>
  <si>
    <t>PHYLLIS</t>
  </si>
  <si>
    <t>JESSE</t>
  </si>
  <si>
    <t>SOUROBIO</t>
  </si>
  <si>
    <t>LAPASTORA</t>
  </si>
  <si>
    <t>GAVILENO</t>
  </si>
  <si>
    <t>MACAILING</t>
  </si>
  <si>
    <t>JOESELYN</t>
  </si>
  <si>
    <t>LOCSIN</t>
  </si>
  <si>
    <t>LORY</t>
  </si>
  <si>
    <t>CASTANO</t>
  </si>
  <si>
    <t>MARY ANNE CELINA</t>
  </si>
  <si>
    <t>FANTILLO</t>
  </si>
  <si>
    <t>MELANY</t>
  </si>
  <si>
    <t>FUENTE</t>
  </si>
  <si>
    <t>JAYDEE ANN</t>
  </si>
  <si>
    <t>ALFIE TIDY</t>
  </si>
  <si>
    <t>CARREON-GAMARCHA</t>
  </si>
  <si>
    <t>FLORELIE</t>
  </si>
  <si>
    <t>JUANGA</t>
  </si>
  <si>
    <t>ARAGONA</t>
  </si>
  <si>
    <t>HABANA</t>
  </si>
  <si>
    <t>GO-RUIZ</t>
  </si>
  <si>
    <t>PRINCESS JOY</t>
  </si>
  <si>
    <t>SAITON</t>
  </si>
  <si>
    <t>MARSHA</t>
  </si>
  <si>
    <t>GALLO-DE RAMOS</t>
  </si>
  <si>
    <t>MARIA JANETTE JASMINE</t>
  </si>
  <si>
    <t>CHECA-JALANDRA</t>
  </si>
  <si>
    <t>SHEILLA MAE</t>
  </si>
  <si>
    <t>THE MEDICAL CITY CLINIC - REGIS CENTER KATIPUNAN</t>
  </si>
  <si>
    <t>MARK LORD</t>
  </si>
  <si>
    <t>CAROLOINA</t>
  </si>
  <si>
    <t>MONDRAGON</t>
  </si>
  <si>
    <t>ALRIC</t>
  </si>
  <si>
    <t>ASEDILLO</t>
  </si>
  <si>
    <t>JOHN ANDREW MICHAEL</t>
  </si>
  <si>
    <t>CALOTES-CASTILLO</t>
  </si>
  <si>
    <t>LOUDELLA</t>
  </si>
  <si>
    <t>LEILA MARTA ROXANE</t>
  </si>
  <si>
    <t>DRIZ</t>
  </si>
  <si>
    <t>KRISTINE DIMPLE</t>
  </si>
  <si>
    <t>JESUS MARTIN</t>
  </si>
  <si>
    <t>THE MEDICAL CITY CLINIC - MARKET MARKET</t>
  </si>
  <si>
    <t>MICHELLE ANGELICA</t>
  </si>
  <si>
    <t>FERAER-LAZARO</t>
  </si>
  <si>
    <t>QUIMORIO</t>
  </si>
  <si>
    <t>ANDRE</t>
  </si>
  <si>
    <t>ALFARAZ</t>
  </si>
  <si>
    <t>CHRISTIAN NORWIZ</t>
  </si>
  <si>
    <t>MARIE LOUANNA</t>
  </si>
  <si>
    <t>CLARISA LINDA</t>
  </si>
  <si>
    <t>GEROLAGA</t>
  </si>
  <si>
    <t>LOBENDINO</t>
  </si>
  <si>
    <t>FRANCES KAORI</t>
  </si>
  <si>
    <t>EHTEL</t>
  </si>
  <si>
    <t>THE MEDICAL CITY - SM MASINAG</t>
  </si>
  <si>
    <t>MARK RAY</t>
  </si>
  <si>
    <t>GIRADO-PIZZARO</t>
  </si>
  <si>
    <t>ENT (May 10, 2016)</t>
  </si>
  <si>
    <t>CLARITA</t>
  </si>
  <si>
    <t>FAMILY MEDICINE (March 3, 2017)</t>
  </si>
  <si>
    <t>GENERAL SURGEON (October 2, 2017)</t>
  </si>
  <si>
    <t>MA. KATHRINA</t>
  </si>
  <si>
    <t>IZA ROELLE</t>
  </si>
  <si>
    <t>MARY RICHELLE</t>
  </si>
  <si>
    <t xml:space="preserve">OB-GYNECOLOGY </t>
  </si>
  <si>
    <t>OB-SONOLOGY (August 22, 2016)</t>
  </si>
  <si>
    <t>GALVAN</t>
  </si>
  <si>
    <t>GIL BRYAN</t>
  </si>
  <si>
    <t>SOIDEMER CLAIRE</t>
  </si>
  <si>
    <t>GUITIERREZ</t>
  </si>
  <si>
    <t>MILA ANNE</t>
  </si>
  <si>
    <t>PEDIATRICS (February 17, 2017)</t>
  </si>
  <si>
    <t>HOYUMPA-ADAN</t>
  </si>
  <si>
    <t>PEDIATRICS (January 14, 2016)</t>
  </si>
  <si>
    <t>PULMONOLOGY (May 1, 2015)</t>
  </si>
  <si>
    <t>THE MEDICAL CITY - CABANATUAN</t>
  </si>
  <si>
    <t>CELEDONIO-GUMBOC</t>
  </si>
  <si>
    <t>EDUARDO JR</t>
  </si>
  <si>
    <t>FAMILY MEDICINE (Feb 26, 2016)</t>
  </si>
  <si>
    <t>TIENZO</t>
  </si>
  <si>
    <t>JONAS</t>
  </si>
  <si>
    <t>GASTROENTOROLOGY (Feb 26, 2016)</t>
  </si>
  <si>
    <t>GENERAL SURGEON (August 1, 2017)</t>
  </si>
  <si>
    <t>ERNESTO ROBERT III</t>
  </si>
  <si>
    <t>GENERAL SURGEON (Feb 26, 2016)</t>
  </si>
  <si>
    <t>LAPUZ-SANTOS</t>
  </si>
  <si>
    <t>DEBBIE ALLEN</t>
  </si>
  <si>
    <t>INTERNAL MEDICINE (July 29, 2016)</t>
  </si>
  <si>
    <t>MEDICAL ACCUPUNCTURE (Feb 26, 2016)</t>
  </si>
  <si>
    <t>ARRIOLA</t>
  </si>
  <si>
    <t>OB-GYNE (Feb 26, 2016)</t>
  </si>
  <si>
    <t>GRACIELA</t>
  </si>
  <si>
    <t>SHERILYN</t>
  </si>
  <si>
    <t>PAGTALUNAN</t>
  </si>
  <si>
    <t>MARIA LORRAINE</t>
  </si>
  <si>
    <t>ERLIZA</t>
  </si>
  <si>
    <t>OB-SONO (Feb 26, 2016)</t>
  </si>
  <si>
    <t>OB-SONOLOGY (January 16, 2017)</t>
  </si>
  <si>
    <t>ONCOLOGY (Feb 26, 2016)</t>
  </si>
  <si>
    <t>TERYY LYN</t>
  </si>
  <si>
    <t>OPHTHALMOLOGY (August 1, 2017)</t>
  </si>
  <si>
    <t>DAQUIOAG</t>
  </si>
  <si>
    <t>OPHTHALMOLOGY (Feb 26, 2016)</t>
  </si>
  <si>
    <t>HOSAKA</t>
  </si>
  <si>
    <t>MARK ANGELO</t>
  </si>
  <si>
    <t>OPHTHALMOLOGY (October 1, 2016)</t>
  </si>
  <si>
    <t>OPHTHALMOLOGY (September 1, 2017)</t>
  </si>
  <si>
    <t>PATHOLOGY (Feb 26, 2016)</t>
  </si>
  <si>
    <t>NICK</t>
  </si>
  <si>
    <t>LAYAG</t>
  </si>
  <si>
    <t>PEDIATRICS (August 1, 2017)</t>
  </si>
  <si>
    <t>USAMA</t>
  </si>
  <si>
    <t>MARIA LILYBERTH</t>
  </si>
  <si>
    <t>PEDIATRICS (August 30, 2016)</t>
  </si>
  <si>
    <t>DARLA KAY</t>
  </si>
  <si>
    <t>PEDIATRICS (Feb 26, 2016)</t>
  </si>
  <si>
    <t>OGANIZA</t>
  </si>
  <si>
    <t>LILY ANNE</t>
  </si>
  <si>
    <t>PEDIATRICS (March 1, 2017)</t>
  </si>
  <si>
    <t>MITCH</t>
  </si>
  <si>
    <t>PHYSIATRIST (September 29, 2016)</t>
  </si>
  <si>
    <t>MELLMONT</t>
  </si>
  <si>
    <t>UROLOGY (Feb 26, 2016)</t>
  </si>
  <si>
    <t>STA. ROSA HOSPITAL AND MEDICAL CENTER</t>
  </si>
  <si>
    <t>CARLOS </t>
  </si>
  <si>
    <t>DEXTER </t>
  </si>
  <si>
    <t>TAMAYO </t>
  </si>
  <si>
    <t>SUMUGAT</t>
  </si>
  <si>
    <t>GERALYN </t>
  </si>
  <si>
    <t>ABINOJA </t>
  </si>
  <si>
    <t>JOSE </t>
  </si>
  <si>
    <t>LHEA </t>
  </si>
  <si>
    <t>MA. GLENDA</t>
  </si>
  <si>
    <t>HI-PRECISION DIAGNOSTICS PLUS - STA ROSA</t>
  </si>
  <si>
    <t>MOJE</t>
  </si>
  <si>
    <t>AIZELLE</t>
  </si>
  <si>
    <t>CAPUNGAN</t>
  </si>
  <si>
    <t>HANNAH CHRISTEL</t>
  </si>
  <si>
    <t>MA. ISABELLE</t>
  </si>
  <si>
    <t>ACTIVELIFE CHICAGO PHYSICAL THERAPY CLINIC - MAKATI</t>
  </si>
  <si>
    <t>ADVENTIST MEDICAL CENTER AND COLLEGE MANILA, INC.</t>
  </si>
  <si>
    <t>BANATE-GULFAN</t>
  </si>
  <si>
    <t>NOELVIN PERRY</t>
  </si>
  <si>
    <t>SORIANO-COCOS</t>
  </si>
  <si>
    <t>PERCIDA</t>
  </si>
  <si>
    <t>ALABANG MEDICAL CLINIC - ALMANZA</t>
  </si>
  <si>
    <t>ALABANG MEDICAL CLINIC - MAIN</t>
  </si>
  <si>
    <t>MA.ISIDRA APOLONIA</t>
  </si>
  <si>
    <t xml:space="preserve">St. Joseph Southern Bukidnon Hospital Accredited Doctor's </t>
  </si>
  <si>
    <t>Alvisor</t>
  </si>
  <si>
    <t>Areola</t>
  </si>
  <si>
    <t>Ellen Gay</t>
  </si>
  <si>
    <t>Ordeniza</t>
  </si>
  <si>
    <t>Damag</t>
  </si>
  <si>
    <t>Kentilitisca</t>
  </si>
  <si>
    <t>Latayan</t>
  </si>
  <si>
    <t>Arcayera</t>
  </si>
  <si>
    <t>John Mark</t>
  </si>
  <si>
    <t>Edmundo</t>
  </si>
  <si>
    <t>Kisteria</t>
  </si>
  <si>
    <t>Gaboya</t>
  </si>
  <si>
    <t>Nino Josef</t>
  </si>
  <si>
    <t>Catalon</t>
  </si>
  <si>
    <t>Optha</t>
  </si>
  <si>
    <t>Calzada</t>
  </si>
  <si>
    <t>Sigdrid</t>
  </si>
  <si>
    <t>Balaba</t>
  </si>
  <si>
    <t>Chritopher</t>
  </si>
  <si>
    <t>Blancaver</t>
  </si>
  <si>
    <t>Sobrevega</t>
  </si>
  <si>
    <t>Mitchel Dennis</t>
  </si>
  <si>
    <t>Ravelo</t>
  </si>
  <si>
    <t>Dax Rinzi</t>
  </si>
  <si>
    <t xml:space="preserve">Abrena </t>
  </si>
  <si>
    <t>Marife Theresa</t>
  </si>
  <si>
    <t>Acuna</t>
  </si>
  <si>
    <t>Richelle</t>
  </si>
  <si>
    <t>Butron</t>
  </si>
  <si>
    <t>Julieth</t>
  </si>
  <si>
    <t>Buhia</t>
  </si>
  <si>
    <t>Bugarin</t>
  </si>
  <si>
    <t>Lana</t>
  </si>
  <si>
    <t>Mary Dee</t>
  </si>
  <si>
    <t>Eslit</t>
  </si>
  <si>
    <t>Achim</t>
  </si>
  <si>
    <t>Aznar</t>
  </si>
  <si>
    <t>Reviemelyn</t>
  </si>
  <si>
    <t>Murillo</t>
  </si>
  <si>
    <t>Ami</t>
  </si>
  <si>
    <t>Anesth</t>
  </si>
  <si>
    <t>Caezar</t>
  </si>
  <si>
    <t>Gasendo</t>
  </si>
  <si>
    <t>Winston Barnard</t>
  </si>
  <si>
    <t>Dela Calzada</t>
  </si>
  <si>
    <t>Arne</t>
  </si>
  <si>
    <t>Noeme</t>
  </si>
  <si>
    <t>Cabao-an</t>
  </si>
  <si>
    <t>Dorothy Joy</t>
  </si>
  <si>
    <t>Aguilos</t>
  </si>
  <si>
    <t>Ilani</t>
  </si>
  <si>
    <t>Carnan</t>
  </si>
  <si>
    <t>Rojas</t>
  </si>
  <si>
    <t>Susan Sidlao</t>
  </si>
  <si>
    <t>Bearneza</t>
  </si>
  <si>
    <t>Depayso</t>
  </si>
  <si>
    <t>Marbe Joy</t>
  </si>
  <si>
    <t>Cindy</t>
  </si>
  <si>
    <t>Endocrine</t>
  </si>
  <si>
    <t xml:space="preserve">Acuestta </t>
  </si>
  <si>
    <t>Wina Candy Rose</t>
  </si>
  <si>
    <t>Dominician</t>
  </si>
  <si>
    <t>Efren Jr.</t>
  </si>
  <si>
    <t>Juayno</t>
  </si>
  <si>
    <t>Jennie</t>
  </si>
  <si>
    <t>Santiago III</t>
  </si>
  <si>
    <t>Letigio</t>
  </si>
  <si>
    <t xml:space="preserve">Bouye Joseph </t>
  </si>
  <si>
    <t>ENNT surgeon</t>
  </si>
  <si>
    <t>Luceno</t>
  </si>
  <si>
    <t>Mary Kathy Lynn</t>
  </si>
  <si>
    <t>BESTCARE MEDICAL CLINIC &amp; DIAGNOSTIC CENTER, INC.</t>
  </si>
  <si>
    <t>VICENTE ISABEL MULTISPECIALTY CLINIC AND DIAGNOSTIC CENTER INC.</t>
  </si>
  <si>
    <t>TAGUIG DOCTORS HOSPITAL</t>
  </si>
  <si>
    <t>ARAÑAS, JOSEPH ANTHONY M.</t>
  </si>
  <si>
    <t>BUENO, PATRICK LORENZ DAYRIT</t>
  </si>
  <si>
    <t>GENERAL SURGERY,MINIMALLY INVASIVE SURGERY</t>
  </si>
  <si>
    <t>CASTAÑEDA, MICHAEL FERNANDEZ</t>
  </si>
  <si>
    <t>DY, ALEXANDER EDWARD SY</t>
  </si>
  <si>
    <t>FELIPE, BENJAMIN TERESO JR. PRIETO</t>
  </si>
  <si>
    <t>IM-ID</t>
  </si>
  <si>
    <t xml:space="preserve">FLORO, GERALDINE CLAIR </t>
  </si>
  <si>
    <t>FLORO, GERALDINE CLAIRE</t>
  </si>
  <si>
    <t xml:space="preserve"> IM - GASTROENTEROLOGY</t>
  </si>
  <si>
    <t>GATMAITAN, RACHELLE ANN</t>
  </si>
  <si>
    <t>ILAGAN-CARGULLO, ELAINE MARISSE HALILI</t>
  </si>
  <si>
    <t>LIM, RICHARD THOMAS</t>
  </si>
  <si>
    <t>LIM, STEVE L.</t>
  </si>
  <si>
    <t>ONA, LEONARDO III O.</t>
  </si>
  <si>
    <t>SANTOS-SAPAULA, MARIETTA D.</t>
  </si>
  <si>
    <t>SEE, MANUEL IV CHUA</t>
  </si>
  <si>
    <t>VELASQUEZ, VITTORIA VANESSA DEL MUNDO</t>
  </si>
  <si>
    <t>GENERAL SURGERY/SURGICAL ONCOLOGY</t>
  </si>
  <si>
    <t>VERGARA, MICHICO EVELYN</t>
  </si>
  <si>
    <t>ZAMORA, HECTOR PAOLO</t>
  </si>
  <si>
    <t xml:space="preserve">SURGEON </t>
  </si>
  <si>
    <t>BAKING, JOHN MICHAEL P.</t>
  </si>
  <si>
    <t>BONJA, PAOLO MIGUEL</t>
  </si>
  <si>
    <t>INTENAL MEDICINE</t>
  </si>
  <si>
    <t>CLAVERIA, ELIZEL</t>
  </si>
  <si>
    <t>ESTEBAN, EMMANUEL M.</t>
  </si>
  <si>
    <t xml:space="preserve">QUALIMED SURGERY CENTER </t>
  </si>
  <si>
    <t>FRANCISCO, PETER JULIAN</t>
  </si>
  <si>
    <t>SY, EZEKIEL O.</t>
  </si>
  <si>
    <t>TEE, RICO PAOLO</t>
  </si>
  <si>
    <t>DEL CARMEN MEDICAL CLINIC AND HOSPITAL, INC.</t>
  </si>
  <si>
    <t>KONSULTA @RESULTA MEDICAL CLINIC AND LABORATORY</t>
  </si>
  <si>
    <t>WEST METRO MEDICAL CENTER</t>
  </si>
  <si>
    <t xml:space="preserve">AGO GENERAL HOSPITAL </t>
  </si>
  <si>
    <t>ALBAY DOCTORS HOSPITAL</t>
  </si>
  <si>
    <t>DARAGA DOCTORS HOSPITAL</t>
  </si>
  <si>
    <t>CABREDO GENERAL HOSPITAL</t>
  </si>
  <si>
    <t>OUR LADY MEDIATRIX HOSPITAL</t>
  </si>
  <si>
    <t>ST. VINCENT DIAGNOSTIC CENTER</t>
  </si>
  <si>
    <t>JOCEL CLINICAL LABORATORY</t>
  </si>
  <si>
    <t>BICOL EYE CENTER</t>
  </si>
  <si>
    <t>JMC MEDICAL CLINIC</t>
  </si>
  <si>
    <t>NAGA BICOL EYE CENTER</t>
  </si>
  <si>
    <t>ST. LOUISE COOPERATIVE DIAGNOSTIC CLINIC</t>
  </si>
  <si>
    <t>ST. CLARES MEDICAL CENTER INC</t>
  </si>
  <si>
    <t>RUDY BOY</t>
  </si>
  <si>
    <t xml:space="preserve">THE MEDICAL CITY - SM MALL OF ASIA </t>
  </si>
  <si>
    <t>Chua, Maricelle</t>
  </si>
  <si>
    <t>NIKKI LORRAINE</t>
  </si>
  <si>
    <t>ENT (October 9, 2015)</t>
  </si>
  <si>
    <t>FAMILY MEDICINE (May 26, 2016)</t>
  </si>
  <si>
    <t>GENERAL SURGEON (October 3, 2016)</t>
  </si>
  <si>
    <t>GENERAL SURGEON (September 16, 2017)</t>
  </si>
  <si>
    <t>RACHELLE REYLEIGH</t>
  </si>
  <si>
    <t>NEPHROLOGY (August 1, 2016)</t>
  </si>
  <si>
    <t>OB-Gyne (January 2, 2017)</t>
  </si>
  <si>
    <t>OB-SONOLOGY (January 10, 2016)</t>
  </si>
  <si>
    <t>OB-SONOLOGY (September 25, 2016)</t>
  </si>
  <si>
    <t>MA CECILIA CORAZON</t>
  </si>
  <si>
    <t>PEDIATRICS (May 26, 2016)</t>
  </si>
  <si>
    <t>PEDIATRICS (October 24, 2016)</t>
  </si>
  <si>
    <t>PASANA</t>
  </si>
  <si>
    <t>PEDIATRICS (September 1, 2016)</t>
  </si>
  <si>
    <t>PEDIATRICS (September 20, 2015)</t>
  </si>
  <si>
    <t>PEDIATRICS-Pulmo/Sleep Medicine (Sept 1, 2017)</t>
  </si>
  <si>
    <t>THE MEDICAL CITY - SM PAMPANGA</t>
  </si>
  <si>
    <t>ALAMANI</t>
  </si>
  <si>
    <t>ENT (August 3, 2016)</t>
  </si>
  <si>
    <t>MACABASAG</t>
  </si>
  <si>
    <t>SEANELL</t>
  </si>
  <si>
    <t>FAMILY MEDICINE (November 10, 2016)</t>
  </si>
  <si>
    <t>MERDAN</t>
  </si>
  <si>
    <t>FAMILY MEDICINE (November 2, 2016)</t>
  </si>
  <si>
    <t>FRANCIS XAVIER</t>
  </si>
  <si>
    <t>FAMILY MEDICINE (November 7, 2016)</t>
  </si>
  <si>
    <t>FAMILY MEDICINE (September 1, 2017)</t>
  </si>
  <si>
    <t>OB-GYNE (April 8, 2017)</t>
  </si>
  <si>
    <t>OB-GYNE (September 15, 2017)</t>
  </si>
  <si>
    <t>OB-SONOLOGY (September 27, 2016)</t>
  </si>
  <si>
    <t>ESCALONA</t>
  </si>
  <si>
    <t>CARLIDA</t>
  </si>
  <si>
    <t>JAZZIE</t>
  </si>
  <si>
    <t>PEDIATRICS (August 3, 2016)</t>
  </si>
  <si>
    <t>THE MEDICAL CITY - EASTWOOD</t>
  </si>
  <si>
    <t>ENT (November 13, 2015)</t>
  </si>
  <si>
    <t>DAZO</t>
  </si>
  <si>
    <t>MICHAEL EDMOND</t>
  </si>
  <si>
    <t>ENT (October 10, 2016)</t>
  </si>
  <si>
    <t>APALE</t>
  </si>
  <si>
    <t>ENT (September 15, 2016)</t>
  </si>
  <si>
    <t>ENT (September 20, 2015)</t>
  </si>
  <si>
    <t>FAMILY MEDICINE (July 24, 2017)</t>
  </si>
  <si>
    <t>BLANCAFLOR</t>
  </si>
  <si>
    <t>FAMILY MEDICINE (June 3, 2017)</t>
  </si>
  <si>
    <t>FAMILY MEDICINE (June 6, 2017)</t>
  </si>
  <si>
    <t>RAEGAN</t>
  </si>
  <si>
    <t>INTERNAL MEDICINE (October 2, 2016)</t>
  </si>
  <si>
    <t>OB-Gyne - Sonology ( November 1, 2016)</t>
  </si>
  <si>
    <t>CHRISTINE DENISSE</t>
  </si>
  <si>
    <t>OB-GYNE (March 1, 2017)</t>
  </si>
  <si>
    <t>DESIREE ANN</t>
  </si>
  <si>
    <t>JENNIFER FELIZE</t>
  </si>
  <si>
    <t>OB-GYNECOLOGY (Septmebr 6, 2015)</t>
  </si>
  <si>
    <t>OB-SONOLOGY (November 18, 2015)</t>
  </si>
  <si>
    <t>OB-SONOLOGY (November 4, 2016)</t>
  </si>
  <si>
    <t>OPHTHALMOLOGY (October 10, 2016)</t>
  </si>
  <si>
    <t>ORTHOPEDIC (April 21, 2016)</t>
  </si>
  <si>
    <t>ORTHPEDIC (October 10, 2016)</t>
  </si>
  <si>
    <t>EDNA SARAH</t>
  </si>
  <si>
    <t>PEDIATRICS (December 6, 2016)</t>
  </si>
  <si>
    <t>PEDIATRICS (June 1, 2015)</t>
  </si>
  <si>
    <t>PEDIATRICS (October 10, 2016)</t>
  </si>
  <si>
    <t>FRANCESCA DANIELLE</t>
  </si>
  <si>
    <t>LEDRES</t>
  </si>
  <si>
    <t>GRIZZELL</t>
  </si>
  <si>
    <t>KATHLENE</t>
  </si>
  <si>
    <t>PULMONOLOGY  (January 26, 2015)</t>
  </si>
  <si>
    <t>UROLOGY (October 6, 2015)</t>
  </si>
  <si>
    <t>WORLD CITI INC</t>
  </si>
  <si>
    <t>DY-CO</t>
  </si>
  <si>
    <t>SI</t>
  </si>
  <si>
    <t>BUTALID</t>
  </si>
  <si>
    <t>FALLER</t>
  </si>
  <si>
    <t>THERESA MARIE</t>
  </si>
  <si>
    <t>ABADILLA</t>
  </si>
  <si>
    <t>DENNIS PAOLO</t>
  </si>
  <si>
    <t>GENERAL AND TUMOR ORTHOPAEDICS</t>
  </si>
  <si>
    <t>MA. SYLVIA</t>
  </si>
  <si>
    <t>ZORBA BNN</t>
  </si>
  <si>
    <t>TRAUMA, CANCER &amp; BREAST DISEASES</t>
  </si>
  <si>
    <t>DY-GUERRERO</t>
  </si>
  <si>
    <t>SUMAYO</t>
  </si>
  <si>
    <t>BRIAN CHESTER EDMUNDO</t>
  </si>
  <si>
    <t>PAMARAN-FLORESTA</t>
  </si>
  <si>
    <t>SAMSON-CRUZ</t>
  </si>
  <si>
    <t>PIÑERA</t>
  </si>
  <si>
    <t>RIZALYN</t>
  </si>
  <si>
    <t>CARDIOLOGY VASCULAR</t>
  </si>
  <si>
    <t xml:space="preserve">MARK AUSTIN </t>
  </si>
  <si>
    <t>GERARDO FRAYNA</t>
  </si>
  <si>
    <t>SANTELLA-JARA</t>
  </si>
  <si>
    <t>OBSTETRICS AND GYNECOLOGY/OB SONOLOGIST</t>
  </si>
  <si>
    <t>FLORIBEL</t>
  </si>
  <si>
    <t>ORTHOPEDIC SURGERY AND TRAUMA CARE</t>
  </si>
  <si>
    <t>KAREN KATE</t>
  </si>
  <si>
    <t>SEGADOR</t>
  </si>
  <si>
    <t>DONNA GRACE</t>
  </si>
  <si>
    <t>OBSTETRICIAN-OB-GYNE</t>
  </si>
  <si>
    <t>VICTORIA FRESITA</t>
  </si>
  <si>
    <t>PHYSICAL MEDICINE &amp; RAHABILITATION MED.</t>
  </si>
  <si>
    <t>MALALI</t>
  </si>
  <si>
    <t>ADJARAEL JOEMAL JR</t>
  </si>
  <si>
    <t>NOREEN GAY</t>
  </si>
  <si>
    <t>PHYSICAL MEDICINE &amp; RAHABILITATION</t>
  </si>
  <si>
    <t>MARCELLANO</t>
  </si>
  <si>
    <t>FRANCIS CAESAR</t>
  </si>
  <si>
    <t>OTOLARYNGOLOGY-HEAD &amp; NECK SURGERY</t>
  </si>
  <si>
    <t>ROSALINA ALEJANDRA</t>
  </si>
  <si>
    <t>TAMBOT</t>
  </si>
  <si>
    <t>FEDEMAR</t>
  </si>
  <si>
    <t>EYE DISEASE, LASER, MICROSURGERY</t>
  </si>
  <si>
    <t>TRISTEZA-FERNANDEZ</t>
  </si>
  <si>
    <t>VITANGCOL</t>
  </si>
  <si>
    <t>NEONATOLOGY-PEDIATRICIAN</t>
  </si>
  <si>
    <t>PEDIATRICS/PEDIA PULMO</t>
  </si>
  <si>
    <t>LAVEGA</t>
  </si>
  <si>
    <t>ANNA DOLORES</t>
  </si>
  <si>
    <t>BAUTISTA-GUIYAB</t>
  </si>
  <si>
    <t>OB-GYN, PERINATOLOGIST(HIGH-RISK PREGNANCY)</t>
  </si>
  <si>
    <t>JOANA PAULINE</t>
  </si>
  <si>
    <t>MARIELEISE</t>
  </si>
  <si>
    <t>PEDIATRICS, HEMATOLOGY-ONCOLOGY</t>
  </si>
  <si>
    <t>ESPENILLA</t>
  </si>
  <si>
    <t>ARMINDA</t>
  </si>
  <si>
    <t>PEDIATRICS, ALLERGY &amp; IMMUNOLOGY</t>
  </si>
  <si>
    <t>CABANILLA</t>
  </si>
  <si>
    <t>ORTHOPEDIC-SURGEON</t>
  </si>
  <si>
    <t>LEANA</t>
  </si>
  <si>
    <t>NEUROLOGY-PSYCHIATRIST</t>
  </si>
  <si>
    <t>PLANTA</t>
  </si>
  <si>
    <t>PABLITO</t>
  </si>
  <si>
    <t>LARISSA ANNE</t>
  </si>
  <si>
    <t>DEVELOPMENTAL- BEHAVIORAL PEDIATRICS</t>
  </si>
  <si>
    <t>CONSTANCIA</t>
  </si>
  <si>
    <t>ORTHODONTICS AND GENERAL SURGERY</t>
  </si>
  <si>
    <t>COSMETIC AND GENERAL DENTISTRY</t>
  </si>
  <si>
    <t>BIENVINIDO</t>
  </si>
  <si>
    <t>PEDIATRIC SURGERY/PEDIATRIC UROLOGY</t>
  </si>
  <si>
    <t>GENERAL AND CANCER SURGEY/ COSMETIC PLASTIC SURGERY</t>
  </si>
  <si>
    <t>TAGUM DOCTORS HOSPITAL</t>
  </si>
  <si>
    <t>SOUTH DAVAO MEDICAL SPECIALIST HOSPITAL</t>
  </si>
  <si>
    <t>BROKENSHIRE INTEGRATED HEALTH MINISTRIES, INC.</t>
  </si>
  <si>
    <t>ST. PATRICKS HOSPITAL MEDICAL CENTER</t>
  </si>
  <si>
    <t>ST. CAMILLUS HOSPITAL OF MATI FOUNDATION</t>
  </si>
  <si>
    <t>ST. RAPHAEL FOUNDATION AND MEDICAL CENTER</t>
  </si>
  <si>
    <t>UNIVERSAL ADVANCE MEDICAL DIAGNOSTICS LABORATORY, INC.</t>
  </si>
  <si>
    <t>TACLOBAN DIALYSIS CARE, INC.</t>
  </si>
  <si>
    <t>DAVAO ORIENTAL</t>
  </si>
  <si>
    <t>THE MEDICAL CITY CLINIC - ROBINSONS CAINTA</t>
  </si>
  <si>
    <t>Almajar</t>
  </si>
  <si>
    <t>Mariann</t>
  </si>
  <si>
    <t>Macalood - Ledda</t>
  </si>
  <si>
    <t>Michelle Angeline</t>
  </si>
  <si>
    <t>Liu</t>
  </si>
  <si>
    <t>Philip Lance Anthony</t>
  </si>
  <si>
    <t>Escritor</t>
  </si>
  <si>
    <t>Rika Maria</t>
  </si>
  <si>
    <t>Regina</t>
  </si>
  <si>
    <t>Braganza</t>
  </si>
  <si>
    <t>Marie Isabelle</t>
  </si>
  <si>
    <t>Fabros</t>
  </si>
  <si>
    <t>Nanquil</t>
  </si>
  <si>
    <t>Jeryl Anne</t>
  </si>
  <si>
    <t>Alfaraz</t>
  </si>
  <si>
    <t>Oiga</t>
  </si>
  <si>
    <t>Lea Stephanie</t>
  </si>
  <si>
    <t>Ledesma</t>
  </si>
  <si>
    <t>Solamo</t>
  </si>
  <si>
    <t>Sionzon</t>
  </si>
  <si>
    <t xml:space="preserve">Melani </t>
  </si>
  <si>
    <t>Sarah Christine</t>
  </si>
  <si>
    <t>Guinto</t>
  </si>
  <si>
    <t>Farah</t>
  </si>
  <si>
    <t>Teaño</t>
  </si>
  <si>
    <t xml:space="preserve">Arcelie </t>
  </si>
  <si>
    <t>Daya</t>
  </si>
  <si>
    <t xml:space="preserve">Lourdes </t>
  </si>
  <si>
    <t>Elly Rose</t>
  </si>
  <si>
    <t>Miranila</t>
  </si>
  <si>
    <t>Bucsit-Monterozo</t>
  </si>
  <si>
    <t xml:space="preserve">Aldwin </t>
  </si>
  <si>
    <t>Driz</t>
  </si>
  <si>
    <t>Kristine Dimple</t>
  </si>
  <si>
    <t>Yamamoto-Balin</t>
  </si>
  <si>
    <t>Miki</t>
  </si>
  <si>
    <t>Jubillado</t>
  </si>
  <si>
    <t>Jeff Peter</t>
  </si>
  <si>
    <t>THE MEDICAL CITY CLINIC - SM LIPA</t>
  </si>
  <si>
    <t>Ritchie</t>
  </si>
  <si>
    <t>Joy Celyn</t>
  </si>
  <si>
    <t>Imee</t>
  </si>
  <si>
    <t>Pagtakhan</t>
  </si>
  <si>
    <t>Albert Benjamin</t>
  </si>
  <si>
    <t>Hiwatig</t>
  </si>
  <si>
    <t>Conchita</t>
  </si>
  <si>
    <t>Corto</t>
  </si>
  <si>
    <t>Jermeo</t>
  </si>
  <si>
    <t>Tiffany Gay</t>
  </si>
  <si>
    <t>Kenyon</t>
  </si>
  <si>
    <t>Mercy</t>
  </si>
  <si>
    <t>Ambal</t>
  </si>
  <si>
    <t>Judylyn</t>
  </si>
  <si>
    <t>Buenviaje</t>
  </si>
  <si>
    <t>Christian Norwiz</t>
  </si>
  <si>
    <t>Khristine Mae</t>
  </si>
  <si>
    <t>Toreja</t>
  </si>
  <si>
    <t>Merla</t>
  </si>
  <si>
    <t>Obmerga</t>
  </si>
  <si>
    <t>Engay</t>
  </si>
  <si>
    <t>Lennybeth</t>
  </si>
  <si>
    <t>Evangelio</t>
  </si>
  <si>
    <t>Montalbo</t>
  </si>
  <si>
    <t>Nornerto</t>
  </si>
  <si>
    <t>Famadico</t>
  </si>
  <si>
    <t>Jordan</t>
  </si>
  <si>
    <t>Escutin</t>
  </si>
  <si>
    <t>Nicanor</t>
  </si>
  <si>
    <t>Pantas</t>
  </si>
  <si>
    <t xml:space="preserve">Jim Bryan </t>
  </si>
  <si>
    <t>Tumambing</t>
  </si>
  <si>
    <t>Curameng</t>
  </si>
  <si>
    <t>Emiliana</t>
  </si>
  <si>
    <t>PEDIA-CARDIOLOGY</t>
  </si>
  <si>
    <t>Christian Allen</t>
  </si>
  <si>
    <t>Laluna</t>
  </si>
  <si>
    <t>Myla</t>
  </si>
  <si>
    <t>Jannette</t>
  </si>
  <si>
    <t>Luneta</t>
  </si>
  <si>
    <t>Macasaddu</t>
  </si>
  <si>
    <t>Flor</t>
  </si>
  <si>
    <t>Brucal</t>
  </si>
  <si>
    <t>Alfredo Ryan</t>
  </si>
  <si>
    <t>Lisette Dorothy</t>
  </si>
  <si>
    <t>THE MEDICAL CITY CLINIC - TRINOMA</t>
  </si>
  <si>
    <t>Penequito</t>
  </si>
  <si>
    <t>Marita Rhodora</t>
  </si>
  <si>
    <t xml:space="preserve">Ann Margarett </t>
  </si>
  <si>
    <t>Sabangan</t>
  </si>
  <si>
    <t xml:space="preserve">Frederick </t>
  </si>
  <si>
    <t>Arturo</t>
  </si>
  <si>
    <t>Dolores</t>
  </si>
  <si>
    <t xml:space="preserve">Erwin </t>
  </si>
  <si>
    <t>Nicolas</t>
  </si>
  <si>
    <t>Rizaela</t>
  </si>
  <si>
    <t>Rina</t>
  </si>
  <si>
    <t>Vitug</t>
  </si>
  <si>
    <t>Fortuna Corazon</t>
  </si>
  <si>
    <t>Mark Ray</t>
  </si>
  <si>
    <t>Michael Edward</t>
  </si>
  <si>
    <t xml:space="preserve"> Rodney Mar</t>
  </si>
  <si>
    <t>Cabazor</t>
  </si>
  <si>
    <t>Jose Benedicto</t>
  </si>
  <si>
    <t>Monroy</t>
  </si>
  <si>
    <t>Angelo</t>
  </si>
  <si>
    <t>Barlin</t>
  </si>
  <si>
    <t>Ann Kathleen</t>
  </si>
  <si>
    <t>Capuz</t>
  </si>
  <si>
    <t>Maria Karen</t>
  </si>
  <si>
    <t>Santos-Garcia</t>
  </si>
  <si>
    <t>Feraer-Lazaro</t>
  </si>
  <si>
    <t>Carla Franchesca</t>
  </si>
  <si>
    <t>Llanera</t>
  </si>
  <si>
    <t>Orteza</t>
  </si>
  <si>
    <t>Melisa</t>
  </si>
  <si>
    <t>Reyes-Inting</t>
  </si>
  <si>
    <t>Aleta Hope</t>
  </si>
  <si>
    <t>Fresnoza</t>
  </si>
  <si>
    <t>Jacqueline</t>
  </si>
  <si>
    <t>Malilay</t>
  </si>
  <si>
    <t>Bongat</t>
  </si>
  <si>
    <t>Edgar Allan</t>
  </si>
  <si>
    <t>Constantino</t>
  </si>
  <si>
    <t>Philip Carlo</t>
  </si>
  <si>
    <t>Kaw</t>
  </si>
  <si>
    <t>Pierette</t>
  </si>
  <si>
    <t>Romulus Emmanuel</t>
  </si>
  <si>
    <t>Brillantes</t>
  </si>
  <si>
    <t>Rebecca</t>
  </si>
  <si>
    <t>Tangonan</t>
  </si>
  <si>
    <t xml:space="preserve"> Eileen Mae</t>
  </si>
  <si>
    <t>Jacky Lou</t>
  </si>
  <si>
    <t>Quiroga</t>
  </si>
  <si>
    <t xml:space="preserve">Dana Jane </t>
  </si>
  <si>
    <t>Maria Eduvijes Anastacia</t>
  </si>
  <si>
    <t>Herrera-Maghuyop</t>
  </si>
  <si>
    <t>Rominia Bernardine</t>
  </si>
  <si>
    <t>Arcales</t>
  </si>
  <si>
    <t>Agatonica</t>
  </si>
  <si>
    <t>Burce</t>
  </si>
  <si>
    <t>Pili-Lopez</t>
  </si>
  <si>
    <t>Maribel</t>
  </si>
  <si>
    <t>Lawrence</t>
  </si>
  <si>
    <t>Darjuan</t>
  </si>
  <si>
    <t>Maya Fe</t>
  </si>
  <si>
    <t>Nuñez</t>
  </si>
  <si>
    <t>Richard Anthony</t>
  </si>
  <si>
    <t>Asedillo</t>
  </si>
  <si>
    <t>Carl Ryan</t>
  </si>
  <si>
    <t xml:space="preserve"> Geraldo</t>
  </si>
  <si>
    <t>Fontilla</t>
  </si>
  <si>
    <t>Farrah Kristine</t>
  </si>
  <si>
    <t>Reodica</t>
  </si>
  <si>
    <t>Almida</t>
  </si>
  <si>
    <t>Gillera</t>
  </si>
  <si>
    <t>Antonio-Rivera</t>
  </si>
  <si>
    <t>Marifi</t>
  </si>
  <si>
    <t>De Veyra</t>
  </si>
  <si>
    <t>Monet Monina</t>
  </si>
  <si>
    <t>Arissa</t>
  </si>
  <si>
    <t>Teresa</t>
  </si>
  <si>
    <t>Echeverri</t>
  </si>
  <si>
    <t xml:space="preserve">Jennifer </t>
  </si>
  <si>
    <t xml:space="preserve"> Ma. Cristina</t>
  </si>
  <si>
    <t>Robina</t>
  </si>
  <si>
    <t>Hassan</t>
  </si>
  <si>
    <t xml:space="preserve"> Anna</t>
  </si>
  <si>
    <t>Gayo</t>
  </si>
  <si>
    <t>Tinga</t>
  </si>
  <si>
    <t>Pioquinto</t>
  </si>
  <si>
    <t xml:space="preserve"> Khlaire</t>
  </si>
  <si>
    <t>Iligan</t>
  </si>
  <si>
    <t>Ester</t>
  </si>
  <si>
    <t>Baloy</t>
  </si>
  <si>
    <t>Regina Geraldine</t>
  </si>
  <si>
    <t>Decena</t>
  </si>
  <si>
    <t>Peña</t>
  </si>
  <si>
    <t>Melecio III</t>
  </si>
  <si>
    <t>Anna Ma. Rica</t>
  </si>
  <si>
    <t>Almoro</t>
  </si>
  <si>
    <t>Yvette</t>
  </si>
  <si>
    <t>Yrastorza</t>
  </si>
  <si>
    <t>Samuel Vincent</t>
  </si>
  <si>
    <t>Patrick</t>
  </si>
  <si>
    <t>BRANDO</t>
  </si>
  <si>
    <t>MARY LYNN</t>
  </si>
  <si>
    <t>DUE</t>
  </si>
  <si>
    <t>ARKONCEL</t>
  </si>
  <si>
    <t xml:space="preserve">FRANCIS RAYMOND </t>
  </si>
  <si>
    <t>PASIMIO</t>
  </si>
  <si>
    <t>MARIA LUISA CECILIA</t>
  </si>
  <si>
    <t>Endocrinology &amp; Metabolism (Diabetes, Thyroid, Obesity &amp; Hormonal Disorders)</t>
  </si>
  <si>
    <t>ATOY</t>
  </si>
  <si>
    <t>IMMEE</t>
  </si>
  <si>
    <t>JUANITO ARNEL</t>
  </si>
  <si>
    <t>AZCUETA</t>
  </si>
  <si>
    <t>DEMETRIA BRIGIDA</t>
  </si>
  <si>
    <t>TOMBO</t>
  </si>
  <si>
    <t>Adult Neurologist</t>
  </si>
  <si>
    <t>BALOYO</t>
  </si>
  <si>
    <t>GINA MARIE</t>
  </si>
  <si>
    <t>PONIO</t>
  </si>
  <si>
    <t>Pediatrician Allergy &amp; Immunology (Child &amp; Adult)</t>
  </si>
  <si>
    <t>NORMA RUSELLA</t>
  </si>
  <si>
    <t>GERALYN</t>
  </si>
  <si>
    <t>Resident Physician-training on going</t>
  </si>
  <si>
    <t>Obstetrics and Gynecology-2nd Yr.Resident</t>
  </si>
  <si>
    <t>VICTOLERO</t>
  </si>
  <si>
    <t>General and Laparoscopic Surgery</t>
  </si>
  <si>
    <t xml:space="preserve">DOMINIC </t>
  </si>
  <si>
    <t>Resident Physician-training as Urology</t>
  </si>
  <si>
    <t>MANDAL</t>
  </si>
  <si>
    <t>TOMMY III</t>
  </si>
  <si>
    <t>General and Laparoscopic Surgery-Surgical Oncology</t>
  </si>
  <si>
    <t>SIRON</t>
  </si>
  <si>
    <t>CABANGCALAN</t>
  </si>
  <si>
    <t>ANGELI</t>
  </si>
  <si>
    <t>CACDAC</t>
  </si>
  <si>
    <t>MAYBELL CHRIS</t>
  </si>
  <si>
    <t>CHERYL LOURDES</t>
  </si>
  <si>
    <t>CANIVEL</t>
  </si>
  <si>
    <t>ANNABETH</t>
  </si>
  <si>
    <t xml:space="preserve">Internal Medicine-Adult Cardiology </t>
  </si>
  <si>
    <t>CARBONEL</t>
  </si>
  <si>
    <t>MARTIN CARL</t>
  </si>
  <si>
    <t>ARMI DIANNE</t>
  </si>
  <si>
    <t>CONRAD AVEGNEGO</t>
  </si>
  <si>
    <t>MARCELA DIANALYN</t>
  </si>
  <si>
    <t>SAZON</t>
  </si>
  <si>
    <t>Obstetrics and Gynecology-Infertility</t>
  </si>
  <si>
    <t>ANA ALOHA</t>
  </si>
  <si>
    <t>CARLO RODRIGO</t>
  </si>
  <si>
    <t>MANGUERRA</t>
  </si>
  <si>
    <t>Pediatric Surgeon</t>
  </si>
  <si>
    <t>NIKKI KARLA</t>
  </si>
  <si>
    <t>General Surgery-Transplant &amp; Vascular Surgery</t>
  </si>
  <si>
    <t>Internal Medicine-Medical Oncology</t>
  </si>
  <si>
    <t>Orthopaedics</t>
  </si>
  <si>
    <t>JOEL JASON</t>
  </si>
  <si>
    <t>MARIELIESE</t>
  </si>
  <si>
    <t>CABIGTING</t>
  </si>
  <si>
    <t>Radiation Oncology</t>
  </si>
  <si>
    <t>ROSA MILMA</t>
  </si>
  <si>
    <t>YIEZZA LIANA LAUREN</t>
  </si>
  <si>
    <t>Resident Physician-training as GP</t>
  </si>
  <si>
    <t>GATPOLINTAN</t>
  </si>
  <si>
    <t>DANAC</t>
  </si>
  <si>
    <t>ELOISA REI</t>
  </si>
  <si>
    <t>on training IM Cardio</t>
  </si>
  <si>
    <t>DEGOLLADO</t>
  </si>
  <si>
    <t>SUZANNE</t>
  </si>
  <si>
    <t>Pediatrician/Pediatric Infectious Disease</t>
  </si>
  <si>
    <t>MARIA LETICIA</t>
  </si>
  <si>
    <t>ARAULLO</t>
  </si>
  <si>
    <t>Neuro-Psychiatry</t>
  </si>
  <si>
    <t>ROSE ANNE</t>
  </si>
  <si>
    <t>MARIA JEAN AVY</t>
  </si>
  <si>
    <t>MA. ERIS ANGELICA</t>
  </si>
  <si>
    <t>DYCHINGCO</t>
  </si>
  <si>
    <t>CRISLE</t>
  </si>
  <si>
    <t>General Surgery &amp; Surgical Oncology</t>
  </si>
  <si>
    <t>JOSE ERWIN</t>
  </si>
  <si>
    <t>LUSUNG</t>
  </si>
  <si>
    <t>ANDRE PAOLO</t>
  </si>
  <si>
    <t>MACAPINLAC</t>
  </si>
  <si>
    <t>FARAON</t>
  </si>
  <si>
    <t>ANA MARGARITA</t>
  </si>
  <si>
    <t>NICDAO</t>
  </si>
  <si>
    <t>MARIA DONNA</t>
  </si>
  <si>
    <t>Dentistry</t>
  </si>
  <si>
    <t>AGNES LOURDES</t>
  </si>
  <si>
    <t>DOMINADOR TEODORO</t>
  </si>
  <si>
    <t>FRIGILLANA</t>
  </si>
  <si>
    <t>CHARLES TADEO</t>
  </si>
  <si>
    <t>Internal Medicine-Interventional Cardiology</t>
  </si>
  <si>
    <t>AVEGAEL</t>
  </si>
  <si>
    <t>Obstetrics ang Gynecologist</t>
  </si>
  <si>
    <t>LIWANAG</t>
  </si>
  <si>
    <t xml:space="preserve">JOEL </t>
  </si>
  <si>
    <t>PATIO</t>
  </si>
  <si>
    <t>LOVELY</t>
  </si>
  <si>
    <t>MICHAEL JUSTIN</t>
  </si>
  <si>
    <t>GERMINO</t>
  </si>
  <si>
    <t>MICA ELA</t>
  </si>
  <si>
    <t>Resident-training on going</t>
  </si>
  <si>
    <t>GUECO</t>
  </si>
  <si>
    <t>CONRADO ALLAN</t>
  </si>
  <si>
    <t>Obstetrics and Gynecology-Sonologist</t>
  </si>
  <si>
    <t>GUIAO</t>
  </si>
  <si>
    <t>PURI</t>
  </si>
  <si>
    <t xml:space="preserve">HIZON </t>
  </si>
  <si>
    <t>ALICA MARIE</t>
  </si>
  <si>
    <t>GERARD JOSEPH</t>
  </si>
  <si>
    <t>Resident Physician-Otolaryngology-Head and Neck Surgery</t>
  </si>
  <si>
    <t>GODOFREDO JOSE</t>
  </si>
  <si>
    <t>Otolaryngology-Head and Neck Surgery</t>
  </si>
  <si>
    <t>ANNE MARIE</t>
  </si>
  <si>
    <t>LUAT</t>
  </si>
  <si>
    <t>GUIRNALDA</t>
  </si>
  <si>
    <t>ELISHA MAE</t>
  </si>
  <si>
    <t>Resident-training as GP</t>
  </si>
  <si>
    <t>ARTUZ</t>
  </si>
  <si>
    <t>JUVIC</t>
  </si>
  <si>
    <t>AZUFRA</t>
  </si>
  <si>
    <t>GABRIEL III</t>
  </si>
  <si>
    <t>BAMBA</t>
  </si>
  <si>
    <t>MONTEMAYOR</t>
  </si>
  <si>
    <t>JHONNATAN</t>
  </si>
  <si>
    <t>JULIAN</t>
  </si>
  <si>
    <t>JOMELL</t>
  </si>
  <si>
    <t>LAGAT</t>
  </si>
  <si>
    <t>MACAGBA</t>
  </si>
  <si>
    <t>FRITZIE</t>
  </si>
  <si>
    <t>NILO JR.</t>
  </si>
  <si>
    <t>LULU</t>
  </si>
  <si>
    <t>MERRY ANN</t>
  </si>
  <si>
    <t>DIMALIWAT</t>
  </si>
  <si>
    <t>BEVERLY KAYE</t>
  </si>
  <si>
    <t>AYZEL MARI GRACE</t>
  </si>
  <si>
    <t>Resident Physician-training as OB</t>
  </si>
  <si>
    <t>MAGAYANES</t>
  </si>
  <si>
    <t>Internal Medicine-Infectious Disease</t>
  </si>
  <si>
    <t>MAGLAQUI</t>
  </si>
  <si>
    <t>DULLES</t>
  </si>
  <si>
    <t>Internal Medicine-Cardiology-Echocardiography</t>
  </si>
  <si>
    <t>KATRINA CHARISSE</t>
  </si>
  <si>
    <t>Vitreo Retina, Comprehensive Ophthalmology</t>
  </si>
  <si>
    <t>QUIOGUE</t>
  </si>
  <si>
    <t>MAMANGUN</t>
  </si>
  <si>
    <t>JOSE BIENSON</t>
  </si>
  <si>
    <t>MANALESE</t>
  </si>
  <si>
    <t>JOHN JOSEPH</t>
  </si>
  <si>
    <t>MARWIN ROMAN TADEO</t>
  </si>
  <si>
    <t>SUZANNE DIANNO</t>
  </si>
  <si>
    <t>JEREMIE</t>
  </si>
  <si>
    <t xml:space="preserve">Resident Physician </t>
  </si>
  <si>
    <t>MANDAPAT</t>
  </si>
  <si>
    <t>VIANNEY MARIE</t>
  </si>
  <si>
    <t>MAÑALAC</t>
  </si>
  <si>
    <t>Neurology and Psychiatry</t>
  </si>
  <si>
    <t>MANIMBO</t>
  </si>
  <si>
    <t>PRIMITIVA</t>
  </si>
  <si>
    <t>Dental Medicine</t>
  </si>
  <si>
    <t>Male Infertility/Urology</t>
  </si>
  <si>
    <t>MATAGA</t>
  </si>
  <si>
    <t>CONRADO II</t>
  </si>
  <si>
    <t>ROBIN</t>
  </si>
  <si>
    <t>Hepatobiliary and Pancreatic Surgery</t>
  </si>
  <si>
    <t>ROUSELLE</t>
  </si>
  <si>
    <t>JOSE LEONEIL</t>
  </si>
  <si>
    <t>ANCAJAS</t>
  </si>
  <si>
    <t>ANANIÑA</t>
  </si>
  <si>
    <t>MUSNGI</t>
  </si>
  <si>
    <t>JOSEPH KELVY</t>
  </si>
  <si>
    <t>PANLILIO</t>
  </si>
  <si>
    <t>KARIZA</t>
  </si>
  <si>
    <t>EUGENE RAYMUND</t>
  </si>
  <si>
    <t>LAYOS</t>
  </si>
  <si>
    <t>Geriatric Medicine-Diabetology</t>
  </si>
  <si>
    <t>NIERRAS</t>
  </si>
  <si>
    <t>PETER CARLO</t>
  </si>
  <si>
    <t>Electrophysiology and Cardia Pacing</t>
  </si>
  <si>
    <t>NUCUP</t>
  </si>
  <si>
    <t>LERNA</t>
  </si>
  <si>
    <t>MAYNARD IVAN</t>
  </si>
  <si>
    <t>ONGTIOCO</t>
  </si>
  <si>
    <t>ATHALIE</t>
  </si>
  <si>
    <t>JUSTINE LAWRENCE</t>
  </si>
  <si>
    <t>CHERRY PINK</t>
  </si>
  <si>
    <t>Dentistry-Orthodontics Oral Surgery-Aesthetic Dentistry Perio</t>
  </si>
  <si>
    <t>OLGA NICOLE</t>
  </si>
  <si>
    <t>ARMEE DARIA</t>
  </si>
  <si>
    <t>CARLOS JOSEPH JR.</t>
  </si>
  <si>
    <t>TUÑGOL</t>
  </si>
  <si>
    <t>PRIMITIVO III</t>
  </si>
  <si>
    <t>RONALDO JR.</t>
  </si>
  <si>
    <t>MAJARREIS</t>
  </si>
  <si>
    <t>VERONICA</t>
  </si>
  <si>
    <t>DURBAN</t>
  </si>
  <si>
    <t>PASUMBAL</t>
  </si>
  <si>
    <t>Internal Medicine-Adult Cardiology &amp; Cardiac Rehabilitation</t>
  </si>
  <si>
    <t>NIÑO NOEL</t>
  </si>
  <si>
    <t>Internal Medicine-Invasive Cardio</t>
  </si>
  <si>
    <t>PELAGIO</t>
  </si>
  <si>
    <t>GIL FRANCIS</t>
  </si>
  <si>
    <t>SALENGA</t>
  </si>
  <si>
    <t>Cardiology-Vascular Medicine</t>
  </si>
  <si>
    <t>PEÑAFIEL</t>
  </si>
  <si>
    <t>Internal Medicine &amp; Pulmonary Medicine</t>
  </si>
  <si>
    <t>PILAO</t>
  </si>
  <si>
    <t>ARTEMIO JR.</t>
  </si>
  <si>
    <t>CUYUGAN</t>
  </si>
  <si>
    <t>ARNOLD ANGELO</t>
  </si>
  <si>
    <t>PERLINA</t>
  </si>
  <si>
    <t>SILVINO ENRIQUE</t>
  </si>
  <si>
    <t>Cardiovascular &amp; Thoracis Surgery</t>
  </si>
  <si>
    <t>PINGOL</t>
  </si>
  <si>
    <t>ZENON</t>
  </si>
  <si>
    <t>CARLO CAEZAR</t>
  </si>
  <si>
    <t>PORFIRIO JR</t>
  </si>
  <si>
    <t>THEA</t>
  </si>
  <si>
    <t>MERCAD</t>
  </si>
  <si>
    <t>AMELIA MARTINA</t>
  </si>
  <si>
    <t>Internal Medicine-Adult Nephrology</t>
  </si>
  <si>
    <t>REDOBLADO</t>
  </si>
  <si>
    <t>BRIAN OLIVER</t>
  </si>
  <si>
    <t>JAN VINCENT</t>
  </si>
  <si>
    <t>Resident Physician-training as IM</t>
  </si>
  <si>
    <t>GENRIECH</t>
  </si>
  <si>
    <t>NAVEA</t>
  </si>
  <si>
    <t>Orthopaedics-Spine Surgery</t>
  </si>
  <si>
    <t>MICHAEL GEOFFREY</t>
  </si>
  <si>
    <t>NATALIE CRESENCIA</t>
  </si>
  <si>
    <t>MAILEEN</t>
  </si>
  <si>
    <t>Pediatric Hematology/Oncology</t>
  </si>
  <si>
    <t>LIMPIN</t>
  </si>
  <si>
    <t>LOUIE ALDWIN</t>
  </si>
  <si>
    <t>MANGUNE</t>
  </si>
  <si>
    <t>ANTONETTE JOYCE</t>
  </si>
  <si>
    <t>NAZER</t>
  </si>
  <si>
    <t>ANDON</t>
  </si>
  <si>
    <t>Pediatrics-Neonatology</t>
  </si>
  <si>
    <t>On training-Ophthalmology</t>
  </si>
  <si>
    <t>ALEJANDRO JR</t>
  </si>
  <si>
    <t>MARIA LYN</t>
  </si>
  <si>
    <t>SIBUG</t>
  </si>
  <si>
    <t>GUEVARA</t>
  </si>
  <si>
    <t>Pediatric Dentistry</t>
  </si>
  <si>
    <t>TOLEDANO</t>
  </si>
  <si>
    <t>Dentistry-Periodontal Surgery</t>
  </si>
  <si>
    <t>FAYE ANNE</t>
  </si>
  <si>
    <t>General Urology</t>
  </si>
  <si>
    <t>RAMON JOSE</t>
  </si>
  <si>
    <t>ISSER</t>
  </si>
  <si>
    <t>SUMAGANG</t>
  </si>
  <si>
    <t>SUSI</t>
  </si>
  <si>
    <t>CHARLES ERYLL</t>
  </si>
  <si>
    <t>JOSEPH GEORGE</t>
  </si>
  <si>
    <t>GADDI</t>
  </si>
  <si>
    <t>CHRISTINE GERTRUDE</t>
  </si>
  <si>
    <t>TANTAMCO</t>
  </si>
  <si>
    <t>MARIA CHARIZA</t>
  </si>
  <si>
    <t xml:space="preserve">Pediatrics </t>
  </si>
  <si>
    <t>TARIMAN</t>
  </si>
  <si>
    <t>DIORELLA MARIE</t>
  </si>
  <si>
    <t>BRYAN JOHN</t>
  </si>
  <si>
    <t>Resident Physician-training as GS</t>
  </si>
  <si>
    <t>Neurological Surgery</t>
  </si>
  <si>
    <t>Internal Medicine-Hematology/Oncology</t>
  </si>
  <si>
    <t>ANTHONY JOSEPH</t>
  </si>
  <si>
    <t>DUÑGO</t>
  </si>
  <si>
    <t>Obstetrics and Gynecology-Perinatology</t>
  </si>
  <si>
    <t>EDGARDO JR.</t>
  </si>
  <si>
    <t>EDGAR WILSON</t>
  </si>
  <si>
    <t>TIOLECO</t>
  </si>
  <si>
    <t>RENNE</t>
  </si>
  <si>
    <t>TRACEY JANE</t>
  </si>
  <si>
    <t>JOSEPH EDUARDO JR.</t>
  </si>
  <si>
    <t>KELVIN LOUIS</t>
  </si>
  <si>
    <t>KATRINA JOY</t>
  </si>
  <si>
    <t>MA. HAZEL ANNE</t>
  </si>
  <si>
    <t>VALE CRUZ</t>
  </si>
  <si>
    <t>BRIAN VICTOR</t>
  </si>
  <si>
    <t>SAWAMOTO</t>
  </si>
  <si>
    <t>FERNANDITA</t>
  </si>
  <si>
    <t>INZA CRUZ</t>
  </si>
  <si>
    <t>VIDAD</t>
  </si>
  <si>
    <t xml:space="preserve">AILYNNE MARIE </t>
  </si>
  <si>
    <t>YABUT</t>
  </si>
  <si>
    <t>CATACUTAN</t>
  </si>
  <si>
    <t>Dentistry-Implant Surgery</t>
  </si>
  <si>
    <t>MARIA MINNIE</t>
  </si>
  <si>
    <t>Otorhinolaryngology-Head and Neck Surgery</t>
  </si>
  <si>
    <t>BLESSIE</t>
  </si>
  <si>
    <t>GARY ANDREW</t>
  </si>
  <si>
    <t>Orthopaedics-Hip &amp; Knee Replacement</t>
  </si>
  <si>
    <t>YUMANG</t>
  </si>
  <si>
    <t>GABROIEL</t>
  </si>
  <si>
    <t>LAENO</t>
  </si>
  <si>
    <t>ALDABA</t>
  </si>
  <si>
    <t>VERNON LOUIS</t>
  </si>
  <si>
    <t>EMERY ANNE</t>
  </si>
  <si>
    <t>BALNEG</t>
  </si>
  <si>
    <t>KRYZIA JUNE</t>
  </si>
  <si>
    <t>BERSALONA</t>
  </si>
  <si>
    <t>CABALLES</t>
  </si>
  <si>
    <t>DAISY MAY</t>
  </si>
  <si>
    <t>DUANE</t>
  </si>
  <si>
    <t>PAMANIAN</t>
  </si>
  <si>
    <t>LOYAO</t>
  </si>
  <si>
    <t>JUVIDA</t>
  </si>
  <si>
    <t>LUGUE</t>
  </si>
  <si>
    <t>ANTON VICTORIO JR.</t>
  </si>
  <si>
    <t>EUFROSINA</t>
  </si>
  <si>
    <t>LOANZON</t>
  </si>
  <si>
    <t>SIMPAO</t>
  </si>
  <si>
    <t>LEANDER LINUS PHILIP</t>
  </si>
  <si>
    <t>Child Neurology</t>
  </si>
  <si>
    <t>VIANZON</t>
  </si>
  <si>
    <t>Borja, Paolo Miguel</t>
  </si>
  <si>
    <t>CHUA, JERRY QUE</t>
  </si>
  <si>
    <t>CRISTOBAL, AIDA Z.</t>
  </si>
  <si>
    <t>LAZAGA, JOSELITO L.</t>
  </si>
  <si>
    <t xml:space="preserve">NAPOLEON , TAN </t>
  </si>
  <si>
    <t>SARENAS, JOSE III JOCSON</t>
  </si>
  <si>
    <t>SIOZON, MENANDRO VILLACORTA</t>
  </si>
  <si>
    <t>Sta. Clara, Eva Lourdes</t>
  </si>
  <si>
    <t>DANAO MOTHER AND CHILD HOSPITAL</t>
  </si>
  <si>
    <t>SOUTH CITY HOSPITAL AND MEDICAL CENTER</t>
  </si>
  <si>
    <t>PAREDES HOSPITAL AND MEDICAL CENTER</t>
  </si>
  <si>
    <t>ACCUCARE DIAGNOSTIC CENTER</t>
  </si>
  <si>
    <t>OSPITAL NG KABATAAN NG DIPOLOG</t>
  </si>
  <si>
    <t xml:space="preserve">ABJELINA, CECILIA D. </t>
  </si>
  <si>
    <t>AGUADO, LEONARDO B.</t>
  </si>
  <si>
    <t>DE GUIA, MIGUELITO</t>
  </si>
  <si>
    <t>FERNANDEZ, EDILBERTO JR. S.</t>
  </si>
  <si>
    <t>FRANCISCO, DIVINA G.</t>
  </si>
  <si>
    <t>MARCIAL, ROGELIO G.</t>
  </si>
  <si>
    <t xml:space="preserve">MIRANDA, LORALIE EVANGELINE </t>
  </si>
  <si>
    <t>NAVARRO, JESSTER DE VENECIA</t>
  </si>
  <si>
    <t>OTORHINOLARYNGOLOGY-HEAD AND NECK SURGERY</t>
  </si>
  <si>
    <t>PEREZ, MICHAEL FRANCIS</t>
  </si>
  <si>
    <t>GENERAL SURGEON, OCCUPATIONAL MEDICINE</t>
  </si>
  <si>
    <t xml:space="preserve">REYES JR., ERNESTO F. </t>
  </si>
  <si>
    <t>ORTHOPEDIC SURGEON &amp; ETRAUMATOLOGY</t>
  </si>
  <si>
    <t>REYES, RODERICK M.</t>
  </si>
  <si>
    <t>HEALTHWAY ALABANG TOWN CENTER</t>
  </si>
  <si>
    <t>BALABAGNO</t>
  </si>
  <si>
    <t>CARDIO/VASCULAR</t>
  </si>
  <si>
    <t>ADRIAN PAOLO</t>
  </si>
  <si>
    <t>JEANNE LIND</t>
  </si>
  <si>
    <t>CACERES</t>
  </si>
  <si>
    <t>LIANA</t>
  </si>
  <si>
    <t>MIDDLE</t>
  </si>
  <si>
    <t>NAZARIO</t>
  </si>
  <si>
    <t>CEBRIAN</t>
  </si>
  <si>
    <t>ELPIDIO JESUS</t>
  </si>
  <si>
    <t>ALFANTA</t>
  </si>
  <si>
    <t>FRANCESCA</t>
  </si>
  <si>
    <t>MICHAELSAM</t>
  </si>
  <si>
    <t>GENERAL SURGERY/BREAST SPECIALIST</t>
  </si>
  <si>
    <t>STA CLARA</t>
  </si>
  <si>
    <t>ZAMUCO</t>
  </si>
  <si>
    <t>MARY JANICE</t>
  </si>
  <si>
    <t>DIPASUPIL</t>
  </si>
  <si>
    <t>JAN PAOLO</t>
  </si>
  <si>
    <t>LIFESTYLE MEDICINE</t>
  </si>
  <si>
    <t>LUBATON</t>
  </si>
  <si>
    <t>GERARD MATTHEW</t>
  </si>
  <si>
    <t>NUTRITIONIST/DIETITIAN</t>
  </si>
  <si>
    <t>NEUROLOGY/PHYSIATRIST</t>
  </si>
  <si>
    <t>MA. LEOMI</t>
  </si>
  <si>
    <t>ARIOLA</t>
  </si>
  <si>
    <t>ANNA KATHRINA</t>
  </si>
  <si>
    <t>SEDILLO</t>
  </si>
  <si>
    <t>TORRES II</t>
  </si>
  <si>
    <t>MA GLORIPHINE</t>
  </si>
  <si>
    <t>MARIA ALELI</t>
  </si>
  <si>
    <t>OB-GYNE/ONCOLOGY</t>
  </si>
  <si>
    <t>REVECHO</t>
  </si>
  <si>
    <t>NINA PATRICIA</t>
  </si>
  <si>
    <t>OB-GYNE/INFERTILITY</t>
  </si>
  <si>
    <t>OB ULTRASONOLOGY</t>
  </si>
  <si>
    <t>MARIA MELANIA</t>
  </si>
  <si>
    <t>MANESE</t>
  </si>
  <si>
    <t>PEGGY</t>
  </si>
  <si>
    <t>KIM PAOLO</t>
  </si>
  <si>
    <t>VALCONCHA</t>
  </si>
  <si>
    <t>PEDIA OPTHA AND STRABISMUS</t>
  </si>
  <si>
    <t>CALADO</t>
  </si>
  <si>
    <t>ERNESTO CARLO</t>
  </si>
  <si>
    <t>ORTHOPEDIC SURGERY/ARTHROSCOPY</t>
  </si>
  <si>
    <t>DORY</t>
  </si>
  <si>
    <t>ORENDAIN</t>
  </si>
  <si>
    <t>SALISOD</t>
  </si>
  <si>
    <t>MANAPSAL</t>
  </si>
  <si>
    <t>AVISADO</t>
  </si>
  <si>
    <t>RUBI DIANA</t>
  </si>
  <si>
    <t>MA RITA ROSARIO</t>
  </si>
  <si>
    <t>BEJASA</t>
  </si>
  <si>
    <t>MARY RONALEE</t>
  </si>
  <si>
    <t>VIERNES</t>
  </si>
  <si>
    <t>OCC MED</t>
  </si>
  <si>
    <t>SO-CABAHUG</t>
  </si>
  <si>
    <t>JACKYLYN</t>
  </si>
  <si>
    <t>ACELAJADO</t>
  </si>
  <si>
    <t>ROSELLE ANNE</t>
  </si>
  <si>
    <t>CACERENY</t>
  </si>
  <si>
    <t>JAY MADELON</t>
  </si>
  <si>
    <t>YNION</t>
  </si>
  <si>
    <t>TEEJAY</t>
  </si>
  <si>
    <t>JUNE ANN</t>
  </si>
  <si>
    <t>REHAB/MUSCULOSKELETAL SONOLOGIST</t>
  </si>
  <si>
    <t>ESTRELLADO JR</t>
  </si>
  <si>
    <t>JERISSA</t>
  </si>
  <si>
    <t>CANO III</t>
  </si>
  <si>
    <t>EMILIO</t>
  </si>
  <si>
    <t>LOU CHRIS ALLEN</t>
  </si>
  <si>
    <t>THE MEDICAL CITY CLINIC - SM MARIKINA</t>
  </si>
  <si>
    <t>Bundalian</t>
  </si>
  <si>
    <t>Irwin Paul</t>
  </si>
  <si>
    <t>Cifra</t>
  </si>
  <si>
    <t>Catherine Anne</t>
  </si>
  <si>
    <t>Banal</t>
  </si>
  <si>
    <t>Baquir</t>
  </si>
  <si>
    <t>Rodney Marc</t>
  </si>
  <si>
    <t>Jose Mari</t>
  </si>
  <si>
    <t>Sucgang</t>
  </si>
  <si>
    <t>Gianele Ricca</t>
  </si>
  <si>
    <t>Cabanos</t>
  </si>
  <si>
    <t>Christienne</t>
  </si>
  <si>
    <t>Valeros</t>
  </si>
  <si>
    <t xml:space="preserve">Vanessa </t>
  </si>
  <si>
    <t>Guzon</t>
  </si>
  <si>
    <t xml:space="preserve">Amelita </t>
  </si>
  <si>
    <t>Ramon Jason</t>
  </si>
  <si>
    <t>Temporal</t>
  </si>
  <si>
    <t xml:space="preserve">Grace </t>
  </si>
  <si>
    <t xml:space="preserve"> Henson Ryan</t>
  </si>
  <si>
    <t xml:space="preserve">Edwin </t>
  </si>
  <si>
    <t>Pelayo</t>
  </si>
  <si>
    <t>Michael Louie</t>
  </si>
  <si>
    <t>De Mata</t>
  </si>
  <si>
    <t>Christine Denisse</t>
  </si>
  <si>
    <t>Valles</t>
  </si>
  <si>
    <t>Desiree Ann</t>
  </si>
  <si>
    <t xml:space="preserve"> Joanne</t>
  </si>
  <si>
    <t>Sales</t>
  </si>
  <si>
    <t xml:space="preserve"> Liberty</t>
  </si>
  <si>
    <t>Gaspar</t>
  </si>
  <si>
    <t>Ella Marie</t>
  </si>
  <si>
    <t xml:space="preserve">Sylvia </t>
  </si>
  <si>
    <t>Sosa</t>
  </si>
  <si>
    <t>Jennifer Felize</t>
  </si>
  <si>
    <t>Dy Echo</t>
  </si>
  <si>
    <t>Ana Victoria</t>
  </si>
  <si>
    <t>Ma. Lea</t>
  </si>
  <si>
    <t>Gonzaga</t>
  </si>
  <si>
    <t xml:space="preserve">Zarinah </t>
  </si>
  <si>
    <t xml:space="preserve">Tibe, </t>
  </si>
  <si>
    <t xml:space="preserve">Maricor </t>
  </si>
  <si>
    <t xml:space="preserve">Palencia, </t>
  </si>
  <si>
    <t>Maria Elizabeth</t>
  </si>
  <si>
    <t xml:space="preserve">Alferez, </t>
  </si>
  <si>
    <t xml:space="preserve">Mila </t>
  </si>
  <si>
    <t xml:space="preserve">Monroy, </t>
  </si>
  <si>
    <t>Pamela Aurora</t>
  </si>
  <si>
    <t xml:space="preserve">Echiverri, </t>
  </si>
  <si>
    <t xml:space="preserve">Patrick </t>
  </si>
  <si>
    <t xml:space="preserve">Delos Santos </t>
  </si>
  <si>
    <t xml:space="preserve">Pacheco, </t>
  </si>
  <si>
    <t xml:space="preserve">Montenegro, </t>
  </si>
  <si>
    <t>David Bryan</t>
  </si>
  <si>
    <t xml:space="preserve">Sionzon, </t>
  </si>
  <si>
    <t>Acosta,</t>
  </si>
  <si>
    <t xml:space="preserve">Ceciliene </t>
  </si>
  <si>
    <t xml:space="preserve">Palaypayon, </t>
  </si>
  <si>
    <t xml:space="preserve">Pasoquin, </t>
  </si>
  <si>
    <t xml:space="preserve">Lacson, </t>
  </si>
  <si>
    <t xml:space="preserve">Deanna </t>
  </si>
  <si>
    <t xml:space="preserve">Sagurit, </t>
  </si>
  <si>
    <t xml:space="preserve">Rizza </t>
  </si>
  <si>
    <t xml:space="preserve">Concepcion, </t>
  </si>
  <si>
    <t xml:space="preserve">Junio, </t>
  </si>
  <si>
    <t>Analene</t>
  </si>
  <si>
    <t>Ma. Liza</t>
  </si>
  <si>
    <t xml:space="preserve">Echeverri, </t>
  </si>
  <si>
    <t xml:space="preserve">Sanchez </t>
  </si>
  <si>
    <t xml:space="preserve">Maguslog </t>
  </si>
  <si>
    <t xml:space="preserve">Svethlana </t>
  </si>
  <si>
    <t>HEALTHCUBE MEDICAL CLINICS - ALABANG</t>
  </si>
  <si>
    <t>So-Cabahug</t>
  </si>
  <si>
    <t>Jacklyn</t>
  </si>
  <si>
    <t>Pangilinan-Ikeda</t>
  </si>
  <si>
    <t xml:space="preserve">Maria Teresita </t>
  </si>
  <si>
    <t>IM- Cardiology</t>
  </si>
  <si>
    <t xml:space="preserve">Agcaoili, </t>
  </si>
  <si>
    <t>Jennielyn</t>
  </si>
  <si>
    <t>IM- Gastroenterology</t>
  </si>
  <si>
    <t>Georgette</t>
  </si>
  <si>
    <t>IM- Nephrology</t>
  </si>
  <si>
    <t xml:space="preserve">Masanga, </t>
  </si>
  <si>
    <t>Leandro Jr</t>
  </si>
  <si>
    <t>IM- Pulmonology</t>
  </si>
  <si>
    <t xml:space="preserve">Traboco, </t>
  </si>
  <si>
    <t>Lisa</t>
  </si>
  <si>
    <t>IM - Rheumatology</t>
  </si>
  <si>
    <t xml:space="preserve">Econ, </t>
  </si>
  <si>
    <t>Michaelsam</t>
  </si>
  <si>
    <t xml:space="preserve">Balasbas, </t>
  </si>
  <si>
    <t xml:space="preserve">Ma. Arlene </t>
  </si>
  <si>
    <t xml:space="preserve">Abenojar, </t>
  </si>
  <si>
    <t xml:space="preserve">Llanto, </t>
  </si>
  <si>
    <t xml:space="preserve">Barroso, </t>
  </si>
  <si>
    <t xml:space="preserve">Estrellanes, </t>
  </si>
  <si>
    <t>Maria Vinella</t>
  </si>
  <si>
    <t xml:space="preserve">Caguiat, </t>
  </si>
  <si>
    <t xml:space="preserve"> Ma. Socorro</t>
  </si>
  <si>
    <t>Genaral Practice</t>
  </si>
  <si>
    <t xml:space="preserve">Fermin, </t>
  </si>
  <si>
    <t>Demmie Marie</t>
  </si>
  <si>
    <t xml:space="preserve">Caraveo, </t>
  </si>
  <si>
    <t>Julien</t>
  </si>
  <si>
    <t xml:space="preserve">Alonzo, </t>
  </si>
  <si>
    <t xml:space="preserve">AMORIN, </t>
  </si>
  <si>
    <t>NONILO II</t>
  </si>
  <si>
    <t xml:space="preserve">BACULPO </t>
  </si>
  <si>
    <t xml:space="preserve">BACALLA, </t>
  </si>
  <si>
    <t>RAFAEL, JR.</t>
  </si>
  <si>
    <t xml:space="preserve">PERALES </t>
  </si>
  <si>
    <t>MARIA BLESILA</t>
  </si>
  <si>
    <t xml:space="preserve">MENDOZA </t>
  </si>
  <si>
    <t xml:space="preserve">CABARON, </t>
  </si>
  <si>
    <t xml:space="preserve">FLAVIO </t>
  </si>
  <si>
    <t xml:space="preserve">GABUYA </t>
  </si>
  <si>
    <t xml:space="preserve">DALIT, </t>
  </si>
  <si>
    <t>BENJAMIN, JR.</t>
  </si>
  <si>
    <t xml:space="preserve">RAMOS </t>
  </si>
  <si>
    <t xml:space="preserve">MIÑOZA, </t>
  </si>
  <si>
    <t>MARIA FE</t>
  </si>
  <si>
    <t xml:space="preserve">PAMAYLAON </t>
  </si>
  <si>
    <t xml:space="preserve">NAZARENO, </t>
  </si>
  <si>
    <t>MARY AMILYN</t>
  </si>
  <si>
    <t xml:space="preserve">MEJIA </t>
  </si>
  <si>
    <t>MARY JOCELYN</t>
  </si>
  <si>
    <t xml:space="preserve">PIQUERO, </t>
  </si>
  <si>
    <t>JEMIEL GENESIS</t>
  </si>
  <si>
    <t xml:space="preserve">TRIAS </t>
  </si>
  <si>
    <t xml:space="preserve">QUEVEDO, </t>
  </si>
  <si>
    <t xml:space="preserve">ASUQUE </t>
  </si>
  <si>
    <t xml:space="preserve">RUIZ, </t>
  </si>
  <si>
    <t xml:space="preserve">ROMUALDO </t>
  </si>
  <si>
    <t xml:space="preserve">RAMAS </t>
  </si>
  <si>
    <t xml:space="preserve">SABULARCE, </t>
  </si>
  <si>
    <t xml:space="preserve">VERDERA </t>
  </si>
  <si>
    <t>VILLEGAS,</t>
  </si>
  <si>
    <t>FRANCIS JAYSON</t>
  </si>
  <si>
    <t>Anaesthesiology, Critical Care and Pain Medicine</t>
  </si>
  <si>
    <t>CARCAR WOMEN AND CHILDREN'S LYING-IN POLYCLINIC AND LABORATORY</t>
  </si>
  <si>
    <t>MAAYO MEDICAL CLINIC</t>
  </si>
  <si>
    <t>LIFELAB DIAGNOSTICS</t>
  </si>
  <si>
    <t>BACUD</t>
  </si>
  <si>
    <t>DONITA</t>
  </si>
  <si>
    <t>LUGTU</t>
  </si>
  <si>
    <t>SHARA JANE</t>
  </si>
  <si>
    <t>ANGELO MALLARI</t>
  </si>
  <si>
    <t>PAMINTUAN-CRUZ</t>
  </si>
  <si>
    <t>RUTH IBAY</t>
  </si>
  <si>
    <t>MANALASTAS</t>
  </si>
  <si>
    <t>WALTER OMAR</t>
  </si>
  <si>
    <t>NONNATUS</t>
  </si>
  <si>
    <t>IM / DIABETOLOGIST</t>
  </si>
  <si>
    <t>MARQUEZ JR, RAYMUNDO P. M.D.</t>
  </si>
  <si>
    <t>JOSE MA ANTONIO</t>
  </si>
  <si>
    <t>PERLA</t>
  </si>
  <si>
    <t>NALO</t>
  </si>
  <si>
    <t>BEATRICE</t>
  </si>
  <si>
    <t>CARDIOLOGY-PEDIA</t>
  </si>
  <si>
    <t>RADIATION / ONCOLOGY</t>
  </si>
  <si>
    <t>TORNO</t>
  </si>
  <si>
    <t>REBOROSO</t>
  </si>
  <si>
    <t>JOEY BENIDICT</t>
  </si>
  <si>
    <t>MANDIGAL</t>
  </si>
  <si>
    <t>REYMUNDO</t>
  </si>
  <si>
    <t>ORTHOSURGEON</t>
  </si>
  <si>
    <t>ARISTOTLE</t>
  </si>
  <si>
    <t>INTERNAL MED / FAMILY MED</t>
  </si>
  <si>
    <t>OBRIQUE</t>
  </si>
  <si>
    <t>MARY ANN DIANA</t>
  </si>
  <si>
    <t>ADELFO</t>
  </si>
  <si>
    <t>SURGEON - ONCOLOGIST</t>
  </si>
  <si>
    <t>CESAR ANTHONY</t>
  </si>
  <si>
    <t>MA. CLARA</t>
  </si>
  <si>
    <t>BRILLO</t>
  </si>
  <si>
    <t>BENNIE</t>
  </si>
  <si>
    <t>SICO</t>
  </si>
  <si>
    <t>PULMO-PEDIA</t>
  </si>
  <si>
    <t>ERIC MANOLO</t>
  </si>
  <si>
    <t>BADIOLA</t>
  </si>
  <si>
    <t>HEMSON</t>
  </si>
  <si>
    <t>RUBEN EMIL</t>
  </si>
  <si>
    <t>ABENIR</t>
  </si>
  <si>
    <t>RODILLO</t>
  </si>
  <si>
    <t>CONCESAN ROMANA</t>
  </si>
  <si>
    <t>EDGAR ALAN</t>
  </si>
  <si>
    <t>SIAPENGCO</t>
  </si>
  <si>
    <t>ALIZER</t>
  </si>
  <si>
    <t>CHAD</t>
  </si>
  <si>
    <t>CORSINO</t>
  </si>
  <si>
    <t>ELARMO</t>
  </si>
  <si>
    <t>KIT</t>
  </si>
  <si>
    <t>IM-DIABET</t>
  </si>
  <si>
    <t>UNIKA LEAH</t>
  </si>
  <si>
    <t>BALISA</t>
  </si>
  <si>
    <t>NELSON JUN</t>
  </si>
  <si>
    <t>ERLYNE MARIA</t>
  </si>
  <si>
    <t>GATCHES</t>
  </si>
  <si>
    <t>FELIX EMMANUEL</t>
  </si>
  <si>
    <t>JESUS ABNER</t>
  </si>
  <si>
    <t>TRANQUILINO</t>
  </si>
  <si>
    <t>WILMA</t>
  </si>
  <si>
    <t>PERRY</t>
  </si>
  <si>
    <t>CUNAN</t>
  </si>
  <si>
    <t>RICKY</t>
  </si>
  <si>
    <t>JULAO</t>
  </si>
  <si>
    <t>ROWENA VICTORIA</t>
  </si>
  <si>
    <t>DAPHE</t>
  </si>
  <si>
    <t>FILOTEO</t>
  </si>
  <si>
    <t>LORETA DAVID</t>
  </si>
  <si>
    <t>JUMAQUIO</t>
  </si>
  <si>
    <t>PEARLY</t>
  </si>
  <si>
    <t>PHYSICIAN (ENDOSCOPY)</t>
  </si>
  <si>
    <t>thoracic, cardiac and vascular surgery</t>
  </si>
  <si>
    <t>YAMSON</t>
  </si>
  <si>
    <t>BALANON</t>
  </si>
  <si>
    <t>GOINGCO</t>
  </si>
  <si>
    <t>RENEAH</t>
  </si>
  <si>
    <t>ALTEZ</t>
  </si>
  <si>
    <t>VILLAJUAN</t>
  </si>
  <si>
    <t>RECTOR</t>
  </si>
  <si>
    <t>CANONO</t>
  </si>
  <si>
    <t>LUMBOY</t>
  </si>
  <si>
    <t>JOHN WYETH</t>
  </si>
  <si>
    <t>ANN MARY</t>
  </si>
  <si>
    <t>MYRENE</t>
  </si>
  <si>
    <t>RESIDENT</t>
  </si>
  <si>
    <t>RONALD AUGUSTINE</t>
  </si>
  <si>
    <t>GENERAL PEDIATRICS/PULMO</t>
  </si>
  <si>
    <t>RONALD THOMAS</t>
  </si>
  <si>
    <t>ANNA PHILINA AVELINA</t>
  </si>
  <si>
    <t>NEFULDA</t>
  </si>
  <si>
    <t>MALLARI-DELARA</t>
  </si>
  <si>
    <t>IM - NEPHROLOGIST</t>
  </si>
  <si>
    <t>MANICDAO</t>
  </si>
  <si>
    <t>JEMIMA</t>
  </si>
  <si>
    <t>PINPIN</t>
  </si>
  <si>
    <t>CRISTINA SHERYLL</t>
  </si>
  <si>
    <t>OB-GYNE-ONCOLOGIST</t>
  </si>
  <si>
    <t>PEDIA-INFECTIOUS</t>
  </si>
  <si>
    <t>MASANGCAY</t>
  </si>
  <si>
    <t>MAGCALAS</t>
  </si>
  <si>
    <t>DINDO</t>
  </si>
  <si>
    <t>BABASORO</t>
  </si>
  <si>
    <t>DOMINGO REGINO</t>
  </si>
  <si>
    <t>PENAFIEL</t>
  </si>
  <si>
    <t>ROY MANALO</t>
  </si>
  <si>
    <t>ALBACITE</t>
  </si>
  <si>
    <t>DOMICIAS</t>
  </si>
  <si>
    <t>FRANCOISE MAY</t>
  </si>
  <si>
    <t>ZARRAH VIDA</t>
  </si>
  <si>
    <t>BAGANG</t>
  </si>
  <si>
    <t>LORIELYN</t>
  </si>
  <si>
    <t>DELA SERNA - MAH</t>
  </si>
  <si>
    <t>PULMONARY MEDICINE - INTERNAL MEDICINE</t>
  </si>
  <si>
    <t>KATIGBAK</t>
  </si>
  <si>
    <t>ELIZABETH ANNE</t>
  </si>
  <si>
    <t>CANDA</t>
  </si>
  <si>
    <t>PEDIA - PULMO</t>
  </si>
  <si>
    <t>ORPILLA</t>
  </si>
  <si>
    <t xml:space="preserve">MARILYN </t>
  </si>
  <si>
    <t>ZARATAN</t>
  </si>
  <si>
    <t>NIERAS</t>
  </si>
  <si>
    <t>CARL</t>
  </si>
  <si>
    <t>SUPAN</t>
  </si>
  <si>
    <t>VALECRUZ</t>
  </si>
  <si>
    <t>WILLIAM FRANCIS</t>
  </si>
  <si>
    <t>MANALATAS</t>
  </si>
  <si>
    <t>DIONELLA</t>
  </si>
  <si>
    <t>MARIA BENILDA</t>
  </si>
  <si>
    <t>DEN LOWELL</t>
  </si>
  <si>
    <t>DIMAPINDAN</t>
  </si>
  <si>
    <t>MARGARETTE</t>
  </si>
  <si>
    <t>SALUNGA</t>
  </si>
  <si>
    <t>MARIE ADRIANNE</t>
  </si>
  <si>
    <t>SHYLA</t>
  </si>
  <si>
    <t>FAITH AUREOLE</t>
  </si>
  <si>
    <t>CRUZ - URBI</t>
  </si>
  <si>
    <t>JERICHO ROBERT</t>
  </si>
  <si>
    <t>SAMIA</t>
  </si>
  <si>
    <t>CRISTLYN</t>
  </si>
  <si>
    <t>PATRICIA ISABEL</t>
  </si>
  <si>
    <t>NELDHEE ANTONNETTE</t>
  </si>
  <si>
    <t>MELBEN</t>
  </si>
  <si>
    <t>ALLERGY &amp; IMMUNOLOGY</t>
  </si>
  <si>
    <t>LALAINE ANDREY</t>
  </si>
  <si>
    <t>SHERRYL</t>
  </si>
  <si>
    <t>JUSTINE IRIS</t>
  </si>
  <si>
    <t>MAMAWI</t>
  </si>
  <si>
    <t>MYRNA GRACE</t>
  </si>
  <si>
    <t>ARENILLO</t>
  </si>
  <si>
    <t>DIANA FATIMA</t>
  </si>
  <si>
    <t>PRINCESS MAY</t>
  </si>
  <si>
    <t>CASIPLE-SOLAS</t>
  </si>
  <si>
    <t>JAN MELVIN</t>
  </si>
  <si>
    <t>PINGUL</t>
  </si>
  <si>
    <t>KARA MELISSA</t>
  </si>
  <si>
    <t>LUGUE-NG</t>
  </si>
  <si>
    <t xml:space="preserve">ANTHEA </t>
  </si>
  <si>
    <t>ROMA-MYKA</t>
  </si>
  <si>
    <t>HEALTHWAY - FESTIVAL MALL</t>
  </si>
  <si>
    <t>ADULT AND PEDIATRIC ALLERGOLOGY</t>
  </si>
  <si>
    <t>ALLERGY, ASTHMA AND IMMUNOLOGY</t>
  </si>
  <si>
    <t>CARDIOLOGY-ADULT</t>
  </si>
  <si>
    <t>SALVANERA</t>
  </si>
  <si>
    <t>BARREIRO</t>
  </si>
  <si>
    <t>AILEEN CHRISTINE</t>
  </si>
  <si>
    <t>DE GALICIA</t>
  </si>
  <si>
    <t>ROSEMARY</t>
  </si>
  <si>
    <t>GARCIA-ESTRELLA</t>
  </si>
  <si>
    <t>HEDELIZA</t>
  </si>
  <si>
    <t>JACOBE-PEREZ</t>
  </si>
  <si>
    <t>CHIELO</t>
  </si>
  <si>
    <t>BAYRANTE</t>
  </si>
  <si>
    <t>ANNA FRANCESCA</t>
  </si>
  <si>
    <t>MA. YSABEL</t>
  </si>
  <si>
    <t>MA. MELANIA</t>
  </si>
  <si>
    <t>AMORES-DOMINGUEZ</t>
  </si>
  <si>
    <t>ROWENA FRANCESCA</t>
  </si>
  <si>
    <t>ESTAYO</t>
  </si>
  <si>
    <t>JOANNA ROSE</t>
  </si>
  <si>
    <t>GALLETA</t>
  </si>
  <si>
    <t>CATHERINE JOY</t>
  </si>
  <si>
    <t>ANNA MELVA</t>
  </si>
  <si>
    <t>ONG-MISA</t>
  </si>
  <si>
    <t>MARIA MONETTE</t>
  </si>
  <si>
    <t>PIERRE-ANGELI</t>
  </si>
  <si>
    <t>REYES-MADAMDA</t>
  </si>
  <si>
    <t>MA. KRISTINA</t>
  </si>
  <si>
    <t>KAREN NICOLE</t>
  </si>
  <si>
    <t>EBISON</t>
  </si>
  <si>
    <t>JOSE RICO</t>
  </si>
  <si>
    <t>DESTRIZA</t>
  </si>
  <si>
    <t>WAYNN NIELSEN</t>
  </si>
  <si>
    <t>CASACOP</t>
  </si>
  <si>
    <t>LIMSON</t>
  </si>
  <si>
    <t>CHEERISH</t>
  </si>
  <si>
    <t>JACKLYN</t>
  </si>
  <si>
    <t>DALIDA-CALAYAG</t>
  </si>
  <si>
    <t>OFINA</t>
  </si>
  <si>
    <t>ARABELLE COLEEN</t>
  </si>
  <si>
    <t>PINERO</t>
  </si>
  <si>
    <t>PRISCILA</t>
  </si>
  <si>
    <t>SHELLSHEAR</t>
  </si>
  <si>
    <t>CAGAYAN</t>
  </si>
  <si>
    <t>DOLLANO</t>
  </si>
  <si>
    <t>GUILOT</t>
  </si>
  <si>
    <t>LAVIN</t>
  </si>
  <si>
    <t>MARIET</t>
  </si>
  <si>
    <t>MADELAINE NICOLE</t>
  </si>
  <si>
    <t>VIVIENNE</t>
  </si>
  <si>
    <t>MARIA NIZA</t>
  </si>
  <si>
    <t>RAMON EMILIO</t>
  </si>
  <si>
    <t>DIMAL</t>
  </si>
  <si>
    <t>SHAYNE</t>
  </si>
  <si>
    <t>CHINGCOJUANCO</t>
  </si>
  <si>
    <t>CALUB</t>
  </si>
  <si>
    <t>PETER NOEL</t>
  </si>
  <si>
    <t>SUNTAY</t>
  </si>
  <si>
    <t>MARCUS</t>
  </si>
  <si>
    <t>HEALTHWAY GREENBELT</t>
  </si>
  <si>
    <t>ARLENE GRACE</t>
  </si>
  <si>
    <t>PONTEJOS</t>
  </si>
  <si>
    <t>MA. HEDELIZA</t>
  </si>
  <si>
    <t>LIMCHANGCO</t>
  </si>
  <si>
    <t>AILZA</t>
  </si>
  <si>
    <t>RAJAGUKGUK</t>
  </si>
  <si>
    <t>TOMAS JOAQUIN</t>
  </si>
  <si>
    <t>JABON</t>
  </si>
  <si>
    <t>JUSTIN</t>
  </si>
  <si>
    <t>MANINGDING</t>
  </si>
  <si>
    <t>FULANTE</t>
  </si>
  <si>
    <t>BAESA</t>
  </si>
  <si>
    <t>CHRISTY</t>
  </si>
  <si>
    <t>KATHERINE LEI</t>
  </si>
  <si>
    <t>AGNO</t>
  </si>
  <si>
    <t>SIETEREALES</t>
  </si>
  <si>
    <t>MARIA ELENOR</t>
  </si>
  <si>
    <t>FRANADA</t>
  </si>
  <si>
    <t>DAPUL</t>
  </si>
  <si>
    <t>ABATON</t>
  </si>
  <si>
    <t>ISHNIEHAYAH</t>
  </si>
  <si>
    <t>BAUZON</t>
  </si>
  <si>
    <t>CREENCIA</t>
  </si>
  <si>
    <t>JOYCEL</t>
  </si>
  <si>
    <t>ONG JAO</t>
  </si>
  <si>
    <t>MENDING</t>
  </si>
  <si>
    <t>FARISHIA</t>
  </si>
  <si>
    <t>MA. CIELO</t>
  </si>
  <si>
    <t>OLONAN</t>
  </si>
  <si>
    <t>EILEEN FAYE</t>
  </si>
  <si>
    <t>LEE RYAN</t>
  </si>
  <si>
    <t>MANLONGAT</t>
  </si>
  <si>
    <t>ENDRIGA</t>
  </si>
  <si>
    <t>ALMEDA</t>
  </si>
  <si>
    <t>TIANGHA</t>
  </si>
  <si>
    <t xml:space="preserve">REINALYN </t>
  </si>
  <si>
    <t>MANAS</t>
  </si>
  <si>
    <t>JOHANNA PRECILLA</t>
  </si>
  <si>
    <t>ANNA JENICA</t>
  </si>
  <si>
    <t>MARY ART</t>
  </si>
  <si>
    <t>FORMALEJO</t>
  </si>
  <si>
    <t>ORENSE</t>
  </si>
  <si>
    <t xml:space="preserve"> MICHELLE</t>
  </si>
  <si>
    <t>ZABALDICA</t>
  </si>
  <si>
    <t>DE LIMA</t>
  </si>
  <si>
    <t>BOMBASE</t>
  </si>
  <si>
    <t>CO SORIANO</t>
  </si>
  <si>
    <t>ABAINZA</t>
  </si>
  <si>
    <t>ADALID</t>
  </si>
  <si>
    <t>AGUDO</t>
  </si>
  <si>
    <t>BOMBITA</t>
  </si>
  <si>
    <t>BONGGAO</t>
  </si>
  <si>
    <t>BRESNAN</t>
  </si>
  <si>
    <t>CHIA</t>
  </si>
  <si>
    <t>JUANILLO</t>
  </si>
  <si>
    <t>REJANTE</t>
  </si>
  <si>
    <t>VILGERA</t>
  </si>
  <si>
    <t>BELLECA</t>
  </si>
  <si>
    <t>PANLIBOTON</t>
  </si>
  <si>
    <t>REBULADO</t>
  </si>
  <si>
    <t xml:space="preserve"> JOSEPH</t>
  </si>
  <si>
    <t xml:space="preserve"> GLENDA</t>
  </si>
  <si>
    <t>RICAFORT</t>
  </si>
  <si>
    <t>DAEN</t>
  </si>
  <si>
    <t xml:space="preserve"> CHRISTOPHER</t>
  </si>
  <si>
    <t>MESALUCHA</t>
  </si>
  <si>
    <t>PRADO</t>
  </si>
  <si>
    <t>ENCILA</t>
  </si>
  <si>
    <t>BICHARA</t>
  </si>
  <si>
    <t>NEBRES</t>
  </si>
  <si>
    <t>RESOCO</t>
  </si>
  <si>
    <t>CASIN</t>
  </si>
  <si>
    <t xml:space="preserve"> KATHLEEN</t>
  </si>
  <si>
    <t>CORTERO</t>
  </si>
  <si>
    <t>ALLIED CARE EXPERTS (ACE) MEDICAL CENTER - VALENZUELA</t>
  </si>
  <si>
    <t>Acoba</t>
  </si>
  <si>
    <t xml:space="preserve"> Dominador V. Jr.</t>
  </si>
  <si>
    <t>Acosta</t>
  </si>
  <si>
    <t xml:space="preserve"> Alan Renan L.</t>
  </si>
  <si>
    <t>Adriano</t>
  </si>
  <si>
    <t xml:space="preserve"> Girlie C.</t>
  </si>
  <si>
    <t xml:space="preserve"> Grace C.</t>
  </si>
  <si>
    <t xml:space="preserve"> Heherson</t>
  </si>
  <si>
    <t>Agno</t>
  </si>
  <si>
    <t xml:space="preserve"> Evelyn P.</t>
  </si>
  <si>
    <t xml:space="preserve"> Pichy-Ann P.</t>
  </si>
  <si>
    <t xml:space="preserve"> Edwin SI</t>
  </si>
  <si>
    <t>Amponin</t>
  </si>
  <si>
    <t xml:space="preserve"> Jennie Lyn</t>
  </si>
  <si>
    <t xml:space="preserve"> Lolita Ng</t>
  </si>
  <si>
    <t xml:space="preserve"> Roselle S.</t>
  </si>
  <si>
    <t xml:space="preserve"> Maria Fatima Margarita P.</t>
  </si>
  <si>
    <t>Argamosa</t>
  </si>
  <si>
    <t xml:space="preserve"> Remigia M.</t>
  </si>
  <si>
    <t xml:space="preserve"> Ana Victoria C.</t>
  </si>
  <si>
    <t>Asuncion</t>
  </si>
  <si>
    <t xml:space="preserve"> Rowen D.</t>
  </si>
  <si>
    <t>Babalo</t>
  </si>
  <si>
    <t xml:space="preserve"> Rhoda DC</t>
  </si>
  <si>
    <t xml:space="preserve"> Ruth DC</t>
  </si>
  <si>
    <t>Baguiño</t>
  </si>
  <si>
    <t xml:space="preserve"> Anna Mie</t>
  </si>
  <si>
    <t>Ballesteros</t>
  </si>
  <si>
    <t xml:space="preserve"> Ceasar SD</t>
  </si>
  <si>
    <t>Bañez</t>
  </si>
  <si>
    <t xml:space="preserve"> Crismelita M. </t>
  </si>
  <si>
    <t>Bartolabac</t>
  </si>
  <si>
    <t xml:space="preserve"> Marc F.</t>
  </si>
  <si>
    <t>Bartolo</t>
  </si>
  <si>
    <t xml:space="preserve"> Diosdado M. Jr.</t>
  </si>
  <si>
    <t>Basiloña</t>
  </si>
  <si>
    <t xml:space="preserve"> Joann B.</t>
  </si>
  <si>
    <t>Batongbacal</t>
  </si>
  <si>
    <t xml:space="preserve"> Jaime J.</t>
  </si>
  <si>
    <t>Batongbcal</t>
  </si>
  <si>
    <t xml:space="preserve"> Mary Anne S.</t>
  </si>
  <si>
    <t xml:space="preserve"> Macwain M.</t>
  </si>
  <si>
    <t>Bedia</t>
  </si>
  <si>
    <t xml:space="preserve"> Elvis</t>
  </si>
  <si>
    <t>Belen</t>
  </si>
  <si>
    <t xml:space="preserve"> Paulo Enrico P.</t>
  </si>
  <si>
    <t>Belo</t>
  </si>
  <si>
    <t xml:space="preserve"> Maureen o.</t>
  </si>
  <si>
    <t>OB - Gyne</t>
  </si>
  <si>
    <t xml:space="preserve"> Vilma A.</t>
  </si>
  <si>
    <t>Beringuela</t>
  </si>
  <si>
    <t xml:space="preserve"> James V.</t>
  </si>
  <si>
    <t>Bernabe</t>
  </si>
  <si>
    <t xml:space="preserve"> Reina Marie M.</t>
  </si>
  <si>
    <t>Bialen</t>
  </si>
  <si>
    <t xml:space="preserve"> Rizel  D.</t>
  </si>
  <si>
    <t xml:space="preserve"> Nenita G.</t>
  </si>
  <si>
    <t xml:space="preserve"> Raiza</t>
  </si>
  <si>
    <t xml:space="preserve"> Reignete</t>
  </si>
  <si>
    <t>Buenaventura</t>
  </si>
  <si>
    <t xml:space="preserve"> Marilou</t>
  </si>
  <si>
    <t>Burgos</t>
  </si>
  <si>
    <t xml:space="preserve"> Ana Marie M. </t>
  </si>
  <si>
    <t xml:space="preserve"> Generose B.</t>
  </si>
  <si>
    <t xml:space="preserve"> Cesar S.</t>
  </si>
  <si>
    <t>Bustamane</t>
  </si>
  <si>
    <t xml:space="preserve"> Katerina G.</t>
  </si>
  <si>
    <t>Buyco</t>
  </si>
  <si>
    <t xml:space="preserve"> Jose Reinerio</t>
  </si>
  <si>
    <t xml:space="preserve"> Lorelie</t>
  </si>
  <si>
    <t xml:space="preserve"> Anna Marie L.</t>
  </si>
  <si>
    <t>Cabigas</t>
  </si>
  <si>
    <t xml:space="preserve"> Norman Galaxy DC</t>
  </si>
  <si>
    <t>Cablayan</t>
  </si>
  <si>
    <t xml:space="preserve"> Maritess G.</t>
  </si>
  <si>
    <t>Cacal</t>
  </si>
  <si>
    <t xml:space="preserve"> Analyn</t>
  </si>
  <si>
    <t>Calixto</t>
  </si>
  <si>
    <t xml:space="preserve"> Heidi C.</t>
  </si>
  <si>
    <t xml:space="preserve"> Marilyn S.</t>
  </si>
  <si>
    <t>Caluya</t>
  </si>
  <si>
    <t xml:space="preserve"> Bernadette Lou G.</t>
  </si>
  <si>
    <t>Cantillon</t>
  </si>
  <si>
    <t xml:space="preserve"> Editha SD</t>
  </si>
  <si>
    <t xml:space="preserve"> Voltaire</t>
  </si>
  <si>
    <t xml:space="preserve"> Brian Aubrey V.</t>
  </si>
  <si>
    <t xml:space="preserve"> Josefino</t>
  </si>
  <si>
    <t>Cavas</t>
  </si>
  <si>
    <t xml:space="preserve"> Richel L.</t>
  </si>
  <si>
    <t>Cellona</t>
  </si>
  <si>
    <t xml:space="preserve"> Mark C.</t>
  </si>
  <si>
    <t>Centeno III</t>
  </si>
  <si>
    <t xml:space="preserve"> Dominador</t>
  </si>
  <si>
    <t>Chiw</t>
  </si>
  <si>
    <t xml:space="preserve"> Charlotte Anne L.</t>
  </si>
  <si>
    <t>Cho</t>
  </si>
  <si>
    <t xml:space="preserve"> Carmela D.</t>
  </si>
  <si>
    <t xml:space="preserve"> Dean D.</t>
  </si>
  <si>
    <t xml:space="preserve"> Juliet P.</t>
  </si>
  <si>
    <t>Cruda</t>
  </si>
  <si>
    <t xml:space="preserve"> Rowena</t>
  </si>
  <si>
    <t xml:space="preserve"> Earl Ryan F.</t>
  </si>
  <si>
    <t xml:space="preserve"> Jed Patrick F.</t>
  </si>
  <si>
    <t xml:space="preserve"> Maita C.</t>
  </si>
  <si>
    <t xml:space="preserve"> Maria Victoria Rosanne N.</t>
  </si>
  <si>
    <t xml:space="preserve"> Dorothy Mildred S.</t>
  </si>
  <si>
    <t xml:space="preserve"> Eugenio G.</t>
  </si>
  <si>
    <t>Cunanan</t>
  </si>
  <si>
    <t xml:space="preserve"> Amelia G.</t>
  </si>
  <si>
    <t>Cuntapay</t>
  </si>
  <si>
    <t xml:space="preserve"> Audie V.</t>
  </si>
  <si>
    <t xml:space="preserve"> Felicisimo D.</t>
  </si>
  <si>
    <t xml:space="preserve"> Gloria</t>
  </si>
  <si>
    <t xml:space="preserve"> Maria Blanca</t>
  </si>
  <si>
    <t xml:space="preserve"> Princess Lovern B.</t>
  </si>
  <si>
    <t xml:space="preserve"> Jener S.</t>
  </si>
  <si>
    <t xml:space="preserve"> Kristopher DP</t>
  </si>
  <si>
    <t xml:space="preserve"> Ma. Rhodora G.</t>
  </si>
  <si>
    <t xml:space="preserve"> Roberto M.</t>
  </si>
  <si>
    <t>De Rueda</t>
  </si>
  <si>
    <t xml:space="preserve"> Rondino Carlo T.</t>
  </si>
  <si>
    <t>De Vega</t>
  </si>
  <si>
    <t xml:space="preserve"> Baby Rochelle Z.</t>
  </si>
  <si>
    <t>Adult Hematology</t>
  </si>
  <si>
    <t xml:space="preserve"> Jocelyn DO</t>
  </si>
  <si>
    <t xml:space="preserve"> Johanna L.</t>
  </si>
  <si>
    <t>Decano</t>
  </si>
  <si>
    <t xml:space="preserve"> Arturo M.</t>
  </si>
  <si>
    <t xml:space="preserve"> Inna DC</t>
  </si>
  <si>
    <t>Deduyo</t>
  </si>
  <si>
    <t xml:space="preserve"> Orlando W.</t>
  </si>
  <si>
    <t xml:space="preserve"> Annegela</t>
  </si>
  <si>
    <t>Del Rosario-Bayani</t>
  </si>
  <si>
    <t xml:space="preserve"> Odessa</t>
  </si>
  <si>
    <t>Pediatrics Gastroenterology</t>
  </si>
  <si>
    <t>Del Monte</t>
  </si>
  <si>
    <t xml:space="preserve"> Liza Mae T.</t>
  </si>
  <si>
    <t xml:space="preserve"> Edgar Rosendo H.</t>
  </si>
  <si>
    <t xml:space="preserve"> Jason D.</t>
  </si>
  <si>
    <t>De la Cruz</t>
  </si>
  <si>
    <t xml:space="preserve"> Jefferson S.</t>
  </si>
  <si>
    <t xml:space="preserve"> Juanita A.</t>
  </si>
  <si>
    <t>Dela Rea</t>
  </si>
  <si>
    <t xml:space="preserve"> Cynthia F.</t>
  </si>
  <si>
    <t xml:space="preserve"> Jennalyn A.</t>
  </si>
  <si>
    <t xml:space="preserve"> Victor Philip M. </t>
  </si>
  <si>
    <t>Dianzon</t>
  </si>
  <si>
    <t xml:space="preserve"> Gian Carlo</t>
  </si>
  <si>
    <t>Diomampo</t>
  </si>
  <si>
    <t xml:space="preserve"> Luzviminda S.</t>
  </si>
  <si>
    <t xml:space="preserve"> Carmelo</t>
  </si>
  <si>
    <t xml:space="preserve"> Ma. Elena</t>
  </si>
  <si>
    <t xml:space="preserve"> Azenith S.</t>
  </si>
  <si>
    <t>Ednave</t>
  </si>
  <si>
    <t xml:space="preserve"> Ariel Martin J.</t>
  </si>
  <si>
    <t>Egalla</t>
  </si>
  <si>
    <t xml:space="preserve"> Dennis E.</t>
  </si>
  <si>
    <t>Enoval</t>
  </si>
  <si>
    <t xml:space="preserve"> Eileen May DR</t>
  </si>
  <si>
    <t xml:space="preserve"> Amado Manuel C. Jr.</t>
  </si>
  <si>
    <t>Thoracovascular Surgeon</t>
  </si>
  <si>
    <t xml:space="preserve"> Marilyn</t>
  </si>
  <si>
    <t>Esleta</t>
  </si>
  <si>
    <t xml:space="preserve"> Ymel Ann B.</t>
  </si>
  <si>
    <t>Estacio</t>
  </si>
  <si>
    <t xml:space="preserve"> Aimee Rose T.</t>
  </si>
  <si>
    <t>Neuropsychiatry</t>
  </si>
  <si>
    <t xml:space="preserve"> Vincent Roderick A.</t>
  </si>
  <si>
    <t>Faustino</t>
  </si>
  <si>
    <t xml:space="preserve"> Karen M.</t>
  </si>
  <si>
    <t>Fiesta</t>
  </si>
  <si>
    <t xml:space="preserve"> Lhemmuel M.</t>
  </si>
  <si>
    <t xml:space="preserve"> Viannely Berwin F.</t>
  </si>
  <si>
    <t xml:space="preserve"> Charmie C.</t>
  </si>
  <si>
    <t>Gacrama</t>
  </si>
  <si>
    <t xml:space="preserve">  Edward Niño</t>
  </si>
  <si>
    <t xml:space="preserve"> Francesca Rose DL</t>
  </si>
  <si>
    <t xml:space="preserve"> Joy G.</t>
  </si>
  <si>
    <t>Galauran</t>
  </si>
  <si>
    <t xml:space="preserve"> Jose Mari DV</t>
  </si>
  <si>
    <t xml:space="preserve"> Marianne M.</t>
  </si>
  <si>
    <t xml:space="preserve"> Voltaire P.</t>
  </si>
  <si>
    <t>Genelsa</t>
  </si>
  <si>
    <t xml:space="preserve"> Melgiba P.</t>
  </si>
  <si>
    <t xml:space="preserve"> Albert Jerome B.</t>
  </si>
  <si>
    <t>Glori</t>
  </si>
  <si>
    <t xml:space="preserve"> Ma. Juvani</t>
  </si>
  <si>
    <t xml:space="preserve"> Mary Cristina A.</t>
  </si>
  <si>
    <t xml:space="preserve"> Maria Faye Anne S.</t>
  </si>
  <si>
    <t xml:space="preserve"> Martin Jude M.</t>
  </si>
  <si>
    <t>Edgardo P.</t>
  </si>
  <si>
    <t xml:space="preserve"> Ma. Cynthia C.</t>
  </si>
  <si>
    <t xml:space="preserve"> Juliet B.</t>
  </si>
  <si>
    <t xml:space="preserve"> Michael B.</t>
  </si>
  <si>
    <t>Gulmatico-Flores</t>
  </si>
  <si>
    <t xml:space="preserve"> Zharlah</t>
  </si>
  <si>
    <t>Gumatay</t>
  </si>
  <si>
    <t xml:space="preserve"> Wilbert A.</t>
  </si>
  <si>
    <t xml:space="preserve"> Khristine V.</t>
  </si>
  <si>
    <t xml:space="preserve"> Hermino A.</t>
  </si>
  <si>
    <t xml:space="preserve"> Marla A.</t>
  </si>
  <si>
    <t xml:space="preserve"> Eduardo B.</t>
  </si>
  <si>
    <t>Homena</t>
  </si>
  <si>
    <t>Inkee</t>
  </si>
  <si>
    <t xml:space="preserve"> Jaydee V.</t>
  </si>
  <si>
    <t xml:space="preserve"> Joseph T.</t>
  </si>
  <si>
    <t xml:space="preserve"> Michael T.</t>
  </si>
  <si>
    <t xml:space="preserve"> Estela E.</t>
  </si>
  <si>
    <t>Joson</t>
  </si>
  <si>
    <t xml:space="preserve"> Ma. Lourdes C.</t>
  </si>
  <si>
    <t>Juson</t>
  </si>
  <si>
    <t xml:space="preserve"> Maricel D.</t>
  </si>
  <si>
    <t xml:space="preserve"> Rhoda A.</t>
  </si>
  <si>
    <t>Lacuesta</t>
  </si>
  <si>
    <t xml:space="preserve"> Manuel L.</t>
  </si>
  <si>
    <t>Lam</t>
  </si>
  <si>
    <t xml:space="preserve"> Aileen C.</t>
  </si>
  <si>
    <t xml:space="preserve"> Aida D.</t>
  </si>
  <si>
    <t xml:space="preserve"> Alexander Benedict DL</t>
  </si>
  <si>
    <t xml:space="preserve"> Arnel</t>
  </si>
  <si>
    <t xml:space="preserve"> Clarissa C.</t>
  </si>
  <si>
    <t xml:space="preserve"> Elvin O.</t>
  </si>
  <si>
    <t>Limcauco</t>
  </si>
  <si>
    <t xml:space="preserve"> Minerva J.</t>
  </si>
  <si>
    <t>Liquete</t>
  </si>
  <si>
    <t xml:space="preserve"> Rose Marie R.</t>
  </si>
  <si>
    <t xml:space="preserve"> Geanie C.</t>
  </si>
  <si>
    <t xml:space="preserve"> Willy G.</t>
  </si>
  <si>
    <t>Mary Belle S.</t>
  </si>
  <si>
    <t xml:space="preserve"> Clarissa R.</t>
  </si>
  <si>
    <t xml:space="preserve"> Rodolfo P.</t>
  </si>
  <si>
    <t xml:space="preserve"> Regina S.</t>
  </si>
  <si>
    <t>Macariola</t>
  </si>
  <si>
    <t xml:space="preserve"> Jennylind P.</t>
  </si>
  <si>
    <t xml:space="preserve"> Maria Lourdes C.</t>
  </si>
  <si>
    <t xml:space="preserve"> Araceli M.</t>
  </si>
  <si>
    <t>Mamitag</t>
  </si>
  <si>
    <t xml:space="preserve"> Beverly Lou</t>
  </si>
  <si>
    <t>Manangan</t>
  </si>
  <si>
    <t xml:space="preserve"> Allan John R.</t>
  </si>
  <si>
    <t xml:space="preserve"> Ana Marie S.</t>
  </si>
  <si>
    <t>Maranan</t>
  </si>
  <si>
    <t xml:space="preserve"> Myla Joy C.</t>
  </si>
  <si>
    <t>Marcial</t>
  </si>
  <si>
    <t xml:space="preserve"> Sarie C.</t>
  </si>
  <si>
    <t xml:space="preserve"> Norraine Anne T.</t>
  </si>
  <si>
    <t xml:space="preserve"> Minette M.</t>
  </si>
  <si>
    <t xml:space="preserve"> Mary Rose DL</t>
  </si>
  <si>
    <t>Mauricio</t>
  </si>
  <si>
    <t xml:space="preserve"> Aldrine P.</t>
  </si>
  <si>
    <t xml:space="preserve"> Erick SR</t>
  </si>
  <si>
    <t xml:space="preserve"> Loreta P.</t>
  </si>
  <si>
    <t xml:space="preserve"> Maria Kristine S.</t>
  </si>
  <si>
    <t>Milo</t>
  </si>
  <si>
    <t xml:space="preserve"> Abigail M.</t>
  </si>
  <si>
    <t xml:space="preserve"> Christina M.</t>
  </si>
  <si>
    <t xml:space="preserve"> Elvira M.</t>
  </si>
  <si>
    <t xml:space="preserve"> Kathleen A.</t>
  </si>
  <si>
    <t xml:space="preserve"> Rodante C.</t>
  </si>
  <si>
    <t>Misiona</t>
  </si>
  <si>
    <t xml:space="preserve"> Grig Dagohoy</t>
  </si>
  <si>
    <t xml:space="preserve"> Manuel R. Jr</t>
  </si>
  <si>
    <t xml:space="preserve"> Geraldine P.</t>
  </si>
  <si>
    <t>Monsod</t>
  </si>
  <si>
    <t xml:space="preserve"> Jessica Rose DL</t>
  </si>
  <si>
    <t>Montaos</t>
  </si>
  <si>
    <t xml:space="preserve"> Alpha S.</t>
  </si>
  <si>
    <t>Morabe</t>
  </si>
  <si>
    <t xml:space="preserve"> Ferdinand L.</t>
  </si>
  <si>
    <t xml:space="preserve"> Raidis Perez</t>
  </si>
  <si>
    <t>Nanca</t>
  </si>
  <si>
    <t xml:space="preserve"> Dianne Lee P.</t>
  </si>
  <si>
    <t>Nepomuceno</t>
  </si>
  <si>
    <t xml:space="preserve"> Raviel N.</t>
  </si>
  <si>
    <t>Nodado</t>
  </si>
  <si>
    <t xml:space="preserve"> Jefferson U.</t>
  </si>
  <si>
    <t>Nolasco</t>
  </si>
  <si>
    <t xml:space="preserve"> Felix P.</t>
  </si>
  <si>
    <t>Non</t>
  </si>
  <si>
    <t xml:space="preserve"> Christine L.</t>
  </si>
  <si>
    <t xml:space="preserve"> John V.</t>
  </si>
  <si>
    <t>Pediatrics Hematology</t>
  </si>
  <si>
    <t>Ola</t>
  </si>
  <si>
    <t xml:space="preserve"> Gilbert L.</t>
  </si>
  <si>
    <t>Olaer</t>
  </si>
  <si>
    <t xml:space="preserve"> Maria Lourdes M.</t>
  </si>
  <si>
    <t xml:space="preserve"> Maria Cristina A.</t>
  </si>
  <si>
    <t>Oseda</t>
  </si>
  <si>
    <t xml:space="preserve"> Mary Anne D.</t>
  </si>
  <si>
    <t>Orata</t>
  </si>
  <si>
    <t xml:space="preserve"> Rhoby U.</t>
  </si>
  <si>
    <t>Orillaza</t>
  </si>
  <si>
    <t xml:space="preserve"> Marissa A.</t>
  </si>
  <si>
    <t xml:space="preserve"> Oliver Martin P.</t>
  </si>
  <si>
    <t>Paguirigan</t>
  </si>
  <si>
    <t xml:space="preserve"> Sharma G.</t>
  </si>
  <si>
    <t>Palanca</t>
  </si>
  <si>
    <t xml:space="preserve"> Alexander S.</t>
  </si>
  <si>
    <t xml:space="preserve"> Nelinda Catherine P.</t>
  </si>
  <si>
    <t>Panopio</t>
  </si>
  <si>
    <t xml:space="preserve"> Amelita C.</t>
  </si>
  <si>
    <t xml:space="preserve"> Mary Grace R.</t>
  </si>
  <si>
    <t xml:space="preserve"> Dale John F.</t>
  </si>
  <si>
    <t>Pechayco</t>
  </si>
  <si>
    <t xml:space="preserve"> Roan S.</t>
  </si>
  <si>
    <t>Pescador</t>
  </si>
  <si>
    <t xml:space="preserve"> Filemon A. Jr</t>
  </si>
  <si>
    <t xml:space="preserve"> Minnie Jane A.</t>
  </si>
  <si>
    <t xml:space="preserve"> Irish Jasmine C.</t>
  </si>
  <si>
    <t>Purugganan</t>
  </si>
  <si>
    <t xml:space="preserve"> Jeofrey A.</t>
  </si>
  <si>
    <t xml:space="preserve"> Maria Caridad</t>
  </si>
  <si>
    <t xml:space="preserve"> Danilo Alfonso T.</t>
  </si>
  <si>
    <t xml:space="preserve"> Reykjavik Sy</t>
  </si>
  <si>
    <t>Recodo</t>
  </si>
  <si>
    <t xml:space="preserve"> Gari T.</t>
  </si>
  <si>
    <t xml:space="preserve"> Hanaly</t>
  </si>
  <si>
    <t xml:space="preserve"> Aurelio</t>
  </si>
  <si>
    <t xml:space="preserve"> Ronald S.</t>
  </si>
  <si>
    <t xml:space="preserve"> Maria Isabel</t>
  </si>
  <si>
    <t xml:space="preserve"> Linda Charmaine DR</t>
  </si>
  <si>
    <t xml:space="preserve"> Jonalyn A.</t>
  </si>
  <si>
    <t>Ruiz</t>
  </si>
  <si>
    <t xml:space="preserve"> Marilou Z.</t>
  </si>
  <si>
    <t xml:space="preserve"> Joel DR</t>
  </si>
  <si>
    <t>Sagayaga</t>
  </si>
  <si>
    <t xml:space="preserve"> Hilda M.</t>
  </si>
  <si>
    <t>Salcedo</t>
  </si>
  <si>
    <t xml:space="preserve"> Eric A.</t>
  </si>
  <si>
    <t xml:space="preserve"> Jeannette S.</t>
  </si>
  <si>
    <t>Samoy</t>
  </si>
  <si>
    <t xml:space="preserve"> Marieta T.</t>
  </si>
  <si>
    <t>San Miguel</t>
  </si>
  <si>
    <t xml:space="preserve"> Rosario DJ</t>
  </si>
  <si>
    <t xml:space="preserve"> Catherine M.</t>
  </si>
  <si>
    <t xml:space="preserve"> Margaret C.</t>
  </si>
  <si>
    <t>Senen</t>
  </si>
  <si>
    <t xml:space="preserve"> Jerome</t>
  </si>
  <si>
    <t xml:space="preserve"> Kathlynne Anne A.</t>
  </si>
  <si>
    <t>Sengson</t>
  </si>
  <si>
    <t xml:space="preserve"> Corbelita DG</t>
  </si>
  <si>
    <t>Soberon</t>
  </si>
  <si>
    <t xml:space="preserve"> Bryan DG</t>
  </si>
  <si>
    <t xml:space="preserve"> Joemie D.</t>
  </si>
  <si>
    <t xml:space="preserve"> Reina Rosarii A.</t>
  </si>
  <si>
    <t>Sta. Cruz</t>
  </si>
  <si>
    <t xml:space="preserve"> Evelyn DG</t>
  </si>
  <si>
    <t>Sto. Toma</t>
  </si>
  <si>
    <t xml:space="preserve"> Lizbeth</t>
  </si>
  <si>
    <t xml:space="preserve"> Carl Ryan M.</t>
  </si>
  <si>
    <t>Talag-Espinosa</t>
  </si>
  <si>
    <t xml:space="preserve"> Andrea Monica</t>
  </si>
  <si>
    <t>Tamaña</t>
  </si>
  <si>
    <t xml:space="preserve"> Marvin T.</t>
  </si>
  <si>
    <t xml:space="preserve"> Amy Rose DC</t>
  </si>
  <si>
    <t xml:space="preserve"> Michael Alfred Velasco</t>
  </si>
  <si>
    <t xml:space="preserve"> Princess Celine B.</t>
  </si>
  <si>
    <t>Teodoro</t>
  </si>
  <si>
    <t xml:space="preserve"> Alexander R.</t>
  </si>
  <si>
    <t>Testa</t>
  </si>
  <si>
    <t xml:space="preserve"> Alona T.</t>
  </si>
  <si>
    <t>Tibawen</t>
  </si>
  <si>
    <t xml:space="preserve"> Claire O.</t>
  </si>
  <si>
    <t xml:space="preserve"> Ryan</t>
  </si>
  <si>
    <t>Tongo</t>
  </si>
  <si>
    <t xml:space="preserve"> Caesar D.</t>
  </si>
  <si>
    <t xml:space="preserve"> Janice T.</t>
  </si>
  <si>
    <t>Peditric Nephrology</t>
  </si>
  <si>
    <t>Uaje</t>
  </si>
  <si>
    <t xml:space="preserve"> Leila May V.</t>
  </si>
  <si>
    <t xml:space="preserve"> Archibald Conan A.</t>
  </si>
  <si>
    <t>Valenzuela</t>
  </si>
  <si>
    <t xml:space="preserve"> Louie Fernando S.</t>
  </si>
  <si>
    <t>Ma. Jennifer A.</t>
  </si>
  <si>
    <t xml:space="preserve"> Eva Kathryn S.</t>
  </si>
  <si>
    <t>Villa</t>
  </si>
  <si>
    <t xml:space="preserve"> Martin Anthony A.</t>
  </si>
  <si>
    <t xml:space="preserve"> Arthur Rico R.</t>
  </si>
  <si>
    <t xml:space="preserve"> Allen Richard DD</t>
  </si>
  <si>
    <t xml:space="preserve"> Johnny S.</t>
  </si>
  <si>
    <t>Villa-real</t>
  </si>
  <si>
    <t xml:space="preserve"> Criselda M.</t>
  </si>
  <si>
    <t xml:space="preserve"> Mary Giuani M.</t>
  </si>
  <si>
    <t>Vino</t>
  </si>
  <si>
    <t xml:space="preserve"> Genesere B.</t>
  </si>
  <si>
    <t>Yabut</t>
  </si>
  <si>
    <t>Yambao</t>
  </si>
  <si>
    <t xml:space="preserve"> Ramoncito G.</t>
  </si>
  <si>
    <t>Pediatric Infectious Diseases</t>
  </si>
  <si>
    <t xml:space="preserve"> Erickson</t>
  </si>
  <si>
    <t>HEALTHWAY SM THE BLOCK</t>
  </si>
  <si>
    <t xml:space="preserve"> DANILO </t>
  </si>
  <si>
    <t>ALLERGOLOGY - IMMUNOLOGY</t>
  </si>
  <si>
    <t xml:space="preserve"> MA. LOURDES</t>
  </si>
  <si>
    <t>CANTRE</t>
  </si>
  <si>
    <t xml:space="preserve"> JENNIFER ANN</t>
  </si>
  <si>
    <t xml:space="preserve"> FREDERICK (Invasive)</t>
  </si>
  <si>
    <t xml:space="preserve"> JESUS</t>
  </si>
  <si>
    <t xml:space="preserve"> DANIEL JUDE THADDEUS</t>
  </si>
  <si>
    <t xml:space="preserve"> MARIA LOURDES</t>
  </si>
  <si>
    <t>MARAVILLAS-GARCIA</t>
  </si>
  <si>
    <t xml:space="preserve"> IRIS (Echocardiography)</t>
  </si>
  <si>
    <t xml:space="preserve"> MARITA RHODORA (Diabetology)</t>
  </si>
  <si>
    <t xml:space="preserve"> JERU FAISAL</t>
  </si>
  <si>
    <t xml:space="preserve"> FREDERICK  (Invasive)</t>
  </si>
  <si>
    <t xml:space="preserve"> FLORDELIZ</t>
  </si>
  <si>
    <t xml:space="preserve"> HEDELIZA</t>
  </si>
  <si>
    <t xml:space="preserve"> MARILYN</t>
  </si>
  <si>
    <t>NICOLAS-BERMUDEZ</t>
  </si>
  <si>
    <t xml:space="preserve"> HAIDEE</t>
  </si>
  <si>
    <t>ORDOÑO</t>
  </si>
  <si>
    <t xml:space="preserve"> BERNADETTE</t>
  </si>
  <si>
    <t xml:space="preserve"> CARMINDA</t>
  </si>
  <si>
    <t xml:space="preserve"> MA LUISA</t>
  </si>
  <si>
    <t xml:space="preserve"> CRISTABEL</t>
  </si>
  <si>
    <t xml:space="preserve"> SHARON</t>
  </si>
  <si>
    <t xml:space="preserve"> LEILA</t>
  </si>
  <si>
    <t xml:space="preserve"> IRENE SUSANA GRACE</t>
  </si>
  <si>
    <t>ONG-RAMOS</t>
  </si>
  <si>
    <t xml:space="preserve"> CELESTE</t>
  </si>
  <si>
    <t xml:space="preserve"> YASMIN LAURA MARIE</t>
  </si>
  <si>
    <t xml:space="preserve"> DEO MAGNO S.</t>
  </si>
  <si>
    <t>E  N  T</t>
  </si>
  <si>
    <t xml:space="preserve"> ANTONIO BERNARDO</t>
  </si>
  <si>
    <t>CAPUZ</t>
  </si>
  <si>
    <t xml:space="preserve"> MARIA KAREN</t>
  </si>
  <si>
    <t xml:space="preserve"> RAMON</t>
  </si>
  <si>
    <t xml:space="preserve"> MARY ROSE</t>
  </si>
  <si>
    <t>LIM-SANTOS</t>
  </si>
  <si>
    <t xml:space="preserve"> JACKELINE</t>
  </si>
  <si>
    <t xml:space="preserve"> ANGELICA</t>
  </si>
  <si>
    <t xml:space="preserve"> KEITHLEY BRYAN</t>
  </si>
  <si>
    <t xml:space="preserve"> ROSALIE REMEDIOS</t>
  </si>
  <si>
    <t>ALBORNOZ</t>
  </si>
  <si>
    <t xml:space="preserve"> CONSOLACION (FM)</t>
  </si>
  <si>
    <t>FM/IM - PRIMARY CARE</t>
  </si>
  <si>
    <t xml:space="preserve"> ALI (FM)</t>
  </si>
  <si>
    <t xml:space="preserve"> MA. ANA (FM)</t>
  </si>
  <si>
    <t>ICMAT</t>
  </si>
  <si>
    <t xml:space="preserve"> JOSIE MARIE (FM)</t>
  </si>
  <si>
    <t xml:space="preserve"> DESIREE (FM)</t>
  </si>
  <si>
    <t xml:space="preserve"> MA. LORENA (FM)</t>
  </si>
  <si>
    <t>MANCOL</t>
  </si>
  <si>
    <t xml:space="preserve"> MARIA ELLAINE  (FM)</t>
  </si>
  <si>
    <t xml:space="preserve"> ANA MARIA (IM)</t>
  </si>
  <si>
    <t xml:space="preserve"> CLARIZZE FRANCESCA (FM)</t>
  </si>
  <si>
    <t xml:space="preserve"> MARY ANN (FM)</t>
  </si>
  <si>
    <t xml:space="preserve"> CYRIN (FM/GERIATRIC MEDICINE)</t>
  </si>
  <si>
    <t xml:space="preserve"> CHRISTINE (FM)</t>
  </si>
  <si>
    <t xml:space="preserve"> KENNETH</t>
  </si>
  <si>
    <t xml:space="preserve"> ANGELA MARIE</t>
  </si>
  <si>
    <t xml:space="preserve"> RUTH URSULA</t>
  </si>
  <si>
    <t xml:space="preserve"> TERESITA</t>
  </si>
  <si>
    <t xml:space="preserve"> CRESILDA</t>
  </si>
  <si>
    <t xml:space="preserve"> JAIMIE</t>
  </si>
  <si>
    <t>BALCE-MERCADO</t>
  </si>
  <si>
    <t xml:space="preserve"> IVY JEAN</t>
  </si>
  <si>
    <t>CALLOS</t>
  </si>
  <si>
    <t xml:space="preserve"> ELSIE (Sonology)</t>
  </si>
  <si>
    <t xml:space="preserve"> ANDREA </t>
  </si>
  <si>
    <t>CLIMACO</t>
  </si>
  <si>
    <t xml:space="preserve"> MA. CHERRIE (Sonology)</t>
  </si>
  <si>
    <t xml:space="preserve"> ANA BELLA </t>
  </si>
  <si>
    <t>FLAVIER</t>
  </si>
  <si>
    <t xml:space="preserve"> TINABELLE</t>
  </si>
  <si>
    <t>FLORA-BAYA</t>
  </si>
  <si>
    <t xml:space="preserve"> ANNA MA. THERESA (Sonology)</t>
  </si>
  <si>
    <t xml:space="preserve"> VIRGINIA P.</t>
  </si>
  <si>
    <t xml:space="preserve"> YASMIN (Infectious)</t>
  </si>
  <si>
    <t xml:space="preserve"> KRISELLE</t>
  </si>
  <si>
    <t xml:space="preserve"> SHERRY (Sonology)</t>
  </si>
  <si>
    <t xml:space="preserve"> MARILES (Infectious)</t>
  </si>
  <si>
    <t xml:space="preserve"> RUBY</t>
  </si>
  <si>
    <t xml:space="preserve"> MARIA CECILIA</t>
  </si>
  <si>
    <t xml:space="preserve"> ZULIETA</t>
  </si>
  <si>
    <t>PINEDA-ALMAZAN</t>
  </si>
  <si>
    <t xml:space="preserve"> SHEILA MARIE (Sonology)</t>
  </si>
  <si>
    <t xml:space="preserve"> ADELIA</t>
  </si>
  <si>
    <t>REAPORT</t>
  </si>
  <si>
    <t xml:space="preserve"> JENNY</t>
  </si>
  <si>
    <t xml:space="preserve"> MILA</t>
  </si>
  <si>
    <t xml:space="preserve"> MARY GRACE</t>
  </si>
  <si>
    <t xml:space="preserve"> LESLEY </t>
  </si>
  <si>
    <t xml:space="preserve"> ANNA THERESA</t>
  </si>
  <si>
    <t xml:space="preserve"> CARL JAMES (Glaucoma &amp; Cataract Specialist)</t>
  </si>
  <si>
    <t>VER</t>
  </si>
  <si>
    <t xml:space="preserve"> JOANNA (Glaucoma Specialist)</t>
  </si>
  <si>
    <t xml:space="preserve"> BENNETTE (Retina Specialist)</t>
  </si>
  <si>
    <t xml:space="preserve"> ADRIEL VINCENT</t>
  </si>
  <si>
    <t xml:space="preserve"> REGIDOR III</t>
  </si>
  <si>
    <t xml:space="preserve"> ROLAND JASON (Oncology)</t>
  </si>
  <si>
    <t xml:space="preserve"> FREDERIC JOSEPH</t>
  </si>
  <si>
    <t xml:space="preserve"> L IAN</t>
  </si>
  <si>
    <t>ADRIANO-GABRIEL</t>
  </si>
  <si>
    <t xml:space="preserve"> ABIEGAIL</t>
  </si>
  <si>
    <t>ADRILLANA</t>
  </si>
  <si>
    <t xml:space="preserve"> CHRISTIAN</t>
  </si>
  <si>
    <t xml:space="preserve"> CHRISTINE ANN</t>
  </si>
  <si>
    <t xml:space="preserve"> MARY SUSAN</t>
  </si>
  <si>
    <t>DAGDAG</t>
  </si>
  <si>
    <t xml:space="preserve"> NORMA</t>
  </si>
  <si>
    <t xml:space="preserve"> EASTER JOY</t>
  </si>
  <si>
    <t>MAMAUAG</t>
  </si>
  <si>
    <t xml:space="preserve"> MARIA CARMELA</t>
  </si>
  <si>
    <t>ONG-SOTTO</t>
  </si>
  <si>
    <t xml:space="preserve"> RACQUEL LEAH</t>
  </si>
  <si>
    <t xml:space="preserve"> CARINA </t>
  </si>
  <si>
    <t>PIZARRAS</t>
  </si>
  <si>
    <t xml:space="preserve"> MARIVIC</t>
  </si>
  <si>
    <t xml:space="preserve"> HUBERT</t>
  </si>
  <si>
    <t>UNTALAN-MAGAT</t>
  </si>
  <si>
    <t>MILAGROS (Pulmonology)</t>
  </si>
  <si>
    <t xml:space="preserve"> JUNE IRENE</t>
  </si>
  <si>
    <t xml:space="preserve"> SERGIO</t>
  </si>
  <si>
    <t xml:space="preserve"> ELOISA</t>
  </si>
  <si>
    <t xml:space="preserve"> PRISCILLA</t>
  </si>
  <si>
    <t xml:space="preserve"> RACQUEL</t>
  </si>
  <si>
    <t>PARAGUAS</t>
  </si>
  <si>
    <t xml:space="preserve"> STEFANNI NONNA</t>
  </si>
  <si>
    <t xml:space="preserve"> ALFREDO</t>
  </si>
  <si>
    <t>VENIDA</t>
  </si>
  <si>
    <t xml:space="preserve"> NESTOR</t>
  </si>
  <si>
    <t>VILLARETE</t>
  </si>
  <si>
    <t xml:space="preserve"> RAOUL </t>
  </si>
  <si>
    <t>RIVERA-NUEZ</t>
  </si>
  <si>
    <t xml:space="preserve"> MICHELE (Plastic Surgery)</t>
  </si>
  <si>
    <t>PLASTIC/COSMETIC SURGERY</t>
  </si>
  <si>
    <t>AGSAOAY</t>
  </si>
  <si>
    <t xml:space="preserve"> EDWIN ANTHONY FRANCIS</t>
  </si>
  <si>
    <t>BAGADIONG-BANAAG</t>
  </si>
  <si>
    <t xml:space="preserve"> SHIELA</t>
  </si>
  <si>
    <t xml:space="preserve"> JESUS MARTIN</t>
  </si>
  <si>
    <t>ONGCHUAN</t>
  </si>
  <si>
    <t xml:space="preserve"> MAE ANGELEINE</t>
  </si>
  <si>
    <t xml:space="preserve"> DOMINADOR (Laparoscopy)</t>
  </si>
  <si>
    <t xml:space="preserve"> LARISSA ISABEL (Oncology)</t>
  </si>
  <si>
    <t xml:space="preserve"> RON</t>
  </si>
  <si>
    <t xml:space="preserve"> ERIC  (Advanced Laparoscopy)</t>
  </si>
  <si>
    <t xml:space="preserve"> MICHAELANGELO</t>
  </si>
  <si>
    <t xml:space="preserve"> BENEDICTO</t>
  </si>
  <si>
    <t xml:space="preserve"> JAYNE MICHELLEY </t>
  </si>
  <si>
    <t>PADILLA-EVANGELISTA</t>
  </si>
  <si>
    <t xml:space="preserve"> GENEVIEVE</t>
  </si>
  <si>
    <t xml:space="preserve"> MARK ANTHONIE</t>
  </si>
  <si>
    <t>TANAG</t>
  </si>
  <si>
    <t xml:space="preserve"> MARVIN</t>
  </si>
  <si>
    <t xml:space="preserve"> CASIMIRO </t>
  </si>
  <si>
    <t>TORILLO</t>
  </si>
  <si>
    <t xml:space="preserve"> MAILA ROSE</t>
  </si>
  <si>
    <t xml:space="preserve"> JAMES RONALDO</t>
  </si>
  <si>
    <t xml:space="preserve"> CESAR</t>
  </si>
  <si>
    <t xml:space="preserve"> PETER CLIFFORD</t>
  </si>
  <si>
    <t xml:space="preserve"> NORMAN</t>
  </si>
  <si>
    <t>FAMILY AND COMMUNITY MEDICINE</t>
  </si>
  <si>
    <t xml:space="preserve">ARZADON, MARY JANE </t>
  </si>
  <si>
    <t>CORNEL, MYLENE URTULA</t>
  </si>
  <si>
    <t>GAPPI, MERCY AMTOINETTE</t>
  </si>
  <si>
    <t>HO, HENRY H.</t>
  </si>
  <si>
    <t>ILAGAN, ARVYNE JOHN</t>
  </si>
  <si>
    <t>LARRAZABAL, MARIA VICTORIA L.</t>
  </si>
  <si>
    <t>ONG-ABDUL, DEBBIE C.</t>
  </si>
  <si>
    <t>IM_PULMO</t>
  </si>
  <si>
    <t>ROA, NELLO BAYANI IV JR., R.</t>
  </si>
  <si>
    <t>IM_NEPHROLOGY</t>
  </si>
  <si>
    <t>UY, ALBERT R.</t>
  </si>
  <si>
    <t>ZAMORA, PATRICK WENDEL</t>
  </si>
  <si>
    <t>TOUCH OF LIFE MEDICAL CLINIC</t>
  </si>
  <si>
    <t>TOTAL HEALTHCHECK DIAGNOSTICS</t>
  </si>
  <si>
    <t>UNITED BALAGTAS DOCTORS HOSPITAL CORP.</t>
  </si>
  <si>
    <t xml:space="preserve">ISIAH HOSPITAL AND MEDICAL CENTER </t>
  </si>
  <si>
    <t xml:space="preserve">MMG AKLAN SPECIALTY CLINICS </t>
  </si>
  <si>
    <t>SILLIMAN MEDICAL CENTER</t>
  </si>
  <si>
    <t>MD+ CLINIC AND DIAGNOSTIC CENTER-ALABANG</t>
  </si>
  <si>
    <t>HEALTHWAY MANILA</t>
  </si>
  <si>
    <t>ROBERTA</t>
  </si>
  <si>
    <t>MANDAP</t>
  </si>
  <si>
    <t>JONA MARIE</t>
  </si>
  <si>
    <t>EDUARD</t>
  </si>
  <si>
    <t>REINZI</t>
  </si>
  <si>
    <t>GREG JEFFERSON</t>
  </si>
  <si>
    <t>ITO</t>
  </si>
  <si>
    <t>PENARANDA</t>
  </si>
  <si>
    <t>ANNIE JANE</t>
  </si>
  <si>
    <t>JOVANNI</t>
  </si>
  <si>
    <t>DONNAH</t>
  </si>
  <si>
    <t>VIZMONTE</t>
  </si>
  <si>
    <t>ISNIEHAYAH</t>
  </si>
  <si>
    <t>DEAN ADRIAN</t>
  </si>
  <si>
    <t>LAURIO</t>
  </si>
  <si>
    <t>EMILLE</t>
  </si>
  <si>
    <t>SYBIL</t>
  </si>
  <si>
    <t>MA. ANNA LUISA</t>
  </si>
  <si>
    <t>KATRICIA</t>
  </si>
  <si>
    <t>LIM-ANG</t>
  </si>
  <si>
    <t>RILLORAZA</t>
  </si>
  <si>
    <t>SIA-CU</t>
  </si>
  <si>
    <t>FUNG LEI</t>
  </si>
  <si>
    <t>MAREESOL</t>
  </si>
  <si>
    <t>AH, PAMELA ANN</t>
  </si>
  <si>
    <t>MYLA REGINA</t>
  </si>
  <si>
    <t>ANNA LORENA</t>
  </si>
  <si>
    <t>ALMEDA-CIRILOS</t>
  </si>
  <si>
    <t>TICZON</t>
  </si>
  <si>
    <t>VANNESSA MARIA TORRES</t>
  </si>
  <si>
    <t>RALPH ELVI</t>
  </si>
  <si>
    <t>VESNA</t>
  </si>
  <si>
    <t>LOPEZ-VERSOZA</t>
  </si>
  <si>
    <t>MARIA ELINOR GRACE</t>
  </si>
  <si>
    <t>HEALTHWAY - MARKET MARKET</t>
  </si>
  <si>
    <t>CHUNGUNCO</t>
  </si>
  <si>
    <t>JOANA TERESITA MARGARITA</t>
  </si>
  <si>
    <t>PAWHAY</t>
  </si>
  <si>
    <t>CHRISTIAN MICHAEL</t>
  </si>
  <si>
    <t>VINHCENT</t>
  </si>
  <si>
    <t>AGNES MITZEL</t>
  </si>
  <si>
    <t>CAPIO</t>
  </si>
  <si>
    <t>NADEEN</t>
  </si>
  <si>
    <t>LIMCANGCO</t>
  </si>
  <si>
    <t>AILZA BELLAMY</t>
  </si>
  <si>
    <t>SINFUEGO</t>
  </si>
  <si>
    <t>AMABEL VALLE</t>
  </si>
  <si>
    <t>SAMANTHA</t>
  </si>
  <si>
    <t>WAYN NIELSEN</t>
  </si>
  <si>
    <t>MICHAEL PAOLO</t>
  </si>
  <si>
    <t>JULIUS PERRY ALDERIQUE</t>
  </si>
  <si>
    <t>INFORTUNO</t>
  </si>
  <si>
    <t>NINI</t>
  </si>
  <si>
    <t>LILLIAN</t>
  </si>
  <si>
    <t>MARIE REGINA</t>
  </si>
  <si>
    <t>RHIONELL</t>
  </si>
  <si>
    <t>LARAINE ADELINE</t>
  </si>
  <si>
    <t>IVY JENA</t>
  </si>
  <si>
    <t>RAMONINA ROSANNE</t>
  </si>
  <si>
    <t>CALCETA</t>
  </si>
  <si>
    <t>GUPANA</t>
  </si>
  <si>
    <t>CATHERINE MILANI</t>
  </si>
  <si>
    <t>SILOS</t>
  </si>
  <si>
    <t>SONIA MARIE</t>
  </si>
  <si>
    <t>CECIL ALFRED</t>
  </si>
  <si>
    <t>BENNETTE</t>
  </si>
  <si>
    <t>LUMAWIG</t>
  </si>
  <si>
    <t>BRYAN OLIVER</t>
  </si>
  <si>
    <t>RUBELYN</t>
  </si>
  <si>
    <t>CHERRY BLOSSOM</t>
  </si>
  <si>
    <t>RENATO ANGELO</t>
  </si>
  <si>
    <t>AGRIMANO</t>
  </si>
  <si>
    <t>PERIATRIC/INFECTIOUS DISEASE</t>
  </si>
  <si>
    <t>MARK HERBERT</t>
  </si>
  <si>
    <t>PEDIATRICS/PULMO</t>
  </si>
  <si>
    <t>MARIE AILEEN FRANCES</t>
  </si>
  <si>
    <t>MA. EUFELINA</t>
  </si>
  <si>
    <t>SERENCIO</t>
  </si>
  <si>
    <t>MARIA GLENDA</t>
  </si>
  <si>
    <t>PILAR ELENA</t>
  </si>
  <si>
    <t>ALIMO-OT</t>
  </si>
  <si>
    <t>ELA</t>
  </si>
  <si>
    <t>MALAPAJO</t>
  </si>
  <si>
    <t>JO-AM</t>
  </si>
  <si>
    <t>MA. RICA</t>
  </si>
  <si>
    <t>JOSE GERARDO</t>
  </si>
  <si>
    <t>BUMATAY JR.</t>
  </si>
  <si>
    <t>RICHMOND</t>
  </si>
  <si>
    <t>HALUN</t>
  </si>
  <si>
    <t>CHARIZA</t>
  </si>
  <si>
    <t>SHELLYGRACE</t>
  </si>
  <si>
    <t>NESTOR DON</t>
  </si>
  <si>
    <t xml:space="preserve">ALVAREZ </t>
  </si>
  <si>
    <t>Rescate</t>
  </si>
  <si>
    <t xml:space="preserve">Angala </t>
  </si>
  <si>
    <t>Kathrine Bernadette</t>
  </si>
  <si>
    <t>Sahagun</t>
  </si>
  <si>
    <t>GOCO</t>
  </si>
  <si>
    <t>CABANGON</t>
  </si>
  <si>
    <t>MYL</t>
  </si>
  <si>
    <t>BELDAD</t>
  </si>
  <si>
    <t>INTERNAL MEDICINE/f</t>
  </si>
  <si>
    <t>Cris</t>
  </si>
  <si>
    <t>TAJOLOSA</t>
  </si>
  <si>
    <t xml:space="preserve">MYRTLE JANE </t>
  </si>
  <si>
    <t xml:space="preserve">INTERNAL MEDICINE </t>
  </si>
  <si>
    <t>MANNY</t>
  </si>
  <si>
    <t>OPHTHALMOLOGY/F</t>
  </si>
  <si>
    <t>PATRICK REY</t>
  </si>
  <si>
    <t>GRANTOZA</t>
  </si>
  <si>
    <t>CHARLENE JOY</t>
  </si>
  <si>
    <t>MA. MELIZZA THERESA</t>
  </si>
  <si>
    <t>FARLAH ANGELA</t>
  </si>
  <si>
    <t>SALVOSA</t>
  </si>
  <si>
    <t>RUEBENFELDT</t>
  </si>
  <si>
    <t>JOSE MUJIBUR</t>
  </si>
  <si>
    <t>GENARO WILFRED FRANCISCO</t>
  </si>
  <si>
    <t xml:space="preserve">BORJA </t>
  </si>
  <si>
    <t>LEVOSADA</t>
  </si>
  <si>
    <t>RENE VINCENT</t>
  </si>
  <si>
    <t>MERCADO-NER</t>
  </si>
  <si>
    <t>ANGAT</t>
  </si>
  <si>
    <t>MARY FAITH</t>
  </si>
  <si>
    <t>AUSTERO</t>
  </si>
  <si>
    <t>PRESCY</t>
  </si>
  <si>
    <t>DORINA</t>
  </si>
  <si>
    <t>QUIBUYEN</t>
  </si>
  <si>
    <t>JULIE ANN ENCARNACION</t>
  </si>
  <si>
    <t>COMBATE</t>
  </si>
  <si>
    <t>AGUJA</t>
  </si>
  <si>
    <t xml:space="preserve">DE VEGA </t>
  </si>
  <si>
    <t>ANGELINA</t>
  </si>
  <si>
    <t>GUIA YMOGENE</t>
  </si>
  <si>
    <t>Almendares</t>
  </si>
  <si>
    <t>GRACE THERESE</t>
  </si>
  <si>
    <t>MILLAR-AQUINO</t>
  </si>
  <si>
    <t>MARTHA</t>
  </si>
  <si>
    <t>LS</t>
  </si>
  <si>
    <t>GARGOLES</t>
  </si>
  <si>
    <t>SALUQUEN</t>
  </si>
  <si>
    <t>RACELA-OLIVAREZ</t>
  </si>
  <si>
    <t>MARIA LEOMI</t>
  </si>
  <si>
    <t>SIA- TAN</t>
  </si>
  <si>
    <t>CHRISTOPHER JOSEPH</t>
  </si>
  <si>
    <t>LUCINA</t>
  </si>
  <si>
    <t>MAG-ATAS</t>
  </si>
  <si>
    <t>VILLEGAS-LEGASPI</t>
  </si>
  <si>
    <t>JOANA</t>
  </si>
  <si>
    <t xml:space="preserve">VIOVICENTE </t>
  </si>
  <si>
    <t>ROBERT JOHN</t>
  </si>
  <si>
    <t>BAGAIN</t>
  </si>
  <si>
    <t>ANDREA MARTHA</t>
  </si>
  <si>
    <t>DE BORJA</t>
  </si>
  <si>
    <t>BARBA</t>
  </si>
  <si>
    <t>CANSEKO</t>
  </si>
  <si>
    <t>CAPATE</t>
  </si>
  <si>
    <t>CHARON</t>
  </si>
  <si>
    <t>CASIA</t>
  </si>
  <si>
    <t>CATINDOY</t>
  </si>
  <si>
    <t>LENA</t>
  </si>
  <si>
    <t>BUNOG</t>
  </si>
  <si>
    <t>SUANDING</t>
  </si>
  <si>
    <t>SUMALJAG</t>
  </si>
  <si>
    <t xml:space="preserve">RICHARD ANTHONY </t>
  </si>
  <si>
    <t>MARGARET</t>
  </si>
  <si>
    <t>GONZALES-PELAEZ</t>
  </si>
  <si>
    <t>DELLA</t>
  </si>
  <si>
    <t>SUROPIA</t>
  </si>
  <si>
    <t xml:space="preserve">DE GOROSTIZA </t>
  </si>
  <si>
    <t>JALAC</t>
  </si>
  <si>
    <t xml:space="preserve">SHARON LYN </t>
  </si>
  <si>
    <t>RIEGO</t>
  </si>
  <si>
    <t>MAGASPI</t>
  </si>
  <si>
    <t>RUMAR</t>
  </si>
  <si>
    <t>HONTIVEROS</t>
  </si>
  <si>
    <t>ANNA BARBARA</t>
  </si>
  <si>
    <t>MA ROWENA LYNN</t>
  </si>
  <si>
    <t>INOVERO</t>
  </si>
  <si>
    <t>MAELA</t>
  </si>
  <si>
    <t>PALSIS</t>
  </si>
  <si>
    <t>PATTAUI</t>
  </si>
  <si>
    <t>REBUSTILLO</t>
  </si>
  <si>
    <t>JERICCA</t>
  </si>
  <si>
    <t>EVIA</t>
  </si>
  <si>
    <t xml:space="preserve">SILVERIO </t>
  </si>
  <si>
    <t>KIMBERLIE</t>
  </si>
  <si>
    <t>TABILOG</t>
  </si>
  <si>
    <t>KATHLENE MARIE</t>
  </si>
  <si>
    <t>TORINA</t>
  </si>
  <si>
    <t>DAISY JOY</t>
  </si>
  <si>
    <t>PINNELLOPPI</t>
  </si>
  <si>
    <t>ABIEGOS</t>
  </si>
  <si>
    <t>LIZA CHRISTINE</t>
  </si>
  <si>
    <t>MAGGAY</t>
  </si>
  <si>
    <t>ADAZA</t>
  </si>
  <si>
    <t>JACQUELINE MICHELLE</t>
  </si>
  <si>
    <t>LOVERNA</t>
  </si>
  <si>
    <t>TEMBLIQUE</t>
  </si>
  <si>
    <t>MARIA SHARLENE</t>
  </si>
  <si>
    <t>NEOPOLITAN DIAGNOSTIC AND MULTI-SPECIALTY CLINIC</t>
  </si>
  <si>
    <t>Abergas</t>
  </si>
  <si>
    <t xml:space="preserve">Unica Mae </t>
  </si>
  <si>
    <t xml:space="preserve"> Velasquez</t>
  </si>
  <si>
    <t>Jonalyn</t>
  </si>
  <si>
    <t>Subijano</t>
  </si>
  <si>
    <t xml:space="preserve">Mervin Ray </t>
  </si>
  <si>
    <t>Cleofas</t>
  </si>
  <si>
    <t xml:space="preserve">Paul </t>
  </si>
  <si>
    <t>Malaluan</t>
  </si>
  <si>
    <t xml:space="preserve">Barbie </t>
  </si>
  <si>
    <t>Cando</t>
  </si>
  <si>
    <t xml:space="preserve">Christine Mae </t>
  </si>
  <si>
    <t xml:space="preserve"> Lopez</t>
  </si>
  <si>
    <t>Ramilou</t>
  </si>
  <si>
    <t xml:space="preserve"> Razonable</t>
  </si>
  <si>
    <t>UNIBROS MEDICAL REHAB AND AESTHETIC CLINIC, INC.</t>
  </si>
  <si>
    <t>CABRITO</t>
  </si>
  <si>
    <t>CAMILLE ANGELO</t>
  </si>
  <si>
    <t>GEJON</t>
  </si>
  <si>
    <t>ARGUILLA</t>
  </si>
  <si>
    <t>JULIAN QUE</t>
  </si>
  <si>
    <t>HEALTHWAY SHANGRILA</t>
  </si>
  <si>
    <t>TALAVERA</t>
  </si>
  <si>
    <t>JOSE RAMON</t>
  </si>
  <si>
    <t>OLIVE</t>
  </si>
  <si>
    <t>MANZON</t>
  </si>
  <si>
    <t>LOU VER LEIGH</t>
  </si>
  <si>
    <t>CORRINE</t>
  </si>
  <si>
    <t>LIPANA</t>
  </si>
  <si>
    <t>PAULINE CONSUELO</t>
  </si>
  <si>
    <t>KJACLYN LEIGH</t>
  </si>
  <si>
    <t>NAPENAS</t>
  </si>
  <si>
    <t>INTIA</t>
  </si>
  <si>
    <t>EULYN</t>
  </si>
  <si>
    <t>ROLAND ALLAN</t>
  </si>
  <si>
    <t>ALLEEN</t>
  </si>
  <si>
    <t>MARK LESTER</t>
  </si>
  <si>
    <t>COZ</t>
  </si>
  <si>
    <t>EULOGIO</t>
  </si>
  <si>
    <t>CASTIS</t>
  </si>
  <si>
    <t>ALIH BRYAN</t>
  </si>
  <si>
    <t>STEPHANIE RACHEL</t>
  </si>
  <si>
    <t>RENALES</t>
  </si>
  <si>
    <t>OCCUPATIONAL HEALTH MEDICINE</t>
  </si>
  <si>
    <t>MARIA ELSA</t>
  </si>
  <si>
    <t>SONO&amp;PERINATOLOGY</t>
  </si>
  <si>
    <t>NIZA</t>
  </si>
  <si>
    <t>SONO&amp;LAPAROSCOPY</t>
  </si>
  <si>
    <t>ARCALES</t>
  </si>
  <si>
    <t>AGATONICA</t>
  </si>
  <si>
    <t>RAMONINA</t>
  </si>
  <si>
    <t>YARA</t>
  </si>
  <si>
    <t>MELISSA ANTOINETTE</t>
  </si>
  <si>
    <t>IBANEZ IV</t>
  </si>
  <si>
    <t>MANUEL BENJAMIN</t>
  </si>
  <si>
    <t>ANTHONY CHRISTOPHER</t>
  </si>
  <si>
    <t>ESTRELLAS</t>
  </si>
  <si>
    <t>JOSE LUIS ARISTON</t>
  </si>
  <si>
    <t>ARESTA</t>
  </si>
  <si>
    <t>JOSE GERARD</t>
  </si>
  <si>
    <t>PSYCHIATRY (NEURO)</t>
  </si>
  <si>
    <t>ANA LORRAINE</t>
  </si>
  <si>
    <t>QULLINO</t>
  </si>
  <si>
    <t>CRISTY ANN</t>
  </si>
  <si>
    <t>MAE ANGELEINE</t>
  </si>
  <si>
    <t>ABESAMIS, GERALD MARION</t>
  </si>
  <si>
    <t>ANCHETA, ADRIYEL</t>
  </si>
  <si>
    <t>BAUTISTA, ARISTON JR.</t>
  </si>
  <si>
    <t>IM-ADULT CLINICAL &amp; INTERVENTIONAL CARDIOLOGY</t>
  </si>
  <si>
    <t>DUMLAO, JIMMY II</t>
  </si>
  <si>
    <t>MAGSOMBOL, EDWARD-BENGIE L.</t>
  </si>
  <si>
    <t>MATIAS, PATRICK JOSEPH</t>
  </si>
  <si>
    <t>QUIJANO, ANGELI ROSE</t>
  </si>
  <si>
    <t>SORIA, GRACE SHEILA</t>
  </si>
  <si>
    <t>STA. ANA, RIZZA MER</t>
  </si>
  <si>
    <t>TIOPANCO, MAREESOL</t>
  </si>
  <si>
    <t>TOLENTINO, CLARA SY</t>
  </si>
  <si>
    <t>CARDIO-ELECTROPHYSIOLOGY</t>
  </si>
  <si>
    <t>ROMBLON</t>
  </si>
  <si>
    <t>GAMOSA DIAGNOSTIC AND MEDICAL CLINIC</t>
  </si>
  <si>
    <t>MARY IMMACULATE LABORATORY</t>
  </si>
  <si>
    <t>HI-PRECISION DIAGNOSTICS PLUS-SM AURA</t>
  </si>
  <si>
    <t xml:space="preserve">ORTIGAS HOSPITAL AND HEALTHCARE CENTER </t>
  </si>
  <si>
    <t xml:space="preserve">SOUTHEAST ASIAN HOSPITAL AND MEDICAL CENTER </t>
  </si>
  <si>
    <t>BLESSED FAMILY DOCTORS GENERAL HOSPITAL</t>
  </si>
  <si>
    <t>PLT COLLEGE, INC. (LUIS A. TIAM MEDICAL CENTER)</t>
  </si>
  <si>
    <t>ALABANG MEDICAL CENTER</t>
  </si>
  <si>
    <t>BAUSTISTA, AILEEN P.</t>
  </si>
  <si>
    <t>BOGNOT, DINA D.</t>
  </si>
  <si>
    <t>BOGNOT, RENITO D. JR</t>
  </si>
  <si>
    <t>DE LOS SANTOS MEDICAL CENTER</t>
  </si>
  <si>
    <t>BONIFACIO, LAURO D.</t>
  </si>
  <si>
    <t>CORPUZ, EDNA A.</t>
  </si>
  <si>
    <t>DE GUZMAN, ROBERTO JR. N.</t>
  </si>
  <si>
    <t>DUYA, JOSE EDUARDO DL</t>
  </si>
  <si>
    <t>FERNANDEZ, ARLENE</t>
  </si>
  <si>
    <t>FLORENDO, GERARD BENEDICT A.</t>
  </si>
  <si>
    <t xml:space="preserve">FLORES, MARY ELIZABETH </t>
  </si>
  <si>
    <t>GALICIA, MARLYN</t>
  </si>
  <si>
    <t>GALLITO, ZEDRIX I.</t>
  </si>
  <si>
    <t>REPRODUCTIVE ENDOCRINOLOGY &amp; INFERTILITY</t>
  </si>
  <si>
    <t>LOO TIAN, ZIEGFRIED L.</t>
  </si>
  <si>
    <t>LOZADA, ANGELO B.</t>
  </si>
  <si>
    <t>IM-GASTROENTEROLOGY &amp; HEPATOLOGY</t>
  </si>
  <si>
    <t>MADDUMBA, JASON RAFAEL</t>
  </si>
  <si>
    <t>MALONZO, VITTORIO NICOLAS F.</t>
  </si>
  <si>
    <t>PALISOC, JOHN GEOFFREY</t>
  </si>
  <si>
    <t>PAMINTUAN, PHIL P.</t>
  </si>
  <si>
    <t>PANGILINAN, JEFFREY A.</t>
  </si>
  <si>
    <t>PARALEJAS, NYMPHA D.</t>
  </si>
  <si>
    <t>PAROLI, JONATHAN S.</t>
  </si>
  <si>
    <t>PASAMBA, EDMUNDO</t>
  </si>
  <si>
    <t>PELEO, FREDDIE G.</t>
  </si>
  <si>
    <t>REYES, VINCENT MICHAEL R.</t>
  </si>
  <si>
    <t>ROA, KRISTINE A.</t>
  </si>
  <si>
    <t>SIAO, RIA MARI S.</t>
  </si>
  <si>
    <t>ENDOCRINOLOGY, DIABETES &amp; METABOLISM</t>
  </si>
  <si>
    <t>TAMAYO, BERNADETTE MARIE</t>
  </si>
  <si>
    <t>TAN ROBERT A.</t>
  </si>
  <si>
    <t>TAN, ROBERT A</t>
  </si>
  <si>
    <t>TAN, ROBERT A.</t>
  </si>
  <si>
    <t>VILLANUEVA, MARIA JOHANNA J.</t>
  </si>
  <si>
    <t>YAP,  MELANIE GUINTO</t>
  </si>
  <si>
    <t>ALAVA, LEONOR</t>
  </si>
  <si>
    <t xml:space="preserve">BERNARDO, DIANE CARLA </t>
  </si>
  <si>
    <t xml:space="preserve">CORNELIO, ANALIZA </t>
  </si>
  <si>
    <t>DEBUQUE, ROSENE</t>
  </si>
  <si>
    <t>DUMDUM, PAUL TIMOTHY T.</t>
  </si>
  <si>
    <t xml:space="preserve">FELIX, KENNARD </t>
  </si>
  <si>
    <t>FERNANDEZ, SALESHE TRACY ANNE B.</t>
  </si>
  <si>
    <t>BREAST SURGEON</t>
  </si>
  <si>
    <t>GENOVATIN, RAFAELA SILLA</t>
  </si>
  <si>
    <t>GICOS, ADRILEE HERRERA</t>
  </si>
  <si>
    <t>JUAN, ERLINDA L.</t>
  </si>
  <si>
    <t xml:space="preserve">KANAPI, MARIA LUISA </t>
  </si>
  <si>
    <t xml:space="preserve">LAO, PATRICK THRISTIANE </t>
  </si>
  <si>
    <t>LAURO, AMOR P.</t>
  </si>
  <si>
    <t>PASAPORTE, CYRUS GERALD P.</t>
  </si>
  <si>
    <t>PEREZ, CARLOS MIGUEL P.</t>
  </si>
  <si>
    <t>RUIZ, PRINCESS JOY</t>
  </si>
  <si>
    <t>TOM, MARK ANTHONY</t>
  </si>
  <si>
    <t>TRAYA, EEZAA VICTORIANO</t>
  </si>
  <si>
    <t xml:space="preserve">UMALI, JOSEPH ROY VINCENT </t>
  </si>
  <si>
    <t>VALENCIA, GISELA PELAYO</t>
  </si>
  <si>
    <t>PEDIATRIC INTENSIVE CARE</t>
  </si>
  <si>
    <t>VILLARETE, HELEN DIAZ</t>
  </si>
  <si>
    <t>ZARAGOZA, MEJIA, ALODEE BAYACAL</t>
  </si>
  <si>
    <t>GENERAL SURGERY BREAST SURGERY</t>
  </si>
  <si>
    <t>HI-PRECISION DIAGNOSTICS-SURIGAO</t>
  </si>
  <si>
    <t>ANTIPOLO DOCTORS HOSPITAL</t>
  </si>
  <si>
    <t xml:space="preserve">CARMONA HOSPITAL AND MEDICAL CENTER </t>
  </si>
  <si>
    <t xml:space="preserve">WELLPOINT MEDICAL CLINIC &amp; DIAGNOSTIC CENTER, INC. - HABAY </t>
  </si>
  <si>
    <t>SURIGAO DEL NORTE</t>
  </si>
  <si>
    <t xml:space="preserve">CACNIO, PRINCEBINI </t>
  </si>
  <si>
    <t>CANATOY, DOMINIQUE JOY</t>
  </si>
  <si>
    <t>DE GUIA-FERNANDEZ, KIRSTEN ANNE</t>
  </si>
  <si>
    <t>ANESTHESIOLOGY, PEDIATRIC PAIN MEDICINE</t>
  </si>
  <si>
    <t>DELA CUESTA, GERARD TRISTAN A.</t>
  </si>
  <si>
    <t>FERRER, GENEDINA</t>
  </si>
  <si>
    <t>INES, PHILIPP CALAGUAS</t>
  </si>
  <si>
    <t>IM ADULT CARDIOLOGY/INTERVENTIONAL CARDIOLOGY</t>
  </si>
  <si>
    <t>MAKALINAW, SARAH H.</t>
  </si>
  <si>
    <t>PEDIATRICS-INFECTIOUS DISEASES</t>
  </si>
  <si>
    <t>ROMERO, RAYMOND JOSEPH</t>
  </si>
  <si>
    <t xml:space="preserve">HEPATO-PACREATO-BILIARY SURGERY </t>
  </si>
  <si>
    <t>TAN, EDWIN SY</t>
  </si>
  <si>
    <t>GEN. SURGEON-HEPATOBILIARY AND PANCREATIC SURGERY</t>
  </si>
  <si>
    <t>TAN, NAPOLEON LIM</t>
  </si>
  <si>
    <t>TAN, NATHANIEL</t>
  </si>
  <si>
    <t>TAN, NATHANIEL CARL T.</t>
  </si>
  <si>
    <t>VISITA, RAIZA A.</t>
  </si>
  <si>
    <t xml:space="preserve"> ZENAIDA</t>
  </si>
  <si>
    <t>FAM. MED</t>
  </si>
  <si>
    <t>FAM. MED(COORDINATOR)</t>
  </si>
  <si>
    <t xml:space="preserve"> ANTONIO</t>
  </si>
  <si>
    <t xml:space="preserve"> SHEILA M</t>
  </si>
  <si>
    <t xml:space="preserve"> NOEL DEL ROSARIO</t>
  </si>
  <si>
    <t>FRIGIFILLANA</t>
  </si>
  <si>
    <t xml:space="preserve"> MELIZA PEMPENGCO </t>
  </si>
  <si>
    <t xml:space="preserve">IM  </t>
  </si>
  <si>
    <t xml:space="preserve"> JOEL</t>
  </si>
  <si>
    <t xml:space="preserve"> RENEAH NABONG</t>
  </si>
  <si>
    <t xml:space="preserve"> OLIVERT</t>
  </si>
  <si>
    <t xml:space="preserve"> FRANCISCO P.</t>
  </si>
  <si>
    <t xml:space="preserve"> GEMMA        </t>
  </si>
  <si>
    <t xml:space="preserve"> JHONNATAN</t>
  </si>
  <si>
    <t xml:space="preserve"> RICHARD S.</t>
  </si>
  <si>
    <t xml:space="preserve"> VINCENT</t>
  </si>
  <si>
    <t xml:space="preserve"> CONRADO MEDINA      </t>
  </si>
  <si>
    <t xml:space="preserve"> LEONEIL</t>
  </si>
  <si>
    <t xml:space="preserve"> VIRGILIO DUNGCA </t>
  </si>
  <si>
    <t xml:space="preserve"> ALEX CUYUGAN</t>
  </si>
  <si>
    <t xml:space="preserve"> PORFIRIO BONDOC</t>
  </si>
  <si>
    <t xml:space="preserve"> AMIEL SANCHEZ  </t>
  </si>
  <si>
    <t xml:space="preserve"> ANTHEA L</t>
  </si>
  <si>
    <t>SOMBILLO</t>
  </si>
  <si>
    <t xml:space="preserve"> JOY AIZA R.</t>
  </si>
  <si>
    <t>GALURA</t>
  </si>
  <si>
    <t xml:space="preserve"> JEFFREY ANTHONY</t>
  </si>
  <si>
    <t>TIDULA</t>
  </si>
  <si>
    <t xml:space="preserve"> DAX</t>
  </si>
  <si>
    <t xml:space="preserve"> RUBY SUSAN M</t>
  </si>
  <si>
    <t xml:space="preserve"> ANA KRISTINE V.</t>
  </si>
  <si>
    <t xml:space="preserve"> GABRIEL</t>
  </si>
  <si>
    <t xml:space="preserve"> JUANCHO M   </t>
  </si>
  <si>
    <t xml:space="preserve"> ANGELITO</t>
  </si>
  <si>
    <t xml:space="preserve"> ELAINE C.</t>
  </si>
  <si>
    <t xml:space="preserve"> HAZEL</t>
  </si>
  <si>
    <t xml:space="preserve"> RACHELLE TONGOL</t>
  </si>
  <si>
    <t xml:space="preserve"> JOSEPH GEORGE</t>
  </si>
  <si>
    <t xml:space="preserve"> ANJANETTE</t>
  </si>
  <si>
    <t xml:space="preserve"> RAMON P. </t>
  </si>
  <si>
    <t xml:space="preserve"> CHARLES</t>
  </si>
  <si>
    <t xml:space="preserve"> CRISOSTOMO</t>
  </si>
  <si>
    <t xml:space="preserve"> REGINA</t>
  </si>
  <si>
    <t xml:space="preserve"> DOMICIAS LACSON</t>
  </si>
  <si>
    <t xml:space="preserve"> HAROLD</t>
  </si>
  <si>
    <t xml:space="preserve"> BRIAN OLIVER</t>
  </si>
  <si>
    <t xml:space="preserve"> JOHN JOSEPH L</t>
  </si>
  <si>
    <t xml:space="preserve"> MERCEDITA</t>
  </si>
  <si>
    <t xml:space="preserve"> NINES PINPIN</t>
  </si>
  <si>
    <t xml:space="preserve"> FERNANDO</t>
  </si>
  <si>
    <t xml:space="preserve"> MARIA LUISA</t>
  </si>
  <si>
    <t>REDOBLADO-LORENZO</t>
  </si>
  <si>
    <t xml:space="preserve"> ZARINA GUEVARRA</t>
  </si>
  <si>
    <t xml:space="preserve"> MA. LOUELLA</t>
  </si>
  <si>
    <t xml:space="preserve"> MYL REYES</t>
  </si>
  <si>
    <t xml:space="preserve"> ARCE</t>
  </si>
  <si>
    <t xml:space="preserve"> RAIZA GEIRES G.</t>
  </si>
  <si>
    <t xml:space="preserve"> RAUL N.</t>
  </si>
  <si>
    <t xml:space="preserve"> MA. MARYLAINE U</t>
  </si>
  <si>
    <t>MANABAT JR</t>
  </si>
  <si>
    <t xml:space="preserve"> LEONARDO MENDOZA </t>
  </si>
  <si>
    <t xml:space="preserve"> JOSEPH KELVY PANLILIO</t>
  </si>
  <si>
    <t xml:space="preserve"> ALLAN</t>
  </si>
  <si>
    <t xml:space="preserve"> ALVIN BRIAN CO</t>
  </si>
  <si>
    <t xml:space="preserve"> EDEN B     </t>
  </si>
  <si>
    <t xml:space="preserve"> DARWIN C</t>
  </si>
  <si>
    <t xml:space="preserve"> JOY DIZON</t>
  </si>
  <si>
    <t xml:space="preserve"> GIRLIE M.</t>
  </si>
  <si>
    <t xml:space="preserve"> ISMAEL</t>
  </si>
  <si>
    <t xml:space="preserve"> ALEJANDRO SANTOS</t>
  </si>
  <si>
    <t xml:space="preserve"> FRANCISCA ROSARIO E.</t>
  </si>
  <si>
    <t>NACINO-BATAC</t>
  </si>
  <si>
    <t xml:space="preserve"> MA. EMERLINDA D.</t>
  </si>
  <si>
    <t xml:space="preserve"> JOEL R.</t>
  </si>
  <si>
    <t xml:space="preserve"> RONALDO</t>
  </si>
  <si>
    <t xml:space="preserve"> ALVIN</t>
  </si>
  <si>
    <t xml:space="preserve"> LEANDER LINUS</t>
  </si>
  <si>
    <t xml:space="preserve"> ISSER NIÑO</t>
  </si>
  <si>
    <t>TIGLAO JR.</t>
  </si>
  <si>
    <t xml:space="preserve"> EDGARDO D.</t>
  </si>
  <si>
    <t xml:space="preserve"> EDWIN DUNGCA</t>
  </si>
  <si>
    <t xml:space="preserve"> GIVENCHY MAREE </t>
  </si>
  <si>
    <t xml:space="preserve"> BEVERLY QUIZON</t>
  </si>
  <si>
    <t>PEDIA.</t>
  </si>
  <si>
    <t xml:space="preserve"> GERALYN ROSALES</t>
  </si>
  <si>
    <t xml:space="preserve"> MARY ROSE ORDOÑEZ</t>
  </si>
  <si>
    <t xml:space="preserve"> CHERYL</t>
  </si>
  <si>
    <t xml:space="preserve"> MA. CECILIA</t>
  </si>
  <si>
    <t xml:space="preserve"> MA. DARLENE R</t>
  </si>
  <si>
    <t xml:space="preserve"> MARIA JEAN AVY GAMBOA</t>
  </si>
  <si>
    <t xml:space="preserve"> EMMA </t>
  </si>
  <si>
    <t xml:space="preserve"> LOUELLA</t>
  </si>
  <si>
    <t xml:space="preserve"> MELODY BONDOC  </t>
  </si>
  <si>
    <t xml:space="preserve"> ELIZABETH</t>
  </si>
  <si>
    <t xml:space="preserve"> FLORENCE PINEDA</t>
  </si>
  <si>
    <t>ICBAN</t>
  </si>
  <si>
    <t xml:space="preserve"> AILEEN TALAVERA</t>
  </si>
  <si>
    <t xml:space="preserve"> CARLOS LUIS</t>
  </si>
  <si>
    <t xml:space="preserve"> LORNA CARREON</t>
  </si>
  <si>
    <t xml:space="preserve"> GREGORIO</t>
  </si>
  <si>
    <t xml:space="preserve"> CHARINA CATAJOY</t>
  </si>
  <si>
    <t>IDICA-MAGO</t>
  </si>
  <si>
    <t xml:space="preserve"> MARI JOYCE FERRER</t>
  </si>
  <si>
    <t xml:space="preserve"> EUFROSINA</t>
  </si>
  <si>
    <t>PARAS-MENESES</t>
  </si>
  <si>
    <t xml:space="preserve"> ROUSELLE QUIAMBAO</t>
  </si>
  <si>
    <t xml:space="preserve"> MA. RIZALINA ABUBO</t>
  </si>
  <si>
    <t xml:space="preserve"> RIA GUADIZ</t>
  </si>
  <si>
    <t xml:space="preserve"> GRACE</t>
  </si>
  <si>
    <t xml:space="preserve"> LEX THOMAS</t>
  </si>
  <si>
    <t xml:space="preserve"> ANGELITA B</t>
  </si>
  <si>
    <t xml:space="preserve"> ROSENDO NARCISO</t>
  </si>
  <si>
    <t xml:space="preserve"> WALTER GAMBOA</t>
  </si>
  <si>
    <t xml:space="preserve"> MICHAEL MAGTOTO</t>
  </si>
  <si>
    <t xml:space="preserve"> ANTHONY JOSEPH REYES</t>
  </si>
  <si>
    <t xml:space="preserve"> LALAINE AUDREY GATUS</t>
  </si>
  <si>
    <t>GOZUN-BAYANI</t>
  </si>
  <si>
    <t xml:space="preserve"> MARY ANN M.</t>
  </si>
  <si>
    <t>MAH</t>
  </si>
  <si>
    <t xml:space="preserve"> ANA MARIA DELA SERNA</t>
  </si>
  <si>
    <t xml:space="preserve"> VERONICA DURBAN</t>
  </si>
  <si>
    <t xml:space="preserve"> HILDA VILLUGA</t>
  </si>
  <si>
    <t xml:space="preserve"> MA. ERIS ANGELICA MENDOZA  </t>
  </si>
  <si>
    <t xml:space="preserve"> BENJAMIN FERNADO</t>
  </si>
  <si>
    <t>ANES.</t>
  </si>
  <si>
    <t xml:space="preserve"> DEMETRIA BRIGIDA TOMBO</t>
  </si>
  <si>
    <t>BADILLO II</t>
  </si>
  <si>
    <t xml:space="preserve"> ROGER ROA</t>
  </si>
  <si>
    <t xml:space="preserve"> RONALD VINUYA</t>
  </si>
  <si>
    <t xml:space="preserve"> MARGARETTE SAN JOSE</t>
  </si>
  <si>
    <t xml:space="preserve"> JOSEPH JEFFREY MARTIN</t>
  </si>
  <si>
    <t xml:space="preserve"> ARVIN JOSEPH REYES</t>
  </si>
  <si>
    <t xml:space="preserve"> CONDE LIWANAG</t>
  </si>
  <si>
    <t xml:space="preserve"> CONRADO ALLAN SANTIAGO</t>
  </si>
  <si>
    <t xml:space="preserve"> CARMELO NICOLAS  YABUT</t>
  </si>
  <si>
    <t xml:space="preserve"> FELIX EMMANUEL ZABALA</t>
  </si>
  <si>
    <t xml:space="preserve"> GODOFREDO CANLAS</t>
  </si>
  <si>
    <t xml:space="preserve"> JUVIC AZUFRA</t>
  </si>
  <si>
    <t xml:space="preserve"> ESTHER MACAGBA</t>
  </si>
  <si>
    <t xml:space="preserve"> JESUS ABNER DOMINGO</t>
  </si>
  <si>
    <t xml:space="preserve"> MARIANILA</t>
  </si>
  <si>
    <t xml:space="preserve"> DULLES PINEDA</t>
  </si>
  <si>
    <t xml:space="preserve"> ILUMINADA TUAÑO</t>
  </si>
  <si>
    <t xml:space="preserve"> MA. ELLENA SALAS</t>
  </si>
  <si>
    <t xml:space="preserve"> JOEL BAUTISTA</t>
  </si>
  <si>
    <t xml:space="preserve"> CARLOS JOSEPH JR TONGOL</t>
  </si>
  <si>
    <t xml:space="preserve"> NIÑO NOEL SUNGA</t>
  </si>
  <si>
    <t xml:space="preserve"> ROSALYN GAVIOLA</t>
  </si>
  <si>
    <t xml:space="preserve"> PERLINA LANSANGAN</t>
  </si>
  <si>
    <t xml:space="preserve"> MELBEN PALO</t>
  </si>
  <si>
    <t xml:space="preserve"> CYNDETTE MANABAT</t>
  </si>
  <si>
    <t xml:space="preserve"> AILEEN ALMARIO</t>
  </si>
  <si>
    <t xml:space="preserve"> FERNANDITA INZA-CRUZ</t>
  </si>
  <si>
    <t xml:space="preserve"> RAYMUND DAVID</t>
  </si>
  <si>
    <t xml:space="preserve"> CHRISTIAN NEIL C</t>
  </si>
  <si>
    <t xml:space="preserve"> VLADIMIR ABALOS</t>
  </si>
  <si>
    <t xml:space="preserve"> EDUARDO CATACUTAN</t>
  </si>
  <si>
    <t xml:space="preserve"> GERRY P</t>
  </si>
  <si>
    <t xml:space="preserve"> JACQUE MARIE C. </t>
  </si>
  <si>
    <t xml:space="preserve"> GERARD BENEDICT</t>
  </si>
  <si>
    <t xml:space="preserve"> TRACY JANE M</t>
  </si>
  <si>
    <t xml:space="preserve"> AUBREY T.</t>
  </si>
  <si>
    <t xml:space="preserve"> CHRISTINA CAMILLE N.</t>
  </si>
  <si>
    <t xml:space="preserve"> SIR EMMANUEL SOLLER</t>
  </si>
  <si>
    <t>AZORES JR</t>
  </si>
  <si>
    <t xml:space="preserve"> ROMARICO ROMMEL MORILLA</t>
  </si>
  <si>
    <t xml:space="preserve"> DOMINGO VICTOLERO</t>
  </si>
  <si>
    <t xml:space="preserve"> RENATO ARONZE  </t>
  </si>
  <si>
    <t xml:space="preserve"> TOMMY III DY</t>
  </si>
  <si>
    <t xml:space="preserve"> ROLANDO LIWAG</t>
  </si>
  <si>
    <t xml:space="preserve"> JODELL TALAVERA</t>
  </si>
  <si>
    <t xml:space="preserve"> PHILIP CARLO CAPATI</t>
  </si>
  <si>
    <t xml:space="preserve"> STEVEN       </t>
  </si>
  <si>
    <t>GENERAL SURGEON / TCVS</t>
  </si>
  <si>
    <t xml:space="preserve"> ALFONSO</t>
  </si>
  <si>
    <t xml:space="preserve"> NOEL</t>
  </si>
  <si>
    <t xml:space="preserve"> DOMINADOR</t>
  </si>
  <si>
    <t xml:space="preserve"> ANTON VICTORIO MERCADO</t>
  </si>
  <si>
    <t xml:space="preserve"> EDGAR</t>
  </si>
  <si>
    <t xml:space="preserve"> JOSEPH JUDE    </t>
  </si>
  <si>
    <t xml:space="preserve"> REGINA PANTIG</t>
  </si>
  <si>
    <t>PANGAN III</t>
  </si>
  <si>
    <t xml:space="preserve"> PRIMITIVO D</t>
  </si>
  <si>
    <t xml:space="preserve"> VOLTAIRE</t>
  </si>
  <si>
    <t>PUSUNG</t>
  </si>
  <si>
    <t xml:space="preserve"> ANDREW JAY</t>
  </si>
  <si>
    <t xml:space="preserve"> JASON</t>
  </si>
  <si>
    <t xml:space="preserve"> RYAN     </t>
  </si>
  <si>
    <t xml:space="preserve"> ALEXANDER</t>
  </si>
  <si>
    <t xml:space="preserve"> ERICSON MANGUNE</t>
  </si>
  <si>
    <t xml:space="preserve"> NAZER</t>
  </si>
  <si>
    <t xml:space="preserve"> REY MELCHOR</t>
  </si>
  <si>
    <t xml:space="preserve"> VERMIE</t>
  </si>
  <si>
    <t>GRANDA</t>
  </si>
  <si>
    <t xml:space="preserve"> ARNOLD DINO</t>
  </si>
  <si>
    <t xml:space="preserve"> CRISLE ONG</t>
  </si>
  <si>
    <t xml:space="preserve"> JEREMY J</t>
  </si>
  <si>
    <t xml:space="preserve"> OLIVER T</t>
  </si>
  <si>
    <t xml:space="preserve"> AMANDA LOUISE M</t>
  </si>
  <si>
    <t>GENERAL SUREON</t>
  </si>
  <si>
    <t>MADDUMBA</t>
  </si>
  <si>
    <t xml:space="preserve"> JASON RAFAEL A.</t>
  </si>
  <si>
    <t xml:space="preserve"> ESTRELITA PARAS</t>
  </si>
  <si>
    <t xml:space="preserve"> DAISY MAY S.</t>
  </si>
  <si>
    <t xml:space="preserve"> ROSA MILMA MERCADO</t>
  </si>
  <si>
    <t>AQUINO-DALUZ</t>
  </si>
  <si>
    <t xml:space="preserve"> ELOISA REI </t>
  </si>
  <si>
    <t xml:space="preserve"> EMERITA</t>
  </si>
  <si>
    <t xml:space="preserve"> MARY JOAN G.</t>
  </si>
  <si>
    <t xml:space="preserve"> ROSE ANNE P</t>
  </si>
  <si>
    <t xml:space="preserve"> EILEEN DUNGO</t>
  </si>
  <si>
    <t xml:space="preserve"> CYNTHIA G.</t>
  </si>
  <si>
    <t xml:space="preserve"> RUBY ANN B.</t>
  </si>
  <si>
    <t xml:space="preserve"> LORELIE Y</t>
  </si>
  <si>
    <t xml:space="preserve"> ERLINDA ONGTIOCO   </t>
  </si>
  <si>
    <t>LUZUNG</t>
  </si>
  <si>
    <t xml:space="preserve"> JAYMEE OCAMPO </t>
  </si>
  <si>
    <t xml:space="preserve"> EVELYN</t>
  </si>
  <si>
    <t xml:space="preserve"> JOY FABUL</t>
  </si>
  <si>
    <t xml:space="preserve"> MAYLENE S.</t>
  </si>
  <si>
    <t xml:space="preserve"> DAISY N. </t>
  </si>
  <si>
    <t xml:space="preserve"> RICALYN B.</t>
  </si>
  <si>
    <t xml:space="preserve"> ARLENE P.</t>
  </si>
  <si>
    <t xml:space="preserve"> IVY KAREN    </t>
  </si>
  <si>
    <t xml:space="preserve"> RACQUEL MANALOTO</t>
  </si>
  <si>
    <t xml:space="preserve"> JEANETTE</t>
  </si>
  <si>
    <t>REYES-SERRANO</t>
  </si>
  <si>
    <t xml:space="preserve"> ANALYN</t>
  </si>
  <si>
    <t xml:space="preserve"> MA. LYN E.</t>
  </si>
  <si>
    <t xml:space="preserve"> LILIBETH NEPOMUCENO    </t>
  </si>
  <si>
    <t xml:space="preserve"> LEILANI MANGIO</t>
  </si>
  <si>
    <t xml:space="preserve"> EDNA</t>
  </si>
  <si>
    <t xml:space="preserve"> ANNA MARIE</t>
  </si>
  <si>
    <t>UTULO</t>
  </si>
  <si>
    <t xml:space="preserve"> MARIJAY </t>
  </si>
  <si>
    <t xml:space="preserve"> LERNA H</t>
  </si>
  <si>
    <t xml:space="preserve"> GLADYS MARIE</t>
  </si>
  <si>
    <t xml:space="preserve"> THEA M</t>
  </si>
  <si>
    <t xml:space="preserve"> JUVY M</t>
  </si>
  <si>
    <t xml:space="preserve"> ANA ALOHA</t>
  </si>
  <si>
    <t xml:space="preserve"> GERTIE L.</t>
  </si>
  <si>
    <t xml:space="preserve"> BRANDO FERNANDO</t>
  </si>
  <si>
    <t>OPHTHA.</t>
  </si>
  <si>
    <t xml:space="preserve"> NORBERTO GATPOLINTAN</t>
  </si>
  <si>
    <t xml:space="preserve"> JESUS LUIS III FERNANDEZ</t>
  </si>
  <si>
    <t xml:space="preserve"> TRICIA MERCADO</t>
  </si>
  <si>
    <t xml:space="preserve"> ROSETTE SANTIAGO</t>
  </si>
  <si>
    <t>JARIN</t>
  </si>
  <si>
    <t xml:space="preserve"> RONALDO DEL ROSARIO</t>
  </si>
  <si>
    <t xml:space="preserve"> ORLANDO FLORES</t>
  </si>
  <si>
    <t>RAMIREZ JR</t>
  </si>
  <si>
    <t xml:space="preserve"> NILO GABRIEL</t>
  </si>
  <si>
    <t xml:space="preserve"> JOSE MARI OWEN OLALIA</t>
  </si>
  <si>
    <t>SADORRA</t>
  </si>
  <si>
    <t xml:space="preserve"> MAH-JEANE HAIDEE MAH</t>
  </si>
  <si>
    <t xml:space="preserve"> EDMIN MICHAEL GAMBOA</t>
  </si>
  <si>
    <t xml:space="preserve"> ROCHELLE SIMBULAN</t>
  </si>
  <si>
    <t xml:space="preserve"> CHERYL CEJALVO</t>
  </si>
  <si>
    <t xml:space="preserve"> JOEL LAO</t>
  </si>
  <si>
    <t xml:space="preserve"> CARLO CAESAR RAMOS</t>
  </si>
  <si>
    <t xml:space="preserve">OPHTHA. </t>
  </si>
  <si>
    <t xml:space="preserve"> JAMES ROMMET DE LEON</t>
  </si>
  <si>
    <t xml:space="preserve"> CHRISTOPHER CYRILLE</t>
  </si>
  <si>
    <t>EDAÑO</t>
  </si>
  <si>
    <t xml:space="preserve"> LYNDON D.</t>
  </si>
  <si>
    <t xml:space="preserve"> DINO M.</t>
  </si>
  <si>
    <t xml:space="preserve"> FRANCIS RAYMOND PASIMIO</t>
  </si>
  <si>
    <t xml:space="preserve"> ALBERT MANALILI</t>
  </si>
  <si>
    <t xml:space="preserve"> RICO YAP</t>
  </si>
  <si>
    <t xml:space="preserve"> NATHANIEL MALLARI</t>
  </si>
  <si>
    <t xml:space="preserve"> MANUEL</t>
  </si>
  <si>
    <t xml:space="preserve"> MARLON P</t>
  </si>
  <si>
    <t xml:space="preserve"> STEVEN ONG</t>
  </si>
  <si>
    <t xml:space="preserve"> ROBERTO MASCARIÑAS</t>
  </si>
  <si>
    <t xml:space="preserve"> ANTHONY ATENCIO</t>
  </si>
  <si>
    <t xml:space="preserve"> IVAN JOHN PANGILINAN</t>
  </si>
  <si>
    <t xml:space="preserve"> FERDINAND   </t>
  </si>
  <si>
    <t xml:space="preserve"> REYNALDO VALERIO</t>
  </si>
  <si>
    <t xml:space="preserve"> MARVIN KARLO T.</t>
  </si>
  <si>
    <t xml:space="preserve"> ROBIN V</t>
  </si>
  <si>
    <t>PAPIO</t>
  </si>
  <si>
    <t xml:space="preserve"> PETER PAUL PENULIAR  </t>
  </si>
  <si>
    <t xml:space="preserve"> CHAD JOHN MARTIN UY </t>
  </si>
  <si>
    <t xml:space="preserve"> ALLEN DAYRIT</t>
  </si>
  <si>
    <t xml:space="preserve"> GENRIECH N.</t>
  </si>
  <si>
    <t xml:space="preserve"> ERVIN CHINO N.</t>
  </si>
  <si>
    <t xml:space="preserve"> JOSE ERWIN LUSUNG</t>
  </si>
  <si>
    <t xml:space="preserve"> GODOFREDO JOSE POSADAS</t>
  </si>
  <si>
    <t xml:space="preserve"> RAMON FRANCISCO AMPIL</t>
  </si>
  <si>
    <t>MAGMANLAC-MANGAHAS</t>
  </si>
  <si>
    <t xml:space="preserve"> JANICE D</t>
  </si>
  <si>
    <t>PADRINAO</t>
  </si>
  <si>
    <t xml:space="preserve"> BENEDICTO STA. ROSA</t>
  </si>
  <si>
    <t xml:space="preserve"> FERDINAND GARCIA</t>
  </si>
  <si>
    <t xml:space="preserve"> MARC REINALD GRAGANZA</t>
  </si>
  <si>
    <t xml:space="preserve"> BENLOR Y</t>
  </si>
  <si>
    <t>PERFECT SIGHT EYE CENTER</t>
  </si>
  <si>
    <t>ACE DUMAGUETE DOCTORS</t>
  </si>
  <si>
    <t>AUM, MAE ANNE S.</t>
  </si>
  <si>
    <t>DIONALDO, JO KATHRYN T.</t>
  </si>
  <si>
    <t>LOPEZ, JUAN SANTOS</t>
  </si>
  <si>
    <t>MALONZO, IRA DOMINIQUE</t>
  </si>
  <si>
    <t>PASCUAL, ERIC S</t>
  </si>
  <si>
    <t>SINGCO, ANGELO MICHAEL A.</t>
  </si>
  <si>
    <t>SOCSARGEN COUNTY HOSPITAL</t>
  </si>
  <si>
    <t>GENERAL SANTOS DOCTOR'S HOSPITAL</t>
  </si>
  <si>
    <t>GENERAL SANTOS DOCTORS HOSPITAL, INC.</t>
  </si>
  <si>
    <t xml:space="preserve">Pales, Chris Georg </t>
  </si>
  <si>
    <t xml:space="preserve">General Surgeon and Internal Medicine </t>
  </si>
  <si>
    <t xml:space="preserve">Domingo, Andrei Valdez </t>
  </si>
  <si>
    <t xml:space="preserve">Camarse, Catherine Marzam </t>
  </si>
  <si>
    <t>Gonzales, Nikki Rose</t>
  </si>
  <si>
    <t xml:space="preserve">PEDRIATRICS </t>
  </si>
  <si>
    <t xml:space="preserve">Frial, Jocelyn </t>
  </si>
  <si>
    <t xml:space="preserve">Fajardo, Bernardita </t>
  </si>
  <si>
    <t>Domingo, Maria Christian</t>
  </si>
  <si>
    <t>INTERVENTIONAL RADIOLOGIST</t>
  </si>
  <si>
    <t xml:space="preserve">TAMANA, MARVIN </t>
  </si>
  <si>
    <t>INTERNAL MEDICINE-MEDICAL ONCOLOGY</t>
  </si>
  <si>
    <t>SAMALA, KENNETH</t>
  </si>
  <si>
    <t>ENT-NHS</t>
  </si>
  <si>
    <t>LUA, JARDINE</t>
  </si>
  <si>
    <t>GENUINO, RICHARD</t>
  </si>
  <si>
    <t xml:space="preserve">DIVINE GRACE MEDICAL CENTER </t>
  </si>
  <si>
    <t xml:space="preserve">SAN PEDRO CALUNGSOD MEDICAL CENTER </t>
  </si>
  <si>
    <t>SOUTHWESTERN UNIVERSITY MEDICAL CENTER</t>
  </si>
  <si>
    <t>KHO-HERMAN, SUZETTE GRACE ROSERO</t>
  </si>
  <si>
    <t>IM-GATROENTEROLOGY &amp; HEPATOLOGY</t>
  </si>
  <si>
    <t>PALALA, ZEANATH S.</t>
  </si>
  <si>
    <t>ABAT, MARINELLA GARCIA</t>
  </si>
  <si>
    <t>LEONARDO B. MANABAT SR. HOSPITAL, INC.</t>
  </si>
  <si>
    <t>CAPITOL MEDICAL CENTER</t>
  </si>
  <si>
    <t xml:space="preserve">LIVING MYTH INDUSTRIAL CLINIC </t>
  </si>
  <si>
    <t xml:space="preserve"> Cecile Clemente-Ocampo</t>
  </si>
  <si>
    <t xml:space="preserve"> Unit501 Medical Arts Building, Capitol Medical Center</t>
  </si>
  <si>
    <t xml:space="preserve"> (02) 8372-3825</t>
  </si>
  <si>
    <t>Ms. Weng</t>
  </si>
  <si>
    <t>CHAN, CHRISTINE VENICE S.</t>
  </si>
  <si>
    <t>CHUA, HAIDEE MICHELLE L.</t>
  </si>
  <si>
    <t>Cruz Mallari, Alexander</t>
  </si>
  <si>
    <t>OB Gyne</t>
  </si>
  <si>
    <t>CRUZ, ANA LIEZEL</t>
  </si>
  <si>
    <t>Cruz, Kristine Joy</t>
  </si>
  <si>
    <t>IM Gastroenterology</t>
  </si>
  <si>
    <t xml:space="preserve">De Jesus,  Arlene </t>
  </si>
  <si>
    <t xml:space="preserve"> IM Pulmonology</t>
  </si>
  <si>
    <t>Del Rosario, Michael</t>
  </si>
  <si>
    <t>Galang, Joy</t>
  </si>
  <si>
    <t>Guevara,  Pedrito</t>
  </si>
  <si>
    <t>Montecastro, Maria Lourdes</t>
  </si>
  <si>
    <t>Ocampo, Cecile</t>
  </si>
  <si>
    <t>Oreta, Edmund</t>
  </si>
  <si>
    <t>Oyek, Jennilyn</t>
  </si>
  <si>
    <t>IM Cardiology</t>
  </si>
  <si>
    <t>SABAS, MICHAEL ANGELO</t>
  </si>
  <si>
    <t>Sindiong, Robertito Paolo</t>
  </si>
  <si>
    <t>Villaraza, Maria Ana</t>
  </si>
  <si>
    <t xml:space="preserve">FERRERA - CALMA, KATRINA PURA </t>
  </si>
  <si>
    <t>Afable</t>
  </si>
  <si>
    <t xml:space="preserve">Marie Joyce </t>
  </si>
  <si>
    <t>Audrie Joy</t>
  </si>
  <si>
    <t xml:space="preserve">Ang-Angco </t>
  </si>
  <si>
    <t>Geminex Anthony</t>
  </si>
  <si>
    <t>Pico</t>
  </si>
  <si>
    <t xml:space="preserve">Marvin </t>
  </si>
  <si>
    <t>Cortez-De Lumen</t>
  </si>
  <si>
    <t xml:space="preserve">Lara </t>
  </si>
  <si>
    <t>Del Val</t>
  </si>
  <si>
    <t>Siefried</t>
  </si>
  <si>
    <t>Eustaquio</t>
  </si>
  <si>
    <t>Jesse Brian</t>
  </si>
  <si>
    <t>La Rosa</t>
  </si>
  <si>
    <t>Patron</t>
  </si>
  <si>
    <t xml:space="preserve">La Rosa  </t>
  </si>
  <si>
    <t>Therese Tonirose</t>
  </si>
  <si>
    <t>Elmer John</t>
  </si>
  <si>
    <t>Albania</t>
  </si>
  <si>
    <t xml:space="preserve">Lagumbay </t>
  </si>
  <si>
    <t xml:space="preserve">Cesar </t>
  </si>
  <si>
    <t>Magyani</t>
  </si>
  <si>
    <t>Neil Stephen</t>
  </si>
  <si>
    <t>Agra</t>
  </si>
  <si>
    <t>Gino Paulino</t>
  </si>
  <si>
    <t>Malabanan</t>
  </si>
  <si>
    <t>Gen Surg</t>
  </si>
  <si>
    <t>Aguinaldo Jr.</t>
  </si>
  <si>
    <t>Alejandre</t>
  </si>
  <si>
    <t xml:space="preserve">Jay </t>
  </si>
  <si>
    <t>GS/TCVS</t>
  </si>
  <si>
    <t>Aran</t>
  </si>
  <si>
    <t>Carlota</t>
  </si>
  <si>
    <t>Dela Paz</t>
  </si>
  <si>
    <t>Bangcoy</t>
  </si>
  <si>
    <t xml:space="preserve">Martin Louie </t>
  </si>
  <si>
    <t>Sagmit</t>
  </si>
  <si>
    <t>Baria</t>
  </si>
  <si>
    <t>Steven</t>
  </si>
  <si>
    <t>GS/Vascular Surgeon</t>
  </si>
  <si>
    <t>Cubacub</t>
  </si>
  <si>
    <t xml:space="preserve">Maximo </t>
  </si>
  <si>
    <t>Nartates</t>
  </si>
  <si>
    <t>Roland Jason</t>
  </si>
  <si>
    <t>Rayos</t>
  </si>
  <si>
    <t>Robert Melvin</t>
  </si>
  <si>
    <t>Budaño</t>
  </si>
  <si>
    <t>Depaynos</t>
  </si>
  <si>
    <t>Uro Surgeon</t>
  </si>
  <si>
    <t>Michael Joaquin</t>
  </si>
  <si>
    <t xml:space="preserve">Byron </t>
  </si>
  <si>
    <t>Francis Mark</t>
  </si>
  <si>
    <t>Cornillez</t>
  </si>
  <si>
    <t>Jubilado</t>
  </si>
  <si>
    <t>Lei</t>
  </si>
  <si>
    <t xml:space="preserve">Michael Nelson </t>
  </si>
  <si>
    <t>Plastic Surgeon</t>
  </si>
  <si>
    <t>Ian Enrique</t>
  </si>
  <si>
    <t>Migriño</t>
  </si>
  <si>
    <t xml:space="preserve">Jasmine </t>
  </si>
  <si>
    <t>Ruaya</t>
  </si>
  <si>
    <t xml:space="preserve">Joyce Franseca </t>
  </si>
  <si>
    <t xml:space="preserve">Harold </t>
  </si>
  <si>
    <t xml:space="preserve">Rocco Carmine </t>
  </si>
  <si>
    <t>Bigornia</t>
  </si>
  <si>
    <t xml:space="preserve">Maria Carminda </t>
  </si>
  <si>
    <t>Noble (DESEASED)</t>
  </si>
  <si>
    <t>Quitiquit</t>
  </si>
  <si>
    <t>Rayos Del Sol</t>
  </si>
  <si>
    <t>Rico Mateo</t>
  </si>
  <si>
    <t>Jerito</t>
  </si>
  <si>
    <t>Ricohermoso</t>
  </si>
  <si>
    <t>Lorie Anne</t>
  </si>
  <si>
    <t>Sarenas</t>
  </si>
  <si>
    <t>Marte</t>
  </si>
  <si>
    <t xml:space="preserve">Ricky </t>
  </si>
  <si>
    <t>Alcantara</t>
  </si>
  <si>
    <t xml:space="preserve">Romina </t>
  </si>
  <si>
    <t>Vidanes</t>
  </si>
  <si>
    <t xml:space="preserve">Richard </t>
  </si>
  <si>
    <t>Mabalay</t>
  </si>
  <si>
    <t xml:space="preserve">Maria Teresa </t>
  </si>
  <si>
    <t>Department of radiology</t>
  </si>
  <si>
    <t>Celesa</t>
  </si>
  <si>
    <t>Braga Jr.</t>
  </si>
  <si>
    <t xml:space="preserve">Jovencio </t>
  </si>
  <si>
    <t>Jeimeen Javier</t>
  </si>
  <si>
    <t xml:space="preserve">Arcy James </t>
  </si>
  <si>
    <t>Gastrologist</t>
  </si>
  <si>
    <t>Antazo</t>
  </si>
  <si>
    <t>Analiza (DECEASED)</t>
  </si>
  <si>
    <t xml:space="preserve">Allan </t>
  </si>
  <si>
    <t>Ampoyo</t>
  </si>
  <si>
    <t>Bayani II</t>
  </si>
  <si>
    <t xml:space="preserve"> Arthur </t>
  </si>
  <si>
    <t>Bueno</t>
  </si>
  <si>
    <t xml:space="preserve">Ma. Lourdes </t>
  </si>
  <si>
    <t>Rañola</t>
  </si>
  <si>
    <t>Cabawatan</t>
  </si>
  <si>
    <t>Dionisio</t>
  </si>
  <si>
    <t>Casupang</t>
  </si>
  <si>
    <t>Therese Santos</t>
  </si>
  <si>
    <t>Cayanan</t>
  </si>
  <si>
    <t xml:space="preserve">Claro </t>
  </si>
  <si>
    <t>Chanco</t>
  </si>
  <si>
    <t>Glen Noel</t>
  </si>
  <si>
    <t>Philip Uy</t>
  </si>
  <si>
    <t xml:space="preserve">Rafael </t>
  </si>
  <si>
    <t>Ritche</t>
  </si>
  <si>
    <t>Cuenco</t>
  </si>
  <si>
    <t xml:space="preserve">Francis </t>
  </si>
  <si>
    <t>Rheumatologist</t>
  </si>
  <si>
    <t xml:space="preserve">Rachel Zayda </t>
  </si>
  <si>
    <t>Oncologist</t>
  </si>
  <si>
    <t xml:space="preserve">Encabo </t>
  </si>
  <si>
    <t>Regidor</t>
  </si>
  <si>
    <t>Fortu</t>
  </si>
  <si>
    <t xml:space="preserve">Elnora </t>
  </si>
  <si>
    <t>Salome</t>
  </si>
  <si>
    <t xml:space="preserve">Gina </t>
  </si>
  <si>
    <t>Menrige</t>
  </si>
  <si>
    <t>Gaurano</t>
  </si>
  <si>
    <t xml:space="preserve">Noel </t>
  </si>
  <si>
    <t xml:space="preserve">George Paul </t>
  </si>
  <si>
    <t>Tuzon</t>
  </si>
  <si>
    <t>Endocrinologist</t>
  </si>
  <si>
    <t>Magtibay</t>
  </si>
  <si>
    <t>Mercadal</t>
  </si>
  <si>
    <t xml:space="preserve">Gerard Ryan </t>
  </si>
  <si>
    <t>Torrente</t>
  </si>
  <si>
    <t>Obmasca</t>
  </si>
  <si>
    <t xml:space="preserve">Leonora </t>
  </si>
  <si>
    <t>Ibarrola</t>
  </si>
  <si>
    <t>Ordinal</t>
  </si>
  <si>
    <t xml:space="preserve">Gjay </t>
  </si>
  <si>
    <t>Lalu</t>
  </si>
  <si>
    <t>Orlina</t>
  </si>
  <si>
    <t xml:space="preserve">Yolanda </t>
  </si>
  <si>
    <t>Gerlie</t>
  </si>
  <si>
    <t>Remigio</t>
  </si>
  <si>
    <t xml:space="preserve">Renante </t>
  </si>
  <si>
    <t xml:space="preserve">Racquel </t>
  </si>
  <si>
    <t>Tagulinao</t>
  </si>
  <si>
    <t>Estonato</t>
  </si>
  <si>
    <t>Sarapuddin</t>
  </si>
  <si>
    <t xml:space="preserve">Reuben </t>
  </si>
  <si>
    <t>Abainza</t>
  </si>
  <si>
    <t>Vallar</t>
  </si>
  <si>
    <t xml:space="preserve">Ronald </t>
  </si>
  <si>
    <t xml:space="preserve">Virgie </t>
  </si>
  <si>
    <t xml:space="preserve">Leila Marie </t>
  </si>
  <si>
    <t xml:space="preserve">Neil Andrew </t>
  </si>
  <si>
    <t>Durian</t>
  </si>
  <si>
    <t xml:space="preserve">Rosario </t>
  </si>
  <si>
    <t xml:space="preserve">Mark Ray </t>
  </si>
  <si>
    <t>Tamse</t>
  </si>
  <si>
    <t>Laxamana</t>
  </si>
  <si>
    <t xml:space="preserve">Efren </t>
  </si>
  <si>
    <t>Lee-Ong</t>
  </si>
  <si>
    <t>Anna Karen</t>
  </si>
  <si>
    <t>Martinez III</t>
  </si>
  <si>
    <t xml:space="preserve">Felipe </t>
  </si>
  <si>
    <t>Cortes</t>
  </si>
  <si>
    <t>Optha/ENT</t>
  </si>
  <si>
    <t xml:space="preserve">Aurelio Mari </t>
  </si>
  <si>
    <t>Canlas</t>
  </si>
  <si>
    <t>Villaroman</t>
  </si>
  <si>
    <t>Wilfredo (Deceased)</t>
  </si>
  <si>
    <t>Arcigal</t>
  </si>
  <si>
    <t xml:space="preserve">Argyll </t>
  </si>
  <si>
    <t xml:space="preserve">Ronald Allan </t>
  </si>
  <si>
    <t>Fabian</t>
  </si>
  <si>
    <t>Pedia Pulmo</t>
  </si>
  <si>
    <t>Bentalan</t>
  </si>
  <si>
    <t xml:space="preserve">Ma. Jessica </t>
  </si>
  <si>
    <t>Collado</t>
  </si>
  <si>
    <t>Collao</t>
  </si>
  <si>
    <t xml:space="preserve">Marc </t>
  </si>
  <si>
    <t>Rances</t>
  </si>
  <si>
    <t>Edillon</t>
  </si>
  <si>
    <t xml:space="preserve">Jeanette </t>
  </si>
  <si>
    <t>Suanding</t>
  </si>
  <si>
    <t xml:space="preserve">Lilibeth Anne </t>
  </si>
  <si>
    <t xml:space="preserve">Eve </t>
  </si>
  <si>
    <t>Gatapia</t>
  </si>
  <si>
    <t xml:space="preserve">Eleanor </t>
  </si>
  <si>
    <t>Sta. Ana</t>
  </si>
  <si>
    <t>Pedia Endoc</t>
  </si>
  <si>
    <t>Geremillo Jr.</t>
  </si>
  <si>
    <t xml:space="preserve">Icasiano </t>
  </si>
  <si>
    <t>Linatoc</t>
  </si>
  <si>
    <t xml:space="preserve">Ana Liza </t>
  </si>
  <si>
    <t>Manansala</t>
  </si>
  <si>
    <t xml:space="preserve">Gladys </t>
  </si>
  <si>
    <t>Mariscotes</t>
  </si>
  <si>
    <t xml:space="preserve">Geraldine </t>
  </si>
  <si>
    <t xml:space="preserve">Clarence </t>
  </si>
  <si>
    <t>Oleta</t>
  </si>
  <si>
    <t xml:space="preserve">Cherry Pink </t>
  </si>
  <si>
    <t xml:space="preserve">Jamie </t>
  </si>
  <si>
    <t>Rose Santos</t>
  </si>
  <si>
    <t xml:space="preserve">Glizeria </t>
  </si>
  <si>
    <t>Sigue</t>
  </si>
  <si>
    <t>Rebustillo</t>
  </si>
  <si>
    <t>Jericca Evia</t>
  </si>
  <si>
    <t xml:space="preserve">Adelina </t>
  </si>
  <si>
    <t>Tiglao</t>
  </si>
  <si>
    <t xml:space="preserve"> Jennifer Theresa </t>
  </si>
  <si>
    <t>Tobillo</t>
  </si>
  <si>
    <t xml:space="preserve">Cecilia Milagros </t>
  </si>
  <si>
    <t>Josef</t>
  </si>
  <si>
    <t>Tulio</t>
  </si>
  <si>
    <t xml:space="preserve">Maria Lolita </t>
  </si>
  <si>
    <t xml:space="preserve">Reuben Jordan </t>
  </si>
  <si>
    <t xml:space="preserve">Eleonor </t>
  </si>
  <si>
    <t>Villamayor</t>
  </si>
  <si>
    <t>Laarni</t>
  </si>
  <si>
    <t>Angat</t>
  </si>
  <si>
    <t xml:space="preserve">Mary Faith </t>
  </si>
  <si>
    <t>OB Gyne / Sono</t>
  </si>
  <si>
    <t>Balcita</t>
  </si>
  <si>
    <t>Balba</t>
  </si>
  <si>
    <t xml:space="preserve">Kathleen Mae </t>
  </si>
  <si>
    <t>Cuayzon</t>
  </si>
  <si>
    <t>Belarmino</t>
  </si>
  <si>
    <t>Maria Ricci</t>
  </si>
  <si>
    <t>Bobiles</t>
  </si>
  <si>
    <t>Maria Janet</t>
  </si>
  <si>
    <t>Buco</t>
  </si>
  <si>
    <t>Cabungcal</t>
  </si>
  <si>
    <t>Maria Criselda</t>
  </si>
  <si>
    <t xml:space="preserve">Theresa Barbara Rayos </t>
  </si>
  <si>
    <t>Camara</t>
  </si>
  <si>
    <t>Cardoso</t>
  </si>
  <si>
    <t xml:space="preserve">German </t>
  </si>
  <si>
    <t>Chy</t>
  </si>
  <si>
    <t xml:space="preserve">Genevieve Karen </t>
  </si>
  <si>
    <t>Gaudiosa</t>
  </si>
  <si>
    <t>Alicia (Deceased)</t>
  </si>
  <si>
    <t xml:space="preserve">Cynthia Olivia </t>
  </si>
  <si>
    <t>Angulo</t>
  </si>
  <si>
    <t xml:space="preserve">Ma. Ditas </t>
  </si>
  <si>
    <t>Durens</t>
  </si>
  <si>
    <t>Talens</t>
  </si>
  <si>
    <t>Estera</t>
  </si>
  <si>
    <t xml:space="preserve">Cecile Margaret </t>
  </si>
  <si>
    <t>Macaballung</t>
  </si>
  <si>
    <t xml:space="preserve">Ana Lea </t>
  </si>
  <si>
    <t>Loyola</t>
  </si>
  <si>
    <t xml:space="preserve">Cristina </t>
  </si>
  <si>
    <t>Quermit</t>
  </si>
  <si>
    <t>Lafiguera</t>
  </si>
  <si>
    <t xml:space="preserve">Anna Marie </t>
  </si>
  <si>
    <t>Lagaya</t>
  </si>
  <si>
    <t xml:space="preserve">Fedeliza </t>
  </si>
  <si>
    <t>Celebre</t>
  </si>
  <si>
    <t>Linsangan</t>
  </si>
  <si>
    <t xml:space="preserve">Carmen Grace </t>
  </si>
  <si>
    <t>Bandal</t>
  </si>
  <si>
    <t>OB Onco</t>
  </si>
  <si>
    <t xml:space="preserve">Romesita </t>
  </si>
  <si>
    <t xml:space="preserve">Maria Scarlett </t>
  </si>
  <si>
    <t>Agulto</t>
  </si>
  <si>
    <t>Aurea</t>
  </si>
  <si>
    <t>Pabrua</t>
  </si>
  <si>
    <t xml:space="preserve">Gladys Ann </t>
  </si>
  <si>
    <t>Saluquen</t>
  </si>
  <si>
    <t>Cristina Teresa</t>
  </si>
  <si>
    <t xml:space="preserve">Mesaline </t>
  </si>
  <si>
    <t>Simeon</t>
  </si>
  <si>
    <t xml:space="preserve">Joyce Ruth </t>
  </si>
  <si>
    <t xml:space="preserve">Jesse </t>
  </si>
  <si>
    <t>Mag-atas</t>
  </si>
  <si>
    <t>Cesmer John</t>
  </si>
  <si>
    <t>OB Sono</t>
  </si>
  <si>
    <t>ROSARIO MEMORIAL HOSPITAL OF GUAGUA</t>
  </si>
  <si>
    <t>DENNIS ALFRED</t>
  </si>
  <si>
    <t xml:space="preserve">MARGARETTE </t>
  </si>
  <si>
    <t xml:space="preserve">PANALIGAN </t>
  </si>
  <si>
    <t>NINO NOEL</t>
  </si>
  <si>
    <t>RELUYA</t>
  </si>
  <si>
    <t>JANE SARAH</t>
  </si>
  <si>
    <t>CHRISTIAN  NEIL</t>
  </si>
  <si>
    <t>WANIA</t>
  </si>
  <si>
    <t>E.E.N.T</t>
  </si>
  <si>
    <t>TATLONGMARIA</t>
  </si>
  <si>
    <t xml:space="preserve">ALFRED PETER JUSTINE </t>
  </si>
  <si>
    <t>EUFEMIO</t>
  </si>
  <si>
    <t>PAMNTUAN</t>
  </si>
  <si>
    <t>ORINO</t>
  </si>
  <si>
    <t>GARY ANDY</t>
  </si>
  <si>
    <t>STA ROSA</t>
  </si>
  <si>
    <t>DAX</t>
  </si>
  <si>
    <t>LAXA</t>
  </si>
  <si>
    <t>TANCIANGCO</t>
  </si>
  <si>
    <t>MALTO</t>
  </si>
  <si>
    <t>FILFERNAN</t>
  </si>
  <si>
    <t>ANDREW JAY</t>
  </si>
  <si>
    <t>ANNE MARIE ROSARIO</t>
  </si>
  <si>
    <t>RAIZA GEIRES</t>
  </si>
  <si>
    <t>MARC ANGELO</t>
  </si>
  <si>
    <t>INFECTIOUS DISEASE &amp; TROPICAL DISEASE</t>
  </si>
  <si>
    <t>ALENI</t>
  </si>
  <si>
    <t>CAMAGAY</t>
  </si>
  <si>
    <t>JOHN CARLO</t>
  </si>
  <si>
    <t>ALINDAO</t>
  </si>
  <si>
    <t>COZET</t>
  </si>
  <si>
    <t>REYNER</t>
  </si>
  <si>
    <t>DACIERTO</t>
  </si>
  <si>
    <t>GIL JR.</t>
  </si>
  <si>
    <t xml:space="preserve">DECIERTO </t>
  </si>
  <si>
    <t>JEMALYN</t>
  </si>
  <si>
    <t>MELIDA</t>
  </si>
  <si>
    <t>ARTHUR JASON</t>
  </si>
  <si>
    <t>MA. RUTH FRANCES</t>
  </si>
  <si>
    <t>MA DENISE</t>
  </si>
  <si>
    <t>ELISA</t>
  </si>
  <si>
    <t>JAYMEE</t>
  </si>
  <si>
    <t>MANALAC</t>
  </si>
  <si>
    <t>JEANNE</t>
  </si>
  <si>
    <t>SUSANAH JANE</t>
  </si>
  <si>
    <t>CHICCO XERXES</t>
  </si>
  <si>
    <t>TALA</t>
  </si>
  <si>
    <t>VITORIO NICOLAS</t>
  </si>
  <si>
    <t>FERREOL</t>
  </si>
  <si>
    <t xml:space="preserve">MATAGA </t>
  </si>
  <si>
    <t>PANDATO</t>
  </si>
  <si>
    <t>GARRY ANDREW</t>
  </si>
  <si>
    <t>MARAYA</t>
  </si>
  <si>
    <t>MA. JEWELLIE</t>
  </si>
  <si>
    <t>PEDIA-NEPHROLOGY</t>
  </si>
  <si>
    <t>LALAINE AUDREY</t>
  </si>
  <si>
    <t>PEDIA ENDOCRINOLOGY AND METABOLISM</t>
  </si>
  <si>
    <t>ALON-ALON</t>
  </si>
  <si>
    <t>KARLA IRENE</t>
  </si>
  <si>
    <t>MA. EVITA</t>
  </si>
  <si>
    <t>DAROY</t>
  </si>
  <si>
    <t>ROSELYN MAE</t>
  </si>
  <si>
    <t>TAKASHIMA</t>
  </si>
  <si>
    <t>JEFFREY THOMAS</t>
  </si>
  <si>
    <t>LADELLE</t>
  </si>
  <si>
    <t>IRA JR.</t>
  </si>
  <si>
    <t>JENNALYN</t>
  </si>
  <si>
    <t>VIZMANOS</t>
  </si>
  <si>
    <t>MEJIE</t>
  </si>
  <si>
    <t>JOSEPH GENE</t>
  </si>
  <si>
    <t>TIFFANY</t>
  </si>
  <si>
    <t>OUR LADY OF MT. CARMEL MEDICAL CENTER-CLARK, INC</t>
  </si>
  <si>
    <t>NOBLEJAS</t>
  </si>
  <si>
    <t>ESCOBAR</t>
  </si>
  <si>
    <t>JOSE ENRIQUE</t>
  </si>
  <si>
    <t xml:space="preserve">AMIEL </t>
  </si>
  <si>
    <t xml:space="preserve">JUAN DE DIOS </t>
  </si>
  <si>
    <t>LUANCING</t>
  </si>
  <si>
    <t xml:space="preserve">MIRIAM  </t>
  </si>
  <si>
    <t xml:space="preserve">PAUL ANTHONY </t>
  </si>
  <si>
    <t xml:space="preserve">MARITESS </t>
  </si>
  <si>
    <t xml:space="preserve">CINDY </t>
  </si>
  <si>
    <t xml:space="preserve">JOSE MARI </t>
  </si>
  <si>
    <t xml:space="preserve">GIOVANNI </t>
  </si>
  <si>
    <t>BOGNOT JR.</t>
  </si>
  <si>
    <t xml:space="preserve">RENITO </t>
  </si>
  <si>
    <t xml:space="preserve">MARIE CRISTINA </t>
  </si>
  <si>
    <t>TEJANO</t>
  </si>
  <si>
    <t xml:space="preserve">ROLAN </t>
  </si>
  <si>
    <t xml:space="preserve">JAYBEE </t>
  </si>
  <si>
    <t>PAROLI</t>
  </si>
  <si>
    <t xml:space="preserve">JANICE </t>
  </si>
  <si>
    <t>MAGMANLAC</t>
  </si>
  <si>
    <t xml:space="preserve">PROMENTILLA </t>
  </si>
  <si>
    <t xml:space="preserve">SHELLA MAY </t>
  </si>
  <si>
    <t>MARIE EILEEN</t>
  </si>
  <si>
    <t xml:space="preserve">JOMAN </t>
  </si>
  <si>
    <t>CHRISTIAN NEIL</t>
  </si>
  <si>
    <t xml:space="preserve">LOURDES HEDY </t>
  </si>
  <si>
    <t xml:space="preserve">CYNDETTE </t>
  </si>
  <si>
    <t xml:space="preserve">ALANO </t>
  </si>
  <si>
    <t xml:space="preserve">WILLIAM FRANCIS </t>
  </si>
  <si>
    <t xml:space="preserve">KARA MELISSA </t>
  </si>
  <si>
    <t xml:space="preserve">EVA </t>
  </si>
  <si>
    <t>GIGANTE</t>
  </si>
  <si>
    <t xml:space="preserve">EMICIEL </t>
  </si>
  <si>
    <t>LOURDER</t>
  </si>
  <si>
    <t>IBE</t>
  </si>
  <si>
    <t xml:space="preserve">RESTITUTO </t>
  </si>
  <si>
    <t>JAQUE</t>
  </si>
  <si>
    <t>MADI</t>
  </si>
  <si>
    <t>CASUSI</t>
  </si>
  <si>
    <t xml:space="preserve">MARY JOY </t>
  </si>
  <si>
    <t>MANABAT JR.</t>
  </si>
  <si>
    <t xml:space="preserve">LEONARDO </t>
  </si>
  <si>
    <t xml:space="preserve">ARCE </t>
  </si>
  <si>
    <t>VARAS</t>
  </si>
  <si>
    <t xml:space="preserve">BRIAN VICTOR </t>
  </si>
  <si>
    <t>REHABILITATION MED.</t>
  </si>
  <si>
    <t xml:space="preserve">MA. FLOURENCE </t>
  </si>
  <si>
    <t>ADULT &amp; PEDIATRIC UROLOGY</t>
  </si>
  <si>
    <t xml:space="preserve">RITCHIE </t>
  </si>
  <si>
    <t xml:space="preserve">MA. CARMELA </t>
  </si>
  <si>
    <t>KONSULTA @ RESULTA MEDICAL CLINIC &amp; LABORATORY</t>
  </si>
  <si>
    <t>Singh</t>
  </si>
  <si>
    <t>Karpal</t>
  </si>
  <si>
    <t>Bongco</t>
  </si>
  <si>
    <t>Jo-Ann</t>
  </si>
  <si>
    <t>Morilla</t>
  </si>
  <si>
    <t>Florimond Joseph</t>
  </si>
  <si>
    <t>Basco</t>
  </si>
  <si>
    <t>Arriane Mae</t>
  </si>
  <si>
    <t>Garchitorena</t>
  </si>
  <si>
    <t>Juan Carlo</t>
  </si>
  <si>
    <t>Olay</t>
  </si>
  <si>
    <t>Limon</t>
  </si>
  <si>
    <t>Repollo</t>
  </si>
  <si>
    <t>Yvonne Sendon</t>
  </si>
  <si>
    <t>Apple Grace</t>
  </si>
  <si>
    <t>Paciecia</t>
  </si>
  <si>
    <t>Lilibeth January</t>
  </si>
  <si>
    <t>bersabe</t>
  </si>
  <si>
    <t>OrtaÑez</t>
  </si>
  <si>
    <t>Genie</t>
  </si>
  <si>
    <t>Coloma</t>
  </si>
  <si>
    <t>Charo</t>
  </si>
  <si>
    <t>Cablitas</t>
  </si>
  <si>
    <t>Raymond Anthony</t>
  </si>
  <si>
    <t>Stephanie</t>
  </si>
  <si>
    <t>Ophta</t>
  </si>
  <si>
    <t>De mesa</t>
  </si>
  <si>
    <t>Warren Rogel</t>
  </si>
  <si>
    <t>Bangayan</t>
  </si>
  <si>
    <t xml:space="preserve">Ricardo </t>
  </si>
  <si>
    <t>Dentist</t>
  </si>
  <si>
    <t>Marcelino</t>
  </si>
  <si>
    <t xml:space="preserve">HI-PRECISION DIAGNOSTICS PLUS-KATIPUNAN </t>
  </si>
  <si>
    <t>HI-PRECISION DIAGNOSTICS-MARIKINA</t>
  </si>
  <si>
    <t>SURGERY-Cardio-Thoracic Vascular Surgeon</t>
  </si>
  <si>
    <t xml:space="preserve">Anesthesiology </t>
  </si>
  <si>
    <t>ACTIVELIFE CHICAGO PHYSICAL THERAPY CLINIC - QUEZON AVENUE</t>
  </si>
  <si>
    <t>ADDATU</t>
  </si>
  <si>
    <t>TAGAL</t>
  </si>
  <si>
    <t>DE OCAMPO-DIMAANO</t>
  </si>
  <si>
    <t>VINUYA</t>
  </si>
  <si>
    <t>FROILAN VICENTE</t>
  </si>
  <si>
    <t xml:space="preserve"> ALLEN JOEL </t>
  </si>
  <si>
    <t>ANTHONY CHARLES</t>
  </si>
  <si>
    <t xml:space="preserve">Otolaryngology </t>
  </si>
  <si>
    <t>FRANI</t>
  </si>
  <si>
    <t>LAYA</t>
  </si>
  <si>
    <t xml:space="preserve">Dermatology </t>
  </si>
  <si>
    <t>JRIZALDY</t>
  </si>
  <si>
    <t>DIMALALUAN</t>
  </si>
  <si>
    <t>BESING</t>
  </si>
  <si>
    <t>MALAPASCUA</t>
  </si>
  <si>
    <t>Dela Pena</t>
  </si>
  <si>
    <t xml:space="preserve">MAYCIBEL </t>
  </si>
  <si>
    <t>ALEXANDRIX</t>
  </si>
  <si>
    <t>MARY ANN CYRIL</t>
  </si>
  <si>
    <t>ALFRED ERNEST</t>
  </si>
  <si>
    <t>DARLIN</t>
  </si>
  <si>
    <t>DIANNE ELAINE</t>
  </si>
  <si>
    <t>BURGOS</t>
  </si>
  <si>
    <t>SHIRLEY ANNE</t>
  </si>
  <si>
    <t>PAMPLONA</t>
  </si>
  <si>
    <t>THEODORO</t>
  </si>
  <si>
    <t>MA. ALMA</t>
  </si>
  <si>
    <t>MINNIE</t>
  </si>
  <si>
    <t>CONTINUADO</t>
  </si>
  <si>
    <t>LEAH MARIE</t>
  </si>
  <si>
    <t>LIRIO-CUAYCONG</t>
  </si>
  <si>
    <t>ABIGAIL JOY</t>
  </si>
  <si>
    <t>DELAS LLAGAS</t>
  </si>
  <si>
    <t>LEAH DIVINA</t>
  </si>
  <si>
    <t>DEREZ</t>
  </si>
  <si>
    <t>DESIPEDA</t>
  </si>
  <si>
    <t>DITA</t>
  </si>
  <si>
    <t>Medical Genetics</t>
  </si>
  <si>
    <t>CHERRIE LOU</t>
  </si>
  <si>
    <t>NAZARETH</t>
  </si>
  <si>
    <t>KRISTINE JO</t>
  </si>
  <si>
    <t>Radiology-Diagnostic</t>
  </si>
  <si>
    <t>MILLENIUM</t>
  </si>
  <si>
    <t xml:space="preserve">Emergency Medicine </t>
  </si>
  <si>
    <t>FANGAYEN</t>
  </si>
  <si>
    <t>VIRGINETTE</t>
  </si>
  <si>
    <t>GWENDOLYN TONI</t>
  </si>
  <si>
    <t>JUDIBETH</t>
  </si>
  <si>
    <t>BOSCO</t>
  </si>
  <si>
    <t>LASHERAS</t>
  </si>
  <si>
    <t>HAIDEE ELENA</t>
  </si>
  <si>
    <t>XENIA KATRINA</t>
  </si>
  <si>
    <t>LUBIANO</t>
  </si>
  <si>
    <t>RODELL MIGUEL</t>
  </si>
  <si>
    <t>MICHAEL CONRAD</t>
  </si>
  <si>
    <t>MESA</t>
  </si>
  <si>
    <t>MOLINYAWE</t>
  </si>
  <si>
    <t>BJORN</t>
  </si>
  <si>
    <t>PLETE</t>
  </si>
  <si>
    <t>SASONDONCILLO</t>
  </si>
  <si>
    <t>MARTIN KRISTOFFER</t>
  </si>
  <si>
    <t>PANGALANAN</t>
  </si>
  <si>
    <t>PARFAN</t>
  </si>
  <si>
    <t>MARICOR BAMBI</t>
  </si>
  <si>
    <t>MONA LISSA</t>
  </si>
  <si>
    <t>ALSOL</t>
  </si>
  <si>
    <t>Saceda</t>
  </si>
  <si>
    <t>Sylvette</t>
  </si>
  <si>
    <t>MA. ENRIQUITA</t>
  </si>
  <si>
    <t>SANGHILAN</t>
  </si>
  <si>
    <t>MA. REINNA</t>
  </si>
  <si>
    <t>BORCES</t>
  </si>
  <si>
    <t>SINBANGAN</t>
  </si>
  <si>
    <t>JOHANIFAH</t>
  </si>
  <si>
    <t>TULLAS</t>
  </si>
  <si>
    <t>GUMAPAC</t>
  </si>
  <si>
    <t>JENNIFER NORA</t>
  </si>
  <si>
    <t>VIRIL</t>
  </si>
  <si>
    <t>RUTH VALEREE</t>
  </si>
  <si>
    <t>SANTA CRUZ</t>
  </si>
  <si>
    <t>ARSEN</t>
  </si>
  <si>
    <t>MARAYAG</t>
  </si>
  <si>
    <t>GAYALA</t>
  </si>
  <si>
    <t>RAMON MIGUEL</t>
  </si>
  <si>
    <t>MALIKSI</t>
  </si>
  <si>
    <t>ZITA</t>
  </si>
  <si>
    <t>Anelyn</t>
  </si>
  <si>
    <t xml:space="preserve"> Logrono</t>
  </si>
  <si>
    <t xml:space="preserve"> JUNGCO</t>
  </si>
  <si>
    <t>ARAYATA</t>
  </si>
  <si>
    <t>PHILIP CESAR</t>
  </si>
  <si>
    <t>GABALDON-LAS</t>
  </si>
  <si>
    <t>DE GUZMAN-GARRIDO</t>
  </si>
  <si>
    <t>MELWANI</t>
  </si>
  <si>
    <t>MASIGAN</t>
  </si>
  <si>
    <t>RIZALIZA</t>
  </si>
  <si>
    <t>PASEBRE</t>
  </si>
  <si>
    <t xml:space="preserve">RODIS JR. </t>
  </si>
  <si>
    <t>CLAIRE JAZMINE</t>
  </si>
  <si>
    <t>SHCROTH</t>
  </si>
  <si>
    <t xml:space="preserve"> JAYMEE</t>
  </si>
  <si>
    <t>KIMBERLY SUZANNE</t>
  </si>
  <si>
    <t xml:space="preserve">PUGEDA </t>
  </si>
  <si>
    <t>CHRISTINE ROSE</t>
  </si>
  <si>
    <t xml:space="preserve"> MARY JOAN</t>
  </si>
  <si>
    <t xml:space="preserve">RICHELL CAUSAREN </t>
  </si>
  <si>
    <t xml:space="preserve">MARIA TERESA </t>
  </si>
  <si>
    <t>GABILO</t>
  </si>
  <si>
    <t xml:space="preserve">LANY </t>
  </si>
  <si>
    <t xml:space="preserve"> GUTIERREZ</t>
  </si>
  <si>
    <t xml:space="preserve"> ANJANETTE GLADDYS </t>
  </si>
  <si>
    <t>LUMEN</t>
  </si>
  <si>
    <t xml:space="preserve"> ROSALIE </t>
  </si>
  <si>
    <t>MA. LIZZA</t>
  </si>
  <si>
    <t xml:space="preserve">JANETTE CECILIA </t>
  </si>
  <si>
    <t xml:space="preserve">RENIELYN </t>
  </si>
  <si>
    <t>BABY CORINNE</t>
  </si>
  <si>
    <t>LA TORRE-SANCHEZ</t>
  </si>
  <si>
    <t xml:space="preserve">XIEMERA </t>
  </si>
  <si>
    <t>SEPACIO</t>
  </si>
  <si>
    <t>FHE</t>
  </si>
  <si>
    <t>SERRANILLO</t>
  </si>
  <si>
    <t xml:space="preserve"> JESUSA</t>
  </si>
  <si>
    <t>SULUEN</t>
  </si>
  <si>
    <t xml:space="preserve">FATIMA OPHELIA </t>
  </si>
  <si>
    <t>VEDAN</t>
  </si>
  <si>
    <t xml:space="preserve"> MARIGINE</t>
  </si>
  <si>
    <t xml:space="preserve">VILLANUEVA </t>
  </si>
  <si>
    <t>FILEMON RAYMOND</t>
  </si>
  <si>
    <t xml:space="preserve">JENNY LYNN </t>
  </si>
  <si>
    <t xml:space="preserve"> GERALYN </t>
  </si>
  <si>
    <t xml:space="preserve">CAMARCE </t>
  </si>
  <si>
    <t>MARIA CECILIA PINKY</t>
  </si>
  <si>
    <t>LUA JR.</t>
  </si>
  <si>
    <t>OBTINALLA</t>
  </si>
  <si>
    <t>TARRIELA JR.</t>
  </si>
  <si>
    <t>YOLANDO</t>
  </si>
  <si>
    <t>TENEDERO</t>
  </si>
  <si>
    <t>CASTILLO III</t>
  </si>
  <si>
    <t xml:space="preserve">CONSTANTINO </t>
  </si>
  <si>
    <t>GLEN</t>
  </si>
  <si>
    <t xml:space="preserve">MARQUINA </t>
  </si>
  <si>
    <t xml:space="preserve">PAUL </t>
  </si>
  <si>
    <t xml:space="preserve">JANETH </t>
  </si>
  <si>
    <t>SCHROTH</t>
  </si>
  <si>
    <t xml:space="preserve"> JEROME</t>
  </si>
  <si>
    <t xml:space="preserve">BALGUA JR.  </t>
  </si>
  <si>
    <t xml:space="preserve">JEREMEIAS </t>
  </si>
  <si>
    <t>REMALANTE</t>
  </si>
  <si>
    <t>PATRICIA PAULINE</t>
  </si>
  <si>
    <t>CENICA</t>
  </si>
  <si>
    <t>QUIROZ</t>
  </si>
  <si>
    <t>TUAÃ‘O</t>
  </si>
  <si>
    <t>QUE TINGCO</t>
  </si>
  <si>
    <t>MARIA AILA</t>
  </si>
  <si>
    <t>AMBOY</t>
  </si>
  <si>
    <t>AMAN</t>
  </si>
  <si>
    <t>SHARON ROSE</t>
  </si>
  <si>
    <t>LABACO</t>
  </si>
  <si>
    <t>CORLETO</t>
  </si>
  <si>
    <t>EDERLINDA</t>
  </si>
  <si>
    <t>PABELICO</t>
  </si>
  <si>
    <t>JOSE  ALFONSO</t>
  </si>
  <si>
    <t>LEGACION</t>
  </si>
  <si>
    <t>LYVIA</t>
  </si>
  <si>
    <t>NUÃ‘EZ-ROCES</t>
  </si>
  <si>
    <t>ANA RIZZA</t>
  </si>
  <si>
    <t>LAMAN</t>
  </si>
  <si>
    <t xml:space="preserve">MARIE ANTOINETTE </t>
  </si>
  <si>
    <t>ALTEA</t>
  </si>
  <si>
    <t xml:space="preserve">NINA ARVEE </t>
  </si>
  <si>
    <t>ANCHETA-ALONTE</t>
  </si>
  <si>
    <t>ARIM-Remulla</t>
  </si>
  <si>
    <t xml:space="preserve">DIANNE ROSE </t>
  </si>
  <si>
    <t>CABAL-ESTANTE</t>
  </si>
  <si>
    <t>VALERY</t>
  </si>
  <si>
    <t>NAVOR</t>
  </si>
  <si>
    <t>DYCUECO</t>
  </si>
  <si>
    <t xml:space="preserve"> MELINA</t>
  </si>
  <si>
    <t>KAREN HAZEL</t>
  </si>
  <si>
    <t>ANDELI ROCHELLE</t>
  </si>
  <si>
    <t xml:space="preserve">PATRICIA ANN </t>
  </si>
  <si>
    <t>POBLADOR</t>
  </si>
  <si>
    <t>FELECITOS</t>
  </si>
  <si>
    <t>ARACELI</t>
  </si>
  <si>
    <t>DONIÃ‘A</t>
  </si>
  <si>
    <t>NIÃ‘A RICA</t>
  </si>
  <si>
    <t xml:space="preserve">AILEEN </t>
  </si>
  <si>
    <t>ANIES</t>
  </si>
  <si>
    <t>ALARAS</t>
  </si>
  <si>
    <t>AZURIN</t>
  </si>
  <si>
    <t>MARJORIE MAE</t>
  </si>
  <si>
    <t>ALDA</t>
  </si>
  <si>
    <t>SYBYL</t>
  </si>
  <si>
    <t>CARMONA HOSPITAL &amp; MEDICAL CENTER, INC.</t>
  </si>
  <si>
    <t>DACAYO</t>
  </si>
  <si>
    <t>GAMET</t>
  </si>
  <si>
    <t>ROJANNAH</t>
  </si>
  <si>
    <t>RAYO</t>
  </si>
  <si>
    <t xml:space="preserve">LEGASPI </t>
  </si>
  <si>
    <t>ENRICO PAOLO</t>
  </si>
  <si>
    <t>GAGNO</t>
  </si>
  <si>
    <t>PATRICK JOVAN</t>
  </si>
  <si>
    <t>NORELLA</t>
  </si>
  <si>
    <t>MAMORNO</t>
  </si>
  <si>
    <t>ROUEL</t>
  </si>
  <si>
    <t>ALLIED CARE EXPERTS (ACE) MEDICAL CENTER - BAYPOINTE</t>
  </si>
  <si>
    <t>TINA MARIE</t>
  </si>
  <si>
    <t>ALLIED CARE EXPERTS MEDICAL CENTER - PATEROS</t>
  </si>
  <si>
    <t>JACLYN</t>
  </si>
  <si>
    <t>JAMORALIN</t>
  </si>
  <si>
    <t>JOYCEE</t>
  </si>
  <si>
    <t xml:space="preserve">ALABANG MEDICAL CLINIC - MUNTINLUPA </t>
  </si>
  <si>
    <t>Gato</t>
  </si>
  <si>
    <t xml:space="preserve">Jade Olivia Soledad </t>
  </si>
  <si>
    <t>VERONICA JANE</t>
  </si>
  <si>
    <t>UNIHEALTH SOUTHWOODS HOSPITAL AND MEDICAL CENTER INC</t>
  </si>
  <si>
    <t>BELOY</t>
  </si>
  <si>
    <t>EUNICE BERNANDETTE</t>
  </si>
  <si>
    <t>BUSTAMANTE-ATIENZA</t>
  </si>
  <si>
    <t>COL-ONG</t>
  </si>
  <si>
    <t>ONG-JAMORALIN</t>
  </si>
  <si>
    <t>NATALIE BERNICE</t>
  </si>
  <si>
    <t xml:space="preserve">LOUIE ANNE MARIE </t>
  </si>
  <si>
    <t>GABOR</t>
  </si>
  <si>
    <t>REBECCA ANN</t>
  </si>
  <si>
    <t>IDANAN</t>
  </si>
  <si>
    <t>GEDELYN</t>
  </si>
  <si>
    <t>MANCIA</t>
  </si>
  <si>
    <t>TAMPO</t>
  </si>
  <si>
    <t>MAYOU MARTIN</t>
  </si>
  <si>
    <t>TACSAGON</t>
  </si>
  <si>
    <t>PEREZ-TORIO</t>
  </si>
  <si>
    <t xml:space="preserve">GUADALUPE </t>
  </si>
  <si>
    <t xml:space="preserve"> MARIA EVELYN</t>
  </si>
  <si>
    <t>TEOTICO</t>
  </si>
  <si>
    <t>TABILE</t>
  </si>
  <si>
    <t>BUÃ‘AG</t>
  </si>
  <si>
    <t>MOLATO</t>
  </si>
  <si>
    <t>DEMETRIO JR.</t>
  </si>
  <si>
    <t>Preventative Medicine</t>
  </si>
  <si>
    <t>GIRON-RAMOS</t>
  </si>
  <si>
    <t>GALILEE</t>
  </si>
  <si>
    <t xml:space="preserve"> WILFREDO</t>
  </si>
  <si>
    <t>ALAGAD</t>
  </si>
  <si>
    <t>MA. LYRA</t>
  </si>
  <si>
    <t>PAGDUNZULAN</t>
  </si>
  <si>
    <t>ALCAREZ</t>
  </si>
  <si>
    <t xml:space="preserve"> JAIME VICTORINO</t>
  </si>
  <si>
    <t>ANNAIS</t>
  </si>
  <si>
    <t xml:space="preserve">QUIMPO </t>
  </si>
  <si>
    <t>ABINOJA JR</t>
  </si>
  <si>
    <t>FAELDONEA</t>
  </si>
  <si>
    <t>REGIDOR</t>
  </si>
  <si>
    <t>BACO</t>
  </si>
  <si>
    <t>HELENA MICHELLE</t>
  </si>
  <si>
    <t>MELDA</t>
  </si>
  <si>
    <t>STO. DOMINGO</t>
  </si>
  <si>
    <t>RODRIGO CAEZAR</t>
  </si>
  <si>
    <t>Cabigan</t>
  </si>
  <si>
    <t>Ray Albert</t>
  </si>
  <si>
    <t>BYRNE</t>
  </si>
  <si>
    <t>GEMMA THERESA</t>
  </si>
  <si>
    <t>ESTANDARTE</t>
  </si>
  <si>
    <t>ADRIYEL</t>
  </si>
  <si>
    <t>OLIVERIO</t>
  </si>
  <si>
    <t>KISON</t>
  </si>
  <si>
    <t>FAYE ELINORE</t>
  </si>
  <si>
    <t xml:space="preserve">Allergy/Immunology </t>
  </si>
  <si>
    <t>MORAL-GLORIOSO</t>
  </si>
  <si>
    <t>MARIA SHERYL</t>
  </si>
  <si>
    <t>Dela Lara-Alcantara</t>
  </si>
  <si>
    <t xml:space="preserve">Rhoda </t>
  </si>
  <si>
    <t>Drilo</t>
  </si>
  <si>
    <t xml:space="preserve">Joy </t>
  </si>
  <si>
    <t xml:space="preserve">Genaro Jesse </t>
  </si>
  <si>
    <t>LAVIN-LABANEN</t>
  </si>
  <si>
    <t>Laynesa</t>
  </si>
  <si>
    <t xml:space="preserve">Elizabeth </t>
  </si>
  <si>
    <t>Oropilla</t>
  </si>
  <si>
    <t>Jean Quint</t>
  </si>
  <si>
    <t>PALLERA</t>
  </si>
  <si>
    <t xml:space="preserve">YBAÃ‘EZ </t>
  </si>
  <si>
    <t xml:space="preserve">SIEGFRIED </t>
  </si>
  <si>
    <t xml:space="preserve">GENARO </t>
  </si>
  <si>
    <t>ARCIAGA,</t>
  </si>
  <si>
    <t xml:space="preserve">GERALDINE </t>
  </si>
  <si>
    <t>CALIMON</t>
  </si>
  <si>
    <t xml:space="preserve">PAOLO </t>
  </si>
  <si>
    <t xml:space="preserve">CONRAD </t>
  </si>
  <si>
    <t>GUERRERO-DE VERA</t>
  </si>
  <si>
    <t>JULIEN</t>
  </si>
  <si>
    <t xml:space="preserve"> ANNER</t>
  </si>
  <si>
    <t>CARLO MIGUEL</t>
  </si>
  <si>
    <t>EULENIA</t>
  </si>
  <si>
    <t>HANNAH MARTELLA</t>
  </si>
  <si>
    <t>RYAN JAY</t>
  </si>
  <si>
    <t>MARCO GIL</t>
  </si>
  <si>
    <t>JEMELYN</t>
  </si>
  <si>
    <t>SOCHAYSENG</t>
  </si>
  <si>
    <t xml:space="preserve">JOHANNA MELISSA </t>
  </si>
  <si>
    <t xml:space="preserve"> JULIE ANNE</t>
  </si>
  <si>
    <t xml:space="preserve"> ANA KARINA</t>
  </si>
  <si>
    <t>MELISSA PAULITA</t>
  </si>
  <si>
    <t>QUIMPO</t>
  </si>
  <si>
    <t>MANIPOL-LARANO</t>
  </si>
  <si>
    <t>RUDI JOY</t>
  </si>
  <si>
    <t>KATRINA ABELLA</t>
  </si>
  <si>
    <t>Lex Lycurgus</t>
  </si>
  <si>
    <t>GEOIA</t>
  </si>
  <si>
    <t>MA. CECILIA ASUNCION</t>
  </si>
  <si>
    <t>Bugante-Mercado</t>
  </si>
  <si>
    <t xml:space="preserve"> Kesiah Keren</t>
  </si>
  <si>
    <t>CAMACHO-Bautista</t>
  </si>
  <si>
    <t>EIRENE</t>
  </si>
  <si>
    <t>CANTOS-DAVID</t>
  </si>
  <si>
    <t>CARDENAS</t>
  </si>
  <si>
    <t>MAYLEEN</t>
  </si>
  <si>
    <t>DELA CRUZ-CAUNSAG</t>
  </si>
  <si>
    <t>RESSIE</t>
  </si>
  <si>
    <t>DE-RAMOS</t>
  </si>
  <si>
    <t xml:space="preserve"> MARIA FEBI </t>
  </si>
  <si>
    <t>DIAPANA</t>
  </si>
  <si>
    <t>ECHAVEZ-MARTIN</t>
  </si>
  <si>
    <t xml:space="preserve">MADELEINE NICOLE </t>
  </si>
  <si>
    <t>ESCLETO</t>
  </si>
  <si>
    <t xml:space="preserve">HERLYN </t>
  </si>
  <si>
    <t xml:space="preserve">MARIANNE ROSE </t>
  </si>
  <si>
    <t>IBAÃ‘EZ</t>
  </si>
  <si>
    <t>VIVENNE</t>
  </si>
  <si>
    <t xml:space="preserve"> RECHIE</t>
  </si>
  <si>
    <t xml:space="preserve"> MA. AURORA</t>
  </si>
  <si>
    <t>CALALO</t>
  </si>
  <si>
    <t xml:space="preserve">LOZADA </t>
  </si>
  <si>
    <t>MARIE CHERYL</t>
  </si>
  <si>
    <t xml:space="preserve"> LYN PRINCES</t>
  </si>
  <si>
    <t>MARIA MINDA</t>
  </si>
  <si>
    <t xml:space="preserve">LORDELITA </t>
  </si>
  <si>
    <t>MORILLA</t>
  </si>
  <si>
    <t xml:space="preserve">CHARMAINE VALERIE </t>
  </si>
  <si>
    <t xml:space="preserve"> AMELINA</t>
  </si>
  <si>
    <t>PERMALINO</t>
  </si>
  <si>
    <t xml:space="preserve">EMI APPLE </t>
  </si>
  <si>
    <t>SANARES</t>
  </si>
  <si>
    <t>FRANCIS ROY</t>
  </si>
  <si>
    <t>MA. CARMENCITA</t>
  </si>
  <si>
    <t>KHARLA</t>
  </si>
  <si>
    <t>DOMINIQUE</t>
  </si>
  <si>
    <t xml:space="preserve">MA.EVANGELINE </t>
  </si>
  <si>
    <t xml:space="preserve">MAYBEL </t>
  </si>
  <si>
    <t>MARIA NOEMI</t>
  </si>
  <si>
    <t xml:space="preserve">VIOLETA </t>
  </si>
  <si>
    <t xml:space="preserve">MAY ANN PRINCESS </t>
  </si>
  <si>
    <t xml:space="preserve">JINKEE LHYLL </t>
  </si>
  <si>
    <t>GASPAR-ALBIA</t>
  </si>
  <si>
    <t>IRISH VANESSA</t>
  </si>
  <si>
    <t xml:space="preserve">MARIA CARMEN </t>
  </si>
  <si>
    <t>LUNAR-MANALO</t>
  </si>
  <si>
    <t>MARIE CHRISTINE VALERIE</t>
  </si>
  <si>
    <t>RONGAVILLA</t>
  </si>
  <si>
    <t xml:space="preserve">DANIELLE ANNE </t>
  </si>
  <si>
    <t>SOSA-SANTIAGO</t>
  </si>
  <si>
    <t>WYLENGCO</t>
  </si>
  <si>
    <t xml:space="preserve">MARIA CONSTANCIA </t>
  </si>
  <si>
    <t xml:space="preserve"> MARIA ZYAILA </t>
  </si>
  <si>
    <t>ABITANG</t>
  </si>
  <si>
    <t xml:space="preserve">MARY JOVETTE </t>
  </si>
  <si>
    <t>AGUILLAS</t>
  </si>
  <si>
    <t>NIEVES JENNIFER</t>
  </si>
  <si>
    <t>c</t>
  </si>
  <si>
    <t xml:space="preserve"> JANELYNN </t>
  </si>
  <si>
    <t>AMBAS</t>
  </si>
  <si>
    <t>BANDIOLA-VILLANUEVA</t>
  </si>
  <si>
    <t>MA. CATHERINA</t>
  </si>
  <si>
    <t>CALIXTERIO</t>
  </si>
  <si>
    <t xml:space="preserve">RODANTE </t>
  </si>
  <si>
    <t>DE-LEON-SALLOMAN</t>
  </si>
  <si>
    <t>DY-VICENTE</t>
  </si>
  <si>
    <t xml:space="preserve">ANA ROSE </t>
  </si>
  <si>
    <t>GAYETA</t>
  </si>
  <si>
    <t>GUTAY</t>
  </si>
  <si>
    <t>MICHELLINE</t>
  </si>
  <si>
    <t>MIA MONINA</t>
  </si>
  <si>
    <t>EMILIJANE</t>
  </si>
  <si>
    <t>LORICO-DE GUZMAN</t>
  </si>
  <si>
    <t>RESALEE ESTER</t>
  </si>
  <si>
    <t>MERCADO-RAMOS</t>
  </si>
  <si>
    <t>LORRAINE ANNE</t>
  </si>
  <si>
    <t>REYNOSO</t>
  </si>
  <si>
    <t xml:space="preserve">NORLIE </t>
  </si>
  <si>
    <t xml:space="preserve">MARY JANE </t>
  </si>
  <si>
    <t>SENAL</t>
  </si>
  <si>
    <t xml:space="preserve">CHERYL </t>
  </si>
  <si>
    <t xml:space="preserve">CARLENE </t>
  </si>
  <si>
    <t>s</t>
  </si>
  <si>
    <t>BEVERLY JOY</t>
  </si>
  <si>
    <t>TATLONGHARI</t>
  </si>
  <si>
    <t xml:space="preserve"> JOSELITO</t>
  </si>
  <si>
    <t>ULITA</t>
  </si>
  <si>
    <t>DIVINA CORAZON</t>
  </si>
  <si>
    <t>RANDOLF RANDY</t>
  </si>
  <si>
    <t>VIERNEZA</t>
  </si>
  <si>
    <t xml:space="preserve">CAROL PAULINE </t>
  </si>
  <si>
    <t xml:space="preserve">MARY ROSE </t>
  </si>
  <si>
    <t>BRUGADA</t>
  </si>
  <si>
    <t>KRIS ISAAC</t>
  </si>
  <si>
    <t>COLLANTE</t>
  </si>
  <si>
    <t xml:space="preserve"> MA.THERESA</t>
  </si>
  <si>
    <t>SARCO</t>
  </si>
  <si>
    <t>CHI</t>
  </si>
  <si>
    <t>CASTELLANO</t>
  </si>
  <si>
    <t xml:space="preserve">MARK JOSEPH </t>
  </si>
  <si>
    <t xml:space="preserve">CANDICE </t>
  </si>
  <si>
    <t xml:space="preserve">BRILLANTE </t>
  </si>
  <si>
    <t>JEDY</t>
  </si>
  <si>
    <t xml:space="preserve">ALBINO </t>
  </si>
  <si>
    <t>LIGUTOM</t>
  </si>
  <si>
    <t xml:space="preserve">GAUDENCIO III </t>
  </si>
  <si>
    <t>MAGSOMBOL</t>
  </si>
  <si>
    <t xml:space="preserve">VANESSA </t>
  </si>
  <si>
    <t>COLIGADO</t>
  </si>
  <si>
    <t>MERVYN ANTHONY</t>
  </si>
  <si>
    <t>NORUEL GERARD</t>
  </si>
  <si>
    <t>MERVIN</t>
  </si>
  <si>
    <t>i</t>
  </si>
  <si>
    <t>TABBILO</t>
  </si>
  <si>
    <t>CESAR ALLENE</t>
  </si>
  <si>
    <t>LAPEÃ‘A-KARE</t>
  </si>
  <si>
    <t>PEROIDO</t>
  </si>
  <si>
    <t xml:space="preserve"> EISEN </t>
  </si>
  <si>
    <t xml:space="preserve"> JOANNE</t>
  </si>
  <si>
    <t>CANTA</t>
  </si>
  <si>
    <t>MARI GRACE ANNE M.</t>
  </si>
  <si>
    <t>CRIS-MUJER</t>
  </si>
  <si>
    <t>DAMASCO</t>
  </si>
  <si>
    <t>RICABAR</t>
  </si>
  <si>
    <t>MACLANG</t>
  </si>
  <si>
    <t>DULDULAO</t>
  </si>
  <si>
    <t xml:space="preserve">AGNES CAMILLE </t>
  </si>
  <si>
    <t>ROSELA</t>
  </si>
  <si>
    <t xml:space="preserve">JEAN MICHELLE </t>
  </si>
  <si>
    <t xml:space="preserve">INSO                            </t>
  </si>
  <si>
    <t>CHERYNNE RIZA</t>
  </si>
  <si>
    <t>NOCEDA</t>
  </si>
  <si>
    <t xml:space="preserve">FERIE JAMES </t>
  </si>
  <si>
    <t>a</t>
  </si>
  <si>
    <t>ROVER</t>
  </si>
  <si>
    <t xml:space="preserve">ULANDAY          </t>
  </si>
  <si>
    <t>GHIA</t>
  </si>
  <si>
    <t>SAUD AL FAIZAL</t>
  </si>
  <si>
    <t>SWEET JORLENE</t>
  </si>
  <si>
    <t>ANN JELYNNE</t>
  </si>
  <si>
    <t xml:space="preserve">EDUARDO LORENZO </t>
  </si>
  <si>
    <t>Sakurai</t>
  </si>
  <si>
    <t>Youko</t>
  </si>
  <si>
    <t>MARIE ZOBEL</t>
  </si>
  <si>
    <t>JAMES ABRAHAM</t>
  </si>
  <si>
    <t>CATHERINE JOANN</t>
  </si>
  <si>
    <t xml:space="preserve"> JULIE</t>
  </si>
  <si>
    <t>ROZELLE</t>
  </si>
  <si>
    <t>PAULA FRANCEZCA</t>
  </si>
  <si>
    <t>HIERRA</t>
  </si>
  <si>
    <t>THE</t>
  </si>
  <si>
    <t>GEMERICK JASTIN</t>
  </si>
  <si>
    <t>CALLEJO</t>
  </si>
  <si>
    <t>CAPINO-RAMOS</t>
  </si>
  <si>
    <t xml:space="preserve">ANDREA </t>
  </si>
  <si>
    <t>OPIÃ‘A</t>
  </si>
  <si>
    <t xml:space="preserve">ANNA ERLVIE </t>
  </si>
  <si>
    <t xml:space="preserve">LIEZEL </t>
  </si>
  <si>
    <t>FORNEAS</t>
  </si>
  <si>
    <t xml:space="preserve"> ANNALYN</t>
  </si>
  <si>
    <t>LACBANES</t>
  </si>
  <si>
    <t>LAURENN</t>
  </si>
  <si>
    <t xml:space="preserve">CECILLE </t>
  </si>
  <si>
    <t>BACLAO</t>
  </si>
  <si>
    <t xml:space="preserve"> JUANCHO LOREN </t>
  </si>
  <si>
    <t>DOMACENA</t>
  </si>
  <si>
    <t>ROY MICHAEL</t>
  </si>
  <si>
    <t>DUMO JR</t>
  </si>
  <si>
    <t>JULIO</t>
  </si>
  <si>
    <t>ANTONIO MAR</t>
  </si>
  <si>
    <t>LIM-DY</t>
  </si>
  <si>
    <t>NOVEROS</t>
  </si>
  <si>
    <t xml:space="preserve"> JOSELLI </t>
  </si>
  <si>
    <t>Singso</t>
  </si>
  <si>
    <t xml:space="preserve"> Diane Angelica</t>
  </si>
  <si>
    <t>Singson</t>
  </si>
  <si>
    <t>Diane Angelica</t>
  </si>
  <si>
    <t xml:space="preserve">MARIA LOURDES  </t>
  </si>
  <si>
    <t>YANEZ-CRUZ</t>
  </si>
  <si>
    <t>LICOS</t>
  </si>
  <si>
    <t>LORETO BUTCH</t>
  </si>
  <si>
    <t xml:space="preserve"> ANTHONY</t>
  </si>
  <si>
    <t>CARITOS</t>
  </si>
  <si>
    <t>BERIOSO</t>
  </si>
  <si>
    <t>YAMBOT</t>
  </si>
  <si>
    <t>MICHAEL JUDE</t>
  </si>
  <si>
    <t xml:space="preserve">ANABELLE </t>
  </si>
  <si>
    <t xml:space="preserve"> CERISSA LYNNE</t>
  </si>
  <si>
    <t>AMOR  ANTONIO</t>
  </si>
  <si>
    <t>RONALD S. SAMONTE</t>
  </si>
  <si>
    <t>JOSEPH DEPERDEE BALLAT UGALDE</t>
  </si>
  <si>
    <t>HAROLD CACAYORIN MACADANGDANG</t>
  </si>
  <si>
    <t>CARMELITA SANDIQUE LUNAS</t>
  </si>
  <si>
    <t>CHERRY MARIANO MARQUEZ</t>
  </si>
  <si>
    <t>PAOLO ONG JAMORALIN</t>
  </si>
  <si>
    <t>EMMANUEL VILLASIN LENON</t>
  </si>
  <si>
    <t>HERNANDO  AMISOLA</t>
  </si>
  <si>
    <t>Amielyn C Manahan</t>
  </si>
  <si>
    <t>OLIVIA  ALONZO</t>
  </si>
  <si>
    <t>TYRONE FRANCIS  COSEIP</t>
  </si>
  <si>
    <t>CIPRIANO  DELOS REYES</t>
  </si>
  <si>
    <t>JERRY  CASTRO</t>
  </si>
  <si>
    <t>AURORA  MACABALLUG</t>
  </si>
  <si>
    <t>MARIA AILSA  ESCOBIN</t>
  </si>
  <si>
    <t>LILIBETH R. BOLOR</t>
  </si>
  <si>
    <t>ANTHONY HO LIM</t>
  </si>
  <si>
    <t>ERICK V. BARCELON</t>
  </si>
  <si>
    <t>ROMMEL  LOJO</t>
  </si>
  <si>
    <t>MARIA NIEVES ROSARIO  BUENDIA</t>
  </si>
  <si>
    <t xml:space="preserve">AGUSTIN  CENIZA </t>
  </si>
  <si>
    <t>JASMINE  LIBUNAO</t>
  </si>
  <si>
    <t>LORNA PELAYO PALOGAN</t>
  </si>
  <si>
    <t>ELIZABETH  RAMOS</t>
  </si>
  <si>
    <t>EDGARDO  FERNANDEZ</t>
  </si>
  <si>
    <t>JEANNICA KRISELLE  LERIOS- DELA PENA</t>
  </si>
  <si>
    <t>JENELITA  D. CUSTODIO</t>
  </si>
  <si>
    <t>ALVIN DIPASUPIL JIMENEZ</t>
  </si>
  <si>
    <t>CARIDAD L. HIPOLITO</t>
  </si>
  <si>
    <t>FREDERICK CARRILLO AUJERO</t>
  </si>
  <si>
    <t>CECILIA  CALUB</t>
  </si>
  <si>
    <t>MELDA  SUAVERDEZ</t>
  </si>
  <si>
    <t xml:space="preserve">JENNY LYND CALAPATI TORRIJOS </t>
  </si>
  <si>
    <t>RICARDO  BERMUDEZ</t>
  </si>
  <si>
    <t>ERNESTO CRISTO A. TAMAYO JR.</t>
  </si>
  <si>
    <t>SONIA MILAGROS C. ARIOLA</t>
  </si>
  <si>
    <t>MARIA CRIZELDA  VALINO</t>
  </si>
  <si>
    <t>GEMMA THERESA CANTOS DAVID</t>
  </si>
  <si>
    <t>ERWIN  CARABEO</t>
  </si>
  <si>
    <t>GROVER CLEVELAND  SALAMANCA</t>
  </si>
  <si>
    <t>Jardine  Lua</t>
  </si>
  <si>
    <t>MA. CECILIA  CRUZ-REYES</t>
  </si>
  <si>
    <t>Endrik  De Guzman</t>
  </si>
  <si>
    <t>Rogelio  De Jesus</t>
  </si>
  <si>
    <t>Rosalinda  Deala</t>
  </si>
  <si>
    <t>Rhoda  A. Dela Lara-Alcantara</t>
  </si>
  <si>
    <t>Adrian  Desquitado</t>
  </si>
  <si>
    <t>REYNALDO  DIZON</t>
  </si>
  <si>
    <t>MANFREDO  FRANCISCO</t>
  </si>
  <si>
    <t>Ruth  Hernandez</t>
  </si>
  <si>
    <t>LEAH SOQUE LOTEYRO</t>
  </si>
  <si>
    <t>Philip  Molina</t>
  </si>
  <si>
    <t>Nicolas  Molon</t>
  </si>
  <si>
    <t>CRISPIN  PESTAÃ‘O</t>
  </si>
  <si>
    <t>LOIDA S. PONIO</t>
  </si>
  <si>
    <t>Ma. Teresa   Reyes</t>
  </si>
  <si>
    <t>MA. LEISA  MAGBOO-GAVIOLA</t>
  </si>
  <si>
    <t>ROMEO  T FUNTILA</t>
  </si>
  <si>
    <t>JEMELYN U. GARCIA</t>
  </si>
  <si>
    <t>TERESITA C CANTOS-DAVID</t>
  </si>
  <si>
    <t>MA. ELENA R DOMINGO</t>
  </si>
  <si>
    <t>LORDELITA  A MARTINEZ</t>
  </si>
  <si>
    <t>MANUEL G ALMELOR</t>
  </si>
  <si>
    <t>CARMELO S DOMINGO</t>
  </si>
  <si>
    <t>LILIA D TATLONGHARI</t>
  </si>
  <si>
    <t>PAUL C AMORES</t>
  </si>
  <si>
    <t>CHRISTIAN MACLANG DEL MUNDO</t>
  </si>
  <si>
    <t>FERIE JAMES  a NOCEDA</t>
  </si>
  <si>
    <t>NORMAN S SAMONTE</t>
  </si>
  <si>
    <t>RONALD C SUAVERDEZ</t>
  </si>
  <si>
    <t>LEONIDA  TRINIDAD</t>
  </si>
  <si>
    <t>ROZELLE  DE LEON</t>
  </si>
  <si>
    <t>LIEZEL  G PANGILINAN</t>
  </si>
  <si>
    <t>ELYNN L. GO</t>
  </si>
  <si>
    <t>JULIET P CRISOSTOMO</t>
  </si>
  <si>
    <t>CLAREN LYN  GADAONI</t>
  </si>
  <si>
    <t>PAUL IVAN  TORRES</t>
  </si>
  <si>
    <t>MARIA TERESITA  SANDOVAL</t>
  </si>
  <si>
    <t>CHRISTIAN  ALCALA</t>
  </si>
  <si>
    <t>ERIC  DESQUITADO</t>
  </si>
  <si>
    <t>EUFROCINA JIMENEZ ELAZEGUI</t>
  </si>
  <si>
    <t>SARAH  SEVILLA</t>
  </si>
  <si>
    <t>DEAN  MANUEL</t>
  </si>
  <si>
    <t>CHRISTINE  YEBAN</t>
  </si>
  <si>
    <t>CYNTHIA  LUBATON</t>
  </si>
  <si>
    <t>LOU JOREL  TIA</t>
  </si>
  <si>
    <t>MARI ROSE  DELOS REYES</t>
  </si>
  <si>
    <t>VINCENT PAUL  FILIO</t>
  </si>
  <si>
    <t>BERNADINE  BARADI</t>
  </si>
  <si>
    <t>PETER  CALUB</t>
  </si>
  <si>
    <t>DETLEF  GONZALEZ</t>
  </si>
  <si>
    <t>RONALDO  IREMEDIO</t>
  </si>
  <si>
    <t>KARL  LAQUI</t>
  </si>
  <si>
    <t>DIONISIO  LOPEZ</t>
  </si>
  <si>
    <t>ELIAS  NADAL</t>
  </si>
  <si>
    <t>GRACE ANN  NICOLAS</t>
  </si>
  <si>
    <t>CARLOS  RESTITUTO</t>
  </si>
  <si>
    <t>RAMON  SEBASTIAN</t>
  </si>
  <si>
    <t>RHODEL QUE TORRIJOS</t>
  </si>
  <si>
    <t>ROBERTO  VASQUEZ</t>
  </si>
  <si>
    <t>RAMON J. ANATALIO</t>
  </si>
  <si>
    <t>SAUD ALFAIZAL  BASMAN</t>
  </si>
  <si>
    <t>CARLO ANGELO  BELEN</t>
  </si>
  <si>
    <t>REDEN  CORTEZ</t>
  </si>
  <si>
    <t>JOMELLO CHRISTIAN  MERCADO</t>
  </si>
  <si>
    <t>VICTOR GERARDO  PUNDAVELA</t>
  </si>
  <si>
    <t>GABRIEL ANGELO  RAMOS</t>
  </si>
  <si>
    <t>JONATHAN GIL  LAO</t>
  </si>
  <si>
    <t>JOHN ROBIN  LUCIDO</t>
  </si>
  <si>
    <t>APOLINARIO  TABLAN</t>
  </si>
  <si>
    <t>ETHEL  PUNZALAN</t>
  </si>
  <si>
    <t>MA. MERCEDITA P ALCALA</t>
  </si>
  <si>
    <t>WILFREDO  AMORANTO</t>
  </si>
  <si>
    <t>MA. JOANNA  CHAN</t>
  </si>
  <si>
    <t>MA. ROWENA  BALCITA</t>
  </si>
  <si>
    <t>IMELDA  MANUEL</t>
  </si>
  <si>
    <t>OLGA  GUTIERREZ-RUZ</t>
  </si>
  <si>
    <t>MARY JANE T. SANDAGON</t>
  </si>
  <si>
    <t>JERRY  SY</t>
  </si>
  <si>
    <t>ROMMEL A. CALINISAN</t>
  </si>
  <si>
    <t>AIVEE  AGUILAR-TEO</t>
  </si>
  <si>
    <t>NENITA  MANZANO</t>
  </si>
  <si>
    <t>MA. CELINA  BUTALON</t>
  </si>
  <si>
    <t>MA. CECILIA  ALINEA</t>
  </si>
  <si>
    <t>ROWENA  AMORES</t>
  </si>
  <si>
    <t>MARIA CORAZON  AVANCENA</t>
  </si>
  <si>
    <t>VICTOR ARTHUR  BALCITA</t>
  </si>
  <si>
    <t>RITA  BARADI</t>
  </si>
  <si>
    <t>ARLENE  BUENAVENTURA</t>
  </si>
  <si>
    <t>ZENAIDA  BUENDIA</t>
  </si>
  <si>
    <t>ROSEMARIE  BUENO</t>
  </si>
  <si>
    <t>MAY  BUMANLAG</t>
  </si>
  <si>
    <t>ANNE MARIE  CARPIO</t>
  </si>
  <si>
    <t>MA. CELESTE  CASMIRO-AQUINO</t>
  </si>
  <si>
    <t>EVANGELINE  CODENIERA</t>
  </si>
  <si>
    <t>JOCELYN RHODORA  CUYUGAN</t>
  </si>
  <si>
    <t>ELVIRA  ESTORNINOS</t>
  </si>
  <si>
    <t>CAROL PAULINE  FUNTILA</t>
  </si>
  <si>
    <t>CATALINA  FUNTILA</t>
  </si>
  <si>
    <t>EVELYN SHIELA H. GALEDO</t>
  </si>
  <si>
    <t>IRIS MYRA  JAVIER</t>
  </si>
  <si>
    <t>MARICRIS  JOSOL</t>
  </si>
  <si>
    <t>LEOBENITA  LIMSIACO</t>
  </si>
  <si>
    <t>SUSANA  MAANO</t>
  </si>
  <si>
    <t>MAREVELYN  MATIC</t>
  </si>
  <si>
    <t>MADONNA  MENDOZA</t>
  </si>
  <si>
    <t>VIVIEN  NOCEDA</t>
  </si>
  <si>
    <t>WILHELMINA LOPEZ SANTOS</t>
  </si>
  <si>
    <t>SHERRY  SARRA</t>
  </si>
  <si>
    <t>CYNTHIA MARIE  SEGUERRA</t>
  </si>
  <si>
    <t>MA. VICTORIA  TORREDA</t>
  </si>
  <si>
    <t>KATHLEEN JOY  ABAINZA</t>
  </si>
  <si>
    <t>GEOAI  AMORES</t>
  </si>
  <si>
    <t>MARY HEDWIG BOMEDIANO AMURAO</t>
  </si>
  <si>
    <t>ANNALIE  ANGELES</t>
  </si>
  <si>
    <t>ARLENE  CARABEO</t>
  </si>
  <si>
    <t>PHYLLIS CARL  CASTOR-YBERA</t>
  </si>
  <si>
    <t>MA. DEL CARMEN  CASTILLO</t>
  </si>
  <si>
    <t>DULCE  CHAN</t>
  </si>
  <si>
    <t>CRISTINA TAMAYO CHANG</t>
  </si>
  <si>
    <t>ELSIE  DANCEL</t>
  </si>
  <si>
    <t>JUDITH  DIZON</t>
  </si>
  <si>
    <t>JOCELYN BALINGIT ESPINO</t>
  </si>
  <si>
    <t>MA. CRESLI P. GARCIA</t>
  </si>
  <si>
    <t>MARIA LALAINE  GARCIA</t>
  </si>
  <si>
    <t>OPHELIA DUCUSIN GUAMIL</t>
  </si>
  <si>
    <t>ARMINDA ULRICA  ISON</t>
  </si>
  <si>
    <t>DAVID  MARCAIDA</t>
  </si>
  <si>
    <t>AILEEN  NAVARRO</t>
  </si>
  <si>
    <t>WENDY  NICANOR</t>
  </si>
  <si>
    <t>ANICIA  ORHEL</t>
  </si>
  <si>
    <t>ALMA CORAZON SOTTO ORTILLO</t>
  </si>
  <si>
    <t>BARBARA JANE  PAPA</t>
  </si>
  <si>
    <t>JACQUELINE ROSE M. BAVIERA-PRINCIPE</t>
  </si>
  <si>
    <t>RAMON EMILIO DANIEL  ROCES</t>
  </si>
  <si>
    <t>MA. LILIA  REYES</t>
  </si>
  <si>
    <t>KATHERINE  SIBUG</t>
  </si>
  <si>
    <t>MARA NERIZZA FLORES TRINIDAD</t>
  </si>
  <si>
    <t>VIRGINIA G. VALENZUELA</t>
  </si>
  <si>
    <t>CHERRY ANNE  YERRO-LUNA</t>
  </si>
  <si>
    <t>CATHERINE  AMISTAD</t>
  </si>
  <si>
    <t>DIOSCORO  BALINGIT</t>
  </si>
  <si>
    <t>ULYSIS  CALINISAN</t>
  </si>
  <si>
    <t>DIOVIDA  DIASMO</t>
  </si>
  <si>
    <t>NARIDA  ESPINO</t>
  </si>
  <si>
    <t>EMMANUEL  GOMEZ</t>
  </si>
  <si>
    <t>NESTERITO  GULAPA</t>
  </si>
  <si>
    <t>ANTONIO  IBAVIOSA</t>
  </si>
  <si>
    <t>JUANITO  LA ROSA</t>
  </si>
  <si>
    <t>ANSELMO  IDAGO</t>
  </si>
  <si>
    <t>MICHELLE  LIM</t>
  </si>
  <si>
    <t>ERIBERTO  MALIGAYA</t>
  </si>
  <si>
    <t>ELEANOR MELODEE  MENDOZA</t>
  </si>
  <si>
    <t>NATIVIDAD  MONSOD</t>
  </si>
  <si>
    <t>DAVID  PAGADUAN</t>
  </si>
  <si>
    <t>JOSEPH  PAPA</t>
  </si>
  <si>
    <t>MARIA CHRISTINA  PASCUA</t>
  </si>
  <si>
    <t>GLORINA  PASTORAL</t>
  </si>
  <si>
    <t>ANNA LIZA  RABANO</t>
  </si>
  <si>
    <t>ERICA  RAMOS</t>
  </si>
  <si>
    <t>MA. VERONICA S. SANCHEZ</t>
  </si>
  <si>
    <t>BERNARDO  SIATONG</t>
  </si>
  <si>
    <t>FERNANDO  SOLIDUM</t>
  </si>
  <si>
    <t>OLIMPIO  TORRENO</t>
  </si>
  <si>
    <t>ROSEL  VEDAR</t>
  </si>
  <si>
    <t>PAUL BRIAN</t>
  </si>
  <si>
    <t>Jarcia,</t>
  </si>
  <si>
    <t xml:space="preserve">Emmanuel </t>
  </si>
  <si>
    <t>Martirez</t>
  </si>
  <si>
    <t xml:space="preserve">Alma </t>
  </si>
  <si>
    <t>ARMADA</t>
  </si>
  <si>
    <t>FRANCIS MARTIN</t>
  </si>
  <si>
    <t>ALEIN ROSE</t>
  </si>
  <si>
    <t>ACEDILLO</t>
  </si>
  <si>
    <t>AREVALO</t>
  </si>
  <si>
    <t>CAPUYON</t>
  </si>
  <si>
    <t>CONEJARES</t>
  </si>
  <si>
    <t>HUSSIN</t>
  </si>
  <si>
    <t>LADERA</t>
  </si>
  <si>
    <t>JAMIE GIL</t>
  </si>
  <si>
    <t>MANISQUIS</t>
  </si>
  <si>
    <t>JEFF WILLIS</t>
  </si>
  <si>
    <t>URIAN</t>
  </si>
  <si>
    <t>TUGADO</t>
  </si>
  <si>
    <t>LEO NEIL</t>
  </si>
  <si>
    <t>VALLEROS</t>
  </si>
  <si>
    <t>PATRICIA MELANIE</t>
  </si>
  <si>
    <t>PESTAÃ‘O</t>
  </si>
  <si>
    <t>ARWIN RONAN</t>
  </si>
  <si>
    <t>MANGAY</t>
  </si>
  <si>
    <t>MARJOLYNE SHARON</t>
  </si>
  <si>
    <t>LANI</t>
  </si>
  <si>
    <t>JUHURI</t>
  </si>
  <si>
    <t>JENNY-LYNN</t>
  </si>
  <si>
    <t>CLOA</t>
  </si>
  <si>
    <t>PAMELA DE GUZMAN</t>
  </si>
  <si>
    <t>PALOMINO</t>
  </si>
  <si>
    <t xml:space="preserve">ALJUN </t>
  </si>
  <si>
    <t>RIEL</t>
  </si>
  <si>
    <t>CAÃ‘ONES</t>
  </si>
  <si>
    <t xml:space="preserve">SHERWIN </t>
  </si>
  <si>
    <t>CAGAMPANG III</t>
  </si>
  <si>
    <t xml:space="preserve">PERFECTO ROY </t>
  </si>
  <si>
    <t>JAHNSSEN</t>
  </si>
  <si>
    <t>DAPROSA</t>
  </si>
  <si>
    <t>MUÃ‘OS</t>
  </si>
  <si>
    <t xml:space="preserve"> RIVERA</t>
  </si>
  <si>
    <t>RUSSEL FRANCIS</t>
  </si>
  <si>
    <t xml:space="preserve">MARIA ANGELICA </t>
  </si>
  <si>
    <t>SIDAMON</t>
  </si>
  <si>
    <t xml:space="preserve">ANNALYN </t>
  </si>
  <si>
    <t>VILLAVICENCIO</t>
  </si>
  <si>
    <t xml:space="preserve">MARIA GLORIA </t>
  </si>
  <si>
    <t>TOLED-ROMERA</t>
  </si>
  <si>
    <t>CALLEJAS</t>
  </si>
  <si>
    <t>ORMASA- PEÃ‘A</t>
  </si>
  <si>
    <t>PANLASIGUI</t>
  </si>
  <si>
    <t>SENEN</t>
  </si>
  <si>
    <t xml:space="preserve">ARMINE </t>
  </si>
  <si>
    <t>AGUILLAR</t>
  </si>
  <si>
    <t>EDA CHARMAINE</t>
  </si>
  <si>
    <t>GODNEZ</t>
  </si>
  <si>
    <t>OBISPO</t>
  </si>
  <si>
    <t>MICHAEL FRANCIS</t>
  </si>
  <si>
    <t xml:space="preserve">JERICO </t>
  </si>
  <si>
    <t xml:space="preserve">PEÃ‘AFRANCIA </t>
  </si>
  <si>
    <t>NIERVA</t>
  </si>
  <si>
    <t>REX NIXON</t>
  </si>
  <si>
    <t>AGNES VANESSA</t>
  </si>
  <si>
    <t>TERONE</t>
  </si>
  <si>
    <t>Metro Iloilo Hospital and Medical Center</t>
  </si>
  <si>
    <t>GISELLA P. VALENCIA</t>
  </si>
  <si>
    <t>JUAN S DELA CRUZ</t>
  </si>
  <si>
    <t>ELLEN  ABELITA</t>
  </si>
  <si>
    <t>GRACE B ARIETE -ALBAÃ‘A</t>
  </si>
  <si>
    <t>ANGELO L ALCALA</t>
  </si>
  <si>
    <t>RAY L ALINDONG</t>
  </si>
  <si>
    <t>MA. THERESA CRISANTA L. ANAYAN</t>
  </si>
  <si>
    <t>SEGUNDO L. ANAYAN</t>
  </si>
  <si>
    <t>MARIE JOSEPHINE M. ANEGLIAS</t>
  </si>
  <si>
    <t>ROMULO S. BARRAMEDA</t>
  </si>
  <si>
    <t>MA. CANDIE PEARL O. BASCOS</t>
  </si>
  <si>
    <t>ALMA MAE S. BEDIA</t>
  </si>
  <si>
    <t>JANET A. BELTRAN</t>
  </si>
  <si>
    <t>CLEMENCIA D. BONDOC</t>
  </si>
  <si>
    <t>RAOUL R. CAÃ‘ONERO</t>
  </si>
  <si>
    <t>JOSIE GRACE C. CASTILLO</t>
  </si>
  <si>
    <t>MARIAN C. CELIS</t>
  </si>
  <si>
    <t>ROSITA  DE JUAN-CONDUCTA</t>
  </si>
  <si>
    <t>ROWENA G. COSCA</t>
  </si>
  <si>
    <t>JULIE ANN B. DE LA CRUZ</t>
  </si>
  <si>
    <t>IRWIN D. DULOS</t>
  </si>
  <si>
    <t>MA. OHARA J. DULOS</t>
  </si>
  <si>
    <t>ROGER B. DULOS</t>
  </si>
  <si>
    <t>MARGARITA O. ELLOSO-ONATE</t>
  </si>
  <si>
    <t>DANILO A. ENCARNACION</t>
  </si>
  <si>
    <t>MA. BERNADETTE I. ESLABAN</t>
  </si>
  <si>
    <t>SHEILA ANN C. EVANGELIO</t>
  </si>
  <si>
    <t>MARCELINO B. FELISARTA</t>
  </si>
  <si>
    <t>MARIA SOCORRO C. FELISARTA</t>
  </si>
  <si>
    <t>GRACE J. FERNANDEZ</t>
  </si>
  <si>
    <t>JONEE A. FLORES</t>
  </si>
  <si>
    <t>DELMA S. FRANCO</t>
  </si>
  <si>
    <t>SUSET G. GARGALICANA</t>
  </si>
  <si>
    <t>GERTRUDE EMILIE P. GELITO</t>
  </si>
  <si>
    <t>RAFAEL MARTIN D. HILADO</t>
  </si>
  <si>
    <t>HANNAH C. JABASA</t>
  </si>
  <si>
    <t>CHESTER H. JARDIOLIN</t>
  </si>
  <si>
    <t>MARY ANN  T. JARDIOLIN</t>
  </si>
  <si>
    <t>ANTONIO S. JUAN LOA</t>
  </si>
  <si>
    <t>MARILOU P. JUAN LOA</t>
  </si>
  <si>
    <t>SONIA S. JUAN LOA</t>
  </si>
  <si>
    <t>ROSIE A. LIBUTAQUE</t>
  </si>
  <si>
    <t>GENEROSO D. LICUP</t>
  </si>
  <si>
    <t>EVELYN SOCORRO S. LOZADA</t>
  </si>
  <si>
    <t>NUELMA L. LOZADA</t>
  </si>
  <si>
    <t>ROBERTO S. LOZADA</t>
  </si>
  <si>
    <t>MEDA ROSE J. LUHAN</t>
  </si>
  <si>
    <t>MYRNA L. ONG</t>
  </si>
  <si>
    <t>MARY ANN P. PARANPAN</t>
  </si>
  <si>
    <t>DEMETRIO T. PATRIMONIO</t>
  </si>
  <si>
    <t>MARY ANN JEAN T. PATRIMONIO</t>
  </si>
  <si>
    <t>AMEE LOURDES R. PONJE</t>
  </si>
  <si>
    <t>EDGAR M. PORTIGO</t>
  </si>
  <si>
    <t>RODOLFO A. QUITASOL</t>
  </si>
  <si>
    <t>MAC ARTHUR G. RICO</t>
  </si>
  <si>
    <t>MARY JANE  VILLANUEVA-RODRIGUEZ</t>
  </si>
  <si>
    <t>CYNTHIA ANTONIA V. SALCEDO</t>
  </si>
  <si>
    <t>HERMAN MELVIN P. SIRILAN</t>
  </si>
  <si>
    <t>SHEILA MAY P. SONZA</t>
  </si>
  <si>
    <t>MIGUEL H. SOTOMIL</t>
  </si>
  <si>
    <t>ROWENA T. TANEÃ‘A</t>
  </si>
  <si>
    <t>RODROSE G. TRIVILEGIO</t>
  </si>
  <si>
    <t>CLIBBETH  TUPAS</t>
  </si>
  <si>
    <t>JESSE G. UY</t>
  </si>
  <si>
    <t>JOHN ROLAND P. UY</t>
  </si>
  <si>
    <t>ROLAND L. UY</t>
  </si>
  <si>
    <t>MARIE DANIELLE A. VALDERRAMA</t>
  </si>
  <si>
    <t>DANILO V. VALENCIA</t>
  </si>
  <si>
    <t>HAZEL B. VILLAREAL</t>
  </si>
  <si>
    <t>VICTOR JOSE D. VILLAREAL</t>
  </si>
  <si>
    <t>PAPING D. VILLARET</t>
  </si>
  <si>
    <t>MA. JUNE G. VIRAY</t>
  </si>
  <si>
    <t>BOBBY J. YORO</t>
  </si>
  <si>
    <t>MPI-MEDICAL CENTER MUNTINLUPA INC.</t>
  </si>
  <si>
    <t>SANDIQUE</t>
  </si>
  <si>
    <t>VILLASIN</t>
  </si>
  <si>
    <t>LOJO</t>
  </si>
  <si>
    <t>AMORANTO JR.</t>
  </si>
  <si>
    <t>Cagayan</t>
  </si>
  <si>
    <t>Anna Maria</t>
  </si>
  <si>
    <t>Caponpon</t>
  </si>
  <si>
    <t>Amancio</t>
  </si>
  <si>
    <t>Bienvenido</t>
  </si>
  <si>
    <t>BEATO-CAUILAN</t>
  </si>
  <si>
    <t>Arlene Joy</t>
  </si>
  <si>
    <t>Codilla</t>
  </si>
  <si>
    <t>Joel Gabriel</t>
  </si>
  <si>
    <t>Corpus</t>
  </si>
  <si>
    <t xml:space="preserve">Corsino </t>
  </si>
  <si>
    <t>Marie Ann</t>
  </si>
  <si>
    <t>CRUZ-REYES</t>
  </si>
  <si>
    <t>Daguay</t>
  </si>
  <si>
    <t>Amparo</t>
  </si>
  <si>
    <t>Danao</t>
  </si>
  <si>
    <t>Lena</t>
  </si>
  <si>
    <t>Endrik</t>
  </si>
  <si>
    <t xml:space="preserve">Roberto </t>
  </si>
  <si>
    <t>Ma. Corazon</t>
  </si>
  <si>
    <t>De Larazabal</t>
  </si>
  <si>
    <t>Deala</t>
  </si>
  <si>
    <t>Rosalinda</t>
  </si>
  <si>
    <t>Debuque</t>
  </si>
  <si>
    <t>Desquitado</t>
  </si>
  <si>
    <t xml:space="preserve">Sonia </t>
  </si>
  <si>
    <t xml:space="preserve">Kathrina </t>
  </si>
  <si>
    <t>Diesta</t>
  </si>
  <si>
    <t>Cid Czarina</t>
  </si>
  <si>
    <t>Dimatatac</t>
  </si>
  <si>
    <t>Edwin Laygo</t>
  </si>
  <si>
    <t>RACHEL ZOSIMA</t>
  </si>
  <si>
    <t>John Kenneth</t>
  </si>
  <si>
    <t>Dungao</t>
  </si>
  <si>
    <t>Leah</t>
  </si>
  <si>
    <t>Esporlas-Salandanan</t>
  </si>
  <si>
    <t>Aurelyn</t>
  </si>
  <si>
    <t>Estanislao</t>
  </si>
  <si>
    <t xml:space="preserve">Christian </t>
  </si>
  <si>
    <t>ESTOMATA-CRUZ</t>
  </si>
  <si>
    <t>ROSEYNE</t>
  </si>
  <si>
    <t>Jesse</t>
  </si>
  <si>
    <t>Fontanilla</t>
  </si>
  <si>
    <t>Benevito</t>
  </si>
  <si>
    <t>MANFREDO</t>
  </si>
  <si>
    <t>Gabilo</t>
  </si>
  <si>
    <t>Lany</t>
  </si>
  <si>
    <t>Leonor</t>
  </si>
  <si>
    <t>STRACHAN-GARCELLANO</t>
  </si>
  <si>
    <t>JULIET ANN</t>
  </si>
  <si>
    <t>Ciriaco</t>
  </si>
  <si>
    <t>Gellido</t>
  </si>
  <si>
    <t>Malen</t>
  </si>
  <si>
    <t>Gwendolyn</t>
  </si>
  <si>
    <t>GUBAT</t>
  </si>
  <si>
    <t>TRINITA</t>
  </si>
  <si>
    <t>Gundran</t>
  </si>
  <si>
    <t>Halum</t>
  </si>
  <si>
    <t>Jea</t>
  </si>
  <si>
    <t xml:space="preserve">Uriel </t>
  </si>
  <si>
    <t>Hayag</t>
  </si>
  <si>
    <t xml:space="preserve">Isabel </t>
  </si>
  <si>
    <t>Lizardo</t>
  </si>
  <si>
    <t>Princess</t>
  </si>
  <si>
    <t>Llamas</t>
  </si>
  <si>
    <t>BADIOLA-LOJO</t>
  </si>
  <si>
    <t>ANNELEE</t>
  </si>
  <si>
    <t xml:space="preserve">Geanie </t>
  </si>
  <si>
    <t>Macadagdag</t>
  </si>
  <si>
    <t>Teodorico</t>
  </si>
  <si>
    <t>Macalaglag</t>
  </si>
  <si>
    <t>CORINA MARIA SOCORRO</t>
  </si>
  <si>
    <t>Macalintal</t>
  </si>
  <si>
    <t>Nazario</t>
  </si>
  <si>
    <t>Malate</t>
  </si>
  <si>
    <t xml:space="preserve">Dan </t>
  </si>
  <si>
    <t>MALUBAY</t>
  </si>
  <si>
    <t>Lynn</t>
  </si>
  <si>
    <t xml:space="preserve">Amparo </t>
  </si>
  <si>
    <t>Molon</t>
  </si>
  <si>
    <t xml:space="preserve">Montenegro-Montesa </t>
  </si>
  <si>
    <t>Musngi</t>
  </si>
  <si>
    <t>Orellana</t>
  </si>
  <si>
    <t>Menzi</t>
  </si>
  <si>
    <t>Parala</t>
  </si>
  <si>
    <t>Dona</t>
  </si>
  <si>
    <t>Patdu</t>
  </si>
  <si>
    <t>Crispulo Ulysse</t>
  </si>
  <si>
    <t>Vincent Joseph</t>
  </si>
  <si>
    <t>Ponio</t>
  </si>
  <si>
    <t>Ma. Estela</t>
  </si>
  <si>
    <t>Quin</t>
  </si>
  <si>
    <t>Ma. Karen</t>
  </si>
  <si>
    <t xml:space="preserve">Julieta </t>
  </si>
  <si>
    <t xml:space="preserve">Ma. Teresa </t>
  </si>
  <si>
    <t>QUALIMED HEALTH NETWORK - SJDM</t>
  </si>
  <si>
    <t>CARL RYAN MARINO</t>
  </si>
  <si>
    <t>MYLA JOY CABANIT</t>
  </si>
  <si>
    <t>RICHEL LLAGAS</t>
  </si>
  <si>
    <t>LACUESTA</t>
  </si>
  <si>
    <t>MARCO POCA</t>
  </si>
  <si>
    <t>ANTOLIN ANTOLIN</t>
  </si>
  <si>
    <t>BILLEDO</t>
  </si>
  <si>
    <t xml:space="preserve"> ABIGAIL</t>
  </si>
  <si>
    <t xml:space="preserve"> GERONIMO</t>
  </si>
  <si>
    <t>VILLAVIZA-BELLEZA</t>
  </si>
  <si>
    <t>ZAMORA-TAN</t>
  </si>
  <si>
    <t>ZARAH MARIE</t>
  </si>
  <si>
    <t>SANTOS-RAYOS</t>
  </si>
  <si>
    <t>JENNIFER JOY</t>
  </si>
  <si>
    <t>NIÃ‘O CARLO</t>
  </si>
  <si>
    <t xml:space="preserve"> MYLA</t>
  </si>
  <si>
    <t>ANGEL III</t>
  </si>
  <si>
    <t xml:space="preserve"> STEPHEN JOSEPH</t>
  </si>
  <si>
    <t xml:space="preserve"> MARIA CRISTINA</t>
  </si>
  <si>
    <t>CHRISTINE JOYCE</t>
  </si>
  <si>
    <t>TULUD</t>
  </si>
  <si>
    <t>GAYOS</t>
  </si>
  <si>
    <t>GLEN MICHAEL</t>
  </si>
  <si>
    <t>PALACCIO</t>
  </si>
  <si>
    <t>XINNIA</t>
  </si>
  <si>
    <t>MARIA CHRISTIE</t>
  </si>
  <si>
    <t>RINGOR</t>
  </si>
  <si>
    <t>DEANA</t>
  </si>
  <si>
    <t>ZABAT</t>
  </si>
  <si>
    <t>GELZA MAE</t>
  </si>
  <si>
    <t>MARIA LALAINE</t>
  </si>
  <si>
    <t>LORY LUZ PIA</t>
  </si>
  <si>
    <t>ACACIO</t>
  </si>
  <si>
    <t>LEON PAOLO</t>
  </si>
  <si>
    <t>PACQUING</t>
  </si>
  <si>
    <t>PAUL ARVIN</t>
  </si>
  <si>
    <t>ONG SOTTO</t>
  </si>
  <si>
    <t>REGINETTE</t>
  </si>
  <si>
    <t>FARINAS</t>
  </si>
  <si>
    <t>ONG MARAMBA</t>
  </si>
  <si>
    <t>ANGELI-JEFF FRANCESCA</t>
  </si>
  <si>
    <t>PEDROCHE</t>
  </si>
  <si>
    <t>ALFRED PHILLIP</t>
  </si>
  <si>
    <t>GUMASING</t>
  </si>
  <si>
    <t>EUBENICE PAZ</t>
  </si>
  <si>
    <t>JOHANN PAULO</t>
  </si>
  <si>
    <t>MARIAN HOSPITAL OF STA. ROSA, INC.</t>
  </si>
  <si>
    <t>AGCAOILI -DE JESUS</t>
  </si>
  <si>
    <t>MA SOCORRO</t>
  </si>
  <si>
    <t>ERNI</t>
  </si>
  <si>
    <t>CAMU</t>
  </si>
  <si>
    <t>YACAPIN</t>
  </si>
  <si>
    <t>Canatoy</t>
  </si>
  <si>
    <t>Dominique Joy</t>
  </si>
  <si>
    <t xml:space="preserve">Limbag </t>
  </si>
  <si>
    <t>Joseph Arneil</t>
  </si>
  <si>
    <t>VILLADELGADO</t>
  </si>
  <si>
    <t>JESUS DOMINIC</t>
  </si>
  <si>
    <t>CAEZAR</t>
  </si>
  <si>
    <t>salamat</t>
  </si>
  <si>
    <t>jimenez</t>
  </si>
  <si>
    <t>BASCUNA</t>
  </si>
  <si>
    <t>BITENG</t>
  </si>
  <si>
    <t>JANESSE JOSEPHINE</t>
  </si>
  <si>
    <t>RELLAMA</t>
  </si>
  <si>
    <t xml:space="preserve">Lubiano  </t>
  </si>
  <si>
    <t xml:space="preserve">Celia </t>
  </si>
  <si>
    <t xml:space="preserve">ESTANISLAO </t>
  </si>
  <si>
    <t xml:space="preserve">WILHELMINA </t>
  </si>
  <si>
    <t>DURAN III</t>
  </si>
  <si>
    <t>SUMANG</t>
  </si>
  <si>
    <t>MARIA LINA</t>
  </si>
  <si>
    <t xml:space="preserve">ALONZO </t>
  </si>
  <si>
    <t>JOHN CRESENCIO</t>
  </si>
  <si>
    <t xml:space="preserve">GONZAGA </t>
  </si>
  <si>
    <t>CORTO</t>
  </si>
  <si>
    <t>DEO CHRISTIAN</t>
  </si>
  <si>
    <t xml:space="preserve">SUAN </t>
  </si>
  <si>
    <t>PIA</t>
  </si>
  <si>
    <t>Sembrano</t>
  </si>
  <si>
    <t>Madeleine</t>
  </si>
  <si>
    <t>PAMBID</t>
  </si>
  <si>
    <t>KAREN LIZA</t>
  </si>
  <si>
    <t>PALES</t>
  </si>
  <si>
    <t>CHRIS GEORGE</t>
  </si>
  <si>
    <t>CURA</t>
  </si>
  <si>
    <t>BACAY</t>
  </si>
  <si>
    <t>BANGCAYA</t>
  </si>
  <si>
    <t>MARK NELCON</t>
  </si>
  <si>
    <t>THERAMEDICA HEALTH SYSTEMS INC.</t>
  </si>
  <si>
    <t>MOHAMADSALI</t>
  </si>
  <si>
    <t>PATERNO</t>
  </si>
  <si>
    <t>HOCSON</t>
  </si>
  <si>
    <t xml:space="preserve">HOLY MOTHER OF MERCY HOSPITAL </t>
  </si>
  <si>
    <t>MAYOGA</t>
  </si>
  <si>
    <t>NAVARRA</t>
  </si>
  <si>
    <t>THELMO</t>
  </si>
  <si>
    <t>BANLAOI JR</t>
  </si>
  <si>
    <t>MV SANTIAGO MEDICAL AND DIAGNOSTIC CENTER - INDANG</t>
  </si>
  <si>
    <t>MV SANTIAGO MEDICAL CENTER</t>
  </si>
  <si>
    <t>De Villa</t>
  </si>
  <si>
    <t>Iris Gretel</t>
  </si>
  <si>
    <t>TRISTAN NOEL</t>
  </si>
  <si>
    <t>ELECCION</t>
  </si>
  <si>
    <t xml:space="preserve">SOPHIA </t>
  </si>
  <si>
    <t>GUMERSINDO</t>
  </si>
  <si>
    <t>BALMACEDA</t>
  </si>
  <si>
    <t xml:space="preserve">ECLARIN </t>
  </si>
  <si>
    <t>`</t>
  </si>
  <si>
    <t>BACOOR DOCTORS MEDICAL CENTER, INC</t>
  </si>
  <si>
    <t>OJENA</t>
  </si>
  <si>
    <t>SANTOCILDES</t>
  </si>
  <si>
    <t>ABREN</t>
  </si>
  <si>
    <t>DIMAUNAHAN</t>
  </si>
  <si>
    <t>DIANNE CHARLOTTE</t>
  </si>
  <si>
    <t>SAN ANTONIO MEDICAL CENTER OF LIPA, INC.</t>
  </si>
  <si>
    <t>LAGUNA DIAGNOSTIC CENTER AND MULTI-SPECIALTY CLINIC(CALAMBA)</t>
  </si>
  <si>
    <t>LAGUNA DIAGNOSTIC CENTER AND MULTI-SPECIALTY CLINIC(CALAMBA/STA.ROSA)</t>
  </si>
  <si>
    <t>CUDEL</t>
  </si>
  <si>
    <t>GAFFUD</t>
  </si>
  <si>
    <t>ABIGAIL CLAIRE</t>
  </si>
  <si>
    <t>ADOLPH STEPHEN</t>
  </si>
  <si>
    <t>NG TSAI-CHUA</t>
  </si>
  <si>
    <t>AIMEE ROSE</t>
  </si>
  <si>
    <t>PALPAL-LATOC</t>
  </si>
  <si>
    <t>ALEX J. BIENVENIDO</t>
  </si>
  <si>
    <t>ANDIN-SALCEDO</t>
  </si>
  <si>
    <t>ALMA CRISTINA</t>
  </si>
  <si>
    <t>MONTAOS</t>
  </si>
  <si>
    <t>ALPHA</t>
  </si>
  <si>
    <t>ALVIN CONSTANTINE</t>
  </si>
  <si>
    <t>ODQUIN</t>
  </si>
  <si>
    <t>CASCASAN</t>
  </si>
  <si>
    <t>AMANDA LOUISE</t>
  </si>
  <si>
    <t>ANA RICHELIA</t>
  </si>
  <si>
    <t>TALAG-ESPINOSA</t>
  </si>
  <si>
    <t>ANDREA MONICA</t>
  </si>
  <si>
    <t>ANDRO JESUS</t>
  </si>
  <si>
    <t>DJAJAKUSUMA</t>
  </si>
  <si>
    <t>ANN MARICHELLE</t>
  </si>
  <si>
    <t>ESPALDON</t>
  </si>
  <si>
    <t>ANNE CATHERINE</t>
  </si>
  <si>
    <t>AREEFAH</t>
  </si>
  <si>
    <t>ALONTO</t>
  </si>
  <si>
    <t>ESPINA-CASTRO</t>
  </si>
  <si>
    <t>ARLA VICTORIA</t>
  </si>
  <si>
    <t>CABOTAJE-CRISOSTOMO</t>
  </si>
  <si>
    <t>MASBANG</t>
  </si>
  <si>
    <t>AUDREY SHELLY</t>
  </si>
  <si>
    <t>BENEZET TEOFILO II</t>
  </si>
  <si>
    <t>RUECA</t>
  </si>
  <si>
    <t>BERNARD BENJAMIN</t>
  </si>
  <si>
    <t>ONG-DELA CRUZ</t>
  </si>
  <si>
    <t>BYRON CLAUDE</t>
  </si>
  <si>
    <t>ZINGAPAN</t>
  </si>
  <si>
    <t>CARLO FELIX</t>
  </si>
  <si>
    <t>LASA</t>
  </si>
  <si>
    <t>BINGCANG</t>
  </si>
  <si>
    <t>CARMELLA LOU</t>
  </si>
  <si>
    <t>CARMELLE JOY</t>
  </si>
  <si>
    <t>ANDUIZA</t>
  </si>
  <si>
    <t>ANG-JIMENEZ</t>
  </si>
  <si>
    <t>MAGANTE-ORTAÃ‘EZ</t>
  </si>
  <si>
    <t>CATHLEEN CAMILLE</t>
  </si>
  <si>
    <t>VIDA</t>
  </si>
  <si>
    <t>ACSAY</t>
  </si>
  <si>
    <t>CECILLE KRISTIN</t>
  </si>
  <si>
    <t>ZAMUCO-FRANCISCO</t>
  </si>
  <si>
    <t>CELINA CELESTE</t>
  </si>
  <si>
    <t>ALVEZ</t>
  </si>
  <si>
    <t>CHARINO</t>
  </si>
  <si>
    <t>ENRILE  JR</t>
  </si>
  <si>
    <t>CHIW</t>
  </si>
  <si>
    <t>CHARLOTTE ANNE</t>
  </si>
  <si>
    <t>LUNA-CAROLINO</t>
  </si>
  <si>
    <t>CHER ALAINE CRISTAL</t>
  </si>
  <si>
    <t>CHERIE</t>
  </si>
  <si>
    <t>GALLA</t>
  </si>
  <si>
    <t>LUCIANO</t>
  </si>
  <si>
    <t>SUA-LAO</t>
  </si>
  <si>
    <t>CHIAOLING</t>
  </si>
  <si>
    <t>CHLENICE</t>
  </si>
  <si>
    <t>COMANDANTE</t>
  </si>
  <si>
    <t>CHRISTIAN ALLAN</t>
  </si>
  <si>
    <t>PACPACO</t>
  </si>
  <si>
    <t>CHRISTINA PAOLA</t>
  </si>
  <si>
    <t>VILLAROMAN-TULIAO</t>
  </si>
  <si>
    <t>CHRISTINE JOAN</t>
  </si>
  <si>
    <t>CHRISTINE MAE</t>
  </si>
  <si>
    <t>CLARO RAYMUNDO</t>
  </si>
  <si>
    <t>OSCILLADA</t>
  </si>
  <si>
    <t>RICERO</t>
  </si>
  <si>
    <t>CLINT</t>
  </si>
  <si>
    <t>ABESAMIS-ROY</t>
  </si>
  <si>
    <t>LOLA</t>
  </si>
  <si>
    <t>DG</t>
  </si>
  <si>
    <t>OLAY-CABANSAG</t>
  </si>
  <si>
    <t>RESUELLO</t>
  </si>
  <si>
    <t>DANA COLLEENE</t>
  </si>
  <si>
    <t>DANNY JOSEPH</t>
  </si>
  <si>
    <t>DAVE ANTHONY</t>
  </si>
  <si>
    <t>PACQUING-SONGCO</t>
  </si>
  <si>
    <t>DEBBY</t>
  </si>
  <si>
    <t>ARCEGA</t>
  </si>
  <si>
    <t>DEE JAY BAUTISTA</t>
  </si>
  <si>
    <t>DENNIS FRANCIS</t>
  </si>
  <si>
    <t>DIMNA FAYE</t>
  </si>
  <si>
    <t>ESTIMADA-SALONGA</t>
  </si>
  <si>
    <t>VILLADOLID</t>
  </si>
  <si>
    <t>DODEE NIÃ‘O</t>
  </si>
  <si>
    <t>DONALEE</t>
  </si>
  <si>
    <t>SOLANO</t>
  </si>
  <si>
    <t>EDBERT</t>
  </si>
  <si>
    <t>PALSIMON</t>
  </si>
  <si>
    <t>LAGROSA</t>
  </si>
  <si>
    <t>JACER</t>
  </si>
  <si>
    <t>EDITHA PATINO</t>
  </si>
  <si>
    <t>EDUARDO JR.</t>
  </si>
  <si>
    <t>OBIETA</t>
  </si>
  <si>
    <t>VALENZUELA-SUNTAY</t>
  </si>
  <si>
    <t>BLANES</t>
  </si>
  <si>
    <t>ELIEZER</t>
  </si>
  <si>
    <t>ELISSA</t>
  </si>
  <si>
    <t>ADAMOS</t>
  </si>
  <si>
    <t>VILLAZOR-ISIDRO</t>
  </si>
  <si>
    <t>ERIKA BIANCA</t>
  </si>
  <si>
    <t>ERIKA GAIL</t>
  </si>
  <si>
    <t>ARMOVIT</t>
  </si>
  <si>
    <t>ROMANCE</t>
  </si>
  <si>
    <t>ERMALYN</t>
  </si>
  <si>
    <t>ERNEST SOLOMON</t>
  </si>
  <si>
    <t>JARDINICO</t>
  </si>
  <si>
    <t>LUZON</t>
  </si>
  <si>
    <t>ESMARLIZA</t>
  </si>
  <si>
    <t>CERTEZA</t>
  </si>
  <si>
    <t>ESTELITA</t>
  </si>
  <si>
    <t>MARZO-MADDATU</t>
  </si>
  <si>
    <t>EUNICE CAROLL</t>
  </si>
  <si>
    <t>CASAS</t>
  </si>
  <si>
    <t>ESPOSO</t>
  </si>
  <si>
    <t>TAN-GASPAR</t>
  </si>
  <si>
    <t>FATIMA JOY</t>
  </si>
  <si>
    <t>FIDES MARIE</t>
  </si>
  <si>
    <t>BAETIONG</t>
  </si>
  <si>
    <t>FILOMENA</t>
  </si>
  <si>
    <t>FLORIAN MELIZA</t>
  </si>
  <si>
    <t>FRANCES ANN</t>
  </si>
  <si>
    <t>FRANCESCA PAULA</t>
  </si>
  <si>
    <t>CUENCO</t>
  </si>
  <si>
    <t>PIAMONTE</t>
  </si>
  <si>
    <t>FREDERICO</t>
  </si>
  <si>
    <t>VILLABLANCA</t>
  </si>
  <si>
    <t>TALAPIAN</t>
  </si>
  <si>
    <t>GAY LUZ</t>
  </si>
  <si>
    <t>GEMMALYN</t>
  </si>
  <si>
    <t>GENEVIEVE GAURANA</t>
  </si>
  <si>
    <t>UYQUIENGCO</t>
  </si>
  <si>
    <t>GERARDA EMBER</t>
  </si>
  <si>
    <t>MARAÃ‘ON</t>
  </si>
  <si>
    <t>GILMYR JUDE</t>
  </si>
  <si>
    <t>GIOVANNI RUBEN</t>
  </si>
  <si>
    <t>LAFORTEZA</t>
  </si>
  <si>
    <t>GREG DAVID</t>
  </si>
  <si>
    <t>VALENZUELA,</t>
  </si>
  <si>
    <t>GRETHEL</t>
  </si>
  <si>
    <t>GUMERSINDA</t>
  </si>
  <si>
    <t>DULAY-SEE</t>
  </si>
  <si>
    <t>HANNALAE GRACE</t>
  </si>
  <si>
    <t>NIÃ‘ALGA-RODRIGUEZ</t>
  </si>
  <si>
    <t>HAZEL DAPHNE</t>
  </si>
  <si>
    <t>DY-FERNANDEZ</t>
  </si>
  <si>
    <t>HEIDY</t>
  </si>
  <si>
    <t>OCDOL</t>
  </si>
  <si>
    <t>HERDEE GLORIANE</t>
  </si>
  <si>
    <t>SALUDES</t>
  </si>
  <si>
    <t>CACAS-DAVID</t>
  </si>
  <si>
    <t>ISSA RUFINA</t>
  </si>
  <si>
    <t>IZRAEL UNION</t>
  </si>
  <si>
    <t>TABIJE</t>
  </si>
  <si>
    <t>JAN HANSEL</t>
  </si>
  <si>
    <t>MENDINUETO-SALVADOR</t>
  </si>
  <si>
    <t>JANE MARIE</t>
  </si>
  <si>
    <t>JANICE JILL</t>
  </si>
  <si>
    <t>REFE-FRIOLO</t>
  </si>
  <si>
    <t>JANICE KRISTINE</t>
  </si>
  <si>
    <t>AGUSTIN-ESGUERRA</t>
  </si>
  <si>
    <t>TABADAY</t>
  </si>
  <si>
    <t>JANINA YVETTE</t>
  </si>
  <si>
    <t>JANIS NATHERLENE</t>
  </si>
  <si>
    <t>VEA</t>
  </si>
  <si>
    <t>DATUKAN</t>
  </si>
  <si>
    <t>JAYNE MICHELLEY</t>
  </si>
  <si>
    <t>DU</t>
  </si>
  <si>
    <t>DE FRANCIA</t>
  </si>
  <si>
    <t>GOZUN</t>
  </si>
  <si>
    <t>JELLY ANN</t>
  </si>
  <si>
    <t>JEMAILA</t>
  </si>
  <si>
    <t>OLAY</t>
  </si>
  <si>
    <t>JENNIFER MAPANAO</t>
  </si>
  <si>
    <t>O'YEK</t>
  </si>
  <si>
    <t>JENNILYN</t>
  </si>
  <si>
    <t>JEREMY JAMES</t>
  </si>
  <si>
    <t>JERRY WEST</t>
  </si>
  <si>
    <t>JERU FAISAL</t>
  </si>
  <si>
    <t>JILLIANE</t>
  </si>
  <si>
    <t>JUBAC</t>
  </si>
  <si>
    <t>LIBAN-LAREZA</t>
  </si>
  <si>
    <t>JOAN CRISTINE REINA</t>
  </si>
  <si>
    <t>JOAN HAZEL</t>
  </si>
  <si>
    <t>JOANN KATHLEEN</t>
  </si>
  <si>
    <t>JOANNA ZERLINE</t>
  </si>
  <si>
    <t>JOCHRYS</t>
  </si>
  <si>
    <t>DUEÃ‘AS</t>
  </si>
  <si>
    <t>JOHN ROGER</t>
  </si>
  <si>
    <t>HUNG</t>
  </si>
  <si>
    <t>JOHNIELYN</t>
  </si>
  <si>
    <t>BAYTION</t>
  </si>
  <si>
    <t>JON PAOLO</t>
  </si>
  <si>
    <t>JONATHAN DISRAELI</t>
  </si>
  <si>
    <t>JOSE ARTEMIO</t>
  </si>
  <si>
    <t>CRUZ JR</t>
  </si>
  <si>
    <t>JOSE PAOLO</t>
  </si>
  <si>
    <t>JOSEPH MAURO</t>
  </si>
  <si>
    <t>PRE</t>
  </si>
  <si>
    <t>JOSEPHINE ISABELLE</t>
  </si>
  <si>
    <t>GO-YAP</t>
  </si>
  <si>
    <t>VENTURINA-FANO</t>
  </si>
  <si>
    <t>JOSY NATY</t>
  </si>
  <si>
    <t>JOVIC</t>
  </si>
  <si>
    <t>JUAN MIGUEL</t>
  </si>
  <si>
    <t>UY-DE LUNA</t>
  </si>
  <si>
    <t>JUDY ANN</t>
  </si>
  <si>
    <t>GO-JULIO</t>
  </si>
  <si>
    <t>JUSTINA</t>
  </si>
  <si>
    <t>JUVIDO</t>
  </si>
  <si>
    <t>KARISSA</t>
  </si>
  <si>
    <t>KARLA MIA</t>
  </si>
  <si>
    <t>DACASIN</t>
  </si>
  <si>
    <t>KEVIN MARC</t>
  </si>
  <si>
    <t>ENRIQUE,</t>
  </si>
  <si>
    <t>KLARISA</t>
  </si>
  <si>
    <t>KORINA MYRA</t>
  </si>
  <si>
    <t>ACLUBA-ARAO</t>
  </si>
  <si>
    <t>KRIS ZANNA</t>
  </si>
  <si>
    <t>KRISANNE</t>
  </si>
  <si>
    <t>KRISTA MARIE</t>
  </si>
  <si>
    <t>BAGAOISAN</t>
  </si>
  <si>
    <t>KRISTIANNE EMMANUELLE</t>
  </si>
  <si>
    <t>CRUZ-CANLAS</t>
  </si>
  <si>
    <t>LARA MARIE</t>
  </si>
  <si>
    <t>LAWRENCE MATTHEW</t>
  </si>
  <si>
    <t>SINLAO</t>
  </si>
  <si>
    <t>LEA RIZA</t>
  </si>
  <si>
    <t>GALZOTE</t>
  </si>
  <si>
    <t>LEAH KARENINA</t>
  </si>
  <si>
    <t>LENDRY</t>
  </si>
  <si>
    <t>LHOREE GIE</t>
  </si>
  <si>
    <t>BELTEJAR</t>
  </si>
  <si>
    <t>LISA MARIE</t>
  </si>
  <si>
    <t>VALMONTE</t>
  </si>
  <si>
    <t>TARCA-CRUZ</t>
  </si>
  <si>
    <t>SEMBRANA</t>
  </si>
  <si>
    <t>LORRAINE GRACE</t>
  </si>
  <si>
    <t>CUENZA</t>
  </si>
  <si>
    <t>LUCKY</t>
  </si>
  <si>
    <t>BANTA-BANZALI</t>
  </si>
  <si>
    <t>LUCY KATHRINA</t>
  </si>
  <si>
    <t>LYNNE MARCIA</t>
  </si>
  <si>
    <t>RAGODON</t>
  </si>
  <si>
    <t>LYSANDER</t>
  </si>
  <si>
    <t>MA. CLAVEL</t>
  </si>
  <si>
    <t>MA. CONCELLENE</t>
  </si>
  <si>
    <t>BERNALV</t>
  </si>
  <si>
    <t>NUÃ‘EZ</t>
  </si>
  <si>
    <t>ABELEDA</t>
  </si>
  <si>
    <t>TAN-VALENCIA</t>
  </si>
  <si>
    <t>M,</t>
  </si>
  <si>
    <t>COSTALES-TAPLAC</t>
  </si>
  <si>
    <t>MABETH</t>
  </si>
  <si>
    <t>PANAY-OLALIA</t>
  </si>
  <si>
    <t>MAILA ROSE</t>
  </si>
  <si>
    <t>MAMER</t>
  </si>
  <si>
    <t>MANUEL BELLO JR.</t>
  </si>
  <si>
    <t>MARA TERESA</t>
  </si>
  <si>
    <t>IMASA</t>
  </si>
  <si>
    <t>MARCELO SEVERINO</t>
  </si>
  <si>
    <t>MARIA ANA LUNINGNING</t>
  </si>
  <si>
    <t>MARIA BIDA OLIVIA</t>
  </si>
  <si>
    <t>EVIDENTE</t>
  </si>
  <si>
    <t>MARIA CELINE</t>
  </si>
  <si>
    <t>MARIA DULCE</t>
  </si>
  <si>
    <t>MARIA ERLIE</t>
  </si>
  <si>
    <t>MARIA JOSEFINA</t>
  </si>
  <si>
    <t>LAURE</t>
  </si>
  <si>
    <t>MARIA PATRICIA</t>
  </si>
  <si>
    <t>ONG-MARAMB</t>
  </si>
  <si>
    <t>MARIA PEACHY LARA</t>
  </si>
  <si>
    <t>MARIA ROSA NOLIZA</t>
  </si>
  <si>
    <t>VITERBO</t>
  </si>
  <si>
    <t>DOBLES</t>
  </si>
  <si>
    <t>MARIANNE ROQUE</t>
  </si>
  <si>
    <t>AGULAY</t>
  </si>
  <si>
    <t>GUMBA</t>
  </si>
  <si>
    <t>MARIE ANGELINE</t>
  </si>
  <si>
    <t>MARIE CLAUDETTE</t>
  </si>
  <si>
    <t>R,</t>
  </si>
  <si>
    <t>GUNIGUNDO</t>
  </si>
  <si>
    <t>MARIE SYLVIE EASTER</t>
  </si>
  <si>
    <t>BAGO-AZARES</t>
  </si>
  <si>
    <t>ESQUILLO</t>
  </si>
  <si>
    <t>MARIO ANTONIO</t>
  </si>
  <si>
    <t>GARCERON</t>
  </si>
  <si>
    <t>MARK FRANCIS</t>
  </si>
  <si>
    <t>MARK JOHN</t>
  </si>
  <si>
    <t>MARTA SOCORRO</t>
  </si>
  <si>
    <t>MARY ANN CEFERINA</t>
  </si>
  <si>
    <t>MACASAET-BERGADO</t>
  </si>
  <si>
    <t>VILLALUNA</t>
  </si>
  <si>
    <t>MARY LIEZL</t>
  </si>
  <si>
    <t>CERA-GARCIA</t>
  </si>
  <si>
    <t>MARY LOU</t>
  </si>
  <si>
    <t>MARY ROSE ADELINE</t>
  </si>
  <si>
    <t>ALVARO- VINUYA</t>
  </si>
  <si>
    <t>MAYBELLINE</t>
  </si>
  <si>
    <t>PANAY, MAYDEN I., M.D.</t>
  </si>
  <si>
    <t>MEA LOVELLA</t>
  </si>
  <si>
    <t>MICAH SHANNALINE</t>
  </si>
  <si>
    <t>BANZALI</t>
  </si>
  <si>
    <t>MICHAEL JEFFREY</t>
  </si>
  <si>
    <t>MICHAEL VINCENT</t>
  </si>
  <si>
    <t>REMIENDO</t>
  </si>
  <si>
    <t>MICHELLE EDELWEIS</t>
  </si>
  <si>
    <t>MIRABETH</t>
  </si>
  <si>
    <t>LIM-DUNGCA</t>
  </si>
  <si>
    <t>LAGARTA</t>
  </si>
  <si>
    <t>BANZUELO</t>
  </si>
  <si>
    <t>MYRIAM</t>
  </si>
  <si>
    <t>ALDAVE</t>
  </si>
  <si>
    <t>MYRISSA</t>
  </si>
  <si>
    <t>JAVIER-ZAMBRANO</t>
  </si>
  <si>
    <t>NADINE RUTH</t>
  </si>
  <si>
    <t>AMBA</t>
  </si>
  <si>
    <t>NEIL FRANCIS</t>
  </si>
  <si>
    <t>NEIL LOUIS</t>
  </si>
  <si>
    <t>LUAGE</t>
  </si>
  <si>
    <t>NEIL STEPHEN</t>
  </si>
  <si>
    <t>TINO</t>
  </si>
  <si>
    <t>NEILSON</t>
  </si>
  <si>
    <t>NELINDA CATHERINE</t>
  </si>
  <si>
    <t>RELOJ</t>
  </si>
  <si>
    <t>NEVA JEAN</t>
  </si>
  <si>
    <t>ECHIVERRE</t>
  </si>
  <si>
    <t>NIEL</t>
  </si>
  <si>
    <t>PERNIA</t>
  </si>
  <si>
    <t>NINA ELIZA</t>
  </si>
  <si>
    <t>TIMBUNGCO</t>
  </si>
  <si>
    <t>NIÃ‘O BERNARDO</t>
  </si>
  <si>
    <t>NORBERTO EDUARDO JR.</t>
  </si>
  <si>
    <t>TUAÃ‘O JR</t>
  </si>
  <si>
    <t>PAMELA MARIE</t>
  </si>
  <si>
    <t>PATRICIA GRACE</t>
  </si>
  <si>
    <t>ABANILLA-BALINGIT</t>
  </si>
  <si>
    <t>PAULINE FLORENCE</t>
  </si>
  <si>
    <t>PAULO MARIA</t>
  </si>
  <si>
    <t>PETER MARK</t>
  </si>
  <si>
    <t>PHILIPP</t>
  </si>
  <si>
    <t>CALAGUAS</t>
  </si>
  <si>
    <t>POMPEYO</t>
  </si>
  <si>
    <t>VASWANI</t>
  </si>
  <si>
    <t>PREETI PRERNA</t>
  </si>
  <si>
    <t>MAHBUBANI</t>
  </si>
  <si>
    <t>RADEN VICTORIA</t>
  </si>
  <si>
    <t>MONTEPIO</t>
  </si>
  <si>
    <t>RANDY JOSEPH</t>
  </si>
  <si>
    <t>DEL TREMEDAL</t>
  </si>
  <si>
    <t>MENCIAS</t>
  </si>
  <si>
    <t>RAYMUND ALBERT</t>
  </si>
  <si>
    <t>BULANDOZ</t>
  </si>
  <si>
    <t>RECHELL</t>
  </si>
  <si>
    <t>TAN-ESPIRITU</t>
  </si>
  <si>
    <t>REGINA PAZ</t>
  </si>
  <si>
    <t>REI JOSEPH</t>
  </si>
  <si>
    <t>TAJONERA</t>
  </si>
  <si>
    <t>REINA DIANE</t>
  </si>
  <si>
    <t>BUMANLAG</t>
  </si>
  <si>
    <t>REMY</t>
  </si>
  <si>
    <t>BORBE</t>
  </si>
  <si>
    <t>ALDE</t>
  </si>
  <si>
    <t>REZELYN</t>
  </si>
  <si>
    <t>BRIONES-DAYRIT</t>
  </si>
  <si>
    <t>RHIA JOY</t>
  </si>
  <si>
    <t>NULL</t>
  </si>
  <si>
    <t>JASARENO</t>
  </si>
  <si>
    <t>RHONA CALINGO</t>
  </si>
  <si>
    <t>RICARDO VICTORIO</t>
  </si>
  <si>
    <t>PEREZ-TEZON</t>
  </si>
  <si>
    <t>RICHIE ROY RYAN</t>
  </si>
  <si>
    <t>LUCZON</t>
  </si>
  <si>
    <t>ACUZAR-CLOSA</t>
  </si>
  <si>
    <t>POLDO JR</t>
  </si>
  <si>
    <t>BANIQUED</t>
  </si>
  <si>
    <t>MANALAYSAY-LAJARCA</t>
  </si>
  <si>
    <t>ROSA FRANCIA</t>
  </si>
  <si>
    <t>MOYANO</t>
  </si>
  <si>
    <t>ROSA NIÃ‘EZ</t>
  </si>
  <si>
    <t>PACULDO</t>
  </si>
  <si>
    <t>ROUCHELLE</t>
  </si>
  <si>
    <t>FELIPER</t>
  </si>
  <si>
    <t>ROY RAOUL</t>
  </si>
  <si>
    <t>RUSSELL</t>
  </si>
  <si>
    <t>RUTH JUDITH</t>
  </si>
  <si>
    <t>SALOME DENITA</t>
  </si>
  <si>
    <t>SALVADOR PEDRO</t>
  </si>
  <si>
    <t>CODERA</t>
  </si>
  <si>
    <t>SERAPIO</t>
  </si>
  <si>
    <t>SERAFIN DAVID</t>
  </si>
  <si>
    <t>SHALEY</t>
  </si>
  <si>
    <t>SHANNA MARIE</t>
  </si>
  <si>
    <t>SHARLENE</t>
  </si>
  <si>
    <t>SHERRIE ISABEL</t>
  </si>
  <si>
    <t>C,</t>
  </si>
  <si>
    <t>SANTIAGO-SALIMO</t>
  </si>
  <si>
    <t>SHERRY LYNN PUNO</t>
  </si>
  <si>
    <t>SANTIAGO-MILLARES</t>
  </si>
  <si>
    <t>BANAAG-BAGADIONG</t>
  </si>
  <si>
    <t>SIEFRIED</t>
  </si>
  <si>
    <t>SORAYA</t>
  </si>
  <si>
    <t>STEFANNI NONNA</t>
  </si>
  <si>
    <t>SUPAN,</t>
  </si>
  <si>
    <t>STEPHANIE CHERRYL</t>
  </si>
  <si>
    <t>ESCAÃ‘O</t>
  </si>
  <si>
    <t>SUACILLO-SAYO</t>
  </si>
  <si>
    <t>TREAH MAY</t>
  </si>
  <si>
    <t>VALENTINA</t>
  </si>
  <si>
    <t>OCSON</t>
  </si>
  <si>
    <t>KOA</t>
  </si>
  <si>
    <t>WARREN WELBY</t>
  </si>
  <si>
    <t>ROMERO-DACANAY</t>
  </si>
  <si>
    <t>DE MONTEVERDE</t>
  </si>
  <si>
    <t>DEL POSO,</t>
  </si>
  <si>
    <t>WILLIAM ESPERANZA</t>
  </si>
  <si>
    <t>RIVERO</t>
  </si>
  <si>
    <t>WILLIAM GREGORY</t>
  </si>
  <si>
    <t>HABABAG</t>
  </si>
  <si>
    <t>WILMYR</t>
  </si>
  <si>
    <t>SALAS-WALINSUNDIN</t>
  </si>
  <si>
    <t>WILSIE</t>
  </si>
  <si>
    <t>TAN DE GUZMAN</t>
  </si>
  <si>
    <t>PU</t>
  </si>
  <si>
    <t>GALLITO</t>
  </si>
  <si>
    <t>ZEDRIX</t>
  </si>
  <si>
    <t>DAPILAN</t>
  </si>
  <si>
    <t>AJERO</t>
  </si>
  <si>
    <t>ALEXANDER JOSEPH</t>
  </si>
  <si>
    <t>FANCUBIL</t>
  </si>
  <si>
    <t>MACALALAD-JOSUE</t>
  </si>
  <si>
    <t>ANNA ANGELICA</t>
  </si>
  <si>
    <t>CANAPI</t>
  </si>
  <si>
    <t>ANNE MARGARETTE</t>
  </si>
  <si>
    <t>BETONIO</t>
  </si>
  <si>
    <t>APRIL JOANA</t>
  </si>
  <si>
    <t>NEBREJA</t>
  </si>
  <si>
    <t>APRIL JOY</t>
  </si>
  <si>
    <t>ARIANNE</t>
  </si>
  <si>
    <t>AVIANNE CHRISTELL</t>
  </si>
  <si>
    <t>CARMEN ADELA</t>
  </si>
  <si>
    <t>JUSON</t>
  </si>
  <si>
    <t>YUN</t>
  </si>
  <si>
    <t>CHERRLY</t>
  </si>
  <si>
    <t>CHERRYNNE</t>
  </si>
  <si>
    <t>CONSTANCIO</t>
  </si>
  <si>
    <t>NIEMANN</t>
  </si>
  <si>
    <t>DIANA LORRAINE</t>
  </si>
  <si>
    <t>LAURILLA</t>
  </si>
  <si>
    <t>DOMINIC ANGELO</t>
  </si>
  <si>
    <t>EBENEZEER FRANCIS</t>
  </si>
  <si>
    <t>OLAES</t>
  </si>
  <si>
    <t>ANOÃ‘UEVO</t>
  </si>
  <si>
    <t>DELOSO</t>
  </si>
  <si>
    <t>SANTILLAN</t>
  </si>
  <si>
    <t>GALILEO ALEXANDER</t>
  </si>
  <si>
    <t>GEORGETTE</t>
  </si>
  <si>
    <t>SORIA</t>
  </si>
  <si>
    <t>GRACE SHIELA</t>
  </si>
  <si>
    <t>TAPPAN</t>
  </si>
  <si>
    <t>HOLIDAY</t>
  </si>
  <si>
    <t>MACALLAN</t>
  </si>
  <si>
    <t>JETHRO</t>
  </si>
  <si>
    <t>MANIO</t>
  </si>
  <si>
    <t>JHONA</t>
  </si>
  <si>
    <t>ADEA</t>
  </si>
  <si>
    <t>JOYCE MAE</t>
  </si>
  <si>
    <t>ATAZAN</t>
  </si>
  <si>
    <t>JUDY CARISSA</t>
  </si>
  <si>
    <t>MANES</t>
  </si>
  <si>
    <t>GABAT</t>
  </si>
  <si>
    <t>SABLAN</t>
  </si>
  <si>
    <t>ELEQUIN</t>
  </si>
  <si>
    <t>SASUCA</t>
  </si>
  <si>
    <t>SENA</t>
  </si>
  <si>
    <t>CLAVO</t>
  </si>
  <si>
    <t>NIGOS</t>
  </si>
  <si>
    <t>LORENZ DIANNE</t>
  </si>
  <si>
    <t>LORETTA ANNE</t>
  </si>
  <si>
    <t>CHINGCUANCO</t>
  </si>
  <si>
    <t>MA. LIZETTE</t>
  </si>
  <si>
    <t>GATPAYAT</t>
  </si>
  <si>
    <t>MAREVELYN</t>
  </si>
  <si>
    <t>IKEDA</t>
  </si>
  <si>
    <t>MARK ROSCOE</t>
  </si>
  <si>
    <t>AGARIN</t>
  </si>
  <si>
    <t>MARY DEL</t>
  </si>
  <si>
    <t>VILLANUEVA - CAJARA</t>
  </si>
  <si>
    <t>NATASSJA</t>
  </si>
  <si>
    <t>ABRAHAN</t>
  </si>
  <si>
    <t>NICO ANGELO</t>
  </si>
  <si>
    <t>DELA TORRE</t>
  </si>
  <si>
    <t>MANIBOG</t>
  </si>
  <si>
    <t>IGLESIAS</t>
  </si>
  <si>
    <t>RAFA JIREH</t>
  </si>
  <si>
    <t>REANDRO</t>
  </si>
  <si>
    <t>TULAYLAY</t>
  </si>
  <si>
    <t>CASA</t>
  </si>
  <si>
    <t>ALMOCERA</t>
  </si>
  <si>
    <t>RON PHILIP</t>
  </si>
  <si>
    <t>MARELLA</t>
  </si>
  <si>
    <t>SIXTO RAMON</t>
  </si>
  <si>
    <t>SWEET GIRLIE</t>
  </si>
  <si>
    <t>MANIQUIS</t>
  </si>
  <si>
    <t>ARCIGAL</t>
  </si>
  <si>
    <t>ARGYLL</t>
  </si>
  <si>
    <t>TOBILLO</t>
  </si>
  <si>
    <t>CECILIA MILAGROS JOSEF</t>
  </si>
  <si>
    <t>ELMER JOHN</t>
  </si>
  <si>
    <t>JAMIE ROSE</t>
  </si>
  <si>
    <t>JERITO</t>
  </si>
  <si>
    <t>OLETA</t>
  </si>
  <si>
    <t>MARIA CARMINDA</t>
  </si>
  <si>
    <t>MARIA SCARLETT</t>
  </si>
  <si>
    <t>OLIVIA CYNTHIA</t>
  </si>
  <si>
    <t>RICO MATEO</t>
  </si>
  <si>
    <t>THE MEGACLINIC, INC.</t>
  </si>
  <si>
    <t>TAPAT</t>
  </si>
  <si>
    <t>EMMA JOEY CATHERINE</t>
  </si>
  <si>
    <t>PEIG</t>
  </si>
  <si>
    <t>SANDICO</t>
  </si>
  <si>
    <t>ADAO</t>
  </si>
  <si>
    <t>CABILTES</t>
  </si>
  <si>
    <t>HOMER</t>
  </si>
  <si>
    <t>JESTYN LEIGH</t>
  </si>
  <si>
    <t>MA. VIVIAN</t>
  </si>
  <si>
    <t>MARIA GUIA SIA</t>
  </si>
  <si>
    <t>RAMA</t>
  </si>
  <si>
    <t>MARIA PAZ PAULA</t>
  </si>
  <si>
    <t>MONTALVAN</t>
  </si>
  <si>
    <t>LAKI</t>
  </si>
  <si>
    <t>MISTICA</t>
  </si>
  <si>
    <t>RONALD ALFONSO</t>
  </si>
  <si>
    <t>LEVERIZA</t>
  </si>
  <si>
    <t>ROSANNA MARIA</t>
  </si>
  <si>
    <t>RYAN PAUL</t>
  </si>
  <si>
    <t>ADELINA</t>
  </si>
  <si>
    <t>YUNZAL</t>
  </si>
  <si>
    <t>DUMO</t>
  </si>
  <si>
    <t>ARTEMO</t>
  </si>
  <si>
    <t>DANA</t>
  </si>
  <si>
    <t>EUGENIA LEILA</t>
  </si>
  <si>
    <t>MA. JASMIN</t>
  </si>
  <si>
    <t>MA. LIZA</t>
  </si>
  <si>
    <t>MA. LUISA BRUL</t>
  </si>
  <si>
    <t>ROSAURO</t>
  </si>
  <si>
    <t>TEMUJIN FIDEL</t>
  </si>
  <si>
    <t>CASTRO MATERNITY HOSPITAL AND MEDICAL CENTER INC.</t>
  </si>
  <si>
    <t>CELY</t>
  </si>
  <si>
    <t>CHERRY GAY</t>
  </si>
  <si>
    <t>CABANDING</t>
  </si>
  <si>
    <t>FATIMA ANGELA</t>
  </si>
  <si>
    <t>JEROSELLE</t>
  </si>
  <si>
    <t>JONATHAN JOSEPH</t>
  </si>
  <si>
    <t>BANATAO</t>
  </si>
  <si>
    <t>YRAOLA-LUGOD</t>
  </si>
  <si>
    <t>LAMCEL</t>
  </si>
  <si>
    <t>CASTAÃ‘EDA</t>
  </si>
  <si>
    <t>ROLAND ALBERT</t>
  </si>
  <si>
    <t>ARCENAS</t>
  </si>
  <si>
    <t>CLODOIADO</t>
  </si>
  <si>
    <t>BONTO</t>
  </si>
  <si>
    <t>VINOLA</t>
  </si>
  <si>
    <t>EPIFANIA</t>
  </si>
  <si>
    <t>EUGENIO TOMAS</t>
  </si>
  <si>
    <t>MA. RONILIA</t>
  </si>
  <si>
    <t>TALENTO</t>
  </si>
  <si>
    <t>PEDRACIO</t>
  </si>
  <si>
    <t>LIO</t>
  </si>
  <si>
    <t>RIZZA ANN</t>
  </si>
  <si>
    <t>ROEL TITO</t>
  </si>
  <si>
    <t>VILLAPAZ</t>
  </si>
  <si>
    <t>ROSE ANNA</t>
  </si>
  <si>
    <t>MALLABO</t>
  </si>
  <si>
    <t>REYFLOR</t>
  </si>
  <si>
    <t>RIVAS</t>
  </si>
  <si>
    <t>ERA MAY</t>
  </si>
  <si>
    <t>JESSIELYN</t>
  </si>
  <si>
    <t>DUYONGCO</t>
  </si>
  <si>
    <t>NONATO</t>
  </si>
  <si>
    <t>RODEAN ANDREW</t>
  </si>
  <si>
    <t>UERM MEMORIAL MEDICAL CENTER, INC.</t>
  </si>
  <si>
    <t>MARINAS,GLENN</t>
  </si>
  <si>
    <t>CO,JUAN MARIA IBARRA</t>
  </si>
  <si>
    <t>COLE,LILLI MAY</t>
  </si>
  <si>
    <t>QUILLMORE,RAUL</t>
  </si>
  <si>
    <t>YANEZ,SOCORRO</t>
  </si>
  <si>
    <t>SALLOMAN</t>
  </si>
  <si>
    <t>CAC</t>
  </si>
  <si>
    <t>LACOSTE-SABULAO</t>
  </si>
  <si>
    <t xml:space="preserve">CRUZ-RABE MATERNITY AND GENERAL HOSPITAL </t>
  </si>
  <si>
    <t>CATAWE</t>
  </si>
  <si>
    <t>LUNG CENTER OF THE PHILIPPINES INC.</t>
  </si>
  <si>
    <t>SIBALCHARLTON</t>
  </si>
  <si>
    <t>MENDOZAJAIME</t>
  </si>
  <si>
    <t>OBUSANJOSEPH LEONARDO</t>
  </si>
  <si>
    <t>JACILDOMARIA CHRISTINA</t>
  </si>
  <si>
    <t>IBANEZRACQUEL</t>
  </si>
  <si>
    <t>ANDRES JRSERGIO</t>
  </si>
  <si>
    <t>AGREFINA</t>
  </si>
  <si>
    <t>AGRIPINA</t>
  </si>
  <si>
    <t>ORTILLA</t>
  </si>
  <si>
    <t>JILL ADEGAIL</t>
  </si>
  <si>
    <t>JOSE MARCELINO</t>
  </si>
  <si>
    <t>LOURDES FE</t>
  </si>
  <si>
    <t>BO-OT</t>
  </si>
  <si>
    <t>MARIA JOANNEZZE</t>
  </si>
  <si>
    <t>SANDRA TERESITA</t>
  </si>
  <si>
    <t>RANCES</t>
  </si>
  <si>
    <t>RICHELLE JOSIE JUDY</t>
  </si>
  <si>
    <t>ORTIGAS HOSPITAL AND HEALTHCARE CENTER</t>
  </si>
  <si>
    <t>JOSEPH FRANCIS</t>
  </si>
  <si>
    <t>BRUTO</t>
  </si>
  <si>
    <t>GALA-BELEN</t>
  </si>
  <si>
    <t>INACAY</t>
  </si>
  <si>
    <t>TASICO</t>
  </si>
  <si>
    <t>CARRASCO</t>
  </si>
  <si>
    <t>VERONICA ROSA</t>
  </si>
  <si>
    <t>ST. ANNE GENERAL HOSPITAL, INC.</t>
  </si>
  <si>
    <t>ANGELITO ERWIN</t>
  </si>
  <si>
    <t>ANDAMAN</t>
  </si>
  <si>
    <t>ROSANNO</t>
  </si>
  <si>
    <t>ST. IGNATIUS DE LOYOLA HEALTH CARE SERVICES - MARIKINA (MAIN)</t>
  </si>
  <si>
    <t>ORO-JOSEF</t>
  </si>
  <si>
    <t>CHERIDINE</t>
  </si>
  <si>
    <t>CALAYCAY</t>
  </si>
  <si>
    <t>LADISLAO</t>
  </si>
  <si>
    <t>PASSI</t>
  </si>
  <si>
    <t>OREIRO</t>
  </si>
  <si>
    <t>BORJA FAMILY HOSPITAL CORP.</t>
  </si>
  <si>
    <t>CEPEDOZA</t>
  </si>
  <si>
    <t>JESUS BRYAN</t>
  </si>
  <si>
    <t>LACEA</t>
  </si>
  <si>
    <t>TEOFILO</t>
  </si>
  <si>
    <t>CAVITE MEDICAL CENTER</t>
  </si>
  <si>
    <t>SAYOC</t>
  </si>
  <si>
    <t>SAMUDIO</t>
  </si>
  <si>
    <t>JEREMAE</t>
  </si>
  <si>
    <t>ADIATON</t>
  </si>
  <si>
    <t>0000-00-00 00:00:00</t>
  </si>
  <si>
    <t>CRUZ-DALIDA</t>
  </si>
  <si>
    <t>MADLANGSAKAY</t>
  </si>
  <si>
    <t>SARMIENTO III</t>
  </si>
  <si>
    <t>RECAREDO</t>
  </si>
  <si>
    <t>EENT / General Surgeon / Diplomate of Opthalmology</t>
  </si>
  <si>
    <t>Obstetrician Gynecologist</t>
  </si>
  <si>
    <t>Gastro - Enterologist</t>
  </si>
  <si>
    <t>BEYOND MEDICAL HUB</t>
  </si>
  <si>
    <t>HI-PRECISION DIAGNOSTICS-TARLAC</t>
  </si>
  <si>
    <t xml:space="preserve">CITY OF IMUS DOCTORS HOSPITAL </t>
  </si>
  <si>
    <t>THE MEDICAL CITY PANGASINAN</t>
  </si>
  <si>
    <t>HI-PRECISION DIAGNOSTICS-LIPA,BATANGAS</t>
  </si>
  <si>
    <t>MARIKINA VALLEY MEDICAL CENTER</t>
  </si>
  <si>
    <t>PROVIDER ID</t>
  </si>
  <si>
    <t>PHYSICIAN ID</t>
  </si>
  <si>
    <t>MI</t>
  </si>
  <si>
    <t>'000003</t>
  </si>
  <si>
    <t>BALIBAGO POLYCLINIC AND HOSPITAL INC</t>
  </si>
  <si>
    <t>'000766</t>
  </si>
  <si>
    <t>'000773</t>
  </si>
  <si>
    <t>'000037</t>
  </si>
  <si>
    <t>'000790</t>
  </si>
  <si>
    <t>'000091</t>
  </si>
  <si>
    <t>'000778</t>
  </si>
  <si>
    <t>'000786</t>
  </si>
  <si>
    <t>'000772</t>
  </si>
  <si>
    <t>'000763</t>
  </si>
  <si>
    <t>'000784</t>
  </si>
  <si>
    <t>'000764</t>
  </si>
  <si>
    <t>'000777</t>
  </si>
  <si>
    <t>'000785</t>
  </si>
  <si>
    <t>'000062</t>
  </si>
  <si>
    <t>'000775</t>
  </si>
  <si>
    <t>'000788</t>
  </si>
  <si>
    <t>'000657</t>
  </si>
  <si>
    <t>LOUIE ANNE MARIE</t>
  </si>
  <si>
    <t>'000769</t>
  </si>
  <si>
    <t>'000789</t>
  </si>
  <si>
    <t>'000701</t>
  </si>
  <si>
    <t>MARI MARIVIN</t>
  </si>
  <si>
    <t>BOLABOLA</t>
  </si>
  <si>
    <t>'000765</t>
  </si>
  <si>
    <t>'000762</t>
  </si>
  <si>
    <t>'000780</t>
  </si>
  <si>
    <t>'000767</t>
  </si>
  <si>
    <t>'000770</t>
  </si>
  <si>
    <t>'006716</t>
  </si>
  <si>
    <t>'000761</t>
  </si>
  <si>
    <t>'000774</t>
  </si>
  <si>
    <t>'000783</t>
  </si>
  <si>
    <t>'000782</t>
  </si>
  <si>
    <t>SEBASTIAN,</t>
  </si>
  <si>
    <t>'000787</t>
  </si>
  <si>
    <t>'000776</t>
  </si>
  <si>
    <t>'000781</t>
  </si>
  <si>
    <t>'000634</t>
  </si>
  <si>
    <t>RENALYN</t>
  </si>
  <si>
    <t>TUPIL</t>
  </si>
  <si>
    <t>'000779</t>
  </si>
  <si>
    <t>'000254</t>
  </si>
  <si>
    <t>'000771</t>
  </si>
  <si>
    <t>'000760</t>
  </si>
  <si>
    <t>'000612</t>
  </si>
  <si>
    <t>'000759</t>
  </si>
  <si>
    <t>'000758</t>
  </si>
  <si>
    <t>'000045</t>
  </si>
  <si>
    <t>'007770</t>
  </si>
  <si>
    <t>'004922</t>
  </si>
  <si>
    <t>'000419</t>
  </si>
  <si>
    <t>'006554</t>
  </si>
  <si>
    <t>'005134</t>
  </si>
  <si>
    <t>'006508</t>
  </si>
  <si>
    <t>'006475</t>
  </si>
  <si>
    <t>'006311</t>
  </si>
  <si>
    <t>'005157</t>
  </si>
  <si>
    <t>'006480</t>
  </si>
  <si>
    <t>'004948</t>
  </si>
  <si>
    <t>'006474</t>
  </si>
  <si>
    <t>'000074</t>
  </si>
  <si>
    <t>'000745</t>
  </si>
  <si>
    <t>'002748</t>
  </si>
  <si>
    <t>'000751</t>
  </si>
  <si>
    <t>'000742</t>
  </si>
  <si>
    <t>'000743</t>
  </si>
  <si>
    <t>EDNA CHUA</t>
  </si>
  <si>
    <t>'000753</t>
  </si>
  <si>
    <t>'000946</t>
  </si>
  <si>
    <t>'000747</t>
  </si>
  <si>
    <t>'000756</t>
  </si>
  <si>
    <t>'000739</t>
  </si>
  <si>
    <t>HERSALIE AMISOLA</t>
  </si>
  <si>
    <t>'000741</t>
  </si>
  <si>
    <t>'002749</t>
  </si>
  <si>
    <t>'000740</t>
  </si>
  <si>
    <t>MA. BERNADETTE EUNICE</t>
  </si>
  <si>
    <t>'007226</t>
  </si>
  <si>
    <t>MONTINOLA</t>
  </si>
  <si>
    <t>MA. NIEVES</t>
  </si>
  <si>
    <t>'000752</t>
  </si>
  <si>
    <t>'000636</t>
  </si>
  <si>
    <t>'000016</t>
  </si>
  <si>
    <t>'000746</t>
  </si>
  <si>
    <t>'000748</t>
  </si>
  <si>
    <t>'000757</t>
  </si>
  <si>
    <t>'000749</t>
  </si>
  <si>
    <t>'000754</t>
  </si>
  <si>
    <t>'000738</t>
  </si>
  <si>
    <t>'002747</t>
  </si>
  <si>
    <t>'000744</t>
  </si>
  <si>
    <t>'000086</t>
  </si>
  <si>
    <t>'002617</t>
  </si>
  <si>
    <t>'002547</t>
  </si>
  <si>
    <t>ANNE CAROLINE</t>
  </si>
  <si>
    <t>'002352</t>
  </si>
  <si>
    <t>'002573</t>
  </si>
  <si>
    <t>'002468</t>
  </si>
  <si>
    <t>'002624</t>
  </si>
  <si>
    <t>CRISOLOGO</t>
  </si>
  <si>
    <t>'000690</t>
  </si>
  <si>
    <t>'002533</t>
  </si>
  <si>
    <t>'000693</t>
  </si>
  <si>
    <t>JAMIE LYNNE</t>
  </si>
  <si>
    <t>'000694</t>
  </si>
  <si>
    <t>JOHN BALDWIN</t>
  </si>
  <si>
    <t>'002419</t>
  </si>
  <si>
    <t>'002740</t>
  </si>
  <si>
    <t>TRICIA ANDREA</t>
  </si>
  <si>
    <t>'002380</t>
  </si>
  <si>
    <t>'002679</t>
  </si>
  <si>
    <t>TIANCO</t>
  </si>
  <si>
    <t>'000691</t>
  </si>
  <si>
    <t>'001375</t>
  </si>
  <si>
    <t>'002525</t>
  </si>
  <si>
    <t>'002407</t>
  </si>
  <si>
    <t>PATRICIA YUKIJI</t>
  </si>
  <si>
    <t>'002411</t>
  </si>
  <si>
    <t>SIMEON EMMANUEL</t>
  </si>
  <si>
    <t>JARAMILLA</t>
  </si>
  <si>
    <t>'002394</t>
  </si>
  <si>
    <t>ANTONIO ELMER</t>
  </si>
  <si>
    <t>'002393</t>
  </si>
  <si>
    <t>'000087</t>
  </si>
  <si>
    <t>ASIA PACIFIC EYE CARE CENTER INC. - BIÃ‘AN</t>
  </si>
  <si>
    <t>'000137</t>
  </si>
  <si>
    <t>'000144</t>
  </si>
  <si>
    <t>'001925</t>
  </si>
  <si>
    <t>Dental</t>
  </si>
  <si>
    <t>'000154</t>
  </si>
  <si>
    <t>'000145</t>
  </si>
  <si>
    <t>'000134</t>
  </si>
  <si>
    <t>'000139</t>
  </si>
  <si>
    <t>'000142</t>
  </si>
  <si>
    <t>'001930</t>
  </si>
  <si>
    <t>'001919</t>
  </si>
  <si>
    <t>'001920</t>
  </si>
  <si>
    <t>'000865</t>
  </si>
  <si>
    <t>'000155</t>
  </si>
  <si>
    <t>'000127</t>
  </si>
  <si>
    <t>'000149</t>
  </si>
  <si>
    <t>'001931</t>
  </si>
  <si>
    <t>'000130</t>
  </si>
  <si>
    <t>'001932</t>
  </si>
  <si>
    <t>'001922</t>
  </si>
  <si>
    <t>'000141</t>
  </si>
  <si>
    <t>'000146</t>
  </si>
  <si>
    <t>'000258</t>
  </si>
  <si>
    <t>'001928</t>
  </si>
  <si>
    <t>JOSE RUEL</t>
  </si>
  <si>
    <t>'000257</t>
  </si>
  <si>
    <t>'000133</t>
  </si>
  <si>
    <t>'000129</t>
  </si>
  <si>
    <t>DIÃ‘O</t>
  </si>
  <si>
    <t>TIBURCIO</t>
  </si>
  <si>
    <t>'001926</t>
  </si>
  <si>
    <t>MA. THERESA VENERANDA</t>
  </si>
  <si>
    <t>'000140</t>
  </si>
  <si>
    <t>MARIA ANGELINA P.</t>
  </si>
  <si>
    <t>'000138</t>
  </si>
  <si>
    <t>'001924</t>
  </si>
  <si>
    <t>LABABIT</t>
  </si>
  <si>
    <t>'000126</t>
  </si>
  <si>
    <t>'000125</t>
  </si>
  <si>
    <t>'000136</t>
  </si>
  <si>
    <t>'000148</t>
  </si>
  <si>
    <t>'000153</t>
  </si>
  <si>
    <t>'000132</t>
  </si>
  <si>
    <t>'000259</t>
  </si>
  <si>
    <t>'000131</t>
  </si>
  <si>
    <t>'000150</t>
  </si>
  <si>
    <t>'001923</t>
  </si>
  <si>
    <t>'001921</t>
  </si>
  <si>
    <t>'000256</t>
  </si>
  <si>
    <t>'000128</t>
  </si>
  <si>
    <t>'000255</t>
  </si>
  <si>
    <t>'000135</t>
  </si>
  <si>
    <t>'000152</t>
  </si>
  <si>
    <t>'001929</t>
  </si>
  <si>
    <t>'000151</t>
  </si>
  <si>
    <t>'001927</t>
  </si>
  <si>
    <t>WARREN MICHAEL</t>
  </si>
  <si>
    <t>'000147</t>
  </si>
  <si>
    <t>'000143</t>
  </si>
  <si>
    <t>'000163</t>
  </si>
  <si>
    <t>'003669</t>
  </si>
  <si>
    <t>'003454</t>
  </si>
  <si>
    <t>ARLENE ALIA</t>
  </si>
  <si>
    <t>'010087</t>
  </si>
  <si>
    <t>'001195</t>
  </si>
  <si>
    <t>'012504</t>
  </si>
  <si>
    <t>MANLATUC</t>
  </si>
  <si>
    <t>'001248</t>
  </si>
  <si>
    <t>'012505</t>
  </si>
  <si>
    <t>'000176</t>
  </si>
  <si>
    <t>'001245</t>
  </si>
  <si>
    <t>BAÃ‘ARES</t>
  </si>
  <si>
    <t>'012503</t>
  </si>
  <si>
    <t>CRUZ-ALBERTO</t>
  </si>
  <si>
    <t>'000229</t>
  </si>
  <si>
    <t>'000173</t>
  </si>
  <si>
    <t>CABOTE</t>
  </si>
  <si>
    <t>'003699</t>
  </si>
  <si>
    <t>'001241</t>
  </si>
  <si>
    <t>'001734</t>
  </si>
  <si>
    <t>'006549</t>
  </si>
  <si>
    <t>OMAGTANG</t>
  </si>
  <si>
    <t>'012026</t>
  </si>
  <si>
    <t>'000177</t>
  </si>
  <si>
    <t>'009067</t>
  </si>
  <si>
    <t>'000159</t>
  </si>
  <si>
    <t>MELTON</t>
  </si>
  <si>
    <t>'000174</t>
  </si>
  <si>
    <t>'000212</t>
  </si>
  <si>
    <t>'003714</t>
  </si>
  <si>
    <t>'001220</t>
  </si>
  <si>
    <t>'003598</t>
  </si>
  <si>
    <t>'001546</t>
  </si>
  <si>
    <t>'000171</t>
  </si>
  <si>
    <t>'001232</t>
  </si>
  <si>
    <t>'001548</t>
  </si>
  <si>
    <t>'000166</t>
  </si>
  <si>
    <t>'005995</t>
  </si>
  <si>
    <t>'010717</t>
  </si>
  <si>
    <t>'005993</t>
  </si>
  <si>
    <t>'012727</t>
  </si>
  <si>
    <t>ESTRELLANO</t>
  </si>
  <si>
    <t>MA. ESTHE</t>
  </si>
  <si>
    <t>'004250</t>
  </si>
  <si>
    <t>'005625</t>
  </si>
  <si>
    <t>'000167</t>
  </si>
  <si>
    <t xml:space="preserve">ALABANG MEDICAL CLINIC - LAS PIÃ‘AS </t>
  </si>
  <si>
    <t>'006592</t>
  </si>
  <si>
    <t>'007243</t>
  </si>
  <si>
    <t>'005891</t>
  </si>
  <si>
    <t>JOSEMARIA</t>
  </si>
  <si>
    <t>'000168</t>
  </si>
  <si>
    <t>'006139</t>
  </si>
  <si>
    <t>'006145</t>
  </si>
  <si>
    <t>TALLERA</t>
  </si>
  <si>
    <t>'000061</t>
  </si>
  <si>
    <t>'006590</t>
  </si>
  <si>
    <t>ERWIN ROMMEL</t>
  </si>
  <si>
    <t>'006589</t>
  </si>
  <si>
    <t>'000253</t>
  </si>
  <si>
    <t>'007662</t>
  </si>
  <si>
    <t>JADE OLIVIA SOLEDAD</t>
  </si>
  <si>
    <t>'006591</t>
  </si>
  <si>
    <t>JOSE ANTONIO FRANCISCO</t>
  </si>
  <si>
    <t>'010715</t>
  </si>
  <si>
    <t>'007636</t>
  </si>
  <si>
    <t>'006821</t>
  </si>
  <si>
    <t>'007411</t>
  </si>
  <si>
    <t>BAGASINO</t>
  </si>
  <si>
    <t>MARY JILL</t>
  </si>
  <si>
    <t>'006820</t>
  </si>
  <si>
    <t>DONES-DELOS SANTOS</t>
  </si>
  <si>
    <t>ROSA ANGELA</t>
  </si>
  <si>
    <t>'010712</t>
  </si>
  <si>
    <t>'000169</t>
  </si>
  <si>
    <t>'006783</t>
  </si>
  <si>
    <t>DURENS</t>
  </si>
  <si>
    <t>'003388</t>
  </si>
  <si>
    <t>'007240</t>
  </si>
  <si>
    <t>'006819</t>
  </si>
  <si>
    <t>'004043</t>
  </si>
  <si>
    <t>'007409</t>
  </si>
  <si>
    <t>'007789</t>
  </si>
  <si>
    <t>'007241</t>
  </si>
  <si>
    <t>'004433</t>
  </si>
  <si>
    <t>'006262</t>
  </si>
  <si>
    <t>LAZO DIZON</t>
  </si>
  <si>
    <t>'010711</t>
  </si>
  <si>
    <t>LENOR</t>
  </si>
  <si>
    <t>'007067</t>
  </si>
  <si>
    <t>'007410</t>
  </si>
  <si>
    <t>'007412</t>
  </si>
  <si>
    <t>'011610</t>
  </si>
  <si>
    <t>'007066</t>
  </si>
  <si>
    <t>DE ASIS-NOBLE</t>
  </si>
  <si>
    <t>'004952</t>
  </si>
  <si>
    <t>'005994</t>
  </si>
  <si>
    <t>'007242</t>
  </si>
  <si>
    <t>'007788</t>
  </si>
  <si>
    <t>VERLENE ANNE</t>
  </si>
  <si>
    <t>'000178</t>
  </si>
  <si>
    <t xml:space="preserve">A ZARATE GENERAL HOSPITAL </t>
  </si>
  <si>
    <t>'004039</t>
  </si>
  <si>
    <t>'004038</t>
  </si>
  <si>
    <t>'004420</t>
  </si>
  <si>
    <t>'004023</t>
  </si>
  <si>
    <t>CEILE</t>
  </si>
  <si>
    <t>'004033</t>
  </si>
  <si>
    <t>'000428</t>
  </si>
  <si>
    <t>'004040</t>
  </si>
  <si>
    <t>'004032</t>
  </si>
  <si>
    <t>'001358</t>
  </si>
  <si>
    <t>'004036</t>
  </si>
  <si>
    <t>'000444</t>
  </si>
  <si>
    <t>BALA</t>
  </si>
  <si>
    <t>'004027</t>
  </si>
  <si>
    <t>'004030</t>
  </si>
  <si>
    <t>'004035</t>
  </si>
  <si>
    <t>'004037</t>
  </si>
  <si>
    <t>'004044</t>
  </si>
  <si>
    <t>'004041</t>
  </si>
  <si>
    <t>'004047</t>
  </si>
  <si>
    <t>'004024</t>
  </si>
  <si>
    <t>'004029</t>
  </si>
  <si>
    <t>'004034</t>
  </si>
  <si>
    <t>'004046</t>
  </si>
  <si>
    <t>'004025</t>
  </si>
  <si>
    <t>'000264</t>
  </si>
  <si>
    <t>'000548</t>
  </si>
  <si>
    <t>'000553</t>
  </si>
  <si>
    <t>'000567</t>
  </si>
  <si>
    <t>'000565</t>
  </si>
  <si>
    <t>'000549</t>
  </si>
  <si>
    <t>'000546</t>
  </si>
  <si>
    <t>'000554</t>
  </si>
  <si>
    <t>'000556</t>
  </si>
  <si>
    <t>'000550</t>
  </si>
  <si>
    <t>'000547</t>
  </si>
  <si>
    <t>'000558</t>
  </si>
  <si>
    <t>'000557</t>
  </si>
  <si>
    <t>'000568</t>
  </si>
  <si>
    <t xml:space="preserve">MANGAHAS	</t>
  </si>
  <si>
    <t>'000562</t>
  </si>
  <si>
    <t>'000566</t>
  </si>
  <si>
    <t xml:space="preserve">REYES	</t>
  </si>
  <si>
    <t>'000551</t>
  </si>
  <si>
    <t xml:space="preserve">PULIDO	</t>
  </si>
  <si>
    <t>'000561</t>
  </si>
  <si>
    <t>'000559</t>
  </si>
  <si>
    <t>'000560</t>
  </si>
  <si>
    <t>MA. INES BETTINA</t>
  </si>
  <si>
    <t>'000564</t>
  </si>
  <si>
    <t>'000555</t>
  </si>
  <si>
    <t>'000563</t>
  </si>
  <si>
    <t>'000552</t>
  </si>
  <si>
    <t>'000544</t>
  </si>
  <si>
    <t>'000545</t>
  </si>
  <si>
    <t>'000310</t>
  </si>
  <si>
    <t>'000532</t>
  </si>
  <si>
    <t>'000520</t>
  </si>
  <si>
    <t>'000537</t>
  </si>
  <si>
    <t>'000538</t>
  </si>
  <si>
    <t>'000525</t>
  </si>
  <si>
    <t>'000527</t>
  </si>
  <si>
    <t>'000536</t>
  </si>
  <si>
    <t>'000531</t>
  </si>
  <si>
    <t>'000542</t>
  </si>
  <si>
    <t>'000530</t>
  </si>
  <si>
    <t>'000534</t>
  </si>
  <si>
    <t>'000521</t>
  </si>
  <si>
    <t>'000522</t>
  </si>
  <si>
    <t>'001830</t>
  </si>
  <si>
    <t>'000529</t>
  </si>
  <si>
    <t>'000533</t>
  </si>
  <si>
    <t>MUÃ‘OZ</t>
  </si>
  <si>
    <t>'000539</t>
  </si>
  <si>
    <t>'000526</t>
  </si>
  <si>
    <t>'000540</t>
  </si>
  <si>
    <t>'000528</t>
  </si>
  <si>
    <t>'000535</t>
  </si>
  <si>
    <t>'000523</t>
  </si>
  <si>
    <t>'000165</t>
  </si>
  <si>
    <t>'000524</t>
  </si>
  <si>
    <t>'000543</t>
  </si>
  <si>
    <t>'000123</t>
  </si>
  <si>
    <t>'000541</t>
  </si>
  <si>
    <t>'000412</t>
  </si>
  <si>
    <t>'000643</t>
  </si>
  <si>
    <t>EBISON JR</t>
  </si>
  <si>
    <t>'000699</t>
  </si>
  <si>
    <t>'002804</t>
  </si>
  <si>
    <t>PATALINGHUNG</t>
  </si>
  <si>
    <t>GEOVANNI</t>
  </si>
  <si>
    <t>'000697</t>
  </si>
  <si>
    <t>'000659</t>
  </si>
  <si>
    <t>'003001</t>
  </si>
  <si>
    <t>TANDUG</t>
  </si>
  <si>
    <t>'002997</t>
  </si>
  <si>
    <t>'002998</t>
  </si>
  <si>
    <t>'006566</t>
  </si>
  <si>
    <t>'002752</t>
  </si>
  <si>
    <t>'005041</t>
  </si>
  <si>
    <t>'000680</t>
  </si>
  <si>
    <t>'000416</t>
  </si>
  <si>
    <t>'006089</t>
  </si>
  <si>
    <t>'004859</t>
  </si>
  <si>
    <t>'007259</t>
  </si>
  <si>
    <t>'007298</t>
  </si>
  <si>
    <t>TOJINO</t>
  </si>
  <si>
    <t>ANDRE LAWRENCE</t>
  </si>
  <si>
    <t>'006541</t>
  </si>
  <si>
    <t>'006945</t>
  </si>
  <si>
    <t>'006904</t>
  </si>
  <si>
    <t>'007297</t>
  </si>
  <si>
    <t>QUILANG</t>
  </si>
  <si>
    <t>'007167</t>
  </si>
  <si>
    <t>'006087</t>
  </si>
  <si>
    <t>DAN PHILIPP</t>
  </si>
  <si>
    <t>'009424</t>
  </si>
  <si>
    <t>'006694</t>
  </si>
  <si>
    <t>ALCORIZA</t>
  </si>
  <si>
    <t>'006187</t>
  </si>
  <si>
    <t>LINAO</t>
  </si>
  <si>
    <t>'000421</t>
  </si>
  <si>
    <t>'002092</t>
  </si>
  <si>
    <t>'006080</t>
  </si>
  <si>
    <t>'004977</t>
  </si>
  <si>
    <t>'004906</t>
  </si>
  <si>
    <t>MAGNAYE</t>
  </si>
  <si>
    <t>'006083</t>
  </si>
  <si>
    <t>'006077</t>
  </si>
  <si>
    <t>'006693</t>
  </si>
  <si>
    <t>JENNEN</t>
  </si>
  <si>
    <t>'006833</t>
  </si>
  <si>
    <t>'005581</t>
  </si>
  <si>
    <t>SUÃ‘GA</t>
  </si>
  <si>
    <t>JOY SHEENA</t>
  </si>
  <si>
    <t>'006817</t>
  </si>
  <si>
    <t>'007166</t>
  </si>
  <si>
    <t>ESCASA</t>
  </si>
  <si>
    <t>'004985</t>
  </si>
  <si>
    <t>'007523</t>
  </si>
  <si>
    <t>CUETO-VELASCO</t>
  </si>
  <si>
    <t>'007487</t>
  </si>
  <si>
    <t>'004111</t>
  </si>
  <si>
    <t>OPEÃ‘A</t>
  </si>
  <si>
    <t>'007351</t>
  </si>
  <si>
    <t>'006079</t>
  </si>
  <si>
    <t>TUCONUWU</t>
  </si>
  <si>
    <t>'006084</t>
  </si>
  <si>
    <t>'006818</t>
  </si>
  <si>
    <t>'007164</t>
  </si>
  <si>
    <t>CONCHADA-FLORES</t>
  </si>
  <si>
    <t>ODELIND</t>
  </si>
  <si>
    <t>'006088</t>
  </si>
  <si>
    <t>'006362</t>
  </si>
  <si>
    <t>SAN VICENTE</t>
  </si>
  <si>
    <t>'006078</t>
  </si>
  <si>
    <t>'006186</t>
  </si>
  <si>
    <t>ESTOLANO</t>
  </si>
  <si>
    <t>'006090</t>
  </si>
  <si>
    <t>'007405</t>
  </si>
  <si>
    <t>ROBERTO EL CID</t>
  </si>
  <si>
    <t>'006903</t>
  </si>
  <si>
    <t>PAGCATIPUNAN</t>
  </si>
  <si>
    <t>'006363</t>
  </si>
  <si>
    <t>ROGIE</t>
  </si>
  <si>
    <t>'006124</t>
  </si>
  <si>
    <t>'012084</t>
  </si>
  <si>
    <t>SWEET</t>
  </si>
  <si>
    <t>'004649</t>
  </si>
  <si>
    <t>'000422</t>
  </si>
  <si>
    <t>'000933</t>
  </si>
  <si>
    <t>'004123</t>
  </si>
  <si>
    <t>'000235</t>
  </si>
  <si>
    <t>'005880</t>
  </si>
  <si>
    <t>'005881</t>
  </si>
  <si>
    <t>'005882</t>
  </si>
  <si>
    <t>'004137</t>
  </si>
  <si>
    <t>'004125</t>
  </si>
  <si>
    <t>'004143</t>
  </si>
  <si>
    <t>'004142</t>
  </si>
  <si>
    <t>'004139</t>
  </si>
  <si>
    <t>'004135</t>
  </si>
  <si>
    <t>'006407</t>
  </si>
  <si>
    <t>'013048</t>
  </si>
  <si>
    <t>'006294</t>
  </si>
  <si>
    <t>'003164</t>
  </si>
  <si>
    <t>PARREÃ‘O</t>
  </si>
  <si>
    <t>'006022</t>
  </si>
  <si>
    <t>SOLIZA</t>
  </si>
  <si>
    <t>'013109</t>
  </si>
  <si>
    <t>'005785</t>
  </si>
  <si>
    <t>'007764</t>
  </si>
  <si>
    <t>'011505</t>
  </si>
  <si>
    <t>'010006</t>
  </si>
  <si>
    <t>'006822</t>
  </si>
  <si>
    <t>'004865</t>
  </si>
  <si>
    <t>'003429</t>
  </si>
  <si>
    <t>PHAM</t>
  </si>
  <si>
    <t>'000831</t>
  </si>
  <si>
    <t>'006021</t>
  </si>
  <si>
    <t>'004222</t>
  </si>
  <si>
    <t>RAMAYANA</t>
  </si>
  <si>
    <t>'006935</t>
  </si>
  <si>
    <t>REINZI LUZ</t>
  </si>
  <si>
    <t>'011733</t>
  </si>
  <si>
    <t>'001523</t>
  </si>
  <si>
    <t>'012986</t>
  </si>
  <si>
    <t>'006310</t>
  </si>
  <si>
    <t>'008115</t>
  </si>
  <si>
    <t>'000575</t>
  </si>
  <si>
    <t>'002944</t>
  </si>
  <si>
    <t>'009063</t>
  </si>
  <si>
    <t>'000202</t>
  </si>
  <si>
    <t>'001780</t>
  </si>
  <si>
    <t>ESTONATO</t>
  </si>
  <si>
    <t>'009830</t>
  </si>
  <si>
    <t>CYNTHIA O'HARA</t>
  </si>
  <si>
    <t>'003604</t>
  </si>
  <si>
    <t>DENISE FRANCESCA CAASI</t>
  </si>
  <si>
    <t>'010869</t>
  </si>
  <si>
    <t>'007281</t>
  </si>
  <si>
    <t>'007522</t>
  </si>
  <si>
    <t>'003725</t>
  </si>
  <si>
    <t>'003842</t>
  </si>
  <si>
    <t>'004628</t>
  </si>
  <si>
    <t>'011237</t>
  </si>
  <si>
    <t>'001233</t>
  </si>
  <si>
    <t>'002224</t>
  </si>
  <si>
    <t>'011235</t>
  </si>
  <si>
    <t>'009828</t>
  </si>
  <si>
    <t>'011236</t>
  </si>
  <si>
    <t>'003774</t>
  </si>
  <si>
    <t>'009829</t>
  </si>
  <si>
    <t>'009060</t>
  </si>
  <si>
    <t>'004900</t>
  </si>
  <si>
    <t>'011233</t>
  </si>
  <si>
    <t>'003931</t>
  </si>
  <si>
    <t>'003980</t>
  </si>
  <si>
    <t>'003859</t>
  </si>
  <si>
    <t>'003776</t>
  </si>
  <si>
    <t>'003566</t>
  </si>
  <si>
    <t>TANCHONCO</t>
  </si>
  <si>
    <t>'003576</t>
  </si>
  <si>
    <t>'001778</t>
  </si>
  <si>
    <t>'011234</t>
  </si>
  <si>
    <t>'011238</t>
  </si>
  <si>
    <t>'004052</t>
  </si>
  <si>
    <t>'000606</t>
  </si>
  <si>
    <t>'005877</t>
  </si>
  <si>
    <t>'001412</t>
  </si>
  <si>
    <t>'005869</t>
  </si>
  <si>
    <t>'005868</t>
  </si>
  <si>
    <t>'005875</t>
  </si>
  <si>
    <t>'005874</t>
  </si>
  <si>
    <t>'005870</t>
  </si>
  <si>
    <t>'005871</t>
  </si>
  <si>
    <t>'005876</t>
  </si>
  <si>
    <t>'004947</t>
  </si>
  <si>
    <t>'005878</t>
  </si>
  <si>
    <t>'005873</t>
  </si>
  <si>
    <t>'005879</t>
  </si>
  <si>
    <t>'005872</t>
  </si>
  <si>
    <t>'000242</t>
  </si>
  <si>
    <t>'000609</t>
  </si>
  <si>
    <t>A PLUS MEDICAL AND DIAGNOSTIC CENTER</t>
  </si>
  <si>
    <t>'006025</t>
  </si>
  <si>
    <t>'006026</t>
  </si>
  <si>
    <t>'006028</t>
  </si>
  <si>
    <t>'006027</t>
  </si>
  <si>
    <t>'005850</t>
  </si>
  <si>
    <t>'005845</t>
  </si>
  <si>
    <t>'005846</t>
  </si>
  <si>
    <t>'000020</t>
  </si>
  <si>
    <t>'005847</t>
  </si>
  <si>
    <t>'006024</t>
  </si>
  <si>
    <t>'005852</t>
  </si>
  <si>
    <t>'004265</t>
  </si>
  <si>
    <t>'001820</t>
  </si>
  <si>
    <t>'005853</t>
  </si>
  <si>
    <t>'005849</t>
  </si>
  <si>
    <t>'005851</t>
  </si>
  <si>
    <t>'006029</t>
  </si>
  <si>
    <t>'005854</t>
  </si>
  <si>
    <t>'005848</t>
  </si>
  <si>
    <t>'008743</t>
  </si>
  <si>
    <t>'005062</t>
  </si>
  <si>
    <t>'005053</t>
  </si>
  <si>
    <t>'005057</t>
  </si>
  <si>
    <t>'005061</t>
  </si>
  <si>
    <t>BENIGNOS</t>
  </si>
  <si>
    <t>'005098</t>
  </si>
  <si>
    <t>'005050</t>
  </si>
  <si>
    <t>'005060</t>
  </si>
  <si>
    <t>'005054</t>
  </si>
  <si>
    <t>'005051</t>
  </si>
  <si>
    <t>'005059</t>
  </si>
  <si>
    <t>'005058</t>
  </si>
  <si>
    <t>'005052</t>
  </si>
  <si>
    <t>'005063</t>
  </si>
  <si>
    <t>SAAVIDRA</t>
  </si>
  <si>
    <t>'008744</t>
  </si>
  <si>
    <t>'008745</t>
  </si>
  <si>
    <t>'005056</t>
  </si>
  <si>
    <t>'005055</t>
  </si>
  <si>
    <t>ACE DIAGNOSTICS CORP. - NOVALICHES</t>
  </si>
  <si>
    <t>'000861</t>
  </si>
  <si>
    <t>'012277</t>
  </si>
  <si>
    <t>CEPEDA</t>
  </si>
  <si>
    <t>'006798</t>
  </si>
  <si>
    <t>LIM-ALCONGA</t>
  </si>
  <si>
    <t>'000989</t>
  </si>
  <si>
    <t>'005864</t>
  </si>
  <si>
    <t>ALCONGA</t>
  </si>
  <si>
    <t>'007742</t>
  </si>
  <si>
    <t>'000955</t>
  </si>
  <si>
    <t>'008225</t>
  </si>
  <si>
    <t>'008192</t>
  </si>
  <si>
    <t>LLORIN</t>
  </si>
  <si>
    <t>ALFEA</t>
  </si>
  <si>
    <t>'008186</t>
  </si>
  <si>
    <t>'008199</t>
  </si>
  <si>
    <t>ANA</t>
  </si>
  <si>
    <t>'008169</t>
  </si>
  <si>
    <t>ANDERSSON</t>
  </si>
  <si>
    <t>'008175</t>
  </si>
  <si>
    <t>'006730</t>
  </si>
  <si>
    <t>'008179</t>
  </si>
  <si>
    <t>'008200</t>
  </si>
  <si>
    <t>'008201</t>
  </si>
  <si>
    <t>'008193</t>
  </si>
  <si>
    <t>'008182</t>
  </si>
  <si>
    <t>BELENO</t>
  </si>
  <si>
    <t>'008177</t>
  </si>
  <si>
    <t>'008189</t>
  </si>
  <si>
    <t>CHIARA MAE</t>
  </si>
  <si>
    <t>NIDEA</t>
  </si>
  <si>
    <t>'006635</t>
  </si>
  <si>
    <t>'008197</t>
  </si>
  <si>
    <t>CRISTET</t>
  </si>
  <si>
    <t>'008239</t>
  </si>
  <si>
    <t>'008224</t>
  </si>
  <si>
    <t>DIANA FRANCES</t>
  </si>
  <si>
    <t>'008162</t>
  </si>
  <si>
    <t>'008171</t>
  </si>
  <si>
    <t>DUNCAN</t>
  </si>
  <si>
    <t>'008234</t>
  </si>
  <si>
    <t>'006729</t>
  </si>
  <si>
    <t>ELBE</t>
  </si>
  <si>
    <t>'008216</t>
  </si>
  <si>
    <t>ELMO</t>
  </si>
  <si>
    <t>'008190</t>
  </si>
  <si>
    <t>ELNA</t>
  </si>
  <si>
    <t>'008212</t>
  </si>
  <si>
    <t>'008163</t>
  </si>
  <si>
    <t>EULA</t>
  </si>
  <si>
    <t>'008172</t>
  </si>
  <si>
    <t>FLORANIE</t>
  </si>
  <si>
    <t>'006634</t>
  </si>
  <si>
    <t>'008219</t>
  </si>
  <si>
    <t>'008159</t>
  </si>
  <si>
    <t>'008206</t>
  </si>
  <si>
    <t>'008221</t>
  </si>
  <si>
    <t>'008164</t>
  </si>
  <si>
    <t>'008185</t>
  </si>
  <si>
    <t>JEEJANE</t>
  </si>
  <si>
    <t>'008211</t>
  </si>
  <si>
    <t>JENSY</t>
  </si>
  <si>
    <t>'008209</t>
  </si>
  <si>
    <t>'008203</t>
  </si>
  <si>
    <t>JOHN KARLO</t>
  </si>
  <si>
    <t>'008207</t>
  </si>
  <si>
    <t>'008176</t>
  </si>
  <si>
    <t>RAÃ‘OLA</t>
  </si>
  <si>
    <t>JOSE MANUEL</t>
  </si>
  <si>
    <t>'007094</t>
  </si>
  <si>
    <t>'007580</t>
  </si>
  <si>
    <t>'008213</t>
  </si>
  <si>
    <t>'008235</t>
  </si>
  <si>
    <t>JOSEPH DOMINIC</t>
  </si>
  <si>
    <t>'008198</t>
  </si>
  <si>
    <t>'008187</t>
  </si>
  <si>
    <t>JOSEY LOU</t>
  </si>
  <si>
    <t>'008196</t>
  </si>
  <si>
    <t>'008174</t>
  </si>
  <si>
    <t>'006761</t>
  </si>
  <si>
    <t>CO-SORIANO</t>
  </si>
  <si>
    <t>'008218</t>
  </si>
  <si>
    <t>'007286</t>
  </si>
  <si>
    <t>MA. BERNADETTE SUSANNE MICHELE</t>
  </si>
  <si>
    <t>'008194</t>
  </si>
  <si>
    <t>MARIA ANTOINETTE</t>
  </si>
  <si>
    <t>'008229</t>
  </si>
  <si>
    <t>MARIA JANETTE</t>
  </si>
  <si>
    <t>'008180</t>
  </si>
  <si>
    <t>MARIA RIZALINA</t>
  </si>
  <si>
    <t>'008230</t>
  </si>
  <si>
    <t>LABILLES</t>
  </si>
  <si>
    <t>MARIA SARA</t>
  </si>
  <si>
    <t>'008168</t>
  </si>
  <si>
    <t>'008195</t>
  </si>
  <si>
    <t>MARIE ANNE</t>
  </si>
  <si>
    <t>NG HUA</t>
  </si>
  <si>
    <t>'008161</t>
  </si>
  <si>
    <t>MARIFEE</t>
  </si>
  <si>
    <t>'008183</t>
  </si>
  <si>
    <t>MARIMIL</t>
  </si>
  <si>
    <t>'008226</t>
  </si>
  <si>
    <t>'008222</t>
  </si>
  <si>
    <t>MERLA</t>
  </si>
  <si>
    <t>'008165</t>
  </si>
  <si>
    <t>'008223</t>
  </si>
  <si>
    <t>SEMAÃ‘A</t>
  </si>
  <si>
    <t>'008167</t>
  </si>
  <si>
    <t>'008173</t>
  </si>
  <si>
    <t>MILLICENT GRACE</t>
  </si>
  <si>
    <t>'008202</t>
  </si>
  <si>
    <t>ATIENZA JR</t>
  </si>
  <si>
    <t>'008160</t>
  </si>
  <si>
    <t>PEÃ‘AFLOR</t>
  </si>
  <si>
    <t>NEIL ALDRIN</t>
  </si>
  <si>
    <t>IBAÃ‘ES</t>
  </si>
  <si>
    <t>'006727</t>
  </si>
  <si>
    <t>DE LOS TRINOS</t>
  </si>
  <si>
    <t>'008220</t>
  </si>
  <si>
    <t>DY BUCO</t>
  </si>
  <si>
    <t>'008181</t>
  </si>
  <si>
    <t>PILIPINAS</t>
  </si>
  <si>
    <t>'008215</t>
  </si>
  <si>
    <t>'007468</t>
  </si>
  <si>
    <t>'008188</t>
  </si>
  <si>
    <t>'008238</t>
  </si>
  <si>
    <t>'008191</t>
  </si>
  <si>
    <t>RIZALINE</t>
  </si>
  <si>
    <t>'008217</t>
  </si>
  <si>
    <t>'008214</t>
  </si>
  <si>
    <t>'008170</t>
  </si>
  <si>
    <t>ROGERIO</t>
  </si>
  <si>
    <t>'008204</t>
  </si>
  <si>
    <t>'008237</t>
  </si>
  <si>
    <t>'008227</t>
  </si>
  <si>
    <t>ROSALITA (ALMONTE)</t>
  </si>
  <si>
    <t>'008205</t>
  </si>
  <si>
    <t>'008232</t>
  </si>
  <si>
    <t>BASCUÃ‘A</t>
  </si>
  <si>
    <t>ROSITO</t>
  </si>
  <si>
    <t>'008228</t>
  </si>
  <si>
    <t>YANGCO</t>
  </si>
  <si>
    <t>'007285</t>
  </si>
  <si>
    <t>SHERYLL ANN</t>
  </si>
  <si>
    <t>'008208</t>
  </si>
  <si>
    <t>'008166</t>
  </si>
  <si>
    <t>'008178</t>
  </si>
  <si>
    <t>TONY</t>
  </si>
  <si>
    <t>'008233</t>
  </si>
  <si>
    <t>VIENNA</t>
  </si>
  <si>
    <t>'008184</t>
  </si>
  <si>
    <t>VIVIENE</t>
  </si>
  <si>
    <t>'008210</t>
  </si>
  <si>
    <t>WILBUR</t>
  </si>
  <si>
    <t>'008231</t>
  </si>
  <si>
    <t>WULFRANO</t>
  </si>
  <si>
    <t>'001427</t>
  </si>
  <si>
    <t>ASSUMPTION SPECIALTY HOSPITAL AND MEDICAL CENTER, INC.</t>
  </si>
  <si>
    <t>'009732</t>
  </si>
  <si>
    <t>ALEXANDER VICENT</t>
  </si>
  <si>
    <t>'009827</t>
  </si>
  <si>
    <t>'009753</t>
  </si>
  <si>
    <t>'001762</t>
  </si>
  <si>
    <t>'002671</t>
  </si>
  <si>
    <t>'009751</t>
  </si>
  <si>
    <t>JAWILI</t>
  </si>
  <si>
    <t>ALMINA</t>
  </si>
  <si>
    <t>MAAÃ‘O</t>
  </si>
  <si>
    <t>'002323</t>
  </si>
  <si>
    <t>'000210</t>
  </si>
  <si>
    <t>'009737</t>
  </si>
  <si>
    <t>ANNA KARISSA</t>
  </si>
  <si>
    <t>'001208</t>
  </si>
  <si>
    <t>'003458</t>
  </si>
  <si>
    <t>ANNA MAE</t>
  </si>
  <si>
    <t>'009739</t>
  </si>
  <si>
    <t>'004482</t>
  </si>
  <si>
    <t>APREEL MARIE</t>
  </si>
  <si>
    <t>'009818</t>
  </si>
  <si>
    <t>'001212</t>
  </si>
  <si>
    <t>'003837</t>
  </si>
  <si>
    <t>'010084</t>
  </si>
  <si>
    <t>CARIÃ‘O</t>
  </si>
  <si>
    <t>BENHUR</t>
  </si>
  <si>
    <t>'001242</t>
  </si>
  <si>
    <t>'010102</t>
  </si>
  <si>
    <t>CARMEL ANGELA</t>
  </si>
  <si>
    <t>'010198</t>
  </si>
  <si>
    <t>CATHLEEN FAYE</t>
  </si>
  <si>
    <t>RECAÃ‘A</t>
  </si>
  <si>
    <t>'010088</t>
  </si>
  <si>
    <t>'001700</t>
  </si>
  <si>
    <t>'004575</t>
  </si>
  <si>
    <t>'003982</t>
  </si>
  <si>
    <t>'003775</t>
  </si>
  <si>
    <t>SORIÃ‘O</t>
  </si>
  <si>
    <t>'009752</t>
  </si>
  <si>
    <t>SANTANA</t>
  </si>
  <si>
    <t>'007776</t>
  </si>
  <si>
    <t>ABANILLA</t>
  </si>
  <si>
    <t>CHRISTINE ISABEL</t>
  </si>
  <si>
    <t>'009757</t>
  </si>
  <si>
    <t>'001237</t>
  </si>
  <si>
    <t>'009820</t>
  </si>
  <si>
    <t>'004712</t>
  </si>
  <si>
    <t>CONCEPCION MYRABEL</t>
  </si>
  <si>
    <t>'010205</t>
  </si>
  <si>
    <t>CONNIE ELABA</t>
  </si>
  <si>
    <t>'003872</t>
  </si>
  <si>
    <t>'010095</t>
  </si>
  <si>
    <t>'008781</t>
  </si>
  <si>
    <t>HONDRADE</t>
  </si>
  <si>
    <t>'010201</t>
  </si>
  <si>
    <t>DIVINE</t>
  </si>
  <si>
    <t>'009181</t>
  </si>
  <si>
    <t>EDITH</t>
  </si>
  <si>
    <t>'004581</t>
  </si>
  <si>
    <t>'008818</t>
  </si>
  <si>
    <t>BALINAS</t>
  </si>
  <si>
    <t>'003533</t>
  </si>
  <si>
    <t>'009736</t>
  </si>
  <si>
    <t>'001536</t>
  </si>
  <si>
    <t>UNDAY</t>
  </si>
  <si>
    <t>'009825</t>
  </si>
  <si>
    <t>BRIZUELA</t>
  </si>
  <si>
    <t>EPHRAIM MARY</t>
  </si>
  <si>
    <t>'009766</t>
  </si>
  <si>
    <t>'010085</t>
  </si>
  <si>
    <t>'003170</t>
  </si>
  <si>
    <t>'003627</t>
  </si>
  <si>
    <t>'003983</t>
  </si>
  <si>
    <t>'009762</t>
  </si>
  <si>
    <t>'010028</t>
  </si>
  <si>
    <t>'003778</t>
  </si>
  <si>
    <t>'003634</t>
  </si>
  <si>
    <t>'009761</t>
  </si>
  <si>
    <t>GLACIELA MARA</t>
  </si>
  <si>
    <t>'009765</t>
  </si>
  <si>
    <t>CHANCO</t>
  </si>
  <si>
    <t>GLENN NOEL</t>
  </si>
  <si>
    <t>'003524</t>
  </si>
  <si>
    <t>'009750</t>
  </si>
  <si>
    <t>'001551</t>
  </si>
  <si>
    <t>'001215</t>
  </si>
  <si>
    <t>'003453</t>
  </si>
  <si>
    <t>'010206</t>
  </si>
  <si>
    <t>IAN LEO</t>
  </si>
  <si>
    <t>'003790</t>
  </si>
  <si>
    <t>FRIGINAL</t>
  </si>
  <si>
    <t>'009742</t>
  </si>
  <si>
    <t>IRIS KATRINA</t>
  </si>
  <si>
    <t>MARIÃ‘AS</t>
  </si>
  <si>
    <t>'009730</t>
  </si>
  <si>
    <t>ISABELL</t>
  </si>
  <si>
    <t>'003234</t>
  </si>
  <si>
    <t>'002904</t>
  </si>
  <si>
    <t>'003275</t>
  </si>
  <si>
    <t>'003710</t>
  </si>
  <si>
    <t>JEIMEEN</t>
  </si>
  <si>
    <t>'010200</t>
  </si>
  <si>
    <t>JENNIFER FRANCISCO</t>
  </si>
  <si>
    <t>'003575</t>
  </si>
  <si>
    <t>'009731</t>
  </si>
  <si>
    <t>ANGANGCO</t>
  </si>
  <si>
    <t>JIMBO</t>
  </si>
  <si>
    <t>'007818</t>
  </si>
  <si>
    <t>VIVAR-BUNSUA</t>
  </si>
  <si>
    <t>JO ANN</t>
  </si>
  <si>
    <t>'009760</t>
  </si>
  <si>
    <t>'009767</t>
  </si>
  <si>
    <t>'005225</t>
  </si>
  <si>
    <t>'009821</t>
  </si>
  <si>
    <t>JOHN LORENZ</t>
  </si>
  <si>
    <t>MATARIO</t>
  </si>
  <si>
    <t>'002310</t>
  </si>
  <si>
    <t>'010207</t>
  </si>
  <si>
    <t>RONDILLA</t>
  </si>
  <si>
    <t>JOHN-OUEL</t>
  </si>
  <si>
    <t>'001530</t>
  </si>
  <si>
    <t>PAGASA</t>
  </si>
  <si>
    <t>'010099</t>
  </si>
  <si>
    <t>'005792</t>
  </si>
  <si>
    <t>RODULFO SR.</t>
  </si>
  <si>
    <t>'003464</t>
  </si>
  <si>
    <t>KARLA MAE</t>
  </si>
  <si>
    <t>'009819</t>
  </si>
  <si>
    <t>ABUAN</t>
  </si>
  <si>
    <t>KATHRYN ANN</t>
  </si>
  <si>
    <t>MICUA</t>
  </si>
  <si>
    <t>'003452</t>
  </si>
  <si>
    <t>'009728</t>
  </si>
  <si>
    <t>KIMBERLEY</t>
  </si>
  <si>
    <t>'010097</t>
  </si>
  <si>
    <t>AGNEZ</t>
  </si>
  <si>
    <t>'001791</t>
  </si>
  <si>
    <t>'010093</t>
  </si>
  <si>
    <t>ROBINA</t>
  </si>
  <si>
    <t>LOVIELYN</t>
  </si>
  <si>
    <t>'003559</t>
  </si>
  <si>
    <t>'001801</t>
  </si>
  <si>
    <t>'001213</t>
  </si>
  <si>
    <t>'001689</t>
  </si>
  <si>
    <t>'003640</t>
  </si>
  <si>
    <t>MA.CLARINDA FLORIANNE</t>
  </si>
  <si>
    <t>'009748</t>
  </si>
  <si>
    <t>LIPON</t>
  </si>
  <si>
    <t>'003529</t>
  </si>
  <si>
    <t>MARIA ARMELA</t>
  </si>
  <si>
    <t>TARRIELA</t>
  </si>
  <si>
    <t>'009729</t>
  </si>
  <si>
    <t>'003664</t>
  </si>
  <si>
    <t>MARIA CZARINA</t>
  </si>
  <si>
    <t>'005489</t>
  </si>
  <si>
    <t>'000231</t>
  </si>
  <si>
    <t>'010199</t>
  </si>
  <si>
    <t>MARIA TAMARA ISABELLE</t>
  </si>
  <si>
    <t>'003508</t>
  </si>
  <si>
    <t>MARIA TRINA</t>
  </si>
  <si>
    <t>'009758</t>
  </si>
  <si>
    <t>'009817</t>
  </si>
  <si>
    <t>SAGER</t>
  </si>
  <si>
    <t>'010086</t>
  </si>
  <si>
    <t>MARIE ANTOINETTE</t>
  </si>
  <si>
    <t>'010100</t>
  </si>
  <si>
    <t>MARIE ZAIDA</t>
  </si>
  <si>
    <t>'001219</t>
  </si>
  <si>
    <t>'010092</t>
  </si>
  <si>
    <t>'009833</t>
  </si>
  <si>
    <t>'000203</t>
  </si>
  <si>
    <t>'010094</t>
  </si>
  <si>
    <t>'009763</t>
  </si>
  <si>
    <t>MARY LYNETTE</t>
  </si>
  <si>
    <t>'009749</t>
  </si>
  <si>
    <t>MARYLYN</t>
  </si>
  <si>
    <t>'010089</t>
  </si>
  <si>
    <t>'010091</t>
  </si>
  <si>
    <t>'009755</t>
  </si>
  <si>
    <t>ANCLOTE</t>
  </si>
  <si>
    <t>'009824</t>
  </si>
  <si>
    <t>ZORETA</t>
  </si>
  <si>
    <t>MELISSA JEAN</t>
  </si>
  <si>
    <t>'010196</t>
  </si>
  <si>
    <t>'010203</t>
  </si>
  <si>
    <t>'010197</t>
  </si>
  <si>
    <t>'010090</t>
  </si>
  <si>
    <t>'010098</t>
  </si>
  <si>
    <t>'009754</t>
  </si>
  <si>
    <t>VIER</t>
  </si>
  <si>
    <t>NORAYDA</t>
  </si>
  <si>
    <t>'009839</t>
  </si>
  <si>
    <t>LATOC</t>
  </si>
  <si>
    <t>'003473</t>
  </si>
  <si>
    <t>'003868</t>
  </si>
  <si>
    <t>'009840</t>
  </si>
  <si>
    <t>CORRALES</t>
  </si>
  <si>
    <t>'003749</t>
  </si>
  <si>
    <t>'009741</t>
  </si>
  <si>
    <t>'009734</t>
  </si>
  <si>
    <t>'009764</t>
  </si>
  <si>
    <t>ANGONAED</t>
  </si>
  <si>
    <t>RIVA LYNN</t>
  </si>
  <si>
    <t>'009842</t>
  </si>
  <si>
    <t>RIZZA JANE</t>
  </si>
  <si>
    <t>'001216</t>
  </si>
  <si>
    <t>'009822</t>
  </si>
  <si>
    <t>SAGUM</t>
  </si>
  <si>
    <t>ROBYN</t>
  </si>
  <si>
    <t>'001538</t>
  </si>
  <si>
    <t>'009744</t>
  </si>
  <si>
    <t>TAMBUA</t>
  </si>
  <si>
    <t>ALUMIT</t>
  </si>
  <si>
    <t>'009832</t>
  </si>
  <si>
    <t>'003661</t>
  </si>
  <si>
    <t>'003893</t>
  </si>
  <si>
    <t>'010101</t>
  </si>
  <si>
    <t>BUSA</t>
  </si>
  <si>
    <t>'003642</t>
  </si>
  <si>
    <t>'001249</t>
  </si>
  <si>
    <t>'010096</t>
  </si>
  <si>
    <t>'001223</t>
  </si>
  <si>
    <t>'009823</t>
  </si>
  <si>
    <t>SHERIE ANNE</t>
  </si>
  <si>
    <t>'009841</t>
  </si>
  <si>
    <t>HUI</t>
  </si>
  <si>
    <t>'001228</t>
  </si>
  <si>
    <t>'009826</t>
  </si>
  <si>
    <t>'001221</t>
  </si>
  <si>
    <t>'001555</t>
  </si>
  <si>
    <t>CAPUNSAN</t>
  </si>
  <si>
    <t>'003509</t>
  </si>
  <si>
    <t>THERESA BARBARA</t>
  </si>
  <si>
    <t>'000189</t>
  </si>
  <si>
    <t>'010208</t>
  </si>
  <si>
    <t>CORLETO-ASUNCION</t>
  </si>
  <si>
    <t>TRINA</t>
  </si>
  <si>
    <t>'009831</t>
  </si>
  <si>
    <t>JUANSON</t>
  </si>
  <si>
    <t>'010204</t>
  </si>
  <si>
    <t>'010202</t>
  </si>
  <si>
    <t>'001457</t>
  </si>
  <si>
    <t>'011836</t>
  </si>
  <si>
    <t>'011997</t>
  </si>
  <si>
    <t>'001591</t>
  </si>
  <si>
    <t>BERMUDEZ POLYMEDIC HOSPITAL</t>
  </si>
  <si>
    <t>'007506</t>
  </si>
  <si>
    <t>'011108</t>
  </si>
  <si>
    <t>'011104</t>
  </si>
  <si>
    <t>'011110</t>
  </si>
  <si>
    <t>'006212</t>
  </si>
  <si>
    <t>'011100</t>
  </si>
  <si>
    <t>'011106</t>
  </si>
  <si>
    <t>'011103</t>
  </si>
  <si>
    <t>'011101</t>
  </si>
  <si>
    <t>'010981</t>
  </si>
  <si>
    <t>'011102</t>
  </si>
  <si>
    <t>'011105</t>
  </si>
  <si>
    <t>'011109</t>
  </si>
  <si>
    <t>'009361</t>
  </si>
  <si>
    <t>'011107</t>
  </si>
  <si>
    <t>000495</t>
  </si>
  <si>
    <t xml:space="preserve">000488 </t>
  </si>
  <si>
    <t>000886</t>
  </si>
  <si>
    <t>000883</t>
  </si>
  <si>
    <t>000567</t>
  </si>
  <si>
    <t>000922</t>
  </si>
  <si>
    <t>000038</t>
  </si>
  <si>
    <t>000364</t>
  </si>
  <si>
    <t>000665</t>
  </si>
  <si>
    <t>000001</t>
  </si>
  <si>
    <t>EMILIO SERAFIN</t>
  </si>
  <si>
    <t>CRISTI</t>
  </si>
  <si>
    <t>AILAH SALVAÃ‘A</t>
  </si>
  <si>
    <t>LAYO-LAGUNA</t>
  </si>
  <si>
    <t>MARINELLE</t>
  </si>
  <si>
    <t>NUGUID</t>
  </si>
  <si>
    <t>MARINICA CIARA</t>
  </si>
  <si>
    <t>ROME</t>
  </si>
  <si>
    <t>ADVENTO</t>
  </si>
  <si>
    <t>000830</t>
  </si>
  <si>
    <t>000137</t>
  </si>
  <si>
    <t>000188</t>
  </si>
  <si>
    <t>000510</t>
  </si>
  <si>
    <t>MARY MEDIATRIX MEDICAL CENTER OPD SATELLITE SERVICES</t>
  </si>
  <si>
    <t>QUALIMED CLINIC - FAIRVIEW</t>
  </si>
  <si>
    <t>QUALIMED CLINIC - MAKATI</t>
  </si>
  <si>
    <t>QUALIMED CLINIC - BGC</t>
  </si>
  <si>
    <t xml:space="preserve">QUALIMED CLINIC - UP TOWN </t>
  </si>
  <si>
    <t xml:space="preserve">QUALIMED CLINIC - CEBU </t>
  </si>
  <si>
    <t>COREXPERT PHYSICAL THERAPY CENTER- PARANAQUE</t>
  </si>
  <si>
    <t>COREXPERT PHYSICAL THERAPY CENTER-QUEZON CITY</t>
  </si>
  <si>
    <t>ACTIVELIFE CHICAGO PHYSICAL THERAPY CLINIC - BALIBAGO</t>
  </si>
  <si>
    <t>SKYLINE HOSPITAL</t>
  </si>
  <si>
    <t>MAGAYON LABORATORY &amp; DIAGNOSTIC CENTER</t>
  </si>
  <si>
    <t>NEW WORLD DIAGNOSTICS - BALIWAG</t>
  </si>
  <si>
    <t>CAREHUB MEDICAL SERVICES</t>
  </si>
  <si>
    <t>ACCREDITATION DATE</t>
  </si>
  <si>
    <t>ACCOUNT HOLDER</t>
  </si>
  <si>
    <t>Ayie</t>
  </si>
  <si>
    <t>Cai</t>
  </si>
  <si>
    <t>Ayie/Cai</t>
  </si>
  <si>
    <t>Ayie; Cai</t>
  </si>
  <si>
    <t>Ayie/Mark</t>
  </si>
  <si>
    <t>BONGALA, DOMINGO JR., S.</t>
  </si>
  <si>
    <t>BONGALA,TERESA DIANA B.</t>
  </si>
  <si>
    <t>Jhenn</t>
  </si>
  <si>
    <t>MArk</t>
  </si>
  <si>
    <t>CARANDANG, MARIVIC HERNANDEZ</t>
  </si>
  <si>
    <t>CONTRERAS, ENRIQUITO</t>
  </si>
  <si>
    <t>GALLEVO-FORONDA, ARNETTE</t>
  </si>
  <si>
    <t>IGNACIO, JOY CELYN</t>
  </si>
  <si>
    <t>MARTIN, MICHELLE</t>
  </si>
  <si>
    <t>MERTOLA, OSCAR PAULO</t>
  </si>
  <si>
    <t>PORTUGAL, JULITA</t>
  </si>
  <si>
    <t>DIVINAGRACIA, MECBERT</t>
  </si>
  <si>
    <t>GADONG, LYZA CAMILLE P.</t>
  </si>
  <si>
    <t>IM - ENDOCRINE</t>
  </si>
  <si>
    <t>PONJE, AMEE LOURDES R.</t>
  </si>
  <si>
    <t xml:space="preserve">CORSIGA, ANNA MARGARITA </t>
  </si>
  <si>
    <t>SAINT PATRICK'S HOSPITAL AND MEDICAL CENTER</t>
  </si>
  <si>
    <t>REYES-MACASAET DONNAZON</t>
  </si>
  <si>
    <t>ENCARNACION-RONGO, LYDCELLE ANN</t>
  </si>
  <si>
    <t>BREAST SURGICAL ONCOLOGY</t>
  </si>
  <si>
    <t>CHAN, MARIE ABIGAIL</t>
  </si>
  <si>
    <t>MALAPAJO, JO-AM</t>
  </si>
  <si>
    <t xml:space="preserve">MENDOZA, NORMAN N. </t>
  </si>
  <si>
    <t>CAI</t>
  </si>
  <si>
    <t>GENERAL SURGERY-LAP SURGEON</t>
  </si>
  <si>
    <t>ALBACETE, JO ANN</t>
  </si>
  <si>
    <t>ANDAL, MARIA FE D.</t>
  </si>
  <si>
    <t>ASPI, MARIA TERESITA BRIGINO</t>
  </si>
  <si>
    <t>TAQUISO, JEZREEL L.</t>
  </si>
  <si>
    <t>INTERNAL MEDICINE-ADULT CARDIOLOGY</t>
  </si>
  <si>
    <t>AMADO, ROBERT SY</t>
  </si>
  <si>
    <t>GASA, GODOFREDO VICTOR</t>
  </si>
  <si>
    <t>TIU, JOHN STEVEN UY</t>
  </si>
  <si>
    <t>MUŇOZ, SUZETTE K.</t>
  </si>
  <si>
    <t>ORDOŇEZ, NEPTHALIE R.</t>
  </si>
  <si>
    <t>ALCOSEBA, KENNETH NIŇO T.</t>
  </si>
  <si>
    <t>BAUAN DOCTORS HOSPITAL</t>
  </si>
  <si>
    <t>POSITIEF CARE PHYSIOTHERAPY CLINIC</t>
  </si>
  <si>
    <t>ACTIVELIFE CHICAGO PHYSICAL THERAPY CLINIC - TARLAC</t>
  </si>
  <si>
    <t>THE MEDICAL CITY CLINIC - SAN LORENZO PLACE</t>
  </si>
  <si>
    <t>SOUTH IMUS SPECIALIST HOSPITAL</t>
  </si>
  <si>
    <t>HEALTHWAY FAMILY CLINIC - EARNSHAW</t>
  </si>
  <si>
    <t>HEALTHWAY FAMILY CLINIC - JUAN LUNA</t>
  </si>
  <si>
    <t>HEALTHWAY FAMILY CLINIC - PILAR</t>
  </si>
  <si>
    <t>HEALTHWAY FAMILY CLINIC - VILLA CRISTINA</t>
  </si>
  <si>
    <t>HEALTHWAY FAMILY CLINIC - FENINA</t>
  </si>
  <si>
    <t>HEALTHWAY FAMILY CLINIC - BF RESORT</t>
  </si>
  <si>
    <t>HEALTHWAY FAMILY CLINIC - METROTOWNE</t>
  </si>
  <si>
    <t>HEALTHWAY FAMILY CLINIC - MARCOS ALVAREZ</t>
  </si>
  <si>
    <t>HEALTHWAY FAMILY CLINIC - SUN VALLEY</t>
  </si>
  <si>
    <t>HEALTHWAY FAMILY CLINIC - SAN ANTONIO VALLEY 1</t>
  </si>
  <si>
    <t>HEALTHWAY FAMILY CLINIC - SAN ANTONIO VALLEY 2</t>
  </si>
  <si>
    <t>HEALTHWAY FAMILY CLINIC - GREENHEIGHTS</t>
  </si>
  <si>
    <t>HEALTHWAY FAMILY CLINIC - BETTER LIVING</t>
  </si>
  <si>
    <t>HEALTHWAY FAMILY CLINIC - 15TH AVENUE</t>
  </si>
  <si>
    <t>HEALTHWAY FAMILY CLINIC - FOREST HILL</t>
  </si>
  <si>
    <t>HEALTHWAY FAMILY CLINIC - RMR</t>
  </si>
  <si>
    <t>HEALTHWAY FAMILY CLINIC - RETIRO</t>
  </si>
  <si>
    <t>HEALTHWAY FAMILY CLINIC - NORTH OLYMPUS</t>
  </si>
  <si>
    <t>HEALTHWAY FAMILY CLINIC - HOLY SPIRIT</t>
  </si>
  <si>
    <t>THE MEDICAL CITY CLINIC @ SM SAN JOSE DEL MONTE</t>
  </si>
  <si>
    <t>TANZA SPECIALISTS MEDICAL CENTER</t>
  </si>
  <si>
    <t xml:space="preserve">  FERDIE</t>
  </si>
  <si>
    <t>Barribal</t>
  </si>
  <si>
    <t>Pain Management</t>
  </si>
  <si>
    <t>Gonzales-Gutierrez</t>
  </si>
  <si>
    <t xml:space="preserve"> Sandra</t>
  </si>
  <si>
    <t>Thoracocardiovascular Surgery</t>
  </si>
  <si>
    <t>Labrador</t>
  </si>
  <si>
    <t>Ailenele</t>
  </si>
  <si>
    <t>Pediatric Allergology &amp; Immunology</t>
  </si>
  <si>
    <t xml:space="preserve">Castro </t>
  </si>
  <si>
    <t>Aldwin</t>
  </si>
  <si>
    <t>Bacungan</t>
  </si>
  <si>
    <t>Che</t>
  </si>
  <si>
    <t>Buelva</t>
  </si>
  <si>
    <t>Alzhes</t>
  </si>
  <si>
    <t>Facial Plastic Surgery/ Aesthetics</t>
  </si>
  <si>
    <t>Aranda</t>
  </si>
  <si>
    <t>Reproductive Endocrinology &amp; Infertility Medicine</t>
  </si>
  <si>
    <t>OB-GYN Sonology</t>
  </si>
  <si>
    <t>Cruzada</t>
  </si>
  <si>
    <t>Aquiatan</t>
  </si>
  <si>
    <t>Radiology/Ultrasound</t>
  </si>
  <si>
    <t>Gamo</t>
  </si>
  <si>
    <t>Anne Margaux</t>
  </si>
  <si>
    <t>Otorhinolaryngology-Head&amp;Neck Surgery</t>
  </si>
  <si>
    <t>Historillo</t>
  </si>
  <si>
    <t>Glaucoma</t>
  </si>
  <si>
    <t>General Surgery/ Colorectal Surgery</t>
  </si>
  <si>
    <t>Lacuna-Mendoza</t>
  </si>
  <si>
    <t>Garganta</t>
  </si>
  <si>
    <t>Urology/Urologic Oncology</t>
  </si>
  <si>
    <t>Baluga</t>
  </si>
  <si>
    <t>Thoracic &amp; CardioVascular Surgery (TCVS)</t>
  </si>
  <si>
    <t>Sonology</t>
  </si>
  <si>
    <t>Mirabueno</t>
  </si>
  <si>
    <t>Intl Board Certified Lactation Consultant</t>
  </si>
  <si>
    <t>Vega-Tuazon</t>
  </si>
  <si>
    <t>Usi</t>
  </si>
  <si>
    <t>Parreño</t>
  </si>
  <si>
    <t>Diabetology</t>
  </si>
  <si>
    <t>Abanilla</t>
  </si>
  <si>
    <t xml:space="preserve">Christine Isabel </t>
  </si>
  <si>
    <t>Ravera</t>
  </si>
  <si>
    <t>Pediatric Intensive Care</t>
  </si>
  <si>
    <t>Vitro-Retinal &amp; Vitreous Surgery</t>
  </si>
  <si>
    <t>Traumatology</t>
  </si>
  <si>
    <t>Fam Med</t>
  </si>
  <si>
    <t>Hip &amp; Knee Arthroplasty</t>
  </si>
  <si>
    <t>Caling</t>
  </si>
  <si>
    <t>OB-GYN Sonology/ Ultrasound</t>
  </si>
  <si>
    <t>Sumaliag</t>
  </si>
  <si>
    <t xml:space="preserve">Vieja </t>
  </si>
  <si>
    <t>Dianne Victoria</t>
  </si>
  <si>
    <t>Toribio</t>
  </si>
  <si>
    <t>Tadina</t>
  </si>
  <si>
    <t>Torbela</t>
  </si>
  <si>
    <t>Maxillofacial Trauma</t>
  </si>
  <si>
    <t>Costales</t>
  </si>
  <si>
    <t>CASSALO</t>
  </si>
  <si>
    <t>Edna Joy</t>
  </si>
  <si>
    <t>Derma/ Fam Med</t>
  </si>
  <si>
    <t>Barsana</t>
  </si>
  <si>
    <t>Elaje</t>
  </si>
  <si>
    <t>Belleza</t>
  </si>
  <si>
    <t>Nery</t>
  </si>
  <si>
    <t>Emily Rose</t>
  </si>
  <si>
    <t>Surgical Intensive Care</t>
  </si>
  <si>
    <t>Alorro - Lee</t>
  </si>
  <si>
    <t>Joya</t>
  </si>
  <si>
    <t>Adult Cardiology/Diabetologist</t>
  </si>
  <si>
    <t>Galvan</t>
  </si>
  <si>
    <t>Garcia-Lazaro</t>
  </si>
  <si>
    <t>Pulmonology-Critical Care</t>
  </si>
  <si>
    <t>Palsis</t>
  </si>
  <si>
    <t>Calica</t>
  </si>
  <si>
    <t>Colorectal Surgery</t>
  </si>
  <si>
    <t>CT-MRI, UTZ, Breast Imaging</t>
  </si>
  <si>
    <t>Pingul</t>
  </si>
  <si>
    <t>Saez</t>
  </si>
  <si>
    <t>Felomina</t>
  </si>
  <si>
    <t>Trinidad</t>
  </si>
  <si>
    <t>Bunda</t>
  </si>
  <si>
    <t>Nucum</t>
  </si>
  <si>
    <t xml:space="preserve">Atutubo-Baylas </t>
  </si>
  <si>
    <t>Abat</t>
  </si>
  <si>
    <t>Batolome</t>
  </si>
  <si>
    <t>CAILIDO</t>
  </si>
  <si>
    <t>Obstetric Anesthesia</t>
  </si>
  <si>
    <t>Perinatology(Maternal &amp; Fetal Medicine</t>
  </si>
  <si>
    <t>General Surg</t>
  </si>
  <si>
    <t>Cuaresma-Crisostomo</t>
  </si>
  <si>
    <t>Milaor</t>
  </si>
  <si>
    <t>Juatco</t>
  </si>
  <si>
    <t>Reproductive Medicine</t>
  </si>
  <si>
    <t>Lizaso</t>
  </si>
  <si>
    <t>Dacasin</t>
  </si>
  <si>
    <t>Barcelonia</t>
  </si>
  <si>
    <t>Grizzell</t>
  </si>
  <si>
    <t>Sabucdalao</t>
  </si>
  <si>
    <t>Inog</t>
  </si>
  <si>
    <t>Cancer Surgery</t>
  </si>
  <si>
    <t>Masangkay Jr.</t>
  </si>
  <si>
    <t>Pereña</t>
  </si>
  <si>
    <t>Royo</t>
  </si>
  <si>
    <t>Hope</t>
  </si>
  <si>
    <t>Nabong</t>
  </si>
  <si>
    <t>Guevara</t>
  </si>
  <si>
    <t>Isabelita</t>
  </si>
  <si>
    <t>Abaton</t>
  </si>
  <si>
    <t xml:space="preserve">Isniehayah </t>
  </si>
  <si>
    <t>Dumarpa</t>
  </si>
  <si>
    <t>Labian</t>
  </si>
  <si>
    <t>Buyuccan</t>
  </si>
  <si>
    <t>Bisda</t>
  </si>
  <si>
    <t>Sabigan</t>
  </si>
  <si>
    <t>Manique</t>
  </si>
  <si>
    <t>Vivar-Bunsua</t>
  </si>
  <si>
    <t>Infectious Disease</t>
  </si>
  <si>
    <t>General Surgery/ Minimally Invasive Surgery</t>
  </si>
  <si>
    <t>Canicosa</t>
  </si>
  <si>
    <t>Bajarias</t>
  </si>
  <si>
    <t>CT-MRI</t>
  </si>
  <si>
    <t>Cuison</t>
  </si>
  <si>
    <t xml:space="preserve">Joseph Anthony </t>
  </si>
  <si>
    <t>Jovonnie</t>
  </si>
  <si>
    <t>Golez</t>
  </si>
  <si>
    <t>Maternal-Fetal Medicine/ Perinatology</t>
  </si>
  <si>
    <t>Fellizar-Lopez</t>
  </si>
  <si>
    <t>Kathleen Makrina</t>
  </si>
  <si>
    <t>Jesalba</t>
  </si>
  <si>
    <t>Pelaez</t>
  </si>
  <si>
    <t>Ruaburo</t>
  </si>
  <si>
    <t>Balahadia</t>
  </si>
  <si>
    <t>Olarte</t>
  </si>
  <si>
    <t>Leo</t>
  </si>
  <si>
    <t>Obias</t>
  </si>
  <si>
    <t>Fellizar</t>
  </si>
  <si>
    <t>Loreto</t>
  </si>
  <si>
    <t xml:space="preserve">PASCUA </t>
  </si>
  <si>
    <t>General Surgery/ Laparoscopic Surgery (LAP)</t>
  </si>
  <si>
    <t>Cuizon</t>
  </si>
  <si>
    <t>Luisa Carmela</t>
  </si>
  <si>
    <t>Lozano</t>
  </si>
  <si>
    <t>Redada</t>
  </si>
  <si>
    <t>Ma. Alvi</t>
  </si>
  <si>
    <t>Derma/ Occupational Medicine</t>
  </si>
  <si>
    <t>Magahis</t>
  </si>
  <si>
    <t>GATILAO-APELO</t>
  </si>
  <si>
    <t>Quijano</t>
  </si>
  <si>
    <t>Lara</t>
  </si>
  <si>
    <t>Pediatric Cardiology &amp; Echocardiography</t>
  </si>
  <si>
    <t>Del Castillo</t>
  </si>
  <si>
    <t>Infectious Diseases &amp; Tropical Medicine</t>
  </si>
  <si>
    <t xml:space="preserve">Padua </t>
  </si>
  <si>
    <t>Maria Louella</t>
  </si>
  <si>
    <t>Soyosa</t>
  </si>
  <si>
    <t>Salita</t>
  </si>
  <si>
    <t>Maria Roselle</t>
  </si>
  <si>
    <t>Aspi</t>
  </si>
  <si>
    <t>Maria Teresita</t>
  </si>
  <si>
    <t>Brigino</t>
  </si>
  <si>
    <t>TRANSPLANT ANESTHESIOLOGY</t>
  </si>
  <si>
    <t>Maria Theresa</t>
  </si>
  <si>
    <t>Guese</t>
  </si>
  <si>
    <t>Milan</t>
  </si>
  <si>
    <t>Mariam Elaine</t>
  </si>
  <si>
    <t>Gesmundo</t>
  </si>
  <si>
    <t>Pomperada-Tibe</t>
  </si>
  <si>
    <t>Maricor</t>
  </si>
  <si>
    <t>Eor</t>
  </si>
  <si>
    <t>Cal</t>
  </si>
  <si>
    <t>Malicdem</t>
  </si>
  <si>
    <t>Marie Menette</t>
  </si>
  <si>
    <t>VitreoRetina</t>
  </si>
  <si>
    <t>Casia</t>
  </si>
  <si>
    <t>Turaray</t>
  </si>
  <si>
    <t>Lualhati</t>
  </si>
  <si>
    <t>Geriatric Med</t>
  </si>
  <si>
    <t>Masanga-Lorenzo</t>
  </si>
  <si>
    <t>San Pedro</t>
  </si>
  <si>
    <t>Francisco-Best</t>
  </si>
  <si>
    <t>Licuanan</t>
  </si>
  <si>
    <t>Developmental &amp; Behavioral Pedia</t>
  </si>
  <si>
    <t>Franco</t>
  </si>
  <si>
    <t>Mascarenas</t>
  </si>
  <si>
    <t>Head and Neck Surgery</t>
  </si>
  <si>
    <t>Vilanueva</t>
  </si>
  <si>
    <t>OBSTETRICS ANESTHESIOLOGY</t>
  </si>
  <si>
    <t>Miguel, Jr.</t>
  </si>
  <si>
    <t>Villagracia</t>
  </si>
  <si>
    <t>Bernardino</t>
  </si>
  <si>
    <t>Perinatology, OB-GYN Sonology</t>
  </si>
  <si>
    <t>Luage</t>
  </si>
  <si>
    <t>Craniomaxillofacial Surgery</t>
  </si>
  <si>
    <t>Calatrava-Zerna</t>
  </si>
  <si>
    <t>Tigas</t>
  </si>
  <si>
    <t>Gacayan</t>
  </si>
  <si>
    <t>Trias</t>
  </si>
  <si>
    <t>Señar</t>
  </si>
  <si>
    <t>Peter Rhayvian</t>
  </si>
  <si>
    <t>IDS</t>
  </si>
  <si>
    <t>Cadite</t>
  </si>
  <si>
    <t>Franco-Dueñas</t>
  </si>
  <si>
    <t>Tangkengko</t>
  </si>
  <si>
    <t>Veloro</t>
  </si>
  <si>
    <t>Rachel Ann</t>
  </si>
  <si>
    <t>NEUROLOGIC  ANESTHESIOLOGY</t>
  </si>
  <si>
    <t>Carreon</t>
  </si>
  <si>
    <t>Severo</t>
  </si>
  <si>
    <t>Rasalan</t>
  </si>
  <si>
    <t>Jeremias</t>
  </si>
  <si>
    <t>Sports Medicine &amp; Joint Replacement</t>
  </si>
  <si>
    <t>Tabor</t>
  </si>
  <si>
    <t xml:space="preserve">Riza </t>
  </si>
  <si>
    <t>Retiro</t>
  </si>
  <si>
    <t>Jonson</t>
  </si>
  <si>
    <t>Daiz</t>
  </si>
  <si>
    <t>LAPAROSCOPIC SURGERY - GENERAL SURGERY</t>
  </si>
  <si>
    <t>Unday</t>
  </si>
  <si>
    <t>Calalang</t>
  </si>
  <si>
    <t>Abletes</t>
  </si>
  <si>
    <t>Libatique</t>
  </si>
  <si>
    <t>Villarojas</t>
  </si>
  <si>
    <t>Mendoza-Torres</t>
  </si>
  <si>
    <t>Romina</t>
  </si>
  <si>
    <t>Hand &amp; Reconstructive Surgery</t>
  </si>
  <si>
    <t>Romualdo Jr.</t>
  </si>
  <si>
    <t>General Surgery/ Hepato Pancreato Biliary Surgery</t>
  </si>
  <si>
    <t xml:space="preserve">Ronaldo </t>
  </si>
  <si>
    <t>Tu</t>
  </si>
  <si>
    <t>Awit</t>
  </si>
  <si>
    <t>Wee</t>
  </si>
  <si>
    <t>Oseo-Castro</t>
  </si>
  <si>
    <t>Silverio</t>
  </si>
  <si>
    <t>Cauyan</t>
  </si>
  <si>
    <t>Calavera-Andres</t>
  </si>
  <si>
    <t>Verzo</t>
  </si>
  <si>
    <t>OBIAL</t>
  </si>
  <si>
    <t>Teresita Luz</t>
  </si>
  <si>
    <t>Capunsan</t>
  </si>
  <si>
    <t>Salaveria</t>
  </si>
  <si>
    <t>Paiso</t>
  </si>
  <si>
    <t>Vergel de Dios</t>
  </si>
  <si>
    <t>PUA-GO</t>
  </si>
  <si>
    <t xml:space="preserve">Tan </t>
  </si>
  <si>
    <t>Melwani</t>
  </si>
  <si>
    <t>ST. PATRICK'S HOSPITAL MEDICAL CENTER</t>
  </si>
  <si>
    <t>BAYLA, CHRISTINE ANGEL</t>
  </si>
  <si>
    <t>CARVAJAL, THEORDORE MARZO</t>
  </si>
  <si>
    <t>CHUA, ROMMEL KHO</t>
  </si>
  <si>
    <t>GENSOLIN, KEITH BRIAN ONG</t>
  </si>
  <si>
    <t xml:space="preserve">LIO, RIZZA ANN </t>
  </si>
  <si>
    <t xml:space="preserve">LOUDON CLARO  ANTONIO  </t>
  </si>
  <si>
    <t>PASCO, BAYANI JR.  S.</t>
  </si>
  <si>
    <t>TOLEDO, WILLO GEROCHI</t>
  </si>
  <si>
    <t>ORTHOPEDIC SURGERY/ SPINE SURGERY</t>
  </si>
  <si>
    <t>VER, MIKHAEL LEW PEREZ</t>
  </si>
  <si>
    <t>ORTHOPEDIC &amp; SPINE SURGERY</t>
  </si>
  <si>
    <t>VER, MIKHAIL LEW PEREZ</t>
  </si>
  <si>
    <t>QUEEN MARY HOSPITAL</t>
  </si>
  <si>
    <t>PREMIER 101 MEDICAL AND DIAGNOSTIC CENTER</t>
  </si>
  <si>
    <t>DR. ZEN HEALTHCARE - TARLAC</t>
  </si>
  <si>
    <t>KALINGA HEALTH DIAGNOSTICS - MARIKINA</t>
  </si>
  <si>
    <t>KALINGA HEALTH DIAGNOSTICS - MANDALUYONG</t>
  </si>
  <si>
    <t>000603</t>
  </si>
  <si>
    <t>TUAῆO</t>
  </si>
  <si>
    <t>000624</t>
  </si>
  <si>
    <t xml:space="preserve"> RICHIE</t>
  </si>
  <si>
    <t xml:space="preserve"> MARIA TERESA</t>
  </si>
  <si>
    <t xml:space="preserve"> NESTOR JOGIE</t>
  </si>
  <si>
    <t xml:space="preserve"> AGNES CAMILLE</t>
  </si>
  <si>
    <t xml:space="preserve"> RANDY FLOR</t>
  </si>
  <si>
    <t xml:space="preserve"> ROSELA</t>
  </si>
  <si>
    <t xml:space="preserve"> JEAN MICHELLE</t>
  </si>
  <si>
    <t xml:space="preserve"> MARK</t>
  </si>
  <si>
    <t xml:space="preserve"> ROVELYN</t>
  </si>
  <si>
    <t xml:space="preserve"> CHARIZZA  APRIL</t>
  </si>
  <si>
    <t xml:space="preserve"> JULIUS</t>
  </si>
  <si>
    <t xml:space="preserve"> BILLY</t>
  </si>
  <si>
    <t xml:space="preserve"> NELIA</t>
  </si>
  <si>
    <t xml:space="preserve"> RAMIR</t>
  </si>
  <si>
    <t xml:space="preserve"> WILFREDO FLAVIANO</t>
  </si>
  <si>
    <t xml:space="preserve"> JOSHUA EMMANUEL</t>
  </si>
  <si>
    <t xml:space="preserve"> CZERINA</t>
  </si>
  <si>
    <t xml:space="preserve"> BRENDA</t>
  </si>
  <si>
    <t xml:space="preserve"> ANNA ERLVIE</t>
  </si>
  <si>
    <t xml:space="preserve"> MARIA REGINA</t>
  </si>
  <si>
    <t xml:space="preserve"> ANTONETTE</t>
  </si>
  <si>
    <t xml:space="preserve"> ARNE SERAFIN</t>
  </si>
  <si>
    <t xml:space="preserve"> MAHALIA</t>
  </si>
  <si>
    <t xml:space="preserve"> KRISTINE</t>
  </si>
  <si>
    <t xml:space="preserve"> MICHAEL  JEREMY</t>
  </si>
  <si>
    <t xml:space="preserve"> Isagani Bautista</t>
  </si>
  <si>
    <t xml:space="preserve"> JO -CRIS</t>
  </si>
  <si>
    <t>MULLANEDA</t>
  </si>
  <si>
    <t xml:space="preserve"> ROWENA</t>
  </si>
  <si>
    <t xml:space="preserve"> MARIA RITA</t>
  </si>
  <si>
    <t xml:space="preserve"> OWEN</t>
  </si>
  <si>
    <t xml:space="preserve"> VICTORINO</t>
  </si>
  <si>
    <t xml:space="preserve"> ELNORA</t>
  </si>
  <si>
    <t xml:space="preserve"> VENUS MARIE</t>
  </si>
  <si>
    <t xml:space="preserve"> Ma. Lelanih </t>
  </si>
  <si>
    <t xml:space="preserve"> Vic Fileto Tan </t>
  </si>
  <si>
    <t>IM- GIATRICS</t>
  </si>
  <si>
    <t xml:space="preserve"> ROMAN PANGANIBAN JR.</t>
  </si>
  <si>
    <t xml:space="preserve"> Cynthia</t>
  </si>
  <si>
    <t>IM -NEURO</t>
  </si>
  <si>
    <t xml:space="preserve"> Raylyn Cruz</t>
  </si>
  <si>
    <t>Mordeno</t>
  </si>
  <si>
    <t xml:space="preserve"> Rizalito</t>
  </si>
  <si>
    <t xml:space="preserve"> Dan Michael</t>
  </si>
  <si>
    <t xml:space="preserve"> Christian Sigfried</t>
  </si>
  <si>
    <t xml:space="preserve"> Louie Anne</t>
  </si>
  <si>
    <t>ARROSAS</t>
  </si>
  <si>
    <t xml:space="preserve"> Michael</t>
  </si>
  <si>
    <t>ALICANDO</t>
  </si>
  <si>
    <t xml:space="preserve"> Ezekiel John</t>
  </si>
  <si>
    <t xml:space="preserve"> Aireen Marmito</t>
  </si>
  <si>
    <t xml:space="preserve">  Iris Gretel</t>
  </si>
  <si>
    <t xml:space="preserve"> MA. GLENDA</t>
  </si>
  <si>
    <t xml:space="preserve"> Josephine </t>
  </si>
  <si>
    <t xml:space="preserve"> Rommel R.</t>
  </si>
  <si>
    <t xml:space="preserve"> Karina Duenas</t>
  </si>
  <si>
    <t xml:space="preserve"> Ashley Stephanie </t>
  </si>
  <si>
    <t xml:space="preserve"> Mary Anne</t>
  </si>
  <si>
    <t xml:space="preserve"> Marie  Grace </t>
  </si>
  <si>
    <t xml:space="preserve"> Tristan</t>
  </si>
  <si>
    <t xml:space="preserve"> Mary Ann</t>
  </si>
  <si>
    <t xml:space="preserve"> Richie Ann</t>
  </si>
  <si>
    <t xml:space="preserve"> Rosario Dela Cruz</t>
  </si>
  <si>
    <t xml:space="preserve"> Shiela Payawal</t>
  </si>
  <si>
    <t xml:space="preserve"> Rica Arlene Bayaua</t>
  </si>
  <si>
    <t xml:space="preserve"> Gina Baby Lyn</t>
  </si>
  <si>
    <t xml:space="preserve"> Aida Huertas</t>
  </si>
  <si>
    <t xml:space="preserve"> Aurelyn Arevano</t>
  </si>
  <si>
    <t xml:space="preserve"> Digna Maligaya</t>
  </si>
  <si>
    <t>MA.THERESE</t>
  </si>
  <si>
    <t xml:space="preserve"> Joy Lan Polintan</t>
  </si>
  <si>
    <t xml:space="preserve"> Lynn Princess Belen</t>
  </si>
  <si>
    <t xml:space="preserve"> Jemma Albano</t>
  </si>
  <si>
    <t xml:space="preserve"> Marie Louella</t>
  </si>
  <si>
    <t xml:space="preserve"> Corazon U.</t>
  </si>
  <si>
    <t xml:space="preserve"> Mercedita Mendoza</t>
  </si>
  <si>
    <t xml:space="preserve"> Maria Theresa O.</t>
  </si>
  <si>
    <t xml:space="preserve"> Mary Ann D</t>
  </si>
  <si>
    <t xml:space="preserve"> EVER JEAN </t>
  </si>
  <si>
    <t xml:space="preserve"> KHARLA </t>
  </si>
  <si>
    <t xml:space="preserve"> Celisalea Alea</t>
  </si>
  <si>
    <t xml:space="preserve"> Sheryl </t>
  </si>
  <si>
    <t>Maybell</t>
  </si>
  <si>
    <t xml:space="preserve"> Azeus Oba</t>
  </si>
  <si>
    <t xml:space="preserve"> Cynthia </t>
  </si>
  <si>
    <t xml:space="preserve"> Irene </t>
  </si>
  <si>
    <t xml:space="preserve"> Vivian</t>
  </si>
  <si>
    <t xml:space="preserve"> Nancy </t>
  </si>
  <si>
    <t xml:space="preserve"> Janelynn </t>
  </si>
  <si>
    <t xml:space="preserve"> Cielito </t>
  </si>
  <si>
    <t xml:space="preserve"> Margarita </t>
  </si>
  <si>
    <t xml:space="preserve"> Katherine</t>
  </si>
  <si>
    <t xml:space="preserve"> Shirley </t>
  </si>
  <si>
    <t xml:space="preserve"> Somietheila </t>
  </si>
  <si>
    <t>Jorin Anne Minel</t>
  </si>
  <si>
    <t xml:space="preserve"> Maritess</t>
  </si>
  <si>
    <t xml:space="preserve"> Karen </t>
  </si>
  <si>
    <t xml:space="preserve"> Jamie Michelle</t>
  </si>
  <si>
    <t>HERMOSO</t>
  </si>
  <si>
    <t>MA. JENNIFER</t>
  </si>
  <si>
    <t xml:space="preserve"> Marjorie </t>
  </si>
  <si>
    <t xml:space="preserve"> Engelee </t>
  </si>
  <si>
    <t xml:space="preserve"> Brendalyn </t>
  </si>
  <si>
    <t xml:space="preserve"> Robert Eric </t>
  </si>
  <si>
    <t>Millie Rose</t>
  </si>
  <si>
    <t>Maria Monette</t>
  </si>
  <si>
    <t xml:space="preserve"> Alma Lijauco</t>
  </si>
  <si>
    <t xml:space="preserve"> Catherine Pilar</t>
  </si>
  <si>
    <t xml:space="preserve"> Ma. Aurea Remedios V.</t>
  </si>
  <si>
    <t xml:space="preserve"> Gay Crisostomo</t>
  </si>
  <si>
    <t xml:space="preserve"> Regie </t>
  </si>
  <si>
    <t xml:space="preserve"> Eva</t>
  </si>
  <si>
    <t xml:space="preserve"> Marie Zelle</t>
  </si>
  <si>
    <t xml:space="preserve"> lorelei G.</t>
  </si>
  <si>
    <t xml:space="preserve"> Joel Ochoa</t>
  </si>
  <si>
    <t xml:space="preserve"> Roderick </t>
  </si>
  <si>
    <t xml:space="preserve"> Leandro </t>
  </si>
  <si>
    <t xml:space="preserve"> Mary Aimee </t>
  </si>
  <si>
    <t>TEH</t>
  </si>
  <si>
    <t>Gemerick Jastin</t>
  </si>
  <si>
    <t xml:space="preserve"> Alex Roberto </t>
  </si>
  <si>
    <t xml:space="preserve"> Abner S.</t>
  </si>
  <si>
    <t xml:space="preserve"> EMMANUEL </t>
  </si>
  <si>
    <t xml:space="preserve"> Romeo</t>
  </si>
  <si>
    <t xml:space="preserve"> Alfonso</t>
  </si>
  <si>
    <t xml:space="preserve"> Anabelle </t>
  </si>
  <si>
    <t xml:space="preserve"> Paul Michael</t>
  </si>
  <si>
    <t xml:space="preserve"> Lendell John </t>
  </si>
  <si>
    <t xml:space="preserve"> Ronaldo Gerardo </t>
  </si>
  <si>
    <t>GENERAL AND ADVANCED LAPAROSCOPY/FOUNDER</t>
  </si>
  <si>
    <t xml:space="preserve"> Karlou</t>
  </si>
  <si>
    <t xml:space="preserve"> Clarito </t>
  </si>
  <si>
    <t xml:space="preserve"> Marlou Orenia</t>
  </si>
  <si>
    <t xml:space="preserve"> Ruben </t>
  </si>
  <si>
    <t xml:space="preserve"> Edwin Jerd</t>
  </si>
  <si>
    <t xml:space="preserve"> Romeo </t>
  </si>
  <si>
    <t>PEDIA-DERMA</t>
  </si>
  <si>
    <t xml:space="preserve"> JONATHAN</t>
  </si>
  <si>
    <t xml:space="preserve"> ACHILLES CREDO</t>
  </si>
  <si>
    <t xml:space="preserve"> SAMUEL</t>
  </si>
  <si>
    <t xml:space="preserve"> ELVIC</t>
  </si>
  <si>
    <t xml:space="preserve"> JOSELITO TOBIAS</t>
  </si>
  <si>
    <t xml:space="preserve"> OLIVIA JOANN</t>
  </si>
  <si>
    <t xml:space="preserve"> FLORIZA</t>
  </si>
  <si>
    <t xml:space="preserve"> CAROL</t>
  </si>
  <si>
    <t xml:space="preserve"> HELEN MARIE ZELL S.</t>
  </si>
  <si>
    <t xml:space="preserve"> EDELWEISE M.</t>
  </si>
  <si>
    <t xml:space="preserve"> EUFROCINIO JR. G.</t>
  </si>
  <si>
    <t xml:space="preserve"> MARIA JILL</t>
  </si>
  <si>
    <t>WILLIAMS</t>
  </si>
  <si>
    <t xml:space="preserve"> JAIR DUSTIN</t>
  </si>
  <si>
    <t>YBAῆEZ</t>
  </si>
  <si>
    <t>ACUῆA</t>
  </si>
  <si>
    <t>ESPAῆO</t>
  </si>
  <si>
    <t>IBAῆEZ</t>
  </si>
  <si>
    <t>KATAPANG-MAῆEGO</t>
  </si>
  <si>
    <t>PESTAῆO</t>
  </si>
  <si>
    <t xml:space="preserve"> Ma.Esperanza Anna Lyn</t>
  </si>
  <si>
    <t>Descartin</t>
  </si>
  <si>
    <t xml:space="preserve"> Andres </t>
  </si>
  <si>
    <t>Bajo</t>
  </si>
  <si>
    <t xml:space="preserve"> Marvin </t>
  </si>
  <si>
    <t>Matote</t>
  </si>
  <si>
    <t>Otolaryngology HNS</t>
  </si>
  <si>
    <t xml:space="preserve"> Maricel </t>
  </si>
  <si>
    <t>Ridon</t>
  </si>
  <si>
    <t xml:space="preserve"> Marion </t>
  </si>
  <si>
    <t>Occupational Health Physician</t>
  </si>
  <si>
    <t xml:space="preserve"> Jose Joel </t>
  </si>
  <si>
    <t>ALPAJARO</t>
  </si>
  <si>
    <t xml:space="preserve"> Sigfred Ian </t>
  </si>
  <si>
    <t xml:space="preserve"> Paul </t>
  </si>
  <si>
    <t xml:space="preserve"> Anthony </t>
  </si>
  <si>
    <t>Omallao</t>
  </si>
  <si>
    <t xml:space="preserve"> Beverly </t>
  </si>
  <si>
    <t>Chang</t>
  </si>
  <si>
    <t xml:space="preserve"> Jose Marcelino</t>
  </si>
  <si>
    <t>GRIῆO</t>
  </si>
  <si>
    <t>001299</t>
  </si>
  <si>
    <t>SKYLINE HOSPITAL AND MEDICAL CENTER</t>
  </si>
  <si>
    <t xml:space="preserve"> WINSTON P.</t>
  </si>
  <si>
    <t xml:space="preserve"> ROWNA ROZELL J.</t>
  </si>
  <si>
    <t xml:space="preserve"> EVA R.</t>
  </si>
  <si>
    <t xml:space="preserve"> JULIUS ROBERT B.</t>
  </si>
  <si>
    <t xml:space="preserve"> LARRY DG</t>
  </si>
  <si>
    <t xml:space="preserve"> JEFFREY D.</t>
  </si>
  <si>
    <t xml:space="preserve"> SHERWIN R.</t>
  </si>
  <si>
    <t xml:space="preserve"> VIDA ALICIA L.</t>
  </si>
  <si>
    <t xml:space="preserve"> JOHN B.</t>
  </si>
  <si>
    <t xml:space="preserve"> ELI A.</t>
  </si>
  <si>
    <t>LIMCOLIOC</t>
  </si>
  <si>
    <t xml:space="preserve"> LORIE VI R.</t>
  </si>
  <si>
    <t xml:space="preserve"> ALLEN VINCENT R.</t>
  </si>
  <si>
    <t xml:space="preserve"> ELIAS T.</t>
  </si>
  <si>
    <t xml:space="preserve"> MA. TRINIDAD JULIEX S.</t>
  </si>
  <si>
    <t xml:space="preserve"> PROTACIO T.</t>
  </si>
  <si>
    <t xml:space="preserve"> EDWARD ROY A.</t>
  </si>
  <si>
    <t xml:space="preserve"> MICHAEL B.</t>
  </si>
  <si>
    <t xml:space="preserve"> MARVIN D.</t>
  </si>
  <si>
    <t xml:space="preserve"> MICHAEL E.</t>
  </si>
  <si>
    <t xml:space="preserve"> RHOBY U.</t>
  </si>
  <si>
    <t xml:space="preserve"> ARWIN RONAN P.</t>
  </si>
  <si>
    <t xml:space="preserve"> DJHOANA JET E.</t>
  </si>
  <si>
    <t xml:space="preserve"> RENATO JR. P.</t>
  </si>
  <si>
    <t xml:space="preserve"> ROEL G.</t>
  </si>
  <si>
    <t xml:space="preserve"> CEASAR SD</t>
  </si>
  <si>
    <t>IM- UROLOGY</t>
  </si>
  <si>
    <t xml:space="preserve"> CHRISTOPHER D.</t>
  </si>
  <si>
    <t xml:space="preserve"> VALERIE B.</t>
  </si>
  <si>
    <t xml:space="preserve"> JOHNEL M.</t>
  </si>
  <si>
    <t xml:space="preserve"> MEA LOVELLA B.</t>
  </si>
  <si>
    <t xml:space="preserve"> ALBERT JEROME B.</t>
  </si>
  <si>
    <t xml:space="preserve"> RICARDO O.</t>
  </si>
  <si>
    <t xml:space="preserve"> MARLON B.</t>
  </si>
  <si>
    <t xml:space="preserve"> ANA BEATRIZ R.</t>
  </si>
  <si>
    <t xml:space="preserve"> RHANDY P.</t>
  </si>
  <si>
    <t xml:space="preserve"> NORBERTO O. JR.</t>
  </si>
  <si>
    <t>BITONG</t>
  </si>
  <si>
    <t xml:space="preserve"> ESTRELLITA D.</t>
  </si>
  <si>
    <t xml:space="preserve"> ANNETTE GISELE Y.</t>
  </si>
  <si>
    <t xml:space="preserve"> NESTOR ERIC R.</t>
  </si>
  <si>
    <t xml:space="preserve"> ANNA LIZAH C.</t>
  </si>
  <si>
    <t xml:space="preserve"> SUSANA V.</t>
  </si>
  <si>
    <t>MATTI</t>
  </si>
  <si>
    <t xml:space="preserve"> PAMELA ROSE A.</t>
  </si>
  <si>
    <t xml:space="preserve"> DAISY L.</t>
  </si>
  <si>
    <t xml:space="preserve"> ROBELITO A.</t>
  </si>
  <si>
    <t xml:space="preserve"> JOHN C.</t>
  </si>
  <si>
    <t xml:space="preserve"> JOY A.</t>
  </si>
  <si>
    <t xml:space="preserve"> EDWIN S.</t>
  </si>
  <si>
    <t xml:space="preserve"> RICHARD Q.</t>
  </si>
  <si>
    <t xml:space="preserve"> JOEY G.</t>
  </si>
  <si>
    <t xml:space="preserve"> ALICIA N.</t>
  </si>
  <si>
    <t>CABADING</t>
  </si>
  <si>
    <t xml:space="preserve"> IAN HENRICK P.</t>
  </si>
  <si>
    <t xml:space="preserve"> PENNY O.</t>
  </si>
  <si>
    <t xml:space="preserve"> MICHELLE ANGELICA L.</t>
  </si>
  <si>
    <t xml:space="preserve"> YORADYL D.</t>
  </si>
  <si>
    <t xml:space="preserve"> AUDIE V.</t>
  </si>
  <si>
    <t xml:space="preserve"> JOHANN PAOLO D.</t>
  </si>
  <si>
    <t xml:space="preserve"> MYLA M.</t>
  </si>
  <si>
    <t xml:space="preserve"> LEILANIE M.</t>
  </si>
  <si>
    <t xml:space="preserve"> JESSAMINE C.</t>
  </si>
  <si>
    <t xml:space="preserve"> MELISSA A.</t>
  </si>
  <si>
    <t xml:space="preserve"> RINA P.</t>
  </si>
  <si>
    <t xml:space="preserve"> CARLOS D.</t>
  </si>
  <si>
    <t>MARYGRACE T.</t>
  </si>
  <si>
    <t xml:space="preserve"> GIL CARLITO Q.</t>
  </si>
  <si>
    <t xml:space="preserve"> RONAN F.</t>
  </si>
  <si>
    <t xml:space="preserve"> LORELIE ANN C.</t>
  </si>
  <si>
    <t xml:space="preserve"> ADELA D.</t>
  </si>
  <si>
    <t xml:space="preserve"> MARIA VICTORIA M.</t>
  </si>
  <si>
    <t>BULAYAN</t>
  </si>
  <si>
    <t xml:space="preserve"> MARYCHIEL L.</t>
  </si>
  <si>
    <t>DASIG</t>
  </si>
  <si>
    <t xml:space="preserve"> MAY FLOR S.</t>
  </si>
  <si>
    <t xml:space="preserve"> KRISANNE G.</t>
  </si>
  <si>
    <t xml:space="preserve"> MICHELLE C.</t>
  </si>
  <si>
    <t xml:space="preserve"> RAQUEL C.</t>
  </si>
  <si>
    <t xml:space="preserve"> NOEMI M.</t>
  </si>
  <si>
    <t xml:space="preserve"> MA. KRISTINA F.</t>
  </si>
  <si>
    <t xml:space="preserve"> CHONA T.</t>
  </si>
  <si>
    <t xml:space="preserve"> MA. AILEEN C.</t>
  </si>
  <si>
    <t xml:space="preserve"> MARIA CECILIA C.</t>
  </si>
  <si>
    <t xml:space="preserve"> CECILIA D.</t>
  </si>
  <si>
    <t xml:space="preserve"> RICHELLE T.</t>
  </si>
  <si>
    <t xml:space="preserve"> FLORITA G.</t>
  </si>
  <si>
    <t xml:space="preserve"> RICALYNN B.</t>
  </si>
  <si>
    <t>RONDOLO</t>
  </si>
  <si>
    <t xml:space="preserve"> EVELYN O.</t>
  </si>
  <si>
    <t xml:space="preserve"> VANESSA MAE O.</t>
  </si>
  <si>
    <t xml:space="preserve"> MAY A.</t>
  </si>
  <si>
    <t xml:space="preserve"> ALAIN P.</t>
  </si>
  <si>
    <t xml:space="preserve"> BENJAMIN E.</t>
  </si>
  <si>
    <t xml:space="preserve"> MAYA FE N.</t>
  </si>
  <si>
    <t xml:space="preserve"> PAOLO LEON R.</t>
  </si>
  <si>
    <t xml:space="preserve"> ABEGAILE B.</t>
  </si>
  <si>
    <t xml:space="preserve"> GARY R.</t>
  </si>
  <si>
    <t xml:space="preserve"> MARCO A.</t>
  </si>
  <si>
    <t xml:space="preserve"> MAJOURETTE D.</t>
  </si>
  <si>
    <t xml:space="preserve"> ALVIN N</t>
  </si>
  <si>
    <t xml:space="preserve"> VICTOR ALLAN M.</t>
  </si>
  <si>
    <t xml:space="preserve"> L. IAN I.</t>
  </si>
  <si>
    <t xml:space="preserve"> LEMUEL J.</t>
  </si>
  <si>
    <t xml:space="preserve"> JASON PAUL P</t>
  </si>
  <si>
    <t xml:space="preserve"> CARL RYAN D.</t>
  </si>
  <si>
    <t xml:space="preserve"> MARIBEL S.</t>
  </si>
  <si>
    <t xml:space="preserve"> ANALISA J.</t>
  </si>
  <si>
    <t xml:space="preserve"> MA. ROSARIO S.</t>
  </si>
  <si>
    <t xml:space="preserve"> ABIGAIL G.</t>
  </si>
  <si>
    <t xml:space="preserve"> MA. KATERINA G.</t>
  </si>
  <si>
    <t xml:space="preserve"> CATHERINE P.</t>
  </si>
  <si>
    <t>CASICA</t>
  </si>
  <si>
    <t xml:space="preserve"> MARFELIN J.</t>
  </si>
  <si>
    <t xml:space="preserve"> MARIBEL N.</t>
  </si>
  <si>
    <t xml:space="preserve"> OLIVIA G.</t>
  </si>
  <si>
    <t xml:space="preserve"> BEVERLY D.</t>
  </si>
  <si>
    <t xml:space="preserve"> CHRISTINE M.</t>
  </si>
  <si>
    <t xml:space="preserve"> CHARITO B.</t>
  </si>
  <si>
    <t xml:space="preserve"> MARIVIC M.</t>
  </si>
  <si>
    <t xml:space="preserve"> MARGARITA B.</t>
  </si>
  <si>
    <t xml:space="preserve"> MA. CONSUELO G.</t>
  </si>
  <si>
    <t xml:space="preserve"> JAYMEDEL M.</t>
  </si>
  <si>
    <t xml:space="preserve"> MARIA CRISTINA S.</t>
  </si>
  <si>
    <t>LIMETA</t>
  </si>
  <si>
    <t xml:space="preserve"> CARMENCITA M.</t>
  </si>
  <si>
    <t xml:space="preserve"> MA. FELINA S.</t>
  </si>
  <si>
    <t xml:space="preserve"> KRIS IAN B.</t>
  </si>
  <si>
    <t xml:space="preserve"> MARIA LEAH C.</t>
  </si>
  <si>
    <t xml:space="preserve"> MARIA RHEA F.</t>
  </si>
  <si>
    <t xml:space="preserve"> ZARAH MARIE Z.</t>
  </si>
  <si>
    <t xml:space="preserve"> MYRNA T.</t>
  </si>
  <si>
    <t xml:space="preserve"> YVONNE L.</t>
  </si>
  <si>
    <t>AGNES-LIMCAUCO</t>
  </si>
  <si>
    <t xml:space="preserve"> JAZEL ANN P.</t>
  </si>
  <si>
    <t xml:space="preserve"> ARLENE G.</t>
  </si>
  <si>
    <t>ESPINAR</t>
  </si>
  <si>
    <t xml:space="preserve"> MARIA ROSELA B.</t>
  </si>
  <si>
    <t xml:space="preserve"> JENNIFER ANN B.</t>
  </si>
  <si>
    <t>RAGUNJAN</t>
  </si>
  <si>
    <t xml:space="preserve"> MARIE NELL N.</t>
  </si>
  <si>
    <t xml:space="preserve"> NIÑA A.</t>
  </si>
  <si>
    <t xml:space="preserve"> CELY S.</t>
  </si>
  <si>
    <t>REHABILITATIVE MEDICINE</t>
  </si>
  <si>
    <t xml:space="preserve"> FELVEE M.</t>
  </si>
  <si>
    <t>000436</t>
  </si>
  <si>
    <t>STA. CRUZ MULTISPECIALTY HOSPITAL, INC.</t>
  </si>
  <si>
    <t>JOSUE</t>
  </si>
  <si>
    <t>Ob-Gynecology</t>
  </si>
  <si>
    <t>IVIE</t>
  </si>
  <si>
    <t>PANIS</t>
  </si>
  <si>
    <t>LEVITA</t>
  </si>
  <si>
    <t>EDNAVE</t>
  </si>
  <si>
    <t>ARIEL MARTIN</t>
  </si>
  <si>
    <t>AILEEN ABIGAIL</t>
  </si>
  <si>
    <t>JOSE EMILIANO</t>
  </si>
  <si>
    <t xml:space="preserve">Urologist </t>
  </si>
  <si>
    <t>PAULINP</t>
  </si>
  <si>
    <t xml:space="preserve">001634 </t>
  </si>
  <si>
    <t xml:space="preserve">SOUTH IMUS SPECIALIST HOSPITAL, INC. </t>
  </si>
  <si>
    <t xml:space="preserve"> FRANCES CESAR</t>
  </si>
  <si>
    <t xml:space="preserve"> ALDOUS</t>
  </si>
  <si>
    <t xml:space="preserve"> ALEXIS</t>
  </si>
  <si>
    <t xml:space="preserve"> OLIVER</t>
  </si>
  <si>
    <t xml:space="preserve">MELCHOR </t>
  </si>
  <si>
    <t>REBOLDERA</t>
  </si>
  <si>
    <t xml:space="preserve"> MELCHOR JR.</t>
  </si>
  <si>
    <t>SIMEON REDENTOR</t>
  </si>
  <si>
    <t xml:space="preserve">HECTOR PAOLO </t>
  </si>
  <si>
    <t xml:space="preserve">MARIO ANGELO </t>
  </si>
  <si>
    <t xml:space="preserve">WAYNE-NIELSEN </t>
  </si>
  <si>
    <t>RICARDO JR</t>
  </si>
  <si>
    <t xml:space="preserve">FELICIDAD </t>
  </si>
  <si>
    <t xml:space="preserve">MICAELA </t>
  </si>
  <si>
    <t xml:space="preserve">JEREMIAS </t>
  </si>
  <si>
    <t xml:space="preserve">Orthopedic Surgery </t>
  </si>
  <si>
    <t xml:space="preserve"> ROBERTO GABRIEL</t>
  </si>
  <si>
    <t>JOSE AMANDO</t>
  </si>
  <si>
    <t>OLIMPO</t>
  </si>
  <si>
    <t>RENATO JR.</t>
  </si>
  <si>
    <t xml:space="preserve">ARIEL </t>
  </si>
  <si>
    <t xml:space="preserve"> JARDINE</t>
  </si>
  <si>
    <t xml:space="preserve"> DARBY JON</t>
  </si>
  <si>
    <t xml:space="preserve">JOSE ANGELO </t>
  </si>
  <si>
    <t xml:space="preserve">RELITO </t>
  </si>
  <si>
    <t xml:space="preserve">Obstetrics &amp; Gynecology </t>
  </si>
  <si>
    <t xml:space="preserve">SHEENA ROSE  </t>
  </si>
  <si>
    <t xml:space="preserve">MARY JOAN </t>
  </si>
  <si>
    <t xml:space="preserve">ANTOINETTE </t>
  </si>
  <si>
    <t xml:space="preserve">SARA JANE  </t>
  </si>
  <si>
    <t xml:space="preserve">FRANCESCA ISABEL </t>
  </si>
  <si>
    <t>CADAVEDO</t>
  </si>
  <si>
    <t xml:space="preserve">JANE KARLA </t>
  </si>
  <si>
    <t>CAMIA-HUSSIN</t>
  </si>
  <si>
    <t xml:space="preserve">DIOSELLE </t>
  </si>
  <si>
    <t>CORREO</t>
  </si>
  <si>
    <t>COSTA</t>
  </si>
  <si>
    <t xml:space="preserve">JUN </t>
  </si>
  <si>
    <t xml:space="preserve">MITZI ROSE </t>
  </si>
  <si>
    <t xml:space="preserve">MAHARICA </t>
  </si>
  <si>
    <t>ROSE AUBREY</t>
  </si>
  <si>
    <t xml:space="preserve">MAE FLORENCE </t>
  </si>
  <si>
    <t xml:space="preserve">GENADINE </t>
  </si>
  <si>
    <t xml:space="preserve">ANJANETTE GLADDYS </t>
  </si>
  <si>
    <t>KAMANTIGUE</t>
  </si>
  <si>
    <t xml:space="preserve">CAMILLE </t>
  </si>
  <si>
    <t xml:space="preserve">MAUREEN </t>
  </si>
  <si>
    <t xml:space="preserve">ROSALIE  </t>
  </si>
  <si>
    <t xml:space="preserve">MA. LIZZA </t>
  </si>
  <si>
    <t>PANGHULAN</t>
  </si>
  <si>
    <t xml:space="preserve">ALDEE RAY </t>
  </si>
  <si>
    <t xml:space="preserve">LIGAYA </t>
  </si>
  <si>
    <t>SANTOS - ORTILLA</t>
  </si>
  <si>
    <t xml:space="preserve">MARIA IRMA </t>
  </si>
  <si>
    <t>SARINO</t>
  </si>
  <si>
    <t xml:space="preserve">RICHARD BRIAN  </t>
  </si>
  <si>
    <t xml:space="preserve">ERIELYN </t>
  </si>
  <si>
    <t xml:space="preserve">LUCITA </t>
  </si>
  <si>
    <t xml:space="preserve">MILDRED  </t>
  </si>
  <si>
    <t>TUDDAO</t>
  </si>
  <si>
    <t xml:space="preserve"> MARY CHARLENE </t>
  </si>
  <si>
    <t xml:space="preserve">MARIA STELLA </t>
  </si>
  <si>
    <t xml:space="preserve">NERISSA </t>
  </si>
  <si>
    <t>VYTINGCO</t>
  </si>
  <si>
    <t xml:space="preserve">ANALIZA </t>
  </si>
  <si>
    <t xml:space="preserve">GENALYN </t>
  </si>
  <si>
    <t xml:space="preserve">MARIA MELANIE LIBERTY </t>
  </si>
  <si>
    <t xml:space="preserve">MARCO ALDRIN  </t>
  </si>
  <si>
    <t>APRECIO</t>
  </si>
  <si>
    <t xml:space="preserve">MA. FRANCIA </t>
  </si>
  <si>
    <t xml:space="preserve">RAISA  </t>
  </si>
  <si>
    <t xml:space="preserve">MIA JANE </t>
  </si>
  <si>
    <t xml:space="preserve">AVIANNE CHRISTEL  </t>
  </si>
  <si>
    <t xml:space="preserve"> MARIA AVELINA  III</t>
  </si>
  <si>
    <t>BLANDO</t>
  </si>
  <si>
    <t xml:space="preserve">MICHELLE MARGARET </t>
  </si>
  <si>
    <t>BUEN</t>
  </si>
  <si>
    <t xml:space="preserve">JOEL GLENN  </t>
  </si>
  <si>
    <t xml:space="preserve">NELSON  </t>
  </si>
  <si>
    <t>CABUNTOCAN</t>
  </si>
  <si>
    <t xml:space="preserve">MARIE FRANCE </t>
  </si>
  <si>
    <t>COSICO</t>
  </si>
  <si>
    <t xml:space="preserve">FRANCIS KAYE </t>
  </si>
  <si>
    <t xml:space="preserve">JENNY ROSE </t>
  </si>
  <si>
    <t xml:space="preserve">MA. LORELIE </t>
  </si>
  <si>
    <t xml:space="preserve">MARIA MERLITA  </t>
  </si>
  <si>
    <t xml:space="preserve">MADELYN  </t>
  </si>
  <si>
    <t xml:space="preserve">LUISA YSABEL  </t>
  </si>
  <si>
    <t xml:space="preserve">SHERYL  </t>
  </si>
  <si>
    <t xml:space="preserve">LUV  </t>
  </si>
  <si>
    <t xml:space="preserve">LORNA  </t>
  </si>
  <si>
    <t xml:space="preserve">AURORA GLORIA </t>
  </si>
  <si>
    <t xml:space="preserve">JETHRO </t>
  </si>
  <si>
    <t xml:space="preserve">CRISTINA  </t>
  </si>
  <si>
    <t xml:space="preserve">ROBERTO  </t>
  </si>
  <si>
    <t>MAMPUSTI</t>
  </si>
  <si>
    <t xml:space="preserve">MA. MONICA </t>
  </si>
  <si>
    <t xml:space="preserve">JASMIN   </t>
  </si>
  <si>
    <t xml:space="preserve">MARY GRACE  </t>
  </si>
  <si>
    <t xml:space="preserve">RIZALIZA </t>
  </si>
  <si>
    <t>MONREAL</t>
  </si>
  <si>
    <t xml:space="preserve">JAN CHRYSNEL </t>
  </si>
  <si>
    <t xml:space="preserve">MELISSA  </t>
  </si>
  <si>
    <t xml:space="preserve">MA. DIVINA  </t>
  </si>
  <si>
    <t>NOVILLOS</t>
  </si>
  <si>
    <t xml:space="preserve">CHERYL  </t>
  </si>
  <si>
    <t xml:space="preserve"> RHIZA</t>
  </si>
  <si>
    <t xml:space="preserve">PAULINE  </t>
  </si>
  <si>
    <t xml:space="preserve">CHRISTINE ROSE </t>
  </si>
  <si>
    <t xml:space="preserve">ANELYN  </t>
  </si>
  <si>
    <t xml:space="preserve">BIBIANO </t>
  </si>
  <si>
    <t>AIDA (NEURO)</t>
  </si>
  <si>
    <t xml:space="preserve">JENNIFER  </t>
  </si>
  <si>
    <t xml:space="preserve"> LIRIO </t>
  </si>
  <si>
    <t xml:space="preserve">MIRIAM JOYCE </t>
  </si>
  <si>
    <t xml:space="preserve">MELVIN </t>
  </si>
  <si>
    <t xml:space="preserve">GLADYS MARIBAL </t>
  </si>
  <si>
    <t xml:space="preserve">MARIA AILSA </t>
  </si>
  <si>
    <t>DURUIN</t>
  </si>
  <si>
    <t xml:space="preserve">RACHELLE REYLEIGH </t>
  </si>
  <si>
    <t xml:space="preserve">CHITO </t>
  </si>
  <si>
    <t>CELEDENIO</t>
  </si>
  <si>
    <t xml:space="preserve">ROEHL JOHN </t>
  </si>
  <si>
    <t>JAVONILLO</t>
  </si>
  <si>
    <t xml:space="preserve">FRANCO </t>
  </si>
  <si>
    <t xml:space="preserve">MARIA VILINDA </t>
  </si>
  <si>
    <t xml:space="preserve"> MARIA NICOLETTE</t>
  </si>
  <si>
    <t>LORETA ZOLETA</t>
  </si>
  <si>
    <t xml:space="preserve">PATRICIA PAULINE </t>
  </si>
  <si>
    <t>JAN GADIH</t>
  </si>
  <si>
    <t xml:space="preserve">MICAELLA ANN </t>
  </si>
  <si>
    <t>ABEAR</t>
  </si>
  <si>
    <t xml:space="preserve">JINDRA FATIMA </t>
  </si>
  <si>
    <t xml:space="preserve">ALYER </t>
  </si>
  <si>
    <t xml:space="preserve">PAOLO JORGE </t>
  </si>
  <si>
    <t xml:space="preserve">EUGENE SHERWIN </t>
  </si>
  <si>
    <t xml:space="preserve"> JOYCE (NUTRITIONIST)</t>
  </si>
  <si>
    <t>BINAUHAN</t>
  </si>
  <si>
    <t xml:space="preserve">ELSA </t>
  </si>
  <si>
    <t>BORLONGAN</t>
  </si>
  <si>
    <t xml:space="preserve">MARIA YNA  ELUISIA PEREYRA </t>
  </si>
  <si>
    <t xml:space="preserve">ROMEL </t>
  </si>
  <si>
    <t xml:space="preserve">SPICA </t>
  </si>
  <si>
    <t>HOMER WILROSS</t>
  </si>
  <si>
    <t xml:space="preserve"> TROY MICHAEL</t>
  </si>
  <si>
    <t>RAYMUND VIRGILIO (RIGEL)</t>
  </si>
  <si>
    <t xml:space="preserve">BERMO </t>
  </si>
  <si>
    <t xml:space="preserve"> IRENEO JR.</t>
  </si>
  <si>
    <t xml:space="preserve">ZANDRO </t>
  </si>
  <si>
    <t>PARCERO</t>
  </si>
  <si>
    <t xml:space="preserve">ROMAN VICTORINO </t>
  </si>
  <si>
    <t xml:space="preserve"> JOSEFINO </t>
  </si>
  <si>
    <t>SAPINOSO</t>
  </si>
  <si>
    <t xml:space="preserve">FRANCES ALEXANDRA </t>
  </si>
  <si>
    <t xml:space="preserve">NIKKI NORMEL </t>
  </si>
  <si>
    <t xml:space="preserve"> BENJAMIN</t>
  </si>
  <si>
    <t xml:space="preserve"> JESSICA JUDITH AILEEN</t>
  </si>
  <si>
    <t>BALALTA</t>
  </si>
  <si>
    <t xml:space="preserve"> SOPHIA LOREN</t>
  </si>
  <si>
    <t xml:space="preserve">MARY LIZA </t>
  </si>
  <si>
    <t xml:space="preserve">LEWEELYNNE </t>
  </si>
  <si>
    <t xml:space="preserve">PATRICK WENDELL </t>
  </si>
  <si>
    <t xml:space="preserve">ROGELIO </t>
  </si>
  <si>
    <t>ROSE ADELINE</t>
  </si>
  <si>
    <t xml:space="preserve">MARC WILMER </t>
  </si>
  <si>
    <t xml:space="preserve">ISRAEL </t>
  </si>
  <si>
    <t>JOSE EMIL</t>
  </si>
  <si>
    <t xml:space="preserve">JENALI </t>
  </si>
  <si>
    <t xml:space="preserve">JANINE </t>
  </si>
  <si>
    <t>MOJICA</t>
  </si>
  <si>
    <t xml:space="preserve">HEIDI </t>
  </si>
  <si>
    <t xml:space="preserve"> MELODY</t>
  </si>
  <si>
    <t xml:space="preserve"> JILL ADEGAIL </t>
  </si>
  <si>
    <t xml:space="preserve">RUTHLEE </t>
  </si>
  <si>
    <t xml:space="preserve"> BAXELEY JOY</t>
  </si>
  <si>
    <t xml:space="preserve">VANESSA VIANCA ROSE </t>
  </si>
  <si>
    <t xml:space="preserve">000024 </t>
  </si>
  <si>
    <t xml:space="preserve">LAGUNA HOLY FAMILY HOSPITAL </t>
  </si>
  <si>
    <t xml:space="preserve"> AMORDENEZ</t>
  </si>
  <si>
    <t xml:space="preserve"> REMBO M.</t>
  </si>
  <si>
    <t xml:space="preserve"> MILETTE</t>
  </si>
  <si>
    <t xml:space="preserve"> DENNIS</t>
  </si>
  <si>
    <t xml:space="preserve"> MARIELY</t>
  </si>
  <si>
    <t xml:space="preserve"> JUNE</t>
  </si>
  <si>
    <t xml:space="preserve"> REMEDIOS</t>
  </si>
  <si>
    <t xml:space="preserve"> LAFAYETTE</t>
  </si>
  <si>
    <t>AÑONUEVO</t>
  </si>
  <si>
    <t xml:space="preserve"> RHODORA</t>
  </si>
  <si>
    <t xml:space="preserve"> ESTERN</t>
  </si>
  <si>
    <t xml:space="preserve"> LENY</t>
  </si>
  <si>
    <t>BADULIS</t>
  </si>
  <si>
    <t xml:space="preserve"> RAY JOSEPH R.</t>
  </si>
  <si>
    <t xml:space="preserve"> RODELIO</t>
  </si>
  <si>
    <t>BALLESTERO</t>
  </si>
  <si>
    <t xml:space="preserve"> MAE KRISTEL</t>
  </si>
  <si>
    <t xml:space="preserve"> BRYAN</t>
  </si>
  <si>
    <t xml:space="preserve"> ADONIS</t>
  </si>
  <si>
    <t xml:space="preserve"> MA. CLARISSA M.</t>
  </si>
  <si>
    <t xml:space="preserve"> MARY RANI M.</t>
  </si>
  <si>
    <t xml:space="preserve"> DANIEL</t>
  </si>
  <si>
    <t xml:space="preserve"> JOVINO</t>
  </si>
  <si>
    <t xml:space="preserve"> SUSIE</t>
  </si>
  <si>
    <t xml:space="preserve"> MONALIZA</t>
  </si>
  <si>
    <t xml:space="preserve"> MA. SHERYLL R.</t>
  </si>
  <si>
    <t>DOCENA</t>
  </si>
  <si>
    <t xml:space="preserve"> MAYNARD L.</t>
  </si>
  <si>
    <t xml:space="preserve"> KHRISTINE B.</t>
  </si>
  <si>
    <t xml:space="preserve"> REYA S.</t>
  </si>
  <si>
    <t xml:space="preserve"> ARGININO R.</t>
  </si>
  <si>
    <t>DUKA</t>
  </si>
  <si>
    <t>ELBO</t>
  </si>
  <si>
    <t xml:space="preserve"> LEIZEL LLANTOS</t>
  </si>
  <si>
    <t xml:space="preserve"> REYMUND</t>
  </si>
  <si>
    <t xml:space="preserve"> MARIA RHOWENA</t>
  </si>
  <si>
    <t xml:space="preserve"> WILLIAM OLIVER PIO</t>
  </si>
  <si>
    <t xml:space="preserve"> BONIFACIO</t>
  </si>
  <si>
    <t xml:space="preserve"> IGNACIA</t>
  </si>
  <si>
    <t xml:space="preserve"> LEAH</t>
  </si>
  <si>
    <t xml:space="preserve"> ISIDRO</t>
  </si>
  <si>
    <t xml:space="preserve"> ELEONOR</t>
  </si>
  <si>
    <t xml:space="preserve"> CLAUDETTE</t>
  </si>
  <si>
    <t xml:space="preserve"> MIRIAM</t>
  </si>
  <si>
    <t xml:space="preserve"> FERDINAND</t>
  </si>
  <si>
    <t xml:space="preserve"> HERBERT</t>
  </si>
  <si>
    <t xml:space="preserve"> JAN WARREN</t>
  </si>
  <si>
    <t xml:space="preserve"> MARLENE VILLANUEVA</t>
  </si>
  <si>
    <t xml:space="preserve"> AILAH SALVAÑA</t>
  </si>
  <si>
    <t xml:space="preserve"> RAZEAC BON</t>
  </si>
  <si>
    <t xml:space="preserve"> ERROL</t>
  </si>
  <si>
    <t xml:space="preserve"> OLIVIA</t>
  </si>
  <si>
    <t xml:space="preserve"> KEN JEFFREY</t>
  </si>
  <si>
    <t xml:space="preserve"> ELI R.</t>
  </si>
  <si>
    <t xml:space="preserve"> ROJOHN</t>
  </si>
  <si>
    <t xml:space="preserve"> JOSEPT</t>
  </si>
  <si>
    <t xml:space="preserve"> KAREN</t>
  </si>
  <si>
    <t>MATIENZO</t>
  </si>
  <si>
    <t xml:space="preserve"> MA. AIRA</t>
  </si>
  <si>
    <t xml:space="preserve"> CORAZON</t>
  </si>
  <si>
    <t xml:space="preserve"> MARIA SHEILA</t>
  </si>
  <si>
    <t xml:space="preserve"> ELEANOR</t>
  </si>
  <si>
    <t xml:space="preserve"> APOLLO</t>
  </si>
  <si>
    <t xml:space="preserve"> JHOANNA</t>
  </si>
  <si>
    <t xml:space="preserve"> REX</t>
  </si>
  <si>
    <t xml:space="preserve"> HEXRAEL</t>
  </si>
  <si>
    <t>PAGOTAN</t>
  </si>
  <si>
    <t xml:space="preserve"> GENELYN</t>
  </si>
  <si>
    <t xml:space="preserve"> MARIA KRISTINA </t>
  </si>
  <si>
    <t xml:space="preserve"> MARINICA CIARA</t>
  </si>
  <si>
    <t>PANINGBATAN</t>
  </si>
  <si>
    <t xml:space="preserve">  JAMES C</t>
  </si>
  <si>
    <t xml:space="preserve"> EMELITA</t>
  </si>
  <si>
    <t xml:space="preserve"> SALVADOR</t>
  </si>
  <si>
    <t xml:space="preserve"> ARJEL D.</t>
  </si>
  <si>
    <t xml:space="preserve"> CELSO</t>
  </si>
  <si>
    <t xml:space="preserve"> GLENN MICHAEL</t>
  </si>
  <si>
    <t xml:space="preserve"> ALEX P.</t>
  </si>
  <si>
    <t xml:space="preserve"> ARNEL</t>
  </si>
  <si>
    <t xml:space="preserve"> MARK ANTHONY R</t>
  </si>
  <si>
    <t xml:space="preserve"> PRECIOUS EMARY</t>
  </si>
  <si>
    <t xml:space="preserve"> EVA</t>
  </si>
  <si>
    <t xml:space="preserve">001654 </t>
  </si>
  <si>
    <t xml:space="preserve">PREMIER 101 MEDICAL AND DIAGNOSTIC CENTER </t>
  </si>
  <si>
    <t>Adan-Bearis</t>
  </si>
  <si>
    <t>General Medicine</t>
  </si>
  <si>
    <t>Bearis</t>
  </si>
  <si>
    <t>Joben</t>
  </si>
  <si>
    <t>Rhoneil</t>
  </si>
  <si>
    <t>Ramones</t>
  </si>
  <si>
    <t>Reynard Roque</t>
  </si>
  <si>
    <t>Cadunada</t>
  </si>
  <si>
    <t>Lorena</t>
  </si>
  <si>
    <t>Cabe</t>
  </si>
  <si>
    <t>Patricia Krystel</t>
  </si>
  <si>
    <t>Michael Hubert</t>
  </si>
  <si>
    <t>Sayco</t>
  </si>
  <si>
    <t>Richel</t>
  </si>
  <si>
    <t>Rosqueta</t>
  </si>
  <si>
    <t>Quito</t>
  </si>
  <si>
    <t>Benjamin Jose</t>
  </si>
  <si>
    <t>Beverly</t>
  </si>
  <si>
    <t>Montevirgen</t>
  </si>
  <si>
    <t>Richultz</t>
  </si>
  <si>
    <t>Minerva</t>
  </si>
  <si>
    <t xml:space="preserve">Ortiz </t>
  </si>
  <si>
    <t>Portia Charisma Ruth</t>
  </si>
  <si>
    <t>Maureen</t>
  </si>
  <si>
    <t>Estimo</t>
  </si>
  <si>
    <t>Obstetrics Gynecology/Sonology</t>
  </si>
  <si>
    <t>Umali III</t>
  </si>
  <si>
    <t>Ismael</t>
  </si>
  <si>
    <t>Orthopecic Surgey</t>
  </si>
  <si>
    <t>Castaneda</t>
  </si>
  <si>
    <t>Lipana</t>
  </si>
  <si>
    <t xml:space="preserve">Kirk Andrew </t>
  </si>
  <si>
    <t xml:space="preserve">000779 </t>
  </si>
  <si>
    <t xml:space="preserve">RIDON'S ST. JUDE MEDICAL CENTER CORP. </t>
  </si>
  <si>
    <t xml:space="preserve"> Ma. Jesusa </t>
  </si>
  <si>
    <t>Abellera</t>
  </si>
  <si>
    <t>BUZON-MENDOZA</t>
  </si>
  <si>
    <t xml:space="preserve"> Roxanne </t>
  </si>
  <si>
    <t>Mumpar</t>
  </si>
  <si>
    <t xml:space="preserve"> Ilirmo Ebilane</t>
  </si>
  <si>
    <t xml:space="preserve"> Karl Erjon</t>
  </si>
  <si>
    <t>Misa</t>
  </si>
  <si>
    <t>Felix</t>
  </si>
  <si>
    <t xml:space="preserve"> Joel Jhon </t>
  </si>
  <si>
    <t xml:space="preserve"> Margaret </t>
  </si>
  <si>
    <t xml:space="preserve"> Raymond Joseph</t>
  </si>
  <si>
    <t xml:space="preserve"> Arturo Jr. </t>
  </si>
  <si>
    <t xml:space="preserve"> Arturo III </t>
  </si>
  <si>
    <t>Sumugat</t>
  </si>
  <si>
    <t xml:space="preserve"> Lorelie </t>
  </si>
  <si>
    <t xml:space="preserve"> Leonardo</t>
  </si>
  <si>
    <t xml:space="preserve"> Maricar </t>
  </si>
  <si>
    <t xml:space="preserve"> Vanessa </t>
  </si>
  <si>
    <t>Catolico</t>
  </si>
  <si>
    <t xml:space="preserve"> Lloyd Bryan </t>
  </si>
  <si>
    <t>RELLEVE</t>
  </si>
  <si>
    <t xml:space="preserve"> Dara Diana </t>
  </si>
  <si>
    <t>Dando</t>
  </si>
  <si>
    <t xml:space="preserve"> Armida </t>
  </si>
  <si>
    <t xml:space="preserve"> Paolo </t>
  </si>
  <si>
    <t xml:space="preserve"> Arl Ann </t>
  </si>
  <si>
    <t xml:space="preserve"> Redigo</t>
  </si>
  <si>
    <t xml:space="preserve"> Joanne </t>
  </si>
  <si>
    <t>Callo</t>
  </si>
  <si>
    <t xml:space="preserve"> Kristine Mae </t>
  </si>
  <si>
    <t>Manalili</t>
  </si>
  <si>
    <t xml:space="preserve"> Maellen Joye </t>
  </si>
  <si>
    <t>Alferos</t>
  </si>
  <si>
    <t xml:space="preserve"> Maria Cristina </t>
  </si>
  <si>
    <t>Palarca</t>
  </si>
  <si>
    <t xml:space="preserve"> Crea Rose </t>
  </si>
  <si>
    <t>Honrado</t>
  </si>
  <si>
    <t xml:space="preserve">000273 </t>
  </si>
  <si>
    <t xml:space="preserve">BINANGONAN LAKEVIEW HOSPITAL </t>
  </si>
  <si>
    <t xml:space="preserve"> Jaime</t>
  </si>
  <si>
    <t>Basco-Tiamson</t>
  </si>
  <si>
    <t xml:space="preserve"> Maria Elena</t>
  </si>
  <si>
    <t xml:space="preserve"> Jennifer Martha</t>
  </si>
  <si>
    <t xml:space="preserve"> Marvin</t>
  </si>
  <si>
    <t xml:space="preserve"> Sherwin</t>
  </si>
  <si>
    <t xml:space="preserve"> Ruby Ann P.</t>
  </si>
  <si>
    <t xml:space="preserve"> Elma R.</t>
  </si>
  <si>
    <t xml:space="preserve"> Lilian</t>
  </si>
  <si>
    <t xml:space="preserve"> Carina Ursula</t>
  </si>
  <si>
    <t xml:space="preserve"> Quincy</t>
  </si>
  <si>
    <t xml:space="preserve"> Christian Rae</t>
  </si>
  <si>
    <t xml:space="preserve"> Niña</t>
  </si>
  <si>
    <t xml:space="preserve"> Ma. Ricci M.</t>
  </si>
  <si>
    <t xml:space="preserve"> Josephine A.</t>
  </si>
  <si>
    <t xml:space="preserve"> Janet </t>
  </si>
  <si>
    <t xml:space="preserve"> Jennifer N.</t>
  </si>
  <si>
    <t>Gaudiosa F.</t>
  </si>
  <si>
    <t xml:space="preserve"> Ma. Ditas F.</t>
  </si>
  <si>
    <t xml:space="preserve"> Evangeline T.</t>
  </si>
  <si>
    <t>Enguillo</t>
  </si>
  <si>
    <t xml:space="preserve"> Liezel D.</t>
  </si>
  <si>
    <t xml:space="preserve"> Andrelyn T.</t>
  </si>
  <si>
    <t xml:space="preserve"> Fedeliza C.</t>
  </si>
  <si>
    <t>Logatoc</t>
  </si>
  <si>
    <t xml:space="preserve"> Joelyn M.</t>
  </si>
  <si>
    <t xml:space="preserve"> Aurea B.</t>
  </si>
  <si>
    <t>Oblena</t>
  </si>
  <si>
    <t xml:space="preserve"> Jocelyn S.</t>
  </si>
  <si>
    <t xml:space="preserve"> Gladys Ann S.</t>
  </si>
  <si>
    <t xml:space="preserve"> Cecilia Ana E.</t>
  </si>
  <si>
    <t>Alvarado</t>
  </si>
  <si>
    <t xml:space="preserve"> Ana Rose D.</t>
  </si>
  <si>
    <t>De Alban</t>
  </si>
  <si>
    <t xml:space="preserve"> Amy Rose E.</t>
  </si>
  <si>
    <t xml:space="preserve"> Frederick G.</t>
  </si>
  <si>
    <t xml:space="preserve"> Jovencio G.</t>
  </si>
  <si>
    <t>Chionglo</t>
  </si>
  <si>
    <t xml:space="preserve"> Philippe Ray SM</t>
  </si>
  <si>
    <t xml:space="preserve"> Marico R.</t>
  </si>
  <si>
    <t xml:space="preserve"> Joseph Benjamin M.</t>
  </si>
  <si>
    <t xml:space="preserve"> Maria Theresa M.</t>
  </si>
  <si>
    <t>Noche</t>
  </si>
  <si>
    <t xml:space="preserve"> Cristina A.</t>
  </si>
  <si>
    <t xml:space="preserve"> Minnellie P.</t>
  </si>
  <si>
    <t xml:space="preserve"> Jean Mabelle O.</t>
  </si>
  <si>
    <t xml:space="preserve"> Emerson DL.</t>
  </si>
  <si>
    <t>KATO</t>
  </si>
  <si>
    <t xml:space="preserve"> JUNOSUKE</t>
  </si>
  <si>
    <t xml:space="preserve"> Diana Michelle F.</t>
  </si>
  <si>
    <t xml:space="preserve"> Ma. Jessica M.</t>
  </si>
  <si>
    <t xml:space="preserve"> Marc R.</t>
  </si>
  <si>
    <t xml:space="preserve"> Charito C.</t>
  </si>
  <si>
    <t>Dimabuyu</t>
  </si>
  <si>
    <t xml:space="preserve"> Josephine C.</t>
  </si>
  <si>
    <t xml:space="preserve"> Lilibeth Anne B.</t>
  </si>
  <si>
    <t xml:space="preserve"> Fernando L.</t>
  </si>
  <si>
    <t xml:space="preserve"> Gladys A.</t>
  </si>
  <si>
    <t xml:space="preserve"> Paraluman M.</t>
  </si>
  <si>
    <t>Pelingo</t>
  </si>
  <si>
    <t xml:space="preserve"> Patricia P.</t>
  </si>
  <si>
    <t>Ramos-Siman</t>
  </si>
  <si>
    <t xml:space="preserve"> Elaine C.</t>
  </si>
  <si>
    <t xml:space="preserve"> Leah A.</t>
  </si>
  <si>
    <t xml:space="preserve"> Razel M.</t>
  </si>
  <si>
    <t xml:space="preserve"> Sharon R.</t>
  </si>
  <si>
    <t xml:space="preserve"> Eleonor E.</t>
  </si>
  <si>
    <t xml:space="preserve"> Mary Roselyn O.</t>
  </si>
  <si>
    <t xml:space="preserve"> Nathalie S.</t>
  </si>
  <si>
    <t>Ynares</t>
  </si>
  <si>
    <t xml:space="preserve"> Criselda C.</t>
  </si>
  <si>
    <t xml:space="preserve"> Ma. Jasmin</t>
  </si>
  <si>
    <t xml:space="preserve"> Jay</t>
  </si>
  <si>
    <t xml:space="preserve"> Rene Ronson G.</t>
  </si>
  <si>
    <t xml:space="preserve"> Carlota D.</t>
  </si>
  <si>
    <t>Brabante</t>
  </si>
  <si>
    <t xml:space="preserve"> Allan T.</t>
  </si>
  <si>
    <t xml:space="preserve"> Josefino C.</t>
  </si>
  <si>
    <t>Combe</t>
  </si>
  <si>
    <t xml:space="preserve"> Reynaldo D.</t>
  </si>
  <si>
    <t>Encanto</t>
  </si>
  <si>
    <t>Geron</t>
  </si>
  <si>
    <t xml:space="preserve"> Maria Anna Vanessa A.</t>
  </si>
  <si>
    <t xml:space="preserve"> Herminio A.</t>
  </si>
  <si>
    <t>Labanda</t>
  </si>
  <si>
    <t xml:space="preserve"> Charlanne B.</t>
  </si>
  <si>
    <t xml:space="preserve"> Rosemarie C.</t>
  </si>
  <si>
    <t xml:space="preserve"> Arman Joseph T.</t>
  </si>
  <si>
    <t xml:space="preserve"> Jimmy D.</t>
  </si>
  <si>
    <t xml:space="preserve"> Joyce Franceca C.</t>
  </si>
  <si>
    <t>Oblena Jr.</t>
  </si>
  <si>
    <t xml:space="preserve"> Roman P.</t>
  </si>
  <si>
    <t xml:space="preserve"> Juvenal</t>
  </si>
  <si>
    <t xml:space="preserve"> Roger</t>
  </si>
  <si>
    <t xml:space="preserve"> Rico</t>
  </si>
  <si>
    <t xml:space="preserve"> Marte Remus T.</t>
  </si>
  <si>
    <t xml:space="preserve"> Richard M.</t>
  </si>
  <si>
    <t>Abesinia</t>
  </si>
  <si>
    <t xml:space="preserve"> Irene (visiting)</t>
  </si>
  <si>
    <t>Gastro-enterologist</t>
  </si>
  <si>
    <t xml:space="preserve"> Abe</t>
  </si>
  <si>
    <t xml:space="preserve"> Alexander</t>
  </si>
  <si>
    <t xml:space="preserve"> Maria Georgette Y.</t>
  </si>
  <si>
    <t xml:space="preserve"> Allan A.</t>
  </si>
  <si>
    <t>Bermudez-Delos Santos</t>
  </si>
  <si>
    <t xml:space="preserve"> April Ann</t>
  </si>
  <si>
    <t xml:space="preserve"> Ronello</t>
  </si>
  <si>
    <t xml:space="preserve"> Gilbert</t>
  </si>
  <si>
    <t xml:space="preserve"> Carmel</t>
  </si>
  <si>
    <t xml:space="preserve"> Alvin Rae F.</t>
  </si>
  <si>
    <t xml:space="preserve"> Paolo R.</t>
  </si>
  <si>
    <t xml:space="preserve"> Jeffrey</t>
  </si>
  <si>
    <t xml:space="preserve"> Elvin H.</t>
  </si>
  <si>
    <t xml:space="preserve"> Edgard</t>
  </si>
  <si>
    <t xml:space="preserve"> George Paul</t>
  </si>
  <si>
    <t xml:space="preserve"> Tristan J.</t>
  </si>
  <si>
    <t>Psych</t>
  </si>
  <si>
    <t xml:space="preserve"> Karen D.</t>
  </si>
  <si>
    <t xml:space="preserve"> Erma C.</t>
  </si>
  <si>
    <t>Adult-Pulmo</t>
  </si>
  <si>
    <t xml:space="preserve"> Rowena R.</t>
  </si>
  <si>
    <t xml:space="preserve"> Jason Paul T.</t>
  </si>
  <si>
    <t>Moll-Cenina</t>
  </si>
  <si>
    <t xml:space="preserve"> Mari Ann Kristin Dale</t>
  </si>
  <si>
    <t xml:space="preserve"> Marie Stella L.</t>
  </si>
  <si>
    <t>Phoa</t>
  </si>
  <si>
    <t xml:space="preserve"> Timothy Bren</t>
  </si>
  <si>
    <t xml:space="preserve"> May Angela M.</t>
  </si>
  <si>
    <t>Infectious disease</t>
  </si>
  <si>
    <t xml:space="preserve"> Kristian Anteolin D.</t>
  </si>
  <si>
    <t xml:space="preserve"> Regalado C.</t>
  </si>
  <si>
    <t xml:space="preserve"> Racquel</t>
  </si>
  <si>
    <t xml:space="preserve"> Reynaldo C.</t>
  </si>
  <si>
    <t xml:space="preserve"> Clara E.</t>
  </si>
  <si>
    <t xml:space="preserve"> Diabetology</t>
  </si>
  <si>
    <t xml:space="preserve"> Jenn Rachelle U.</t>
  </si>
  <si>
    <t xml:space="preserve"> Maria Rosiete M.</t>
  </si>
  <si>
    <t xml:space="preserve"> Rolijun D.</t>
  </si>
  <si>
    <t xml:space="preserve"> Virgie T.</t>
  </si>
  <si>
    <t xml:space="preserve"> Ildefonso Y.</t>
  </si>
  <si>
    <t xml:space="preserve"> Helen R.</t>
  </si>
  <si>
    <t xml:space="preserve"> Elaine V.</t>
  </si>
  <si>
    <t xml:space="preserve"> Carlos C.</t>
  </si>
  <si>
    <t xml:space="preserve"> Ma. Ignatius E.</t>
  </si>
  <si>
    <t xml:space="preserve"> Neil Andrew SJ.</t>
  </si>
  <si>
    <t>Ophtalmology</t>
  </si>
  <si>
    <t>Morales</t>
  </si>
  <si>
    <t xml:space="preserve"> Bernadette C.</t>
  </si>
  <si>
    <t>Rafanan</t>
  </si>
  <si>
    <t xml:space="preserve"> Jose Bonifacio S.</t>
  </si>
  <si>
    <t>Maria Jasmin</t>
  </si>
  <si>
    <t>CABRERA, EDGARDO GREGORIO</t>
  </si>
  <si>
    <t>01/21/2021</t>
  </si>
  <si>
    <t>CRUZ, KRISTINE JOYCE CASTILLO</t>
  </si>
  <si>
    <t xml:space="preserve">DEL ROSARIO, SHIERLY MAY </t>
  </si>
  <si>
    <t>DELOS REYES, VICTOR PHILIP MATEO</t>
  </si>
  <si>
    <t>GENERAL CANCER AND LAPAROSCOPIC SURGEON</t>
  </si>
  <si>
    <t>DIAZ, REI PAOLO L.</t>
  </si>
  <si>
    <t>FELIPE, IRENE</t>
  </si>
  <si>
    <t>HENSON, MA. LISSA ANGELA</t>
  </si>
  <si>
    <t>HENSON, MA. REALIZA</t>
  </si>
  <si>
    <t>KUONG, MARIA BENETTE</t>
  </si>
  <si>
    <t>MACALALAD, TERESITA</t>
  </si>
  <si>
    <t>MALLARI, ALEXANDRA CRUZ</t>
  </si>
  <si>
    <t>MALLORCA, ADNA</t>
  </si>
  <si>
    <t>MARTIN, MARY ELIZABETH</t>
  </si>
  <si>
    <t>MONTECASTRO, MA. LOURDES GLORIA</t>
  </si>
  <si>
    <t>GENERAL PEDICATRICS</t>
  </si>
  <si>
    <t>NATALICIO, MARIA JENNIFER</t>
  </si>
  <si>
    <t>NAVARRO, ROSELYN C.</t>
  </si>
  <si>
    <t>GENERAL OBGYN</t>
  </si>
  <si>
    <t>OQUINENA, MARIA TERESA</t>
  </si>
  <si>
    <t>ORTHOEPAEDIC SURGEON</t>
  </si>
  <si>
    <t>REYES, CHARINA MEDLINDA</t>
  </si>
  <si>
    <t>REYES, WILFREDO BENJAMIN</t>
  </si>
  <si>
    <t xml:space="preserve">SALCEDO, ALMA CRISTINA </t>
  </si>
  <si>
    <t xml:space="preserve">SAMANTELA, ALMA </t>
  </si>
  <si>
    <t>SANTOK, GLEN DENMER</t>
  </si>
  <si>
    <t>TAPANG, MARIA LOURDES CORAZON</t>
  </si>
  <si>
    <t xml:space="preserve">YUSI, GENLINUS </t>
  </si>
  <si>
    <t>BERGONIO, RODOLFO</t>
  </si>
  <si>
    <t>VELASQUEZ, KRISTINE CORPUS</t>
  </si>
  <si>
    <t>BORBON, CARLO ANGELO V.</t>
  </si>
  <si>
    <t>01/20/2021</t>
  </si>
  <si>
    <t>SANSANO, OLIVER M.</t>
  </si>
  <si>
    <t>01/27/2021</t>
  </si>
  <si>
    <t>CERENO, RENO EUFEMON PULLO</t>
  </si>
  <si>
    <t>JAVONILLO, ROWENA Q.</t>
  </si>
  <si>
    <t>INTERNAL MEDICINE- CARDIOLOGY</t>
  </si>
  <si>
    <t>HERNANDEZ, ANNA KRISTINA</t>
  </si>
  <si>
    <t>OTORHINOLARYNGOLOGY - HEAD &amp; NECK SURGERY</t>
  </si>
  <si>
    <t>SILLIMAN,MEDICAL CENTER</t>
  </si>
  <si>
    <t>ST. LUKES MEDICAL CENTER-Q.C</t>
  </si>
  <si>
    <t>AGCAOILI, CHARMAIN ANNE ADONA</t>
  </si>
  <si>
    <t>APALE, NEIL LOUIS L.</t>
  </si>
  <si>
    <t>BERNARDO, PAOLO MIGUEL SOLEDAD</t>
  </si>
  <si>
    <t>CACAS, ROMUALDO JR. GAYO</t>
  </si>
  <si>
    <t>CATALUNA, JOSE GUILLAIN E.</t>
  </si>
  <si>
    <t>01/26/2021</t>
  </si>
  <si>
    <t>ORETA, EDMUND G.</t>
  </si>
  <si>
    <t>UY, MICHELLE SIOCO</t>
  </si>
  <si>
    <t>02/22/2021</t>
  </si>
  <si>
    <t>OPTHALMOLOGY-RETINA</t>
  </si>
  <si>
    <t>SIOCO, MICHELLE UY</t>
  </si>
  <si>
    <t>DIOMANO-WICO, RACHEL FELIX</t>
  </si>
  <si>
    <t>GARCIA, EFREN</t>
  </si>
  <si>
    <t>SANTIAGO-EUROPA, GILLY MAY</t>
  </si>
  <si>
    <t>HEALTHWAY FAMILY CLINIC - ANGONO</t>
  </si>
  <si>
    <t>HEALTHWAY FAMILY CLINIC - BUCANDALA</t>
  </si>
  <si>
    <t>HEALTHWAY FAMILY CLINIC - BUHAY NA TUBIG</t>
  </si>
  <si>
    <t>HEALTHWAY FAMILY CLINIC - CAVITE CITY</t>
  </si>
  <si>
    <t>HEALTHWAY FAMILY CLINIC - FORTUNE</t>
  </si>
  <si>
    <t>HEALTHWAY FAMILY CLINIC - GREEN CITY</t>
  </si>
  <si>
    <t>HEALTHWAY FAMILY CLINIC - LANDAYAN</t>
  </si>
  <si>
    <t>HEALTHWAY FAMILY CLINIC - LOWER BICUTAN</t>
  </si>
  <si>
    <t>HEALTHWAY FAMILY CLINIC - PINAGBUHATAN</t>
  </si>
  <si>
    <t>HEALTHWAY FAMILY CLINIC - PORTAL MALL</t>
  </si>
  <si>
    <t>HEALTHWAY FAMILY CLINIC - RIVERBANKS</t>
  </si>
  <si>
    <t>HEALTHWAY FAMILY CLINIC - SOUTH CITY</t>
  </si>
  <si>
    <t>HEALTHWAY FAMILY CLINIC - STA. ROSA</t>
  </si>
  <si>
    <t>HEALTHWAY FAMILY CLINIC - TUKTUKAN</t>
  </si>
  <si>
    <t>NUEVA ECIJA MEDICAL CENTER INC.</t>
  </si>
  <si>
    <t>VICENTE ISABEL MULTISPECIALTY CLINIC AND DIAGNOSTIC CENTER INC. - BATOBALANI</t>
  </si>
  <si>
    <t>VICENTE ISABEL MULTISPECIALTY CLINIC AND DIAGNOSTIC CENTER INC. - DAET</t>
  </si>
  <si>
    <t>Simeon Emmanuel II</t>
  </si>
  <si>
    <t>Ophthalmic Reconstructive Surgery</t>
  </si>
  <si>
    <t>Pediatric Ophthalmology</t>
  </si>
  <si>
    <t>Glenn Vincent</t>
  </si>
  <si>
    <t>Vitreo-Retina</t>
  </si>
  <si>
    <t>Rainier Victor</t>
  </si>
  <si>
    <t>Ablola</t>
  </si>
  <si>
    <t>Glaucoma / Low Vision</t>
  </si>
  <si>
    <t>Dimacali</t>
  </si>
  <si>
    <t>Victoria Grace</t>
  </si>
  <si>
    <t>Uveitis, Cornea and External Disease, Refractive Surgery</t>
  </si>
  <si>
    <t>Comprehensive Ophthalmology</t>
  </si>
  <si>
    <t>Tianco</t>
  </si>
  <si>
    <t>Leon Paolo</t>
  </si>
  <si>
    <t>Radadio</t>
  </si>
  <si>
    <t>Tricia Andrea</t>
  </si>
  <si>
    <t>Pang</t>
  </si>
  <si>
    <t>John Paul</t>
  </si>
  <si>
    <t>Parulan</t>
  </si>
  <si>
    <t>Mariel Angelou</t>
  </si>
  <si>
    <t>Alejandria</t>
  </si>
  <si>
    <t>Jamie Lynne</t>
  </si>
  <si>
    <t>Neuro Ophthalmology</t>
  </si>
  <si>
    <t>Anne Caroline</t>
  </si>
  <si>
    <t>Cataract and Refractive</t>
  </si>
  <si>
    <t>Patricia Yukiji</t>
  </si>
  <si>
    <t>Vizconde</t>
  </si>
  <si>
    <t>Cornea &amp; Refractive Surgery</t>
  </si>
  <si>
    <t>Kent</t>
  </si>
  <si>
    <t>.</t>
  </si>
  <si>
    <t>0115688</t>
  </si>
  <si>
    <t>RAY JOSEPH</t>
  </si>
  <si>
    <t>000395</t>
  </si>
  <si>
    <t>015744</t>
  </si>
  <si>
    <t>000868</t>
  </si>
  <si>
    <t>012794</t>
  </si>
  <si>
    <t xml:space="preserve">BENJAMIN </t>
  </si>
  <si>
    <t>012578</t>
  </si>
  <si>
    <t xml:space="preserve">CABRERA </t>
  </si>
  <si>
    <t>010409</t>
  </si>
  <si>
    <t>CHRISTOPHER CYRILLE</t>
  </si>
  <si>
    <t>010038</t>
  </si>
  <si>
    <t xml:space="preserve">NICOLAS </t>
  </si>
  <si>
    <t>000568</t>
  </si>
  <si>
    <t>011628</t>
  </si>
  <si>
    <t xml:space="preserve">PANGILINAN </t>
  </si>
  <si>
    <t>012792</t>
  </si>
  <si>
    <t xml:space="preserve">JIMENEZ </t>
  </si>
  <si>
    <t>012793</t>
  </si>
  <si>
    <t xml:space="preserve">OCAMPO </t>
  </si>
  <si>
    <t>PIUS JONAS</t>
  </si>
  <si>
    <t>012791</t>
  </si>
  <si>
    <t xml:space="preserve">HENSON </t>
  </si>
  <si>
    <t>011622</t>
  </si>
  <si>
    <t>009802</t>
  </si>
  <si>
    <t xml:space="preserve">SUMAGANG </t>
  </si>
  <si>
    <t xml:space="preserve">ROCHELLE </t>
  </si>
  <si>
    <t>009940</t>
  </si>
  <si>
    <t>HENSON III</t>
  </si>
  <si>
    <t>000642</t>
  </si>
  <si>
    <t>000021</t>
  </si>
  <si>
    <t>015714</t>
  </si>
  <si>
    <t>015745</t>
  </si>
  <si>
    <t>ADA MARIS</t>
  </si>
  <si>
    <t>013687</t>
  </si>
  <si>
    <t>PAMELA LOUISE</t>
  </si>
  <si>
    <t>000833</t>
  </si>
  <si>
    <t>000829</t>
  </si>
  <si>
    <t>015747</t>
  </si>
  <si>
    <t>LAUREN ANGELICA</t>
  </si>
  <si>
    <t>000831</t>
  </si>
  <si>
    <t>015746</t>
  </si>
  <si>
    <t>DANIELLE NICOLLE</t>
  </si>
  <si>
    <t>000832</t>
  </si>
  <si>
    <t>012010</t>
  </si>
  <si>
    <t>000834</t>
  </si>
  <si>
    <t>000835</t>
  </si>
  <si>
    <t>000109</t>
  </si>
  <si>
    <t>015613</t>
  </si>
  <si>
    <t>LLOYD EVERETTE</t>
  </si>
  <si>
    <t>015543</t>
  </si>
  <si>
    <t>ABELLERA</t>
  </si>
  <si>
    <t>015629</t>
  </si>
  <si>
    <t>MARY JULIENNE THERESE</t>
  </si>
  <si>
    <t>000480</t>
  </si>
  <si>
    <t>002452</t>
  </si>
  <si>
    <r>
      <t>ENT(Ears, Nose,</t>
    </r>
    <r>
      <rPr>
        <sz val="8"/>
        <color rgb="FF514449"/>
        <rFont val="Calibri Light"/>
        <family val="2"/>
        <scheme val="major"/>
      </rPr>
      <t xml:space="preserve"> Throat)</t>
    </r>
  </si>
  <si>
    <t>000082</t>
  </si>
  <si>
    <t>015763</t>
  </si>
  <si>
    <t>000111</t>
  </si>
  <si>
    <t>000644</t>
  </si>
  <si>
    <t>015782</t>
  </si>
  <si>
    <t>001520</t>
  </si>
  <si>
    <t>007390</t>
  </si>
  <si>
    <t>004306</t>
  </si>
  <si>
    <t>000766</t>
  </si>
  <si>
    <t>006386</t>
  </si>
  <si>
    <t xml:space="preserve"> ALAN</t>
  </si>
  <si>
    <t>013404</t>
  </si>
  <si>
    <t xml:space="preserve"> ANDRELI</t>
  </si>
  <si>
    <t>013378</t>
  </si>
  <si>
    <t>013407</t>
  </si>
  <si>
    <t xml:space="preserve"> ERVING NOEL</t>
  </si>
  <si>
    <t>013406</t>
  </si>
  <si>
    <t xml:space="preserve"> FRANKIE</t>
  </si>
  <si>
    <t>015757</t>
  </si>
  <si>
    <t xml:space="preserve"> GENELENE</t>
  </si>
  <si>
    <t>013414</t>
  </si>
  <si>
    <t xml:space="preserve"> GINO OLIVER</t>
  </si>
  <si>
    <t>013401</t>
  </si>
  <si>
    <t xml:space="preserve"> HELEN</t>
  </si>
  <si>
    <t>013405</t>
  </si>
  <si>
    <t xml:space="preserve"> IRMAZCHELLE</t>
  </si>
  <si>
    <t>013384</t>
  </si>
  <si>
    <t xml:space="preserve"> JOJI</t>
  </si>
  <si>
    <t>013436</t>
  </si>
  <si>
    <t xml:space="preserve"> KATHY LOU</t>
  </si>
  <si>
    <t>015759</t>
  </si>
  <si>
    <t xml:space="preserve"> LEOTHY IRENE</t>
  </si>
  <si>
    <t>013383</t>
  </si>
  <si>
    <t xml:space="preserve"> LORELEI</t>
  </si>
  <si>
    <t>015758</t>
  </si>
  <si>
    <t xml:space="preserve"> MARTIN JOSEPH</t>
  </si>
  <si>
    <t>013420</t>
  </si>
  <si>
    <t xml:space="preserve"> REYNALDO</t>
  </si>
  <si>
    <t>013393</t>
  </si>
  <si>
    <t xml:space="preserve"> ROBERT</t>
  </si>
  <si>
    <t>013413</t>
  </si>
  <si>
    <t xml:space="preserve"> ROCHELLE</t>
  </si>
  <si>
    <t>013427</t>
  </si>
  <si>
    <t xml:space="preserve"> ROESMIN</t>
  </si>
  <si>
    <t>013387</t>
  </si>
  <si>
    <t xml:space="preserve"> RONALD</t>
  </si>
  <si>
    <t>000672</t>
  </si>
  <si>
    <t>015804</t>
  </si>
  <si>
    <t>003662</t>
  </si>
  <si>
    <t>001206</t>
  </si>
  <si>
    <t>000234</t>
  </si>
  <si>
    <t>015725</t>
  </si>
  <si>
    <t>000075</t>
  </si>
  <si>
    <t>011303</t>
  </si>
  <si>
    <t>011304</t>
  </si>
  <si>
    <t>015732</t>
  </si>
  <si>
    <t>TONI JEAN</t>
  </si>
  <si>
    <t>011305</t>
  </si>
  <si>
    <t>011306</t>
  </si>
  <si>
    <t>011307</t>
  </si>
  <si>
    <t>002227</t>
  </si>
  <si>
    <t>007291</t>
  </si>
  <si>
    <t>011308</t>
  </si>
  <si>
    <t>011309</t>
  </si>
  <si>
    <t>011310</t>
  </si>
  <si>
    <t>000478</t>
  </si>
  <si>
    <t>000509</t>
  </si>
  <si>
    <t>LONTOK</t>
  </si>
  <si>
    <t>MARCELJOS</t>
  </si>
  <si>
    <t>003347</t>
  </si>
  <si>
    <t>001680</t>
  </si>
  <si>
    <t>TARLAC MEDICAL CENTER</t>
  </si>
  <si>
    <t xml:space="preserve"> CHARITO CASTRO</t>
  </si>
  <si>
    <t xml:space="preserve"> JAYSON SANTIAGO</t>
  </si>
  <si>
    <t>HOSPITALIST</t>
  </si>
  <si>
    <t xml:space="preserve"> CHARINA R.</t>
  </si>
  <si>
    <t xml:space="preserve"> RONAREE SANGIL</t>
  </si>
  <si>
    <t xml:space="preserve"> JOEAR VALEN</t>
  </si>
  <si>
    <t xml:space="preserve"> FEDERICO BONIFACIO S.</t>
  </si>
  <si>
    <t>CONSULTANT</t>
  </si>
  <si>
    <t xml:space="preserve"> CHERINA E.</t>
  </si>
  <si>
    <t xml:space="preserve"> AGATON MANUEL GERARDO JR T.</t>
  </si>
  <si>
    <t xml:space="preserve"> FIDES LIWLIWA GALO</t>
  </si>
  <si>
    <t xml:space="preserve"> MA. VIVIAN PEREZ</t>
  </si>
  <si>
    <t xml:space="preserve"> ANGELA MARIE GOZUM</t>
  </si>
  <si>
    <t xml:space="preserve"> LEONARDO PERALTA</t>
  </si>
  <si>
    <t xml:space="preserve"> MELISSA AQUINO</t>
  </si>
  <si>
    <t xml:space="preserve"> OLIVER MALLARI</t>
  </si>
  <si>
    <t xml:space="preserve">AVIGUETERO </t>
  </si>
  <si>
    <t>RAMON C.</t>
  </si>
  <si>
    <t xml:space="preserve"> CONSOLACION VEGA</t>
  </si>
  <si>
    <t>BAGUINON</t>
  </si>
  <si>
    <t xml:space="preserve"> PAUL RICHARD GUILLERMO</t>
  </si>
  <si>
    <t>BALDILLO</t>
  </si>
  <si>
    <t xml:space="preserve"> MARIA JENNIFER APURILLO</t>
  </si>
  <si>
    <t xml:space="preserve"> ARVIN DALE BONDOC</t>
  </si>
  <si>
    <t xml:space="preserve"> JOSEPH JURALBAL</t>
  </si>
  <si>
    <t xml:space="preserve"> ODESSA ALFONSO</t>
  </si>
  <si>
    <t xml:space="preserve"> CHARMAINE GAYE P</t>
  </si>
  <si>
    <t>BENIN</t>
  </si>
  <si>
    <t xml:space="preserve"> BENEDICTO SANTOS</t>
  </si>
  <si>
    <t xml:space="preserve"> BLESSILDA BUAN</t>
  </si>
  <si>
    <t>BERGONIO</t>
  </si>
  <si>
    <t xml:space="preserve"> MARICEL DAR</t>
  </si>
  <si>
    <t xml:space="preserve"> JUNIOR URBANO</t>
  </si>
  <si>
    <t>CABIO</t>
  </si>
  <si>
    <t xml:space="preserve"> KAREN O.</t>
  </si>
  <si>
    <t xml:space="preserve"> RONALD MUSNI</t>
  </si>
  <si>
    <t>CAMALIG</t>
  </si>
  <si>
    <t xml:space="preserve"> JOHN EMMANUELLE GACO</t>
  </si>
  <si>
    <t>CASTAÑEDA</t>
  </si>
  <si>
    <t xml:space="preserve"> ROANNIE CANDIDA IBARRA</t>
  </si>
  <si>
    <t xml:space="preserve"> ALICIA ESGUERRA</t>
  </si>
  <si>
    <t xml:space="preserve"> ARNOLD MENDOZA</t>
  </si>
  <si>
    <t xml:space="preserve"> ARLEEN FERRER</t>
  </si>
  <si>
    <t>CORTES-EUSEBIO</t>
  </si>
  <si>
    <t xml:space="preserve"> MICHELLE AGDEPPA</t>
  </si>
  <si>
    <t>CUCHAPIN-AHITO</t>
  </si>
  <si>
    <t xml:space="preserve"> LOVELLA R.</t>
  </si>
  <si>
    <t xml:space="preserve"> ALMA FERNANDO</t>
  </si>
  <si>
    <t xml:space="preserve"> FELIPA ALONA JIMENEZ</t>
  </si>
  <si>
    <t xml:space="preserve"> RODEN PABELLO</t>
  </si>
  <si>
    <t>DAMO</t>
  </si>
  <si>
    <t xml:space="preserve"> MILDRED F.</t>
  </si>
  <si>
    <t xml:space="preserve"> SONNY ALMAZAR</t>
  </si>
  <si>
    <t xml:space="preserve"> WILFREDO CRUZ</t>
  </si>
  <si>
    <t xml:space="preserve"> MARIA MARTHA KIPPING</t>
  </si>
  <si>
    <t xml:space="preserve"> RIKA MARI KATHERINA KIPPING</t>
  </si>
  <si>
    <t xml:space="preserve"> CELINA M.</t>
  </si>
  <si>
    <t xml:space="preserve"> RESTITUTO C.</t>
  </si>
  <si>
    <t xml:space="preserve"> ROEDEN CRUZ</t>
  </si>
  <si>
    <t xml:space="preserve"> CHRISTINA OLEGARIO</t>
  </si>
  <si>
    <t xml:space="preserve"> RAMON DAMASCO</t>
  </si>
  <si>
    <t>ENRIQUEZ-BAUTISTA</t>
  </si>
  <si>
    <t xml:space="preserve"> OLIVA L</t>
  </si>
  <si>
    <t xml:space="preserve">ENRIQUEZ </t>
  </si>
  <si>
    <t>GERALDINE B.</t>
  </si>
  <si>
    <t>ESPARA</t>
  </si>
  <si>
    <t xml:space="preserve"> DAISY M.</t>
  </si>
  <si>
    <t xml:space="preserve"> ALEJANDRO F.</t>
  </si>
  <si>
    <t xml:space="preserve">  GARIZALDY NARCISO</t>
  </si>
  <si>
    <t xml:space="preserve"> JEROME VINCENT T.</t>
  </si>
  <si>
    <t xml:space="preserve"> LEAH KARENINA G</t>
  </si>
  <si>
    <t>RADIOLOGY CT-MRI</t>
  </si>
  <si>
    <t xml:space="preserve"> EDWIN OLEGARIO</t>
  </si>
  <si>
    <t xml:space="preserve"> MARY T.</t>
  </si>
  <si>
    <t xml:space="preserve"> ADONIS D.</t>
  </si>
  <si>
    <t>GENILO III</t>
  </si>
  <si>
    <t xml:space="preserve"> CONRADO RAMIRO</t>
  </si>
  <si>
    <t xml:space="preserve"> ALEXANDER NAVAS</t>
  </si>
  <si>
    <t xml:space="preserve"> ARNEL PONCE</t>
  </si>
  <si>
    <t xml:space="preserve"> AIAH SANDRA RIVERA</t>
  </si>
  <si>
    <t xml:space="preserve"> MARY AGNES CERVANTES</t>
  </si>
  <si>
    <t>ICO</t>
  </si>
  <si>
    <t xml:space="preserve"> ALMA SERRANO</t>
  </si>
  <si>
    <t xml:space="preserve"> ELPIDIO JR. GALICIA</t>
  </si>
  <si>
    <t xml:space="preserve"> ESTRELLITA CASTRO</t>
  </si>
  <si>
    <t>KIOK</t>
  </si>
  <si>
    <t xml:space="preserve"> TESSIN DY</t>
  </si>
  <si>
    <t xml:space="preserve"> NAPOLEON SANTOS</t>
  </si>
  <si>
    <t xml:space="preserve"> ARTURO DAVID</t>
  </si>
  <si>
    <t>LIM- CANONO</t>
  </si>
  <si>
    <t xml:space="preserve"> RAYZEN V.</t>
  </si>
  <si>
    <t xml:space="preserve"> LLOYD EVERETT R.</t>
  </si>
  <si>
    <t xml:space="preserve"> ABELARDO MATIAS</t>
  </si>
  <si>
    <t xml:space="preserve"> MONINA CLEOFAS VELOSO</t>
  </si>
  <si>
    <t xml:space="preserve"> JOSHUA DINGLASA</t>
  </si>
  <si>
    <t xml:space="preserve"> MARTIN GUTIERREZ</t>
  </si>
  <si>
    <t>MALLARE</t>
  </si>
  <si>
    <t xml:space="preserve"> ANGELO RENIERO C.</t>
  </si>
  <si>
    <t xml:space="preserve"> JEREMIAH C.</t>
  </si>
  <si>
    <t xml:space="preserve"> CZARINA LEA</t>
  </si>
  <si>
    <t xml:space="preserve"> GEORGE SANTIAGO</t>
  </si>
  <si>
    <t>MASCARIÑA</t>
  </si>
  <si>
    <t xml:space="preserve"> MARISSA MALLARI</t>
  </si>
  <si>
    <t xml:space="preserve"> CARMELO FRANCISCO A.</t>
  </si>
  <si>
    <t xml:space="preserve"> JACQUELINE LUMBA</t>
  </si>
  <si>
    <t>MILLADO</t>
  </si>
  <si>
    <t xml:space="preserve"> ADRIAN MALLARI</t>
  </si>
  <si>
    <t xml:space="preserve"> ANNA MELODY MADONNA E.</t>
  </si>
  <si>
    <t>MOSUEL</t>
  </si>
  <si>
    <t xml:space="preserve"> MIREN NOEMI GOPILAN</t>
  </si>
  <si>
    <t>MALLARI-OCAMPO</t>
  </si>
  <si>
    <t xml:space="preserve"> MARY JULIENCE THERESSE</t>
  </si>
  <si>
    <t>IM- ADULT CARDIO</t>
  </si>
  <si>
    <t xml:space="preserve"> JENNY NATIVIDAD</t>
  </si>
  <si>
    <t xml:space="preserve"> JAYSON ARIES II LIM</t>
  </si>
  <si>
    <t xml:space="preserve"> HERBERT GUILLERMO</t>
  </si>
  <si>
    <t>RAMOS-SALAMANCA</t>
  </si>
  <si>
    <t xml:space="preserve"> LILIBEL LAOANG</t>
  </si>
  <si>
    <t xml:space="preserve"> CITIZEN REY JR. </t>
  </si>
  <si>
    <t xml:space="preserve"> ARSENIO BALQUIN</t>
  </si>
  <si>
    <t xml:space="preserve"> MA. RACHELLE MANGAHAS</t>
  </si>
  <si>
    <t xml:space="preserve"> GLOTHELDA SACUPAYO</t>
  </si>
  <si>
    <t xml:space="preserve"> RONNIE FERNANDEZ</t>
  </si>
  <si>
    <t xml:space="preserve"> CHERIE AMOR CALMA</t>
  </si>
  <si>
    <t xml:space="preserve"> CARMEL A.</t>
  </si>
  <si>
    <t xml:space="preserve"> JAN PAULO I.</t>
  </si>
  <si>
    <t xml:space="preserve"> BEDA D.</t>
  </si>
  <si>
    <t xml:space="preserve"> PRECIOUS GRACE P.</t>
  </si>
  <si>
    <t xml:space="preserve"> ELMER PINEDA</t>
  </si>
  <si>
    <t xml:space="preserve"> FE BATILLER</t>
  </si>
  <si>
    <t xml:space="preserve"> JASON TRIA</t>
  </si>
  <si>
    <t xml:space="preserve"> MARICRIS NOGOY</t>
  </si>
  <si>
    <t xml:space="preserve"> ROXANE JANE S.</t>
  </si>
  <si>
    <t>TAÑEDO</t>
  </si>
  <si>
    <t xml:space="preserve"> MARIO CACHON</t>
  </si>
  <si>
    <t xml:space="preserve"> RONALD THOMAS ATIENZA</t>
  </si>
  <si>
    <t xml:space="preserve"> CRISTOPHER DUPAYA</t>
  </si>
  <si>
    <t>ENT/ HEAD &amp; NECK SURGEON</t>
  </si>
  <si>
    <t xml:space="preserve"> HEDDAH ALFONSO</t>
  </si>
  <si>
    <t>VALETE-MENDOZA</t>
  </si>
  <si>
    <t xml:space="preserve"> JOANETTE NOOL</t>
  </si>
  <si>
    <t>VENGCO</t>
  </si>
  <si>
    <t xml:space="preserve"> SOLEDAD B.</t>
  </si>
  <si>
    <t xml:space="preserve"> LEAH ROCHELLE D.</t>
  </si>
  <si>
    <t xml:space="preserve"> EXPEDITO</t>
  </si>
  <si>
    <t>CABEZON</t>
  </si>
  <si>
    <t xml:space="preserve"> ROMEO</t>
  </si>
  <si>
    <t xml:space="preserve"> EARL GINO JASA</t>
  </si>
  <si>
    <t xml:space="preserve"> VICTOR</t>
  </si>
  <si>
    <t xml:space="preserve"> ABONDIO</t>
  </si>
  <si>
    <t>QUINONES</t>
  </si>
  <si>
    <t xml:space="preserve"> ILDEFONSO</t>
  </si>
  <si>
    <t xml:space="preserve"> JOVAL DALAO-RES</t>
  </si>
  <si>
    <t xml:space="preserve"> REINERIO</t>
  </si>
  <si>
    <t xml:space="preserve"> YSMAEL</t>
  </si>
  <si>
    <t xml:space="preserve"> JOHANNA</t>
  </si>
  <si>
    <t>LACAR</t>
  </si>
  <si>
    <t xml:space="preserve"> MARY JOSEPHINE</t>
  </si>
  <si>
    <t xml:space="preserve"> NAZERTON</t>
  </si>
  <si>
    <t xml:space="preserve"> EDGARDO</t>
  </si>
  <si>
    <t xml:space="preserve"> ALEJANDRA KAREN</t>
  </si>
  <si>
    <t xml:space="preserve"> LERIDA</t>
  </si>
  <si>
    <t xml:space="preserve"> THELMA</t>
  </si>
  <si>
    <t xml:space="preserve"> ANNA BARBARA</t>
  </si>
  <si>
    <t xml:space="preserve"> LOLITA C.</t>
  </si>
  <si>
    <t xml:space="preserve"> NORA JOVES</t>
  </si>
  <si>
    <t xml:space="preserve"> CHRISTINE</t>
  </si>
  <si>
    <t xml:space="preserve"> NATIVIDAD</t>
  </si>
  <si>
    <t xml:space="preserve"> LUIS III</t>
  </si>
  <si>
    <t>PEKAS</t>
  </si>
  <si>
    <t xml:space="preserve"> BALMACEDA</t>
  </si>
  <si>
    <t>TANEDO</t>
  </si>
  <si>
    <t xml:space="preserve"> GIAN CARLO</t>
  </si>
  <si>
    <t xml:space="preserve"> MERVIN</t>
  </si>
  <si>
    <t xml:space="preserve"> MARICEL</t>
  </si>
  <si>
    <t xml:space="preserve"> MA. THERESA</t>
  </si>
  <si>
    <t xml:space="preserve"> ALTHEA NICOLE</t>
  </si>
  <si>
    <t>KAYANAN</t>
  </si>
  <si>
    <t xml:space="preserve"> DEAN SHLEY</t>
  </si>
  <si>
    <t xml:space="preserve"> FRANCISCO LORETO</t>
  </si>
  <si>
    <t xml:space="preserve"> JOSSIE REALISTA</t>
  </si>
  <si>
    <t xml:space="preserve"> AMY</t>
  </si>
  <si>
    <t>HOME CARE</t>
  </si>
  <si>
    <t xml:space="preserve"> ANGELICA MARIE</t>
  </si>
  <si>
    <t>CUNA</t>
  </si>
  <si>
    <t xml:space="preserve"> JAN BENISON</t>
  </si>
  <si>
    <t xml:space="preserve"> IMELDA</t>
  </si>
  <si>
    <t xml:space="preserve"> JADE</t>
  </si>
  <si>
    <t xml:space="preserve"> JOHN CONRAD</t>
  </si>
  <si>
    <t xml:space="preserve"> ANGELIQUE</t>
  </si>
  <si>
    <t>PAA</t>
  </si>
  <si>
    <t xml:space="preserve"> PRINCESS MARY ROSE</t>
  </si>
  <si>
    <t xml:space="preserve"> CLAUDINE</t>
  </si>
  <si>
    <t xml:space="preserve"> MARIA LEYHL ANN</t>
  </si>
  <si>
    <t xml:space="preserve"> SHEENA</t>
  </si>
  <si>
    <t xml:space="preserve"> ENEROSE</t>
  </si>
  <si>
    <t xml:space="preserve"> RYXL</t>
  </si>
  <si>
    <t xml:space="preserve"> JYLELE</t>
  </si>
  <si>
    <t xml:space="preserve"> CHRISTINA FLOR</t>
  </si>
  <si>
    <t>001536</t>
  </si>
  <si>
    <t>ADVENTIST HOSPITAL SANTIAGO CITY</t>
  </si>
  <si>
    <t>012726</t>
  </si>
  <si>
    <t>015716</t>
  </si>
  <si>
    <t>OB- GYNECOLOGY</t>
  </si>
  <si>
    <t>015530</t>
  </si>
  <si>
    <t>GIPIT</t>
  </si>
  <si>
    <t xml:space="preserve"> ANINA THERESA</t>
  </si>
  <si>
    <t>015523</t>
  </si>
  <si>
    <t>CABANSAG</t>
  </si>
  <si>
    <t xml:space="preserve"> BABY DELFIN JR</t>
  </si>
  <si>
    <t>015525</t>
  </si>
  <si>
    <t xml:space="preserve"> DANILO JR</t>
  </si>
  <si>
    <t>014973</t>
  </si>
  <si>
    <t xml:space="preserve"> DAVID KELVIN JR.</t>
  </si>
  <si>
    <t>015536</t>
  </si>
  <si>
    <t>BISCARO</t>
  </si>
  <si>
    <t xml:space="preserve"> EARLE CAROL</t>
  </si>
  <si>
    <t>015537</t>
  </si>
  <si>
    <t>CRABAJAL</t>
  </si>
  <si>
    <t xml:space="preserve"> EDILBERTO JR</t>
  </si>
  <si>
    <t>015533</t>
  </si>
  <si>
    <t xml:space="preserve"> ELENWHITE</t>
  </si>
  <si>
    <t>015524</t>
  </si>
  <si>
    <t xml:space="preserve"> ELMER</t>
  </si>
  <si>
    <t>015531</t>
  </si>
  <si>
    <t xml:space="preserve"> ERIC</t>
  </si>
  <si>
    <t>015720</t>
  </si>
  <si>
    <t xml:space="preserve"> ESTEBAN</t>
  </si>
  <si>
    <t>012286</t>
  </si>
  <si>
    <t xml:space="preserve"> FLOREN</t>
  </si>
  <si>
    <t>015532</t>
  </si>
  <si>
    <t xml:space="preserve"> FLOROSITA</t>
  </si>
  <si>
    <t>IM-GERIATRIC</t>
  </si>
  <si>
    <t>015723</t>
  </si>
  <si>
    <t>AGTARAP</t>
  </si>
  <si>
    <t xml:space="preserve"> FREDERICK</t>
  </si>
  <si>
    <t>015718</t>
  </si>
  <si>
    <t xml:space="preserve"> FRITZIE AUREA</t>
  </si>
  <si>
    <t>015539</t>
  </si>
  <si>
    <t xml:space="preserve"> GISELLE MARIE</t>
  </si>
  <si>
    <t>015534</t>
  </si>
  <si>
    <t xml:space="preserve"> GLENN</t>
  </si>
  <si>
    <t>015528</t>
  </si>
  <si>
    <t xml:space="preserve"> JAIME</t>
  </si>
  <si>
    <t>015522</t>
  </si>
  <si>
    <t>015722</t>
  </si>
  <si>
    <t xml:space="preserve"> JENNIFER</t>
  </si>
  <si>
    <t>015715</t>
  </si>
  <si>
    <t xml:space="preserve"> MA. STAR</t>
  </si>
  <si>
    <t>015724</t>
  </si>
  <si>
    <t>MAMURIC</t>
  </si>
  <si>
    <t xml:space="preserve"> MARLON</t>
  </si>
  <si>
    <t>015526</t>
  </si>
  <si>
    <t>TOQUILAR</t>
  </si>
  <si>
    <t xml:space="preserve"> MARY ANTOINETTE</t>
  </si>
  <si>
    <t>015540</t>
  </si>
  <si>
    <t xml:space="preserve"> MELCHOR JR</t>
  </si>
  <si>
    <t>OB- ONCOLOGY</t>
  </si>
  <si>
    <t>015527</t>
  </si>
  <si>
    <t>ORBE</t>
  </si>
  <si>
    <t xml:space="preserve"> MELVYN</t>
  </si>
  <si>
    <t>015535</t>
  </si>
  <si>
    <t>IFURUNG</t>
  </si>
  <si>
    <t xml:space="preserve"> NICK ERWIN</t>
  </si>
  <si>
    <t>IM- PULMONOLOGY</t>
  </si>
  <si>
    <t>015719</t>
  </si>
  <si>
    <t>VILLARICO</t>
  </si>
  <si>
    <t xml:space="preserve"> NORMITA</t>
  </si>
  <si>
    <t>015721</t>
  </si>
  <si>
    <t>ITCHON</t>
  </si>
  <si>
    <t xml:space="preserve"> REY LUTHER</t>
  </si>
  <si>
    <t>015529</t>
  </si>
  <si>
    <t>NARBARTE</t>
  </si>
  <si>
    <t xml:space="preserve"> REYNALD</t>
  </si>
  <si>
    <t>014042</t>
  </si>
  <si>
    <t xml:space="preserve"> RHEINALD JOEL</t>
  </si>
  <si>
    <t>015538</t>
  </si>
  <si>
    <t>CUE</t>
  </si>
  <si>
    <t xml:space="preserve"> ROSE JEAN</t>
  </si>
  <si>
    <t>015717</t>
  </si>
  <si>
    <t xml:space="preserve"> VES</t>
  </si>
  <si>
    <t>014974</t>
  </si>
  <si>
    <t xml:space="preserve"> VIVIEN</t>
  </si>
  <si>
    <t>001487</t>
  </si>
  <si>
    <t>007284</t>
  </si>
  <si>
    <t>AMIT</t>
  </si>
  <si>
    <t>ADELAIDA AMELSIE</t>
  </si>
  <si>
    <t>014807</t>
  </si>
  <si>
    <t>015736</t>
  </si>
  <si>
    <t>MADRIAGA</t>
  </si>
  <si>
    <t xml:space="preserve">CELESTIAL ANN </t>
  </si>
  <si>
    <t>BRIZO</t>
  </si>
  <si>
    <t>015741</t>
  </si>
  <si>
    <t xml:space="preserve">BOQUE </t>
  </si>
  <si>
    <t xml:space="preserve">CHERRIE- LYN </t>
  </si>
  <si>
    <t>TUMILBA</t>
  </si>
  <si>
    <t>014040</t>
  </si>
  <si>
    <t>DOCILE</t>
  </si>
  <si>
    <t>ANICO</t>
  </si>
  <si>
    <t>015737</t>
  </si>
  <si>
    <t xml:space="preserve"> GABAY</t>
  </si>
  <si>
    <t>006198</t>
  </si>
  <si>
    <t xml:space="preserve">ENRICO PAOLO </t>
  </si>
  <si>
    <t>ALEDIA</t>
  </si>
  <si>
    <t>015734</t>
  </si>
  <si>
    <t>FRANCES KAYE</t>
  </si>
  <si>
    <t>AGLIPAY</t>
  </si>
  <si>
    <t>015733</t>
  </si>
  <si>
    <t>ECHAVEZ</t>
  </si>
  <si>
    <t>005149</t>
  </si>
  <si>
    <t>GALERA</t>
  </si>
  <si>
    <t xml:space="preserve">KLARENZE </t>
  </si>
  <si>
    <t>DALUPIRIT</t>
  </si>
  <si>
    <t>013064</t>
  </si>
  <si>
    <t>014828</t>
  </si>
  <si>
    <t>MA. MONICA</t>
  </si>
  <si>
    <t/>
  </si>
  <si>
    <t>013982</t>
  </si>
  <si>
    <t xml:space="preserve">MARIA EIZELLE </t>
  </si>
  <si>
    <t xml:space="preserve">MULETA </t>
  </si>
  <si>
    <t>015738</t>
  </si>
  <si>
    <t>MARTIN ANTONIO</t>
  </si>
  <si>
    <t>BERMUNDO</t>
  </si>
  <si>
    <t>015735</t>
  </si>
  <si>
    <t>GERALES</t>
  </si>
  <si>
    <t xml:space="preserve">MELISSA CLAIRE </t>
  </si>
  <si>
    <t>MASALUÑGA</t>
  </si>
  <si>
    <t>007227</t>
  </si>
  <si>
    <t xml:space="preserve">MICHELLE ANDREA </t>
  </si>
  <si>
    <t>015740</t>
  </si>
  <si>
    <t>015742</t>
  </si>
  <si>
    <t>015739</t>
  </si>
  <si>
    <t>WINNIE LORRAINE</t>
  </si>
  <si>
    <t>001259</t>
  </si>
  <si>
    <t>014409</t>
  </si>
  <si>
    <t>ABEGAILE</t>
  </si>
  <si>
    <t>015755</t>
  </si>
  <si>
    <t>015754</t>
  </si>
  <si>
    <t>AUGUSTO NICCOLO</t>
  </si>
  <si>
    <t>006519</t>
  </si>
  <si>
    <t>015751</t>
  </si>
  <si>
    <t>CABEBE</t>
  </si>
  <si>
    <t>CHARLON</t>
  </si>
  <si>
    <t>EGAY</t>
  </si>
  <si>
    <t>015752</t>
  </si>
  <si>
    <t>015749</t>
  </si>
  <si>
    <t>ANGELIA</t>
  </si>
  <si>
    <t>DIOSCORO</t>
  </si>
  <si>
    <t>MAICO</t>
  </si>
  <si>
    <t>012454</t>
  </si>
  <si>
    <t>DEVILLERES</t>
  </si>
  <si>
    <t>001492</t>
  </si>
  <si>
    <t>015753</t>
  </si>
  <si>
    <t>015756</t>
  </si>
  <si>
    <t>LOUIE LEE</t>
  </si>
  <si>
    <t>015748</t>
  </si>
  <si>
    <t>MA. CECILLE</t>
  </si>
  <si>
    <t>015750</t>
  </si>
  <si>
    <t>SALWEN</t>
  </si>
  <si>
    <t>MARTIN JONATHAN</t>
  </si>
  <si>
    <t>MAURE</t>
  </si>
  <si>
    <t>002120</t>
  </si>
  <si>
    <t>001481</t>
  </si>
  <si>
    <t>007787</t>
  </si>
  <si>
    <t>001483</t>
  </si>
  <si>
    <t>FAMARIN</t>
  </si>
  <si>
    <t>014414</t>
  </si>
  <si>
    <t>VICTOR ALLAN</t>
  </si>
  <si>
    <t>006625</t>
  </si>
  <si>
    <t>PASIA</t>
  </si>
  <si>
    <t>000144</t>
  </si>
  <si>
    <t>NEW WORLD DIAGNOSTICS, INC. - NOVALICHES</t>
  </si>
  <si>
    <t>015764</t>
  </si>
  <si>
    <t>ANA LORAINE</t>
  </si>
  <si>
    <t>000796</t>
  </si>
  <si>
    <t>001859</t>
  </si>
  <si>
    <t>MARTIN RANELLUS</t>
  </si>
  <si>
    <t>000866</t>
  </si>
  <si>
    <t>001819</t>
  </si>
  <si>
    <t>TOTAL</t>
  </si>
  <si>
    <t>LEJOS-SABADO, MANILYN B.</t>
  </si>
  <si>
    <t>ZAGUIRRE, KAREN POSADAS</t>
  </si>
  <si>
    <t>04/13/2021</t>
  </si>
  <si>
    <t>ASTROCLARK DIAGNOSTIC CENTER</t>
  </si>
  <si>
    <t xml:space="preserve">FITNESS PHYSICAL THERAPY CLINIC </t>
  </si>
  <si>
    <t>HI-PRECISION DIAGNOSTICS-STA. ANA</t>
  </si>
  <si>
    <t>THE MEDICAL CITY CLINIC - DAGUPAN</t>
  </si>
  <si>
    <t>THE MEDICAL CITY CLINIC - SM SOUTH TOWER</t>
  </si>
  <si>
    <t>DATE ENROLLED</t>
  </si>
  <si>
    <t>DOCTOR IMPLEMENTATION</t>
  </si>
  <si>
    <t>TIN NUMBER</t>
  </si>
  <si>
    <t>UPDATED IN SYSTEM</t>
  </si>
  <si>
    <t>Umbrella</t>
  </si>
  <si>
    <t>171-799-126-000</t>
  </si>
  <si>
    <t>220-921-892-000</t>
  </si>
  <si>
    <t>211-185-927-000</t>
  </si>
  <si>
    <t>111-220-968-000</t>
  </si>
  <si>
    <t>244-975-898-000</t>
  </si>
  <si>
    <t>209-844-188-000</t>
  </si>
  <si>
    <t>431-779-227-000</t>
  </si>
  <si>
    <t>146-962-874-000</t>
  </si>
  <si>
    <t>233-617-748-000</t>
  </si>
  <si>
    <t>221-972-954-000</t>
  </si>
  <si>
    <t>900-625-821-000</t>
  </si>
  <si>
    <t>214-143-811-000</t>
  </si>
  <si>
    <t>943-800-895-000</t>
  </si>
  <si>
    <t>228-078-480-000</t>
  </si>
  <si>
    <t>419-998-596-000</t>
  </si>
  <si>
    <t>227-061-900-000</t>
  </si>
  <si>
    <t>242-645-509-000</t>
  </si>
  <si>
    <t>229-800-157-000</t>
  </si>
  <si>
    <t>156-936-113-000</t>
  </si>
  <si>
    <t>155-756-771-000</t>
  </si>
  <si>
    <t>167-298-405-000</t>
  </si>
  <si>
    <t>274-655-249-000</t>
  </si>
  <si>
    <t>179-218-422-000</t>
  </si>
  <si>
    <t>Non-umbrella</t>
  </si>
  <si>
    <t>264-403-653-000</t>
  </si>
  <si>
    <t>000023</t>
  </si>
  <si>
    <t>013742</t>
  </si>
  <si>
    <t>JAVIER-LIZAN</t>
  </si>
  <si>
    <t xml:space="preserve">ABIGAIL </t>
  </si>
  <si>
    <t>001321</t>
  </si>
  <si>
    <t xml:space="preserve">ACHILLES </t>
  </si>
  <si>
    <t>001627</t>
  </si>
  <si>
    <t>011023</t>
  </si>
  <si>
    <t>002363</t>
  </si>
  <si>
    <t xml:space="preserve">AMPARO </t>
  </si>
  <si>
    <t>015766</t>
  </si>
  <si>
    <t>003814</t>
  </si>
  <si>
    <t xml:space="preserve">ANGEL </t>
  </si>
  <si>
    <t>007992</t>
  </si>
  <si>
    <t>001589</t>
  </si>
  <si>
    <t>002571</t>
  </si>
  <si>
    <t xml:space="preserve">ARABELLA </t>
  </si>
  <si>
    <t>013750</t>
  </si>
  <si>
    <t xml:space="preserve">ARJEL </t>
  </si>
  <si>
    <t>001316</t>
  </si>
  <si>
    <t xml:space="preserve">ARNEL </t>
  </si>
  <si>
    <t>005917</t>
  </si>
  <si>
    <t xml:space="preserve">BLESILDA </t>
  </si>
  <si>
    <t>000573</t>
  </si>
  <si>
    <t>007289</t>
  </si>
  <si>
    <t>BUÑO</t>
  </si>
  <si>
    <t xml:space="preserve">BONIFACIO </t>
  </si>
  <si>
    <t>015761</t>
  </si>
  <si>
    <t>LAJARA</t>
  </si>
  <si>
    <t>013751</t>
  </si>
  <si>
    <t>ABAO</t>
  </si>
  <si>
    <t>CAISSA ELVIRA</t>
  </si>
  <si>
    <t>015768</t>
  </si>
  <si>
    <t>008028</t>
  </si>
  <si>
    <t xml:space="preserve">CRISLEEN </t>
  </si>
  <si>
    <t>006286</t>
  </si>
  <si>
    <t>015769</t>
  </si>
  <si>
    <t>001376</t>
  </si>
  <si>
    <t>000360</t>
  </si>
  <si>
    <t>000042</t>
  </si>
  <si>
    <t xml:space="preserve">DEXTER </t>
  </si>
  <si>
    <t>013752</t>
  </si>
  <si>
    <t>DIANA FRANCESCA</t>
  </si>
  <si>
    <t>004091</t>
  </si>
  <si>
    <t>005830</t>
  </si>
  <si>
    <t>009089</t>
  </si>
  <si>
    <t xml:space="preserve">EDWIN </t>
  </si>
  <si>
    <t>007413</t>
  </si>
  <si>
    <t>013746</t>
  </si>
  <si>
    <t>013336</t>
  </si>
  <si>
    <t>006784</t>
  </si>
  <si>
    <t>008076</t>
  </si>
  <si>
    <t>PUA-FACTOR</t>
  </si>
  <si>
    <t xml:space="preserve">ENRIZZA </t>
  </si>
  <si>
    <t>002368</t>
  </si>
  <si>
    <t xml:space="preserve">ERNESTO </t>
  </si>
  <si>
    <t>010991</t>
  </si>
  <si>
    <t>015770</t>
  </si>
  <si>
    <t>FAE ANGELA</t>
  </si>
  <si>
    <t>002867</t>
  </si>
  <si>
    <t xml:space="preserve">FAYE </t>
  </si>
  <si>
    <t>011006</t>
  </si>
  <si>
    <t>006055</t>
  </si>
  <si>
    <t xml:space="preserve">FREDDIE </t>
  </si>
  <si>
    <t>002357</t>
  </si>
  <si>
    <t xml:space="preserve">GERONIMO </t>
  </si>
  <si>
    <t>015771</t>
  </si>
  <si>
    <t>000335</t>
  </si>
  <si>
    <t>001314</t>
  </si>
  <si>
    <t>001070</t>
  </si>
  <si>
    <t>015762</t>
  </si>
  <si>
    <t xml:space="preserve">GREENE </t>
  </si>
  <si>
    <t>000814</t>
  </si>
  <si>
    <t>015783</t>
  </si>
  <si>
    <t>015784</t>
  </si>
  <si>
    <t>ALVER</t>
  </si>
  <si>
    <t xml:space="preserve">HARREL </t>
  </si>
  <si>
    <t>007446</t>
  </si>
  <si>
    <t xml:space="preserve">ILDEFONSO </t>
  </si>
  <si>
    <t>013749</t>
  </si>
  <si>
    <t>IRISH IVAN</t>
  </si>
  <si>
    <t>013741</t>
  </si>
  <si>
    <t xml:space="preserve">IRMA </t>
  </si>
  <si>
    <t>002900</t>
  </si>
  <si>
    <t xml:space="preserve">JEROME </t>
  </si>
  <si>
    <t>006071</t>
  </si>
  <si>
    <t>006268</t>
  </si>
  <si>
    <t xml:space="preserve">JESSIE </t>
  </si>
  <si>
    <t>008561</t>
  </si>
  <si>
    <t xml:space="preserve">JO-CRIS </t>
  </si>
  <si>
    <t>002866</t>
  </si>
  <si>
    <t>011914</t>
  </si>
  <si>
    <t>013744</t>
  </si>
  <si>
    <t>000728</t>
  </si>
  <si>
    <t>006431</t>
  </si>
  <si>
    <t>002371</t>
  </si>
  <si>
    <t>JOSE ENRICO</t>
  </si>
  <si>
    <t>001615</t>
  </si>
  <si>
    <t>013747</t>
  </si>
  <si>
    <t>015785</t>
  </si>
  <si>
    <t>002855</t>
  </si>
  <si>
    <t>015786</t>
  </si>
  <si>
    <t xml:space="preserve">JOVER </t>
  </si>
  <si>
    <t>001539</t>
  </si>
  <si>
    <t>015802</t>
  </si>
  <si>
    <t>OLOROZO-CHAVEZ</t>
  </si>
  <si>
    <t xml:space="preserve">KATHLEEN </t>
  </si>
  <si>
    <t>Allergy/Immunology</t>
  </si>
  <si>
    <t>015787</t>
  </si>
  <si>
    <t>012533</t>
  </si>
  <si>
    <t>001611</t>
  </si>
  <si>
    <t xml:space="preserve">KRISHLEX </t>
  </si>
  <si>
    <t>001632</t>
  </si>
  <si>
    <t xml:space="preserve">LAFAYETTE </t>
  </si>
  <si>
    <t>006585</t>
  </si>
  <si>
    <t xml:space="preserve">LEANDRO </t>
  </si>
  <si>
    <t>000626</t>
  </si>
  <si>
    <t>008581</t>
  </si>
  <si>
    <t>006568</t>
  </si>
  <si>
    <t>006435</t>
  </si>
  <si>
    <t>013917</t>
  </si>
  <si>
    <t>MA. SHERYLL</t>
  </si>
  <si>
    <t>005938</t>
  </si>
  <si>
    <t xml:space="preserve">MAMERTO </t>
  </si>
  <si>
    <t>015788</t>
  </si>
  <si>
    <t xml:space="preserve">MARGARITA </t>
  </si>
  <si>
    <t>010407</t>
  </si>
  <si>
    <t>001594</t>
  </si>
  <si>
    <t>006773</t>
  </si>
  <si>
    <t>014229</t>
  </si>
  <si>
    <t>015789</t>
  </si>
  <si>
    <t>015809</t>
  </si>
  <si>
    <t>015790</t>
  </si>
  <si>
    <t>CASTILLANO</t>
  </si>
  <si>
    <t>000653</t>
  </si>
  <si>
    <t>015791</t>
  </si>
  <si>
    <t>MARY CATHERINE GRACE</t>
  </si>
  <si>
    <t>013730</t>
  </si>
  <si>
    <t>MARY RANI</t>
  </si>
  <si>
    <t>007983</t>
  </si>
  <si>
    <t>015792</t>
  </si>
  <si>
    <t xml:space="preserve">MELANIE </t>
  </si>
  <si>
    <t>009657</t>
  </si>
  <si>
    <t xml:space="preserve">MELUZ </t>
  </si>
  <si>
    <t>002524</t>
  </si>
  <si>
    <t>013745</t>
  </si>
  <si>
    <t>SANIEL</t>
  </si>
  <si>
    <t>015793</t>
  </si>
  <si>
    <t>001622</t>
  </si>
  <si>
    <t xml:space="preserve">NANCY </t>
  </si>
  <si>
    <t>015794</t>
  </si>
  <si>
    <t xml:space="preserve">NICKSON </t>
  </si>
  <si>
    <t>013754</t>
  </si>
  <si>
    <t>RADOVAN</t>
  </si>
  <si>
    <t xml:space="preserve">NICSIO </t>
  </si>
  <si>
    <t>001571</t>
  </si>
  <si>
    <t xml:space="preserve">NORBERTO </t>
  </si>
  <si>
    <t>001612</t>
  </si>
  <si>
    <t xml:space="preserve">ORVILLE </t>
  </si>
  <si>
    <t>000645</t>
  </si>
  <si>
    <t>006237</t>
  </si>
  <si>
    <t xml:space="preserve">PATRICIO </t>
  </si>
  <si>
    <t>004943</t>
  </si>
  <si>
    <t>013743</t>
  </si>
  <si>
    <t>OPINALDO</t>
  </si>
  <si>
    <t>PAUL VINCENT</t>
  </si>
  <si>
    <t>013753</t>
  </si>
  <si>
    <t>015795</t>
  </si>
  <si>
    <t xml:space="preserve">PAULITA </t>
  </si>
  <si>
    <t>014206</t>
  </si>
  <si>
    <t>000707</t>
  </si>
  <si>
    <t xml:space="preserve">REGENTE </t>
  </si>
  <si>
    <t>013748</t>
  </si>
  <si>
    <t>RENO EUFEMON</t>
  </si>
  <si>
    <t>013562</t>
  </si>
  <si>
    <t>001618</t>
  </si>
  <si>
    <t xml:space="preserve">RHODORA </t>
  </si>
  <si>
    <t>015796</t>
  </si>
  <si>
    <t>001569</t>
  </si>
  <si>
    <t>006303</t>
  </si>
  <si>
    <t>015797</t>
  </si>
  <si>
    <t>NAVARROZA</t>
  </si>
  <si>
    <t xml:space="preserve">RODEO </t>
  </si>
  <si>
    <t>015798</t>
  </si>
  <si>
    <t xml:space="preserve">RODRIGO </t>
  </si>
  <si>
    <t>006185</t>
  </si>
  <si>
    <t xml:space="preserve">ROMIL </t>
  </si>
  <si>
    <t>001537</t>
  </si>
  <si>
    <t xml:space="preserve">RONALDO </t>
  </si>
  <si>
    <t>002775</t>
  </si>
  <si>
    <t>000811</t>
  </si>
  <si>
    <t>002702</t>
  </si>
  <si>
    <t>001608</t>
  </si>
  <si>
    <t>015801</t>
  </si>
  <si>
    <t xml:space="preserve">SAMMY </t>
  </si>
  <si>
    <t>008457</t>
  </si>
  <si>
    <t xml:space="preserve">SARIE </t>
  </si>
  <si>
    <t>001501</t>
  </si>
  <si>
    <t xml:space="preserve">SONNY </t>
  </si>
  <si>
    <t>002522</t>
  </si>
  <si>
    <t>006432</t>
  </si>
  <si>
    <t xml:space="preserve">TRISTAN </t>
  </si>
  <si>
    <t>006236</t>
  </si>
  <si>
    <t xml:space="preserve">VENANCIO </t>
  </si>
  <si>
    <t>000809</t>
  </si>
  <si>
    <t>011921</t>
  </si>
  <si>
    <t xml:space="preserve">VITUS </t>
  </si>
  <si>
    <t>006434</t>
  </si>
  <si>
    <t>002810</t>
  </si>
  <si>
    <t xml:space="preserve">ZENAIDA </t>
  </si>
  <si>
    <t>203-294-253-000</t>
  </si>
  <si>
    <t>BASBAS</t>
  </si>
  <si>
    <t>211-545-132-000</t>
  </si>
  <si>
    <t>223-913-815-000</t>
  </si>
  <si>
    <t>248-397-520-000</t>
  </si>
  <si>
    <t>248-413-527-000</t>
  </si>
  <si>
    <t>282-191-904-000</t>
  </si>
  <si>
    <t>298-249-812-000</t>
  </si>
  <si>
    <t>000206</t>
  </si>
  <si>
    <t>015810</t>
  </si>
  <si>
    <t>276-437-386-000</t>
  </si>
  <si>
    <t>414-525-668-000</t>
  </si>
  <si>
    <t>402-686-652-000</t>
  </si>
  <si>
    <t>217-317-343-000</t>
  </si>
  <si>
    <t xml:space="preserve">135-104-262-006  </t>
  </si>
  <si>
    <t>015815</t>
  </si>
  <si>
    <t>ECHAUZ</t>
  </si>
  <si>
    <t>JERYL</t>
  </si>
  <si>
    <t>SERAG</t>
  </si>
  <si>
    <t>238-228-957-000</t>
  </si>
  <si>
    <t>429-369-870-000</t>
  </si>
  <si>
    <t>412-272-240-000</t>
  </si>
  <si>
    <t>180-100-810-000</t>
  </si>
  <si>
    <t>196-047-984-000</t>
  </si>
  <si>
    <t>223-457-061-000</t>
  </si>
  <si>
    <t>156-845-457-000</t>
  </si>
  <si>
    <t>181-657-074-000</t>
  </si>
  <si>
    <t>144-994-639-000</t>
  </si>
  <si>
    <t>268-867-004-000</t>
  </si>
  <si>
    <t>275-765-017-000</t>
  </si>
  <si>
    <t>120-185-386-000</t>
  </si>
  <si>
    <t>255-137-693-000</t>
  </si>
  <si>
    <t>911-018-085-000</t>
  </si>
  <si>
    <t>166-513-164-000</t>
  </si>
  <si>
    <t>147-313-307-000</t>
  </si>
  <si>
    <t>948-721-679-000</t>
  </si>
  <si>
    <t>153-491-270-000</t>
  </si>
  <si>
    <t>126-783-001-000</t>
  </si>
  <si>
    <t>920-033-402-000</t>
  </si>
  <si>
    <t>145-287-673-000</t>
  </si>
  <si>
    <t>204-404-181-000</t>
  </si>
  <si>
    <t>933-352-309-000</t>
  </si>
  <si>
    <t>938-586-840-000</t>
  </si>
  <si>
    <t>160-877-168-000</t>
  </si>
  <si>
    <t>110-010-409-000</t>
  </si>
  <si>
    <t>THE MEDICAL CITY CLINIC - SM CENTER DAGUPAN</t>
  </si>
  <si>
    <t>015819</t>
  </si>
  <si>
    <t>000406</t>
  </si>
  <si>
    <t>203-604-642-000</t>
  </si>
  <si>
    <t>930-733-909-000</t>
  </si>
  <si>
    <t>900-881-439-000</t>
  </si>
  <si>
    <t>266-556-885-000</t>
  </si>
  <si>
    <t>914-372-257-000</t>
  </si>
  <si>
    <t>218-891-803-000</t>
  </si>
  <si>
    <t>278-714-099-000</t>
  </si>
  <si>
    <t>228-447-424-000</t>
  </si>
  <si>
    <t>290-069-194-000</t>
  </si>
  <si>
    <t>112-161-459-000</t>
  </si>
  <si>
    <t>228-716-058-000</t>
  </si>
  <si>
    <t>256-358-751-000</t>
  </si>
  <si>
    <t>138-590-345-000</t>
  </si>
  <si>
    <t>130-209-831-000</t>
  </si>
  <si>
    <t>150-442-746-000</t>
  </si>
  <si>
    <t>911-479-172-000</t>
  </si>
  <si>
    <t>196-378-099-000</t>
  </si>
  <si>
    <t>938-017-219-000</t>
  </si>
  <si>
    <t>186-288-839-000</t>
  </si>
  <si>
    <t>112-163-121-000</t>
  </si>
  <si>
    <t>291-463-715-000</t>
  </si>
  <si>
    <t>918-682-501-000</t>
  </si>
  <si>
    <t>918-029-676-000</t>
  </si>
  <si>
    <t>135-413-154-000</t>
  </si>
  <si>
    <t>243-544-039-000</t>
  </si>
  <si>
    <t>120-279-406-000</t>
  </si>
  <si>
    <t>180-269-773-000</t>
  </si>
  <si>
    <t>922-896-786-000</t>
  </si>
  <si>
    <t>117-782-954-000</t>
  </si>
  <si>
    <t>289-057-693-000</t>
  </si>
  <si>
    <t>179-580-504-000</t>
  </si>
  <si>
    <t>943-191-102-000</t>
  </si>
  <si>
    <t>478-430-661-000</t>
  </si>
  <si>
    <t>142-350-533-000</t>
  </si>
  <si>
    <t>154-876-761-000</t>
  </si>
  <si>
    <t xml:space="preserve"> 143-067-630-000</t>
  </si>
  <si>
    <t>298-499-828-000</t>
  </si>
  <si>
    <t>282-626-411-000</t>
  </si>
  <si>
    <t>269-413-929-000</t>
  </si>
  <si>
    <t>282-141-726-000</t>
  </si>
  <si>
    <t>412-452-634-000</t>
  </si>
  <si>
    <t>261-271-395-000</t>
  </si>
  <si>
    <t>331-603-154-000</t>
  </si>
  <si>
    <t>226-162-404-000</t>
  </si>
  <si>
    <t>213-921-759-000</t>
  </si>
  <si>
    <t>276-599-371-000</t>
  </si>
  <si>
    <t>415-807-813-000</t>
  </si>
  <si>
    <t>181-450-643-000</t>
  </si>
  <si>
    <t>264-594-978-000</t>
  </si>
  <si>
    <t>130-752-189-000</t>
  </si>
  <si>
    <t>304-836-357-000</t>
  </si>
  <si>
    <t>487-754-831-000</t>
  </si>
  <si>
    <t>137-151-122-000</t>
  </si>
  <si>
    <t>447-778-645-000</t>
  </si>
  <si>
    <t>931-812-412-000</t>
  </si>
  <si>
    <t>416-746-913-000</t>
  </si>
  <si>
    <t>240-958-702-000</t>
  </si>
  <si>
    <t>142-811-107-000</t>
  </si>
  <si>
    <t>299-270-163-000</t>
  </si>
  <si>
    <t>198-308-471-000</t>
  </si>
  <si>
    <t>182-483-958-000</t>
  </si>
  <si>
    <t>142-484-301-000</t>
  </si>
  <si>
    <t>273-136-706-000</t>
  </si>
  <si>
    <t>411-091-003-000</t>
  </si>
  <si>
    <t>120-407-754-000</t>
  </si>
  <si>
    <t>907-661-970-002</t>
  </si>
  <si>
    <t>209-064-356-000</t>
  </si>
  <si>
    <t>000527</t>
  </si>
  <si>
    <t>015820</t>
  </si>
  <si>
    <t>165-616-800-000</t>
  </si>
  <si>
    <t>001026</t>
  </si>
  <si>
    <t>DIVINE GRACE MEDICAL CENTER</t>
  </si>
  <si>
    <t>015823</t>
  </si>
  <si>
    <t>GOLDEE</t>
  </si>
  <si>
    <t>000070</t>
  </si>
  <si>
    <t>DR. PERALTA HOSPITAL</t>
  </si>
  <si>
    <t>015822</t>
  </si>
  <si>
    <t>916-832-299-000</t>
  </si>
  <si>
    <t>005514</t>
  </si>
  <si>
    <t>219-080-371-000</t>
  </si>
  <si>
    <t>015830</t>
  </si>
  <si>
    <t>492-919-877-000</t>
  </si>
  <si>
    <t>004189</t>
  </si>
  <si>
    <t>204-992-374-000</t>
  </si>
  <si>
    <t>015840</t>
  </si>
  <si>
    <t>LAJADA</t>
  </si>
  <si>
    <t>160-722-361-000</t>
  </si>
  <si>
    <t>015835</t>
  </si>
  <si>
    <t>218-392-049-000</t>
  </si>
  <si>
    <t>001815</t>
  </si>
  <si>
    <t>248-438-541-000</t>
  </si>
  <si>
    <t>015833</t>
  </si>
  <si>
    <t>228-226-471-000</t>
  </si>
  <si>
    <t>015839</t>
  </si>
  <si>
    <t>281-953-418-000</t>
  </si>
  <si>
    <t>015831</t>
  </si>
  <si>
    <t>242-541-157-000</t>
  </si>
  <si>
    <t>015832</t>
  </si>
  <si>
    <t>187-712-422-000</t>
  </si>
  <si>
    <t>011827</t>
  </si>
  <si>
    <t>JONIE JOHN</t>
  </si>
  <si>
    <t>175-157-629-000</t>
  </si>
  <si>
    <t>015829</t>
  </si>
  <si>
    <t>VERTUCIO</t>
  </si>
  <si>
    <t>LIZET</t>
  </si>
  <si>
    <t>460-802-651-000</t>
  </si>
  <si>
    <t>015837</t>
  </si>
  <si>
    <t>244-237-302-000</t>
  </si>
  <si>
    <t>015836</t>
  </si>
  <si>
    <t>BUELA-DELA CRUZ</t>
  </si>
  <si>
    <t>LOVELY CLARE</t>
  </si>
  <si>
    <t>315-100-855-002</t>
  </si>
  <si>
    <t>006278</t>
  </si>
  <si>
    <t>200-798-151-000</t>
  </si>
  <si>
    <t>015834</t>
  </si>
  <si>
    <t>271-436-592-000</t>
  </si>
  <si>
    <t>014308</t>
  </si>
  <si>
    <t>224-245-709-000</t>
  </si>
  <si>
    <t>015838</t>
  </si>
  <si>
    <t>201-192-707-000</t>
  </si>
  <si>
    <t>003927</t>
  </si>
  <si>
    <t>290-998-240-000</t>
  </si>
  <si>
    <t>001496</t>
  </si>
  <si>
    <t>MAAYO MEDICAL CLINIC CORPORATION</t>
  </si>
  <si>
    <t>015884</t>
  </si>
  <si>
    <t>ABELGAS</t>
  </si>
  <si>
    <t>LEAD ERIC</t>
  </si>
  <si>
    <t>016034</t>
  </si>
  <si>
    <t>ABELLANA</t>
  </si>
  <si>
    <t>015880</t>
  </si>
  <si>
    <t>ABINUMAN</t>
  </si>
  <si>
    <t>016024</t>
  </si>
  <si>
    <t>AJOC</t>
  </si>
  <si>
    <t>MARIE ROSE ANTOINIETTE</t>
  </si>
  <si>
    <t>015885</t>
  </si>
  <si>
    <t>MA. CARMINA</t>
  </si>
  <si>
    <t>007507</t>
  </si>
  <si>
    <t>ZIEGFRED</t>
  </si>
  <si>
    <t>015951</t>
  </si>
  <si>
    <t>015954</t>
  </si>
  <si>
    <t>MARLOUNE</t>
  </si>
  <si>
    <t>011290</t>
  </si>
  <si>
    <t>NONILO</t>
  </si>
  <si>
    <t>016032</t>
  </si>
  <si>
    <t>AMPER</t>
  </si>
  <si>
    <t>JEANNE MICHELLE</t>
  </si>
  <si>
    <t>015924</t>
  </si>
  <si>
    <t>NANCY KEY</t>
  </si>
  <si>
    <t>015943</t>
  </si>
  <si>
    <t>ANTOC</t>
  </si>
  <si>
    <t>015955</t>
  </si>
  <si>
    <t>APURADA</t>
  </si>
  <si>
    <t>015956</t>
  </si>
  <si>
    <t>015847</t>
  </si>
  <si>
    <t>JOHN CLIFFORD</t>
  </si>
  <si>
    <t>015927</t>
  </si>
  <si>
    <t>ARANCILLO</t>
  </si>
  <si>
    <t>013147</t>
  </si>
  <si>
    <t>ARENAJO</t>
  </si>
  <si>
    <t>015904</t>
  </si>
  <si>
    <t>ARONG</t>
  </si>
  <si>
    <t>MARJORIE CHRIS</t>
  </si>
  <si>
    <t>015932</t>
  </si>
  <si>
    <t>LYLL KAREN</t>
  </si>
  <si>
    <t>006143</t>
  </si>
  <si>
    <t>ASTILLERO</t>
  </si>
  <si>
    <t>CARLITO II</t>
  </si>
  <si>
    <t>015957</t>
  </si>
  <si>
    <t>ATILLO</t>
  </si>
  <si>
    <t>015978</t>
  </si>
  <si>
    <t>015953</t>
  </si>
  <si>
    <t>GLEEN</t>
  </si>
  <si>
    <t>016027</t>
  </si>
  <si>
    <t>AYAAY</t>
  </si>
  <si>
    <t>015979</t>
  </si>
  <si>
    <t>015980</t>
  </si>
  <si>
    <t>PHILIPPE</t>
  </si>
  <si>
    <t>015958</t>
  </si>
  <si>
    <t>016003</t>
  </si>
  <si>
    <t>MARIMEL</t>
  </si>
  <si>
    <t>016026</t>
  </si>
  <si>
    <t>BARBAS</t>
  </si>
  <si>
    <t>KIMBERLY</t>
  </si>
  <si>
    <t>016023</t>
  </si>
  <si>
    <t>BARING</t>
  </si>
  <si>
    <t>NEIL CHRISTIAN</t>
  </si>
  <si>
    <t>016011</t>
  </si>
  <si>
    <t>NIÑA</t>
  </si>
  <si>
    <t>015906</t>
  </si>
  <si>
    <t>BASE</t>
  </si>
  <si>
    <t>FREMONT JOHN</t>
  </si>
  <si>
    <t>015959</t>
  </si>
  <si>
    <t>BATOBALONOS</t>
  </si>
  <si>
    <t>007510</t>
  </si>
  <si>
    <t>BATOCTOY</t>
  </si>
  <si>
    <t>015950</t>
  </si>
  <si>
    <t>MARLO VIR</t>
  </si>
  <si>
    <t>015960</t>
  </si>
  <si>
    <t>BELANDRES</t>
  </si>
  <si>
    <t>015981</t>
  </si>
  <si>
    <t>BELARMA</t>
  </si>
  <si>
    <t>015982</t>
  </si>
  <si>
    <t>015961</t>
  </si>
  <si>
    <t>BERAME</t>
  </si>
  <si>
    <t xml:space="preserve">REGIE </t>
  </si>
  <si>
    <t>015850</t>
  </si>
  <si>
    <t>BIGORNIA</t>
  </si>
  <si>
    <t>RODOLFO ROMAN</t>
  </si>
  <si>
    <t>015983</t>
  </si>
  <si>
    <t>BORDEOS</t>
  </si>
  <si>
    <t>015918</t>
  </si>
  <si>
    <t>JOSE DANIEL</t>
  </si>
  <si>
    <t>015881</t>
  </si>
  <si>
    <t>BUSICO</t>
  </si>
  <si>
    <t>015921</t>
  </si>
  <si>
    <t>SHAMANE</t>
  </si>
  <si>
    <t>015896</t>
  </si>
  <si>
    <t>CABAÑESAS</t>
  </si>
  <si>
    <t>015933</t>
  </si>
  <si>
    <t>015854</t>
  </si>
  <si>
    <t>CAMIGUING</t>
  </si>
  <si>
    <t>CATHERINE CAMIGUING</t>
  </si>
  <si>
    <t>016018</t>
  </si>
  <si>
    <t>CAÑAVERAL</t>
  </si>
  <si>
    <t>CHERMAINE LOVE</t>
  </si>
  <si>
    <t>015842</t>
  </si>
  <si>
    <t>CAÑIZARES</t>
  </si>
  <si>
    <t>HENRY G.</t>
  </si>
  <si>
    <t>015942</t>
  </si>
  <si>
    <t>015962</t>
  </si>
  <si>
    <t>015984</t>
  </si>
  <si>
    <t>015873</t>
  </si>
  <si>
    <t>LEIDENIA</t>
  </si>
  <si>
    <t>015934</t>
  </si>
  <si>
    <t>GEORGE CHRISTOPHER</t>
  </si>
  <si>
    <t>015963</t>
  </si>
  <si>
    <t>015964</t>
  </si>
  <si>
    <t>CHANGCO</t>
  </si>
  <si>
    <t>015886</t>
  </si>
  <si>
    <t>015858</t>
  </si>
  <si>
    <t>NARCISA CRISTINA</t>
  </si>
  <si>
    <t>015938</t>
  </si>
  <si>
    <t>COHITMINGAO</t>
  </si>
  <si>
    <t>STACEY MARIE</t>
  </si>
  <si>
    <t>015925</t>
  </si>
  <si>
    <t>COLE-LOPEZ</t>
  </si>
  <si>
    <t>015913</t>
  </si>
  <si>
    <t>CONG</t>
  </si>
  <si>
    <t>016022</t>
  </si>
  <si>
    <t>CONOPIO</t>
  </si>
  <si>
    <t>016039</t>
  </si>
  <si>
    <t>CONSTINIANO</t>
  </si>
  <si>
    <t>JOSEPH BRIAN</t>
  </si>
  <si>
    <t>015966</t>
  </si>
  <si>
    <t>PAMELA DELA</t>
  </si>
  <si>
    <t>015877</t>
  </si>
  <si>
    <t>CUSI</t>
  </si>
  <si>
    <t>015919</t>
  </si>
  <si>
    <t>DABON</t>
  </si>
  <si>
    <t>ANTHONY DUENE</t>
  </si>
  <si>
    <t>015916</t>
  </si>
  <si>
    <t>DACAL</t>
  </si>
  <si>
    <t>JUNMAY</t>
  </si>
  <si>
    <t>015949</t>
  </si>
  <si>
    <t>DACAYNOS</t>
  </si>
  <si>
    <t>DENISE KATRINA</t>
  </si>
  <si>
    <t>015985</t>
  </si>
  <si>
    <t>LEONIL</t>
  </si>
  <si>
    <t>015926</t>
  </si>
  <si>
    <t>DACLAN</t>
  </si>
  <si>
    <t>BEATRICE KIM</t>
  </si>
  <si>
    <t>005211</t>
  </si>
  <si>
    <t>FRANCIS PAOLO</t>
  </si>
  <si>
    <t>015939</t>
  </si>
  <si>
    <t>MELODY ANA</t>
  </si>
  <si>
    <t>016009</t>
  </si>
  <si>
    <t>DAMALERIO</t>
  </si>
  <si>
    <t>015887</t>
  </si>
  <si>
    <t>DARCERA</t>
  </si>
  <si>
    <t>NIÑA ANGELA</t>
  </si>
  <si>
    <t>015863</t>
  </si>
  <si>
    <t>DARUNDAY</t>
  </si>
  <si>
    <t>015986</t>
  </si>
  <si>
    <t>015965</t>
  </si>
  <si>
    <t>DEL MAR LIM</t>
  </si>
  <si>
    <t>015855</t>
  </si>
  <si>
    <t>DENOPOL</t>
  </si>
  <si>
    <t>015903</t>
  </si>
  <si>
    <t>BARBRA</t>
  </si>
  <si>
    <t>015897</t>
  </si>
  <si>
    <t>ALEXIS DIVINAGRACIA</t>
  </si>
  <si>
    <t>015917</t>
  </si>
  <si>
    <t>DUMAGUIN</t>
  </si>
  <si>
    <t>HERLYN</t>
  </si>
  <si>
    <t>015860</t>
  </si>
  <si>
    <t>015967</t>
  </si>
  <si>
    <t>EMPHASIS</t>
  </si>
  <si>
    <t>015871</t>
  </si>
  <si>
    <t>ERAZO</t>
  </si>
  <si>
    <t>ANDREW BILL</t>
  </si>
  <si>
    <t>015947</t>
  </si>
  <si>
    <t>ESMA</t>
  </si>
  <si>
    <t>FRETCHIE VEGA</t>
  </si>
  <si>
    <t>015968</t>
  </si>
  <si>
    <t>ESOTTO</t>
  </si>
  <si>
    <t>BOBSY</t>
  </si>
  <si>
    <t>015907</t>
  </si>
  <si>
    <t>SHARYN</t>
  </si>
  <si>
    <t>015928</t>
  </si>
  <si>
    <t>007217</t>
  </si>
  <si>
    <t>SALESHE BAKING</t>
  </si>
  <si>
    <t>015816</t>
  </si>
  <si>
    <t>FLORDELIS</t>
  </si>
  <si>
    <t>FARAH ANA</t>
  </si>
  <si>
    <t>ALTAREJES</t>
  </si>
  <si>
    <t>016000</t>
  </si>
  <si>
    <t>FORTICH</t>
  </si>
  <si>
    <t>FAYE ABIGAIL</t>
  </si>
  <si>
    <t>460-266-488-000</t>
  </si>
  <si>
    <t>015946</t>
  </si>
  <si>
    <t>015892</t>
  </si>
  <si>
    <t>GALBO</t>
  </si>
  <si>
    <t>PHERDES</t>
  </si>
  <si>
    <t>015944</t>
  </si>
  <si>
    <t>GAMALLO</t>
  </si>
  <si>
    <t>IMELDO II</t>
  </si>
  <si>
    <t>015870</t>
  </si>
  <si>
    <t>016031</t>
  </si>
  <si>
    <t>JULIAN IÑAKI</t>
  </si>
  <si>
    <t>016040</t>
  </si>
  <si>
    <t>LAWRENCE EDWARD</t>
  </si>
  <si>
    <t>016029</t>
  </si>
  <si>
    <t>GARGARITANO</t>
  </si>
  <si>
    <t>016028</t>
  </si>
  <si>
    <t>GARMINO</t>
  </si>
  <si>
    <t>015846</t>
  </si>
  <si>
    <t>AMABELLE TRINA</t>
  </si>
  <si>
    <t>016007</t>
  </si>
  <si>
    <t>GOLERO</t>
  </si>
  <si>
    <t>ROXANNE GAIL</t>
  </si>
  <si>
    <t>015969</t>
  </si>
  <si>
    <t>015935</t>
  </si>
  <si>
    <t>015874</t>
  </si>
  <si>
    <t>GORME</t>
  </si>
  <si>
    <t>CRESTITA</t>
  </si>
  <si>
    <t>015893</t>
  </si>
  <si>
    <t>DEHLIA DOMOSOYLO</t>
  </si>
  <si>
    <t>005212</t>
  </si>
  <si>
    <t>SHALIMAR</t>
  </si>
  <si>
    <t>015882</t>
  </si>
  <si>
    <t>HOROLAN</t>
  </si>
  <si>
    <t>015914</t>
  </si>
  <si>
    <t>ICAMINA</t>
  </si>
  <si>
    <t>015879</t>
  </si>
  <si>
    <t>INTONG</t>
  </si>
  <si>
    <t>JIMSON REY</t>
  </si>
  <si>
    <t>015872</t>
  </si>
  <si>
    <t>016015</t>
  </si>
  <si>
    <t>IWAY</t>
  </si>
  <si>
    <t>CATHLEEN</t>
  </si>
  <si>
    <t>015912</t>
  </si>
  <si>
    <t>CARIE ANNE</t>
  </si>
  <si>
    <t>015929</t>
  </si>
  <si>
    <t>015878</t>
  </si>
  <si>
    <t>LAFRADEZ</t>
  </si>
  <si>
    <t>RHODORA LAFRADEZ</t>
  </si>
  <si>
    <t>016006</t>
  </si>
  <si>
    <t>016010</t>
  </si>
  <si>
    <t>LESYON</t>
  </si>
  <si>
    <t>LESLIE ANNE</t>
  </si>
  <si>
    <t>004357</t>
  </si>
  <si>
    <t>LEYCO</t>
  </si>
  <si>
    <t>015987</t>
  </si>
  <si>
    <t>LIBRON</t>
  </si>
  <si>
    <t>TESS ANNETTE</t>
  </si>
  <si>
    <t>015845</t>
  </si>
  <si>
    <t>BRYAN ALBERT</t>
  </si>
  <si>
    <t>015817</t>
  </si>
  <si>
    <t>HESTER</t>
  </si>
  <si>
    <t>015888</t>
  </si>
  <si>
    <t>IMEE CHU</t>
  </si>
  <si>
    <t>424-993-255-000</t>
  </si>
  <si>
    <t>015875</t>
  </si>
  <si>
    <t>015857</t>
  </si>
  <si>
    <t>JOSEPH JAMES</t>
  </si>
  <si>
    <t>015859</t>
  </si>
  <si>
    <t>015891</t>
  </si>
  <si>
    <t>007509</t>
  </si>
  <si>
    <t>LAWRENCE CHAD</t>
  </si>
  <si>
    <t>015894</t>
  </si>
  <si>
    <t>LLABAN</t>
  </si>
  <si>
    <t>JOANNE THERESE</t>
  </si>
  <si>
    <t>016008</t>
  </si>
  <si>
    <t>LOVINO</t>
  </si>
  <si>
    <t>015849</t>
  </si>
  <si>
    <t>ADRIAN CHRISTOPHER</t>
  </si>
  <si>
    <t>015902</t>
  </si>
  <si>
    <t>MA. NIETO</t>
  </si>
  <si>
    <t>016012</t>
  </si>
  <si>
    <t>LUMANSOC</t>
  </si>
  <si>
    <t>GLADDES</t>
  </si>
  <si>
    <t>015988</t>
  </si>
  <si>
    <t>CATHERINE JOYCE</t>
  </si>
  <si>
    <t>015844</t>
  </si>
  <si>
    <t>MARGAJA</t>
  </si>
  <si>
    <t>RYAN JOSEPH</t>
  </si>
  <si>
    <t>015898</t>
  </si>
  <si>
    <t>MASONGSONG</t>
  </si>
  <si>
    <t>007511</t>
  </si>
  <si>
    <t>005735</t>
  </si>
  <si>
    <t>008461</t>
  </si>
  <si>
    <t>MARIA KRISTINE</t>
  </si>
  <si>
    <t>015901</t>
  </si>
  <si>
    <t>MERTON</t>
  </si>
  <si>
    <t>015818</t>
  </si>
  <si>
    <t>TIO</t>
  </si>
  <si>
    <t>015876</t>
  </si>
  <si>
    <t>MILITANTE</t>
  </si>
  <si>
    <t>KIMBERLY JOY</t>
  </si>
  <si>
    <t>240-471-243-000</t>
  </si>
  <si>
    <t>016001</t>
  </si>
  <si>
    <t>RAMON ANTHONY</t>
  </si>
  <si>
    <t>015989</t>
  </si>
  <si>
    <t xml:space="preserve">ROSELDA </t>
  </si>
  <si>
    <t>016021</t>
  </si>
  <si>
    <t>MIRO</t>
  </si>
  <si>
    <t>016020</t>
  </si>
  <si>
    <t>MARY MARTINAE</t>
  </si>
  <si>
    <t>015990</t>
  </si>
  <si>
    <t>MONICIT</t>
  </si>
  <si>
    <t>DILBERT</t>
  </si>
  <si>
    <t>015991</t>
  </si>
  <si>
    <t>015853</t>
  </si>
  <si>
    <t xml:space="preserve">YVONNE </t>
  </si>
  <si>
    <t>015864</t>
  </si>
  <si>
    <t>NATINGA</t>
  </si>
  <si>
    <t>KYNA FORTUNE</t>
  </si>
  <si>
    <t>015992</t>
  </si>
  <si>
    <t>016004</t>
  </si>
  <si>
    <t>JEROME PATRICK</t>
  </si>
  <si>
    <t>015993</t>
  </si>
  <si>
    <t>OBENZA</t>
  </si>
  <si>
    <t>REY RISNER</t>
  </si>
  <si>
    <t>015937</t>
  </si>
  <si>
    <t>015994</t>
  </si>
  <si>
    <t>015995</t>
  </si>
  <si>
    <t>015996</t>
  </si>
  <si>
    <t>015909</t>
  </si>
  <si>
    <t>OUANO</t>
  </si>
  <si>
    <t>PIERRE</t>
  </si>
  <si>
    <t>016036</t>
  </si>
  <si>
    <t>PACALUNDO</t>
  </si>
  <si>
    <t>OMMAR</t>
  </si>
  <si>
    <t>016035</t>
  </si>
  <si>
    <t>STEPHANIE GRACE</t>
  </si>
  <si>
    <t>015970</t>
  </si>
  <si>
    <t>IRIS CATHERINE</t>
  </si>
  <si>
    <t>015848</t>
  </si>
  <si>
    <t>GWENDOLYN D.</t>
  </si>
  <si>
    <t>015971</t>
  </si>
  <si>
    <t>PRINCESS PEARL</t>
  </si>
  <si>
    <t>015895</t>
  </si>
  <si>
    <t>SHELLEY</t>
  </si>
  <si>
    <t>016038</t>
  </si>
  <si>
    <t>PILAPIL</t>
  </si>
  <si>
    <t>ARYL ZIPPORAH</t>
  </si>
  <si>
    <t>015941</t>
  </si>
  <si>
    <t>DYNAH</t>
  </si>
  <si>
    <t>015911</t>
  </si>
  <si>
    <t>PURACAN</t>
  </si>
  <si>
    <t>015930</t>
  </si>
  <si>
    <t>PIA KAREENA</t>
  </si>
  <si>
    <t>015923</t>
  </si>
  <si>
    <t>RICHARD IAN</t>
  </si>
  <si>
    <t>CLEM</t>
  </si>
  <si>
    <t>015972</t>
  </si>
  <si>
    <t>007512</t>
  </si>
  <si>
    <t>RENALD</t>
  </si>
  <si>
    <t>015931</t>
  </si>
  <si>
    <t>RANILE</t>
  </si>
  <si>
    <t>HAMABAD JR.</t>
  </si>
  <si>
    <t>015973</t>
  </si>
  <si>
    <t>RICHARD JANUS</t>
  </si>
  <si>
    <t>007016</t>
  </si>
  <si>
    <t>NELLO IV</t>
  </si>
  <si>
    <t>015852</t>
  </si>
  <si>
    <t>015866</t>
  </si>
  <si>
    <t>MARK RAYMOND</t>
  </si>
  <si>
    <t>015974</t>
  </si>
  <si>
    <t>015868</t>
  </si>
  <si>
    <t>016017</t>
  </si>
  <si>
    <t>JUDE BENEDICT</t>
  </si>
  <si>
    <t>015869</t>
  </si>
  <si>
    <t>015975</t>
  </si>
  <si>
    <t>SECLON</t>
  </si>
  <si>
    <t>015908</t>
  </si>
  <si>
    <t>SENERPIDA</t>
  </si>
  <si>
    <t>015905</t>
  </si>
  <si>
    <t>SEVILLES</t>
  </si>
  <si>
    <t>DYNA ANN</t>
  </si>
  <si>
    <t>015997</t>
  </si>
  <si>
    <t>015899</t>
  </si>
  <si>
    <t>SIMTOCO</t>
  </si>
  <si>
    <t>MICHIE JAY</t>
  </si>
  <si>
    <t>015883</t>
  </si>
  <si>
    <t>SITOY</t>
  </si>
  <si>
    <t>015851</t>
  </si>
  <si>
    <t>PAUL JOHN</t>
  </si>
  <si>
    <t>006144</t>
  </si>
  <si>
    <t>BRAULIO</t>
  </si>
  <si>
    <t>015841</t>
  </si>
  <si>
    <t>SU</t>
  </si>
  <si>
    <t>016014</t>
  </si>
  <si>
    <t>SUMALINOG</t>
  </si>
  <si>
    <t>015862</t>
  </si>
  <si>
    <t>TAM</t>
  </si>
  <si>
    <t>MARK JAVESON</t>
  </si>
  <si>
    <t>015856</t>
  </si>
  <si>
    <t>TAMPUS</t>
  </si>
  <si>
    <t>015867</t>
  </si>
  <si>
    <t>ALEXANDER TAN</t>
  </si>
  <si>
    <t>015920</t>
  </si>
  <si>
    <t>DIONE REY</t>
  </si>
  <si>
    <t>015915</t>
  </si>
  <si>
    <t>JUDY LAO</t>
  </si>
  <si>
    <t>015922</t>
  </si>
  <si>
    <t>KEITHY</t>
  </si>
  <si>
    <t>016013</t>
  </si>
  <si>
    <t>FRANCES JUNE</t>
  </si>
  <si>
    <t>015936</t>
  </si>
  <si>
    <t>016019</t>
  </si>
  <si>
    <t>TORRALBA-PELIGRINO</t>
  </si>
  <si>
    <t>015861</t>
  </si>
  <si>
    <t>016030</t>
  </si>
  <si>
    <t>TORREVILLAS</t>
  </si>
  <si>
    <t>015940</t>
  </si>
  <si>
    <t>016037</t>
  </si>
  <si>
    <t>015890</t>
  </si>
  <si>
    <t>VARONA</t>
  </si>
  <si>
    <t>MA. CARLA YVONNE</t>
  </si>
  <si>
    <t>015900</t>
  </si>
  <si>
    <t>015976</t>
  </si>
  <si>
    <t>JOSE ROY</t>
  </si>
  <si>
    <t>016016</t>
  </si>
  <si>
    <t>VIACRUSIS</t>
  </si>
  <si>
    <t>015843</t>
  </si>
  <si>
    <t>RALPH RAOUL</t>
  </si>
  <si>
    <t>015948</t>
  </si>
  <si>
    <t>CYRIL PACAÑA</t>
  </si>
  <si>
    <t>016002</t>
  </si>
  <si>
    <t>MIEL JOY</t>
  </si>
  <si>
    <t>011302</t>
  </si>
  <si>
    <t>016005</t>
  </si>
  <si>
    <t>VISDA</t>
  </si>
  <si>
    <t>NICOLE ANTOINETTE</t>
  </si>
  <si>
    <t>016033</t>
  </si>
  <si>
    <t>015865</t>
  </si>
  <si>
    <t>JENDY</t>
  </si>
  <si>
    <t>016025</t>
  </si>
  <si>
    <t>YANO</t>
  </si>
  <si>
    <t>015998</t>
  </si>
  <si>
    <t>KENNETH ALEXIS</t>
  </si>
  <si>
    <t>015977</t>
  </si>
  <si>
    <t>YRAY</t>
  </si>
  <si>
    <t>ANESSA</t>
  </si>
  <si>
    <t>015999</t>
  </si>
  <si>
    <t>MARC DENVER</t>
  </si>
  <si>
    <t>015889</t>
  </si>
  <si>
    <t>AILEENE ELLA</t>
  </si>
  <si>
    <t>DANGO</t>
  </si>
  <si>
    <t>015910</t>
  </si>
  <si>
    <t>DAVID DEAN</t>
  </si>
  <si>
    <t>015945</t>
  </si>
  <si>
    <t>GERONIMO III</t>
  </si>
  <si>
    <t>SANCHEZ, LEMUELL KARLA A.</t>
  </si>
  <si>
    <t>313-480-162-000</t>
  </si>
  <si>
    <t xml:space="preserve">Dideles, Mario Yap </t>
  </si>
  <si>
    <t>Colon &amp; Rectal Surgery &amp; General Surgery</t>
  </si>
  <si>
    <t>Salangsang, Rodrigo</t>
  </si>
  <si>
    <t>923-325-469-000</t>
  </si>
  <si>
    <t>ANNA LYN T. JUEGO-MAGBUHOS</t>
  </si>
  <si>
    <t>CHARLENE ROBELLE L. LOCAYLOCAY-RAMOS</t>
  </si>
  <si>
    <t>HARRY AUSTINE E. MAGNO</t>
  </si>
  <si>
    <t>318-203-279-000</t>
  </si>
  <si>
    <t>GARCIA, CHIELA 18MALON</t>
  </si>
  <si>
    <t>MATANGUIHAN, REY T.</t>
  </si>
  <si>
    <t>03/23/2021</t>
  </si>
  <si>
    <t>TESTA, ALONA T</t>
  </si>
  <si>
    <t>ESGUERRA, ANA LIZA</t>
  </si>
  <si>
    <t>PEREZ, DANTE NOEL</t>
  </si>
  <si>
    <t>LIM, DELIA</t>
  </si>
  <si>
    <t xml:space="preserve">VILLANUEVA, GRACE </t>
  </si>
  <si>
    <t xml:space="preserve">PECZON, ILDEFONSO  </t>
  </si>
  <si>
    <t xml:space="preserve">BONANGUA, MA. ROSARIO </t>
  </si>
  <si>
    <t>LEH, MARY ANN</t>
  </si>
  <si>
    <t xml:space="preserve">DEL RIO, RODNEY </t>
  </si>
  <si>
    <t xml:space="preserve">DE LEON, ROLANDO </t>
  </si>
  <si>
    <t xml:space="preserve">ARMIN, SUZUETTE </t>
  </si>
  <si>
    <t>ACUZAR-CLOZA, RICHIE SAYCO</t>
  </si>
  <si>
    <t>ABLAZA, PAUL JOHN L.</t>
  </si>
  <si>
    <t>415-287-050-000</t>
  </si>
  <si>
    <t>410-033-933-000</t>
  </si>
  <si>
    <t>Chao, Peter Mark</t>
  </si>
  <si>
    <t>04/21/2021</t>
  </si>
  <si>
    <t>212-700-839-000</t>
  </si>
  <si>
    <t>ONA, DEBORAH</t>
  </si>
  <si>
    <t>PANGA, GREGGY A.</t>
  </si>
  <si>
    <t>292-410-098-000</t>
  </si>
  <si>
    <t>446-928-517-000</t>
  </si>
  <si>
    <t>BONGALA, DOMINGO</t>
  </si>
  <si>
    <t>BONGALA, TERESA DIANA</t>
  </si>
  <si>
    <t>BONGAT, EDGAR ALLAN B</t>
  </si>
  <si>
    <t>211-091-997-000</t>
  </si>
  <si>
    <t>VILLARUEL, LUDOVICO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</si>
</sst>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4" formatCode="_-&quot;₱&quot;* #,##0.00_-;\-&quot;₱&quot;* #,##0.00_-;_-&quot;₱&quot;* &quot;-&quot;??_-;_-@_-"/>
    <numFmt numFmtId="43" formatCode="_-* #,##0.00_-;\-* #,##0.00_-;_-* &quot;-&quot;??_-;_-@_-"/>
    <numFmt numFmtId="164" formatCode="_(&quot;₱&quot;* #,##0.00_);_(&quot;₱&quot;* \(#,##0.00\);_(&quot;₱&quot;* &quot;-&quot;??_);_(@_)"/>
    <numFmt numFmtId="165" formatCode="mm/dd/yyyy;@"/>
    <numFmt numFmtId="166" formatCode="[$-F800]dddd\,\ mmmm\ dd\,\ yyyy"/>
    <numFmt numFmtId="167" formatCode="_-* #,##0_-;\-* #,##0_-;_-* &quot;-&quot;??_-;_-@_-"/>
    <numFmt numFmtId="168" formatCode="mm/dd/yy"/>
    <numFmt numFmtId="169" formatCode="m/d/yyyy;@"/>
    <numFmt numFmtId="170" formatCode="[$-409]mmmm\ d\,\ yyyy;@"/>
  </numFmts>
  <fonts count="3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i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i/>
      <sz val="10"/>
      <name val="Calibri"/>
      <family val="2"/>
      <scheme val="minor"/>
    </font>
    <font>
      <b/>
      <i/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  <charset val="1"/>
    </font>
    <font>
      <sz val="11"/>
      <color indexed="8"/>
      <name val="Calibri"/>
      <family val="2"/>
      <charset val="1"/>
    </font>
    <font>
      <u/>
      <sz val="11"/>
      <color theme="10"/>
      <name val="Arial"/>
      <family val="2"/>
    </font>
    <font>
      <sz val="10"/>
      <color rgb="FF00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222222"/>
      <name val="Calibri"/>
      <family val="2"/>
      <scheme val="minor"/>
    </font>
    <font>
      <sz val="10"/>
      <color rgb="FF000000"/>
      <name val="Calibri"/>
      <family val="2"/>
    </font>
    <font>
      <b/>
      <i/>
      <sz val="11"/>
      <color theme="1"/>
      <name val="Calibri"/>
      <family val="2"/>
      <scheme val="minor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sz val="8"/>
      <name val="Calibri Light"/>
      <family val="2"/>
      <scheme val="major"/>
    </font>
    <font>
      <sz val="8"/>
      <color theme="1"/>
      <name val="Calibri Light"/>
      <family val="2"/>
      <scheme val="major"/>
    </font>
    <font>
      <b/>
      <sz val="8"/>
      <color theme="1"/>
      <name val="Calibri Light"/>
      <family val="2"/>
      <scheme val="major"/>
    </font>
    <font>
      <sz val="11"/>
      <color rgb="FF00000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i/>
      <sz val="11"/>
      <color theme="1"/>
      <name val="Calibri"/>
      <family val="2"/>
      <scheme val="minor"/>
    </font>
    <font>
      <sz val="8"/>
      <color rgb="FF000000"/>
      <name val="Calibri Light"/>
      <family val="2"/>
      <scheme val="major"/>
    </font>
    <font>
      <sz val="8"/>
      <color rgb="FF222222"/>
      <name val="Calibri Light"/>
      <family val="2"/>
      <scheme val="major"/>
    </font>
    <font>
      <sz val="8"/>
      <color rgb="FFFF0000"/>
      <name val="Calibri Light"/>
      <family val="2"/>
      <scheme val="major"/>
    </font>
    <font>
      <sz val="8"/>
      <color rgb="FF514449"/>
      <name val="Calibri Light"/>
      <family val="2"/>
      <scheme val="major"/>
    </font>
    <font>
      <sz val="8"/>
      <color indexed="8"/>
      <name val="Calibri Light"/>
      <family val="2"/>
      <scheme val="major"/>
    </font>
    <font>
      <sz val="8"/>
      <color theme="2" tint="-0.749992370372631"/>
      <name val="Calibri Light"/>
      <family val="2"/>
      <scheme val="major"/>
    </font>
    <font>
      <sz val="8"/>
      <color rgb="FF334147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b/>
      <sz val="8"/>
      <name val="Calibri Light"/>
      <family val="2"/>
      <scheme val="major"/>
    </font>
    <font>
      <b/>
      <sz val="9"/>
      <color theme="1"/>
      <name val="Calibri Light"/>
      <family val="2"/>
      <scheme val="major"/>
    </font>
  </fonts>
  <fills count="21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9">
    <xf numFmtId="0" fontId="0" fillId="0" borderId="0"/>
    <xf numFmtId="0" fontId="2" fillId="0" borderId="0"/>
    <xf numFmtId="0" fontId="2" fillId="0" borderId="0"/>
    <xf numFmtId="0" fontId="2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9" fillId="0" borderId="0"/>
    <xf numFmtId="0" fontId="9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4" fillId="0" borderId="0" applyNumberFormat="0" applyFill="0" applyBorder="0" applyAlignment="0" applyProtection="0">
      <alignment vertical="top"/>
      <protection locked="0"/>
    </xf>
    <xf numFmtId="0" fontId="2" fillId="0" borderId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>
      <alignment vertical="center"/>
    </xf>
    <xf numFmtId="0" fontId="8" fillId="0" borderId="0"/>
    <xf numFmtId="164" fontId="8" fillId="0" borderId="0" applyFont="0" applyFill="0" applyBorder="0" applyAlignment="0" applyProtection="0"/>
  </cellStyleXfs>
  <cellXfs count="33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9" fontId="0" fillId="0" borderId="0" xfId="0" applyNumberFormat="1" applyFont="1" applyAlignment="1">
      <alignment horizontal="center"/>
    </xf>
    <xf numFmtId="9" fontId="0" fillId="0" borderId="0" xfId="0" applyNumberFormat="1" applyAlignment="1">
      <alignment horizontal="center"/>
    </xf>
    <xf numFmtId="10" fontId="0" fillId="0" borderId="0" xfId="0" applyNumberFormat="1" applyFont="1" applyAlignment="1">
      <alignment horizontal="center"/>
    </xf>
    <xf numFmtId="0" fontId="4" fillId="0" borderId="0" xfId="0" applyFont="1" applyBorder="1" applyAlignment="1">
      <alignment wrapText="1"/>
    </xf>
    <xf numFmtId="0" fontId="0" fillId="0" borderId="1" xfId="0" applyFill="1" applyBorder="1" applyAlignment="1">
      <alignment horizontal="left"/>
    </xf>
    <xf numFmtId="0" fontId="0" fillId="0" borderId="0" xfId="0" applyAlignment="1"/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 applyAlignment="1"/>
    <xf numFmtId="0" fontId="7" fillId="0" borderId="0" xfId="0" applyFont="1" applyFill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4" fillId="0" borderId="0" xfId="0" applyFont="1" applyBorder="1" applyAlignment="1"/>
    <xf numFmtId="0" fontId="5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9" fontId="5" fillId="2" borderId="5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0" fillId="0" borderId="0" xfId="0"/>
    <xf numFmtId="0" fontId="10" fillId="0" borderId="0" xfId="0" applyFont="1" applyBorder="1" applyAlignment="1"/>
    <xf numFmtId="0" fontId="5" fillId="0" borderId="0" xfId="0" applyFont="1" applyBorder="1" applyAlignment="1">
      <alignment horizontal="center" vertical="center"/>
    </xf>
    <xf numFmtId="0" fontId="11" fillId="0" borderId="1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wrapText="1"/>
    </xf>
    <xf numFmtId="0" fontId="10" fillId="0" borderId="0" xfId="0" applyFont="1" applyBorder="1" applyAlignment="1">
      <alignment wrapText="1"/>
    </xf>
    <xf numFmtId="0" fontId="11" fillId="0" borderId="1" xfId="0" applyFont="1" applyFill="1" applyBorder="1" applyAlignment="1">
      <alignment horizontal="left"/>
    </xf>
    <xf numFmtId="0" fontId="11" fillId="0" borderId="1" xfId="0" applyFont="1" applyFill="1" applyBorder="1" applyAlignment="1"/>
    <xf numFmtId="0" fontId="11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left" wrapText="1"/>
    </xf>
    <xf numFmtId="0" fontId="0" fillId="0" borderId="1" xfId="0" applyFill="1" applyBorder="1" applyAlignment="1">
      <alignment horizontal="left" vertical="center"/>
    </xf>
    <xf numFmtId="0" fontId="10" fillId="0" borderId="0" xfId="0" applyFont="1" applyFill="1" applyBorder="1" applyAlignment="1"/>
    <xf numFmtId="0" fontId="11" fillId="0" borderId="1" xfId="0" applyFont="1" applyFill="1" applyBorder="1"/>
    <xf numFmtId="0" fontId="11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wrapText="1"/>
    </xf>
    <xf numFmtId="0" fontId="11" fillId="0" borderId="1" xfId="0" applyFont="1" applyFill="1" applyBorder="1" applyAlignment="1">
      <alignment horizontal="left" wrapText="1"/>
    </xf>
    <xf numFmtId="0" fontId="0" fillId="0" borderId="0" xfId="0"/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wrapText="1"/>
    </xf>
    <xf numFmtId="0" fontId="10" fillId="0" borderId="1" xfId="0" applyFont="1" applyFill="1" applyBorder="1" applyAlignment="1"/>
    <xf numFmtId="0" fontId="4" fillId="0" borderId="1" xfId="0" applyFont="1" applyFill="1" applyBorder="1"/>
    <xf numFmtId="0" fontId="15" fillId="0" borderId="1" xfId="0" applyFont="1" applyFill="1" applyBorder="1"/>
    <xf numFmtId="165" fontId="11" fillId="0" borderId="1" xfId="0" applyNumberFormat="1" applyFont="1" applyFill="1" applyBorder="1"/>
    <xf numFmtId="0" fontId="10" fillId="0" borderId="1" xfId="0" applyFont="1" applyFill="1" applyBorder="1"/>
    <xf numFmtId="165" fontId="10" fillId="0" borderId="1" xfId="0" applyNumberFormat="1" applyFont="1" applyFill="1" applyBorder="1"/>
    <xf numFmtId="165" fontId="11" fillId="0" borderId="1" xfId="0" applyNumberFormat="1" applyFont="1" applyFill="1" applyBorder="1" applyAlignment="1">
      <alignment horizontal="left" vertical="center"/>
    </xf>
    <xf numFmtId="165" fontId="11" fillId="0" borderId="1" xfId="0" applyNumberFormat="1" applyFont="1" applyFill="1" applyBorder="1" applyAlignment="1">
      <alignment horizontal="left"/>
    </xf>
    <xf numFmtId="0" fontId="0" fillId="0" borderId="1" xfId="0" applyFill="1" applyBorder="1" applyAlignment="1">
      <alignment wrapText="1"/>
    </xf>
    <xf numFmtId="0" fontId="0" fillId="0" borderId="1" xfId="0" applyFont="1" applyFill="1" applyBorder="1" applyAlignment="1">
      <alignment horizontal="left" vertical="center" wrapText="1"/>
    </xf>
    <xf numFmtId="165" fontId="0" fillId="0" borderId="1" xfId="0" applyNumberFormat="1" applyFill="1" applyBorder="1"/>
    <xf numFmtId="0" fontId="0" fillId="0" borderId="1" xfId="0" applyFill="1" applyBorder="1"/>
    <xf numFmtId="0" fontId="0" fillId="0" borderId="1" xfId="0" applyFont="1" applyFill="1" applyBorder="1"/>
    <xf numFmtId="0" fontId="0" fillId="0" borderId="1" xfId="0" applyFill="1" applyBorder="1" applyAlignment="1">
      <alignment horizontal="center"/>
    </xf>
    <xf numFmtId="0" fontId="0" fillId="0" borderId="1" xfId="0" applyFill="1" applyBorder="1" applyAlignment="1"/>
    <xf numFmtId="166" fontId="11" fillId="0" borderId="1" xfId="0" applyNumberFormat="1" applyFont="1" applyFill="1" applyBorder="1"/>
    <xf numFmtId="0" fontId="10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wrapText="1"/>
    </xf>
    <xf numFmtId="165" fontId="0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wrapText="1"/>
    </xf>
    <xf numFmtId="0" fontId="3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7" fillId="0" borderId="1" xfId="0" applyFont="1" applyFill="1" applyBorder="1" applyAlignment="1">
      <alignment horizontal="left" wrapText="1"/>
    </xf>
    <xf numFmtId="0" fontId="11" fillId="0" borderId="1" xfId="0" applyFont="1" applyFill="1" applyBorder="1" applyAlignment="1">
      <alignment horizontal="center" wrapText="1"/>
    </xf>
    <xf numFmtId="0" fontId="15" fillId="0" borderId="1" xfId="0" applyFont="1" applyBorder="1" applyAlignment="1">
      <alignment horizontal="center" wrapText="1"/>
    </xf>
    <xf numFmtId="0" fontId="17" fillId="0" borderId="1" xfId="0" applyFont="1" applyBorder="1" applyAlignment="1">
      <alignment horizontal="left" wrapText="1"/>
    </xf>
    <xf numFmtId="0" fontId="11" fillId="0" borderId="1" xfId="0" applyFont="1" applyBorder="1" applyAlignment="1">
      <alignment horizontal="center" wrapText="1"/>
    </xf>
    <xf numFmtId="0" fontId="15" fillId="0" borderId="1" xfId="0" applyFont="1" applyBorder="1" applyAlignment="1">
      <alignment horizontal="left" wrapText="1"/>
    </xf>
    <xf numFmtId="0" fontId="15" fillId="0" borderId="1" xfId="0" applyFont="1" applyFill="1" applyBorder="1" applyAlignment="1">
      <alignment horizontal="left" wrapText="1"/>
    </xf>
    <xf numFmtId="0" fontId="0" fillId="0" borderId="0" xfId="0" applyFill="1" applyAlignment="1">
      <alignment wrapText="1"/>
    </xf>
    <xf numFmtId="0" fontId="11" fillId="0" borderId="1" xfId="0" applyFont="1" applyBorder="1" applyAlignment="1">
      <alignment horizontal="left" wrapText="1"/>
    </xf>
    <xf numFmtId="0" fontId="17" fillId="0" borderId="1" xfId="0" applyFont="1" applyBorder="1" applyAlignment="1">
      <alignment horizontal="center" wrapText="1"/>
    </xf>
    <xf numFmtId="0" fontId="17" fillId="6" borderId="1" xfId="0" applyFont="1" applyFill="1" applyBorder="1" applyAlignment="1">
      <alignment horizontal="left" wrapText="1"/>
    </xf>
    <xf numFmtId="0" fontId="11" fillId="6" borderId="1" xfId="0" applyFont="1" applyFill="1" applyBorder="1" applyAlignment="1">
      <alignment horizontal="center" wrapText="1"/>
    </xf>
    <xf numFmtId="0" fontId="17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0" borderId="1" xfId="0" quotePrefix="1" applyFont="1" applyFill="1" applyBorder="1" applyAlignment="1">
      <alignment horizontal="center" wrapText="1"/>
    </xf>
    <xf numFmtId="0" fontId="18" fillId="7" borderId="1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1" fillId="5" borderId="10" xfId="0" applyFont="1" applyFill="1" applyBorder="1" applyAlignment="1">
      <alignment horizontal="center" wrapText="1"/>
    </xf>
    <xf numFmtId="0" fontId="11" fillId="0" borderId="11" xfId="0" applyFont="1" applyFill="1" applyBorder="1" applyAlignment="1">
      <alignment wrapText="1"/>
    </xf>
    <xf numFmtId="0" fontId="11" fillId="0" borderId="13" xfId="0" applyFont="1" applyFill="1" applyBorder="1" applyAlignment="1">
      <alignment wrapText="1"/>
    </xf>
    <xf numFmtId="166" fontId="11" fillId="0" borderId="13" xfId="0" applyNumberFormat="1" applyFont="1" applyFill="1" applyBorder="1"/>
    <xf numFmtId="0" fontId="10" fillId="0" borderId="13" xfId="0" applyFont="1" applyFill="1" applyBorder="1" applyAlignment="1"/>
    <xf numFmtId="0" fontId="11" fillId="0" borderId="13" xfId="0" applyFont="1" applyFill="1" applyBorder="1" applyAlignment="1"/>
    <xf numFmtId="165" fontId="11" fillId="0" borderId="13" xfId="0" applyNumberFormat="1" applyFont="1" applyFill="1" applyBorder="1"/>
    <xf numFmtId="0" fontId="0" fillId="0" borderId="13" xfId="0" applyFill="1" applyBorder="1"/>
    <xf numFmtId="0" fontId="0" fillId="0" borderId="12" xfId="0" applyFill="1" applyBorder="1" applyAlignment="1">
      <alignment horizontal="left"/>
    </xf>
    <xf numFmtId="0" fontId="0" fillId="0" borderId="14" xfId="0" applyFill="1" applyBorder="1" applyAlignment="1">
      <alignment horizontal="left"/>
    </xf>
    <xf numFmtId="0" fontId="10" fillId="0" borderId="1" xfId="0" applyFont="1" applyFill="1" applyBorder="1" applyAlignment="1">
      <alignment horizontal="left"/>
    </xf>
    <xf numFmtId="0" fontId="0" fillId="0" borderId="16" xfId="0" applyFill="1" applyBorder="1" applyAlignment="1">
      <alignment horizontal="left"/>
    </xf>
    <xf numFmtId="165" fontId="0" fillId="0" borderId="1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10" fillId="0" borderId="4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165" fontId="4" fillId="0" borderId="1" xfId="0" applyNumberFormat="1" applyFont="1" applyFill="1" applyBorder="1"/>
    <xf numFmtId="0" fontId="0" fillId="0" borderId="1" xfId="0" applyBorder="1" applyAlignment="1">
      <alignment wrapText="1"/>
    </xf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0" fontId="0" fillId="0" borderId="0" xfId="0" applyBorder="1"/>
    <xf numFmtId="0" fontId="11" fillId="0" borderId="7" xfId="0" applyFont="1" applyFill="1" applyBorder="1" applyAlignment="1">
      <alignment horizontal="left" wrapText="1"/>
    </xf>
    <xf numFmtId="0" fontId="0" fillId="0" borderId="18" xfId="0" applyFill="1" applyBorder="1" applyAlignment="1">
      <alignment horizontal="left"/>
    </xf>
    <xf numFmtId="0" fontId="11" fillId="0" borderId="15" xfId="0" applyFont="1" applyFill="1" applyBorder="1" applyAlignment="1">
      <alignment horizontal="left"/>
    </xf>
    <xf numFmtId="0" fontId="0" fillId="0" borderId="16" xfId="0" applyBorder="1"/>
    <xf numFmtId="0" fontId="0" fillId="0" borderId="17" xfId="0" applyBorder="1"/>
    <xf numFmtId="0" fontId="10" fillId="0" borderId="4" xfId="0" applyFont="1" applyFill="1" applyBorder="1" applyAlignment="1">
      <alignment horizontal="center" wrapText="1"/>
    </xf>
    <xf numFmtId="0" fontId="19" fillId="0" borderId="0" xfId="0" applyFont="1" applyFill="1"/>
    <xf numFmtId="167" fontId="19" fillId="0" borderId="0" xfId="15" applyNumberFormat="1" applyFont="1" applyFill="1"/>
    <xf numFmtId="167" fontId="19" fillId="0" borderId="0" xfId="15" applyNumberFormat="1" applyFont="1" applyFill="1" applyBorder="1" applyAlignment="1">
      <alignment horizontal="right"/>
    </xf>
    <xf numFmtId="0" fontId="11" fillId="0" borderId="1" xfId="0" applyFont="1" applyBorder="1"/>
    <xf numFmtId="0" fontId="0" fillId="0" borderId="1" xfId="0" applyBorder="1" applyAlignment="1">
      <alignment horizontal="center" wrapText="1"/>
    </xf>
    <xf numFmtId="0" fontId="11" fillId="0" borderId="7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/>
    </xf>
    <xf numFmtId="167" fontId="19" fillId="0" borderId="0" xfId="15" applyNumberFormat="1" applyFont="1"/>
    <xf numFmtId="0" fontId="4" fillId="8" borderId="0" xfId="0" applyFont="1" applyFill="1" applyBorder="1" applyAlignment="1"/>
    <xf numFmtId="0" fontId="4" fillId="8" borderId="0" xfId="0" applyFont="1" applyFill="1" applyBorder="1" applyAlignment="1">
      <alignment wrapText="1"/>
    </xf>
    <xf numFmtId="0" fontId="24" fillId="5" borderId="1" xfId="0" applyFont="1" applyFill="1" applyBorder="1" applyAlignment="1">
      <alignment horizontal="center" vertical="center"/>
    </xf>
    <xf numFmtId="0" fontId="10" fillId="0" borderId="4" xfId="0" applyFont="1" applyFill="1" applyBorder="1" applyAlignment="1"/>
    <xf numFmtId="0" fontId="11" fillId="0" borderId="4" xfId="0" applyFont="1" applyFill="1" applyBorder="1" applyAlignment="1"/>
    <xf numFmtId="0" fontId="0" fillId="0" borderId="4" xfId="0" applyFill="1" applyBorder="1" applyAlignment="1">
      <alignment wrapText="1"/>
    </xf>
    <xf numFmtId="0" fontId="11" fillId="0" borderId="9" xfId="0" applyFont="1" applyFill="1" applyBorder="1" applyAlignment="1">
      <alignment vertical="center" wrapText="1"/>
    </xf>
    <xf numFmtId="0" fontId="22" fillId="0" borderId="1" xfId="0" applyFont="1" applyBorder="1" applyAlignment="1">
      <alignment horizontal="left"/>
    </xf>
    <xf numFmtId="165" fontId="22" fillId="0" borderId="1" xfId="0" applyNumberFormat="1" applyFont="1" applyBorder="1" applyAlignment="1">
      <alignment horizontal="left"/>
    </xf>
    <xf numFmtId="0" fontId="23" fillId="0" borderId="1" xfId="0" applyFont="1" applyBorder="1" applyAlignment="1">
      <alignment horizontal="left"/>
    </xf>
    <xf numFmtId="169" fontId="22" fillId="0" borderId="1" xfId="0" quotePrefix="1" applyNumberFormat="1" applyFont="1" applyBorder="1" applyAlignment="1">
      <alignment horizontal="left"/>
    </xf>
    <xf numFmtId="0" fontId="22" fillId="0" borderId="1" xfId="0" applyFont="1" applyBorder="1" applyAlignment="1">
      <alignment horizontal="left" vertical="center"/>
    </xf>
    <xf numFmtId="14" fontId="22" fillId="0" borderId="1" xfId="0" applyNumberFormat="1" applyFont="1" applyBorder="1" applyAlignment="1">
      <alignment horizontal="left"/>
    </xf>
    <xf numFmtId="0" fontId="22" fillId="0" borderId="1" xfId="0" applyFont="1" applyBorder="1"/>
    <xf numFmtId="0" fontId="23" fillId="0" borderId="1" xfId="0" applyFont="1" applyBorder="1"/>
    <xf numFmtId="165" fontId="22" fillId="0" borderId="1" xfId="0" applyNumberFormat="1" applyFont="1" applyBorder="1" applyAlignment="1">
      <alignment horizontal="left" vertical="center"/>
    </xf>
    <xf numFmtId="169" fontId="22" fillId="0" borderId="1" xfId="0" applyNumberFormat="1" applyFont="1" applyBorder="1" applyAlignment="1">
      <alignment horizontal="left"/>
    </xf>
    <xf numFmtId="16" fontId="22" fillId="0" borderId="1" xfId="0" applyNumberFormat="1" applyFont="1" applyBorder="1" applyAlignment="1">
      <alignment horizontal="left"/>
    </xf>
    <xf numFmtId="14" fontId="22" fillId="0" borderId="1" xfId="0" applyNumberFormat="1" applyFont="1" applyBorder="1" applyAlignment="1">
      <alignment horizontal="left" vertical="center"/>
    </xf>
    <xf numFmtId="17" fontId="22" fillId="0" borderId="1" xfId="0" applyNumberFormat="1" applyFont="1" applyBorder="1" applyAlignment="1">
      <alignment horizontal="left"/>
    </xf>
    <xf numFmtId="15" fontId="22" fillId="0" borderId="1" xfId="0" applyNumberFormat="1" applyFont="1" applyBorder="1" applyAlignment="1">
      <alignment horizontal="left"/>
    </xf>
    <xf numFmtId="14" fontId="22" fillId="0" borderId="1" xfId="0" quotePrefix="1" applyNumberFormat="1" applyFont="1" applyBorder="1" applyAlignment="1">
      <alignment horizontal="left"/>
    </xf>
    <xf numFmtId="169" fontId="22" fillId="0" borderId="1" xfId="0" applyNumberFormat="1" applyFont="1" applyBorder="1" applyAlignment="1">
      <alignment horizontal="left" vertical="center"/>
    </xf>
    <xf numFmtId="0" fontId="10" fillId="0" borderId="0" xfId="0" applyFont="1" applyFill="1" applyBorder="1" applyAlignment="1">
      <alignment horizontal="center" wrapText="1"/>
    </xf>
    <xf numFmtId="0" fontId="28" fillId="0" borderId="0" xfId="0" applyFont="1"/>
    <xf numFmtId="0" fontId="0" fillId="0" borderId="1" xfId="0" applyFont="1" applyFill="1" applyBorder="1" applyAlignment="1">
      <alignment horizontal="left"/>
    </xf>
    <xf numFmtId="0" fontId="25" fillId="0" borderId="1" xfId="0" applyFont="1" applyFill="1" applyBorder="1" applyAlignment="1">
      <alignment horizontal="left"/>
    </xf>
    <xf numFmtId="169" fontId="23" fillId="0" borderId="1" xfId="0" applyNumberFormat="1" applyFont="1" applyBorder="1" applyAlignment="1">
      <alignment horizontal="left"/>
    </xf>
    <xf numFmtId="0" fontId="23" fillId="0" borderId="0" xfId="0" applyFont="1" applyAlignment="1">
      <alignment horizontal="left"/>
    </xf>
    <xf numFmtId="165" fontId="22" fillId="0" borderId="6" xfId="0" applyNumberFormat="1" applyFont="1" applyBorder="1" applyAlignment="1">
      <alignment horizontal="left" vertical="center"/>
    </xf>
    <xf numFmtId="165" fontId="22" fillId="0" borderId="6" xfId="0" applyNumberFormat="1" applyFont="1" applyBorder="1" applyAlignment="1">
      <alignment horizontal="left"/>
    </xf>
    <xf numFmtId="165" fontId="22" fillId="0" borderId="3" xfId="0" applyNumberFormat="1" applyFont="1" applyBorder="1" applyAlignment="1">
      <alignment horizontal="left" vertical="center"/>
    </xf>
    <xf numFmtId="165" fontId="22" fillId="0" borderId="8" xfId="0" applyNumberFormat="1" applyFont="1" applyBorder="1" applyAlignment="1">
      <alignment horizontal="left" vertical="center"/>
    </xf>
    <xf numFmtId="0" fontId="24" fillId="9" borderId="1" xfId="0" applyFont="1" applyFill="1" applyBorder="1" applyAlignment="1">
      <alignment horizontal="left" vertical="center"/>
    </xf>
    <xf numFmtId="0" fontId="24" fillId="9" borderId="1" xfId="0" applyFont="1" applyFill="1" applyBorder="1" applyAlignment="1">
      <alignment vertical="center"/>
    </xf>
    <xf numFmtId="49" fontId="24" fillId="0" borderId="1" xfId="0" applyNumberFormat="1" applyFont="1" applyBorder="1" applyAlignment="1">
      <alignment horizontal="left" vertical="center"/>
    </xf>
    <xf numFmtId="0" fontId="24" fillId="0" borderId="1" xfId="0" applyFont="1" applyBorder="1"/>
    <xf numFmtId="0" fontId="23" fillId="0" borderId="1" xfId="0" applyFont="1" applyBorder="1" applyAlignment="1">
      <alignment horizontal="center"/>
    </xf>
    <xf numFmtId="49" fontId="23" fillId="0" borderId="1" xfId="0" applyNumberFormat="1" applyFont="1" applyBorder="1" applyAlignment="1">
      <alignment horizontal="center"/>
    </xf>
    <xf numFmtId="0" fontId="23" fillId="0" borderId="1" xfId="0" quotePrefix="1" applyFont="1" applyBorder="1" applyAlignment="1">
      <alignment horizontal="center"/>
    </xf>
    <xf numFmtId="0" fontId="22" fillId="0" borderId="1" xfId="3" applyFont="1" applyBorder="1" applyAlignment="1">
      <alignment vertical="center"/>
    </xf>
    <xf numFmtId="0" fontId="29" fillId="0" borderId="1" xfId="0" applyFont="1" applyBorder="1" applyAlignment="1">
      <alignment vertical="center"/>
    </xf>
    <xf numFmtId="0" fontId="22" fillId="0" borderId="1" xfId="0" applyFont="1" applyBorder="1" applyAlignment="1">
      <alignment vertical="center"/>
    </xf>
    <xf numFmtId="0" fontId="23" fillId="0" borderId="1" xfId="0" applyFont="1" applyBorder="1" applyAlignment="1">
      <alignment vertical="center"/>
    </xf>
    <xf numFmtId="0" fontId="23" fillId="10" borderId="1" xfId="0" quotePrefix="1" applyFont="1" applyFill="1" applyBorder="1" applyAlignment="1">
      <alignment horizontal="center" wrapText="1"/>
    </xf>
    <xf numFmtId="0" fontId="23" fillId="10" borderId="1" xfId="0" applyFont="1" applyFill="1" applyBorder="1"/>
    <xf numFmtId="0" fontId="23" fillId="10" borderId="1" xfId="0" applyFont="1" applyFill="1" applyBorder="1" applyAlignment="1">
      <alignment vertical="center"/>
    </xf>
    <xf numFmtId="0" fontId="23" fillId="10" borderId="1" xfId="13" applyFont="1" applyFill="1" applyBorder="1"/>
    <xf numFmtId="0" fontId="23" fillId="10" borderId="1" xfId="2" applyFont="1" applyFill="1" applyBorder="1"/>
    <xf numFmtId="0" fontId="30" fillId="10" borderId="1" xfId="0" applyFont="1" applyFill="1" applyBorder="1"/>
    <xf numFmtId="0" fontId="29" fillId="0" borderId="1" xfId="0" applyFont="1" applyBorder="1"/>
    <xf numFmtId="0" fontId="22" fillId="0" borderId="1" xfId="7" applyFont="1" applyBorder="1"/>
    <xf numFmtId="49" fontId="29" fillId="0" borderId="1" xfId="0" applyNumberFormat="1" applyFont="1" applyBorder="1"/>
    <xf numFmtId="0" fontId="23" fillId="11" borderId="1" xfId="0" quotePrefix="1" applyFont="1" applyFill="1" applyBorder="1" applyAlignment="1">
      <alignment horizontal="center"/>
    </xf>
    <xf numFmtId="0" fontId="23" fillId="11" borderId="1" xfId="0" applyFont="1" applyFill="1" applyBorder="1"/>
    <xf numFmtId="0" fontId="22" fillId="11" borderId="1" xfId="0" applyFont="1" applyFill="1" applyBorder="1" applyAlignment="1">
      <alignment vertical="center" wrapText="1"/>
    </xf>
    <xf numFmtId="0" fontId="23" fillId="11" borderId="1" xfId="0" applyFont="1" applyFill="1" applyBorder="1" applyAlignment="1">
      <alignment vertical="center" wrapText="1"/>
    </xf>
    <xf numFmtId="0" fontId="22" fillId="0" borderId="0" xfId="0" quotePrefix="1" applyFont="1" applyAlignment="1">
      <alignment horizontal="center"/>
    </xf>
    <xf numFmtId="0" fontId="22" fillId="0" borderId="1" xfId="0" quotePrefix="1" applyFont="1" applyBorder="1" applyAlignment="1">
      <alignment horizontal="center"/>
    </xf>
    <xf numFmtId="0" fontId="22" fillId="0" borderId="1" xfId="16" applyFont="1" applyBorder="1" applyAlignment="1"/>
    <xf numFmtId="0" fontId="29" fillId="0" borderId="1" xfId="16" applyFont="1" applyBorder="1" applyAlignment="1"/>
    <xf numFmtId="0" fontId="23" fillId="0" borderId="1" xfId="17" applyFont="1" applyBorder="1"/>
    <xf numFmtId="0" fontId="22" fillId="0" borderId="1" xfId="17" applyFont="1" applyBorder="1"/>
    <xf numFmtId="0" fontId="22" fillId="0" borderId="1" xfId="18" applyNumberFormat="1" applyFont="1" applyFill="1" applyBorder="1" applyAlignment="1">
      <alignment vertical="center"/>
    </xf>
    <xf numFmtId="0" fontId="31" fillId="0" borderId="1" xfId="0" applyFont="1" applyBorder="1" applyAlignment="1">
      <alignment vertical="center"/>
    </xf>
    <xf numFmtId="168" fontId="22" fillId="0" borderId="1" xfId="0" applyNumberFormat="1" applyFont="1" applyBorder="1" applyAlignment="1">
      <alignment vertical="center"/>
    </xf>
    <xf numFmtId="168" fontId="23" fillId="0" borderId="1" xfId="0" applyNumberFormat="1" applyFont="1" applyBorder="1" applyAlignment="1">
      <alignment vertical="center"/>
    </xf>
    <xf numFmtId="0" fontId="23" fillId="0" borderId="1" xfId="0" quotePrefix="1" applyFont="1" applyBorder="1"/>
    <xf numFmtId="0" fontId="22" fillId="0" borderId="1" xfId="0" applyFont="1" applyBorder="1" applyAlignment="1">
      <alignment wrapText="1"/>
    </xf>
    <xf numFmtId="0" fontId="22" fillId="4" borderId="1" xfId="0" applyFont="1" applyFill="1" applyBorder="1"/>
    <xf numFmtId="0" fontId="22" fillId="4" borderId="1" xfId="0" applyFont="1" applyFill="1" applyBorder="1" applyAlignment="1">
      <alignment wrapText="1"/>
    </xf>
    <xf numFmtId="0" fontId="23" fillId="0" borderId="1" xfId="0" quotePrefix="1" applyFont="1" applyBorder="1" applyAlignment="1">
      <alignment horizontal="center" vertical="center"/>
    </xf>
    <xf numFmtId="49" fontId="23" fillId="0" borderId="1" xfId="0" quotePrefix="1" applyNumberFormat="1" applyFont="1" applyBorder="1" applyAlignment="1">
      <alignment horizontal="center"/>
    </xf>
    <xf numFmtId="0" fontId="22" fillId="0" borderId="1" xfId="0" applyFont="1" applyBorder="1" applyAlignment="1">
      <alignment vertical="top"/>
    </xf>
    <xf numFmtId="49" fontId="33" fillId="0" borderId="1" xfId="0" applyNumberFormat="1" applyFont="1" applyBorder="1"/>
    <xf numFmtId="49" fontId="22" fillId="0" borderId="1" xfId="0" applyNumberFormat="1" applyFont="1" applyBorder="1"/>
    <xf numFmtId="49" fontId="33" fillId="0" borderId="1" xfId="0" applyNumberFormat="1" applyFont="1" applyBorder="1" applyAlignment="1">
      <alignment vertical="center"/>
    </xf>
    <xf numFmtId="0" fontId="22" fillId="0" borderId="1" xfId="8" applyFont="1" applyBorder="1" applyAlignment="1">
      <alignment vertical="center"/>
    </xf>
    <xf numFmtId="16" fontId="22" fillId="0" borderId="1" xfId="8" applyNumberFormat="1" applyFont="1" applyBorder="1" applyAlignment="1">
      <alignment vertical="center"/>
    </xf>
    <xf numFmtId="0" fontId="22" fillId="0" borderId="1" xfId="9" applyFont="1" applyBorder="1" applyAlignment="1">
      <alignment vertical="center"/>
    </xf>
    <xf numFmtId="14" fontId="22" fillId="0" borderId="1" xfId="8" applyNumberFormat="1" applyFont="1" applyBorder="1" applyAlignment="1">
      <alignment vertical="center"/>
    </xf>
    <xf numFmtId="2" fontId="22" fillId="0" borderId="1" xfId="3" applyNumberFormat="1" applyFont="1" applyBorder="1" applyAlignment="1">
      <alignment vertical="center" wrapText="1"/>
    </xf>
    <xf numFmtId="2" fontId="23" fillId="0" borderId="1" xfId="3" applyNumberFormat="1" applyFont="1" applyBorder="1" applyAlignment="1">
      <alignment vertical="center" wrapText="1"/>
    </xf>
    <xf numFmtId="2" fontId="23" fillId="0" borderId="1" xfId="0" applyNumberFormat="1" applyFont="1" applyBorder="1" applyAlignment="1">
      <alignment vertical="center"/>
    </xf>
    <xf numFmtId="2" fontId="22" fillId="0" borderId="1" xfId="0" applyNumberFormat="1" applyFont="1" applyBorder="1" applyAlignment="1">
      <alignment vertical="center"/>
    </xf>
    <xf numFmtId="2" fontId="23" fillId="0" borderId="1" xfId="0" applyNumberFormat="1" applyFont="1" applyBorder="1" applyAlignment="1">
      <alignment vertical="center" wrapText="1"/>
    </xf>
    <xf numFmtId="2" fontId="31" fillId="0" borderId="1" xfId="0" applyNumberFormat="1" applyFont="1" applyBorder="1" applyAlignment="1">
      <alignment vertical="center"/>
    </xf>
    <xf numFmtId="0" fontId="22" fillId="0" borderId="1" xfId="3" applyFont="1" applyBorder="1" applyAlignment="1">
      <alignment vertical="center" wrapText="1"/>
    </xf>
    <xf numFmtId="2" fontId="34" fillId="0" borderId="1" xfId="3" applyNumberFormat="1" applyFont="1" applyBorder="1" applyAlignment="1">
      <alignment vertical="center" wrapText="1"/>
    </xf>
    <xf numFmtId="2" fontId="34" fillId="0" borderId="1" xfId="0" applyNumberFormat="1" applyFont="1" applyBorder="1" applyAlignment="1">
      <alignment vertical="center"/>
    </xf>
    <xf numFmtId="0" fontId="33" fillId="0" borderId="1" xfId="0" applyFont="1" applyBorder="1"/>
    <xf numFmtId="0" fontId="22" fillId="0" borderId="1" xfId="7" applyFont="1" applyBorder="1" applyAlignment="1">
      <alignment vertical="center" shrinkToFit="1"/>
    </xf>
    <xf numFmtId="0" fontId="22" fillId="0" borderId="1" xfId="7" applyFont="1" applyBorder="1" applyAlignment="1">
      <alignment vertical="center"/>
    </xf>
    <xf numFmtId="0" fontId="22" fillId="0" borderId="1" xfId="0" applyFont="1" applyBorder="1" applyAlignment="1">
      <alignment vertical="center" shrinkToFit="1"/>
    </xf>
    <xf numFmtId="0" fontId="23" fillId="11" borderId="1" xfId="0" quotePrefix="1" applyFont="1" applyFill="1" applyBorder="1" applyAlignment="1">
      <alignment horizontal="center" wrapText="1"/>
    </xf>
    <xf numFmtId="49" fontId="23" fillId="11" borderId="1" xfId="0" applyNumberFormat="1" applyFont="1" applyFill="1" applyBorder="1" applyAlignment="1">
      <alignment horizontal="center"/>
    </xf>
    <xf numFmtId="0" fontId="22" fillId="11" borderId="1" xfId="0" applyFont="1" applyFill="1" applyBorder="1" applyAlignment="1">
      <alignment vertical="top" wrapText="1"/>
    </xf>
    <xf numFmtId="0" fontId="29" fillId="11" borderId="1" xfId="0" applyFont="1" applyFill="1" applyBorder="1" applyAlignment="1">
      <alignment vertical="center" wrapText="1"/>
    </xf>
    <xf numFmtId="0" fontId="35" fillId="11" borderId="1" xfId="0" applyFont="1" applyFill="1" applyBorder="1" applyAlignment="1">
      <alignment vertical="top" wrapText="1"/>
    </xf>
    <xf numFmtId="0" fontId="23" fillId="10" borderId="1" xfId="0" quotePrefix="1" applyFont="1" applyFill="1" applyBorder="1" applyAlignment="1">
      <alignment horizontal="center"/>
    </xf>
    <xf numFmtId="49" fontId="23" fillId="10" borderId="1" xfId="0" applyNumberFormat="1" applyFont="1" applyFill="1" applyBorder="1" applyAlignment="1">
      <alignment horizontal="center"/>
    </xf>
    <xf numFmtId="0" fontId="23" fillId="9" borderId="1" xfId="0" quotePrefix="1" applyFont="1" applyFill="1" applyBorder="1" applyAlignment="1">
      <alignment horizontal="center"/>
    </xf>
    <xf numFmtId="0" fontId="23" fillId="9" borderId="1" xfId="0" applyFont="1" applyFill="1" applyBorder="1"/>
    <xf numFmtId="49" fontId="23" fillId="9" borderId="1" xfId="0" applyNumberFormat="1" applyFont="1" applyFill="1" applyBorder="1" applyAlignment="1">
      <alignment horizontal="center"/>
    </xf>
    <xf numFmtId="0" fontId="23" fillId="9" borderId="1" xfId="0" applyFont="1" applyFill="1" applyBorder="1" applyAlignment="1">
      <alignment vertical="center"/>
    </xf>
    <xf numFmtId="0" fontId="22" fillId="9" borderId="1" xfId="0" applyFont="1" applyFill="1" applyBorder="1"/>
    <xf numFmtId="0" fontId="23" fillId="10" borderId="1" xfId="0" quotePrefix="1" applyFont="1" applyFill="1" applyBorder="1" applyAlignment="1">
      <alignment horizontal="center" vertical="center"/>
    </xf>
    <xf numFmtId="49" fontId="23" fillId="10" borderId="1" xfId="0" applyNumberFormat="1" applyFont="1" applyFill="1" applyBorder="1" applyAlignment="1">
      <alignment horizontal="center" vertical="center"/>
    </xf>
    <xf numFmtId="0" fontId="22" fillId="10" borderId="1" xfId="0" applyFont="1" applyFill="1" applyBorder="1" applyAlignment="1">
      <alignment vertical="center"/>
    </xf>
    <xf numFmtId="0" fontId="22" fillId="10" borderId="1" xfId="0" applyFont="1" applyFill="1" applyBorder="1" applyAlignment="1">
      <alignment vertical="center" wrapText="1"/>
    </xf>
    <xf numFmtId="15" fontId="22" fillId="10" borderId="1" xfId="0" applyNumberFormat="1" applyFont="1" applyFill="1" applyBorder="1" applyAlignment="1">
      <alignment vertical="center"/>
    </xf>
    <xf numFmtId="170" fontId="22" fillId="10" borderId="1" xfId="0" applyNumberFormat="1" applyFont="1" applyFill="1" applyBorder="1" applyAlignment="1">
      <alignment vertical="center"/>
    </xf>
    <xf numFmtId="170" fontId="22" fillId="10" borderId="1" xfId="0" applyNumberFormat="1" applyFont="1" applyFill="1" applyBorder="1" applyAlignment="1">
      <alignment vertical="center" wrapText="1"/>
    </xf>
    <xf numFmtId="0" fontId="23" fillId="12" borderId="1" xfId="0" quotePrefix="1" applyFont="1" applyFill="1" applyBorder="1" applyAlignment="1">
      <alignment horizontal="center"/>
    </xf>
    <xf numFmtId="0" fontId="23" fillId="12" borderId="1" xfId="0" applyFont="1" applyFill="1" applyBorder="1"/>
    <xf numFmtId="49" fontId="23" fillId="12" borderId="1" xfId="0" applyNumberFormat="1" applyFont="1" applyFill="1" applyBorder="1" applyAlignment="1">
      <alignment horizontal="center"/>
    </xf>
    <xf numFmtId="0" fontId="23" fillId="11" borderId="1" xfId="0" applyFont="1" applyFill="1" applyBorder="1" applyAlignment="1">
      <alignment vertical="center"/>
    </xf>
    <xf numFmtId="0" fontId="23" fillId="13" borderId="1" xfId="0" quotePrefix="1" applyFont="1" applyFill="1" applyBorder="1" applyAlignment="1">
      <alignment horizontal="center"/>
    </xf>
    <xf numFmtId="0" fontId="23" fillId="13" borderId="1" xfId="0" applyFont="1" applyFill="1" applyBorder="1"/>
    <xf numFmtId="49" fontId="23" fillId="13" borderId="1" xfId="0" applyNumberFormat="1" applyFont="1" applyFill="1" applyBorder="1" applyAlignment="1">
      <alignment horizontal="center"/>
    </xf>
    <xf numFmtId="49" fontId="23" fillId="14" borderId="1" xfId="0" quotePrefix="1" applyNumberFormat="1" applyFont="1" applyFill="1" applyBorder="1" applyAlignment="1">
      <alignment horizontal="center" vertical="center"/>
    </xf>
    <xf numFmtId="0" fontId="23" fillId="14" borderId="1" xfId="0" applyFont="1" applyFill="1" applyBorder="1" applyAlignment="1">
      <alignment vertical="center" wrapText="1"/>
    </xf>
    <xf numFmtId="49" fontId="23" fillId="14" borderId="1" xfId="0" applyNumberFormat="1" applyFont="1" applyFill="1" applyBorder="1" applyAlignment="1">
      <alignment horizontal="center"/>
    </xf>
    <xf numFmtId="0" fontId="23" fillId="14" borderId="1" xfId="0" applyFont="1" applyFill="1" applyBorder="1"/>
    <xf numFmtId="49" fontId="23" fillId="11" borderId="1" xfId="0" quotePrefix="1" applyNumberFormat="1" applyFont="1" applyFill="1" applyBorder="1" applyAlignment="1">
      <alignment horizontal="center" vertical="center"/>
    </xf>
    <xf numFmtId="0" fontId="23" fillId="15" borderId="1" xfId="0" quotePrefix="1" applyFont="1" applyFill="1" applyBorder="1" applyAlignment="1">
      <alignment horizontal="center"/>
    </xf>
    <xf numFmtId="0" fontId="23" fillId="15" borderId="1" xfId="0" applyFont="1" applyFill="1" applyBorder="1"/>
    <xf numFmtId="49" fontId="23" fillId="15" borderId="1" xfId="0" applyNumberFormat="1" applyFont="1" applyFill="1" applyBorder="1" applyAlignment="1">
      <alignment horizontal="center"/>
    </xf>
    <xf numFmtId="0" fontId="23" fillId="6" borderId="4" xfId="0" quotePrefix="1" applyFont="1" applyFill="1" applyBorder="1" applyAlignment="1">
      <alignment horizontal="center"/>
    </xf>
    <xf numFmtId="0" fontId="23" fillId="6" borderId="4" xfId="0" applyFont="1" applyFill="1" applyBorder="1"/>
    <xf numFmtId="0" fontId="23" fillId="6" borderId="1" xfId="0" quotePrefix="1" applyFont="1" applyFill="1" applyBorder="1" applyAlignment="1">
      <alignment horizontal="center"/>
    </xf>
    <xf numFmtId="0" fontId="23" fillId="6" borderId="1" xfId="0" applyFont="1" applyFill="1" applyBorder="1"/>
    <xf numFmtId="0" fontId="23" fillId="16" borderId="4" xfId="0" quotePrefix="1" applyFont="1" applyFill="1" applyBorder="1" applyAlignment="1">
      <alignment horizontal="center"/>
    </xf>
    <xf numFmtId="0" fontId="23" fillId="16" borderId="4" xfId="0" applyFont="1" applyFill="1" applyBorder="1"/>
    <xf numFmtId="0" fontId="23" fillId="16" borderId="1" xfId="0" quotePrefix="1" applyFont="1" applyFill="1" applyBorder="1" applyAlignment="1">
      <alignment horizontal="center"/>
    </xf>
    <xf numFmtId="0" fontId="23" fillId="16" borderId="1" xfId="0" applyFont="1" applyFill="1" applyBorder="1"/>
    <xf numFmtId="0" fontId="23" fillId="17" borderId="4" xfId="0" quotePrefix="1" applyFont="1" applyFill="1" applyBorder="1" applyAlignment="1">
      <alignment horizontal="center"/>
    </xf>
    <xf numFmtId="0" fontId="23" fillId="17" borderId="4" xfId="0" applyFont="1" applyFill="1" applyBorder="1"/>
    <xf numFmtId="0" fontId="23" fillId="17" borderId="1" xfId="0" quotePrefix="1" applyFont="1" applyFill="1" applyBorder="1" applyAlignment="1">
      <alignment horizontal="center"/>
    </xf>
    <xf numFmtId="0" fontId="23" fillId="17" borderId="1" xfId="0" applyFont="1" applyFill="1" applyBorder="1"/>
    <xf numFmtId="0" fontId="23" fillId="0" borderId="4" xfId="0" applyFont="1" applyBorder="1" applyAlignment="1">
      <alignment horizontal="center"/>
    </xf>
    <xf numFmtId="0" fontId="23" fillId="0" borderId="4" xfId="0" applyFont="1" applyBorder="1"/>
    <xf numFmtId="0" fontId="24" fillId="5" borderId="19" xfId="0" applyFont="1" applyFill="1" applyBorder="1" applyAlignment="1">
      <alignment horizontal="center"/>
    </xf>
    <xf numFmtId="0" fontId="36" fillId="0" borderId="20" xfId="0" applyFont="1" applyBorder="1"/>
    <xf numFmtId="49" fontId="23" fillId="0" borderId="3" xfId="0" applyNumberFormat="1" applyFont="1" applyBorder="1" applyAlignment="1">
      <alignment horizontal="center"/>
    </xf>
    <xf numFmtId="0" fontId="23" fillId="0" borderId="6" xfId="0" applyFont="1" applyBorder="1" applyAlignment="1">
      <alignment horizontal="center"/>
    </xf>
    <xf numFmtId="0" fontId="23" fillId="0" borderId="6" xfId="0" applyFont="1" applyBorder="1"/>
    <xf numFmtId="0" fontId="10" fillId="4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left"/>
    </xf>
    <xf numFmtId="0" fontId="24" fillId="0" borderId="1" xfId="0" applyFont="1" applyBorder="1" applyAlignment="1">
      <alignment horizontal="center" vertical="center"/>
    </xf>
    <xf numFmtId="14" fontId="24" fillId="0" borderId="1" xfId="0" applyNumberFormat="1" applyFont="1" applyBorder="1" applyAlignment="1">
      <alignment vertical="center"/>
    </xf>
    <xf numFmtId="0" fontId="24" fillId="0" borderId="1" xfId="0" applyFont="1" applyBorder="1" applyAlignment="1">
      <alignment vertical="center"/>
    </xf>
    <xf numFmtId="14" fontId="23" fillId="0" borderId="1" xfId="0" applyNumberFormat="1" applyFont="1" applyBorder="1"/>
    <xf numFmtId="0" fontId="23" fillId="0" borderId="1" xfId="0" applyFont="1" applyBorder="1" applyAlignment="1">
      <alignment horizontal="center" vertical="center"/>
    </xf>
    <xf numFmtId="1" fontId="23" fillId="0" borderId="1" xfId="0" applyNumberFormat="1" applyFont="1" applyBorder="1"/>
    <xf numFmtId="22" fontId="23" fillId="0" borderId="1" xfId="0" applyNumberFormat="1" applyFont="1" applyBorder="1"/>
    <xf numFmtId="0" fontId="37" fillId="0" borderId="1" xfId="8" applyFont="1" applyBorder="1" applyAlignment="1">
      <alignment vertical="center"/>
    </xf>
    <xf numFmtId="0" fontId="37" fillId="0" borderId="1" xfId="0" applyFont="1" applyBorder="1" applyAlignment="1">
      <alignment vertical="center"/>
    </xf>
    <xf numFmtId="16" fontId="37" fillId="0" borderId="1" xfId="8" applyNumberFormat="1" applyFont="1" applyBorder="1" applyAlignment="1">
      <alignment vertical="center"/>
    </xf>
    <xf numFmtId="0" fontId="37" fillId="0" borderId="1" xfId="10" applyFont="1" applyBorder="1" applyAlignment="1">
      <alignment vertical="center"/>
    </xf>
    <xf numFmtId="0" fontId="37" fillId="0" borderId="1" xfId="11" applyFont="1" applyBorder="1" applyAlignment="1">
      <alignment vertical="center"/>
    </xf>
    <xf numFmtId="0" fontId="37" fillId="0" borderId="1" xfId="9" applyFont="1" applyBorder="1" applyAlignment="1">
      <alignment vertical="center"/>
    </xf>
    <xf numFmtId="0" fontId="37" fillId="0" borderId="1" xfId="12" applyFont="1" applyFill="1" applyBorder="1" applyAlignment="1" applyProtection="1">
      <alignment vertical="center"/>
    </xf>
    <xf numFmtId="0" fontId="33" fillId="0" borderId="1" xfId="0" applyFont="1" applyBorder="1" applyAlignment="1">
      <alignment vertical="center"/>
    </xf>
    <xf numFmtId="0" fontId="23" fillId="4" borderId="4" xfId="0" quotePrefix="1" applyFont="1" applyFill="1" applyBorder="1" applyAlignment="1">
      <alignment horizontal="center"/>
    </xf>
    <xf numFmtId="0" fontId="23" fillId="4" borderId="4" xfId="0" applyFont="1" applyFill="1" applyBorder="1"/>
    <xf numFmtId="0" fontId="23" fillId="4" borderId="1" xfId="0" quotePrefix="1" applyFont="1" applyFill="1" applyBorder="1" applyAlignment="1">
      <alignment horizontal="center"/>
    </xf>
    <xf numFmtId="0" fontId="23" fillId="4" borderId="1" xfId="0" applyFont="1" applyFill="1" applyBorder="1"/>
    <xf numFmtId="0" fontId="23" fillId="18" borderId="4" xfId="0" quotePrefix="1" applyFont="1" applyFill="1" applyBorder="1" applyAlignment="1">
      <alignment horizontal="center"/>
    </xf>
    <xf numFmtId="0" fontId="23" fillId="18" borderId="4" xfId="0" applyFont="1" applyFill="1" applyBorder="1"/>
    <xf numFmtId="0" fontId="23" fillId="18" borderId="1" xfId="0" quotePrefix="1" applyFont="1" applyFill="1" applyBorder="1" applyAlignment="1">
      <alignment horizontal="center"/>
    </xf>
    <xf numFmtId="0" fontId="23" fillId="18" borderId="1" xfId="0" applyFont="1" applyFill="1" applyBorder="1"/>
    <xf numFmtId="0" fontId="23" fillId="19" borderId="4" xfId="0" quotePrefix="1" applyFont="1" applyFill="1" applyBorder="1" applyAlignment="1">
      <alignment horizontal="center"/>
    </xf>
    <xf numFmtId="0" fontId="23" fillId="19" borderId="4" xfId="0" applyFont="1" applyFill="1" applyBorder="1"/>
    <xf numFmtId="0" fontId="23" fillId="19" borderId="1" xfId="0" quotePrefix="1" applyFont="1" applyFill="1" applyBorder="1" applyAlignment="1">
      <alignment horizontal="center"/>
    </xf>
    <xf numFmtId="0" fontId="23" fillId="19" borderId="1" xfId="0" applyFont="1" applyFill="1" applyBorder="1"/>
    <xf numFmtId="0" fontId="23" fillId="20" borderId="4" xfId="0" quotePrefix="1" applyFont="1" applyFill="1" applyBorder="1" applyAlignment="1">
      <alignment horizontal="center"/>
    </xf>
    <xf numFmtId="0" fontId="23" fillId="20" borderId="4" xfId="0" applyFont="1" applyFill="1" applyBorder="1"/>
    <xf numFmtId="0" fontId="23" fillId="20" borderId="1" xfId="0" quotePrefix="1" applyFont="1" applyFill="1" applyBorder="1" applyAlignment="1">
      <alignment horizontal="center"/>
    </xf>
    <xf numFmtId="0" fontId="23" fillId="20" borderId="1" xfId="0" applyFont="1" applyFill="1" applyBorder="1"/>
    <xf numFmtId="0" fontId="24" fillId="0" borderId="1" xfId="0" applyFont="1" applyBorder="1" applyAlignment="1">
      <alignment horizontal="center"/>
    </xf>
    <xf numFmtId="0" fontId="24" fillId="5" borderId="1" xfId="0" applyFont="1" applyFill="1" applyBorder="1" applyAlignment="1">
      <alignment vertical="center"/>
    </xf>
    <xf numFmtId="165" fontId="24" fillId="5" borderId="1" xfId="0" applyNumberFormat="1" applyFont="1" applyFill="1" applyBorder="1" applyAlignment="1">
      <alignment horizontal="left" vertical="center"/>
    </xf>
    <xf numFmtId="165" fontId="24" fillId="0" borderId="21" xfId="0" applyNumberFormat="1" applyFont="1" applyBorder="1" applyAlignment="1">
      <alignment horizontal="center" vertical="center"/>
    </xf>
    <xf numFmtId="0" fontId="24" fillId="0" borderId="0" xfId="0" applyFont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21" xfId="0" applyFont="1" applyBorder="1" applyAlignment="1">
      <alignment horizontal="left"/>
    </xf>
    <xf numFmtId="0" fontId="22" fillId="0" borderId="0" xfId="0" applyFont="1"/>
    <xf numFmtId="165" fontId="22" fillId="0" borderId="0" xfId="0" applyNumberFormat="1" applyFont="1"/>
    <xf numFmtId="165" fontId="22" fillId="0" borderId="1" xfId="0" applyNumberFormat="1" applyFont="1" applyBorder="1" applyAlignment="1">
      <alignment vertical="center"/>
    </xf>
    <xf numFmtId="165" fontId="22" fillId="0" borderId="1" xfId="0" applyNumberFormat="1" applyFont="1" applyBorder="1"/>
    <xf numFmtId="0" fontId="23" fillId="0" borderId="21" xfId="0" applyFont="1" applyBorder="1"/>
    <xf numFmtId="0" fontId="23" fillId="0" borderId="0" xfId="0" applyFont="1"/>
    <xf numFmtId="169" fontId="23" fillId="0" borderId="21" xfId="0" applyNumberFormat="1" applyFont="1" applyBorder="1" applyAlignment="1">
      <alignment horizontal="center"/>
    </xf>
    <xf numFmtId="14" fontId="23" fillId="0" borderId="1" xfId="0" applyNumberFormat="1" applyFont="1" applyBorder="1" applyAlignment="1">
      <alignment horizontal="left"/>
    </xf>
    <xf numFmtId="14" fontId="23" fillId="0" borderId="21" xfId="0" applyNumberFormat="1" applyFont="1" applyBorder="1" applyAlignment="1">
      <alignment horizontal="center"/>
    </xf>
    <xf numFmtId="169" fontId="22" fillId="0" borderId="1" xfId="0" applyNumberFormat="1" applyFont="1" applyBorder="1"/>
    <xf numFmtId="0" fontId="23" fillId="3" borderId="1" xfId="0" applyFont="1" applyFill="1" applyBorder="1"/>
    <xf numFmtId="14" fontId="23" fillId="3" borderId="1" xfId="0" applyNumberFormat="1" applyFont="1" applyFill="1" applyBorder="1" applyAlignment="1">
      <alignment horizontal="left"/>
    </xf>
    <xf numFmtId="0" fontId="22" fillId="3" borderId="1" xfId="0" applyFont="1" applyFill="1" applyBorder="1" applyAlignment="1">
      <alignment horizontal="left"/>
    </xf>
    <xf numFmtId="0" fontId="22" fillId="3" borderId="1" xfId="0" applyFont="1" applyFill="1" applyBorder="1"/>
    <xf numFmtId="169" fontId="23" fillId="0" borderId="1" xfId="0" applyNumberFormat="1" applyFont="1" applyBorder="1"/>
    <xf numFmtId="15" fontId="23" fillId="0" borderId="21" xfId="0" applyNumberFormat="1" applyFont="1" applyBorder="1" applyAlignment="1">
      <alignment horizontal="center"/>
    </xf>
    <xf numFmtId="0" fontId="23" fillId="3" borderId="1" xfId="0" applyFont="1" applyFill="1" applyBorder="1" applyAlignment="1">
      <alignment horizontal="left"/>
    </xf>
    <xf numFmtId="165" fontId="22" fillId="3" borderId="1" xfId="0" applyNumberFormat="1" applyFont="1" applyFill="1" applyBorder="1" applyAlignment="1">
      <alignment horizontal="left"/>
    </xf>
    <xf numFmtId="0" fontId="22" fillId="0" borderId="3" xfId="0" applyFont="1" applyBorder="1"/>
    <xf numFmtId="17" fontId="23" fillId="0" borderId="21" xfId="0" applyNumberFormat="1" applyFont="1" applyBorder="1" applyAlignment="1">
      <alignment horizontal="center"/>
    </xf>
    <xf numFmtId="0" fontId="23" fillId="0" borderId="3" xfId="0" applyFont="1" applyBorder="1"/>
    <xf numFmtId="14" fontId="29" fillId="0" borderId="1" xfId="0" applyNumberFormat="1" applyFont="1" applyBorder="1" applyAlignment="1">
      <alignment horizontal="left"/>
    </xf>
    <xf numFmtId="0" fontId="29" fillId="0" borderId="1" xfId="0" applyFont="1" applyBorder="1" applyAlignment="1">
      <alignment horizontal="left"/>
    </xf>
    <xf numFmtId="169" fontId="29" fillId="0" borderId="1" xfId="0" applyNumberFormat="1" applyFont="1" applyBorder="1" applyAlignment="1">
      <alignment horizontal="left"/>
    </xf>
    <xf numFmtId="165" fontId="22" fillId="0" borderId="3" xfId="0" applyNumberFormat="1" applyFont="1" applyBorder="1"/>
    <xf numFmtId="0" fontId="22" fillId="0" borderId="6" xfId="0" applyFont="1" applyBorder="1" applyAlignment="1">
      <alignment horizontal="left"/>
    </xf>
    <xf numFmtId="165" fontId="22" fillId="0" borderId="8" xfId="0" applyNumberFormat="1" applyFont="1" applyBorder="1"/>
    <xf numFmtId="165" fontId="22" fillId="0" borderId="8" xfId="0" applyNumberFormat="1" applyFont="1" applyBorder="1" applyAlignment="1">
      <alignment horizontal="left"/>
    </xf>
    <xf numFmtId="0" fontId="23" fillId="0" borderId="0" xfId="0" applyFont="1" applyAlignment="1">
      <alignment horizontal="center"/>
    </xf>
    <xf numFmtId="0" fontId="38" fillId="0" borderId="20" xfId="0" applyFont="1" applyBorder="1" applyAlignment="1">
      <alignment horizontal="right"/>
    </xf>
  </cellXfs>
  <cellStyles count="19">
    <cellStyle name="Comma" xfId="15" builtinId="3"/>
    <cellStyle name="Comma 2" xfId="4"/>
    <cellStyle name="Comma 3" xfId="14"/>
    <cellStyle name="Currency" xfId="18" builtinId="4"/>
    <cellStyle name="Currency 2" xfId="5"/>
    <cellStyle name="Excel Built-in Normal" xfId="8"/>
    <cellStyle name="Excel Built-in Normal 1" xfId="10"/>
    <cellStyle name="Excel Built-in Normal 2" xfId="11"/>
    <cellStyle name="Excel Built-in Normal 3" xfId="9"/>
    <cellStyle name="Hyperlink 2" xfId="12"/>
    <cellStyle name="Normal" xfId="0" builtinId="0"/>
    <cellStyle name="Normal 2" xfId="3"/>
    <cellStyle name="Normal 2 2" xfId="7"/>
    <cellStyle name="Normal 2 3" xfId="13"/>
    <cellStyle name="Normal 3" xfId="2"/>
    <cellStyle name="Normal 3 2" xfId="6"/>
    <cellStyle name="Normal 3 3" xfId="17"/>
    <cellStyle name="Normal 4" xfId="16"/>
    <cellStyle name="Normal 9" xfId="1"/>
  </cellStyles>
  <dxfs count="1">
    <dxf>
      <fill>
        <patternFill>
          <bgColor theme="4" tint="-0.24994659260841701"/>
        </patternFill>
      </fill>
    </dxf>
  </dxfs>
  <tableStyles count="0" defaultTableStyle="TableStyleMedium2" defaultPivotStyle="PivotStyleLight16"/>
  <colors>
    <mruColors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0"/>
  <sheetViews>
    <sheetView workbookViewId="0">
      <selection activeCell="I5" sqref="I5"/>
    </sheetView>
  </sheetViews>
  <sheetFormatPr defaultColWidth="8.85546875" defaultRowHeight="15" x14ac:dyDescent="0.25"/>
  <cols>
    <col min="1" max="1" width="9.140625" style="1"/>
    <col min="2" max="2" width="9.140625" style="2"/>
    <col min="3" max="3" width="16.42578125" style="2" customWidth="1"/>
    <col min="4" max="4" width="19.140625" style="2" customWidth="1"/>
    <col min="5" max="5" width="9.140625" style="2"/>
    <col min="6" max="6" width="9.140625" style="1"/>
    <col min="8" max="8" width="14.7109375" style="1" customWidth="1"/>
  </cols>
  <sheetData>
    <row r="1" spans="1:9" x14ac:dyDescent="0.25">
      <c r="A1" s="2" t="s">
        <v>8</v>
      </c>
      <c r="B1" s="2" t="s">
        <v>72</v>
      </c>
      <c r="C1" s="2" t="s">
        <v>7</v>
      </c>
      <c r="D1" s="2" t="s">
        <v>85</v>
      </c>
      <c r="E1" s="2" t="s">
        <v>3</v>
      </c>
      <c r="F1" s="2" t="s">
        <v>4</v>
      </c>
    </row>
    <row r="2" spans="1:9" x14ac:dyDescent="0.25">
      <c r="A2" s="2" t="s">
        <v>9</v>
      </c>
      <c r="B2" s="2" t="s">
        <v>71</v>
      </c>
      <c r="C2" s="3" t="s">
        <v>90</v>
      </c>
      <c r="D2" s="3" t="s">
        <v>444</v>
      </c>
      <c r="E2" s="3" t="s">
        <v>94</v>
      </c>
      <c r="F2" s="5">
        <v>0.01</v>
      </c>
      <c r="G2" s="3" t="s">
        <v>97</v>
      </c>
      <c r="H2" s="3" t="s">
        <v>234</v>
      </c>
      <c r="I2" s="3" t="s">
        <v>1421</v>
      </c>
    </row>
    <row r="3" spans="1:9" x14ac:dyDescent="0.25">
      <c r="A3" s="2" t="s">
        <v>10</v>
      </c>
      <c r="C3" s="2" t="s">
        <v>91</v>
      </c>
      <c r="D3" s="3" t="s">
        <v>246</v>
      </c>
      <c r="E3" s="6">
        <v>5.0000000000000001E-4</v>
      </c>
      <c r="F3" s="5">
        <v>0.02</v>
      </c>
      <c r="G3" t="s">
        <v>95</v>
      </c>
      <c r="H3" s="1" t="s">
        <v>235</v>
      </c>
      <c r="I3" t="s">
        <v>1422</v>
      </c>
    </row>
    <row r="4" spans="1:9" x14ac:dyDescent="0.25">
      <c r="C4" s="3" t="s">
        <v>86</v>
      </c>
      <c r="D4" s="3" t="s">
        <v>91</v>
      </c>
      <c r="E4" s="4">
        <v>0.01</v>
      </c>
      <c r="F4" s="5">
        <v>0.03</v>
      </c>
      <c r="H4" s="1" t="s">
        <v>435</v>
      </c>
      <c r="I4" t="s">
        <v>94</v>
      </c>
    </row>
    <row r="5" spans="1:9" x14ac:dyDescent="0.25">
      <c r="C5" s="3" t="s">
        <v>87</v>
      </c>
      <c r="D5" s="3" t="s">
        <v>92</v>
      </c>
      <c r="E5" s="6">
        <v>1.2500000000000001E-2</v>
      </c>
      <c r="F5" s="5">
        <v>0.04</v>
      </c>
      <c r="I5" s="3" t="s">
        <v>1744</v>
      </c>
    </row>
    <row r="6" spans="1:9" x14ac:dyDescent="0.25">
      <c r="C6" s="3" t="s">
        <v>88</v>
      </c>
      <c r="D6" s="3" t="s">
        <v>93</v>
      </c>
      <c r="E6" s="4">
        <v>0.02</v>
      </c>
      <c r="F6" s="5">
        <v>0.05</v>
      </c>
    </row>
    <row r="7" spans="1:9" x14ac:dyDescent="0.25">
      <c r="C7" s="3" t="s">
        <v>89</v>
      </c>
      <c r="D7" s="3" t="s">
        <v>244</v>
      </c>
      <c r="E7" s="4">
        <v>0.03</v>
      </c>
      <c r="F7" s="5">
        <v>0.12</v>
      </c>
    </row>
    <row r="8" spans="1:9" x14ac:dyDescent="0.25">
      <c r="C8" s="3"/>
      <c r="D8" s="3"/>
      <c r="E8" s="4">
        <v>0.05</v>
      </c>
      <c r="F8" s="1" t="s">
        <v>94</v>
      </c>
    </row>
    <row r="9" spans="1:9" x14ac:dyDescent="0.25">
      <c r="A9" s="1" t="s">
        <v>236</v>
      </c>
      <c r="C9" s="3"/>
      <c r="D9" s="3"/>
      <c r="E9" s="4">
        <v>7.0000000000000007E-2</v>
      </c>
    </row>
    <row r="10" spans="1:9" x14ac:dyDescent="0.25">
      <c r="A10" s="1" t="s">
        <v>237</v>
      </c>
      <c r="C10" s="3"/>
      <c r="D10" s="3"/>
      <c r="E10" s="4">
        <v>0.1</v>
      </c>
    </row>
    <row r="11" spans="1:9" x14ac:dyDescent="0.25">
      <c r="A11" s="1" t="s">
        <v>238</v>
      </c>
      <c r="C11" s="3"/>
      <c r="D11" s="3"/>
      <c r="E11" s="4">
        <v>0.15</v>
      </c>
    </row>
    <row r="12" spans="1:9" x14ac:dyDescent="0.25">
      <c r="A12" s="1" t="s">
        <v>239</v>
      </c>
      <c r="C12" s="3"/>
      <c r="D12" s="3"/>
      <c r="E12" s="4">
        <v>0.2</v>
      </c>
    </row>
    <row r="13" spans="1:9" x14ac:dyDescent="0.25">
      <c r="A13" s="1" t="s">
        <v>240</v>
      </c>
      <c r="C13" s="3"/>
      <c r="D13" s="3"/>
      <c r="E13" s="6">
        <v>1.4999999999999999E-2</v>
      </c>
    </row>
    <row r="14" spans="1:9" x14ac:dyDescent="0.25">
      <c r="A14" s="1" t="s">
        <v>241</v>
      </c>
      <c r="C14" s="3"/>
      <c r="D14" s="3"/>
      <c r="E14" s="3"/>
    </row>
    <row r="15" spans="1:9" x14ac:dyDescent="0.25">
      <c r="C15" s="3"/>
      <c r="D15" s="3"/>
      <c r="E15" s="3"/>
    </row>
    <row r="16" spans="1:9" x14ac:dyDescent="0.25">
      <c r="C16" s="3"/>
      <c r="D16" s="3"/>
      <c r="E16" s="3"/>
    </row>
    <row r="17" spans="3:5" x14ac:dyDescent="0.25">
      <c r="C17" s="3"/>
      <c r="D17" s="3"/>
      <c r="E17" s="3"/>
    </row>
    <row r="18" spans="3:5" x14ac:dyDescent="0.25">
      <c r="C18" s="3"/>
      <c r="D18" s="3"/>
      <c r="E18" s="3"/>
    </row>
    <row r="19" spans="3:5" x14ac:dyDescent="0.25">
      <c r="C19" s="3"/>
      <c r="D19" s="3"/>
      <c r="E19" s="3"/>
    </row>
    <row r="20" spans="3:5" x14ac:dyDescent="0.25">
      <c r="C20" s="3"/>
      <c r="D20" s="3"/>
      <c r="E20" s="3"/>
    </row>
    <row r="21" spans="3:5" x14ac:dyDescent="0.25">
      <c r="C21" s="3"/>
      <c r="D21" s="3"/>
      <c r="E21" s="3"/>
    </row>
    <row r="22" spans="3:5" x14ac:dyDescent="0.25">
      <c r="C22" s="3"/>
      <c r="D22" s="3"/>
      <c r="E22" s="3"/>
    </row>
    <row r="23" spans="3:5" x14ac:dyDescent="0.25">
      <c r="C23" s="3"/>
      <c r="D23" s="3"/>
      <c r="E23" s="3"/>
    </row>
    <row r="24" spans="3:5" x14ac:dyDescent="0.25">
      <c r="C24" s="3"/>
      <c r="D24" s="3"/>
      <c r="E24" s="3"/>
    </row>
    <row r="25" spans="3:5" x14ac:dyDescent="0.25">
      <c r="C25" s="3"/>
      <c r="D25" s="3"/>
      <c r="E25" s="3"/>
    </row>
    <row r="26" spans="3:5" x14ac:dyDescent="0.25">
      <c r="C26" s="3"/>
      <c r="D26" s="3"/>
      <c r="E26" s="3"/>
    </row>
    <row r="27" spans="3:5" x14ac:dyDescent="0.25">
      <c r="C27" s="3"/>
      <c r="D27" s="3"/>
      <c r="E27" s="3"/>
    </row>
    <row r="28" spans="3:5" x14ac:dyDescent="0.25">
      <c r="C28" s="3"/>
      <c r="D28" s="3"/>
      <c r="E28" s="3"/>
    </row>
    <row r="29" spans="3:5" x14ac:dyDescent="0.25">
      <c r="C29" s="3"/>
      <c r="D29" s="3"/>
      <c r="E29" s="3"/>
    </row>
    <row r="30" spans="3:5" x14ac:dyDescent="0.25">
      <c r="C30" s="3"/>
      <c r="D30" s="3"/>
      <c r="E30" s="3"/>
    </row>
    <row r="31" spans="3:5" x14ac:dyDescent="0.25">
      <c r="C31" s="3"/>
      <c r="D31" s="3"/>
      <c r="E31" s="3"/>
    </row>
    <row r="32" spans="3:5" x14ac:dyDescent="0.25">
      <c r="C32" s="3"/>
      <c r="D32" s="3"/>
      <c r="E32" s="3"/>
    </row>
    <row r="33" spans="3:5" x14ac:dyDescent="0.25">
      <c r="C33" s="3"/>
      <c r="D33" s="3"/>
      <c r="E33" s="3"/>
    </row>
    <row r="34" spans="3:5" x14ac:dyDescent="0.25">
      <c r="C34" s="3"/>
      <c r="D34" s="3"/>
      <c r="E34" s="3"/>
    </row>
    <row r="35" spans="3:5" x14ac:dyDescent="0.25">
      <c r="C35" s="3"/>
      <c r="D35" s="3"/>
      <c r="E35" s="3"/>
    </row>
    <row r="36" spans="3:5" x14ac:dyDescent="0.25">
      <c r="C36" s="3"/>
      <c r="D36" s="3"/>
      <c r="E36" s="3"/>
    </row>
    <row r="37" spans="3:5" x14ac:dyDescent="0.25">
      <c r="C37" s="3"/>
      <c r="D37" s="3"/>
      <c r="E37" s="3"/>
    </row>
    <row r="38" spans="3:5" x14ac:dyDescent="0.25">
      <c r="C38" s="3"/>
      <c r="D38" s="3"/>
      <c r="E38" s="3"/>
    </row>
    <row r="39" spans="3:5" x14ac:dyDescent="0.25">
      <c r="C39" s="3"/>
      <c r="D39" s="3"/>
      <c r="E39" s="3"/>
    </row>
    <row r="40" spans="3:5" x14ac:dyDescent="0.25">
      <c r="C40" s="3"/>
      <c r="D40" s="3"/>
      <c r="E40" s="3"/>
    </row>
    <row r="41" spans="3:5" x14ac:dyDescent="0.25">
      <c r="C41" s="3"/>
      <c r="D41" s="3"/>
      <c r="E41" s="3"/>
    </row>
    <row r="42" spans="3:5" x14ac:dyDescent="0.25">
      <c r="C42" s="3"/>
      <c r="D42" s="3"/>
      <c r="E42" s="3"/>
    </row>
    <row r="43" spans="3:5" x14ac:dyDescent="0.25">
      <c r="C43" s="3"/>
      <c r="D43" s="3"/>
      <c r="E43" s="3"/>
    </row>
    <row r="44" spans="3:5" x14ac:dyDescent="0.25">
      <c r="C44" s="3"/>
      <c r="D44" s="3"/>
      <c r="E44" s="3"/>
    </row>
    <row r="45" spans="3:5" x14ac:dyDescent="0.25">
      <c r="C45" s="3"/>
      <c r="D45" s="3"/>
      <c r="E45" s="3"/>
    </row>
    <row r="46" spans="3:5" x14ac:dyDescent="0.25">
      <c r="C46" s="3"/>
      <c r="D46" s="3"/>
      <c r="E46" s="3"/>
    </row>
    <row r="47" spans="3:5" x14ac:dyDescent="0.25">
      <c r="C47" s="3"/>
      <c r="D47" s="3"/>
      <c r="E47" s="3"/>
    </row>
    <row r="48" spans="3:5" x14ac:dyDescent="0.25">
      <c r="C48" s="3"/>
      <c r="D48" s="3"/>
      <c r="E48" s="3"/>
    </row>
    <row r="49" spans="3:5" x14ac:dyDescent="0.25">
      <c r="C49" s="3"/>
      <c r="D49" s="3"/>
      <c r="E49" s="3"/>
    </row>
    <row r="50" spans="3:5" x14ac:dyDescent="0.25">
      <c r="C50" s="3"/>
      <c r="D50" s="3"/>
      <c r="E50" s="3"/>
    </row>
    <row r="51" spans="3:5" x14ac:dyDescent="0.25">
      <c r="C51" s="3"/>
      <c r="D51" s="3"/>
      <c r="E51" s="3"/>
    </row>
    <row r="52" spans="3:5" x14ac:dyDescent="0.25">
      <c r="C52" s="3"/>
      <c r="D52" s="3"/>
      <c r="E52" s="3"/>
    </row>
    <row r="53" spans="3:5" x14ac:dyDescent="0.25">
      <c r="C53" s="3"/>
      <c r="D53" s="3"/>
      <c r="E53" s="3"/>
    </row>
    <row r="54" spans="3:5" x14ac:dyDescent="0.25">
      <c r="C54" s="3"/>
      <c r="D54" s="3"/>
      <c r="E54" s="3"/>
    </row>
    <row r="55" spans="3:5" x14ac:dyDescent="0.25">
      <c r="C55" s="3"/>
      <c r="D55" s="3"/>
      <c r="E55" s="3"/>
    </row>
    <row r="56" spans="3:5" x14ac:dyDescent="0.25">
      <c r="C56" s="3"/>
      <c r="D56" s="3"/>
      <c r="E56" s="3"/>
    </row>
    <row r="57" spans="3:5" x14ac:dyDescent="0.25">
      <c r="C57" s="3"/>
      <c r="D57" s="3"/>
      <c r="E57" s="3"/>
    </row>
    <row r="58" spans="3:5" x14ac:dyDescent="0.25">
      <c r="C58" s="3"/>
      <c r="D58" s="3"/>
      <c r="E58" s="3"/>
    </row>
    <row r="59" spans="3:5" x14ac:dyDescent="0.25">
      <c r="C59" s="3"/>
      <c r="D59" s="3"/>
      <c r="E59" s="3"/>
    </row>
    <row r="60" spans="3:5" x14ac:dyDescent="0.25">
      <c r="C60" s="3"/>
      <c r="D60" s="3"/>
      <c r="E60" s="3"/>
    </row>
    <row r="61" spans="3:5" x14ac:dyDescent="0.25">
      <c r="C61" s="3"/>
      <c r="D61" s="3"/>
      <c r="E61" s="3"/>
    </row>
    <row r="62" spans="3:5" x14ac:dyDescent="0.25">
      <c r="C62" s="3"/>
      <c r="D62" s="3"/>
      <c r="E62" s="3"/>
    </row>
    <row r="63" spans="3:5" x14ac:dyDescent="0.25">
      <c r="C63" s="3"/>
      <c r="D63" s="3"/>
      <c r="E63" s="3"/>
    </row>
    <row r="64" spans="3:5" x14ac:dyDescent="0.25">
      <c r="C64" s="3"/>
      <c r="D64" s="3"/>
      <c r="E64" s="3"/>
    </row>
    <row r="65" spans="3:5" x14ac:dyDescent="0.25">
      <c r="C65" s="3"/>
      <c r="D65" s="3"/>
      <c r="E65" s="3"/>
    </row>
    <row r="66" spans="3:5" x14ac:dyDescent="0.25">
      <c r="C66" s="3"/>
      <c r="D66" s="3"/>
      <c r="E66" s="3"/>
    </row>
    <row r="67" spans="3:5" x14ac:dyDescent="0.25">
      <c r="C67" s="3"/>
      <c r="D67" s="3"/>
      <c r="E67" s="3"/>
    </row>
    <row r="68" spans="3:5" x14ac:dyDescent="0.25">
      <c r="C68" s="3"/>
      <c r="D68" s="3"/>
      <c r="E68" s="3"/>
    </row>
    <row r="69" spans="3:5" x14ac:dyDescent="0.25">
      <c r="C69" s="3"/>
      <c r="D69" s="3"/>
      <c r="E69" s="3"/>
    </row>
    <row r="70" spans="3:5" x14ac:dyDescent="0.25">
      <c r="C70" s="3"/>
      <c r="D70" s="3"/>
      <c r="E70" s="3"/>
    </row>
    <row r="71" spans="3:5" x14ac:dyDescent="0.25">
      <c r="C71" s="3"/>
      <c r="D71" s="3"/>
      <c r="E71" s="3"/>
    </row>
    <row r="72" spans="3:5" x14ac:dyDescent="0.25">
      <c r="C72" s="3"/>
      <c r="D72" s="3"/>
      <c r="E72" s="3"/>
    </row>
    <row r="73" spans="3:5" x14ac:dyDescent="0.25">
      <c r="C73" s="3"/>
      <c r="D73" s="3"/>
      <c r="E73" s="3"/>
    </row>
    <row r="74" spans="3:5" x14ac:dyDescent="0.25">
      <c r="C74" s="3"/>
      <c r="D74" s="3"/>
      <c r="E74" s="3"/>
    </row>
    <row r="75" spans="3:5" x14ac:dyDescent="0.25">
      <c r="C75" s="3"/>
      <c r="D75" s="3"/>
      <c r="E75" s="3"/>
    </row>
    <row r="76" spans="3:5" x14ac:dyDescent="0.25">
      <c r="C76" s="3"/>
      <c r="D76" s="3"/>
      <c r="E76" s="3"/>
    </row>
    <row r="77" spans="3:5" x14ac:dyDescent="0.25">
      <c r="C77" s="3"/>
      <c r="D77" s="3"/>
      <c r="E77" s="3"/>
    </row>
    <row r="78" spans="3:5" x14ac:dyDescent="0.25">
      <c r="C78" s="3"/>
      <c r="D78" s="3"/>
      <c r="E78" s="3"/>
    </row>
    <row r="79" spans="3:5" x14ac:dyDescent="0.25">
      <c r="C79" s="3"/>
      <c r="D79" s="3"/>
      <c r="E79" s="3"/>
    </row>
    <row r="80" spans="3:5" x14ac:dyDescent="0.25">
      <c r="C80" s="3"/>
      <c r="D80" s="3"/>
      <c r="E80" s="3"/>
    </row>
    <row r="81" spans="3:5" x14ac:dyDescent="0.25">
      <c r="C81" s="3"/>
      <c r="D81" s="3"/>
      <c r="E81" s="3"/>
    </row>
    <row r="82" spans="3:5" x14ac:dyDescent="0.25">
      <c r="C82" s="3"/>
      <c r="D82" s="3"/>
      <c r="E82" s="3"/>
    </row>
    <row r="83" spans="3:5" x14ac:dyDescent="0.25">
      <c r="C83" s="3"/>
      <c r="D83" s="3"/>
      <c r="E83" s="3"/>
    </row>
    <row r="84" spans="3:5" x14ac:dyDescent="0.25">
      <c r="C84" s="3"/>
      <c r="D84" s="3"/>
      <c r="E84" s="3"/>
    </row>
    <row r="85" spans="3:5" x14ac:dyDescent="0.25">
      <c r="C85" s="3"/>
      <c r="D85" s="3"/>
      <c r="E85" s="3"/>
    </row>
    <row r="86" spans="3:5" x14ac:dyDescent="0.25">
      <c r="C86" s="3"/>
      <c r="D86" s="3"/>
      <c r="E86" s="3"/>
    </row>
    <row r="87" spans="3:5" x14ac:dyDescent="0.25">
      <c r="C87" s="3"/>
      <c r="D87" s="3"/>
      <c r="E87" s="3"/>
    </row>
    <row r="88" spans="3:5" x14ac:dyDescent="0.25">
      <c r="C88" s="3"/>
      <c r="D88" s="3"/>
      <c r="E88" s="3"/>
    </row>
    <row r="89" spans="3:5" x14ac:dyDescent="0.25">
      <c r="C89" s="3"/>
      <c r="D89" s="3"/>
      <c r="E89" s="3"/>
    </row>
    <row r="90" spans="3:5" x14ac:dyDescent="0.25">
      <c r="C90" s="3"/>
      <c r="D90" s="3"/>
      <c r="E90" s="3"/>
    </row>
    <row r="91" spans="3:5" x14ac:dyDescent="0.25">
      <c r="C91" s="3"/>
      <c r="D91" s="3"/>
      <c r="E91" s="3"/>
    </row>
    <row r="92" spans="3:5" x14ac:dyDescent="0.25">
      <c r="C92" s="3"/>
      <c r="D92" s="3"/>
      <c r="E92" s="3"/>
    </row>
    <row r="93" spans="3:5" x14ac:dyDescent="0.25">
      <c r="C93" s="3"/>
      <c r="D93" s="3"/>
      <c r="E93" s="3"/>
    </row>
    <row r="94" spans="3:5" x14ac:dyDescent="0.25">
      <c r="C94" s="3"/>
      <c r="D94" s="3"/>
      <c r="E94" s="3"/>
    </row>
    <row r="95" spans="3:5" x14ac:dyDescent="0.25">
      <c r="C95" s="3"/>
      <c r="D95" s="3"/>
      <c r="E95" s="3"/>
    </row>
    <row r="96" spans="3:5" x14ac:dyDescent="0.25">
      <c r="C96" s="3"/>
      <c r="D96" s="3"/>
      <c r="E96" s="3"/>
    </row>
    <row r="97" spans="3:5" x14ac:dyDescent="0.25">
      <c r="C97" s="3"/>
      <c r="D97" s="3"/>
      <c r="E97" s="3"/>
    </row>
    <row r="98" spans="3:5" x14ac:dyDescent="0.25">
      <c r="C98" s="3"/>
      <c r="D98" s="3"/>
      <c r="E98" s="3"/>
    </row>
    <row r="99" spans="3:5" x14ac:dyDescent="0.25">
      <c r="C99" s="3"/>
      <c r="D99" s="3"/>
      <c r="E99" s="3"/>
    </row>
    <row r="100" spans="3:5" x14ac:dyDescent="0.25">
      <c r="C100" s="3"/>
      <c r="D100" s="3"/>
      <c r="E100" s="3"/>
    </row>
    <row r="101" spans="3:5" x14ac:dyDescent="0.25">
      <c r="C101" s="3"/>
      <c r="D101" s="3"/>
      <c r="E101" s="3"/>
    </row>
    <row r="102" spans="3:5" x14ac:dyDescent="0.25">
      <c r="C102" s="3"/>
      <c r="D102" s="3"/>
      <c r="E102" s="3"/>
    </row>
    <row r="103" spans="3:5" x14ac:dyDescent="0.25">
      <c r="C103" s="3"/>
      <c r="D103" s="3"/>
      <c r="E103" s="3"/>
    </row>
    <row r="104" spans="3:5" x14ac:dyDescent="0.25">
      <c r="C104" s="3"/>
      <c r="D104" s="3"/>
      <c r="E104" s="3"/>
    </row>
    <row r="105" spans="3:5" x14ac:dyDescent="0.25">
      <c r="C105" s="3"/>
      <c r="D105" s="3"/>
      <c r="E105" s="3"/>
    </row>
    <row r="106" spans="3:5" x14ac:dyDescent="0.25">
      <c r="C106" s="3"/>
      <c r="D106" s="3"/>
      <c r="E106" s="3"/>
    </row>
    <row r="107" spans="3:5" x14ac:dyDescent="0.25">
      <c r="C107" s="3"/>
      <c r="D107" s="3"/>
      <c r="E107" s="3"/>
    </row>
    <row r="108" spans="3:5" x14ac:dyDescent="0.25">
      <c r="C108" s="3"/>
      <c r="D108" s="3"/>
      <c r="E108" s="3"/>
    </row>
    <row r="109" spans="3:5" x14ac:dyDescent="0.25">
      <c r="C109" s="3"/>
      <c r="D109" s="3"/>
      <c r="E109" s="3"/>
    </row>
    <row r="110" spans="3:5" x14ac:dyDescent="0.25">
      <c r="C110" s="3"/>
      <c r="D110" s="3"/>
      <c r="E110" s="3"/>
    </row>
  </sheetData>
  <pageMargins left="0.7" right="0.7" top="0.75" bottom="0.75" header="0.3" footer="0.3"/>
  <pageSetup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F54"/>
  <sheetViews>
    <sheetView topLeftCell="A11" zoomScale="140" zoomScaleNormal="140" workbookViewId="0">
      <selection activeCell="F32" sqref="F32"/>
    </sheetView>
  </sheetViews>
  <sheetFormatPr defaultColWidth="8.85546875" defaultRowHeight="15" x14ac:dyDescent="0.25"/>
  <cols>
    <col min="3" max="3" width="16.28515625" bestFit="1" customWidth="1"/>
    <col min="4" max="4" width="10.7109375" customWidth="1"/>
    <col min="5" max="5" width="20" bestFit="1" customWidth="1"/>
    <col min="6" max="6" width="11.140625" customWidth="1"/>
  </cols>
  <sheetData>
    <row r="1" spans="3:6" s="62" customFormat="1" ht="45.75" thickBot="1" x14ac:dyDescent="0.3">
      <c r="C1" s="80" t="s">
        <v>18356</v>
      </c>
      <c r="D1" s="80" t="s">
        <v>18357</v>
      </c>
      <c r="E1" s="80" t="s">
        <v>18356</v>
      </c>
      <c r="F1" s="80" t="s">
        <v>18357</v>
      </c>
    </row>
    <row r="2" spans="3:6" x14ac:dyDescent="0.25">
      <c r="C2" s="81" t="s">
        <v>104</v>
      </c>
      <c r="D2" s="88">
        <v>4</v>
      </c>
      <c r="E2" s="34" t="s">
        <v>154</v>
      </c>
      <c r="F2" s="89">
        <f>17+1-1-1-1</f>
        <v>15</v>
      </c>
    </row>
    <row r="3" spans="3:6" s="35" customFormat="1" x14ac:dyDescent="0.25">
      <c r="C3" s="82" t="s">
        <v>18564</v>
      </c>
      <c r="D3" s="8">
        <v>1</v>
      </c>
      <c r="E3" s="25" t="s">
        <v>18484</v>
      </c>
      <c r="F3" s="89">
        <v>2</v>
      </c>
    </row>
    <row r="4" spans="3:6" x14ac:dyDescent="0.25">
      <c r="C4" s="87" t="s">
        <v>105</v>
      </c>
      <c r="D4" s="8">
        <f>7+1</f>
        <v>8</v>
      </c>
      <c r="E4" s="25" t="s">
        <v>18355</v>
      </c>
      <c r="F4" s="89">
        <f>368+9+3+1+2+2+1+1+1-1-1-1-1+1+3-1+1-1+1+2+1+6-2+21+3+5-1+2</f>
        <v>425</v>
      </c>
    </row>
    <row r="5" spans="3:6" x14ac:dyDescent="0.25">
      <c r="C5" s="83" t="s">
        <v>106</v>
      </c>
      <c r="D5" s="8">
        <f>8+2</f>
        <v>10</v>
      </c>
      <c r="E5" s="45" t="s">
        <v>1801</v>
      </c>
      <c r="F5" s="89">
        <v>4</v>
      </c>
    </row>
    <row r="6" spans="3:6" x14ac:dyDescent="0.25">
      <c r="C6" s="84" t="s">
        <v>108</v>
      </c>
      <c r="D6" s="8">
        <v>4</v>
      </c>
      <c r="E6" s="25" t="s">
        <v>183</v>
      </c>
      <c r="F6" s="89">
        <f>2-1</f>
        <v>1</v>
      </c>
    </row>
    <row r="7" spans="3:6" x14ac:dyDescent="0.25">
      <c r="C7" s="85" t="s">
        <v>109</v>
      </c>
      <c r="D7" s="8">
        <f>58+1-1+2+1+1+1</f>
        <v>63</v>
      </c>
      <c r="E7" s="34" t="s">
        <v>184</v>
      </c>
      <c r="F7" s="89">
        <v>8</v>
      </c>
    </row>
    <row r="8" spans="3:6" x14ac:dyDescent="0.25">
      <c r="C8" s="82" t="s">
        <v>117</v>
      </c>
      <c r="D8" s="8">
        <f>19+9+2</f>
        <v>30</v>
      </c>
      <c r="E8" s="25" t="s">
        <v>231</v>
      </c>
      <c r="F8" s="89">
        <f>4+4-1</f>
        <v>7</v>
      </c>
    </row>
    <row r="9" spans="3:6" x14ac:dyDescent="0.25">
      <c r="C9" s="85" t="s">
        <v>124</v>
      </c>
      <c r="D9" s="8">
        <v>8</v>
      </c>
      <c r="E9" s="90" t="s">
        <v>18331</v>
      </c>
      <c r="F9" s="89">
        <f>1+1</f>
        <v>2</v>
      </c>
    </row>
    <row r="10" spans="3:6" x14ac:dyDescent="0.25">
      <c r="C10" s="84" t="s">
        <v>125</v>
      </c>
      <c r="D10" s="8">
        <v>6</v>
      </c>
      <c r="E10" s="34" t="s">
        <v>1498</v>
      </c>
      <c r="F10" s="89">
        <v>4</v>
      </c>
    </row>
    <row r="11" spans="3:6" x14ac:dyDescent="0.25">
      <c r="C11" s="82" t="s">
        <v>127</v>
      </c>
      <c r="D11" s="8">
        <f>50+1-1+1+2+1</f>
        <v>54</v>
      </c>
      <c r="E11" s="34" t="s">
        <v>186</v>
      </c>
      <c r="F11" s="89">
        <f>6+1</f>
        <v>7</v>
      </c>
    </row>
    <row r="12" spans="3:6" x14ac:dyDescent="0.25">
      <c r="C12" s="85" t="s">
        <v>1793</v>
      </c>
      <c r="D12" s="8">
        <v>2</v>
      </c>
      <c r="E12" s="45" t="s">
        <v>17272</v>
      </c>
      <c r="F12" s="89">
        <f>1+1</f>
        <v>2</v>
      </c>
    </row>
    <row r="13" spans="3:6" x14ac:dyDescent="0.25">
      <c r="C13" s="82" t="s">
        <v>1047</v>
      </c>
      <c r="D13" s="8">
        <v>4</v>
      </c>
      <c r="E13" s="25" t="s">
        <v>864</v>
      </c>
      <c r="F13" s="89">
        <v>4</v>
      </c>
    </row>
    <row r="14" spans="3:6" x14ac:dyDescent="0.25">
      <c r="C14" s="85" t="s">
        <v>1042</v>
      </c>
      <c r="D14" s="8">
        <v>2</v>
      </c>
      <c r="E14" s="25" t="s">
        <v>187</v>
      </c>
      <c r="F14" s="89">
        <f>30+1+1+1+1</f>
        <v>34</v>
      </c>
    </row>
    <row r="15" spans="3:6" x14ac:dyDescent="0.25">
      <c r="C15" s="82" t="s">
        <v>136</v>
      </c>
      <c r="D15" s="8">
        <f>91-2+2+1-1+2+2+1+1+2+5-1</f>
        <v>103</v>
      </c>
      <c r="E15" s="25" t="s">
        <v>192</v>
      </c>
      <c r="F15" s="89">
        <f>6+1+1+1+1</f>
        <v>10</v>
      </c>
    </row>
    <row r="16" spans="3:6" x14ac:dyDescent="0.25">
      <c r="C16" s="82" t="s">
        <v>139</v>
      </c>
      <c r="D16" s="8">
        <f>30+1+3+1+1+1-1</f>
        <v>36</v>
      </c>
      <c r="E16" s="90" t="s">
        <v>196</v>
      </c>
      <c r="F16" s="89">
        <f>13+1+1</f>
        <v>15</v>
      </c>
    </row>
    <row r="17" spans="3:6" x14ac:dyDescent="0.25">
      <c r="C17" s="82" t="s">
        <v>144</v>
      </c>
      <c r="D17" s="8">
        <f>12+1+1</f>
        <v>14</v>
      </c>
      <c r="E17" s="34" t="s">
        <v>197</v>
      </c>
      <c r="F17" s="89">
        <f>50+1+1+1+1+1+1</f>
        <v>56</v>
      </c>
    </row>
    <row r="18" spans="3:6" x14ac:dyDescent="0.25">
      <c r="C18" s="85" t="s">
        <v>1231</v>
      </c>
      <c r="D18" s="8">
        <f>17+2+1+2</f>
        <v>22</v>
      </c>
      <c r="E18" s="34" t="s">
        <v>21776</v>
      </c>
      <c r="F18" s="89">
        <v>1</v>
      </c>
    </row>
    <row r="19" spans="3:6" x14ac:dyDescent="0.25">
      <c r="C19" s="85" t="s">
        <v>19887</v>
      </c>
      <c r="D19" s="8">
        <v>1</v>
      </c>
      <c r="E19" s="25" t="s">
        <v>1486</v>
      </c>
      <c r="F19" s="89">
        <v>9</v>
      </c>
    </row>
    <row r="20" spans="3:6" s="35" customFormat="1" x14ac:dyDescent="0.25">
      <c r="C20" s="85" t="s">
        <v>18450</v>
      </c>
      <c r="D20" s="8">
        <v>4</v>
      </c>
      <c r="E20" s="25" t="s">
        <v>1044</v>
      </c>
      <c r="F20" s="89">
        <f>10+2</f>
        <v>12</v>
      </c>
    </row>
    <row r="21" spans="3:6" x14ac:dyDescent="0.25">
      <c r="C21" s="85" t="s">
        <v>1794</v>
      </c>
      <c r="D21" s="8">
        <v>1</v>
      </c>
      <c r="E21" s="34" t="s">
        <v>1232</v>
      </c>
      <c r="F21" s="89">
        <v>1</v>
      </c>
    </row>
    <row r="22" spans="3:6" x14ac:dyDescent="0.25">
      <c r="C22" s="86" t="s">
        <v>147</v>
      </c>
      <c r="D22" s="8">
        <v>6</v>
      </c>
      <c r="E22" s="103" t="s">
        <v>21850</v>
      </c>
      <c r="F22" s="104">
        <v>1</v>
      </c>
    </row>
    <row r="23" spans="3:6" x14ac:dyDescent="0.25">
      <c r="C23" s="82" t="s">
        <v>148</v>
      </c>
      <c r="D23" s="8">
        <f>4-1</f>
        <v>3</v>
      </c>
      <c r="E23" s="34" t="s">
        <v>200</v>
      </c>
      <c r="F23" s="89">
        <f>14+1+1+1</f>
        <v>17</v>
      </c>
    </row>
    <row r="24" spans="3:6" x14ac:dyDescent="0.25">
      <c r="C24" s="85" t="s">
        <v>217</v>
      </c>
      <c r="D24" s="8">
        <f>11+1-1</f>
        <v>11</v>
      </c>
      <c r="E24" s="45" t="s">
        <v>205</v>
      </c>
      <c r="F24" s="89">
        <v>10</v>
      </c>
    </row>
    <row r="25" spans="3:6" x14ac:dyDescent="0.25">
      <c r="C25" s="84" t="s">
        <v>1526</v>
      </c>
      <c r="D25" s="8">
        <v>7</v>
      </c>
      <c r="E25" s="44" t="s">
        <v>17068</v>
      </c>
      <c r="F25" s="89">
        <f>1+1</f>
        <v>2</v>
      </c>
    </row>
    <row r="26" spans="3:6" s="35" customFormat="1" x14ac:dyDescent="0.25">
      <c r="C26" s="85" t="s">
        <v>149</v>
      </c>
      <c r="D26" s="8">
        <v>8</v>
      </c>
      <c r="E26" s="44" t="s">
        <v>208</v>
      </c>
      <c r="F26" s="89">
        <f>4+3</f>
        <v>7</v>
      </c>
    </row>
    <row r="27" spans="3:6" ht="15.75" thickBot="1" x14ac:dyDescent="0.3">
      <c r="C27" s="105" t="s">
        <v>98</v>
      </c>
      <c r="D27" s="91">
        <f>65+1+1-1+3</f>
        <v>69</v>
      </c>
      <c r="E27" s="106"/>
      <c r="F27" s="107"/>
    </row>
    <row r="28" spans="3:6" s="35" customFormat="1" x14ac:dyDescent="0.25">
      <c r="E28" s="102"/>
      <c r="F28" s="102"/>
    </row>
    <row r="29" spans="3:6" s="35" customFormat="1" x14ac:dyDescent="0.25">
      <c r="C29" s="30"/>
      <c r="D29" s="93"/>
    </row>
    <row r="30" spans="3:6" x14ac:dyDescent="0.25">
      <c r="C30" s="109" t="s">
        <v>18358</v>
      </c>
      <c r="D30" s="110">
        <f>(SUM(D2:D27))+SUM(F2:F26)</f>
        <v>1137</v>
      </c>
    </row>
    <row r="31" spans="3:6" x14ac:dyDescent="0.25">
      <c r="C31" s="109" t="s">
        <v>18360</v>
      </c>
      <c r="D31" s="111">
        <f>404-3+2+2+3-1+2+2+1+1+1+3+1+1-1</f>
        <v>418</v>
      </c>
      <c r="E31" s="35"/>
      <c r="F31" s="35"/>
    </row>
    <row r="32" spans="3:6" x14ac:dyDescent="0.25">
      <c r="C32" s="109" t="s">
        <v>18361</v>
      </c>
      <c r="D32" s="111">
        <f>661-1+2+1+1+2+3-1+9+3-4+23+4-1-1+16-1-1-1+2+3</f>
        <v>719</v>
      </c>
      <c r="E32" s="141"/>
    </row>
    <row r="33" spans="3:4" x14ac:dyDescent="0.25">
      <c r="C33" s="109" t="s">
        <v>18359</v>
      </c>
      <c r="D33" s="116">
        <f>1574+22688</f>
        <v>24262</v>
      </c>
    </row>
    <row r="54" spans="4:4" x14ac:dyDescent="0.25">
      <c r="D54">
        <f>SUM(D2:D52)</f>
        <v>27017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A1:AH1138"/>
  <sheetViews>
    <sheetView tabSelected="1" zoomScale="133" zoomScaleNormal="100" workbookViewId="0">
      <pane ySplit="1" topLeftCell="A2" activePane="bottomLeft" state="frozen"/>
      <selection pane="bottomLeft" activeCell="B3" sqref="B3"/>
    </sheetView>
  </sheetViews>
  <sheetFormatPr defaultColWidth="8.7109375" defaultRowHeight="12.75" x14ac:dyDescent="0.2"/>
  <cols>
    <col min="1" max="1" width="4.42578125" style="20" customWidth="1"/>
    <col min="2" max="2" width="50.7109375" style="30" customWidth="1"/>
    <col min="3" max="3" width="27.140625" style="30" bestFit="1" customWidth="1"/>
    <col min="4" max="4" width="12" style="94" bestFit="1" customWidth="1"/>
    <col min="5" max="16384" width="8.7109375" style="20"/>
  </cols>
  <sheetData>
    <row r="1" spans="1:34" s="21" customFormat="1" ht="27" customHeight="1" x14ac:dyDescent="0.25">
      <c r="A1" s="115"/>
      <c r="B1" s="96" t="s">
        <v>0</v>
      </c>
      <c r="C1" s="96" t="s">
        <v>1</v>
      </c>
      <c r="D1" s="97" t="s">
        <v>17705</v>
      </c>
    </row>
    <row r="2" spans="1:34" s="10" customFormat="1" ht="15" x14ac:dyDescent="0.25">
      <c r="A2" s="26">
        <f t="shared" ref="A2:A65" si="0">A1+1</f>
        <v>1</v>
      </c>
      <c r="B2" s="22" t="s">
        <v>1228</v>
      </c>
      <c r="C2" s="32" t="s">
        <v>104</v>
      </c>
      <c r="D2" s="55" t="s">
        <v>1804</v>
      </c>
    </row>
    <row r="3" spans="1:34" s="10" customFormat="1" ht="15" x14ac:dyDescent="0.25">
      <c r="A3" s="26">
        <f t="shared" si="0"/>
        <v>2</v>
      </c>
      <c r="B3" s="22" t="s">
        <v>15</v>
      </c>
      <c r="C3" s="32" t="s">
        <v>104</v>
      </c>
      <c r="D3" s="55" t="s">
        <v>1804</v>
      </c>
    </row>
    <row r="4" spans="1:34" s="18" customFormat="1" ht="15" x14ac:dyDescent="0.25">
      <c r="A4" s="26">
        <f t="shared" si="0"/>
        <v>3</v>
      </c>
      <c r="B4" s="22" t="s">
        <v>285</v>
      </c>
      <c r="C4" s="32" t="s">
        <v>104</v>
      </c>
      <c r="D4" s="55" t="s">
        <v>1804</v>
      </c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</row>
    <row r="5" spans="1:34" s="10" customFormat="1" ht="24.75" customHeight="1" x14ac:dyDescent="0.25">
      <c r="A5" s="26">
        <f t="shared" si="0"/>
        <v>4</v>
      </c>
      <c r="B5" s="31" t="s">
        <v>1203</v>
      </c>
      <c r="C5" s="26" t="s">
        <v>104</v>
      </c>
      <c r="D5" s="55" t="s">
        <v>2118</v>
      </c>
    </row>
    <row r="6" spans="1:34" s="10" customFormat="1" ht="15" x14ac:dyDescent="0.25">
      <c r="A6" s="26">
        <f t="shared" si="0"/>
        <v>5</v>
      </c>
      <c r="B6" s="46" t="s">
        <v>18563</v>
      </c>
      <c r="C6" s="38" t="s">
        <v>18564</v>
      </c>
      <c r="D6" s="54" t="s">
        <v>2118</v>
      </c>
    </row>
    <row r="7" spans="1:34" s="10" customFormat="1" ht="15" x14ac:dyDescent="0.25">
      <c r="A7" s="26">
        <f t="shared" si="0"/>
        <v>6</v>
      </c>
      <c r="B7" s="49" t="s">
        <v>18533</v>
      </c>
      <c r="C7" s="98" t="s">
        <v>105</v>
      </c>
      <c r="D7" s="54" t="s">
        <v>1804</v>
      </c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</row>
    <row r="8" spans="1:34" s="10" customFormat="1" ht="15" x14ac:dyDescent="0.25">
      <c r="A8" s="26">
        <f t="shared" si="0"/>
        <v>7</v>
      </c>
      <c r="B8" s="22" t="s">
        <v>317</v>
      </c>
      <c r="C8" s="32" t="s">
        <v>105</v>
      </c>
      <c r="D8" s="55" t="s">
        <v>1804</v>
      </c>
    </row>
    <row r="9" spans="1:34" s="10" customFormat="1" ht="25.5" x14ac:dyDescent="0.25">
      <c r="A9" s="26">
        <f t="shared" si="0"/>
        <v>8</v>
      </c>
      <c r="B9" s="22" t="s">
        <v>360</v>
      </c>
      <c r="C9" s="32" t="s">
        <v>105</v>
      </c>
      <c r="D9" s="55" t="s">
        <v>1804</v>
      </c>
    </row>
    <row r="10" spans="1:34" s="10" customFormat="1" ht="25.5" x14ac:dyDescent="0.25">
      <c r="A10" s="26">
        <f t="shared" si="0"/>
        <v>9</v>
      </c>
      <c r="B10" s="22" t="s">
        <v>361</v>
      </c>
      <c r="C10" s="32" t="s">
        <v>105</v>
      </c>
      <c r="D10" s="55" t="s">
        <v>1804</v>
      </c>
    </row>
    <row r="11" spans="1:34" s="10" customFormat="1" ht="25.5" x14ac:dyDescent="0.25">
      <c r="A11" s="26">
        <f t="shared" si="0"/>
        <v>10</v>
      </c>
      <c r="B11" s="22" t="s">
        <v>362</v>
      </c>
      <c r="C11" s="32" t="s">
        <v>105</v>
      </c>
      <c r="D11" s="55" t="s">
        <v>1804</v>
      </c>
    </row>
    <row r="12" spans="1:34" s="10" customFormat="1" ht="15" x14ac:dyDescent="0.25">
      <c r="A12" s="26">
        <f t="shared" si="0"/>
        <v>11</v>
      </c>
      <c r="B12" s="22" t="s">
        <v>363</v>
      </c>
      <c r="C12" s="32" t="s">
        <v>105</v>
      </c>
      <c r="D12" s="55" t="s">
        <v>1804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</row>
    <row r="13" spans="1:34" s="10" customFormat="1" ht="15" x14ac:dyDescent="0.25">
      <c r="A13" s="26">
        <f t="shared" si="0"/>
        <v>12</v>
      </c>
      <c r="B13" s="39" t="s">
        <v>21494</v>
      </c>
      <c r="C13" s="38" t="s">
        <v>105</v>
      </c>
      <c r="D13" s="54" t="s">
        <v>1804</v>
      </c>
    </row>
    <row r="14" spans="1:34" s="10" customFormat="1" ht="15" x14ac:dyDescent="0.25">
      <c r="A14" s="26">
        <f t="shared" si="0"/>
        <v>13</v>
      </c>
      <c r="B14" s="22" t="s">
        <v>490</v>
      </c>
      <c r="C14" s="32" t="s">
        <v>105</v>
      </c>
      <c r="D14" s="54" t="s">
        <v>2118</v>
      </c>
    </row>
    <row r="15" spans="1:34" s="10" customFormat="1" ht="15" x14ac:dyDescent="0.25">
      <c r="A15" s="26">
        <f t="shared" si="0"/>
        <v>14</v>
      </c>
      <c r="B15" s="33" t="s">
        <v>18606</v>
      </c>
      <c r="C15" s="38" t="s">
        <v>106</v>
      </c>
      <c r="D15" s="54" t="s">
        <v>1804</v>
      </c>
    </row>
    <row r="16" spans="1:34" s="10" customFormat="1" ht="15" x14ac:dyDescent="0.25">
      <c r="A16" s="26">
        <f t="shared" si="0"/>
        <v>15</v>
      </c>
      <c r="B16" s="33" t="s">
        <v>18605</v>
      </c>
      <c r="C16" s="38" t="s">
        <v>106</v>
      </c>
      <c r="D16" s="54" t="s">
        <v>1804</v>
      </c>
    </row>
    <row r="17" spans="1:34" s="10" customFormat="1" ht="15" x14ac:dyDescent="0.25">
      <c r="A17" s="26">
        <f t="shared" si="0"/>
        <v>16</v>
      </c>
      <c r="B17" s="26" t="s">
        <v>1593</v>
      </c>
      <c r="C17" s="26" t="s">
        <v>106</v>
      </c>
      <c r="D17" s="55" t="s">
        <v>1804</v>
      </c>
    </row>
    <row r="18" spans="1:34" s="10" customFormat="1" ht="15" x14ac:dyDescent="0.25">
      <c r="A18" s="26">
        <f t="shared" si="0"/>
        <v>17</v>
      </c>
      <c r="B18" s="26" t="s">
        <v>1599</v>
      </c>
      <c r="C18" s="26" t="s">
        <v>106</v>
      </c>
      <c r="D18" s="54" t="s">
        <v>1804</v>
      </c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</row>
    <row r="19" spans="1:34" s="10" customFormat="1" ht="15" x14ac:dyDescent="0.25">
      <c r="A19" s="26">
        <f t="shared" si="0"/>
        <v>18</v>
      </c>
      <c r="B19" s="31" t="s">
        <v>1760</v>
      </c>
      <c r="C19" s="26" t="s">
        <v>106</v>
      </c>
      <c r="D19" s="55" t="s">
        <v>1804</v>
      </c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</row>
    <row r="20" spans="1:34" s="10" customFormat="1" ht="15" x14ac:dyDescent="0.25">
      <c r="A20" s="26">
        <f t="shared" si="0"/>
        <v>19</v>
      </c>
      <c r="B20" s="26" t="s">
        <v>1760</v>
      </c>
      <c r="C20" s="32" t="s">
        <v>106</v>
      </c>
      <c r="D20" s="55" t="s">
        <v>1804</v>
      </c>
    </row>
    <row r="21" spans="1:34" s="10" customFormat="1" ht="15" x14ac:dyDescent="0.25">
      <c r="A21" s="26">
        <f t="shared" si="0"/>
        <v>20</v>
      </c>
      <c r="B21" s="31" t="s">
        <v>17328</v>
      </c>
      <c r="C21" s="38" t="s">
        <v>106</v>
      </c>
      <c r="D21" s="55" t="s">
        <v>1804</v>
      </c>
    </row>
    <row r="22" spans="1:34" s="10" customFormat="1" ht="15" x14ac:dyDescent="0.25">
      <c r="A22" s="26">
        <f t="shared" si="0"/>
        <v>21</v>
      </c>
      <c r="B22" s="22" t="s">
        <v>107</v>
      </c>
      <c r="C22" s="32" t="s">
        <v>106</v>
      </c>
      <c r="D22" s="55" t="s">
        <v>1804</v>
      </c>
    </row>
    <row r="23" spans="1:34" s="10" customFormat="1" ht="30" customHeight="1" x14ac:dyDescent="0.25">
      <c r="A23" s="26">
        <f t="shared" si="0"/>
        <v>22</v>
      </c>
      <c r="B23" s="26" t="s">
        <v>1600</v>
      </c>
      <c r="C23" s="26" t="s">
        <v>106</v>
      </c>
      <c r="D23" s="55" t="s">
        <v>1804</v>
      </c>
    </row>
    <row r="24" spans="1:34" s="10" customFormat="1" ht="15" customHeight="1" x14ac:dyDescent="0.25">
      <c r="A24" s="26">
        <f t="shared" si="0"/>
        <v>23</v>
      </c>
      <c r="B24" s="31" t="s">
        <v>17552</v>
      </c>
      <c r="C24" s="53" t="s">
        <v>106</v>
      </c>
      <c r="D24" s="54" t="s">
        <v>2118</v>
      </c>
    </row>
    <row r="25" spans="1:34" s="10" customFormat="1" ht="15" x14ac:dyDescent="0.25">
      <c r="A25" s="26">
        <f t="shared" si="0"/>
        <v>24</v>
      </c>
      <c r="B25" s="31" t="s">
        <v>16228</v>
      </c>
      <c r="C25" s="41" t="s">
        <v>108</v>
      </c>
      <c r="D25" s="55" t="s">
        <v>1804</v>
      </c>
    </row>
    <row r="26" spans="1:34" s="10" customFormat="1" ht="15" x14ac:dyDescent="0.25">
      <c r="A26" s="26">
        <f t="shared" si="0"/>
        <v>25</v>
      </c>
      <c r="B26" s="22" t="s">
        <v>68</v>
      </c>
      <c r="C26" s="32" t="s">
        <v>108</v>
      </c>
      <c r="D26" s="54" t="s">
        <v>2118</v>
      </c>
    </row>
    <row r="27" spans="1:34" s="10" customFormat="1" ht="15" x14ac:dyDescent="0.25">
      <c r="A27" s="26">
        <f t="shared" si="0"/>
        <v>26</v>
      </c>
      <c r="B27" s="46" t="s">
        <v>18468</v>
      </c>
      <c r="C27" s="38" t="s">
        <v>108</v>
      </c>
      <c r="D27" s="54" t="s">
        <v>2118</v>
      </c>
    </row>
    <row r="28" spans="1:34" s="10" customFormat="1" ht="15" x14ac:dyDescent="0.25">
      <c r="A28" s="26">
        <f t="shared" si="0"/>
        <v>27</v>
      </c>
      <c r="B28" s="32" t="s">
        <v>16660</v>
      </c>
      <c r="C28" s="38" t="s">
        <v>108</v>
      </c>
      <c r="D28" s="55" t="s">
        <v>2118</v>
      </c>
    </row>
    <row r="29" spans="1:34" s="10" customFormat="1" ht="15" x14ac:dyDescent="0.25">
      <c r="A29" s="26">
        <f t="shared" si="0"/>
        <v>28</v>
      </c>
      <c r="B29" s="142" t="s">
        <v>25484</v>
      </c>
      <c r="C29" s="143" t="s">
        <v>109</v>
      </c>
      <c r="D29" s="54" t="s">
        <v>2118</v>
      </c>
    </row>
    <row r="30" spans="1:34" s="10" customFormat="1" ht="15" x14ac:dyDescent="0.25">
      <c r="A30" s="26">
        <f t="shared" si="0"/>
        <v>29</v>
      </c>
      <c r="B30" s="31" t="s">
        <v>1205</v>
      </c>
      <c r="C30" s="26" t="s">
        <v>109</v>
      </c>
      <c r="D30" s="55" t="s">
        <v>1804</v>
      </c>
    </row>
    <row r="31" spans="1:34" s="10" customFormat="1" ht="15" x14ac:dyDescent="0.25">
      <c r="A31" s="26">
        <f t="shared" si="0"/>
        <v>30</v>
      </c>
      <c r="B31" s="22" t="s">
        <v>112</v>
      </c>
      <c r="C31" s="32" t="s">
        <v>109</v>
      </c>
      <c r="D31" s="55" t="s">
        <v>1804</v>
      </c>
    </row>
    <row r="32" spans="1:34" s="10" customFormat="1" ht="15" x14ac:dyDescent="0.25">
      <c r="A32" s="26">
        <f t="shared" si="0"/>
        <v>31</v>
      </c>
      <c r="B32" s="22" t="s">
        <v>441</v>
      </c>
      <c r="C32" s="32" t="s">
        <v>109</v>
      </c>
      <c r="D32" s="55" t="s">
        <v>1804</v>
      </c>
    </row>
    <row r="33" spans="1:34" s="10" customFormat="1" ht="15" x14ac:dyDescent="0.25">
      <c r="A33" s="26">
        <f t="shared" si="0"/>
        <v>32</v>
      </c>
      <c r="B33" s="8" t="s">
        <v>24383</v>
      </c>
      <c r="C33" s="38" t="s">
        <v>109</v>
      </c>
      <c r="D33" s="54" t="s">
        <v>1804</v>
      </c>
    </row>
    <row r="34" spans="1:34" s="10" customFormat="1" ht="15" x14ac:dyDescent="0.25">
      <c r="A34" s="26">
        <f t="shared" si="0"/>
        <v>33</v>
      </c>
      <c r="B34" s="22" t="s">
        <v>261</v>
      </c>
      <c r="C34" s="32" t="s">
        <v>109</v>
      </c>
      <c r="D34" s="55" t="s">
        <v>1804</v>
      </c>
    </row>
    <row r="35" spans="1:34" s="10" customFormat="1" ht="15" x14ac:dyDescent="0.25">
      <c r="A35" s="26">
        <f t="shared" si="0"/>
        <v>34</v>
      </c>
      <c r="B35" s="22" t="s">
        <v>46</v>
      </c>
      <c r="C35" s="32" t="s">
        <v>109</v>
      </c>
      <c r="D35" s="55" t="s">
        <v>1804</v>
      </c>
    </row>
    <row r="36" spans="1:34" s="10" customFormat="1" ht="15" x14ac:dyDescent="0.25">
      <c r="A36" s="26">
        <f t="shared" si="0"/>
        <v>35</v>
      </c>
      <c r="B36" s="26" t="s">
        <v>1785</v>
      </c>
      <c r="C36" s="26" t="s">
        <v>109</v>
      </c>
      <c r="D36" s="55" t="s">
        <v>1804</v>
      </c>
    </row>
    <row r="37" spans="1:34" s="10" customFormat="1" ht="15" x14ac:dyDescent="0.25">
      <c r="A37" s="26">
        <f t="shared" si="0"/>
        <v>36</v>
      </c>
      <c r="B37" s="31" t="s">
        <v>1350</v>
      </c>
      <c r="C37" s="26" t="s">
        <v>109</v>
      </c>
      <c r="D37" s="55" t="s">
        <v>1804</v>
      </c>
    </row>
    <row r="38" spans="1:34" s="10" customFormat="1" ht="15" x14ac:dyDescent="0.25">
      <c r="A38" s="26">
        <f t="shared" si="0"/>
        <v>37</v>
      </c>
      <c r="B38" s="26" t="s">
        <v>1547</v>
      </c>
      <c r="C38" s="26" t="s">
        <v>109</v>
      </c>
      <c r="D38" s="55" t="s">
        <v>1804</v>
      </c>
    </row>
    <row r="39" spans="1:34" s="10" customFormat="1" ht="30" customHeight="1" x14ac:dyDescent="0.25">
      <c r="A39" s="26">
        <f t="shared" si="0"/>
        <v>38</v>
      </c>
      <c r="B39" s="26" t="s">
        <v>1546</v>
      </c>
      <c r="C39" s="26" t="s">
        <v>109</v>
      </c>
      <c r="D39" s="55" t="s">
        <v>1804</v>
      </c>
    </row>
    <row r="40" spans="1:34" s="10" customFormat="1" ht="15" x14ac:dyDescent="0.25">
      <c r="A40" s="26">
        <f t="shared" si="0"/>
        <v>39</v>
      </c>
      <c r="B40" s="26" t="s">
        <v>1585</v>
      </c>
      <c r="C40" s="26" t="s">
        <v>109</v>
      </c>
      <c r="D40" s="55" t="s">
        <v>1804</v>
      </c>
    </row>
    <row r="41" spans="1:34" s="10" customFormat="1" ht="15" customHeight="1" x14ac:dyDescent="0.25">
      <c r="A41" s="26">
        <f t="shared" si="0"/>
        <v>40</v>
      </c>
      <c r="B41" s="27" t="s">
        <v>472</v>
      </c>
      <c r="C41" s="32" t="s">
        <v>109</v>
      </c>
      <c r="D41" s="55" t="s">
        <v>1804</v>
      </c>
    </row>
    <row r="42" spans="1:34" s="10" customFormat="1" ht="15" x14ac:dyDescent="0.25">
      <c r="A42" s="26">
        <f t="shared" si="0"/>
        <v>41</v>
      </c>
      <c r="B42" s="27" t="s">
        <v>478</v>
      </c>
      <c r="C42" s="32" t="s">
        <v>109</v>
      </c>
      <c r="D42" s="55" t="s">
        <v>1804</v>
      </c>
    </row>
    <row r="43" spans="1:34" s="10" customFormat="1" ht="15" x14ac:dyDescent="0.25">
      <c r="A43" s="26">
        <f t="shared" si="0"/>
        <v>42</v>
      </c>
      <c r="B43" s="39" t="s">
        <v>18508</v>
      </c>
      <c r="C43" s="38" t="s">
        <v>109</v>
      </c>
      <c r="D43" s="54" t="s">
        <v>1804</v>
      </c>
    </row>
    <row r="44" spans="1:34" s="10" customFormat="1" ht="15" x14ac:dyDescent="0.25">
      <c r="A44" s="26">
        <f t="shared" si="0"/>
        <v>43</v>
      </c>
      <c r="B44" s="39" t="s">
        <v>18512</v>
      </c>
      <c r="C44" s="38" t="s">
        <v>109</v>
      </c>
      <c r="D44" s="54" t="s">
        <v>1804</v>
      </c>
    </row>
    <row r="45" spans="1:34" s="10" customFormat="1" ht="15" x14ac:dyDescent="0.25">
      <c r="A45" s="26">
        <f t="shared" si="0"/>
        <v>44</v>
      </c>
      <c r="B45" s="31" t="s">
        <v>1765</v>
      </c>
      <c r="C45" s="26" t="s">
        <v>109</v>
      </c>
      <c r="D45" s="55" t="s">
        <v>1804</v>
      </c>
    </row>
    <row r="46" spans="1:34" s="10" customFormat="1" ht="15" x14ac:dyDescent="0.25">
      <c r="A46" s="26">
        <f t="shared" si="0"/>
        <v>45</v>
      </c>
      <c r="B46" s="31" t="s">
        <v>1740</v>
      </c>
      <c r="C46" s="26" t="s">
        <v>109</v>
      </c>
      <c r="D46" s="55" t="s">
        <v>1804</v>
      </c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</row>
    <row r="47" spans="1:34" s="10" customFormat="1" ht="15" x14ac:dyDescent="0.25">
      <c r="A47" s="26">
        <f t="shared" si="0"/>
        <v>46</v>
      </c>
      <c r="B47" s="22" t="s">
        <v>111</v>
      </c>
      <c r="C47" s="26" t="s">
        <v>109</v>
      </c>
      <c r="D47" s="55" t="s">
        <v>1804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</row>
    <row r="48" spans="1:34" s="10" customFormat="1" ht="15" x14ac:dyDescent="0.25">
      <c r="A48" s="26">
        <f t="shared" si="0"/>
        <v>47</v>
      </c>
      <c r="B48" s="49" t="s">
        <v>24387</v>
      </c>
      <c r="C48" s="38" t="s">
        <v>109</v>
      </c>
      <c r="D48" s="54" t="s">
        <v>1804</v>
      </c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</row>
    <row r="49" spans="1:34" s="10" customFormat="1" ht="15" x14ac:dyDescent="0.25">
      <c r="A49" s="26">
        <f t="shared" si="0"/>
        <v>48</v>
      </c>
      <c r="B49" s="26" t="s">
        <v>1544</v>
      </c>
      <c r="C49" s="26" t="s">
        <v>109</v>
      </c>
      <c r="D49" s="55" t="s">
        <v>1804</v>
      </c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</row>
    <row r="50" spans="1:34" s="10" customFormat="1" ht="15" x14ac:dyDescent="0.25">
      <c r="A50" s="26">
        <f t="shared" si="0"/>
        <v>49</v>
      </c>
      <c r="B50" s="26" t="s">
        <v>1543</v>
      </c>
      <c r="C50" s="26" t="s">
        <v>109</v>
      </c>
      <c r="D50" s="55" t="s">
        <v>1804</v>
      </c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</row>
    <row r="51" spans="1:34" s="10" customFormat="1" ht="15" x14ac:dyDescent="0.25">
      <c r="A51" s="26">
        <f t="shared" si="0"/>
        <v>50</v>
      </c>
      <c r="B51" s="27" t="s">
        <v>152</v>
      </c>
      <c r="C51" s="32" t="s">
        <v>109</v>
      </c>
      <c r="D51" s="55" t="s">
        <v>1804</v>
      </c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</row>
    <row r="52" spans="1:34" s="10" customFormat="1" ht="15" x14ac:dyDescent="0.25">
      <c r="A52" s="26">
        <f t="shared" si="0"/>
        <v>51</v>
      </c>
      <c r="B52" s="22" t="s">
        <v>113</v>
      </c>
      <c r="C52" s="32" t="s">
        <v>109</v>
      </c>
      <c r="D52" s="54" t="s">
        <v>1804</v>
      </c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</row>
    <row r="53" spans="1:34" s="10" customFormat="1" ht="15" x14ac:dyDescent="0.25">
      <c r="A53" s="26">
        <f t="shared" si="0"/>
        <v>52</v>
      </c>
      <c r="B53" s="27" t="s">
        <v>482</v>
      </c>
      <c r="C53" s="32" t="s">
        <v>109</v>
      </c>
      <c r="D53" s="54" t="s">
        <v>1804</v>
      </c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</row>
    <row r="54" spans="1:34" s="10" customFormat="1" ht="30" x14ac:dyDescent="0.25">
      <c r="A54" s="26">
        <f t="shared" si="0"/>
        <v>53</v>
      </c>
      <c r="B54" s="60" t="s">
        <v>18493</v>
      </c>
      <c r="C54" s="38" t="s">
        <v>109</v>
      </c>
      <c r="D54" s="54" t="s">
        <v>1804</v>
      </c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</row>
    <row r="55" spans="1:34" s="10" customFormat="1" ht="15" x14ac:dyDescent="0.25">
      <c r="A55" s="26">
        <f t="shared" si="0"/>
        <v>54</v>
      </c>
      <c r="B55" s="31" t="s">
        <v>15861</v>
      </c>
      <c r="C55" s="38" t="s">
        <v>109</v>
      </c>
      <c r="D55" s="54" t="s">
        <v>1804</v>
      </c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</row>
    <row r="56" spans="1:34" s="10" customFormat="1" ht="15" x14ac:dyDescent="0.25">
      <c r="A56" s="26">
        <f t="shared" si="0"/>
        <v>55</v>
      </c>
      <c r="B56" s="31" t="s">
        <v>1428</v>
      </c>
      <c r="C56" s="26" t="s">
        <v>109</v>
      </c>
      <c r="D56" s="54" t="s">
        <v>1804</v>
      </c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</row>
    <row r="57" spans="1:34" s="10" customFormat="1" ht="15" x14ac:dyDescent="0.25">
      <c r="A57" s="26">
        <f t="shared" si="0"/>
        <v>56</v>
      </c>
      <c r="B57" s="27" t="s">
        <v>489</v>
      </c>
      <c r="C57" s="32" t="s">
        <v>109</v>
      </c>
      <c r="D57" s="54" t="s">
        <v>1804</v>
      </c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</row>
    <row r="58" spans="1:34" s="10" customFormat="1" ht="15" x14ac:dyDescent="0.25">
      <c r="A58" s="26">
        <f t="shared" si="0"/>
        <v>57</v>
      </c>
      <c r="B58" s="50" t="s">
        <v>18329</v>
      </c>
      <c r="C58" s="38" t="s">
        <v>109</v>
      </c>
      <c r="D58" s="54" t="s">
        <v>1804</v>
      </c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</row>
    <row r="59" spans="1:34" s="10" customFormat="1" ht="15" x14ac:dyDescent="0.25">
      <c r="A59" s="26">
        <f t="shared" si="0"/>
        <v>58</v>
      </c>
      <c r="B59" s="22" t="s">
        <v>54</v>
      </c>
      <c r="C59" s="32" t="s">
        <v>109</v>
      </c>
      <c r="D59" s="55" t="s">
        <v>1804</v>
      </c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</row>
    <row r="60" spans="1:34" s="10" customFormat="1" ht="15" x14ac:dyDescent="0.25">
      <c r="A60" s="26">
        <f t="shared" si="0"/>
        <v>59</v>
      </c>
      <c r="B60" s="26" t="s">
        <v>1629</v>
      </c>
      <c r="C60" s="26" t="s">
        <v>109</v>
      </c>
      <c r="D60" s="55" t="s">
        <v>1804</v>
      </c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</row>
    <row r="61" spans="1:34" s="10" customFormat="1" ht="15" x14ac:dyDescent="0.25">
      <c r="A61" s="26">
        <f t="shared" si="0"/>
        <v>60</v>
      </c>
      <c r="B61" s="22" t="s">
        <v>409</v>
      </c>
      <c r="C61" s="32" t="s">
        <v>109</v>
      </c>
      <c r="D61" s="55" t="s">
        <v>1804</v>
      </c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</row>
    <row r="62" spans="1:34" s="10" customFormat="1" ht="15" x14ac:dyDescent="0.25">
      <c r="A62" s="26">
        <f t="shared" si="0"/>
        <v>61</v>
      </c>
      <c r="B62" s="31" t="s">
        <v>1204</v>
      </c>
      <c r="C62" s="26" t="s">
        <v>109</v>
      </c>
      <c r="D62" s="54" t="s">
        <v>1804</v>
      </c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</row>
    <row r="63" spans="1:34" s="10" customFormat="1" ht="15" x14ac:dyDescent="0.25">
      <c r="A63" s="26">
        <f t="shared" si="0"/>
        <v>62</v>
      </c>
      <c r="B63" s="52" t="s">
        <v>25428</v>
      </c>
      <c r="C63" s="52" t="s">
        <v>109</v>
      </c>
      <c r="D63" s="54" t="s">
        <v>1804</v>
      </c>
    </row>
    <row r="64" spans="1:34" s="10" customFormat="1" ht="15" x14ac:dyDescent="0.25">
      <c r="A64" s="26">
        <f t="shared" si="0"/>
        <v>63</v>
      </c>
      <c r="B64" s="50" t="s">
        <v>18494</v>
      </c>
      <c r="C64" s="38" t="s">
        <v>109</v>
      </c>
      <c r="D64" s="54" t="s">
        <v>2118</v>
      </c>
    </row>
    <row r="65" spans="1:34" s="10" customFormat="1" ht="30" customHeight="1" x14ac:dyDescent="0.25">
      <c r="A65" s="26">
        <f t="shared" si="0"/>
        <v>64</v>
      </c>
      <c r="B65" s="31" t="s">
        <v>18337</v>
      </c>
      <c r="C65" s="38" t="s">
        <v>109</v>
      </c>
      <c r="D65" s="54" t="s">
        <v>2118</v>
      </c>
    </row>
    <row r="66" spans="1:34" s="10" customFormat="1" ht="15" x14ac:dyDescent="0.25">
      <c r="A66" s="26">
        <f t="shared" ref="A66:A129" si="1">A65+1</f>
        <v>65</v>
      </c>
      <c r="B66" s="31" t="s">
        <v>15859</v>
      </c>
      <c r="C66" s="38" t="s">
        <v>109</v>
      </c>
      <c r="D66" s="55" t="s">
        <v>2118</v>
      </c>
    </row>
    <row r="67" spans="1:34" s="10" customFormat="1" ht="15" customHeight="1" x14ac:dyDescent="0.25">
      <c r="A67" s="26">
        <f t="shared" si="1"/>
        <v>66</v>
      </c>
      <c r="B67" s="22" t="s">
        <v>110</v>
      </c>
      <c r="C67" s="26" t="s">
        <v>109</v>
      </c>
      <c r="D67" s="55" t="s">
        <v>2118</v>
      </c>
    </row>
    <row r="68" spans="1:34" s="10" customFormat="1" ht="15" x14ac:dyDescent="0.25">
      <c r="A68" s="26">
        <f t="shared" si="1"/>
        <v>67</v>
      </c>
      <c r="B68" s="22" t="s">
        <v>77</v>
      </c>
      <c r="C68" s="32" t="s">
        <v>109</v>
      </c>
      <c r="D68" s="55" t="s">
        <v>2118</v>
      </c>
    </row>
    <row r="69" spans="1:34" s="10" customFormat="1" ht="15" x14ac:dyDescent="0.25">
      <c r="A69" s="26">
        <f t="shared" si="1"/>
        <v>68</v>
      </c>
      <c r="B69" s="22" t="s">
        <v>282</v>
      </c>
      <c r="C69" s="32" t="s">
        <v>109</v>
      </c>
      <c r="D69" s="55" t="s">
        <v>2118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</row>
    <row r="70" spans="1:34" s="10" customFormat="1" ht="15" x14ac:dyDescent="0.25">
      <c r="A70" s="26">
        <f t="shared" si="1"/>
        <v>69</v>
      </c>
      <c r="B70" s="22" t="s">
        <v>116</v>
      </c>
      <c r="C70" s="32" t="s">
        <v>109</v>
      </c>
      <c r="D70" s="55" t="s">
        <v>2118</v>
      </c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</row>
    <row r="71" spans="1:34" s="10" customFormat="1" ht="15" x14ac:dyDescent="0.25">
      <c r="A71" s="26">
        <f t="shared" si="1"/>
        <v>70</v>
      </c>
      <c r="B71" s="31" t="s">
        <v>1764</v>
      </c>
      <c r="C71" s="26" t="s">
        <v>109</v>
      </c>
      <c r="D71" s="55" t="s">
        <v>2118</v>
      </c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</row>
    <row r="72" spans="1:34" s="10" customFormat="1" ht="15" x14ac:dyDescent="0.25">
      <c r="A72" s="26">
        <f t="shared" si="1"/>
        <v>71</v>
      </c>
      <c r="B72" s="22" t="s">
        <v>103</v>
      </c>
      <c r="C72" s="32" t="s">
        <v>109</v>
      </c>
      <c r="D72" s="55" t="s">
        <v>2118</v>
      </c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</row>
    <row r="73" spans="1:34" s="10" customFormat="1" ht="15" x14ac:dyDescent="0.25">
      <c r="A73" s="26">
        <f t="shared" si="1"/>
        <v>72</v>
      </c>
      <c r="B73" s="49" t="s">
        <v>18366</v>
      </c>
      <c r="C73" s="48" t="s">
        <v>109</v>
      </c>
      <c r="D73" s="51" t="s">
        <v>2118</v>
      </c>
    </row>
    <row r="74" spans="1:34" s="10" customFormat="1" ht="15" x14ac:dyDescent="0.25">
      <c r="A74" s="26">
        <f t="shared" si="1"/>
        <v>73</v>
      </c>
      <c r="B74" s="31" t="s">
        <v>1202</v>
      </c>
      <c r="C74" s="26" t="s">
        <v>109</v>
      </c>
      <c r="D74" s="54" t="s">
        <v>2118</v>
      </c>
    </row>
    <row r="75" spans="1:34" s="10" customFormat="1" ht="15" x14ac:dyDescent="0.25">
      <c r="A75" s="26">
        <f t="shared" si="1"/>
        <v>74</v>
      </c>
      <c r="B75" s="22" t="s">
        <v>114</v>
      </c>
      <c r="C75" s="32" t="s">
        <v>109</v>
      </c>
      <c r="D75" s="54" t="s">
        <v>2118</v>
      </c>
    </row>
    <row r="76" spans="1:34" s="10" customFormat="1" ht="15" x14ac:dyDescent="0.25">
      <c r="A76" s="26">
        <f t="shared" si="1"/>
        <v>75</v>
      </c>
      <c r="B76" s="22" t="s">
        <v>64</v>
      </c>
      <c r="C76" s="32" t="s">
        <v>109</v>
      </c>
      <c r="D76" s="54" t="s">
        <v>2118</v>
      </c>
    </row>
    <row r="77" spans="1:34" s="10" customFormat="1" ht="15" x14ac:dyDescent="0.25">
      <c r="A77" s="26">
        <f t="shared" si="1"/>
        <v>76</v>
      </c>
      <c r="B77" s="22" t="s">
        <v>13</v>
      </c>
      <c r="C77" s="32" t="s">
        <v>109</v>
      </c>
      <c r="D77" s="54" t="s">
        <v>2118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</row>
    <row r="78" spans="1:34" s="10" customFormat="1" ht="15" x14ac:dyDescent="0.25">
      <c r="A78" s="26">
        <f t="shared" si="1"/>
        <v>77</v>
      </c>
      <c r="B78" s="22" t="s">
        <v>221</v>
      </c>
      <c r="C78" s="32" t="s">
        <v>109</v>
      </c>
      <c r="D78" s="54" t="s">
        <v>2118</v>
      </c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</row>
    <row r="79" spans="1:34" s="10" customFormat="1" ht="15" x14ac:dyDescent="0.25">
      <c r="A79" s="26">
        <f t="shared" si="1"/>
        <v>78</v>
      </c>
      <c r="B79" s="31" t="s">
        <v>18190</v>
      </c>
      <c r="C79" s="38" t="s">
        <v>109</v>
      </c>
      <c r="D79" s="54" t="s">
        <v>2118</v>
      </c>
    </row>
    <row r="80" spans="1:34" s="10" customFormat="1" ht="15" x14ac:dyDescent="0.25">
      <c r="A80" s="26">
        <f t="shared" si="1"/>
        <v>79</v>
      </c>
      <c r="B80" s="22" t="s">
        <v>369</v>
      </c>
      <c r="C80" s="32" t="s">
        <v>109</v>
      </c>
      <c r="D80" s="54" t="s">
        <v>2118</v>
      </c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</row>
    <row r="81" spans="1:4" s="118" customFormat="1" ht="15" x14ac:dyDescent="0.25">
      <c r="A81" s="26">
        <f t="shared" si="1"/>
        <v>80</v>
      </c>
      <c r="B81" s="22" t="s">
        <v>39</v>
      </c>
      <c r="C81" s="32" t="s">
        <v>109</v>
      </c>
      <c r="D81" s="54" t="s">
        <v>2118</v>
      </c>
    </row>
    <row r="82" spans="1:4" s="10" customFormat="1" ht="15" x14ac:dyDescent="0.25">
      <c r="A82" s="26">
        <f t="shared" si="1"/>
        <v>81</v>
      </c>
      <c r="B82" s="22" t="s">
        <v>222</v>
      </c>
      <c r="C82" s="32" t="s">
        <v>109</v>
      </c>
      <c r="D82" s="54" t="s">
        <v>2118</v>
      </c>
    </row>
    <row r="83" spans="1:4" s="10" customFormat="1" ht="15" x14ac:dyDescent="0.25">
      <c r="A83" s="26">
        <f t="shared" si="1"/>
        <v>82</v>
      </c>
      <c r="B83" s="22" t="s">
        <v>439</v>
      </c>
      <c r="C83" s="32" t="s">
        <v>109</v>
      </c>
      <c r="D83" s="54" t="s">
        <v>2118</v>
      </c>
    </row>
    <row r="84" spans="1:4" s="10" customFormat="1" ht="15" x14ac:dyDescent="0.25">
      <c r="A84" s="26">
        <f t="shared" si="1"/>
        <v>83</v>
      </c>
      <c r="B84" s="26" t="s">
        <v>1624</v>
      </c>
      <c r="C84" s="26" t="s">
        <v>109</v>
      </c>
      <c r="D84" s="54" t="s">
        <v>2118</v>
      </c>
    </row>
    <row r="85" spans="1:4" s="10" customFormat="1" ht="15" x14ac:dyDescent="0.25">
      <c r="A85" s="26">
        <f t="shared" si="1"/>
        <v>84</v>
      </c>
      <c r="B85" s="22" t="s">
        <v>27</v>
      </c>
      <c r="C85" s="32" t="s">
        <v>109</v>
      </c>
      <c r="D85" s="55" t="s">
        <v>2118</v>
      </c>
    </row>
    <row r="86" spans="1:4" s="10" customFormat="1" ht="15" x14ac:dyDescent="0.25">
      <c r="A86" s="26">
        <f t="shared" si="1"/>
        <v>85</v>
      </c>
      <c r="B86" s="39" t="s">
        <v>19882</v>
      </c>
      <c r="C86" s="38" t="s">
        <v>109</v>
      </c>
      <c r="D86" s="54" t="s">
        <v>2118</v>
      </c>
    </row>
    <row r="87" spans="1:4" s="10" customFormat="1" ht="15" x14ac:dyDescent="0.25">
      <c r="A87" s="26">
        <f t="shared" si="1"/>
        <v>86</v>
      </c>
      <c r="B87" s="22" t="s">
        <v>115</v>
      </c>
      <c r="C87" s="32" t="s">
        <v>109</v>
      </c>
      <c r="D87" s="55" t="s">
        <v>2118</v>
      </c>
    </row>
    <row r="88" spans="1:4" s="10" customFormat="1" ht="30" customHeight="1" x14ac:dyDescent="0.25">
      <c r="A88" s="26">
        <f t="shared" si="1"/>
        <v>87</v>
      </c>
      <c r="B88" s="22" t="s">
        <v>981</v>
      </c>
      <c r="C88" s="32" t="s">
        <v>109</v>
      </c>
      <c r="D88" s="55" t="s">
        <v>2118</v>
      </c>
    </row>
    <row r="89" spans="1:4" s="10" customFormat="1" ht="30" customHeight="1" x14ac:dyDescent="0.25">
      <c r="A89" s="26">
        <f t="shared" si="1"/>
        <v>88</v>
      </c>
      <c r="B89" s="22" t="s">
        <v>63</v>
      </c>
      <c r="C89" s="32" t="s">
        <v>109</v>
      </c>
      <c r="D89" s="55" t="s">
        <v>2118</v>
      </c>
    </row>
    <row r="90" spans="1:4" s="10" customFormat="1" ht="15" x14ac:dyDescent="0.25">
      <c r="A90" s="26">
        <f t="shared" si="1"/>
        <v>89</v>
      </c>
      <c r="B90" s="27" t="s">
        <v>1221</v>
      </c>
      <c r="C90" s="32" t="s">
        <v>109</v>
      </c>
      <c r="D90" s="54" t="s">
        <v>2118</v>
      </c>
    </row>
    <row r="91" spans="1:4" s="10" customFormat="1" ht="15" customHeight="1" x14ac:dyDescent="0.25">
      <c r="A91" s="26">
        <f t="shared" si="1"/>
        <v>90</v>
      </c>
      <c r="B91" s="32" t="s">
        <v>16223</v>
      </c>
      <c r="C91" s="38" t="s">
        <v>117</v>
      </c>
      <c r="D91" s="54" t="s">
        <v>1804</v>
      </c>
    </row>
    <row r="92" spans="1:4" s="10" customFormat="1" ht="15" x14ac:dyDescent="0.25">
      <c r="A92" s="26">
        <f t="shared" si="1"/>
        <v>91</v>
      </c>
      <c r="B92" s="49" t="s">
        <v>19730</v>
      </c>
      <c r="C92" s="38" t="s">
        <v>117</v>
      </c>
      <c r="D92" s="54" t="s">
        <v>1804</v>
      </c>
    </row>
    <row r="93" spans="1:4" s="10" customFormat="1" ht="30" customHeight="1" x14ac:dyDescent="0.25">
      <c r="A93" s="26">
        <f t="shared" si="1"/>
        <v>92</v>
      </c>
      <c r="B93" s="22" t="s">
        <v>24</v>
      </c>
      <c r="C93" s="32" t="s">
        <v>117</v>
      </c>
      <c r="D93" s="55" t="s">
        <v>1804</v>
      </c>
    </row>
    <row r="94" spans="1:4" s="10" customFormat="1" ht="15" x14ac:dyDescent="0.25">
      <c r="A94" s="26">
        <f t="shared" si="1"/>
        <v>93</v>
      </c>
      <c r="B94" s="49" t="s">
        <v>19731</v>
      </c>
      <c r="C94" s="38" t="s">
        <v>117</v>
      </c>
      <c r="D94" s="54" t="s">
        <v>1804</v>
      </c>
    </row>
    <row r="95" spans="1:4" s="10" customFormat="1" ht="15" x14ac:dyDescent="0.25">
      <c r="A95" s="26">
        <f t="shared" si="1"/>
        <v>94</v>
      </c>
      <c r="B95" s="32" t="s">
        <v>16659</v>
      </c>
      <c r="C95" s="41" t="s">
        <v>117</v>
      </c>
      <c r="D95" s="55" t="s">
        <v>1804</v>
      </c>
    </row>
    <row r="96" spans="1:4" s="10" customFormat="1" ht="15" customHeight="1" x14ac:dyDescent="0.25">
      <c r="A96" s="26">
        <f t="shared" si="1"/>
        <v>95</v>
      </c>
      <c r="B96" s="32" t="s">
        <v>16224</v>
      </c>
      <c r="C96" s="38" t="s">
        <v>117</v>
      </c>
      <c r="D96" s="54" t="s">
        <v>1804</v>
      </c>
    </row>
    <row r="97" spans="1:34" s="10" customFormat="1" ht="15" customHeight="1" x14ac:dyDescent="0.25">
      <c r="A97" s="26">
        <f t="shared" si="1"/>
        <v>96</v>
      </c>
      <c r="B97" s="32" t="s">
        <v>16225</v>
      </c>
      <c r="C97" s="38" t="s">
        <v>117</v>
      </c>
      <c r="D97" s="55" t="s">
        <v>1804</v>
      </c>
    </row>
    <row r="98" spans="1:34" s="10" customFormat="1" ht="26.25" x14ac:dyDescent="0.25">
      <c r="A98" s="26">
        <f t="shared" si="1"/>
        <v>97</v>
      </c>
      <c r="B98" s="32" t="s">
        <v>16226</v>
      </c>
      <c r="C98" s="38" t="s">
        <v>117</v>
      </c>
      <c r="D98" s="54" t="s">
        <v>1804</v>
      </c>
    </row>
    <row r="99" spans="1:34" s="10" customFormat="1" ht="30" customHeight="1" x14ac:dyDescent="0.25">
      <c r="A99" s="26">
        <f t="shared" si="1"/>
        <v>98</v>
      </c>
      <c r="B99" s="49" t="s">
        <v>19732</v>
      </c>
      <c r="C99" s="38" t="s">
        <v>117</v>
      </c>
      <c r="D99" s="54" t="s">
        <v>1804</v>
      </c>
    </row>
    <row r="100" spans="1:34" s="10" customFormat="1" ht="15" x14ac:dyDescent="0.25">
      <c r="A100" s="26">
        <f t="shared" si="1"/>
        <v>99</v>
      </c>
      <c r="B100" s="22" t="s">
        <v>538</v>
      </c>
      <c r="C100" s="32" t="s">
        <v>117</v>
      </c>
      <c r="D100" s="55" t="s">
        <v>1804</v>
      </c>
    </row>
    <row r="101" spans="1:34" s="10" customFormat="1" ht="15" customHeight="1" x14ac:dyDescent="0.25">
      <c r="A101" s="26">
        <f t="shared" si="1"/>
        <v>100</v>
      </c>
      <c r="B101" s="46" t="s">
        <v>18335</v>
      </c>
      <c r="C101" s="38" t="s">
        <v>117</v>
      </c>
      <c r="D101" s="54" t="s">
        <v>1804</v>
      </c>
    </row>
    <row r="102" spans="1:34" s="10" customFormat="1" ht="15" x14ac:dyDescent="0.25">
      <c r="A102" s="26">
        <f t="shared" si="1"/>
        <v>101</v>
      </c>
      <c r="B102" s="49" t="s">
        <v>18336</v>
      </c>
      <c r="C102" s="38" t="s">
        <v>117</v>
      </c>
      <c r="D102" s="54" t="s">
        <v>1804</v>
      </c>
    </row>
    <row r="103" spans="1:34" s="10" customFormat="1" ht="15" x14ac:dyDescent="0.25">
      <c r="A103" s="26">
        <f t="shared" si="1"/>
        <v>102</v>
      </c>
      <c r="B103" s="46" t="s">
        <v>18334</v>
      </c>
      <c r="C103" s="38" t="s">
        <v>117</v>
      </c>
      <c r="D103" s="54" t="s">
        <v>1804</v>
      </c>
    </row>
    <row r="104" spans="1:34" s="10" customFormat="1" ht="15" x14ac:dyDescent="0.25">
      <c r="A104" s="26">
        <f t="shared" si="1"/>
        <v>103</v>
      </c>
      <c r="B104" s="49" t="s">
        <v>19733</v>
      </c>
      <c r="C104" s="38" t="s">
        <v>117</v>
      </c>
      <c r="D104" s="54" t="s">
        <v>1804</v>
      </c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</row>
    <row r="105" spans="1:34" s="10" customFormat="1" ht="30" customHeight="1" x14ac:dyDescent="0.25">
      <c r="A105" s="26">
        <f t="shared" si="1"/>
        <v>104</v>
      </c>
      <c r="B105" s="49" t="s">
        <v>19723</v>
      </c>
      <c r="C105" s="38" t="s">
        <v>117</v>
      </c>
      <c r="D105" s="54" t="s">
        <v>2118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</row>
    <row r="106" spans="1:34" s="10" customFormat="1" ht="15" x14ac:dyDescent="0.25">
      <c r="A106" s="26">
        <f t="shared" si="1"/>
        <v>105</v>
      </c>
      <c r="B106" s="49" t="s">
        <v>19724</v>
      </c>
      <c r="C106" s="38" t="s">
        <v>117</v>
      </c>
      <c r="D106" s="54" t="s">
        <v>2118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</row>
    <row r="107" spans="1:34" s="10" customFormat="1" ht="15" customHeight="1" x14ac:dyDescent="0.25">
      <c r="A107" s="26">
        <f t="shared" si="1"/>
        <v>106</v>
      </c>
      <c r="B107" s="46" t="s">
        <v>18482</v>
      </c>
      <c r="C107" s="38" t="s">
        <v>117</v>
      </c>
      <c r="D107" s="54" t="s">
        <v>2118</v>
      </c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</row>
    <row r="108" spans="1:34" s="10" customFormat="1" ht="15" x14ac:dyDescent="0.25">
      <c r="A108" s="26">
        <f t="shared" si="1"/>
        <v>107</v>
      </c>
      <c r="B108" s="49" t="s">
        <v>19726</v>
      </c>
      <c r="C108" s="38" t="s">
        <v>117</v>
      </c>
      <c r="D108" s="54" t="s">
        <v>2118</v>
      </c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</row>
    <row r="109" spans="1:34" s="10" customFormat="1" ht="15" x14ac:dyDescent="0.25">
      <c r="A109" s="26">
        <f t="shared" si="1"/>
        <v>108</v>
      </c>
      <c r="B109" s="49" t="s">
        <v>19725</v>
      </c>
      <c r="C109" s="38" t="s">
        <v>117</v>
      </c>
      <c r="D109" s="54" t="s">
        <v>2118</v>
      </c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</row>
    <row r="110" spans="1:34" s="10" customFormat="1" ht="15" x14ac:dyDescent="0.25">
      <c r="A110" s="26">
        <f t="shared" si="1"/>
        <v>109</v>
      </c>
      <c r="B110" s="22" t="s">
        <v>21</v>
      </c>
      <c r="C110" s="32" t="s">
        <v>117</v>
      </c>
      <c r="D110" s="55" t="s">
        <v>2118</v>
      </c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</row>
    <row r="111" spans="1:34" s="10" customFormat="1" ht="15" x14ac:dyDescent="0.25">
      <c r="A111" s="26">
        <f t="shared" si="1"/>
        <v>110</v>
      </c>
      <c r="B111" s="22" t="s">
        <v>56</v>
      </c>
      <c r="C111" s="32" t="s">
        <v>117</v>
      </c>
      <c r="D111" s="55" t="s">
        <v>2118</v>
      </c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</row>
    <row r="112" spans="1:34" s="10" customFormat="1" ht="15" x14ac:dyDescent="0.25">
      <c r="A112" s="26">
        <f t="shared" si="1"/>
        <v>111</v>
      </c>
      <c r="B112" s="46" t="s">
        <v>18332</v>
      </c>
      <c r="C112" s="38" t="s">
        <v>117</v>
      </c>
      <c r="D112" s="54" t="s">
        <v>2118</v>
      </c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</row>
    <row r="113" spans="1:34" s="10" customFormat="1" ht="25.5" x14ac:dyDescent="0.25">
      <c r="A113" s="26">
        <f t="shared" si="1"/>
        <v>112</v>
      </c>
      <c r="B113" s="22" t="s">
        <v>214</v>
      </c>
      <c r="C113" s="32" t="s">
        <v>117</v>
      </c>
      <c r="D113" s="55" t="s">
        <v>2118</v>
      </c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0"/>
      <c r="AH113" s="20"/>
    </row>
    <row r="114" spans="1:34" s="10" customFormat="1" ht="15" x14ac:dyDescent="0.25">
      <c r="A114" s="26">
        <f t="shared" si="1"/>
        <v>113</v>
      </c>
      <c r="B114" s="46" t="s">
        <v>18475</v>
      </c>
      <c r="C114" s="38" t="s">
        <v>117</v>
      </c>
      <c r="D114" s="54" t="s">
        <v>2118</v>
      </c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  <c r="AF114" s="30"/>
      <c r="AG114" s="30"/>
      <c r="AH114" s="30"/>
    </row>
    <row r="115" spans="1:34" s="10" customFormat="1" ht="15" x14ac:dyDescent="0.25">
      <c r="A115" s="26">
        <f t="shared" si="1"/>
        <v>114</v>
      </c>
      <c r="B115" s="49" t="s">
        <v>19727</v>
      </c>
      <c r="C115" s="38" t="s">
        <v>117</v>
      </c>
      <c r="D115" s="54" t="s">
        <v>2118</v>
      </c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</row>
    <row r="116" spans="1:34" s="10" customFormat="1" ht="15" x14ac:dyDescent="0.25">
      <c r="A116" s="26">
        <f t="shared" si="1"/>
        <v>115</v>
      </c>
      <c r="B116" s="22" t="s">
        <v>898</v>
      </c>
      <c r="C116" s="32" t="s">
        <v>117</v>
      </c>
      <c r="D116" s="55" t="s">
        <v>2118</v>
      </c>
    </row>
    <row r="117" spans="1:34" s="10" customFormat="1" ht="15" x14ac:dyDescent="0.25">
      <c r="A117" s="26">
        <f t="shared" si="1"/>
        <v>116</v>
      </c>
      <c r="B117" s="26" t="s">
        <v>1484</v>
      </c>
      <c r="C117" s="26" t="s">
        <v>117</v>
      </c>
      <c r="D117" s="55" t="s">
        <v>2118</v>
      </c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</row>
    <row r="118" spans="1:34" s="10" customFormat="1" ht="30" x14ac:dyDescent="0.25">
      <c r="A118" s="26">
        <f t="shared" si="1"/>
        <v>117</v>
      </c>
      <c r="B118" s="46" t="s">
        <v>18333</v>
      </c>
      <c r="C118" s="38" t="s">
        <v>117</v>
      </c>
      <c r="D118" s="54" t="s">
        <v>2118</v>
      </c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</row>
    <row r="119" spans="1:34" s="10" customFormat="1" ht="15" x14ac:dyDescent="0.25">
      <c r="A119" s="26">
        <f t="shared" si="1"/>
        <v>118</v>
      </c>
      <c r="B119" s="26" t="s">
        <v>1621</v>
      </c>
      <c r="C119" s="26" t="s">
        <v>124</v>
      </c>
      <c r="D119" s="55" t="s">
        <v>1804</v>
      </c>
    </row>
    <row r="120" spans="1:34" s="10" customFormat="1" ht="15" x14ac:dyDescent="0.25">
      <c r="A120" s="26">
        <f t="shared" si="1"/>
        <v>119</v>
      </c>
      <c r="B120" s="27" t="s">
        <v>467</v>
      </c>
      <c r="C120" s="32" t="s">
        <v>124</v>
      </c>
      <c r="D120" s="55" t="s">
        <v>1804</v>
      </c>
    </row>
    <row r="121" spans="1:34" s="10" customFormat="1" ht="30" customHeight="1" x14ac:dyDescent="0.25">
      <c r="A121" s="26">
        <f t="shared" si="1"/>
        <v>120</v>
      </c>
      <c r="B121" s="26" t="s">
        <v>1617</v>
      </c>
      <c r="C121" s="26" t="s">
        <v>124</v>
      </c>
      <c r="D121" s="55" t="s">
        <v>2118</v>
      </c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G121" s="20"/>
      <c r="AH121" s="20"/>
    </row>
    <row r="122" spans="1:34" s="10" customFormat="1" ht="30" customHeight="1" x14ac:dyDescent="0.25">
      <c r="A122" s="26">
        <f t="shared" si="1"/>
        <v>121</v>
      </c>
      <c r="B122" s="22" t="s">
        <v>78</v>
      </c>
      <c r="C122" s="32" t="s">
        <v>124</v>
      </c>
      <c r="D122" s="55" t="s">
        <v>2118</v>
      </c>
    </row>
    <row r="123" spans="1:34" s="10" customFormat="1" ht="15" x14ac:dyDescent="0.25">
      <c r="A123" s="26">
        <f t="shared" si="1"/>
        <v>122</v>
      </c>
      <c r="B123" s="27" t="s">
        <v>1489</v>
      </c>
      <c r="C123" s="26" t="s">
        <v>124</v>
      </c>
      <c r="D123" s="55" t="s">
        <v>2118</v>
      </c>
    </row>
    <row r="124" spans="1:34" s="10" customFormat="1" ht="15" customHeight="1" x14ac:dyDescent="0.25">
      <c r="A124" s="26">
        <f t="shared" si="1"/>
        <v>123</v>
      </c>
      <c r="B124" s="32" t="s">
        <v>1762</v>
      </c>
      <c r="C124" s="26" t="s">
        <v>124</v>
      </c>
      <c r="D124" s="55" t="s">
        <v>2118</v>
      </c>
    </row>
    <row r="125" spans="1:34" s="10" customFormat="1" ht="15" customHeight="1" x14ac:dyDescent="0.25">
      <c r="A125" s="26">
        <f t="shared" si="1"/>
        <v>124</v>
      </c>
      <c r="B125" s="46" t="s">
        <v>18490</v>
      </c>
      <c r="C125" s="38" t="s">
        <v>124</v>
      </c>
      <c r="D125" s="54" t="s">
        <v>2118</v>
      </c>
    </row>
    <row r="126" spans="1:34" s="10" customFormat="1" ht="15" x14ac:dyDescent="0.25">
      <c r="A126" s="26">
        <f t="shared" si="1"/>
        <v>125</v>
      </c>
      <c r="B126" s="26" t="s">
        <v>1625</v>
      </c>
      <c r="C126" s="26" t="s">
        <v>124</v>
      </c>
      <c r="D126" s="55" t="s">
        <v>2118</v>
      </c>
    </row>
    <row r="127" spans="1:34" s="10" customFormat="1" ht="15" x14ac:dyDescent="0.25">
      <c r="A127" s="26">
        <f t="shared" si="1"/>
        <v>126</v>
      </c>
      <c r="B127" s="22" t="s">
        <v>18</v>
      </c>
      <c r="C127" s="32" t="s">
        <v>125</v>
      </c>
      <c r="D127" s="55" t="s">
        <v>1804</v>
      </c>
    </row>
    <row r="128" spans="1:34" s="10" customFormat="1" ht="15" x14ac:dyDescent="0.25">
      <c r="A128" s="26">
        <f t="shared" si="1"/>
        <v>127</v>
      </c>
      <c r="B128" s="26" t="s">
        <v>1043</v>
      </c>
      <c r="C128" s="26" t="s">
        <v>125</v>
      </c>
      <c r="D128" s="55" t="s">
        <v>2118</v>
      </c>
    </row>
    <row r="129" spans="1:4" s="10" customFormat="1" ht="15" x14ac:dyDescent="0.25">
      <c r="A129" s="26">
        <f t="shared" si="1"/>
        <v>128</v>
      </c>
      <c r="B129" s="32" t="s">
        <v>17598</v>
      </c>
      <c r="C129" s="38" t="s">
        <v>125</v>
      </c>
      <c r="D129" s="55" t="s">
        <v>2118</v>
      </c>
    </row>
    <row r="130" spans="1:4" s="10" customFormat="1" ht="15" x14ac:dyDescent="0.25">
      <c r="A130" s="26">
        <f t="shared" ref="A130:A193" si="2">A129+1</f>
        <v>129</v>
      </c>
      <c r="B130" s="32" t="s">
        <v>17435</v>
      </c>
      <c r="C130" s="41" t="s">
        <v>125</v>
      </c>
      <c r="D130" s="55" t="s">
        <v>2118</v>
      </c>
    </row>
    <row r="131" spans="1:4" s="10" customFormat="1" ht="15" x14ac:dyDescent="0.25">
      <c r="A131" s="26">
        <f t="shared" si="2"/>
        <v>130</v>
      </c>
      <c r="B131" s="32" t="s">
        <v>18184</v>
      </c>
      <c r="C131" s="38" t="s">
        <v>125</v>
      </c>
      <c r="D131" s="54" t="s">
        <v>2118</v>
      </c>
    </row>
    <row r="132" spans="1:4" s="10" customFormat="1" ht="15" x14ac:dyDescent="0.25">
      <c r="A132" s="26">
        <f t="shared" si="2"/>
        <v>131</v>
      </c>
      <c r="B132" s="31" t="s">
        <v>17436</v>
      </c>
      <c r="C132" s="41" t="s">
        <v>125</v>
      </c>
      <c r="D132" s="55" t="s">
        <v>2118</v>
      </c>
    </row>
    <row r="133" spans="1:4" s="10" customFormat="1" ht="15" x14ac:dyDescent="0.25">
      <c r="A133" s="26">
        <f t="shared" si="2"/>
        <v>132</v>
      </c>
      <c r="B133" s="143" t="s">
        <v>25508</v>
      </c>
      <c r="C133" s="143" t="s">
        <v>127</v>
      </c>
      <c r="D133" s="54" t="s">
        <v>1804</v>
      </c>
    </row>
    <row r="134" spans="1:4" s="10" customFormat="1" ht="15" x14ac:dyDescent="0.25">
      <c r="A134" s="26">
        <f t="shared" si="2"/>
        <v>133</v>
      </c>
      <c r="B134" s="33" t="s">
        <v>20399</v>
      </c>
      <c r="C134" s="38" t="s">
        <v>127</v>
      </c>
      <c r="D134" s="54" t="s">
        <v>1804</v>
      </c>
    </row>
    <row r="135" spans="1:4" s="10" customFormat="1" ht="15" x14ac:dyDescent="0.25">
      <c r="A135" s="26">
        <f t="shared" si="2"/>
        <v>134</v>
      </c>
      <c r="B135" s="52" t="s">
        <v>18090</v>
      </c>
      <c r="C135" s="38" t="s">
        <v>127</v>
      </c>
      <c r="D135" s="54" t="s">
        <v>1804</v>
      </c>
    </row>
    <row r="136" spans="1:4" s="10" customFormat="1" ht="15" x14ac:dyDescent="0.25">
      <c r="A136" s="26">
        <f t="shared" si="2"/>
        <v>135</v>
      </c>
      <c r="B136" s="27" t="s">
        <v>463</v>
      </c>
      <c r="C136" s="32" t="s">
        <v>127</v>
      </c>
      <c r="D136" s="55" t="s">
        <v>1804</v>
      </c>
    </row>
    <row r="137" spans="1:4" s="10" customFormat="1" ht="15" x14ac:dyDescent="0.25">
      <c r="A137" s="26">
        <f t="shared" si="2"/>
        <v>136</v>
      </c>
      <c r="B137" s="22" t="s">
        <v>30</v>
      </c>
      <c r="C137" s="32" t="s">
        <v>127</v>
      </c>
      <c r="D137" s="55" t="s">
        <v>1804</v>
      </c>
    </row>
    <row r="138" spans="1:4" s="10" customFormat="1" ht="15" x14ac:dyDescent="0.25">
      <c r="A138" s="26">
        <f t="shared" si="2"/>
        <v>137</v>
      </c>
      <c r="B138" s="22" t="s">
        <v>215</v>
      </c>
      <c r="C138" s="32" t="s">
        <v>127</v>
      </c>
      <c r="D138" s="55" t="s">
        <v>1804</v>
      </c>
    </row>
    <row r="139" spans="1:4" s="10" customFormat="1" ht="25.5" x14ac:dyDescent="0.25">
      <c r="A139" s="26">
        <f t="shared" si="2"/>
        <v>138</v>
      </c>
      <c r="B139" s="22" t="s">
        <v>298</v>
      </c>
      <c r="C139" s="32" t="s">
        <v>127</v>
      </c>
      <c r="D139" s="55" t="s">
        <v>1804</v>
      </c>
    </row>
    <row r="140" spans="1:4" s="10" customFormat="1" ht="25.5" x14ac:dyDescent="0.25">
      <c r="A140" s="26">
        <f t="shared" si="2"/>
        <v>139</v>
      </c>
      <c r="B140" s="22" t="s">
        <v>304</v>
      </c>
      <c r="C140" s="32" t="s">
        <v>127</v>
      </c>
      <c r="D140" s="55" t="s">
        <v>1804</v>
      </c>
    </row>
    <row r="141" spans="1:4" s="10" customFormat="1" ht="15" x14ac:dyDescent="0.25">
      <c r="A141" s="26">
        <f t="shared" si="2"/>
        <v>140</v>
      </c>
      <c r="B141" s="22" t="s">
        <v>280</v>
      </c>
      <c r="C141" s="32" t="s">
        <v>127</v>
      </c>
      <c r="D141" s="55" t="s">
        <v>1804</v>
      </c>
    </row>
    <row r="142" spans="1:4" s="10" customFormat="1" ht="15" x14ac:dyDescent="0.25">
      <c r="A142" s="26">
        <f t="shared" si="2"/>
        <v>141</v>
      </c>
      <c r="B142" s="39" t="s">
        <v>18532</v>
      </c>
      <c r="C142" s="98" t="s">
        <v>127</v>
      </c>
      <c r="D142" s="54" t="s">
        <v>1804</v>
      </c>
    </row>
    <row r="143" spans="1:4" s="10" customFormat="1" ht="15" x14ac:dyDescent="0.25">
      <c r="A143" s="26">
        <f t="shared" si="2"/>
        <v>142</v>
      </c>
      <c r="B143" s="22" t="s">
        <v>283</v>
      </c>
      <c r="C143" s="32" t="s">
        <v>127</v>
      </c>
      <c r="D143" s="54" t="s">
        <v>1804</v>
      </c>
    </row>
    <row r="144" spans="1:4" s="10" customFormat="1" ht="15" x14ac:dyDescent="0.25">
      <c r="A144" s="26">
        <f t="shared" si="2"/>
        <v>143</v>
      </c>
      <c r="B144" s="31" t="s">
        <v>1731</v>
      </c>
      <c r="C144" s="26" t="s">
        <v>127</v>
      </c>
      <c r="D144" s="54" t="s">
        <v>1804</v>
      </c>
    </row>
    <row r="145" spans="1:34" s="10" customFormat="1" ht="15" x14ac:dyDescent="0.25">
      <c r="A145" s="26">
        <f t="shared" si="2"/>
        <v>144</v>
      </c>
      <c r="B145" s="22" t="s">
        <v>134</v>
      </c>
      <c r="C145" s="32" t="s">
        <v>127</v>
      </c>
      <c r="D145" s="54" t="s">
        <v>1804</v>
      </c>
    </row>
    <row r="146" spans="1:34" s="10" customFormat="1" ht="15" x14ac:dyDescent="0.25">
      <c r="A146" s="26">
        <f t="shared" si="2"/>
        <v>145</v>
      </c>
      <c r="B146" s="31" t="s">
        <v>1781</v>
      </c>
      <c r="C146" s="26" t="s">
        <v>127</v>
      </c>
      <c r="D146" s="54" t="s">
        <v>1804</v>
      </c>
    </row>
    <row r="147" spans="1:34" s="10" customFormat="1" ht="15" x14ac:dyDescent="0.25">
      <c r="A147" s="26">
        <f t="shared" si="2"/>
        <v>146</v>
      </c>
      <c r="B147" s="38" t="s">
        <v>17716</v>
      </c>
      <c r="C147" s="38" t="s">
        <v>127</v>
      </c>
      <c r="D147" s="54" t="s">
        <v>1804</v>
      </c>
    </row>
    <row r="148" spans="1:34" s="10" customFormat="1" ht="15" x14ac:dyDescent="0.25">
      <c r="A148" s="26">
        <f t="shared" si="2"/>
        <v>147</v>
      </c>
      <c r="B148" s="8" t="s">
        <v>25439</v>
      </c>
      <c r="C148" s="8" t="s">
        <v>127</v>
      </c>
      <c r="D148" s="54" t="s">
        <v>1804</v>
      </c>
    </row>
    <row r="149" spans="1:34" s="118" customFormat="1" ht="15" x14ac:dyDescent="0.25">
      <c r="A149" s="26">
        <f t="shared" si="2"/>
        <v>148</v>
      </c>
      <c r="B149" s="27" t="s">
        <v>492</v>
      </c>
      <c r="C149" s="32" t="s">
        <v>127</v>
      </c>
      <c r="D149" s="55" t="s">
        <v>2118</v>
      </c>
    </row>
    <row r="150" spans="1:34" s="10" customFormat="1" ht="15" x14ac:dyDescent="0.25">
      <c r="A150" s="26">
        <f t="shared" si="2"/>
        <v>149</v>
      </c>
      <c r="B150" s="22" t="s">
        <v>223</v>
      </c>
      <c r="C150" s="32" t="s">
        <v>127</v>
      </c>
      <c r="D150" s="55" t="s">
        <v>2118</v>
      </c>
    </row>
    <row r="151" spans="1:34" s="10" customFormat="1" ht="15" x14ac:dyDescent="0.25">
      <c r="A151" s="26">
        <f t="shared" si="2"/>
        <v>150</v>
      </c>
      <c r="B151" s="31" t="s">
        <v>1200</v>
      </c>
      <c r="C151" s="26" t="s">
        <v>127</v>
      </c>
      <c r="D151" s="55" t="s">
        <v>2118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</row>
    <row r="152" spans="1:34" s="10" customFormat="1" ht="15" x14ac:dyDescent="0.25">
      <c r="A152" s="26">
        <f t="shared" si="2"/>
        <v>151</v>
      </c>
      <c r="B152" s="22" t="s">
        <v>43</v>
      </c>
      <c r="C152" s="32" t="s">
        <v>127</v>
      </c>
      <c r="D152" s="55" t="s">
        <v>2118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</row>
    <row r="153" spans="1:34" s="10" customFormat="1" ht="15" x14ac:dyDescent="0.25">
      <c r="A153" s="26">
        <f t="shared" si="2"/>
        <v>152</v>
      </c>
      <c r="B153" s="22" t="s">
        <v>322</v>
      </c>
      <c r="C153" s="32" t="s">
        <v>127</v>
      </c>
      <c r="D153" s="55" t="s">
        <v>2118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</row>
    <row r="154" spans="1:34" s="10" customFormat="1" ht="15" x14ac:dyDescent="0.25">
      <c r="A154" s="26">
        <f t="shared" si="2"/>
        <v>153</v>
      </c>
      <c r="B154" s="32" t="s">
        <v>975</v>
      </c>
      <c r="C154" s="32" t="s">
        <v>127</v>
      </c>
      <c r="D154" s="55" t="s">
        <v>2118</v>
      </c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</row>
    <row r="155" spans="1:34" s="10" customFormat="1" ht="15" customHeight="1" x14ac:dyDescent="0.25">
      <c r="A155" s="26">
        <f t="shared" si="2"/>
        <v>154</v>
      </c>
      <c r="B155" s="22" t="s">
        <v>129</v>
      </c>
      <c r="C155" s="32" t="s">
        <v>127</v>
      </c>
      <c r="D155" s="54" t="s">
        <v>2118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</row>
    <row r="156" spans="1:34" s="10" customFormat="1" ht="15" x14ac:dyDescent="0.25">
      <c r="A156" s="26">
        <f t="shared" si="2"/>
        <v>155</v>
      </c>
      <c r="B156" s="22" t="s">
        <v>22</v>
      </c>
      <c r="C156" s="32" t="s">
        <v>127</v>
      </c>
      <c r="D156" s="54" t="s">
        <v>2118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</row>
    <row r="157" spans="1:34" s="10" customFormat="1" ht="15" x14ac:dyDescent="0.25">
      <c r="A157" s="26">
        <f t="shared" si="2"/>
        <v>156</v>
      </c>
      <c r="B157" s="49" t="s">
        <v>18364</v>
      </c>
      <c r="C157" s="48" t="s">
        <v>127</v>
      </c>
      <c r="D157" s="51" t="s">
        <v>2118</v>
      </c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</row>
    <row r="158" spans="1:34" s="10" customFormat="1" ht="15" x14ac:dyDescent="0.25">
      <c r="A158" s="26">
        <f t="shared" si="2"/>
        <v>157</v>
      </c>
      <c r="B158" s="32" t="s">
        <v>976</v>
      </c>
      <c r="C158" s="32" t="s">
        <v>127</v>
      </c>
      <c r="D158" s="54" t="s">
        <v>2118</v>
      </c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</row>
    <row r="159" spans="1:34" s="10" customFormat="1" ht="15" x14ac:dyDescent="0.25">
      <c r="A159" s="26">
        <f t="shared" si="2"/>
        <v>158</v>
      </c>
      <c r="B159" s="31" t="s">
        <v>17276</v>
      </c>
      <c r="C159" s="38" t="s">
        <v>127</v>
      </c>
      <c r="D159" s="54" t="s">
        <v>2118</v>
      </c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</row>
    <row r="160" spans="1:34" s="10" customFormat="1" ht="15" x14ac:dyDescent="0.25">
      <c r="A160" s="26">
        <f t="shared" si="2"/>
        <v>159</v>
      </c>
      <c r="B160" s="27" t="s">
        <v>1490</v>
      </c>
      <c r="C160" s="26" t="s">
        <v>127</v>
      </c>
      <c r="D160" s="54" t="s">
        <v>2118</v>
      </c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</row>
    <row r="161" spans="1:34" s="10" customFormat="1" ht="15" x14ac:dyDescent="0.25">
      <c r="A161" s="26">
        <f t="shared" si="2"/>
        <v>160</v>
      </c>
      <c r="B161" s="22" t="s">
        <v>61</v>
      </c>
      <c r="C161" s="32" t="s">
        <v>127</v>
      </c>
      <c r="D161" s="55" t="s">
        <v>2118</v>
      </c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</row>
    <row r="162" spans="1:34" s="10" customFormat="1" ht="15" x14ac:dyDescent="0.25">
      <c r="A162" s="26">
        <f t="shared" si="2"/>
        <v>161</v>
      </c>
      <c r="B162" s="32" t="s">
        <v>1748</v>
      </c>
      <c r="C162" s="26" t="s">
        <v>127</v>
      </c>
      <c r="D162" s="54" t="s">
        <v>2118</v>
      </c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</row>
    <row r="163" spans="1:34" s="10" customFormat="1" ht="15" x14ac:dyDescent="0.25">
      <c r="A163" s="26">
        <f t="shared" si="2"/>
        <v>162</v>
      </c>
      <c r="B163" s="31" t="s">
        <v>15860</v>
      </c>
      <c r="C163" s="38" t="s">
        <v>127</v>
      </c>
      <c r="D163" s="54" t="s">
        <v>2118</v>
      </c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</row>
    <row r="164" spans="1:34" s="10" customFormat="1" ht="15" x14ac:dyDescent="0.25">
      <c r="A164" s="26">
        <f t="shared" si="2"/>
        <v>163</v>
      </c>
      <c r="B164" s="32" t="s">
        <v>1031</v>
      </c>
      <c r="C164" s="32" t="s">
        <v>127</v>
      </c>
      <c r="D164" s="55" t="s">
        <v>2118</v>
      </c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</row>
    <row r="165" spans="1:34" s="10" customFormat="1" ht="15" x14ac:dyDescent="0.25">
      <c r="A165" s="26">
        <f t="shared" si="2"/>
        <v>164</v>
      </c>
      <c r="B165" s="22" t="s">
        <v>157</v>
      </c>
      <c r="C165" s="32" t="s">
        <v>127</v>
      </c>
      <c r="D165" s="55" t="s">
        <v>2118</v>
      </c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0"/>
      <c r="AH165" s="20"/>
    </row>
    <row r="166" spans="1:34" s="10" customFormat="1" ht="15" x14ac:dyDescent="0.25">
      <c r="A166" s="26">
        <f t="shared" si="2"/>
        <v>165</v>
      </c>
      <c r="B166" s="22" t="s">
        <v>55</v>
      </c>
      <c r="C166" s="32" t="s">
        <v>127</v>
      </c>
      <c r="D166" s="54" t="s">
        <v>2118</v>
      </c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0"/>
      <c r="AG166" s="20"/>
      <c r="AH166" s="20"/>
    </row>
    <row r="167" spans="1:34" s="10" customFormat="1" ht="15" x14ac:dyDescent="0.25">
      <c r="A167" s="26">
        <f t="shared" si="2"/>
        <v>166</v>
      </c>
      <c r="B167" s="22" t="s">
        <v>19</v>
      </c>
      <c r="C167" s="32" t="s">
        <v>127</v>
      </c>
      <c r="D167" s="55" t="s">
        <v>2118</v>
      </c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  <c r="AG167" s="20"/>
      <c r="AH167" s="20"/>
    </row>
    <row r="168" spans="1:34" s="10" customFormat="1" ht="15" x14ac:dyDescent="0.25">
      <c r="A168" s="26">
        <f t="shared" si="2"/>
        <v>167</v>
      </c>
      <c r="B168" s="26" t="s">
        <v>1432</v>
      </c>
      <c r="C168" s="26" t="s">
        <v>127</v>
      </c>
      <c r="D168" s="55" t="s">
        <v>2118</v>
      </c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0"/>
      <c r="AG168" s="20"/>
      <c r="AH168" s="20"/>
    </row>
    <row r="169" spans="1:34" s="10" customFormat="1" ht="15" x14ac:dyDescent="0.25">
      <c r="A169" s="26">
        <f t="shared" si="2"/>
        <v>168</v>
      </c>
      <c r="B169" s="22" t="s">
        <v>135</v>
      </c>
      <c r="C169" s="32" t="s">
        <v>127</v>
      </c>
      <c r="D169" s="55" t="s">
        <v>2118</v>
      </c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G169" s="20"/>
      <c r="AH169" s="20"/>
    </row>
    <row r="170" spans="1:34" s="10" customFormat="1" ht="15" x14ac:dyDescent="0.25">
      <c r="A170" s="26">
        <f t="shared" si="2"/>
        <v>169</v>
      </c>
      <c r="B170" s="39" t="s">
        <v>18328</v>
      </c>
      <c r="C170" s="38" t="s">
        <v>127</v>
      </c>
      <c r="D170" s="54" t="s">
        <v>2118</v>
      </c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  <c r="AA170" s="30"/>
      <c r="AB170" s="30"/>
      <c r="AC170" s="30"/>
      <c r="AD170" s="30"/>
      <c r="AE170" s="30"/>
      <c r="AF170" s="30"/>
      <c r="AG170" s="30"/>
      <c r="AH170" s="30"/>
    </row>
    <row r="171" spans="1:34" s="10" customFormat="1" ht="15" x14ac:dyDescent="0.25">
      <c r="A171" s="26">
        <f t="shared" si="2"/>
        <v>170</v>
      </c>
      <c r="B171" s="39" t="s">
        <v>18327</v>
      </c>
      <c r="C171" s="38" t="s">
        <v>127</v>
      </c>
      <c r="D171" s="54" t="s">
        <v>2118</v>
      </c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0"/>
      <c r="AG171" s="20"/>
      <c r="AH171" s="20"/>
    </row>
    <row r="172" spans="1:34" s="10" customFormat="1" ht="15" x14ac:dyDescent="0.25">
      <c r="A172" s="26">
        <f t="shared" si="2"/>
        <v>171</v>
      </c>
      <c r="B172" s="22" t="s">
        <v>51</v>
      </c>
      <c r="C172" s="32" t="s">
        <v>127</v>
      </c>
      <c r="D172" s="55" t="s">
        <v>2118</v>
      </c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0"/>
      <c r="AF172" s="20"/>
      <c r="AG172" s="20"/>
      <c r="AH172" s="20"/>
    </row>
    <row r="173" spans="1:34" s="10" customFormat="1" ht="15" x14ac:dyDescent="0.25">
      <c r="A173" s="26">
        <f t="shared" si="2"/>
        <v>172</v>
      </c>
      <c r="B173" s="22" t="s">
        <v>373</v>
      </c>
      <c r="C173" s="32" t="s">
        <v>127</v>
      </c>
      <c r="D173" s="55" t="s">
        <v>2118</v>
      </c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0"/>
      <c r="AG173" s="20"/>
      <c r="AH173" s="20"/>
    </row>
    <row r="174" spans="1:34" s="10" customFormat="1" ht="15" x14ac:dyDescent="0.25">
      <c r="A174" s="26">
        <f t="shared" si="2"/>
        <v>173</v>
      </c>
      <c r="B174" s="32" t="s">
        <v>17691</v>
      </c>
      <c r="C174" s="53" t="s">
        <v>127</v>
      </c>
      <c r="D174" s="55" t="s">
        <v>2118</v>
      </c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</row>
    <row r="175" spans="1:34" s="10" customFormat="1" ht="15" x14ac:dyDescent="0.25">
      <c r="A175" s="26">
        <f t="shared" si="2"/>
        <v>174</v>
      </c>
      <c r="B175" s="31" t="s">
        <v>18191</v>
      </c>
      <c r="C175" s="38" t="s">
        <v>127</v>
      </c>
      <c r="D175" s="54" t="s">
        <v>2118</v>
      </c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0"/>
      <c r="AG175" s="20"/>
      <c r="AH175" s="20"/>
    </row>
    <row r="176" spans="1:34" s="10" customFormat="1" ht="15" x14ac:dyDescent="0.25">
      <c r="A176" s="26">
        <f t="shared" si="2"/>
        <v>175</v>
      </c>
      <c r="B176" s="32" t="s">
        <v>17818</v>
      </c>
      <c r="C176" s="38" t="s">
        <v>127</v>
      </c>
      <c r="D176" s="54" t="s">
        <v>2118</v>
      </c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0"/>
      <c r="AG176" s="20"/>
      <c r="AH176" s="20"/>
    </row>
    <row r="177" spans="1:4" s="10" customFormat="1" ht="15" x14ac:dyDescent="0.25">
      <c r="A177" s="26">
        <f t="shared" si="2"/>
        <v>176</v>
      </c>
      <c r="B177" s="22" t="s">
        <v>20</v>
      </c>
      <c r="C177" s="32" t="s">
        <v>127</v>
      </c>
      <c r="D177" s="55" t="s">
        <v>2118</v>
      </c>
    </row>
    <row r="178" spans="1:4" s="10" customFormat="1" ht="15" x14ac:dyDescent="0.25">
      <c r="A178" s="26">
        <f t="shared" si="2"/>
        <v>177</v>
      </c>
      <c r="B178" s="22" t="s">
        <v>203</v>
      </c>
      <c r="C178" s="32" t="s">
        <v>127</v>
      </c>
      <c r="D178" s="55" t="s">
        <v>2118</v>
      </c>
    </row>
    <row r="179" spans="1:4" s="10" customFormat="1" ht="15" customHeight="1" x14ac:dyDescent="0.25">
      <c r="A179" s="26">
        <f t="shared" si="2"/>
        <v>178</v>
      </c>
      <c r="B179" s="32" t="s">
        <v>900</v>
      </c>
      <c r="C179" s="32" t="s">
        <v>127</v>
      </c>
      <c r="D179" s="55" t="s">
        <v>2118</v>
      </c>
    </row>
    <row r="180" spans="1:4" s="10" customFormat="1" ht="15" x14ac:dyDescent="0.25">
      <c r="A180" s="26">
        <f t="shared" si="2"/>
        <v>179</v>
      </c>
      <c r="B180" s="22" t="s">
        <v>216</v>
      </c>
      <c r="C180" s="32" t="s">
        <v>127</v>
      </c>
      <c r="D180" s="55" t="s">
        <v>2118</v>
      </c>
    </row>
    <row r="181" spans="1:4" s="10" customFormat="1" ht="15" x14ac:dyDescent="0.25">
      <c r="A181" s="26">
        <f t="shared" si="2"/>
        <v>180</v>
      </c>
      <c r="B181" s="50" t="s">
        <v>18495</v>
      </c>
      <c r="C181" s="38" t="s">
        <v>127</v>
      </c>
      <c r="D181" s="54" t="s">
        <v>2118</v>
      </c>
    </row>
    <row r="182" spans="1:4" s="10" customFormat="1" ht="15" x14ac:dyDescent="0.25">
      <c r="A182" s="26">
        <f t="shared" si="2"/>
        <v>181</v>
      </c>
      <c r="B182" s="42" t="s">
        <v>16007</v>
      </c>
      <c r="C182" s="43" t="s">
        <v>127</v>
      </c>
      <c r="D182" s="55" t="s">
        <v>2118</v>
      </c>
    </row>
    <row r="183" spans="1:4" s="10" customFormat="1" ht="15" x14ac:dyDescent="0.25">
      <c r="A183" s="26">
        <f t="shared" si="2"/>
        <v>182</v>
      </c>
      <c r="B183" s="32" t="s">
        <v>899</v>
      </c>
      <c r="C183" s="32" t="s">
        <v>127</v>
      </c>
      <c r="D183" s="55" t="s">
        <v>2118</v>
      </c>
    </row>
    <row r="184" spans="1:4" s="10" customFormat="1" ht="15" x14ac:dyDescent="0.25">
      <c r="A184" s="26">
        <f t="shared" si="2"/>
        <v>183</v>
      </c>
      <c r="B184" s="22" t="s">
        <v>41</v>
      </c>
      <c r="C184" s="32" t="s">
        <v>127</v>
      </c>
      <c r="D184" s="55" t="s">
        <v>2118</v>
      </c>
    </row>
    <row r="185" spans="1:4" s="10" customFormat="1" ht="15" x14ac:dyDescent="0.25">
      <c r="A185" s="26">
        <f t="shared" si="2"/>
        <v>184</v>
      </c>
      <c r="B185" s="39" t="s">
        <v>21492</v>
      </c>
      <c r="C185" s="38" t="s">
        <v>127</v>
      </c>
      <c r="D185" s="54" t="s">
        <v>2118</v>
      </c>
    </row>
    <row r="186" spans="1:4" s="10" customFormat="1" ht="15" x14ac:dyDescent="0.25">
      <c r="A186" s="26">
        <f t="shared" si="2"/>
        <v>185</v>
      </c>
      <c r="B186" s="8" t="s">
        <v>25437</v>
      </c>
      <c r="C186" s="8" t="s">
        <v>127</v>
      </c>
      <c r="D186" s="54" t="s">
        <v>2118</v>
      </c>
    </row>
    <row r="187" spans="1:4" s="10" customFormat="1" ht="15" x14ac:dyDescent="0.25">
      <c r="A187" s="26">
        <f t="shared" si="2"/>
        <v>186</v>
      </c>
      <c r="B187" s="31" t="s">
        <v>1782</v>
      </c>
      <c r="C187" s="26" t="s">
        <v>1793</v>
      </c>
      <c r="D187" s="55" t="s">
        <v>1804</v>
      </c>
    </row>
    <row r="188" spans="1:4" s="10" customFormat="1" ht="15" x14ac:dyDescent="0.25">
      <c r="A188" s="26">
        <f t="shared" si="2"/>
        <v>187</v>
      </c>
      <c r="B188" s="26" t="s">
        <v>1589</v>
      </c>
      <c r="C188" s="26" t="s">
        <v>1793</v>
      </c>
      <c r="D188" s="55" t="s">
        <v>1804</v>
      </c>
    </row>
    <row r="189" spans="1:4" s="10" customFormat="1" ht="15" x14ac:dyDescent="0.25">
      <c r="A189" s="26">
        <f t="shared" si="2"/>
        <v>188</v>
      </c>
      <c r="B189" s="27" t="s">
        <v>470</v>
      </c>
      <c r="C189" s="32" t="s">
        <v>1047</v>
      </c>
      <c r="D189" s="55" t="s">
        <v>1804</v>
      </c>
    </row>
    <row r="190" spans="1:4" s="10" customFormat="1" ht="15" x14ac:dyDescent="0.25">
      <c r="A190" s="26">
        <f t="shared" si="2"/>
        <v>189</v>
      </c>
      <c r="B190" s="47" t="s">
        <v>18340</v>
      </c>
      <c r="C190" s="53" t="s">
        <v>1047</v>
      </c>
      <c r="D190" s="92" t="s">
        <v>1804</v>
      </c>
    </row>
    <row r="191" spans="1:4" s="10" customFormat="1" ht="15" x14ac:dyDescent="0.25">
      <c r="A191" s="26">
        <f t="shared" si="2"/>
        <v>190</v>
      </c>
      <c r="B191" s="22" t="s">
        <v>65</v>
      </c>
      <c r="C191" s="32" t="s">
        <v>1047</v>
      </c>
      <c r="D191" s="55" t="s">
        <v>1804</v>
      </c>
    </row>
    <row r="192" spans="1:4" s="10" customFormat="1" ht="15" x14ac:dyDescent="0.25">
      <c r="A192" s="26">
        <f t="shared" si="2"/>
        <v>191</v>
      </c>
      <c r="B192" s="47" t="s">
        <v>18341</v>
      </c>
      <c r="C192" s="53" t="s">
        <v>1047</v>
      </c>
      <c r="D192" s="92" t="s">
        <v>2118</v>
      </c>
    </row>
    <row r="193" spans="1:34" s="10" customFormat="1" ht="15" x14ac:dyDescent="0.25">
      <c r="A193" s="26">
        <f t="shared" si="2"/>
        <v>192</v>
      </c>
      <c r="B193" s="26" t="s">
        <v>1065</v>
      </c>
      <c r="C193" s="26" t="s">
        <v>1042</v>
      </c>
      <c r="D193" s="55" t="s">
        <v>2118</v>
      </c>
    </row>
    <row r="194" spans="1:34" s="10" customFormat="1" ht="30" customHeight="1" x14ac:dyDescent="0.25">
      <c r="A194" s="26">
        <f t="shared" ref="A194:A257" si="3">A193+1</f>
        <v>193</v>
      </c>
      <c r="B194" s="31" t="s">
        <v>1040</v>
      </c>
      <c r="C194" s="26" t="s">
        <v>1042</v>
      </c>
      <c r="D194" s="55" t="s">
        <v>2118</v>
      </c>
    </row>
    <row r="195" spans="1:34" s="10" customFormat="1" ht="15" x14ac:dyDescent="0.25">
      <c r="A195" s="26">
        <f t="shared" si="3"/>
        <v>194</v>
      </c>
      <c r="B195" s="143" t="s">
        <v>25488</v>
      </c>
      <c r="C195" s="143" t="s">
        <v>136</v>
      </c>
      <c r="D195" s="54" t="s">
        <v>2118</v>
      </c>
    </row>
    <row r="196" spans="1:34" s="10" customFormat="1" ht="15" x14ac:dyDescent="0.25">
      <c r="A196" s="26">
        <f t="shared" si="3"/>
        <v>195</v>
      </c>
      <c r="B196" s="143" t="s">
        <v>25509</v>
      </c>
      <c r="C196" s="143" t="s">
        <v>136</v>
      </c>
      <c r="D196" s="54" t="s">
        <v>2118</v>
      </c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</row>
    <row r="197" spans="1:34" s="10" customFormat="1" ht="15" x14ac:dyDescent="0.25">
      <c r="A197" s="26">
        <f t="shared" si="3"/>
        <v>196</v>
      </c>
      <c r="B197" s="60" t="s">
        <v>18370</v>
      </c>
      <c r="C197" s="38" t="s">
        <v>136</v>
      </c>
      <c r="D197" s="54" t="s">
        <v>1804</v>
      </c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</row>
    <row r="198" spans="1:34" s="10" customFormat="1" ht="15" x14ac:dyDescent="0.25">
      <c r="A198" s="26">
        <f t="shared" si="3"/>
        <v>197</v>
      </c>
      <c r="B198" s="60" t="s">
        <v>18372</v>
      </c>
      <c r="C198" s="38" t="s">
        <v>136</v>
      </c>
      <c r="D198" s="54" t="s">
        <v>1804</v>
      </c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0"/>
      <c r="AH198" s="20"/>
    </row>
    <row r="199" spans="1:34" s="10" customFormat="1" ht="15" x14ac:dyDescent="0.25">
      <c r="A199" s="26">
        <f t="shared" si="3"/>
        <v>198</v>
      </c>
      <c r="B199" s="60" t="s">
        <v>18371</v>
      </c>
      <c r="C199" s="38" t="s">
        <v>136</v>
      </c>
      <c r="D199" s="54" t="s">
        <v>1804</v>
      </c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0"/>
      <c r="AG199" s="20"/>
      <c r="AH199" s="20"/>
    </row>
    <row r="200" spans="1:34" s="10" customFormat="1" ht="15" x14ac:dyDescent="0.25">
      <c r="A200" s="26">
        <f t="shared" si="3"/>
        <v>199</v>
      </c>
      <c r="B200" s="60" t="s">
        <v>18369</v>
      </c>
      <c r="C200" s="38" t="s">
        <v>136</v>
      </c>
      <c r="D200" s="54" t="s">
        <v>1804</v>
      </c>
    </row>
    <row r="201" spans="1:34" s="10" customFormat="1" ht="15" x14ac:dyDescent="0.25">
      <c r="A201" s="26">
        <f t="shared" si="3"/>
        <v>200</v>
      </c>
      <c r="B201" s="22" t="s">
        <v>452</v>
      </c>
      <c r="C201" s="32" t="s">
        <v>136</v>
      </c>
      <c r="D201" s="55" t="s">
        <v>1804</v>
      </c>
    </row>
    <row r="202" spans="1:34" s="10" customFormat="1" ht="15" customHeight="1" x14ac:dyDescent="0.25">
      <c r="A202" s="26">
        <f t="shared" si="3"/>
        <v>201</v>
      </c>
      <c r="B202" s="27" t="s">
        <v>461</v>
      </c>
      <c r="C202" s="32" t="s">
        <v>136</v>
      </c>
      <c r="D202" s="55" t="s">
        <v>1804</v>
      </c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</row>
    <row r="203" spans="1:34" s="10" customFormat="1" ht="15" x14ac:dyDescent="0.25">
      <c r="A203" s="26">
        <f t="shared" si="3"/>
        <v>202</v>
      </c>
      <c r="B203" s="22" t="s">
        <v>254</v>
      </c>
      <c r="C203" s="32" t="s">
        <v>136</v>
      </c>
      <c r="D203" s="55" t="s">
        <v>1804</v>
      </c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  <c r="AD203" s="20"/>
      <c r="AE203" s="20"/>
      <c r="AF203" s="20"/>
      <c r="AG203" s="20"/>
      <c r="AH203" s="20"/>
    </row>
    <row r="204" spans="1:34" s="10" customFormat="1" ht="15" x14ac:dyDescent="0.25">
      <c r="A204" s="26">
        <f t="shared" si="3"/>
        <v>203</v>
      </c>
      <c r="B204" s="22" t="s">
        <v>264</v>
      </c>
      <c r="C204" s="32" t="s">
        <v>136</v>
      </c>
      <c r="D204" s="55" t="s">
        <v>1804</v>
      </c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0"/>
      <c r="AG204" s="20"/>
      <c r="AH204" s="20"/>
    </row>
    <row r="205" spans="1:34" s="10" customFormat="1" ht="15" x14ac:dyDescent="0.25">
      <c r="A205" s="26">
        <f t="shared" si="3"/>
        <v>204</v>
      </c>
      <c r="B205" s="22" t="s">
        <v>16522</v>
      </c>
      <c r="C205" s="44" t="s">
        <v>136</v>
      </c>
      <c r="D205" s="55" t="s">
        <v>1804</v>
      </c>
    </row>
    <row r="206" spans="1:34" s="10" customFormat="1" ht="15" x14ac:dyDescent="0.25">
      <c r="A206" s="26">
        <f t="shared" si="3"/>
        <v>205</v>
      </c>
      <c r="B206" s="22" t="s">
        <v>277</v>
      </c>
      <c r="C206" s="32" t="s">
        <v>136</v>
      </c>
      <c r="D206" s="55" t="s">
        <v>1804</v>
      </c>
    </row>
    <row r="207" spans="1:34" s="10" customFormat="1" ht="15" x14ac:dyDescent="0.25">
      <c r="A207" s="26">
        <f t="shared" si="3"/>
        <v>206</v>
      </c>
      <c r="B207" s="22" t="s">
        <v>245</v>
      </c>
      <c r="C207" s="32" t="s">
        <v>136</v>
      </c>
      <c r="D207" s="55" t="s">
        <v>1804</v>
      </c>
    </row>
    <row r="208" spans="1:34" s="10" customFormat="1" ht="25.5" x14ac:dyDescent="0.25">
      <c r="A208" s="26">
        <f t="shared" si="3"/>
        <v>207</v>
      </c>
      <c r="B208" s="22" t="s">
        <v>301</v>
      </c>
      <c r="C208" s="32" t="s">
        <v>136</v>
      </c>
      <c r="D208" s="55" t="s">
        <v>1804</v>
      </c>
    </row>
    <row r="209" spans="1:34" s="10" customFormat="1" ht="30" customHeight="1" x14ac:dyDescent="0.25">
      <c r="A209" s="26">
        <f t="shared" si="3"/>
        <v>208</v>
      </c>
      <c r="B209" s="32" t="s">
        <v>16427</v>
      </c>
      <c r="C209" s="38" t="s">
        <v>136</v>
      </c>
      <c r="D209" s="55" t="s">
        <v>1804</v>
      </c>
    </row>
    <row r="210" spans="1:34" s="10" customFormat="1" ht="26.25" x14ac:dyDescent="0.25">
      <c r="A210" s="26">
        <f t="shared" si="3"/>
        <v>209</v>
      </c>
      <c r="B210" s="32" t="s">
        <v>16428</v>
      </c>
      <c r="C210" s="38" t="s">
        <v>136</v>
      </c>
      <c r="D210" s="55" t="s">
        <v>1804</v>
      </c>
    </row>
    <row r="211" spans="1:34" s="10" customFormat="1" ht="26.25" x14ac:dyDescent="0.25">
      <c r="A211" s="26">
        <f t="shared" si="3"/>
        <v>210</v>
      </c>
      <c r="B211" s="32" t="s">
        <v>16430</v>
      </c>
      <c r="C211" s="38" t="s">
        <v>136</v>
      </c>
      <c r="D211" s="55" t="s">
        <v>1804</v>
      </c>
    </row>
    <row r="212" spans="1:34" s="10" customFormat="1" ht="26.25" x14ac:dyDescent="0.25">
      <c r="A212" s="26">
        <f t="shared" si="3"/>
        <v>211</v>
      </c>
      <c r="B212" s="32" t="s">
        <v>16429</v>
      </c>
      <c r="C212" s="38" t="s">
        <v>136</v>
      </c>
      <c r="D212" s="55" t="s">
        <v>1804</v>
      </c>
    </row>
    <row r="213" spans="1:34" s="10" customFormat="1" ht="30" customHeight="1" x14ac:dyDescent="0.25">
      <c r="A213" s="26">
        <f t="shared" si="3"/>
        <v>212</v>
      </c>
      <c r="B213" s="38" t="s">
        <v>16229</v>
      </c>
      <c r="C213" s="38" t="s">
        <v>136</v>
      </c>
      <c r="D213" s="54" t="s">
        <v>1804</v>
      </c>
    </row>
    <row r="214" spans="1:34" s="10" customFormat="1" ht="30" customHeight="1" x14ac:dyDescent="0.25">
      <c r="A214" s="26">
        <f t="shared" si="3"/>
        <v>213</v>
      </c>
      <c r="B214" s="26" t="s">
        <v>1586</v>
      </c>
      <c r="C214" s="26" t="s">
        <v>136</v>
      </c>
      <c r="D214" s="54" t="s">
        <v>1804</v>
      </c>
    </row>
    <row r="215" spans="1:34" s="10" customFormat="1" ht="30" customHeight="1" x14ac:dyDescent="0.25">
      <c r="A215" s="26">
        <f t="shared" si="3"/>
        <v>214</v>
      </c>
      <c r="B215" s="22" t="s">
        <v>327</v>
      </c>
      <c r="C215" s="32" t="s">
        <v>136</v>
      </c>
      <c r="D215" s="54" t="s">
        <v>1804</v>
      </c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</row>
    <row r="216" spans="1:34" s="10" customFormat="1" ht="15" x14ac:dyDescent="0.25">
      <c r="A216" s="26">
        <f t="shared" si="3"/>
        <v>215</v>
      </c>
      <c r="B216" s="58" t="s">
        <v>18477</v>
      </c>
      <c r="C216" s="38" t="s">
        <v>136</v>
      </c>
      <c r="D216" s="54" t="s">
        <v>1804</v>
      </c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</row>
    <row r="217" spans="1:34" s="10" customFormat="1" ht="30" customHeight="1" x14ac:dyDescent="0.25">
      <c r="A217" s="26">
        <f t="shared" si="3"/>
        <v>216</v>
      </c>
      <c r="B217" s="39" t="s">
        <v>18511</v>
      </c>
      <c r="C217" s="38" t="s">
        <v>136</v>
      </c>
      <c r="D217" s="54" t="s">
        <v>1804</v>
      </c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</row>
    <row r="218" spans="1:34" s="10" customFormat="1" ht="30" customHeight="1" x14ac:dyDescent="0.25">
      <c r="A218" s="26">
        <f t="shared" si="3"/>
        <v>217</v>
      </c>
      <c r="B218" s="39" t="s">
        <v>18514</v>
      </c>
      <c r="C218" s="38" t="s">
        <v>136</v>
      </c>
      <c r="D218" s="54" t="s">
        <v>1804</v>
      </c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</row>
    <row r="219" spans="1:34" s="10" customFormat="1" ht="15" x14ac:dyDescent="0.25">
      <c r="A219" s="26">
        <f t="shared" si="3"/>
        <v>218</v>
      </c>
      <c r="B219" s="39" t="s">
        <v>18513</v>
      </c>
      <c r="C219" s="38" t="s">
        <v>136</v>
      </c>
      <c r="D219" s="54" t="s">
        <v>1804</v>
      </c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</row>
    <row r="220" spans="1:34" s="10" customFormat="1" ht="25.5" x14ac:dyDescent="0.25">
      <c r="A220" s="26">
        <f t="shared" si="3"/>
        <v>219</v>
      </c>
      <c r="B220" s="22" t="s">
        <v>512</v>
      </c>
      <c r="C220" s="32" t="s">
        <v>136</v>
      </c>
      <c r="D220" s="54" t="s">
        <v>1804</v>
      </c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0"/>
      <c r="AF220" s="20"/>
      <c r="AG220" s="20"/>
      <c r="AH220" s="20"/>
    </row>
    <row r="221" spans="1:34" s="10" customFormat="1" ht="15" x14ac:dyDescent="0.25">
      <c r="A221" s="26">
        <f t="shared" si="3"/>
        <v>220</v>
      </c>
      <c r="B221" s="22" t="s">
        <v>901</v>
      </c>
      <c r="C221" s="32" t="s">
        <v>136</v>
      </c>
      <c r="D221" s="54" t="s">
        <v>1804</v>
      </c>
    </row>
    <row r="222" spans="1:34" s="10" customFormat="1" ht="15" x14ac:dyDescent="0.25">
      <c r="A222" s="26">
        <f t="shared" si="3"/>
        <v>221</v>
      </c>
      <c r="B222" s="31" t="s">
        <v>1728</v>
      </c>
      <c r="C222" s="26" t="s">
        <v>136</v>
      </c>
      <c r="D222" s="54" t="s">
        <v>1804</v>
      </c>
    </row>
    <row r="223" spans="1:34" s="10" customFormat="1" ht="15" x14ac:dyDescent="0.25">
      <c r="A223" s="26">
        <f t="shared" si="3"/>
        <v>222</v>
      </c>
      <c r="B223" s="31" t="s">
        <v>1725</v>
      </c>
      <c r="C223" s="26" t="s">
        <v>136</v>
      </c>
      <c r="D223" s="54" t="s">
        <v>1804</v>
      </c>
    </row>
    <row r="224" spans="1:34" s="10" customFormat="1" ht="15" x14ac:dyDescent="0.25">
      <c r="A224" s="26">
        <f t="shared" si="3"/>
        <v>223</v>
      </c>
      <c r="B224" s="31" t="s">
        <v>1739</v>
      </c>
      <c r="C224" s="26" t="s">
        <v>136</v>
      </c>
      <c r="D224" s="54" t="s">
        <v>1804</v>
      </c>
    </row>
    <row r="225" spans="1:34" s="10" customFormat="1" ht="15" x14ac:dyDescent="0.25">
      <c r="A225" s="26">
        <f t="shared" si="3"/>
        <v>224</v>
      </c>
      <c r="B225" s="31" t="s">
        <v>1778</v>
      </c>
      <c r="C225" s="26" t="s">
        <v>136</v>
      </c>
      <c r="D225" s="54" t="s">
        <v>1804</v>
      </c>
    </row>
    <row r="226" spans="1:34" s="10" customFormat="1" ht="15" x14ac:dyDescent="0.25">
      <c r="A226" s="26">
        <f t="shared" si="3"/>
        <v>225</v>
      </c>
      <c r="B226" s="22" t="s">
        <v>138</v>
      </c>
      <c r="C226" s="32" t="s">
        <v>136</v>
      </c>
      <c r="D226" s="54" t="s">
        <v>1804</v>
      </c>
    </row>
    <row r="227" spans="1:34" s="10" customFormat="1" ht="15" x14ac:dyDescent="0.25">
      <c r="A227" s="26">
        <f t="shared" si="3"/>
        <v>226</v>
      </c>
      <c r="B227" s="31" t="s">
        <v>1780</v>
      </c>
      <c r="C227" s="26" t="s">
        <v>136</v>
      </c>
      <c r="D227" s="54" t="s">
        <v>1804</v>
      </c>
    </row>
    <row r="228" spans="1:34" s="10" customFormat="1" ht="15" x14ac:dyDescent="0.25">
      <c r="A228" s="26">
        <f t="shared" si="3"/>
        <v>227</v>
      </c>
      <c r="B228" s="26" t="s">
        <v>1768</v>
      </c>
      <c r="C228" s="26" t="s">
        <v>136</v>
      </c>
      <c r="D228" s="54" t="s">
        <v>1804</v>
      </c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4"/>
      <c r="AE228" s="14"/>
      <c r="AF228" s="14"/>
      <c r="AG228" s="14"/>
      <c r="AH228" s="14"/>
    </row>
    <row r="229" spans="1:34" s="10" customFormat="1" ht="15" x14ac:dyDescent="0.25">
      <c r="A229" s="26">
        <f t="shared" si="3"/>
        <v>228</v>
      </c>
      <c r="B229" s="26" t="s">
        <v>1768</v>
      </c>
      <c r="C229" s="26" t="s">
        <v>136</v>
      </c>
      <c r="D229" s="54" t="s">
        <v>1804</v>
      </c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  <c r="AA229" s="30"/>
      <c r="AB229" s="30"/>
      <c r="AC229" s="30"/>
      <c r="AD229" s="30"/>
      <c r="AE229" s="30"/>
      <c r="AF229" s="30"/>
      <c r="AG229" s="30"/>
      <c r="AH229" s="30"/>
    </row>
    <row r="230" spans="1:34" s="10" customFormat="1" ht="15" x14ac:dyDescent="0.25">
      <c r="A230" s="26">
        <f t="shared" si="3"/>
        <v>229</v>
      </c>
      <c r="B230" s="27" t="s">
        <v>1227</v>
      </c>
      <c r="C230" s="32" t="s">
        <v>136</v>
      </c>
      <c r="D230" s="54" t="s">
        <v>1804</v>
      </c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  <c r="AC230" s="20"/>
      <c r="AD230" s="20"/>
      <c r="AE230" s="20"/>
      <c r="AF230" s="20"/>
      <c r="AG230" s="20"/>
      <c r="AH230" s="20"/>
    </row>
    <row r="231" spans="1:34" s="10" customFormat="1" ht="15" x14ac:dyDescent="0.25">
      <c r="A231" s="26">
        <f t="shared" si="3"/>
        <v>230</v>
      </c>
      <c r="B231" s="38" t="s">
        <v>17715</v>
      </c>
      <c r="C231" s="38" t="s">
        <v>136</v>
      </c>
      <c r="D231" s="54" t="s">
        <v>1804</v>
      </c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  <c r="AC231" s="20"/>
      <c r="AD231" s="20"/>
      <c r="AE231" s="20"/>
      <c r="AF231" s="20"/>
      <c r="AG231" s="20"/>
      <c r="AH231" s="20"/>
    </row>
    <row r="232" spans="1:34" s="10" customFormat="1" ht="15" x14ac:dyDescent="0.25">
      <c r="A232" s="26">
        <f t="shared" si="3"/>
        <v>231</v>
      </c>
      <c r="B232" s="8" t="s">
        <v>22202</v>
      </c>
      <c r="C232" s="38" t="s">
        <v>136</v>
      </c>
      <c r="D232" s="54" t="s">
        <v>1804</v>
      </c>
    </row>
    <row r="233" spans="1:34" s="10" customFormat="1" ht="15" x14ac:dyDescent="0.25">
      <c r="A233" s="26">
        <f t="shared" si="3"/>
        <v>232</v>
      </c>
      <c r="B233" s="22" t="s">
        <v>352</v>
      </c>
      <c r="C233" s="32" t="s">
        <v>136</v>
      </c>
      <c r="D233" s="55" t="s">
        <v>1804</v>
      </c>
    </row>
    <row r="234" spans="1:34" s="10" customFormat="1" ht="30" customHeight="1" x14ac:dyDescent="0.25">
      <c r="A234" s="26">
        <f t="shared" si="3"/>
        <v>233</v>
      </c>
      <c r="B234" s="22" t="s">
        <v>358</v>
      </c>
      <c r="C234" s="32" t="s">
        <v>136</v>
      </c>
      <c r="D234" s="55" t="s">
        <v>1804</v>
      </c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4"/>
      <c r="AE234" s="14"/>
      <c r="AF234" s="14"/>
      <c r="AG234" s="14"/>
      <c r="AH234" s="14"/>
    </row>
    <row r="235" spans="1:34" s="10" customFormat="1" ht="15" x14ac:dyDescent="0.25">
      <c r="A235" s="26">
        <f t="shared" si="3"/>
        <v>234</v>
      </c>
      <c r="B235" s="29" t="s">
        <v>21778</v>
      </c>
      <c r="C235" s="38" t="s">
        <v>136</v>
      </c>
      <c r="D235" s="54" t="s">
        <v>1804</v>
      </c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20"/>
      <c r="AC235" s="20"/>
      <c r="AD235" s="20"/>
      <c r="AE235" s="20"/>
      <c r="AF235" s="20"/>
      <c r="AG235" s="20"/>
      <c r="AH235" s="20"/>
    </row>
    <row r="236" spans="1:34" s="10" customFormat="1" ht="15" x14ac:dyDescent="0.25">
      <c r="A236" s="26">
        <f t="shared" si="3"/>
        <v>235</v>
      </c>
      <c r="B236" s="32" t="s">
        <v>17819</v>
      </c>
      <c r="C236" s="44" t="s">
        <v>136</v>
      </c>
      <c r="D236" s="54" t="s">
        <v>1804</v>
      </c>
    </row>
    <row r="237" spans="1:34" s="10" customFormat="1" ht="15" x14ac:dyDescent="0.25">
      <c r="A237" s="26">
        <f t="shared" si="3"/>
        <v>236</v>
      </c>
      <c r="B237" s="22" t="s">
        <v>28</v>
      </c>
      <c r="C237" s="32" t="s">
        <v>136</v>
      </c>
      <c r="D237" s="55" t="s">
        <v>1804</v>
      </c>
    </row>
    <row r="238" spans="1:34" s="10" customFormat="1" ht="25.5" x14ac:dyDescent="0.25">
      <c r="A238" s="26">
        <f t="shared" si="3"/>
        <v>237</v>
      </c>
      <c r="B238" s="22" t="s">
        <v>365</v>
      </c>
      <c r="C238" s="32" t="s">
        <v>136</v>
      </c>
      <c r="D238" s="55" t="s">
        <v>1804</v>
      </c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  <c r="AD238" s="20"/>
      <c r="AE238" s="20"/>
      <c r="AF238" s="20"/>
      <c r="AG238" s="20"/>
      <c r="AH238" s="20"/>
    </row>
    <row r="239" spans="1:34" s="10" customFormat="1" ht="15" x14ac:dyDescent="0.25">
      <c r="A239" s="26">
        <f t="shared" si="3"/>
        <v>238</v>
      </c>
      <c r="B239" s="22" t="s">
        <v>366</v>
      </c>
      <c r="C239" s="32" t="s">
        <v>136</v>
      </c>
      <c r="D239" s="55" t="s">
        <v>1804</v>
      </c>
    </row>
    <row r="240" spans="1:34" s="10" customFormat="1" ht="15" x14ac:dyDescent="0.25">
      <c r="A240" s="26">
        <f t="shared" si="3"/>
        <v>239</v>
      </c>
      <c r="B240" s="22" t="s">
        <v>293</v>
      </c>
      <c r="C240" s="32" t="s">
        <v>136</v>
      </c>
      <c r="D240" s="55" t="s">
        <v>1804</v>
      </c>
    </row>
    <row r="241" spans="1:34" s="10" customFormat="1" ht="25.5" x14ac:dyDescent="0.25">
      <c r="A241" s="26">
        <f t="shared" si="3"/>
        <v>240</v>
      </c>
      <c r="B241" s="36" t="s">
        <v>17549</v>
      </c>
      <c r="C241" s="38" t="s">
        <v>136</v>
      </c>
      <c r="D241" s="55" t="s">
        <v>1804</v>
      </c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4"/>
      <c r="AE241" s="14"/>
      <c r="AF241" s="14"/>
      <c r="AG241" s="14"/>
      <c r="AH241" s="14"/>
    </row>
    <row r="242" spans="1:34" s="10" customFormat="1" ht="15" x14ac:dyDescent="0.25">
      <c r="A242" s="26">
        <f t="shared" si="3"/>
        <v>241</v>
      </c>
      <c r="B242" s="36" t="s">
        <v>17548</v>
      </c>
      <c r="C242" s="38" t="s">
        <v>136</v>
      </c>
      <c r="D242" s="55" t="s">
        <v>1804</v>
      </c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  <c r="AB242" s="20"/>
      <c r="AC242" s="20"/>
      <c r="AD242" s="20"/>
      <c r="AE242" s="20"/>
      <c r="AF242" s="20"/>
      <c r="AG242" s="20"/>
      <c r="AH242" s="20"/>
    </row>
    <row r="243" spans="1:34" s="10" customFormat="1" ht="15" x14ac:dyDescent="0.25">
      <c r="A243" s="26">
        <f t="shared" si="3"/>
        <v>242</v>
      </c>
      <c r="B243" s="58" t="s">
        <v>18478</v>
      </c>
      <c r="C243" s="38" t="s">
        <v>136</v>
      </c>
      <c r="D243" s="54" t="s">
        <v>1804</v>
      </c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20"/>
      <c r="AC243" s="20"/>
      <c r="AD243" s="20"/>
      <c r="AE243" s="20"/>
      <c r="AF243" s="20"/>
      <c r="AG243" s="20"/>
      <c r="AH243" s="20"/>
    </row>
    <row r="244" spans="1:34" s="10" customFormat="1" ht="15" x14ac:dyDescent="0.25">
      <c r="A244" s="26">
        <f t="shared" si="3"/>
        <v>243</v>
      </c>
      <c r="B244" s="22" t="s">
        <v>381</v>
      </c>
      <c r="C244" s="32" t="s">
        <v>136</v>
      </c>
      <c r="D244" s="55" t="s">
        <v>1804</v>
      </c>
    </row>
    <row r="245" spans="1:34" s="10" customFormat="1" ht="15" customHeight="1" x14ac:dyDescent="0.25">
      <c r="A245" s="26">
        <f t="shared" si="3"/>
        <v>244</v>
      </c>
      <c r="B245" s="22" t="s">
        <v>380</v>
      </c>
      <c r="C245" s="32" t="s">
        <v>136</v>
      </c>
      <c r="D245" s="55" t="s">
        <v>1804</v>
      </c>
    </row>
    <row r="246" spans="1:34" s="10" customFormat="1" ht="15" x14ac:dyDescent="0.25">
      <c r="A246" s="26">
        <f t="shared" si="3"/>
        <v>245</v>
      </c>
      <c r="B246" s="32" t="s">
        <v>18183</v>
      </c>
      <c r="C246" s="38" t="s">
        <v>136</v>
      </c>
      <c r="D246" s="54" t="s">
        <v>1804</v>
      </c>
    </row>
    <row r="247" spans="1:34" s="10" customFormat="1" ht="30" customHeight="1" x14ac:dyDescent="0.25">
      <c r="A247" s="26">
        <f t="shared" si="3"/>
        <v>246</v>
      </c>
      <c r="B247" s="60" t="s">
        <v>18325</v>
      </c>
      <c r="C247" s="38" t="s">
        <v>136</v>
      </c>
      <c r="D247" s="54" t="s">
        <v>1804</v>
      </c>
    </row>
    <row r="248" spans="1:34" s="10" customFormat="1" ht="15" x14ac:dyDescent="0.25">
      <c r="A248" s="26">
        <f t="shared" si="3"/>
        <v>247</v>
      </c>
      <c r="B248" s="26" t="s">
        <v>1328</v>
      </c>
      <c r="C248" s="26" t="s">
        <v>136</v>
      </c>
      <c r="D248" s="54" t="s">
        <v>1804</v>
      </c>
    </row>
    <row r="249" spans="1:34" s="10" customFormat="1" ht="15" x14ac:dyDescent="0.25">
      <c r="A249" s="26">
        <f t="shared" si="3"/>
        <v>248</v>
      </c>
      <c r="B249" s="22" t="s">
        <v>225</v>
      </c>
      <c r="C249" s="32" t="s">
        <v>136</v>
      </c>
      <c r="D249" s="54" t="s">
        <v>1804</v>
      </c>
    </row>
    <row r="250" spans="1:34" s="10" customFormat="1" ht="15" x14ac:dyDescent="0.25">
      <c r="A250" s="26">
        <f t="shared" si="3"/>
        <v>249</v>
      </c>
      <c r="B250" s="58" t="s">
        <v>18074</v>
      </c>
      <c r="C250" s="38" t="s">
        <v>136</v>
      </c>
      <c r="D250" s="54" t="s">
        <v>1804</v>
      </c>
    </row>
    <row r="251" spans="1:34" s="10" customFormat="1" ht="15" x14ac:dyDescent="0.25">
      <c r="A251" s="26">
        <f t="shared" si="3"/>
        <v>250</v>
      </c>
      <c r="B251" s="58" t="s">
        <v>18073</v>
      </c>
      <c r="C251" s="38" t="s">
        <v>136</v>
      </c>
      <c r="D251" s="54" t="s">
        <v>1804</v>
      </c>
    </row>
    <row r="252" spans="1:34" s="10" customFormat="1" ht="30" x14ac:dyDescent="0.25">
      <c r="A252" s="26">
        <f t="shared" si="3"/>
        <v>251</v>
      </c>
      <c r="B252" s="46" t="s">
        <v>19687</v>
      </c>
      <c r="C252" s="38" t="s">
        <v>136</v>
      </c>
      <c r="D252" s="54" t="s">
        <v>1804</v>
      </c>
    </row>
    <row r="253" spans="1:34" s="10" customFormat="1" ht="15" x14ac:dyDescent="0.25">
      <c r="A253" s="26">
        <f t="shared" si="3"/>
        <v>252</v>
      </c>
      <c r="B253" s="36" t="s">
        <v>17547</v>
      </c>
      <c r="C253" s="38" t="s">
        <v>136</v>
      </c>
      <c r="D253" s="55" t="s">
        <v>1804</v>
      </c>
    </row>
    <row r="254" spans="1:34" s="10" customFormat="1" ht="15" x14ac:dyDescent="0.25">
      <c r="A254" s="26">
        <f t="shared" si="3"/>
        <v>253</v>
      </c>
      <c r="B254" s="22" t="s">
        <v>431</v>
      </c>
      <c r="C254" s="32" t="s">
        <v>136</v>
      </c>
      <c r="D254" s="55" t="s">
        <v>1804</v>
      </c>
    </row>
    <row r="255" spans="1:34" s="10" customFormat="1" ht="15" x14ac:dyDescent="0.25">
      <c r="A255" s="26">
        <f t="shared" si="3"/>
        <v>254</v>
      </c>
      <c r="B255" s="22" t="s">
        <v>432</v>
      </c>
      <c r="C255" s="32" t="s">
        <v>136</v>
      </c>
      <c r="D255" s="55" t="s">
        <v>1804</v>
      </c>
    </row>
    <row r="256" spans="1:34" s="10" customFormat="1" ht="25.5" x14ac:dyDescent="0.25">
      <c r="A256" s="26">
        <f t="shared" si="3"/>
        <v>255</v>
      </c>
      <c r="B256" s="22" t="s">
        <v>434</v>
      </c>
      <c r="C256" s="32" t="s">
        <v>136</v>
      </c>
      <c r="D256" s="54" t="s">
        <v>1804</v>
      </c>
    </row>
    <row r="257" spans="1:4" s="10" customFormat="1" ht="15" customHeight="1" x14ac:dyDescent="0.25">
      <c r="A257" s="26">
        <f t="shared" si="3"/>
        <v>256</v>
      </c>
      <c r="B257" s="22" t="s">
        <v>1226</v>
      </c>
      <c r="C257" s="32" t="s">
        <v>136</v>
      </c>
      <c r="D257" s="54" t="s">
        <v>1804</v>
      </c>
    </row>
    <row r="258" spans="1:4" s="10" customFormat="1" ht="25.5" x14ac:dyDescent="0.25">
      <c r="A258" s="26">
        <f t="shared" ref="A258:A321" si="4">A257+1</f>
        <v>257</v>
      </c>
      <c r="B258" s="22" t="s">
        <v>1225</v>
      </c>
      <c r="C258" s="32" t="s">
        <v>136</v>
      </c>
      <c r="D258" s="54" t="s">
        <v>1804</v>
      </c>
    </row>
    <row r="259" spans="1:4" s="10" customFormat="1" ht="15" x14ac:dyDescent="0.25">
      <c r="A259" s="26">
        <f t="shared" si="4"/>
        <v>258</v>
      </c>
      <c r="B259" s="8" t="s">
        <v>21849</v>
      </c>
      <c r="C259" s="38" t="s">
        <v>136</v>
      </c>
      <c r="D259" s="54" t="s">
        <v>1804</v>
      </c>
    </row>
    <row r="260" spans="1:4" s="10" customFormat="1" ht="15" x14ac:dyDescent="0.25">
      <c r="A260" s="26">
        <f t="shared" si="4"/>
        <v>259</v>
      </c>
      <c r="B260" s="22" t="s">
        <v>316</v>
      </c>
      <c r="C260" s="32" t="s">
        <v>136</v>
      </c>
      <c r="D260" s="55" t="s">
        <v>2118</v>
      </c>
    </row>
    <row r="261" spans="1:4" s="10" customFormat="1" ht="30" customHeight="1" x14ac:dyDescent="0.25">
      <c r="A261" s="26">
        <f t="shared" si="4"/>
        <v>260</v>
      </c>
      <c r="B261" s="8" t="s">
        <v>21848</v>
      </c>
      <c r="C261" s="38" t="s">
        <v>136</v>
      </c>
      <c r="D261" s="54" t="s">
        <v>2118</v>
      </c>
    </row>
    <row r="262" spans="1:4" s="10" customFormat="1" ht="30" customHeight="1" x14ac:dyDescent="0.25">
      <c r="A262" s="26">
        <f t="shared" si="4"/>
        <v>261</v>
      </c>
      <c r="B262" s="22" t="s">
        <v>18188</v>
      </c>
      <c r="C262" s="38" t="s">
        <v>136</v>
      </c>
      <c r="D262" s="54" t="s">
        <v>2118</v>
      </c>
    </row>
    <row r="263" spans="1:4" s="10" customFormat="1" ht="15" x14ac:dyDescent="0.25">
      <c r="A263" s="26">
        <f t="shared" si="4"/>
        <v>262</v>
      </c>
      <c r="B263" s="47" t="s">
        <v>18339</v>
      </c>
      <c r="C263" s="53" t="s">
        <v>136</v>
      </c>
      <c r="D263" s="56" t="s">
        <v>2118</v>
      </c>
    </row>
    <row r="264" spans="1:4" s="10" customFormat="1" ht="15" x14ac:dyDescent="0.25">
      <c r="A264" s="26">
        <f t="shared" si="4"/>
        <v>263</v>
      </c>
      <c r="B264" s="49" t="s">
        <v>24385</v>
      </c>
      <c r="C264" s="38" t="s">
        <v>136</v>
      </c>
      <c r="D264" s="54" t="s">
        <v>2118</v>
      </c>
    </row>
    <row r="265" spans="1:4" s="10" customFormat="1" ht="15" x14ac:dyDescent="0.25">
      <c r="A265" s="26">
        <f t="shared" si="4"/>
        <v>264</v>
      </c>
      <c r="B265" s="27" t="s">
        <v>1487</v>
      </c>
      <c r="C265" s="26" t="s">
        <v>136</v>
      </c>
      <c r="D265" s="55" t="s">
        <v>2118</v>
      </c>
    </row>
    <row r="266" spans="1:4" s="10" customFormat="1" ht="30" x14ac:dyDescent="0.25">
      <c r="A266" s="26">
        <f t="shared" si="4"/>
        <v>265</v>
      </c>
      <c r="B266" s="60" t="s">
        <v>18541</v>
      </c>
      <c r="C266" s="38" t="s">
        <v>136</v>
      </c>
      <c r="D266" s="54" t="s">
        <v>2118</v>
      </c>
    </row>
    <row r="267" spans="1:4" s="10" customFormat="1" ht="15" x14ac:dyDescent="0.25">
      <c r="A267" s="26">
        <f t="shared" si="4"/>
        <v>266</v>
      </c>
      <c r="B267" s="22" t="s">
        <v>101</v>
      </c>
      <c r="C267" s="32" t="s">
        <v>136</v>
      </c>
      <c r="D267" s="55" t="s">
        <v>2118</v>
      </c>
    </row>
    <row r="268" spans="1:4" s="10" customFormat="1" ht="15" x14ac:dyDescent="0.25">
      <c r="A268" s="26">
        <f t="shared" si="4"/>
        <v>267</v>
      </c>
      <c r="B268" s="8" t="s">
        <v>22193</v>
      </c>
      <c r="C268" s="38" t="s">
        <v>136</v>
      </c>
      <c r="D268" s="54" t="s">
        <v>2118</v>
      </c>
    </row>
    <row r="269" spans="1:4" s="10" customFormat="1" ht="15" x14ac:dyDescent="0.25">
      <c r="A269" s="26">
        <f t="shared" si="4"/>
        <v>268</v>
      </c>
      <c r="B269" s="22" t="s">
        <v>226</v>
      </c>
      <c r="C269" s="32" t="s">
        <v>136</v>
      </c>
      <c r="D269" s="54" t="s">
        <v>2118</v>
      </c>
    </row>
    <row r="270" spans="1:4" s="10" customFormat="1" ht="15" x14ac:dyDescent="0.25">
      <c r="A270" s="26">
        <f t="shared" si="4"/>
        <v>269</v>
      </c>
      <c r="B270" s="22" t="s">
        <v>460</v>
      </c>
      <c r="C270" s="32" t="s">
        <v>136</v>
      </c>
      <c r="D270" s="54" t="s">
        <v>2118</v>
      </c>
    </row>
    <row r="271" spans="1:4" s="10" customFormat="1" ht="30" customHeight="1" x14ac:dyDescent="0.25">
      <c r="A271" s="26">
        <f t="shared" si="4"/>
        <v>270</v>
      </c>
      <c r="B271" s="27" t="s">
        <v>17437</v>
      </c>
      <c r="C271" s="38" t="s">
        <v>136</v>
      </c>
      <c r="D271" s="55" t="s">
        <v>2118</v>
      </c>
    </row>
    <row r="272" spans="1:4" s="10" customFormat="1" ht="15" x14ac:dyDescent="0.25">
      <c r="A272" s="26">
        <f t="shared" si="4"/>
        <v>271</v>
      </c>
      <c r="B272" s="47" t="s">
        <v>18451</v>
      </c>
      <c r="C272" s="38" t="s">
        <v>136</v>
      </c>
      <c r="D272" s="54" t="s">
        <v>2118</v>
      </c>
    </row>
    <row r="273" spans="1:34" s="10" customFormat="1" ht="15" x14ac:dyDescent="0.25">
      <c r="A273" s="26">
        <f t="shared" si="4"/>
        <v>272</v>
      </c>
      <c r="B273" s="31" t="s">
        <v>1423</v>
      </c>
      <c r="C273" s="26" t="s">
        <v>136</v>
      </c>
      <c r="D273" s="54" t="s">
        <v>2118</v>
      </c>
    </row>
    <row r="274" spans="1:34" s="10" customFormat="1" ht="15" customHeight="1" x14ac:dyDescent="0.25">
      <c r="A274" s="26">
        <f t="shared" si="4"/>
        <v>273</v>
      </c>
      <c r="B274" s="26" t="s">
        <v>1633</v>
      </c>
      <c r="C274" s="26" t="s">
        <v>136</v>
      </c>
      <c r="D274" s="54" t="s">
        <v>2118</v>
      </c>
    </row>
    <row r="275" spans="1:34" s="10" customFormat="1" ht="15" x14ac:dyDescent="0.25">
      <c r="A275" s="26">
        <f t="shared" si="4"/>
        <v>274</v>
      </c>
      <c r="B275" s="22" t="s">
        <v>343</v>
      </c>
      <c r="C275" s="32" t="s">
        <v>136</v>
      </c>
      <c r="D275" s="54" t="s">
        <v>2118</v>
      </c>
    </row>
    <row r="276" spans="1:34" s="10" customFormat="1" ht="15" x14ac:dyDescent="0.25">
      <c r="A276" s="26">
        <f t="shared" si="4"/>
        <v>275</v>
      </c>
      <c r="B276" s="22" t="s">
        <v>17330</v>
      </c>
      <c r="C276" s="38" t="s">
        <v>136</v>
      </c>
      <c r="D276" s="55" t="s">
        <v>2118</v>
      </c>
    </row>
    <row r="277" spans="1:34" s="10" customFormat="1" ht="15" x14ac:dyDescent="0.25">
      <c r="A277" s="26">
        <f t="shared" si="4"/>
        <v>276</v>
      </c>
      <c r="B277" s="31" t="s">
        <v>1349</v>
      </c>
      <c r="C277" s="26" t="s">
        <v>136</v>
      </c>
      <c r="D277" s="55" t="s">
        <v>2118</v>
      </c>
    </row>
    <row r="278" spans="1:34" s="10" customFormat="1" ht="15" x14ac:dyDescent="0.25">
      <c r="A278" s="26">
        <f t="shared" si="4"/>
        <v>277</v>
      </c>
      <c r="B278" s="26" t="s">
        <v>1582</v>
      </c>
      <c r="C278" s="26" t="s">
        <v>136</v>
      </c>
      <c r="D278" s="55" t="s">
        <v>2118</v>
      </c>
    </row>
    <row r="279" spans="1:34" s="10" customFormat="1" ht="15" x14ac:dyDescent="0.25">
      <c r="A279" s="26">
        <f t="shared" si="4"/>
        <v>278</v>
      </c>
      <c r="B279" s="22" t="s">
        <v>367</v>
      </c>
      <c r="C279" s="32" t="s">
        <v>136</v>
      </c>
      <c r="D279" s="55" t="s">
        <v>2118</v>
      </c>
    </row>
    <row r="280" spans="1:34" s="10" customFormat="1" ht="15" x14ac:dyDescent="0.25">
      <c r="A280" s="26">
        <f t="shared" si="4"/>
        <v>279</v>
      </c>
      <c r="B280" s="22" t="s">
        <v>137</v>
      </c>
      <c r="C280" s="32" t="s">
        <v>136</v>
      </c>
      <c r="D280" s="55" t="s">
        <v>2118</v>
      </c>
    </row>
    <row r="281" spans="1:34" s="10" customFormat="1" ht="15" x14ac:dyDescent="0.25">
      <c r="A281" s="26">
        <f t="shared" si="4"/>
        <v>280</v>
      </c>
      <c r="B281" s="33" t="s">
        <v>20398</v>
      </c>
      <c r="C281" s="38" t="s">
        <v>136</v>
      </c>
      <c r="D281" s="54" t="s">
        <v>2118</v>
      </c>
    </row>
    <row r="282" spans="1:34" s="10" customFormat="1" ht="15" x14ac:dyDescent="0.25">
      <c r="A282" s="26">
        <f t="shared" si="4"/>
        <v>281</v>
      </c>
      <c r="B282" s="22" t="s">
        <v>371</v>
      </c>
      <c r="C282" s="32" t="s">
        <v>136</v>
      </c>
      <c r="D282" s="55" t="s">
        <v>2118</v>
      </c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</row>
    <row r="283" spans="1:34" s="10" customFormat="1" ht="15" customHeight="1" x14ac:dyDescent="0.25">
      <c r="A283" s="26">
        <f t="shared" si="4"/>
        <v>282</v>
      </c>
      <c r="B283" s="22" t="s">
        <v>376</v>
      </c>
      <c r="C283" s="32" t="s">
        <v>136</v>
      </c>
      <c r="D283" s="55" t="s">
        <v>2118</v>
      </c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</row>
    <row r="284" spans="1:34" s="10" customFormat="1" ht="15" x14ac:dyDescent="0.25">
      <c r="A284" s="26">
        <f t="shared" si="4"/>
        <v>283</v>
      </c>
      <c r="B284" s="22" t="s">
        <v>82</v>
      </c>
      <c r="C284" s="32" t="s">
        <v>136</v>
      </c>
      <c r="D284" s="55" t="s">
        <v>2118</v>
      </c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  <c r="AA284" s="14"/>
      <c r="AB284" s="14"/>
      <c r="AC284" s="14"/>
      <c r="AD284" s="14"/>
      <c r="AE284" s="14"/>
      <c r="AF284" s="14"/>
      <c r="AG284" s="14"/>
      <c r="AH284" s="14"/>
    </row>
    <row r="285" spans="1:34" s="10" customFormat="1" ht="15" x14ac:dyDescent="0.25">
      <c r="A285" s="26">
        <f t="shared" si="4"/>
        <v>284</v>
      </c>
      <c r="B285" s="8" t="s">
        <v>22194</v>
      </c>
      <c r="C285" s="38" t="s">
        <v>136</v>
      </c>
      <c r="D285" s="54" t="s">
        <v>2118</v>
      </c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  <c r="AA285" s="14"/>
      <c r="AB285" s="14"/>
      <c r="AC285" s="14"/>
      <c r="AD285" s="14"/>
      <c r="AE285" s="14"/>
      <c r="AF285" s="14"/>
      <c r="AG285" s="14"/>
      <c r="AH285" s="14"/>
    </row>
    <row r="286" spans="1:34" s="118" customFormat="1" ht="15" x14ac:dyDescent="0.25">
      <c r="A286" s="26">
        <f t="shared" si="4"/>
        <v>285</v>
      </c>
      <c r="B286" s="27" t="s">
        <v>1220</v>
      </c>
      <c r="C286" s="32" t="s">
        <v>136</v>
      </c>
      <c r="D286" s="55" t="s">
        <v>2118</v>
      </c>
      <c r="E286" s="117"/>
      <c r="F286" s="117"/>
      <c r="G286" s="117"/>
      <c r="H286" s="117"/>
      <c r="I286" s="117"/>
      <c r="J286" s="117"/>
      <c r="K286" s="117"/>
      <c r="L286" s="117"/>
      <c r="M286" s="117"/>
      <c r="N286" s="117"/>
      <c r="O286" s="117"/>
      <c r="P286" s="117"/>
      <c r="Q286" s="117"/>
      <c r="R286" s="117"/>
      <c r="S286" s="117"/>
      <c r="T286" s="117"/>
      <c r="U286" s="117"/>
      <c r="V286" s="117"/>
      <c r="W286" s="117"/>
      <c r="X286" s="117"/>
      <c r="Y286" s="117"/>
      <c r="Z286" s="117"/>
      <c r="AA286" s="117"/>
      <c r="AB286" s="117"/>
      <c r="AC286" s="117"/>
      <c r="AD286" s="117"/>
      <c r="AE286" s="117"/>
      <c r="AF286" s="117"/>
      <c r="AG286" s="117"/>
      <c r="AH286" s="117"/>
    </row>
    <row r="287" spans="1:34" s="10" customFormat="1" ht="15" x14ac:dyDescent="0.25">
      <c r="A287" s="26">
        <f t="shared" si="4"/>
        <v>286</v>
      </c>
      <c r="B287" s="46" t="s">
        <v>20397</v>
      </c>
      <c r="C287" s="38" t="s">
        <v>136</v>
      </c>
      <c r="D287" s="54" t="s">
        <v>2118</v>
      </c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  <c r="AA287" s="14"/>
      <c r="AB287" s="14"/>
      <c r="AC287" s="14"/>
      <c r="AD287" s="14"/>
      <c r="AE287" s="14"/>
      <c r="AF287" s="14"/>
      <c r="AG287" s="14"/>
      <c r="AH287" s="14"/>
    </row>
    <row r="288" spans="1:34" s="10" customFormat="1" ht="15" x14ac:dyDescent="0.25">
      <c r="A288" s="26">
        <f t="shared" si="4"/>
        <v>287</v>
      </c>
      <c r="B288" s="29" t="s">
        <v>21781</v>
      </c>
      <c r="C288" s="38" t="s">
        <v>136</v>
      </c>
      <c r="D288" s="54" t="s">
        <v>2118</v>
      </c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  <c r="AA288" s="14"/>
      <c r="AB288" s="14"/>
      <c r="AC288" s="14"/>
      <c r="AD288" s="14"/>
      <c r="AE288" s="14"/>
      <c r="AF288" s="14"/>
      <c r="AG288" s="14"/>
      <c r="AH288" s="14"/>
    </row>
    <row r="289" spans="1:34" s="10" customFormat="1" ht="15" x14ac:dyDescent="0.25">
      <c r="A289" s="26">
        <f t="shared" si="4"/>
        <v>288</v>
      </c>
      <c r="B289" s="22" t="s">
        <v>224</v>
      </c>
      <c r="C289" s="32" t="s">
        <v>136</v>
      </c>
      <c r="D289" s="55" t="s">
        <v>2118</v>
      </c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  <c r="AF289" s="14"/>
      <c r="AG289" s="14"/>
      <c r="AH289" s="14"/>
    </row>
    <row r="290" spans="1:34" s="10" customFormat="1" ht="15" x14ac:dyDescent="0.25">
      <c r="A290" s="26">
        <f t="shared" si="4"/>
        <v>289</v>
      </c>
      <c r="B290" s="22" t="s">
        <v>443</v>
      </c>
      <c r="C290" s="32" t="s">
        <v>136</v>
      </c>
      <c r="D290" s="55" t="s">
        <v>2118</v>
      </c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4"/>
      <c r="AE290" s="14"/>
      <c r="AF290" s="14"/>
      <c r="AG290" s="14"/>
      <c r="AH290" s="14"/>
    </row>
    <row r="291" spans="1:34" s="10" customFormat="1" ht="15" x14ac:dyDescent="0.25">
      <c r="A291" s="26">
        <f t="shared" si="4"/>
        <v>290</v>
      </c>
      <c r="B291" s="32" t="s">
        <v>17273</v>
      </c>
      <c r="C291" s="38" t="s">
        <v>136</v>
      </c>
      <c r="D291" s="54" t="s">
        <v>2118</v>
      </c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  <c r="AA291" s="14"/>
      <c r="AB291" s="14"/>
      <c r="AC291" s="14"/>
      <c r="AD291" s="14"/>
      <c r="AE291" s="14"/>
      <c r="AF291" s="14"/>
      <c r="AG291" s="14"/>
      <c r="AH291" s="14"/>
    </row>
    <row r="292" spans="1:34" s="10" customFormat="1" ht="15" x14ac:dyDescent="0.25">
      <c r="A292" s="26">
        <f t="shared" si="4"/>
        <v>291</v>
      </c>
      <c r="B292" s="22" t="s">
        <v>15857</v>
      </c>
      <c r="C292" s="38" t="s">
        <v>136</v>
      </c>
      <c r="D292" s="54" t="s">
        <v>2118</v>
      </c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  <c r="AA292" s="14"/>
      <c r="AB292" s="14"/>
      <c r="AC292" s="14"/>
      <c r="AD292" s="14"/>
      <c r="AE292" s="14"/>
      <c r="AF292" s="14"/>
      <c r="AG292" s="14"/>
      <c r="AH292" s="14"/>
    </row>
    <row r="293" spans="1:34" s="10" customFormat="1" ht="15" x14ac:dyDescent="0.25">
      <c r="A293" s="26">
        <f t="shared" si="4"/>
        <v>292</v>
      </c>
      <c r="B293" s="26" t="s">
        <v>1034</v>
      </c>
      <c r="C293" s="26" t="s">
        <v>136</v>
      </c>
      <c r="D293" s="55" t="s">
        <v>2118</v>
      </c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  <c r="AB293" s="20"/>
      <c r="AC293" s="20"/>
      <c r="AD293" s="20"/>
      <c r="AE293" s="20"/>
      <c r="AF293" s="20"/>
      <c r="AG293" s="20"/>
      <c r="AH293" s="20"/>
    </row>
    <row r="294" spans="1:34" s="10" customFormat="1" ht="15" x14ac:dyDescent="0.25">
      <c r="A294" s="26">
        <f t="shared" si="4"/>
        <v>293</v>
      </c>
      <c r="B294" s="52" t="s">
        <v>18091</v>
      </c>
      <c r="C294" s="38" t="s">
        <v>139</v>
      </c>
      <c r="D294" s="54" t="s">
        <v>1804</v>
      </c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  <c r="AA294" s="20"/>
      <c r="AB294" s="20"/>
      <c r="AC294" s="20"/>
      <c r="AD294" s="20"/>
      <c r="AE294" s="20"/>
      <c r="AF294" s="20"/>
      <c r="AG294" s="20"/>
      <c r="AH294" s="20"/>
    </row>
    <row r="295" spans="1:34" s="10" customFormat="1" ht="15" x14ac:dyDescent="0.25">
      <c r="A295" s="26">
        <f t="shared" si="4"/>
        <v>294</v>
      </c>
      <c r="B295" s="27" t="s">
        <v>462</v>
      </c>
      <c r="C295" s="32" t="s">
        <v>139</v>
      </c>
      <c r="D295" s="55" t="s">
        <v>1804</v>
      </c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  <c r="AA295" s="20"/>
      <c r="AB295" s="20"/>
      <c r="AC295" s="20"/>
      <c r="AD295" s="20"/>
      <c r="AE295" s="20"/>
      <c r="AF295" s="20"/>
      <c r="AG295" s="20"/>
      <c r="AH295" s="20"/>
    </row>
    <row r="296" spans="1:34" s="10" customFormat="1" ht="15" x14ac:dyDescent="0.25">
      <c r="A296" s="26">
        <f t="shared" si="4"/>
        <v>295</v>
      </c>
      <c r="B296" s="27" t="s">
        <v>464</v>
      </c>
      <c r="C296" s="32" t="s">
        <v>139</v>
      </c>
      <c r="D296" s="55" t="s">
        <v>1804</v>
      </c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  <c r="AA296" s="20"/>
      <c r="AB296" s="20"/>
      <c r="AC296" s="20"/>
      <c r="AD296" s="20"/>
      <c r="AE296" s="20"/>
      <c r="AF296" s="20"/>
      <c r="AG296" s="20"/>
      <c r="AH296" s="20"/>
    </row>
    <row r="297" spans="1:34" s="10" customFormat="1" ht="15" x14ac:dyDescent="0.25">
      <c r="A297" s="26">
        <f t="shared" si="4"/>
        <v>296</v>
      </c>
      <c r="B297" s="22" t="s">
        <v>253</v>
      </c>
      <c r="C297" s="32" t="s">
        <v>139</v>
      </c>
      <c r="D297" s="55" t="s">
        <v>1804</v>
      </c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  <c r="AB297" s="20"/>
      <c r="AC297" s="20"/>
      <c r="AD297" s="20"/>
      <c r="AE297" s="20"/>
      <c r="AF297" s="20"/>
      <c r="AG297" s="20"/>
      <c r="AH297" s="20"/>
    </row>
    <row r="298" spans="1:34" s="10" customFormat="1" ht="30" x14ac:dyDescent="0.25">
      <c r="A298" s="26">
        <f t="shared" si="4"/>
        <v>297</v>
      </c>
      <c r="B298" s="46" t="s">
        <v>20627</v>
      </c>
      <c r="C298" s="38" t="s">
        <v>139</v>
      </c>
      <c r="D298" s="54" t="s">
        <v>1804</v>
      </c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  <c r="AC298" s="20"/>
      <c r="AD298" s="20"/>
      <c r="AE298" s="20"/>
      <c r="AF298" s="20"/>
      <c r="AG298" s="20"/>
      <c r="AH298" s="20"/>
    </row>
    <row r="299" spans="1:34" s="10" customFormat="1" ht="15" x14ac:dyDescent="0.25">
      <c r="A299" s="26">
        <f t="shared" si="4"/>
        <v>298</v>
      </c>
      <c r="B299" s="27" t="s">
        <v>476</v>
      </c>
      <c r="C299" s="32" t="s">
        <v>139</v>
      </c>
      <c r="D299" s="57" t="s">
        <v>1804</v>
      </c>
    </row>
    <row r="300" spans="1:34" s="10" customFormat="1" ht="15" x14ac:dyDescent="0.25">
      <c r="A300" s="26">
        <f t="shared" si="4"/>
        <v>299</v>
      </c>
      <c r="B300" s="39" t="s">
        <v>18505</v>
      </c>
      <c r="C300" s="38" t="s">
        <v>139</v>
      </c>
      <c r="D300" s="54" t="s">
        <v>1804</v>
      </c>
    </row>
    <row r="301" spans="1:34" s="10" customFormat="1" ht="15" x14ac:dyDescent="0.25">
      <c r="A301" s="26">
        <f t="shared" si="4"/>
        <v>300</v>
      </c>
      <c r="B301" s="22" t="s">
        <v>307</v>
      </c>
      <c r="C301" s="32" t="s">
        <v>139</v>
      </c>
      <c r="D301" s="54" t="s">
        <v>1804</v>
      </c>
    </row>
    <row r="302" spans="1:34" s="10" customFormat="1" ht="15" x14ac:dyDescent="0.25">
      <c r="A302" s="26">
        <f t="shared" si="4"/>
        <v>301</v>
      </c>
      <c r="B302" s="22" t="s">
        <v>308</v>
      </c>
      <c r="C302" s="32" t="s">
        <v>139</v>
      </c>
      <c r="D302" s="54" t="s">
        <v>1804</v>
      </c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F302" s="14"/>
      <c r="AG302" s="14"/>
      <c r="AH302" s="14"/>
    </row>
    <row r="303" spans="1:34" s="10" customFormat="1" ht="15" x14ac:dyDescent="0.25">
      <c r="A303" s="26">
        <f t="shared" si="4"/>
        <v>302</v>
      </c>
      <c r="B303" s="22" t="s">
        <v>309</v>
      </c>
      <c r="C303" s="32" t="s">
        <v>139</v>
      </c>
      <c r="D303" s="54" t="s">
        <v>1804</v>
      </c>
    </row>
    <row r="304" spans="1:34" s="23" customFormat="1" ht="25.5" x14ac:dyDescent="0.25">
      <c r="A304" s="26">
        <f t="shared" si="4"/>
        <v>303</v>
      </c>
      <c r="B304" s="22" t="s">
        <v>310</v>
      </c>
      <c r="C304" s="32" t="s">
        <v>139</v>
      </c>
      <c r="D304" s="54" t="s">
        <v>1804</v>
      </c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</row>
    <row r="305" spans="1:34" s="10" customFormat="1" ht="15" x14ac:dyDescent="0.25">
      <c r="A305" s="26">
        <f t="shared" si="4"/>
        <v>304</v>
      </c>
      <c r="B305" s="22" t="s">
        <v>311</v>
      </c>
      <c r="C305" s="32" t="s">
        <v>139</v>
      </c>
      <c r="D305" s="54" t="s">
        <v>1804</v>
      </c>
    </row>
    <row r="306" spans="1:34" s="10" customFormat="1" ht="15" x14ac:dyDescent="0.25">
      <c r="A306" s="26">
        <f t="shared" si="4"/>
        <v>305</v>
      </c>
      <c r="B306" s="22" t="s">
        <v>312</v>
      </c>
      <c r="C306" s="32" t="s">
        <v>139</v>
      </c>
      <c r="D306" s="55" t="s">
        <v>1804</v>
      </c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4"/>
      <c r="AE306" s="14"/>
      <c r="AF306" s="14"/>
      <c r="AG306" s="14"/>
      <c r="AH306" s="14"/>
    </row>
    <row r="307" spans="1:34" s="10" customFormat="1" ht="15" x14ac:dyDescent="0.25">
      <c r="A307" s="26">
        <f t="shared" si="4"/>
        <v>306</v>
      </c>
      <c r="B307" s="22" t="s">
        <v>313</v>
      </c>
      <c r="C307" s="32" t="s">
        <v>139</v>
      </c>
      <c r="D307" s="55" t="s">
        <v>1804</v>
      </c>
    </row>
    <row r="308" spans="1:34" s="10" customFormat="1" ht="15" x14ac:dyDescent="0.25">
      <c r="A308" s="26">
        <f t="shared" si="4"/>
        <v>307</v>
      </c>
      <c r="B308" s="38" t="s">
        <v>17714</v>
      </c>
      <c r="C308" s="38" t="s">
        <v>139</v>
      </c>
      <c r="D308" s="54" t="s">
        <v>1804</v>
      </c>
    </row>
    <row r="309" spans="1:34" s="10" customFormat="1" ht="15" x14ac:dyDescent="0.25">
      <c r="A309" s="26">
        <f t="shared" si="4"/>
        <v>308</v>
      </c>
      <c r="B309" s="32" t="s">
        <v>16525</v>
      </c>
      <c r="C309" s="38" t="s">
        <v>139</v>
      </c>
      <c r="D309" s="55" t="s">
        <v>1804</v>
      </c>
    </row>
    <row r="310" spans="1:34" s="10" customFormat="1" ht="15" x14ac:dyDescent="0.25">
      <c r="A310" s="26">
        <f t="shared" si="4"/>
        <v>309</v>
      </c>
      <c r="B310" s="32" t="s">
        <v>16527</v>
      </c>
      <c r="C310" s="38" t="s">
        <v>139</v>
      </c>
      <c r="D310" s="55" t="s">
        <v>1804</v>
      </c>
    </row>
    <row r="311" spans="1:34" s="10" customFormat="1" ht="15" x14ac:dyDescent="0.25">
      <c r="A311" s="26">
        <f t="shared" si="4"/>
        <v>310</v>
      </c>
      <c r="B311" s="32" t="s">
        <v>16526</v>
      </c>
      <c r="C311" s="38" t="s">
        <v>139</v>
      </c>
      <c r="D311" s="55" t="s">
        <v>1804</v>
      </c>
    </row>
    <row r="312" spans="1:34" s="10" customFormat="1" ht="15" x14ac:dyDescent="0.25">
      <c r="A312" s="26">
        <f t="shared" si="4"/>
        <v>311</v>
      </c>
      <c r="B312" s="49" t="s">
        <v>20629</v>
      </c>
      <c r="C312" s="38" t="s">
        <v>139</v>
      </c>
      <c r="D312" s="54" t="s">
        <v>1804</v>
      </c>
    </row>
    <row r="313" spans="1:34" s="10" customFormat="1" ht="15" x14ac:dyDescent="0.25">
      <c r="A313" s="26">
        <f t="shared" si="4"/>
        <v>312</v>
      </c>
      <c r="B313" s="49" t="s">
        <v>20628</v>
      </c>
      <c r="C313" s="38" t="s">
        <v>139</v>
      </c>
      <c r="D313" s="54" t="s">
        <v>1804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</row>
    <row r="314" spans="1:34" s="10" customFormat="1" ht="15" x14ac:dyDescent="0.25">
      <c r="A314" s="26">
        <f t="shared" si="4"/>
        <v>313</v>
      </c>
      <c r="B314" s="22" t="s">
        <v>351</v>
      </c>
      <c r="C314" s="32" t="s">
        <v>139</v>
      </c>
      <c r="D314" s="55" t="s">
        <v>1804</v>
      </c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</row>
    <row r="315" spans="1:34" s="10" customFormat="1" ht="15" x14ac:dyDescent="0.25">
      <c r="A315" s="26">
        <f t="shared" si="4"/>
        <v>314</v>
      </c>
      <c r="B315" s="31" t="s">
        <v>1198</v>
      </c>
      <c r="C315" s="26" t="s">
        <v>139</v>
      </c>
      <c r="D315" s="54" t="s">
        <v>1804</v>
      </c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  <c r="AC315" s="20"/>
      <c r="AD315" s="20"/>
      <c r="AE315" s="20"/>
      <c r="AF315" s="20"/>
      <c r="AG315" s="20"/>
      <c r="AH315" s="20"/>
    </row>
    <row r="316" spans="1:34" s="10" customFormat="1" ht="15" x14ac:dyDescent="0.25">
      <c r="A316" s="26">
        <f t="shared" si="4"/>
        <v>315</v>
      </c>
      <c r="B316" s="31" t="s">
        <v>1201</v>
      </c>
      <c r="C316" s="26" t="s">
        <v>139</v>
      </c>
      <c r="D316" s="54" t="s">
        <v>1804</v>
      </c>
    </row>
    <row r="317" spans="1:34" s="10" customFormat="1" ht="15" x14ac:dyDescent="0.25">
      <c r="A317" s="26">
        <f t="shared" si="4"/>
        <v>316</v>
      </c>
      <c r="B317" s="26" t="s">
        <v>1706</v>
      </c>
      <c r="C317" s="26" t="s">
        <v>139</v>
      </c>
      <c r="D317" s="55" t="s">
        <v>1804</v>
      </c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  <c r="AA317" s="30"/>
      <c r="AB317" s="30"/>
      <c r="AC317" s="30"/>
      <c r="AD317" s="30"/>
      <c r="AE317" s="30"/>
      <c r="AF317" s="30"/>
      <c r="AG317" s="30"/>
      <c r="AH317" s="30"/>
    </row>
    <row r="318" spans="1:34" s="10" customFormat="1" ht="15" x14ac:dyDescent="0.25">
      <c r="A318" s="26">
        <f t="shared" si="4"/>
        <v>317</v>
      </c>
      <c r="B318" s="39" t="s">
        <v>21491</v>
      </c>
      <c r="C318" s="38" t="s">
        <v>139</v>
      </c>
      <c r="D318" s="54" t="s">
        <v>1804</v>
      </c>
    </row>
    <row r="319" spans="1:34" s="10" customFormat="1" ht="15" x14ac:dyDescent="0.25">
      <c r="A319" s="26">
        <f t="shared" si="4"/>
        <v>318</v>
      </c>
      <c r="B319" s="52" t="s">
        <v>25433</v>
      </c>
      <c r="C319" s="52" t="s">
        <v>139</v>
      </c>
      <c r="D319" s="54" t="s">
        <v>1804</v>
      </c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0"/>
      <c r="AC319" s="20"/>
      <c r="AD319" s="20"/>
      <c r="AE319" s="20"/>
      <c r="AF319" s="20"/>
      <c r="AG319" s="20"/>
      <c r="AH319" s="20"/>
    </row>
    <row r="320" spans="1:34" s="10" customFormat="1" ht="15" x14ac:dyDescent="0.25">
      <c r="A320" s="26">
        <f t="shared" si="4"/>
        <v>319</v>
      </c>
      <c r="B320" s="32" t="s">
        <v>17706</v>
      </c>
      <c r="C320" s="41" t="s">
        <v>139</v>
      </c>
      <c r="D320" s="54" t="s">
        <v>2118</v>
      </c>
    </row>
    <row r="321" spans="1:34" s="10" customFormat="1" ht="15" x14ac:dyDescent="0.25">
      <c r="A321" s="26">
        <f t="shared" si="4"/>
        <v>320</v>
      </c>
      <c r="B321" s="22" t="s">
        <v>227</v>
      </c>
      <c r="C321" s="32" t="s">
        <v>139</v>
      </c>
      <c r="D321" s="55" t="s">
        <v>2118</v>
      </c>
    </row>
    <row r="322" spans="1:34" s="10" customFormat="1" ht="15" x14ac:dyDescent="0.25">
      <c r="A322" s="26">
        <f t="shared" ref="A322:A385" si="5">A321+1</f>
        <v>321</v>
      </c>
      <c r="B322" s="22" t="s">
        <v>99</v>
      </c>
      <c r="C322" s="32" t="s">
        <v>139</v>
      </c>
      <c r="D322" s="55" t="s">
        <v>2118</v>
      </c>
    </row>
    <row r="323" spans="1:34" s="10" customFormat="1" ht="15" x14ac:dyDescent="0.25">
      <c r="A323" s="26">
        <f t="shared" si="5"/>
        <v>322</v>
      </c>
      <c r="B323" s="22" t="s">
        <v>100</v>
      </c>
      <c r="C323" s="32" t="s">
        <v>139</v>
      </c>
      <c r="D323" s="55" t="s">
        <v>2118</v>
      </c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</row>
    <row r="324" spans="1:34" s="118" customFormat="1" ht="15" x14ac:dyDescent="0.25">
      <c r="A324" s="26">
        <f t="shared" si="5"/>
        <v>323</v>
      </c>
      <c r="B324" s="33" t="s">
        <v>20396</v>
      </c>
      <c r="C324" s="38" t="s">
        <v>139</v>
      </c>
      <c r="D324" s="54" t="s">
        <v>2118</v>
      </c>
    </row>
    <row r="325" spans="1:34" s="10" customFormat="1" ht="15" x14ac:dyDescent="0.25">
      <c r="A325" s="26">
        <f t="shared" si="5"/>
        <v>324</v>
      </c>
      <c r="B325" s="22" t="s">
        <v>36</v>
      </c>
      <c r="C325" s="32" t="s">
        <v>139</v>
      </c>
      <c r="D325" s="55" t="s">
        <v>2118</v>
      </c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</row>
    <row r="326" spans="1:34" s="10" customFormat="1" ht="15" x14ac:dyDescent="0.25">
      <c r="A326" s="26">
        <f t="shared" si="5"/>
        <v>325</v>
      </c>
      <c r="B326" s="22" t="s">
        <v>37</v>
      </c>
      <c r="C326" s="32" t="s">
        <v>139</v>
      </c>
      <c r="D326" s="54" t="s">
        <v>2118</v>
      </c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4"/>
      <c r="AE326" s="14"/>
      <c r="AF326" s="14"/>
      <c r="AG326" s="14"/>
      <c r="AH326" s="14"/>
    </row>
    <row r="327" spans="1:34" s="10" customFormat="1" ht="15" x14ac:dyDescent="0.25">
      <c r="A327" s="26">
        <f t="shared" si="5"/>
        <v>326</v>
      </c>
      <c r="B327" s="26" t="s">
        <v>1541</v>
      </c>
      <c r="C327" s="26" t="s">
        <v>139</v>
      </c>
      <c r="D327" s="54" t="s">
        <v>2118</v>
      </c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4"/>
      <c r="AE327" s="14"/>
      <c r="AF327" s="14"/>
      <c r="AG327" s="14"/>
      <c r="AH327" s="14"/>
    </row>
    <row r="328" spans="1:34" s="10" customFormat="1" ht="15" x14ac:dyDescent="0.25">
      <c r="A328" s="26">
        <f t="shared" si="5"/>
        <v>327</v>
      </c>
      <c r="B328" s="49" t="s">
        <v>22195</v>
      </c>
      <c r="C328" s="38" t="s">
        <v>139</v>
      </c>
      <c r="D328" s="54" t="s">
        <v>2118</v>
      </c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  <c r="AA328" s="30"/>
      <c r="AB328" s="30"/>
      <c r="AC328" s="30"/>
      <c r="AD328" s="30"/>
      <c r="AE328" s="30"/>
      <c r="AF328" s="30"/>
      <c r="AG328" s="30"/>
      <c r="AH328" s="30"/>
    </row>
    <row r="329" spans="1:34" s="10" customFormat="1" ht="15" x14ac:dyDescent="0.25">
      <c r="A329" s="26">
        <f t="shared" si="5"/>
        <v>328</v>
      </c>
      <c r="B329" s="31" t="s">
        <v>1197</v>
      </c>
      <c r="C329" s="26" t="s">
        <v>139</v>
      </c>
      <c r="D329" s="55" t="s">
        <v>2118</v>
      </c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  <c r="AB329" s="20"/>
      <c r="AC329" s="20"/>
      <c r="AD329" s="20"/>
      <c r="AE329" s="20"/>
      <c r="AF329" s="20"/>
      <c r="AG329" s="20"/>
      <c r="AH329" s="20"/>
    </row>
    <row r="330" spans="1:34" s="10" customFormat="1" ht="15" x14ac:dyDescent="0.25">
      <c r="A330" s="26">
        <f t="shared" si="5"/>
        <v>329</v>
      </c>
      <c r="B330" s="32" t="s">
        <v>510</v>
      </c>
      <c r="C330" s="32" t="s">
        <v>144</v>
      </c>
      <c r="D330" s="54" t="s">
        <v>1804</v>
      </c>
    </row>
    <row r="331" spans="1:34" s="10" customFormat="1" ht="15" x14ac:dyDescent="0.25">
      <c r="A331" s="26">
        <f t="shared" si="5"/>
        <v>330</v>
      </c>
      <c r="B331" s="27" t="s">
        <v>485</v>
      </c>
      <c r="C331" s="32" t="s">
        <v>144</v>
      </c>
      <c r="D331" s="55" t="s">
        <v>1804</v>
      </c>
    </row>
    <row r="332" spans="1:34" s="10" customFormat="1" ht="15" x14ac:dyDescent="0.25">
      <c r="A332" s="26">
        <f t="shared" si="5"/>
        <v>331</v>
      </c>
      <c r="B332" s="31" t="s">
        <v>1405</v>
      </c>
      <c r="C332" s="26" t="s">
        <v>144</v>
      </c>
      <c r="D332" s="54" t="s">
        <v>1804</v>
      </c>
    </row>
    <row r="333" spans="1:34" s="10" customFormat="1" ht="30" x14ac:dyDescent="0.25">
      <c r="A333" s="26">
        <f t="shared" si="5"/>
        <v>332</v>
      </c>
      <c r="B333" s="46" t="s">
        <v>18562</v>
      </c>
      <c r="C333" s="38" t="s">
        <v>144</v>
      </c>
      <c r="D333" s="54" t="s">
        <v>2118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</row>
    <row r="334" spans="1:34" s="10" customFormat="1" ht="15" x14ac:dyDescent="0.25">
      <c r="A334" s="26">
        <f t="shared" si="5"/>
        <v>333</v>
      </c>
      <c r="B334" s="26" t="s">
        <v>1628</v>
      </c>
      <c r="C334" s="26" t="s">
        <v>144</v>
      </c>
      <c r="D334" s="54" t="s">
        <v>2118</v>
      </c>
    </row>
    <row r="335" spans="1:34" s="10" customFormat="1" ht="15" x14ac:dyDescent="0.25">
      <c r="A335" s="26">
        <f t="shared" si="5"/>
        <v>334</v>
      </c>
      <c r="B335" s="26" t="s">
        <v>1595</v>
      </c>
      <c r="C335" s="26" t="s">
        <v>144</v>
      </c>
      <c r="D335" s="55" t="s">
        <v>2118</v>
      </c>
    </row>
    <row r="336" spans="1:34" s="10" customFormat="1" ht="15" x14ac:dyDescent="0.25">
      <c r="A336" s="26">
        <f t="shared" si="5"/>
        <v>335</v>
      </c>
      <c r="B336" s="26" t="s">
        <v>1212</v>
      </c>
      <c r="C336" s="26" t="s">
        <v>144</v>
      </c>
      <c r="D336" s="55" t="s">
        <v>2118</v>
      </c>
    </row>
    <row r="337" spans="1:34" s="10" customFormat="1" ht="15" x14ac:dyDescent="0.25">
      <c r="A337" s="26">
        <f t="shared" si="5"/>
        <v>336</v>
      </c>
      <c r="B337" s="22" t="s">
        <v>1222</v>
      </c>
      <c r="C337" s="32" t="s">
        <v>144</v>
      </c>
      <c r="D337" s="54" t="s">
        <v>2118</v>
      </c>
    </row>
    <row r="338" spans="1:34" s="10" customFormat="1" ht="15" x14ac:dyDescent="0.25">
      <c r="A338" s="26">
        <f t="shared" si="5"/>
        <v>337</v>
      </c>
      <c r="B338" s="26" t="s">
        <v>1213</v>
      </c>
      <c r="C338" s="26" t="s">
        <v>144</v>
      </c>
      <c r="D338" s="55" t="s">
        <v>2118</v>
      </c>
    </row>
    <row r="339" spans="1:34" s="10" customFormat="1" ht="15" x14ac:dyDescent="0.25">
      <c r="A339" s="26">
        <f t="shared" si="5"/>
        <v>338</v>
      </c>
      <c r="B339" s="27" t="s">
        <v>145</v>
      </c>
      <c r="C339" s="32" t="s">
        <v>144</v>
      </c>
      <c r="D339" s="54" t="s">
        <v>2118</v>
      </c>
    </row>
    <row r="340" spans="1:34" s="10" customFormat="1" ht="15" x14ac:dyDescent="0.25">
      <c r="A340" s="26">
        <f t="shared" si="5"/>
        <v>339</v>
      </c>
      <c r="B340" s="34" t="s">
        <v>517</v>
      </c>
      <c r="C340" s="32" t="s">
        <v>144</v>
      </c>
      <c r="D340" s="54" t="s">
        <v>2118</v>
      </c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  <c r="AA340" s="23"/>
      <c r="AB340" s="23"/>
      <c r="AC340" s="23"/>
      <c r="AD340" s="23"/>
      <c r="AE340" s="23"/>
      <c r="AF340" s="23"/>
      <c r="AG340" s="23"/>
      <c r="AH340" s="23"/>
    </row>
    <row r="341" spans="1:34" s="10" customFormat="1" ht="15" x14ac:dyDescent="0.25">
      <c r="A341" s="26">
        <f t="shared" si="5"/>
        <v>340</v>
      </c>
      <c r="B341" s="32" t="s">
        <v>146</v>
      </c>
      <c r="C341" s="32" t="s">
        <v>144</v>
      </c>
      <c r="D341" s="55" t="s">
        <v>2118</v>
      </c>
    </row>
    <row r="342" spans="1:34" s="10" customFormat="1" ht="15" x14ac:dyDescent="0.25">
      <c r="A342" s="26">
        <f t="shared" si="5"/>
        <v>341</v>
      </c>
      <c r="B342" s="39" t="s">
        <v>19879</v>
      </c>
      <c r="C342" s="38" t="s">
        <v>144</v>
      </c>
      <c r="D342" s="54" t="s">
        <v>2118</v>
      </c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0"/>
      <c r="AC342" s="20"/>
      <c r="AD342" s="20"/>
      <c r="AE342" s="20"/>
      <c r="AF342" s="20"/>
      <c r="AG342" s="20"/>
      <c r="AH342" s="20"/>
    </row>
    <row r="343" spans="1:34" s="10" customFormat="1" ht="15" x14ac:dyDescent="0.25">
      <c r="A343" s="26">
        <f t="shared" si="5"/>
        <v>342</v>
      </c>
      <c r="B343" s="26" t="s">
        <v>1591</v>
      </c>
      <c r="C343" s="26" t="s">
        <v>144</v>
      </c>
      <c r="D343" s="55" t="s">
        <v>2118</v>
      </c>
    </row>
    <row r="344" spans="1:34" s="10" customFormat="1" ht="25.5" x14ac:dyDescent="0.25">
      <c r="A344" s="26">
        <f t="shared" si="5"/>
        <v>343</v>
      </c>
      <c r="B344" s="22" t="s">
        <v>249</v>
      </c>
      <c r="C344" s="32" t="s">
        <v>1231</v>
      </c>
      <c r="D344" s="55" t="s">
        <v>1804</v>
      </c>
    </row>
    <row r="345" spans="1:34" s="10" customFormat="1" ht="15" x14ac:dyDescent="0.25">
      <c r="A345" s="26">
        <f t="shared" si="5"/>
        <v>344</v>
      </c>
      <c r="B345" s="22" t="s">
        <v>256</v>
      </c>
      <c r="C345" s="32" t="s">
        <v>1231</v>
      </c>
      <c r="D345" s="55" t="s">
        <v>1804</v>
      </c>
    </row>
    <row r="346" spans="1:34" s="10" customFormat="1" ht="15" x14ac:dyDescent="0.25">
      <c r="A346" s="26">
        <f t="shared" si="5"/>
        <v>345</v>
      </c>
      <c r="B346" s="32" t="s">
        <v>507</v>
      </c>
      <c r="C346" s="32" t="s">
        <v>1231</v>
      </c>
      <c r="D346" s="55" t="s">
        <v>1804</v>
      </c>
    </row>
    <row r="347" spans="1:34" s="10" customFormat="1" ht="15" x14ac:dyDescent="0.25">
      <c r="A347" s="26">
        <f t="shared" si="5"/>
        <v>346</v>
      </c>
      <c r="B347" s="32" t="s">
        <v>509</v>
      </c>
      <c r="C347" s="32" t="s">
        <v>1231</v>
      </c>
      <c r="D347" s="55" t="s">
        <v>1804</v>
      </c>
    </row>
    <row r="348" spans="1:34" s="10" customFormat="1" ht="15" x14ac:dyDescent="0.25">
      <c r="A348" s="26">
        <f t="shared" si="5"/>
        <v>347</v>
      </c>
      <c r="B348" s="32" t="s">
        <v>511</v>
      </c>
      <c r="C348" s="26" t="s">
        <v>1231</v>
      </c>
      <c r="D348" s="55" t="s">
        <v>1804</v>
      </c>
    </row>
    <row r="349" spans="1:34" s="10" customFormat="1" ht="15" x14ac:dyDescent="0.25">
      <c r="A349" s="26">
        <f t="shared" si="5"/>
        <v>348</v>
      </c>
      <c r="B349" s="32" t="s">
        <v>508</v>
      </c>
      <c r="C349" s="26" t="s">
        <v>1231</v>
      </c>
      <c r="D349" s="55" t="s">
        <v>1804</v>
      </c>
    </row>
    <row r="350" spans="1:34" s="10" customFormat="1" ht="15" x14ac:dyDescent="0.25">
      <c r="A350" s="26">
        <f t="shared" si="5"/>
        <v>349</v>
      </c>
      <c r="B350" s="27" t="s">
        <v>1216</v>
      </c>
      <c r="C350" s="32" t="s">
        <v>1231</v>
      </c>
      <c r="D350" s="55" t="s">
        <v>1804</v>
      </c>
    </row>
    <row r="351" spans="1:34" s="10" customFormat="1" ht="15" customHeight="1" x14ac:dyDescent="0.25">
      <c r="A351" s="26">
        <f t="shared" si="5"/>
        <v>350</v>
      </c>
      <c r="B351" s="27" t="s">
        <v>1217</v>
      </c>
      <c r="C351" s="32" t="s">
        <v>1231</v>
      </c>
      <c r="D351" s="55" t="s">
        <v>1804</v>
      </c>
    </row>
    <row r="352" spans="1:34" s="10" customFormat="1" ht="15" x14ac:dyDescent="0.25">
      <c r="A352" s="26">
        <f t="shared" si="5"/>
        <v>351</v>
      </c>
      <c r="B352" s="49" t="s">
        <v>18571</v>
      </c>
      <c r="C352" s="38" t="s">
        <v>1231</v>
      </c>
      <c r="D352" s="54" t="s">
        <v>1804</v>
      </c>
    </row>
    <row r="353" spans="1:34" s="10" customFormat="1" ht="15" x14ac:dyDescent="0.25">
      <c r="A353" s="26">
        <f t="shared" si="5"/>
        <v>352</v>
      </c>
      <c r="B353" s="36" t="s">
        <v>17820</v>
      </c>
      <c r="C353" s="45" t="s">
        <v>1231</v>
      </c>
      <c r="D353" s="54" t="s">
        <v>1804</v>
      </c>
    </row>
    <row r="354" spans="1:34" s="10" customFormat="1" ht="15" customHeight="1" x14ac:dyDescent="0.25">
      <c r="A354" s="26">
        <f t="shared" si="5"/>
        <v>353</v>
      </c>
      <c r="B354" s="27" t="s">
        <v>483</v>
      </c>
      <c r="C354" s="32" t="s">
        <v>1231</v>
      </c>
      <c r="D354" s="55" t="s">
        <v>1804</v>
      </c>
    </row>
    <row r="355" spans="1:34" s="10" customFormat="1" ht="15" x14ac:dyDescent="0.25">
      <c r="A355" s="26">
        <f t="shared" si="5"/>
        <v>354</v>
      </c>
      <c r="B355" s="27" t="s">
        <v>484</v>
      </c>
      <c r="C355" s="32" t="s">
        <v>1231</v>
      </c>
      <c r="D355" s="55" t="s">
        <v>1804</v>
      </c>
    </row>
    <row r="356" spans="1:34" s="10" customFormat="1" ht="15" x14ac:dyDescent="0.25">
      <c r="A356" s="26">
        <f t="shared" si="5"/>
        <v>355</v>
      </c>
      <c r="B356" s="58" t="s">
        <v>19237</v>
      </c>
      <c r="C356" s="38" t="s">
        <v>1231</v>
      </c>
      <c r="D356" s="54" t="s">
        <v>1804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</row>
    <row r="357" spans="1:34" s="10" customFormat="1" ht="15" x14ac:dyDescent="0.25">
      <c r="A357" s="26">
        <f t="shared" si="5"/>
        <v>356</v>
      </c>
      <c r="B357" s="26" t="s">
        <v>1587</v>
      </c>
      <c r="C357" s="26" t="s">
        <v>1231</v>
      </c>
      <c r="D357" s="55" t="s">
        <v>1804</v>
      </c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4"/>
      <c r="AE357" s="14"/>
      <c r="AF357" s="14"/>
      <c r="AG357" s="14"/>
      <c r="AH357" s="14"/>
    </row>
    <row r="358" spans="1:34" s="10" customFormat="1" ht="15" x14ac:dyDescent="0.25">
      <c r="A358" s="26">
        <f t="shared" si="5"/>
        <v>357</v>
      </c>
      <c r="B358" s="26" t="s">
        <v>1588</v>
      </c>
      <c r="C358" s="26" t="s">
        <v>1231</v>
      </c>
      <c r="D358" s="55" t="s">
        <v>1804</v>
      </c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4"/>
      <c r="AE358" s="14"/>
      <c r="AF358" s="14"/>
      <c r="AG358" s="14"/>
      <c r="AH358" s="14"/>
    </row>
    <row r="359" spans="1:34" s="10" customFormat="1" ht="15" x14ac:dyDescent="0.25">
      <c r="A359" s="26">
        <f t="shared" si="5"/>
        <v>358</v>
      </c>
      <c r="B359" s="22" t="s">
        <v>1518</v>
      </c>
      <c r="C359" s="32" t="s">
        <v>1231</v>
      </c>
      <c r="D359" s="55" t="s">
        <v>2118</v>
      </c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4"/>
      <c r="AE359" s="14"/>
      <c r="AF359" s="14"/>
      <c r="AG359" s="14"/>
      <c r="AH359" s="14"/>
    </row>
    <row r="360" spans="1:34" s="10" customFormat="1" ht="15" x14ac:dyDescent="0.25">
      <c r="A360" s="26">
        <f t="shared" si="5"/>
        <v>359</v>
      </c>
      <c r="B360" s="49" t="s">
        <v>19881</v>
      </c>
      <c r="C360" s="38" t="s">
        <v>1231</v>
      </c>
      <c r="D360" s="54" t="s">
        <v>2118</v>
      </c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  <c r="AG360" s="14"/>
      <c r="AH360" s="14"/>
    </row>
    <row r="361" spans="1:34" s="10" customFormat="1" ht="15" x14ac:dyDescent="0.25">
      <c r="A361" s="26">
        <f t="shared" si="5"/>
        <v>360</v>
      </c>
      <c r="B361" s="31" t="s">
        <v>1037</v>
      </c>
      <c r="C361" s="26" t="s">
        <v>1231</v>
      </c>
      <c r="D361" s="55" t="s">
        <v>2118</v>
      </c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4"/>
      <c r="AE361" s="14"/>
      <c r="AF361" s="14"/>
      <c r="AG361" s="14"/>
      <c r="AH361" s="14"/>
    </row>
    <row r="362" spans="1:34" s="10" customFormat="1" ht="15" x14ac:dyDescent="0.25">
      <c r="A362" s="26">
        <f t="shared" si="5"/>
        <v>361</v>
      </c>
      <c r="B362" s="22" t="s">
        <v>79</v>
      </c>
      <c r="C362" s="32" t="s">
        <v>1231</v>
      </c>
      <c r="D362" s="55" t="s">
        <v>2118</v>
      </c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4"/>
      <c r="AE362" s="14"/>
      <c r="AF362" s="14"/>
      <c r="AG362" s="14"/>
      <c r="AH362" s="14"/>
    </row>
    <row r="363" spans="1:34" s="10" customFormat="1" ht="15" x14ac:dyDescent="0.25">
      <c r="A363" s="26">
        <f t="shared" si="5"/>
        <v>362</v>
      </c>
      <c r="B363" s="22" t="s">
        <v>378</v>
      </c>
      <c r="C363" s="32" t="s">
        <v>1231</v>
      </c>
      <c r="D363" s="55" t="s">
        <v>2118</v>
      </c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1"/>
      <c r="AH363" s="11"/>
    </row>
    <row r="364" spans="1:34" s="10" customFormat="1" ht="15" x14ac:dyDescent="0.25">
      <c r="A364" s="26">
        <f t="shared" si="5"/>
        <v>363</v>
      </c>
      <c r="B364" s="39" t="s">
        <v>19880</v>
      </c>
      <c r="C364" s="38" t="s">
        <v>1231</v>
      </c>
      <c r="D364" s="54" t="s">
        <v>2118</v>
      </c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  <c r="AA364" s="30"/>
      <c r="AB364" s="30"/>
      <c r="AC364" s="30"/>
      <c r="AD364" s="30"/>
      <c r="AE364" s="30"/>
      <c r="AF364" s="30"/>
      <c r="AG364" s="30"/>
      <c r="AH364" s="30"/>
    </row>
    <row r="365" spans="1:34" s="10" customFormat="1" ht="15" x14ac:dyDescent="0.25">
      <c r="A365" s="26">
        <f t="shared" si="5"/>
        <v>364</v>
      </c>
      <c r="B365" s="47" t="s">
        <v>18566</v>
      </c>
      <c r="C365" s="38" t="s">
        <v>1231</v>
      </c>
      <c r="D365" s="54" t="s">
        <v>2118</v>
      </c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0"/>
      <c r="AC365" s="20"/>
      <c r="AD365" s="20"/>
      <c r="AE365" s="20"/>
      <c r="AF365" s="20"/>
      <c r="AG365" s="20"/>
      <c r="AH365" s="20"/>
    </row>
    <row r="366" spans="1:34" s="10" customFormat="1" ht="15" x14ac:dyDescent="0.25">
      <c r="A366" s="26">
        <f t="shared" si="5"/>
        <v>365</v>
      </c>
      <c r="B366" s="49" t="s">
        <v>19883</v>
      </c>
      <c r="C366" s="38" t="s">
        <v>19887</v>
      </c>
      <c r="D366" s="54" t="s">
        <v>2118</v>
      </c>
    </row>
    <row r="367" spans="1:34" s="10" customFormat="1" ht="15" x14ac:dyDescent="0.25">
      <c r="A367" s="26">
        <f t="shared" si="5"/>
        <v>366</v>
      </c>
      <c r="B367" s="49" t="s">
        <v>18449</v>
      </c>
      <c r="C367" s="38" t="s">
        <v>18450</v>
      </c>
      <c r="D367" s="54" t="s">
        <v>1804</v>
      </c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</row>
    <row r="368" spans="1:34" s="10" customFormat="1" ht="45" x14ac:dyDescent="0.25">
      <c r="A368" s="26">
        <f t="shared" si="5"/>
        <v>367</v>
      </c>
      <c r="B368" s="46" t="s">
        <v>18447</v>
      </c>
      <c r="C368" s="38" t="s">
        <v>18450</v>
      </c>
      <c r="D368" s="54" t="s">
        <v>1804</v>
      </c>
    </row>
    <row r="369" spans="1:34" s="10" customFormat="1" ht="30" x14ac:dyDescent="0.25">
      <c r="A369" s="26">
        <f t="shared" si="5"/>
        <v>368</v>
      </c>
      <c r="B369" s="46" t="s">
        <v>18448</v>
      </c>
      <c r="C369" s="38" t="s">
        <v>18450</v>
      </c>
      <c r="D369" s="54" t="s">
        <v>1804</v>
      </c>
    </row>
    <row r="370" spans="1:34" s="10" customFormat="1" ht="15" x14ac:dyDescent="0.25">
      <c r="A370" s="26">
        <f t="shared" si="5"/>
        <v>369</v>
      </c>
      <c r="B370" s="46" t="s">
        <v>18556</v>
      </c>
      <c r="C370" s="38" t="s">
        <v>18450</v>
      </c>
      <c r="D370" s="54" t="s">
        <v>2118</v>
      </c>
    </row>
    <row r="371" spans="1:34" s="10" customFormat="1" ht="15" x14ac:dyDescent="0.25">
      <c r="A371" s="26">
        <f t="shared" si="5"/>
        <v>370</v>
      </c>
      <c r="B371" s="26" t="s">
        <v>1590</v>
      </c>
      <c r="C371" s="26" t="s">
        <v>1794</v>
      </c>
      <c r="D371" s="55" t="s">
        <v>1804</v>
      </c>
    </row>
    <row r="372" spans="1:34" s="10" customFormat="1" ht="15" x14ac:dyDescent="0.25">
      <c r="A372" s="26">
        <f t="shared" si="5"/>
        <v>371</v>
      </c>
      <c r="B372" s="31" t="s">
        <v>1779</v>
      </c>
      <c r="C372" s="26" t="s">
        <v>147</v>
      </c>
      <c r="D372" s="55" t="s">
        <v>1804</v>
      </c>
    </row>
    <row r="373" spans="1:34" s="10" customFormat="1" ht="15" x14ac:dyDescent="0.25">
      <c r="A373" s="26">
        <f t="shared" si="5"/>
        <v>372</v>
      </c>
      <c r="B373" s="32" t="s">
        <v>536</v>
      </c>
      <c r="C373" s="32" t="s">
        <v>147</v>
      </c>
      <c r="D373" s="55" t="s">
        <v>2118</v>
      </c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  <c r="AC373" s="20"/>
      <c r="AD373" s="20"/>
      <c r="AE373" s="20"/>
      <c r="AF373" s="20"/>
      <c r="AG373" s="20"/>
      <c r="AH373" s="20"/>
    </row>
    <row r="374" spans="1:34" s="10" customFormat="1" ht="15" x14ac:dyDescent="0.25">
      <c r="A374" s="26">
        <f t="shared" si="5"/>
        <v>373</v>
      </c>
      <c r="B374" s="22" t="s">
        <v>34</v>
      </c>
      <c r="C374" s="32" t="s">
        <v>147</v>
      </c>
      <c r="D374" s="55" t="s">
        <v>2118</v>
      </c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  <c r="AB374" s="20"/>
      <c r="AC374" s="20"/>
      <c r="AD374" s="20"/>
      <c r="AE374" s="20"/>
      <c r="AF374" s="20"/>
      <c r="AG374" s="20"/>
      <c r="AH374" s="20"/>
    </row>
    <row r="375" spans="1:34" s="10" customFormat="1" ht="15" x14ac:dyDescent="0.25">
      <c r="A375" s="26">
        <f t="shared" si="5"/>
        <v>374</v>
      </c>
      <c r="B375" s="31" t="s">
        <v>17064</v>
      </c>
      <c r="C375" s="41" t="s">
        <v>147</v>
      </c>
      <c r="D375" s="55" t="s">
        <v>2118</v>
      </c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  <c r="AB375" s="20"/>
      <c r="AC375" s="20"/>
      <c r="AD375" s="20"/>
      <c r="AE375" s="20"/>
      <c r="AF375" s="20"/>
      <c r="AG375" s="20"/>
      <c r="AH375" s="20"/>
    </row>
    <row r="376" spans="1:34" s="10" customFormat="1" ht="15" x14ac:dyDescent="0.25">
      <c r="A376" s="26">
        <f t="shared" si="5"/>
        <v>375</v>
      </c>
      <c r="B376" s="22" t="s">
        <v>228</v>
      </c>
      <c r="C376" s="32" t="s">
        <v>147</v>
      </c>
      <c r="D376" s="55" t="s">
        <v>2118</v>
      </c>
    </row>
    <row r="377" spans="1:34" s="10" customFormat="1" ht="15" x14ac:dyDescent="0.25">
      <c r="A377" s="26">
        <f t="shared" si="5"/>
        <v>376</v>
      </c>
      <c r="B377" s="31" t="s">
        <v>17277</v>
      </c>
      <c r="C377" s="38" t="s">
        <v>147</v>
      </c>
      <c r="D377" s="55" t="s">
        <v>2118</v>
      </c>
      <c r="E377" s="18"/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  <c r="AA377" s="18"/>
      <c r="AB377" s="18"/>
      <c r="AC377" s="18"/>
      <c r="AD377" s="18"/>
      <c r="AE377" s="18"/>
      <c r="AF377" s="18"/>
      <c r="AG377" s="18"/>
      <c r="AH377" s="18"/>
    </row>
    <row r="378" spans="1:34" s="10" customFormat="1" ht="15" x14ac:dyDescent="0.25">
      <c r="A378" s="26">
        <f t="shared" si="5"/>
        <v>377</v>
      </c>
      <c r="B378" s="31" t="s">
        <v>1735</v>
      </c>
      <c r="C378" s="26" t="s">
        <v>148</v>
      </c>
      <c r="D378" s="55" t="s">
        <v>1804</v>
      </c>
    </row>
    <row r="379" spans="1:34" s="10" customFormat="1" ht="15" x14ac:dyDescent="0.25">
      <c r="A379" s="26">
        <f t="shared" si="5"/>
        <v>378</v>
      </c>
      <c r="B379" s="46" t="s">
        <v>18362</v>
      </c>
      <c r="C379" s="48" t="s">
        <v>148</v>
      </c>
      <c r="D379" s="54" t="s">
        <v>1804</v>
      </c>
    </row>
    <row r="380" spans="1:34" s="10" customFormat="1" ht="15" x14ac:dyDescent="0.25">
      <c r="A380" s="26">
        <f t="shared" si="5"/>
        <v>379</v>
      </c>
      <c r="B380" s="22" t="s">
        <v>83</v>
      </c>
      <c r="C380" s="32" t="s">
        <v>148</v>
      </c>
      <c r="D380" s="55" t="s">
        <v>2118</v>
      </c>
    </row>
    <row r="381" spans="1:34" s="10" customFormat="1" ht="15" x14ac:dyDescent="0.25">
      <c r="A381" s="26">
        <f t="shared" si="5"/>
        <v>380</v>
      </c>
      <c r="B381" s="39" t="s">
        <v>18480</v>
      </c>
      <c r="C381" s="38" t="s">
        <v>217</v>
      </c>
      <c r="D381" s="54" t="s">
        <v>1804</v>
      </c>
    </row>
    <row r="382" spans="1:34" s="10" customFormat="1" ht="15" x14ac:dyDescent="0.25">
      <c r="A382" s="26">
        <f t="shared" si="5"/>
        <v>381</v>
      </c>
      <c r="B382" s="49" t="s">
        <v>18791</v>
      </c>
      <c r="C382" s="38" t="s">
        <v>217</v>
      </c>
      <c r="D382" s="54" t="s">
        <v>1804</v>
      </c>
    </row>
    <row r="383" spans="1:34" s="10" customFormat="1" ht="15" x14ac:dyDescent="0.25">
      <c r="A383" s="26">
        <f t="shared" si="5"/>
        <v>382</v>
      </c>
      <c r="B383" s="26" t="s">
        <v>1711</v>
      </c>
      <c r="C383" s="26" t="s">
        <v>217</v>
      </c>
      <c r="D383" s="55" t="s">
        <v>1804</v>
      </c>
    </row>
    <row r="384" spans="1:34" s="10" customFormat="1" ht="15" x14ac:dyDescent="0.25">
      <c r="A384" s="26">
        <f t="shared" si="5"/>
        <v>383</v>
      </c>
      <c r="B384" s="26" t="s">
        <v>1712</v>
      </c>
      <c r="C384" s="26" t="s">
        <v>217</v>
      </c>
      <c r="D384" s="55" t="s">
        <v>1804</v>
      </c>
    </row>
    <row r="385" spans="1:34" s="10" customFormat="1" ht="15" x14ac:dyDescent="0.25">
      <c r="A385" s="26">
        <f t="shared" si="5"/>
        <v>384</v>
      </c>
      <c r="B385" s="26" t="s">
        <v>1708</v>
      </c>
      <c r="C385" s="26" t="s">
        <v>217</v>
      </c>
      <c r="D385" s="55" t="s">
        <v>1804</v>
      </c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0"/>
      <c r="AC385" s="20"/>
      <c r="AD385" s="20"/>
      <c r="AE385" s="20"/>
      <c r="AF385" s="20"/>
      <c r="AG385" s="20"/>
      <c r="AH385" s="20"/>
    </row>
    <row r="386" spans="1:34" s="10" customFormat="1" ht="15" x14ac:dyDescent="0.25">
      <c r="A386" s="26">
        <f t="shared" ref="A386:A449" si="6">A385+1</f>
        <v>385</v>
      </c>
      <c r="B386" s="26" t="s">
        <v>1709</v>
      </c>
      <c r="C386" s="26" t="s">
        <v>217</v>
      </c>
      <c r="D386" s="55" t="s">
        <v>1804</v>
      </c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  <c r="AA386" s="20"/>
      <c r="AB386" s="20"/>
      <c r="AC386" s="20"/>
      <c r="AD386" s="20"/>
      <c r="AE386" s="20"/>
      <c r="AF386" s="20"/>
      <c r="AG386" s="20"/>
      <c r="AH386" s="20"/>
    </row>
    <row r="387" spans="1:34" s="10" customFormat="1" ht="15" x14ac:dyDescent="0.25">
      <c r="A387" s="26">
        <f t="shared" si="6"/>
        <v>386</v>
      </c>
      <c r="B387" s="26" t="s">
        <v>1710</v>
      </c>
      <c r="C387" s="26" t="s">
        <v>217</v>
      </c>
      <c r="D387" s="55" t="s">
        <v>1804</v>
      </c>
    </row>
    <row r="388" spans="1:34" s="10" customFormat="1" ht="30" customHeight="1" x14ac:dyDescent="0.25">
      <c r="A388" s="26">
        <f t="shared" si="6"/>
        <v>387</v>
      </c>
      <c r="B388" s="33" t="s">
        <v>18462</v>
      </c>
      <c r="C388" s="38" t="s">
        <v>217</v>
      </c>
      <c r="D388" s="54" t="s">
        <v>1804</v>
      </c>
    </row>
    <row r="389" spans="1:34" s="10" customFormat="1" ht="15" x14ac:dyDescent="0.25">
      <c r="A389" s="26">
        <f t="shared" si="6"/>
        <v>388</v>
      </c>
      <c r="B389" s="22" t="s">
        <v>403</v>
      </c>
      <c r="C389" s="32" t="s">
        <v>217</v>
      </c>
      <c r="D389" s="55" t="s">
        <v>1804</v>
      </c>
    </row>
    <row r="390" spans="1:34" s="10" customFormat="1" ht="15" x14ac:dyDescent="0.25">
      <c r="A390" s="26">
        <f t="shared" si="6"/>
        <v>389</v>
      </c>
      <c r="B390" s="26" t="s">
        <v>1064</v>
      </c>
      <c r="C390" s="26" t="s">
        <v>217</v>
      </c>
      <c r="D390" s="55" t="s">
        <v>2118</v>
      </c>
    </row>
    <row r="391" spans="1:34" s="10" customFormat="1" ht="15" x14ac:dyDescent="0.25">
      <c r="A391" s="26">
        <f t="shared" si="6"/>
        <v>390</v>
      </c>
      <c r="B391" s="22" t="s">
        <v>430</v>
      </c>
      <c r="C391" s="32" t="s">
        <v>217</v>
      </c>
      <c r="D391" s="55" t="s">
        <v>2118</v>
      </c>
    </row>
    <row r="392" spans="1:34" s="10" customFormat="1" ht="15" x14ac:dyDescent="0.25">
      <c r="A392" s="26">
        <f t="shared" si="6"/>
        <v>391</v>
      </c>
      <c r="B392" s="46" t="s">
        <v>18464</v>
      </c>
      <c r="C392" s="38" t="s">
        <v>1526</v>
      </c>
      <c r="D392" s="54" t="s">
        <v>1804</v>
      </c>
    </row>
    <row r="393" spans="1:34" s="10" customFormat="1" ht="15" x14ac:dyDescent="0.25">
      <c r="A393" s="26">
        <f t="shared" si="6"/>
        <v>392</v>
      </c>
      <c r="B393" s="42" t="s">
        <v>17438</v>
      </c>
      <c r="C393" s="38" t="s">
        <v>1526</v>
      </c>
      <c r="D393" s="55" t="s">
        <v>2118</v>
      </c>
    </row>
    <row r="394" spans="1:34" s="10" customFormat="1" ht="15" x14ac:dyDescent="0.25">
      <c r="A394" s="26">
        <f t="shared" si="6"/>
        <v>393</v>
      </c>
      <c r="B394" s="31" t="s">
        <v>16528</v>
      </c>
      <c r="C394" s="38" t="s">
        <v>1526</v>
      </c>
      <c r="D394" s="55" t="s">
        <v>2118</v>
      </c>
    </row>
    <row r="395" spans="1:34" s="10" customFormat="1" ht="15" x14ac:dyDescent="0.25">
      <c r="A395" s="26">
        <f t="shared" si="6"/>
        <v>394</v>
      </c>
      <c r="B395" s="26" t="s">
        <v>1525</v>
      </c>
      <c r="C395" s="26" t="s">
        <v>1526</v>
      </c>
      <c r="D395" s="55" t="s">
        <v>2118</v>
      </c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</row>
    <row r="396" spans="1:34" s="10" customFormat="1" ht="15" x14ac:dyDescent="0.25">
      <c r="A396" s="26">
        <f t="shared" si="6"/>
        <v>395</v>
      </c>
      <c r="B396" s="49" t="s">
        <v>18534</v>
      </c>
      <c r="C396" s="98" t="s">
        <v>1526</v>
      </c>
      <c r="D396" s="54" t="s">
        <v>2118</v>
      </c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</row>
    <row r="397" spans="1:34" s="10" customFormat="1" ht="15" x14ac:dyDescent="0.25">
      <c r="A397" s="26">
        <f t="shared" si="6"/>
        <v>396</v>
      </c>
      <c r="B397" s="32" t="s">
        <v>16433</v>
      </c>
      <c r="C397" s="38" t="s">
        <v>1526</v>
      </c>
      <c r="D397" s="55" t="s">
        <v>2118</v>
      </c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  <c r="AA397" s="14"/>
      <c r="AB397" s="14"/>
      <c r="AC397" s="14"/>
      <c r="AD397" s="14"/>
      <c r="AE397" s="14"/>
      <c r="AF397" s="14"/>
      <c r="AG397" s="14"/>
      <c r="AH397" s="14"/>
    </row>
    <row r="398" spans="1:34" s="10" customFormat="1" ht="15" x14ac:dyDescent="0.25">
      <c r="A398" s="26">
        <f t="shared" si="6"/>
        <v>397</v>
      </c>
      <c r="B398" s="38" t="s">
        <v>16661</v>
      </c>
      <c r="C398" s="38" t="s">
        <v>1526</v>
      </c>
      <c r="D398" s="55" t="s">
        <v>2118</v>
      </c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  <c r="AA398" s="14"/>
      <c r="AB398" s="14"/>
      <c r="AC398" s="14"/>
      <c r="AD398" s="14"/>
      <c r="AE398" s="14"/>
      <c r="AF398" s="14"/>
      <c r="AG398" s="14"/>
      <c r="AH398" s="14"/>
    </row>
    <row r="399" spans="1:34" s="10" customFormat="1" ht="15" x14ac:dyDescent="0.25">
      <c r="A399" s="26">
        <f t="shared" si="6"/>
        <v>398</v>
      </c>
      <c r="B399" s="27" t="s">
        <v>497</v>
      </c>
      <c r="C399" s="32" t="s">
        <v>149</v>
      </c>
      <c r="D399" s="54" t="s">
        <v>1804</v>
      </c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4"/>
      <c r="AB399" s="14"/>
      <c r="AC399" s="14"/>
      <c r="AD399" s="14"/>
      <c r="AE399" s="14"/>
      <c r="AF399" s="14"/>
      <c r="AG399" s="14"/>
      <c r="AH399" s="14"/>
    </row>
    <row r="400" spans="1:34" s="10" customFormat="1" ht="15" x14ac:dyDescent="0.25">
      <c r="A400" s="26">
        <f t="shared" si="6"/>
        <v>399</v>
      </c>
      <c r="B400" s="27" t="s">
        <v>474</v>
      </c>
      <c r="C400" s="32" t="s">
        <v>149</v>
      </c>
      <c r="D400" s="54" t="s">
        <v>1804</v>
      </c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  <c r="AA400" s="14"/>
      <c r="AB400" s="14"/>
      <c r="AC400" s="14"/>
      <c r="AD400" s="14"/>
      <c r="AE400" s="14"/>
      <c r="AF400" s="14"/>
      <c r="AG400" s="14"/>
      <c r="AH400" s="14"/>
    </row>
    <row r="401" spans="1:34" s="10" customFormat="1" ht="15" x14ac:dyDescent="0.25">
      <c r="A401" s="26">
        <f t="shared" si="6"/>
        <v>400</v>
      </c>
      <c r="B401" s="31" t="s">
        <v>1733</v>
      </c>
      <c r="C401" s="26" t="s">
        <v>149</v>
      </c>
      <c r="D401" s="54" t="s">
        <v>1804</v>
      </c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  <c r="AA401" s="14"/>
      <c r="AB401" s="14"/>
      <c r="AC401" s="14"/>
      <c r="AD401" s="14"/>
      <c r="AE401" s="14"/>
      <c r="AF401" s="14"/>
      <c r="AG401" s="14"/>
      <c r="AH401" s="14"/>
    </row>
    <row r="402" spans="1:34" s="10" customFormat="1" ht="15" x14ac:dyDescent="0.25">
      <c r="A402" s="26">
        <f t="shared" si="6"/>
        <v>401</v>
      </c>
      <c r="B402" s="31" t="s">
        <v>1737</v>
      </c>
      <c r="C402" s="26" t="s">
        <v>149</v>
      </c>
      <c r="D402" s="54" t="s">
        <v>1804</v>
      </c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  <c r="AA402" s="14"/>
      <c r="AB402" s="14"/>
      <c r="AC402" s="14"/>
      <c r="AD402" s="14"/>
      <c r="AE402" s="14"/>
      <c r="AF402" s="14"/>
      <c r="AG402" s="14"/>
      <c r="AH402" s="14"/>
    </row>
    <row r="403" spans="1:34" s="10" customFormat="1" ht="15" customHeight="1" x14ac:dyDescent="0.25">
      <c r="A403" s="26">
        <f t="shared" si="6"/>
        <v>402</v>
      </c>
      <c r="B403" s="22" t="s">
        <v>438</v>
      </c>
      <c r="C403" s="32" t="s">
        <v>149</v>
      </c>
      <c r="D403" s="54" t="s">
        <v>1804</v>
      </c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  <c r="AA403" s="14"/>
      <c r="AB403" s="14"/>
      <c r="AC403" s="14"/>
      <c r="AD403" s="14"/>
      <c r="AE403" s="14"/>
      <c r="AF403" s="14"/>
      <c r="AG403" s="14"/>
      <c r="AH403" s="14"/>
    </row>
    <row r="404" spans="1:34" s="10" customFormat="1" ht="15" x14ac:dyDescent="0.25">
      <c r="A404" s="26">
        <f t="shared" si="6"/>
        <v>403</v>
      </c>
      <c r="B404" s="49" t="s">
        <v>18363</v>
      </c>
      <c r="C404" s="48" t="s">
        <v>149</v>
      </c>
      <c r="D404" s="54" t="s">
        <v>1804</v>
      </c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  <c r="AB404" s="20"/>
      <c r="AC404" s="20"/>
      <c r="AD404" s="20"/>
      <c r="AE404" s="20"/>
      <c r="AF404" s="20"/>
      <c r="AG404" s="20"/>
      <c r="AH404" s="20"/>
    </row>
    <row r="405" spans="1:34" s="10" customFormat="1" ht="15" x14ac:dyDescent="0.25">
      <c r="A405" s="26">
        <f t="shared" si="6"/>
        <v>404</v>
      </c>
      <c r="B405" s="22" t="s">
        <v>229</v>
      </c>
      <c r="C405" s="32" t="s">
        <v>149</v>
      </c>
      <c r="D405" s="55" t="s">
        <v>2118</v>
      </c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  <c r="AB405" s="30"/>
      <c r="AC405" s="30"/>
      <c r="AD405" s="30"/>
      <c r="AE405" s="30"/>
      <c r="AF405" s="30"/>
      <c r="AG405" s="30"/>
      <c r="AH405" s="30"/>
    </row>
    <row r="406" spans="1:34" s="10" customFormat="1" ht="15" x14ac:dyDescent="0.25">
      <c r="A406" s="26">
        <f t="shared" si="6"/>
        <v>405</v>
      </c>
      <c r="B406" s="31" t="s">
        <v>18338</v>
      </c>
      <c r="C406" s="38" t="s">
        <v>149</v>
      </c>
      <c r="D406" s="54" t="s">
        <v>2118</v>
      </c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  <c r="AA406" s="30"/>
      <c r="AB406" s="30"/>
      <c r="AC406" s="30"/>
      <c r="AD406" s="30"/>
      <c r="AE406" s="30"/>
      <c r="AF406" s="30"/>
      <c r="AG406" s="30"/>
      <c r="AH406" s="30"/>
    </row>
    <row r="407" spans="1:34" s="10" customFormat="1" ht="15" x14ac:dyDescent="0.25">
      <c r="A407" s="26">
        <f t="shared" si="6"/>
        <v>406</v>
      </c>
      <c r="B407" s="52" t="s">
        <v>18093</v>
      </c>
      <c r="C407" s="38" t="s">
        <v>98</v>
      </c>
      <c r="D407" s="54" t="s">
        <v>1804</v>
      </c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  <c r="AA407" s="20"/>
      <c r="AB407" s="20"/>
      <c r="AC407" s="20"/>
      <c r="AD407" s="20"/>
      <c r="AE407" s="20"/>
      <c r="AF407" s="20"/>
      <c r="AG407" s="20"/>
      <c r="AH407" s="20"/>
    </row>
    <row r="408" spans="1:34" s="10" customFormat="1" ht="15" x14ac:dyDescent="0.25">
      <c r="A408" s="26">
        <f t="shared" si="6"/>
        <v>407</v>
      </c>
      <c r="B408" s="22" t="s">
        <v>118</v>
      </c>
      <c r="C408" s="32" t="s">
        <v>98</v>
      </c>
      <c r="D408" s="54" t="s">
        <v>1804</v>
      </c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  <c r="AA408" s="30"/>
      <c r="AB408" s="30"/>
      <c r="AC408" s="30"/>
      <c r="AD408" s="30"/>
      <c r="AE408" s="30"/>
      <c r="AF408" s="30"/>
      <c r="AG408" s="30"/>
      <c r="AH408" s="30"/>
    </row>
    <row r="409" spans="1:34" s="10" customFormat="1" ht="15" x14ac:dyDescent="0.25">
      <c r="A409" s="26">
        <f t="shared" si="6"/>
        <v>408</v>
      </c>
      <c r="B409" s="22" t="s">
        <v>119</v>
      </c>
      <c r="C409" s="32" t="s">
        <v>98</v>
      </c>
      <c r="D409" s="54" t="s">
        <v>1804</v>
      </c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  <c r="AA409" s="20"/>
      <c r="AB409" s="20"/>
      <c r="AC409" s="20"/>
      <c r="AD409" s="20"/>
      <c r="AE409" s="20"/>
      <c r="AF409" s="20"/>
      <c r="AG409" s="20"/>
      <c r="AH409" s="20"/>
    </row>
    <row r="410" spans="1:34" s="10" customFormat="1" ht="15" x14ac:dyDescent="0.25">
      <c r="A410" s="26">
        <f t="shared" si="6"/>
        <v>409</v>
      </c>
      <c r="B410" s="22" t="s">
        <v>120</v>
      </c>
      <c r="C410" s="32" t="s">
        <v>98</v>
      </c>
      <c r="D410" s="54" t="s">
        <v>1804</v>
      </c>
    </row>
    <row r="411" spans="1:34" s="10" customFormat="1" ht="30" customHeight="1" x14ac:dyDescent="0.25">
      <c r="A411" s="26">
        <f t="shared" si="6"/>
        <v>410</v>
      </c>
      <c r="B411" s="22" t="s">
        <v>96</v>
      </c>
      <c r="C411" s="32" t="s">
        <v>98</v>
      </c>
      <c r="D411" s="54" t="s">
        <v>1804</v>
      </c>
    </row>
    <row r="412" spans="1:34" s="10" customFormat="1" ht="15" x14ac:dyDescent="0.25">
      <c r="A412" s="26">
        <f t="shared" si="6"/>
        <v>411</v>
      </c>
      <c r="B412" s="22" t="s">
        <v>266</v>
      </c>
      <c r="C412" s="32" t="s">
        <v>98</v>
      </c>
      <c r="D412" s="54" t="s">
        <v>1804</v>
      </c>
    </row>
    <row r="413" spans="1:34" s="10" customFormat="1" ht="15" x14ac:dyDescent="0.25">
      <c r="A413" s="26">
        <f t="shared" si="6"/>
        <v>412</v>
      </c>
      <c r="B413" s="22" t="s">
        <v>272</v>
      </c>
      <c r="C413" s="32" t="s">
        <v>98</v>
      </c>
      <c r="D413" s="54" t="s">
        <v>1804</v>
      </c>
    </row>
    <row r="414" spans="1:34" s="10" customFormat="1" ht="15" x14ac:dyDescent="0.25">
      <c r="A414" s="26">
        <f t="shared" si="6"/>
        <v>413</v>
      </c>
      <c r="B414" s="22" t="s">
        <v>274</v>
      </c>
      <c r="C414" s="32" t="s">
        <v>98</v>
      </c>
      <c r="D414" s="54" t="s">
        <v>1804</v>
      </c>
    </row>
    <row r="415" spans="1:34" s="10" customFormat="1" ht="15" x14ac:dyDescent="0.25">
      <c r="A415" s="26">
        <f t="shared" si="6"/>
        <v>414</v>
      </c>
      <c r="B415" s="26" t="s">
        <v>1791</v>
      </c>
      <c r="C415" s="26" t="s">
        <v>98</v>
      </c>
      <c r="D415" s="54" t="s">
        <v>1804</v>
      </c>
    </row>
    <row r="416" spans="1:34" s="10" customFormat="1" ht="15" x14ac:dyDescent="0.25">
      <c r="A416" s="26">
        <f t="shared" si="6"/>
        <v>415</v>
      </c>
      <c r="B416" s="26" t="s">
        <v>1767</v>
      </c>
      <c r="C416" s="26" t="s">
        <v>98</v>
      </c>
      <c r="D416" s="55" t="s">
        <v>1804</v>
      </c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  <c r="AA416" s="14"/>
      <c r="AB416" s="14"/>
      <c r="AC416" s="14"/>
      <c r="AD416" s="14"/>
      <c r="AE416" s="14"/>
      <c r="AF416" s="14"/>
      <c r="AG416" s="14"/>
      <c r="AH416" s="14"/>
    </row>
    <row r="417" spans="1:34" s="10" customFormat="1" ht="15" x14ac:dyDescent="0.25">
      <c r="A417" s="26">
        <f t="shared" si="6"/>
        <v>416</v>
      </c>
      <c r="B417" s="49" t="s">
        <v>18466</v>
      </c>
      <c r="C417" s="38" t="s">
        <v>98</v>
      </c>
      <c r="D417" s="54" t="s">
        <v>1804</v>
      </c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  <c r="AA417" s="14"/>
      <c r="AB417" s="14"/>
      <c r="AC417" s="14"/>
      <c r="AD417" s="14"/>
      <c r="AE417" s="14"/>
      <c r="AF417" s="14"/>
      <c r="AG417" s="14"/>
      <c r="AH417" s="14"/>
    </row>
    <row r="418" spans="1:34" s="10" customFormat="1" ht="30" customHeight="1" x14ac:dyDescent="0.25">
      <c r="A418" s="26">
        <f t="shared" si="6"/>
        <v>417</v>
      </c>
      <c r="B418" s="22" t="s">
        <v>325</v>
      </c>
      <c r="C418" s="32" t="s">
        <v>98</v>
      </c>
      <c r="D418" s="54" t="s">
        <v>1804</v>
      </c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  <c r="AA418" s="14"/>
      <c r="AB418" s="14"/>
      <c r="AC418" s="14"/>
      <c r="AD418" s="14"/>
      <c r="AE418" s="14"/>
      <c r="AF418" s="14"/>
      <c r="AG418" s="14"/>
      <c r="AH418" s="14"/>
    </row>
    <row r="419" spans="1:34" s="10" customFormat="1" ht="15" x14ac:dyDescent="0.25">
      <c r="A419" s="26">
        <f t="shared" si="6"/>
        <v>418</v>
      </c>
      <c r="B419" s="8" t="s">
        <v>21777</v>
      </c>
      <c r="C419" s="38" t="s">
        <v>98</v>
      </c>
      <c r="D419" s="54" t="s">
        <v>1804</v>
      </c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  <c r="AA419" s="14"/>
      <c r="AB419" s="14"/>
      <c r="AC419" s="14"/>
      <c r="AD419" s="14"/>
      <c r="AE419" s="14"/>
      <c r="AF419" s="14"/>
      <c r="AG419" s="14"/>
      <c r="AH419" s="14"/>
    </row>
    <row r="420" spans="1:34" s="10" customFormat="1" ht="15" x14ac:dyDescent="0.25">
      <c r="A420" s="26">
        <f t="shared" si="6"/>
        <v>419</v>
      </c>
      <c r="B420" s="26" t="s">
        <v>1583</v>
      </c>
      <c r="C420" s="26" t="s">
        <v>98</v>
      </c>
      <c r="D420" s="55" t="s">
        <v>1804</v>
      </c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  <c r="AA420" s="30"/>
      <c r="AB420" s="30"/>
      <c r="AC420" s="30"/>
      <c r="AD420" s="30"/>
      <c r="AE420" s="30"/>
      <c r="AF420" s="30"/>
      <c r="AG420" s="30"/>
      <c r="AH420" s="30"/>
    </row>
    <row r="421" spans="1:34" s="10" customFormat="1" ht="15" x14ac:dyDescent="0.25">
      <c r="A421" s="26">
        <f t="shared" si="6"/>
        <v>420</v>
      </c>
      <c r="B421" s="22" t="s">
        <v>287</v>
      </c>
      <c r="C421" s="26" t="s">
        <v>98</v>
      </c>
      <c r="D421" s="55" t="s">
        <v>1804</v>
      </c>
    </row>
    <row r="422" spans="1:34" s="10" customFormat="1" ht="15" x14ac:dyDescent="0.25">
      <c r="A422" s="26">
        <f t="shared" si="6"/>
        <v>421</v>
      </c>
      <c r="B422" s="22" t="s">
        <v>150</v>
      </c>
      <c r="C422" s="26" t="s">
        <v>98</v>
      </c>
      <c r="D422" s="55" t="s">
        <v>1804</v>
      </c>
    </row>
    <row r="423" spans="1:34" s="10" customFormat="1" ht="15" x14ac:dyDescent="0.25">
      <c r="A423" s="26">
        <f t="shared" si="6"/>
        <v>422</v>
      </c>
      <c r="B423" s="27" t="s">
        <v>151</v>
      </c>
      <c r="C423" s="32" t="s">
        <v>98</v>
      </c>
      <c r="D423" s="55" t="s">
        <v>1804</v>
      </c>
    </row>
    <row r="424" spans="1:34" s="10" customFormat="1" ht="15" x14ac:dyDescent="0.25">
      <c r="A424" s="26">
        <f t="shared" si="6"/>
        <v>423</v>
      </c>
      <c r="B424" s="27" t="s">
        <v>335</v>
      </c>
      <c r="C424" s="32" t="s">
        <v>98</v>
      </c>
      <c r="D424" s="54" t="s">
        <v>1804</v>
      </c>
    </row>
    <row r="425" spans="1:34" s="10" customFormat="1" ht="15" customHeight="1" x14ac:dyDescent="0.25">
      <c r="A425" s="26">
        <f t="shared" si="6"/>
        <v>424</v>
      </c>
      <c r="B425" s="27" t="s">
        <v>336</v>
      </c>
      <c r="C425" s="32" t="s">
        <v>98</v>
      </c>
      <c r="D425" s="54" t="s">
        <v>1804</v>
      </c>
    </row>
    <row r="426" spans="1:34" s="10" customFormat="1" ht="15" customHeight="1" x14ac:dyDescent="0.25">
      <c r="A426" s="26">
        <f t="shared" si="6"/>
        <v>425</v>
      </c>
      <c r="B426" s="27" t="s">
        <v>337</v>
      </c>
      <c r="C426" s="32" t="s">
        <v>98</v>
      </c>
      <c r="D426" s="55" t="s">
        <v>1804</v>
      </c>
    </row>
    <row r="427" spans="1:34" s="10" customFormat="1" ht="15" x14ac:dyDescent="0.25">
      <c r="A427" s="26">
        <f t="shared" si="6"/>
        <v>426</v>
      </c>
      <c r="B427" s="27" t="s">
        <v>338</v>
      </c>
      <c r="C427" s="32" t="s">
        <v>98</v>
      </c>
      <c r="D427" s="54" t="s">
        <v>1804</v>
      </c>
    </row>
    <row r="428" spans="1:34" s="10" customFormat="1" ht="15" x14ac:dyDescent="0.25">
      <c r="A428" s="26">
        <f t="shared" si="6"/>
        <v>427</v>
      </c>
      <c r="B428" s="27" t="s">
        <v>339</v>
      </c>
      <c r="C428" s="32" t="s">
        <v>98</v>
      </c>
      <c r="D428" s="55" t="s">
        <v>1804</v>
      </c>
    </row>
    <row r="429" spans="1:34" s="10" customFormat="1" ht="15" x14ac:dyDescent="0.25">
      <c r="A429" s="26">
        <f t="shared" si="6"/>
        <v>428</v>
      </c>
      <c r="B429" s="22" t="s">
        <v>340</v>
      </c>
      <c r="C429" s="26" t="s">
        <v>98</v>
      </c>
      <c r="D429" s="55" t="s">
        <v>1804</v>
      </c>
    </row>
    <row r="430" spans="1:34" s="10" customFormat="1" ht="15" x14ac:dyDescent="0.25">
      <c r="A430" s="26">
        <f t="shared" si="6"/>
        <v>429</v>
      </c>
      <c r="B430" s="22" t="s">
        <v>341</v>
      </c>
      <c r="C430" s="32" t="s">
        <v>98</v>
      </c>
      <c r="D430" s="55" t="s">
        <v>1804</v>
      </c>
    </row>
    <row r="431" spans="1:34" s="10" customFormat="1" ht="15" x14ac:dyDescent="0.25">
      <c r="A431" s="26">
        <f t="shared" si="6"/>
        <v>430</v>
      </c>
      <c r="B431" s="27" t="s">
        <v>1224</v>
      </c>
      <c r="C431" s="32" t="s">
        <v>98</v>
      </c>
      <c r="D431" s="55" t="s">
        <v>1804</v>
      </c>
    </row>
    <row r="432" spans="1:34" s="10" customFormat="1" ht="15" x14ac:dyDescent="0.25">
      <c r="A432" s="26">
        <f t="shared" si="6"/>
        <v>431</v>
      </c>
      <c r="B432" s="22" t="s">
        <v>305</v>
      </c>
      <c r="C432" s="32" t="s">
        <v>98</v>
      </c>
      <c r="D432" s="54" t="s">
        <v>1804</v>
      </c>
      <c r="E432" s="24"/>
      <c r="F432" s="24"/>
      <c r="G432" s="24"/>
      <c r="H432" s="24"/>
      <c r="I432" s="24"/>
      <c r="J432" s="24"/>
      <c r="K432" s="24"/>
      <c r="L432" s="24"/>
      <c r="M432" s="24"/>
      <c r="N432" s="24"/>
      <c r="O432" s="24"/>
      <c r="P432" s="24"/>
      <c r="Q432" s="24"/>
      <c r="R432" s="24"/>
      <c r="S432" s="24"/>
      <c r="T432" s="24"/>
      <c r="U432" s="24"/>
      <c r="V432" s="24"/>
      <c r="W432" s="24"/>
      <c r="X432" s="24"/>
      <c r="Y432" s="24"/>
      <c r="Z432" s="24"/>
      <c r="AA432" s="24"/>
      <c r="AB432" s="24"/>
      <c r="AC432" s="24"/>
      <c r="AD432" s="24"/>
      <c r="AE432" s="24"/>
      <c r="AF432" s="24"/>
      <c r="AG432" s="24"/>
      <c r="AH432" s="24"/>
    </row>
    <row r="433" spans="1:34" s="10" customFormat="1" ht="15" customHeight="1" x14ac:dyDescent="0.25">
      <c r="A433" s="26">
        <f t="shared" si="6"/>
        <v>432</v>
      </c>
      <c r="B433" s="31" t="s">
        <v>18519</v>
      </c>
      <c r="C433" s="38" t="s">
        <v>98</v>
      </c>
      <c r="D433" s="54" t="s">
        <v>1804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</row>
    <row r="434" spans="1:34" s="10" customFormat="1" ht="26.25" x14ac:dyDescent="0.25">
      <c r="A434" s="26">
        <f t="shared" si="6"/>
        <v>433</v>
      </c>
      <c r="B434" s="32" t="s">
        <v>17550</v>
      </c>
      <c r="C434" s="38" t="s">
        <v>98</v>
      </c>
      <c r="D434" s="55" t="s">
        <v>1804</v>
      </c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14"/>
      <c r="AA434" s="14"/>
      <c r="AB434" s="14"/>
      <c r="AC434" s="14"/>
      <c r="AD434" s="14"/>
      <c r="AE434" s="14"/>
      <c r="AF434" s="14"/>
      <c r="AG434" s="14"/>
      <c r="AH434" s="14"/>
    </row>
    <row r="435" spans="1:34" s="10" customFormat="1" ht="15" x14ac:dyDescent="0.25">
      <c r="A435" s="26">
        <f t="shared" si="6"/>
        <v>434</v>
      </c>
      <c r="B435" s="22" t="s">
        <v>379</v>
      </c>
      <c r="C435" s="26" t="s">
        <v>98</v>
      </c>
      <c r="D435" s="55" t="s">
        <v>1804</v>
      </c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  <c r="AA435" s="20"/>
      <c r="AB435" s="20"/>
      <c r="AC435" s="20"/>
      <c r="AD435" s="20"/>
      <c r="AE435" s="20"/>
      <c r="AF435" s="20"/>
      <c r="AG435" s="20"/>
      <c r="AH435" s="20"/>
    </row>
    <row r="436" spans="1:34" s="10" customFormat="1" ht="15" x14ac:dyDescent="0.25">
      <c r="A436" s="26">
        <f t="shared" si="6"/>
        <v>435</v>
      </c>
      <c r="B436" s="22" t="s">
        <v>382</v>
      </c>
      <c r="C436" s="26" t="s">
        <v>98</v>
      </c>
      <c r="D436" s="55" t="s">
        <v>1804</v>
      </c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  <c r="AA436" s="20"/>
      <c r="AB436" s="20"/>
      <c r="AC436" s="20"/>
      <c r="AD436" s="20"/>
      <c r="AE436" s="20"/>
      <c r="AF436" s="20"/>
      <c r="AG436" s="20"/>
      <c r="AH436" s="20"/>
    </row>
    <row r="437" spans="1:34" s="10" customFormat="1" ht="30" customHeight="1" x14ac:dyDescent="0.25">
      <c r="A437" s="26">
        <f t="shared" si="6"/>
        <v>436</v>
      </c>
      <c r="B437" s="32" t="s">
        <v>17606</v>
      </c>
      <c r="C437" s="38" t="s">
        <v>98</v>
      </c>
      <c r="D437" s="55" t="s">
        <v>1804</v>
      </c>
    </row>
    <row r="438" spans="1:34" s="10" customFormat="1" ht="15" x14ac:dyDescent="0.25">
      <c r="A438" s="26">
        <f t="shared" si="6"/>
        <v>437</v>
      </c>
      <c r="B438" s="32" t="s">
        <v>18181</v>
      </c>
      <c r="C438" s="38" t="s">
        <v>98</v>
      </c>
      <c r="D438" s="54" t="s">
        <v>1804</v>
      </c>
    </row>
    <row r="439" spans="1:34" s="10" customFormat="1" ht="15" x14ac:dyDescent="0.25">
      <c r="A439" s="26">
        <f t="shared" si="6"/>
        <v>438</v>
      </c>
      <c r="B439" s="60" t="s">
        <v>19248</v>
      </c>
      <c r="C439" s="38" t="s">
        <v>98</v>
      </c>
      <c r="D439" s="54" t="s">
        <v>1804</v>
      </c>
    </row>
    <row r="440" spans="1:34" s="10" customFormat="1" ht="15" x14ac:dyDescent="0.25">
      <c r="A440" s="26">
        <f t="shared" si="6"/>
        <v>439</v>
      </c>
      <c r="B440" s="22" t="s">
        <v>433</v>
      </c>
      <c r="C440" s="32" t="s">
        <v>98</v>
      </c>
      <c r="D440" s="54" t="s">
        <v>1804</v>
      </c>
    </row>
    <row r="441" spans="1:34" s="12" customFormat="1" ht="15" x14ac:dyDescent="0.25">
      <c r="A441" s="26">
        <f t="shared" si="6"/>
        <v>440</v>
      </c>
      <c r="B441" s="22" t="s">
        <v>126</v>
      </c>
      <c r="C441" s="32" t="s">
        <v>98</v>
      </c>
      <c r="D441" s="54" t="s">
        <v>2118</v>
      </c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</row>
    <row r="442" spans="1:34" s="7" customFormat="1" ht="15" x14ac:dyDescent="0.25">
      <c r="A442" s="26">
        <f t="shared" si="6"/>
        <v>441</v>
      </c>
      <c r="B442" s="32" t="s">
        <v>18187</v>
      </c>
      <c r="C442" s="38" t="s">
        <v>98</v>
      </c>
      <c r="D442" s="54" t="s">
        <v>2118</v>
      </c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</row>
    <row r="443" spans="1:34" s="7" customFormat="1" ht="15" x14ac:dyDescent="0.25">
      <c r="A443" s="26">
        <f t="shared" si="6"/>
        <v>442</v>
      </c>
      <c r="B443" s="22" t="s">
        <v>74</v>
      </c>
      <c r="C443" s="32" t="s">
        <v>98</v>
      </c>
      <c r="D443" s="54" t="s">
        <v>2118</v>
      </c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</row>
    <row r="444" spans="1:34" s="7" customFormat="1" ht="15" x14ac:dyDescent="0.25">
      <c r="A444" s="26">
        <f t="shared" si="6"/>
        <v>443</v>
      </c>
      <c r="B444" s="22" t="s">
        <v>128</v>
      </c>
      <c r="C444" s="32" t="s">
        <v>98</v>
      </c>
      <c r="D444" s="54" t="s">
        <v>2118</v>
      </c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</row>
    <row r="445" spans="1:34" s="7" customFormat="1" ht="15" x14ac:dyDescent="0.25">
      <c r="A445" s="26">
        <f t="shared" si="6"/>
        <v>444</v>
      </c>
      <c r="B445" s="22" t="s">
        <v>62</v>
      </c>
      <c r="C445" s="26" t="s">
        <v>98</v>
      </c>
      <c r="D445" s="55" t="s">
        <v>2118</v>
      </c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</row>
    <row r="446" spans="1:34" s="7" customFormat="1" ht="15" x14ac:dyDescent="0.25">
      <c r="A446" s="26">
        <f t="shared" si="6"/>
        <v>445</v>
      </c>
      <c r="B446" s="27" t="s">
        <v>1521</v>
      </c>
      <c r="C446" s="26" t="s">
        <v>98</v>
      </c>
      <c r="D446" s="55" t="s">
        <v>2118</v>
      </c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14"/>
      <c r="AA446" s="14"/>
      <c r="AB446" s="14"/>
      <c r="AC446" s="14"/>
      <c r="AD446" s="14"/>
      <c r="AE446" s="14"/>
      <c r="AF446" s="14"/>
      <c r="AG446" s="14"/>
      <c r="AH446" s="14"/>
    </row>
    <row r="447" spans="1:34" s="7" customFormat="1" ht="15" x14ac:dyDescent="0.25">
      <c r="A447" s="26">
        <f t="shared" si="6"/>
        <v>446</v>
      </c>
      <c r="B447" s="26" t="s">
        <v>1619</v>
      </c>
      <c r="C447" s="26" t="s">
        <v>98</v>
      </c>
      <c r="D447" s="54" t="s">
        <v>2118</v>
      </c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  <c r="AA447" s="14"/>
      <c r="AB447" s="14"/>
      <c r="AC447" s="14"/>
      <c r="AD447" s="14"/>
      <c r="AE447" s="14"/>
      <c r="AF447" s="14"/>
      <c r="AG447" s="14"/>
      <c r="AH447" s="14"/>
    </row>
    <row r="448" spans="1:34" s="24" customFormat="1" ht="15" x14ac:dyDescent="0.25">
      <c r="A448" s="26">
        <f t="shared" si="6"/>
        <v>447</v>
      </c>
      <c r="B448" s="26" t="s">
        <v>1483</v>
      </c>
      <c r="C448" s="26" t="s">
        <v>98</v>
      </c>
      <c r="D448" s="55" t="s">
        <v>2118</v>
      </c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  <c r="AA448" s="14"/>
      <c r="AB448" s="14"/>
      <c r="AC448" s="14"/>
      <c r="AD448" s="14"/>
      <c r="AE448" s="14"/>
      <c r="AF448" s="14"/>
      <c r="AG448" s="14"/>
      <c r="AH448" s="14"/>
    </row>
    <row r="449" spans="1:34" s="7" customFormat="1" ht="15" x14ac:dyDescent="0.25">
      <c r="A449" s="26">
        <f t="shared" si="6"/>
        <v>448</v>
      </c>
      <c r="B449" s="22" t="s">
        <v>140</v>
      </c>
      <c r="C449" s="32" t="s">
        <v>98</v>
      </c>
      <c r="D449" s="55" t="s">
        <v>2118</v>
      </c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  <c r="AA449" s="20"/>
      <c r="AB449" s="20"/>
      <c r="AC449" s="20"/>
      <c r="AD449" s="20"/>
      <c r="AE449" s="20"/>
      <c r="AF449" s="20"/>
      <c r="AG449" s="20"/>
      <c r="AH449" s="20"/>
    </row>
    <row r="450" spans="1:34" s="7" customFormat="1" ht="15" x14ac:dyDescent="0.25">
      <c r="A450" s="26">
        <f t="shared" ref="A450:A513" si="7">A449+1</f>
        <v>449</v>
      </c>
      <c r="B450" s="36" t="s">
        <v>1783</v>
      </c>
      <c r="C450" s="26" t="s">
        <v>98</v>
      </c>
      <c r="D450" s="55" t="s">
        <v>2118</v>
      </c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  <c r="AA450" s="30"/>
      <c r="AB450" s="30"/>
      <c r="AC450" s="30"/>
      <c r="AD450" s="30"/>
      <c r="AE450" s="30"/>
      <c r="AF450" s="30"/>
      <c r="AG450" s="30"/>
      <c r="AH450" s="30"/>
    </row>
    <row r="451" spans="1:34" s="7" customFormat="1" ht="15" x14ac:dyDescent="0.25">
      <c r="A451" s="26">
        <f t="shared" si="7"/>
        <v>450</v>
      </c>
      <c r="B451" s="22" t="s">
        <v>326</v>
      </c>
      <c r="C451" s="32" t="s">
        <v>98</v>
      </c>
      <c r="D451" s="55" t="s">
        <v>2118</v>
      </c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  <c r="AA451" s="20"/>
      <c r="AB451" s="20"/>
      <c r="AC451" s="20"/>
      <c r="AD451" s="20"/>
      <c r="AE451" s="20"/>
      <c r="AF451" s="20"/>
      <c r="AG451" s="20"/>
      <c r="AH451" s="20"/>
    </row>
    <row r="452" spans="1:34" s="14" customFormat="1" ht="15" x14ac:dyDescent="0.25">
      <c r="A452" s="26">
        <f t="shared" si="7"/>
        <v>451</v>
      </c>
      <c r="B452" s="22" t="s">
        <v>442</v>
      </c>
      <c r="C452" s="32" t="s">
        <v>98</v>
      </c>
      <c r="D452" s="55" t="s">
        <v>2118</v>
      </c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</row>
    <row r="453" spans="1:34" s="7" customFormat="1" ht="15" x14ac:dyDescent="0.25">
      <c r="A453" s="26">
        <f t="shared" si="7"/>
        <v>452</v>
      </c>
      <c r="B453" s="22" t="s">
        <v>142</v>
      </c>
      <c r="C453" s="32" t="s">
        <v>98</v>
      </c>
      <c r="D453" s="55" t="s">
        <v>2118</v>
      </c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0"/>
      <c r="AE453" s="10"/>
      <c r="AF453" s="10"/>
      <c r="AG453" s="10"/>
      <c r="AH453" s="10"/>
    </row>
    <row r="454" spans="1:34" s="7" customFormat="1" ht="15" x14ac:dyDescent="0.25">
      <c r="A454" s="26">
        <f t="shared" si="7"/>
        <v>453</v>
      </c>
      <c r="B454" s="22" t="s">
        <v>16</v>
      </c>
      <c r="C454" s="32" t="s">
        <v>98</v>
      </c>
      <c r="D454" s="54" t="s">
        <v>2118</v>
      </c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0"/>
      <c r="AE454" s="10"/>
      <c r="AF454" s="10"/>
      <c r="AG454" s="10"/>
      <c r="AH454" s="10"/>
    </row>
    <row r="455" spans="1:34" s="7" customFormat="1" ht="15" x14ac:dyDescent="0.25">
      <c r="A455" s="26">
        <f t="shared" si="7"/>
        <v>454</v>
      </c>
      <c r="B455" s="22" t="s">
        <v>290</v>
      </c>
      <c r="C455" s="32" t="s">
        <v>98</v>
      </c>
      <c r="D455" s="55" t="s">
        <v>2118</v>
      </c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  <c r="AA455" s="10"/>
      <c r="AB455" s="10"/>
      <c r="AC455" s="10"/>
      <c r="AD455" s="10"/>
      <c r="AE455" s="10"/>
      <c r="AF455" s="10"/>
      <c r="AG455" s="10"/>
      <c r="AH455" s="10"/>
    </row>
    <row r="456" spans="1:34" s="7" customFormat="1" ht="15" x14ac:dyDescent="0.25">
      <c r="A456" s="26">
        <f t="shared" si="7"/>
        <v>455</v>
      </c>
      <c r="B456" s="22" t="s">
        <v>359</v>
      </c>
      <c r="C456" s="32" t="s">
        <v>98</v>
      </c>
      <c r="D456" s="55" t="s">
        <v>2118</v>
      </c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  <c r="AE456" s="10"/>
      <c r="AF456" s="10"/>
      <c r="AG456" s="10"/>
      <c r="AH456" s="10"/>
    </row>
    <row r="457" spans="1:34" s="7" customFormat="1" ht="15" x14ac:dyDescent="0.25">
      <c r="A457" s="26">
        <f t="shared" si="7"/>
        <v>456</v>
      </c>
      <c r="B457" s="27" t="s">
        <v>153</v>
      </c>
      <c r="C457" s="32" t="s">
        <v>98</v>
      </c>
      <c r="D457" s="55" t="s">
        <v>2118</v>
      </c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0"/>
      <c r="AE457" s="10"/>
      <c r="AF457" s="10"/>
      <c r="AG457" s="10"/>
      <c r="AH457" s="10"/>
    </row>
    <row r="458" spans="1:34" s="7" customFormat="1" ht="15" x14ac:dyDescent="0.25">
      <c r="A458" s="26">
        <f t="shared" si="7"/>
        <v>457</v>
      </c>
      <c r="B458" s="22" t="s">
        <v>169</v>
      </c>
      <c r="C458" s="32" t="s">
        <v>98</v>
      </c>
      <c r="D458" s="54" t="s">
        <v>2118</v>
      </c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  <c r="AE458" s="10"/>
      <c r="AF458" s="10"/>
      <c r="AG458" s="10"/>
      <c r="AH458" s="10"/>
    </row>
    <row r="459" spans="1:34" s="7" customFormat="1" ht="15" x14ac:dyDescent="0.25">
      <c r="A459" s="26">
        <f t="shared" si="7"/>
        <v>458</v>
      </c>
      <c r="B459" s="22" t="s">
        <v>14</v>
      </c>
      <c r="C459" s="32" t="s">
        <v>98</v>
      </c>
      <c r="D459" s="54" t="s">
        <v>2118</v>
      </c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  <c r="AE459" s="10"/>
      <c r="AF459" s="10"/>
      <c r="AG459" s="10"/>
      <c r="AH459" s="10"/>
    </row>
    <row r="460" spans="1:34" s="7" customFormat="1" ht="15" x14ac:dyDescent="0.25">
      <c r="A460" s="26">
        <f t="shared" si="7"/>
        <v>459</v>
      </c>
      <c r="B460" s="22" t="s">
        <v>374</v>
      </c>
      <c r="C460" s="32" t="s">
        <v>98</v>
      </c>
      <c r="D460" s="54" t="s">
        <v>2118</v>
      </c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</row>
    <row r="461" spans="1:34" s="7" customFormat="1" ht="15" x14ac:dyDescent="0.25">
      <c r="A461" s="26">
        <f t="shared" si="7"/>
        <v>460</v>
      </c>
      <c r="B461" s="22" t="s">
        <v>377</v>
      </c>
      <c r="C461" s="32" t="s">
        <v>98</v>
      </c>
      <c r="D461" s="55" t="s">
        <v>2118</v>
      </c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</row>
    <row r="462" spans="1:34" s="7" customFormat="1" ht="15" x14ac:dyDescent="0.25">
      <c r="A462" s="26">
        <f t="shared" si="7"/>
        <v>461</v>
      </c>
      <c r="B462" s="31" t="s">
        <v>17067</v>
      </c>
      <c r="C462" s="45" t="s">
        <v>98</v>
      </c>
      <c r="D462" s="55" t="s">
        <v>2118</v>
      </c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0"/>
      <c r="AE462" s="10"/>
      <c r="AF462" s="10"/>
      <c r="AG462" s="10"/>
      <c r="AH462" s="10"/>
    </row>
    <row r="463" spans="1:34" s="7" customFormat="1" ht="15" x14ac:dyDescent="0.25">
      <c r="A463" s="26">
        <f t="shared" si="7"/>
        <v>462</v>
      </c>
      <c r="B463" s="22" t="s">
        <v>204</v>
      </c>
      <c r="C463" s="32" t="s">
        <v>98</v>
      </c>
      <c r="D463" s="55" t="s">
        <v>2118</v>
      </c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14"/>
      <c r="AA463" s="14"/>
      <c r="AB463" s="14"/>
      <c r="AC463" s="14"/>
      <c r="AD463" s="14"/>
      <c r="AE463" s="14"/>
      <c r="AF463" s="14"/>
      <c r="AG463" s="14"/>
      <c r="AH463" s="14"/>
    </row>
    <row r="464" spans="1:34" s="7" customFormat="1" ht="15" x14ac:dyDescent="0.25">
      <c r="A464" s="26">
        <f t="shared" si="7"/>
        <v>463</v>
      </c>
      <c r="B464" s="26" t="s">
        <v>1618</v>
      </c>
      <c r="C464" s="26" t="s">
        <v>98</v>
      </c>
      <c r="D464" s="55" t="s">
        <v>2118</v>
      </c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  <c r="AA464" s="20"/>
      <c r="AB464" s="20"/>
      <c r="AC464" s="20"/>
      <c r="AD464" s="20"/>
      <c r="AE464" s="20"/>
      <c r="AF464" s="20"/>
      <c r="AG464" s="20"/>
      <c r="AH464" s="20"/>
    </row>
    <row r="465" spans="1:34" s="7" customFormat="1" ht="15" x14ac:dyDescent="0.25">
      <c r="A465" s="26">
        <f t="shared" si="7"/>
        <v>464</v>
      </c>
      <c r="B465" s="22" t="s">
        <v>207</v>
      </c>
      <c r="C465" s="32" t="s">
        <v>98</v>
      </c>
      <c r="D465" s="55" t="s">
        <v>2118</v>
      </c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</row>
    <row r="466" spans="1:34" s="7" customFormat="1" ht="15" x14ac:dyDescent="0.25">
      <c r="A466" s="26">
        <f t="shared" si="7"/>
        <v>465</v>
      </c>
      <c r="B466" s="22" t="s">
        <v>388</v>
      </c>
      <c r="C466" s="32" t="s">
        <v>98</v>
      </c>
      <c r="D466" s="55" t="s">
        <v>2118</v>
      </c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</row>
    <row r="467" spans="1:34" s="7" customFormat="1" ht="15" x14ac:dyDescent="0.25">
      <c r="A467" s="26">
        <f t="shared" si="7"/>
        <v>466</v>
      </c>
      <c r="B467" s="22" t="s">
        <v>25</v>
      </c>
      <c r="C467" s="32" t="s">
        <v>98</v>
      </c>
      <c r="D467" s="55" t="s">
        <v>2118</v>
      </c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</row>
    <row r="468" spans="1:34" s="7" customFormat="1" ht="15" x14ac:dyDescent="0.25">
      <c r="A468" s="26">
        <f t="shared" si="7"/>
        <v>467</v>
      </c>
      <c r="B468" s="22" t="s">
        <v>209</v>
      </c>
      <c r="C468" s="32" t="s">
        <v>98</v>
      </c>
      <c r="D468" s="55" t="s">
        <v>2118</v>
      </c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</row>
    <row r="469" spans="1:34" s="7" customFormat="1" ht="15" x14ac:dyDescent="0.25">
      <c r="A469" s="26">
        <f t="shared" si="7"/>
        <v>468</v>
      </c>
      <c r="B469" s="22" t="s">
        <v>392</v>
      </c>
      <c r="C469" s="32" t="s">
        <v>98</v>
      </c>
      <c r="D469" s="55" t="s">
        <v>2118</v>
      </c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</row>
    <row r="470" spans="1:34" s="7" customFormat="1" ht="15" x14ac:dyDescent="0.25">
      <c r="A470" s="26">
        <f t="shared" si="7"/>
        <v>469</v>
      </c>
      <c r="B470" s="60" t="s">
        <v>18540</v>
      </c>
      <c r="C470" s="38" t="s">
        <v>98</v>
      </c>
      <c r="D470" s="54" t="s">
        <v>2118</v>
      </c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</row>
    <row r="471" spans="1:34" s="7" customFormat="1" ht="15" x14ac:dyDescent="0.25">
      <c r="A471" s="26">
        <f t="shared" si="7"/>
        <v>470</v>
      </c>
      <c r="B471" s="27" t="s">
        <v>1759</v>
      </c>
      <c r="C471" s="26" t="s">
        <v>98</v>
      </c>
      <c r="D471" s="55" t="s">
        <v>2118</v>
      </c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</row>
    <row r="472" spans="1:34" s="7" customFormat="1" ht="15" x14ac:dyDescent="0.25">
      <c r="A472" s="26">
        <f t="shared" si="7"/>
        <v>471</v>
      </c>
      <c r="B472" s="38" t="s">
        <v>18066</v>
      </c>
      <c r="C472" s="38" t="s">
        <v>98</v>
      </c>
      <c r="D472" s="54" t="s">
        <v>2118</v>
      </c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0"/>
      <c r="AE472" s="10"/>
      <c r="AF472" s="10"/>
      <c r="AG472" s="10"/>
      <c r="AH472" s="10"/>
    </row>
    <row r="473" spans="1:34" s="7" customFormat="1" ht="15" x14ac:dyDescent="0.25">
      <c r="A473" s="26">
        <f t="shared" si="7"/>
        <v>472</v>
      </c>
      <c r="B473" s="27" t="s">
        <v>465</v>
      </c>
      <c r="C473" s="32" t="s">
        <v>154</v>
      </c>
      <c r="D473" s="55" t="s">
        <v>1804</v>
      </c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  <c r="AE473" s="10"/>
      <c r="AF473" s="10"/>
      <c r="AG473" s="10"/>
      <c r="AH473" s="10"/>
    </row>
    <row r="474" spans="1:34" s="7" customFormat="1" ht="25.5" x14ac:dyDescent="0.25">
      <c r="A474" s="26">
        <f t="shared" si="7"/>
        <v>473</v>
      </c>
      <c r="B474" s="22" t="s">
        <v>321</v>
      </c>
      <c r="C474" s="32" t="s">
        <v>154</v>
      </c>
      <c r="D474" s="55" t="s">
        <v>1804</v>
      </c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0"/>
      <c r="AE474" s="10"/>
      <c r="AF474" s="10"/>
      <c r="AG474" s="10"/>
      <c r="AH474" s="10"/>
    </row>
    <row r="475" spans="1:34" s="7" customFormat="1" ht="25.5" x14ac:dyDescent="0.25">
      <c r="A475" s="26">
        <f t="shared" si="7"/>
        <v>474</v>
      </c>
      <c r="B475" s="22" t="s">
        <v>1520</v>
      </c>
      <c r="C475" s="32" t="s">
        <v>154</v>
      </c>
      <c r="D475" s="55" t="s">
        <v>1804</v>
      </c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</row>
    <row r="476" spans="1:34" s="7" customFormat="1" ht="25.5" x14ac:dyDescent="0.25">
      <c r="A476" s="26">
        <f t="shared" si="7"/>
        <v>475</v>
      </c>
      <c r="B476" s="22" t="s">
        <v>1519</v>
      </c>
      <c r="C476" s="32" t="s">
        <v>154</v>
      </c>
      <c r="D476" s="55" t="s">
        <v>1804</v>
      </c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</row>
    <row r="477" spans="1:34" s="7" customFormat="1" ht="15" x14ac:dyDescent="0.25">
      <c r="A477" s="26">
        <f t="shared" si="7"/>
        <v>476</v>
      </c>
      <c r="B477" s="22" t="s">
        <v>1032</v>
      </c>
      <c r="C477" s="32" t="s">
        <v>154</v>
      </c>
      <c r="D477" s="55" t="s">
        <v>1804</v>
      </c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</row>
    <row r="478" spans="1:34" s="7" customFormat="1" ht="15" x14ac:dyDescent="0.25">
      <c r="A478" s="26">
        <f t="shared" si="7"/>
        <v>477</v>
      </c>
      <c r="B478" s="27" t="s">
        <v>473</v>
      </c>
      <c r="C478" s="32" t="s">
        <v>154</v>
      </c>
      <c r="D478" s="55" t="s">
        <v>1804</v>
      </c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</row>
    <row r="479" spans="1:34" s="7" customFormat="1" ht="15" x14ac:dyDescent="0.25">
      <c r="A479" s="26">
        <f t="shared" si="7"/>
        <v>478</v>
      </c>
      <c r="B479" s="39" t="s">
        <v>18573</v>
      </c>
      <c r="C479" s="38" t="s">
        <v>154</v>
      </c>
      <c r="D479" s="54" t="s">
        <v>1804</v>
      </c>
    </row>
    <row r="480" spans="1:34" s="14" customFormat="1" ht="15" x14ac:dyDescent="0.25">
      <c r="A480" s="26">
        <f t="shared" si="7"/>
        <v>479</v>
      </c>
      <c r="B480" s="49" t="s">
        <v>18575</v>
      </c>
      <c r="C480" s="38" t="s">
        <v>154</v>
      </c>
      <c r="D480" s="54" t="s">
        <v>1804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</row>
    <row r="481" spans="1:34" s="14" customFormat="1" ht="15" x14ac:dyDescent="0.25">
      <c r="A481" s="26">
        <f t="shared" si="7"/>
        <v>480</v>
      </c>
      <c r="B481" s="39" t="s">
        <v>19886</v>
      </c>
      <c r="C481" s="38" t="s">
        <v>154</v>
      </c>
      <c r="D481" s="54" t="s">
        <v>1804</v>
      </c>
    </row>
    <row r="482" spans="1:34" s="14" customFormat="1" ht="15" x14ac:dyDescent="0.25">
      <c r="A482" s="26">
        <f t="shared" si="7"/>
        <v>481</v>
      </c>
      <c r="B482" s="49" t="s">
        <v>18576</v>
      </c>
      <c r="C482" s="38" t="s">
        <v>154</v>
      </c>
      <c r="D482" s="54" t="s">
        <v>2118</v>
      </c>
    </row>
    <row r="483" spans="1:34" s="14" customFormat="1" ht="15" x14ac:dyDescent="0.25">
      <c r="A483" s="26">
        <f t="shared" si="7"/>
        <v>482</v>
      </c>
      <c r="B483" s="31" t="s">
        <v>1199</v>
      </c>
      <c r="C483" s="26" t="s">
        <v>154</v>
      </c>
      <c r="D483" s="55" t="s">
        <v>2118</v>
      </c>
    </row>
    <row r="484" spans="1:34" s="14" customFormat="1" ht="15" x14ac:dyDescent="0.25">
      <c r="A484" s="26">
        <f t="shared" si="7"/>
        <v>483</v>
      </c>
      <c r="B484" s="49" t="s">
        <v>18577</v>
      </c>
      <c r="C484" s="38" t="s">
        <v>154</v>
      </c>
      <c r="D484" s="54" t="s">
        <v>2118</v>
      </c>
    </row>
    <row r="485" spans="1:34" s="14" customFormat="1" ht="15" x14ac:dyDescent="0.25">
      <c r="A485" s="26">
        <f t="shared" si="7"/>
        <v>484</v>
      </c>
      <c r="B485" s="49" t="s">
        <v>18365</v>
      </c>
      <c r="C485" s="48" t="s">
        <v>154</v>
      </c>
      <c r="D485" s="51" t="s">
        <v>2118</v>
      </c>
    </row>
    <row r="486" spans="1:34" s="14" customFormat="1" ht="15" x14ac:dyDescent="0.25">
      <c r="A486" s="26">
        <f t="shared" si="7"/>
        <v>485</v>
      </c>
      <c r="B486" s="22" t="s">
        <v>368</v>
      </c>
      <c r="C486" s="32" t="s">
        <v>154</v>
      </c>
      <c r="D486" s="55" t="s">
        <v>2118</v>
      </c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  <c r="AA486" s="20"/>
      <c r="AB486" s="20"/>
      <c r="AC486" s="20"/>
      <c r="AD486" s="20"/>
      <c r="AE486" s="20"/>
      <c r="AF486" s="20"/>
      <c r="AG486" s="20"/>
      <c r="AH486" s="20"/>
    </row>
    <row r="487" spans="1:34" s="14" customFormat="1" ht="15" x14ac:dyDescent="0.25">
      <c r="A487" s="26">
        <f t="shared" si="7"/>
        <v>486</v>
      </c>
      <c r="B487" s="49" t="s">
        <v>18574</v>
      </c>
      <c r="C487" s="38" t="s">
        <v>154</v>
      </c>
      <c r="D487" s="54" t="s">
        <v>2118</v>
      </c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  <c r="AA487" s="20"/>
      <c r="AB487" s="20"/>
      <c r="AC487" s="20"/>
      <c r="AD487" s="20"/>
      <c r="AE487" s="20"/>
      <c r="AF487" s="20"/>
      <c r="AG487" s="20"/>
      <c r="AH487" s="20"/>
    </row>
    <row r="488" spans="1:34" s="14" customFormat="1" ht="15" x14ac:dyDescent="0.25">
      <c r="A488" s="26">
        <f t="shared" si="7"/>
        <v>487</v>
      </c>
      <c r="B488" s="38" t="s">
        <v>18483</v>
      </c>
      <c r="C488" s="38" t="s">
        <v>18484</v>
      </c>
      <c r="D488" s="54" t="s">
        <v>1804</v>
      </c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  <c r="AA488" s="20"/>
      <c r="AB488" s="20"/>
      <c r="AC488" s="20"/>
      <c r="AD488" s="20"/>
      <c r="AE488" s="20"/>
      <c r="AF488" s="20"/>
      <c r="AG488" s="20"/>
      <c r="AH488" s="20"/>
    </row>
    <row r="489" spans="1:34" s="14" customFormat="1" ht="15" x14ac:dyDescent="0.25">
      <c r="A489" s="26">
        <f t="shared" si="7"/>
        <v>488</v>
      </c>
      <c r="B489" s="59" t="s">
        <v>18518</v>
      </c>
      <c r="C489" s="38" t="s">
        <v>18484</v>
      </c>
      <c r="D489" s="54" t="s">
        <v>1804</v>
      </c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  <c r="AA489" s="20"/>
      <c r="AB489" s="20"/>
      <c r="AC489" s="20"/>
      <c r="AD489" s="20"/>
      <c r="AE489" s="20"/>
      <c r="AF489" s="20"/>
      <c r="AG489" s="20"/>
      <c r="AH489" s="20"/>
    </row>
    <row r="490" spans="1:34" s="14" customFormat="1" ht="15" x14ac:dyDescent="0.25">
      <c r="A490" s="26">
        <f t="shared" si="7"/>
        <v>489</v>
      </c>
      <c r="B490" s="52" t="s">
        <v>18084</v>
      </c>
      <c r="C490" s="38" t="s">
        <v>18081</v>
      </c>
      <c r="D490" s="54" t="s">
        <v>1804</v>
      </c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  <c r="AA490" s="20"/>
      <c r="AB490" s="20"/>
      <c r="AC490" s="20"/>
      <c r="AD490" s="20"/>
      <c r="AE490" s="20"/>
      <c r="AF490" s="20"/>
      <c r="AG490" s="20"/>
      <c r="AH490" s="20"/>
    </row>
    <row r="491" spans="1:34" s="14" customFormat="1" ht="15" x14ac:dyDescent="0.25">
      <c r="A491" s="26">
        <f t="shared" si="7"/>
        <v>490</v>
      </c>
      <c r="B491" s="46" t="s">
        <v>18558</v>
      </c>
      <c r="C491" s="38" t="s">
        <v>18081</v>
      </c>
      <c r="D491" s="54" t="s">
        <v>1804</v>
      </c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  <c r="AA491" s="20"/>
      <c r="AB491" s="20"/>
      <c r="AC491" s="20"/>
      <c r="AD491" s="20"/>
      <c r="AE491" s="20"/>
      <c r="AF491" s="20"/>
      <c r="AG491" s="20"/>
      <c r="AH491" s="20"/>
    </row>
    <row r="492" spans="1:34" s="14" customFormat="1" ht="15" x14ac:dyDescent="0.25">
      <c r="A492" s="26">
        <f t="shared" si="7"/>
        <v>491</v>
      </c>
      <c r="B492" s="32" t="s">
        <v>18182</v>
      </c>
      <c r="C492" s="38" t="s">
        <v>18081</v>
      </c>
      <c r="D492" s="54" t="s">
        <v>1804</v>
      </c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</row>
    <row r="493" spans="1:34" s="14" customFormat="1" ht="15" x14ac:dyDescent="0.25">
      <c r="A493" s="26">
        <f t="shared" si="7"/>
        <v>492</v>
      </c>
      <c r="B493" s="58" t="s">
        <v>18079</v>
      </c>
      <c r="C493" s="38" t="s">
        <v>18081</v>
      </c>
      <c r="D493" s="54" t="s">
        <v>1804</v>
      </c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</row>
    <row r="494" spans="1:34" s="14" customFormat="1" ht="15" x14ac:dyDescent="0.25">
      <c r="A494" s="26">
        <f t="shared" si="7"/>
        <v>493</v>
      </c>
      <c r="B494" s="52" t="s">
        <v>18086</v>
      </c>
      <c r="C494" s="38" t="s">
        <v>18094</v>
      </c>
      <c r="D494" s="54" t="s">
        <v>1804</v>
      </c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</row>
    <row r="495" spans="1:34" s="14" customFormat="1" ht="15" x14ac:dyDescent="0.25">
      <c r="A495" s="26">
        <f t="shared" si="7"/>
        <v>494</v>
      </c>
      <c r="B495" s="58" t="s">
        <v>18075</v>
      </c>
      <c r="C495" s="38" t="s">
        <v>18080</v>
      </c>
      <c r="D495" s="54" t="s">
        <v>1804</v>
      </c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</row>
    <row r="496" spans="1:34" s="14" customFormat="1" ht="15" x14ac:dyDescent="0.25">
      <c r="A496" s="26">
        <f t="shared" si="7"/>
        <v>495</v>
      </c>
      <c r="B496" s="46" t="s">
        <v>18530</v>
      </c>
      <c r="C496" s="38" t="s">
        <v>18531</v>
      </c>
      <c r="D496" s="54" t="s">
        <v>1804</v>
      </c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</row>
    <row r="497" spans="1:34" s="14" customFormat="1" ht="15" x14ac:dyDescent="0.25">
      <c r="A497" s="26">
        <f t="shared" si="7"/>
        <v>496</v>
      </c>
      <c r="B497" s="26" t="s">
        <v>1770</v>
      </c>
      <c r="C497" s="32" t="s">
        <v>1056</v>
      </c>
      <c r="D497" s="55" t="s">
        <v>1804</v>
      </c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0"/>
      <c r="AE497" s="10"/>
      <c r="AF497" s="10"/>
      <c r="AG497" s="10"/>
      <c r="AH497" s="10"/>
    </row>
    <row r="498" spans="1:34" s="14" customFormat="1" ht="25.5" x14ac:dyDescent="0.25">
      <c r="A498" s="26">
        <f t="shared" si="7"/>
        <v>497</v>
      </c>
      <c r="B498" s="22" t="s">
        <v>299</v>
      </c>
      <c r="C498" s="32" t="s">
        <v>1056</v>
      </c>
      <c r="D498" s="55" t="s">
        <v>1804</v>
      </c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</row>
    <row r="499" spans="1:34" s="14" customFormat="1" ht="25.5" x14ac:dyDescent="0.25">
      <c r="A499" s="26">
        <f t="shared" si="7"/>
        <v>498</v>
      </c>
      <c r="B499" s="22" t="s">
        <v>300</v>
      </c>
      <c r="C499" s="32" t="s">
        <v>1056</v>
      </c>
      <c r="D499" s="54" t="s">
        <v>1804</v>
      </c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</row>
    <row r="500" spans="1:34" s="14" customFormat="1" ht="15" x14ac:dyDescent="0.25">
      <c r="A500" s="26">
        <f t="shared" si="7"/>
        <v>499</v>
      </c>
      <c r="B500" s="22" t="s">
        <v>279</v>
      </c>
      <c r="C500" s="32" t="s">
        <v>1056</v>
      </c>
      <c r="D500" s="54" t="s">
        <v>1804</v>
      </c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  <c r="AA500" s="10"/>
      <c r="AB500" s="10"/>
      <c r="AC500" s="10"/>
      <c r="AD500" s="10"/>
      <c r="AE500" s="10"/>
      <c r="AF500" s="10"/>
      <c r="AG500" s="10"/>
      <c r="AH500" s="10"/>
    </row>
    <row r="501" spans="1:34" s="14" customFormat="1" ht="15" x14ac:dyDescent="0.25">
      <c r="A501" s="26">
        <f t="shared" si="7"/>
        <v>500</v>
      </c>
      <c r="B501" s="22" t="s">
        <v>387</v>
      </c>
      <c r="C501" s="32" t="s">
        <v>1056</v>
      </c>
      <c r="D501" s="54" t="s">
        <v>1804</v>
      </c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0"/>
      <c r="AE501" s="10"/>
      <c r="AF501" s="10"/>
      <c r="AG501" s="10"/>
      <c r="AH501" s="10"/>
    </row>
    <row r="502" spans="1:34" s="14" customFormat="1" ht="15" x14ac:dyDescent="0.25">
      <c r="A502" s="26">
        <f t="shared" si="7"/>
        <v>501</v>
      </c>
      <c r="B502" s="31" t="s">
        <v>1414</v>
      </c>
      <c r="C502" s="32" t="s">
        <v>1056</v>
      </c>
      <c r="D502" s="54" t="s">
        <v>1804</v>
      </c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0"/>
      <c r="AE502" s="10"/>
      <c r="AF502" s="10"/>
      <c r="AG502" s="10"/>
      <c r="AH502" s="10"/>
    </row>
    <row r="503" spans="1:34" s="14" customFormat="1" ht="15" x14ac:dyDescent="0.25">
      <c r="A503" s="26">
        <f t="shared" si="7"/>
        <v>502</v>
      </c>
      <c r="B503" s="32" t="s">
        <v>17817</v>
      </c>
      <c r="C503" s="38" t="s">
        <v>1056</v>
      </c>
      <c r="D503" s="54" t="s">
        <v>1804</v>
      </c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</row>
    <row r="504" spans="1:34" s="14" customFormat="1" ht="15" x14ac:dyDescent="0.25">
      <c r="A504" s="26">
        <f t="shared" si="7"/>
        <v>503</v>
      </c>
      <c r="B504" s="32" t="s">
        <v>18179</v>
      </c>
      <c r="C504" s="38" t="s">
        <v>1056</v>
      </c>
      <c r="D504" s="54" t="s">
        <v>1804</v>
      </c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  <c r="AA504" s="30"/>
      <c r="AB504" s="30"/>
      <c r="AC504" s="30"/>
      <c r="AD504" s="30"/>
      <c r="AE504" s="30"/>
      <c r="AF504" s="30"/>
      <c r="AG504" s="30"/>
      <c r="AH504" s="30"/>
    </row>
    <row r="505" spans="1:34" s="14" customFormat="1" ht="15" x14ac:dyDescent="0.25">
      <c r="A505" s="26">
        <f t="shared" si="7"/>
        <v>504</v>
      </c>
      <c r="B505" s="22" t="s">
        <v>422</v>
      </c>
      <c r="C505" s="32" t="s">
        <v>1056</v>
      </c>
      <c r="D505" s="54" t="s">
        <v>1804</v>
      </c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  <c r="AA505" s="30"/>
      <c r="AB505" s="30"/>
      <c r="AC505" s="30"/>
      <c r="AD505" s="30"/>
      <c r="AE505" s="30"/>
      <c r="AF505" s="30"/>
      <c r="AG505" s="30"/>
      <c r="AH505" s="30"/>
    </row>
    <row r="506" spans="1:34" s="14" customFormat="1" ht="15" x14ac:dyDescent="0.25">
      <c r="A506" s="26">
        <f t="shared" si="7"/>
        <v>505</v>
      </c>
      <c r="B506" s="22" t="s">
        <v>84</v>
      </c>
      <c r="C506" s="32" t="s">
        <v>1056</v>
      </c>
      <c r="D506" s="54" t="s">
        <v>1804</v>
      </c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</row>
    <row r="507" spans="1:34" s="14" customFormat="1" ht="15" x14ac:dyDescent="0.25">
      <c r="A507" s="26">
        <f t="shared" si="7"/>
        <v>506</v>
      </c>
      <c r="B507" s="32" t="s">
        <v>546</v>
      </c>
      <c r="C507" s="32" t="s">
        <v>1056</v>
      </c>
      <c r="D507" s="55" t="s">
        <v>2118</v>
      </c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</row>
    <row r="508" spans="1:34" s="14" customFormat="1" ht="15" x14ac:dyDescent="0.25">
      <c r="A508" s="26">
        <f t="shared" si="7"/>
        <v>507</v>
      </c>
      <c r="B508" s="31" t="s">
        <v>17551</v>
      </c>
      <c r="C508" s="53" t="s">
        <v>1056</v>
      </c>
      <c r="D508" s="54" t="s">
        <v>2118</v>
      </c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</row>
    <row r="509" spans="1:34" s="14" customFormat="1" ht="15" x14ac:dyDescent="0.25">
      <c r="A509" s="26">
        <f t="shared" si="7"/>
        <v>508</v>
      </c>
      <c r="B509" s="22" t="s">
        <v>155</v>
      </c>
      <c r="C509" s="32" t="s">
        <v>1056</v>
      </c>
      <c r="D509" s="54" t="s">
        <v>2118</v>
      </c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</row>
    <row r="510" spans="1:34" s="14" customFormat="1" ht="15" x14ac:dyDescent="0.25">
      <c r="A510" s="26">
        <f t="shared" si="7"/>
        <v>509</v>
      </c>
      <c r="B510" s="22" t="s">
        <v>219</v>
      </c>
      <c r="C510" s="32" t="s">
        <v>1056</v>
      </c>
      <c r="D510" s="54" t="s">
        <v>2118</v>
      </c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</row>
    <row r="511" spans="1:34" s="14" customFormat="1" ht="15" x14ac:dyDescent="0.25">
      <c r="A511" s="26">
        <f t="shared" si="7"/>
        <v>510</v>
      </c>
      <c r="B511" s="26" t="s">
        <v>1027</v>
      </c>
      <c r="C511" s="32" t="s">
        <v>1056</v>
      </c>
      <c r="D511" s="54" t="s">
        <v>2118</v>
      </c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</row>
    <row r="512" spans="1:34" s="14" customFormat="1" ht="15" x14ac:dyDescent="0.25">
      <c r="A512" s="26">
        <f t="shared" si="7"/>
        <v>511</v>
      </c>
      <c r="B512" s="142" t="s">
        <v>25494</v>
      </c>
      <c r="C512" s="143" t="s">
        <v>1053</v>
      </c>
      <c r="D512" s="54" t="s">
        <v>1804</v>
      </c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</row>
    <row r="513" spans="1:34" s="11" customFormat="1" ht="15" x14ac:dyDescent="0.25">
      <c r="A513" s="26">
        <f t="shared" si="7"/>
        <v>512</v>
      </c>
      <c r="B513" s="142" t="s">
        <v>25493</v>
      </c>
      <c r="C513" s="143" t="s">
        <v>1053</v>
      </c>
      <c r="D513" s="54" t="s">
        <v>1804</v>
      </c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0"/>
      <c r="AE513" s="10"/>
      <c r="AF513" s="10"/>
      <c r="AG513" s="10"/>
      <c r="AH513" s="10"/>
    </row>
    <row r="514" spans="1:34" s="11" customFormat="1" ht="15" x14ac:dyDescent="0.25">
      <c r="A514" s="26">
        <f t="shared" ref="A514:A577" si="8">A513+1</f>
        <v>513</v>
      </c>
      <c r="B514" s="142" t="s">
        <v>25496</v>
      </c>
      <c r="C514" s="143" t="s">
        <v>1053</v>
      </c>
      <c r="D514" s="54" t="s">
        <v>1804</v>
      </c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  <c r="AE514" s="10"/>
      <c r="AF514" s="10"/>
      <c r="AG514" s="10"/>
      <c r="AH514" s="10"/>
    </row>
    <row r="515" spans="1:34" s="14" customFormat="1" ht="15" x14ac:dyDescent="0.25">
      <c r="A515" s="26">
        <f t="shared" si="8"/>
        <v>514</v>
      </c>
      <c r="B515" s="142" t="s">
        <v>25495</v>
      </c>
      <c r="C515" s="143" t="s">
        <v>1053</v>
      </c>
      <c r="D515" s="54" t="s">
        <v>1804</v>
      </c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  <c r="AA515" s="10"/>
      <c r="AB515" s="10"/>
      <c r="AC515" s="10"/>
      <c r="AD515" s="10"/>
      <c r="AE515" s="10"/>
      <c r="AF515" s="10"/>
      <c r="AG515" s="10"/>
      <c r="AH515" s="10"/>
    </row>
    <row r="516" spans="1:34" s="14" customFormat="1" ht="15" x14ac:dyDescent="0.25">
      <c r="A516" s="26">
        <f t="shared" si="8"/>
        <v>515</v>
      </c>
      <c r="B516" s="142" t="s">
        <v>25491</v>
      </c>
      <c r="C516" s="143" t="s">
        <v>1053</v>
      </c>
      <c r="D516" s="54" t="s">
        <v>1804</v>
      </c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</row>
    <row r="517" spans="1:34" s="14" customFormat="1" ht="15" x14ac:dyDescent="0.25">
      <c r="A517" s="26">
        <f t="shared" si="8"/>
        <v>516</v>
      </c>
      <c r="B517" s="142" t="s">
        <v>25492</v>
      </c>
      <c r="C517" s="143" t="s">
        <v>1053</v>
      </c>
      <c r="D517" s="54" t="s">
        <v>1804</v>
      </c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</row>
    <row r="518" spans="1:34" s="14" customFormat="1" ht="15" x14ac:dyDescent="0.25">
      <c r="A518" s="26">
        <f t="shared" si="8"/>
        <v>517</v>
      </c>
      <c r="B518" s="22" t="s">
        <v>260</v>
      </c>
      <c r="C518" s="32" t="s">
        <v>1053</v>
      </c>
      <c r="D518" s="55" t="s">
        <v>1804</v>
      </c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0"/>
      <c r="AE518" s="10"/>
      <c r="AF518" s="10"/>
      <c r="AG518" s="10"/>
      <c r="AH518" s="10"/>
    </row>
    <row r="519" spans="1:34" s="14" customFormat="1" ht="15" x14ac:dyDescent="0.25">
      <c r="A519" s="26">
        <f t="shared" si="8"/>
        <v>518</v>
      </c>
      <c r="B519" s="22" t="s">
        <v>273</v>
      </c>
      <c r="C519" s="32" t="s">
        <v>1053</v>
      </c>
      <c r="D519" s="55" t="s">
        <v>1804</v>
      </c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0"/>
      <c r="AE519" s="10"/>
      <c r="AF519" s="10"/>
      <c r="AG519" s="10"/>
      <c r="AH519" s="10"/>
    </row>
    <row r="520" spans="1:34" s="14" customFormat="1" ht="15" x14ac:dyDescent="0.25">
      <c r="A520" s="26">
        <f t="shared" si="8"/>
        <v>519</v>
      </c>
      <c r="B520" s="22" t="s">
        <v>131</v>
      </c>
      <c r="C520" s="26" t="s">
        <v>1053</v>
      </c>
      <c r="D520" s="55" t="s">
        <v>1804</v>
      </c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0"/>
      <c r="AE520" s="10"/>
      <c r="AF520" s="10"/>
      <c r="AG520" s="10"/>
      <c r="AH520" s="10"/>
    </row>
    <row r="521" spans="1:34" s="14" customFormat="1" ht="15" x14ac:dyDescent="0.25">
      <c r="A521" s="26">
        <f t="shared" si="8"/>
        <v>520</v>
      </c>
      <c r="B521" s="22" t="s">
        <v>132</v>
      </c>
      <c r="C521" s="26" t="s">
        <v>1053</v>
      </c>
      <c r="D521" s="55" t="s">
        <v>1804</v>
      </c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</row>
    <row r="522" spans="1:34" s="14" customFormat="1" ht="15" x14ac:dyDescent="0.25">
      <c r="A522" s="26">
        <f t="shared" si="8"/>
        <v>521</v>
      </c>
      <c r="B522" s="22" t="s">
        <v>133</v>
      </c>
      <c r="C522" s="26" t="s">
        <v>1053</v>
      </c>
      <c r="D522" s="55" t="s">
        <v>1804</v>
      </c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</row>
    <row r="523" spans="1:34" s="14" customFormat="1" ht="15" x14ac:dyDescent="0.25">
      <c r="A523" s="26">
        <f t="shared" si="8"/>
        <v>522</v>
      </c>
      <c r="B523" s="31" t="s">
        <v>1738</v>
      </c>
      <c r="C523" s="26" t="s">
        <v>1053</v>
      </c>
      <c r="D523" s="54" t="s">
        <v>1804</v>
      </c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</row>
    <row r="524" spans="1:34" s="14" customFormat="1" ht="15" x14ac:dyDescent="0.25">
      <c r="A524" s="26">
        <f t="shared" si="8"/>
        <v>523</v>
      </c>
      <c r="B524" s="22" t="s">
        <v>158</v>
      </c>
      <c r="C524" s="26" t="s">
        <v>1053</v>
      </c>
      <c r="D524" s="54" t="s">
        <v>1804</v>
      </c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</row>
    <row r="525" spans="1:34" s="14" customFormat="1" ht="15" x14ac:dyDescent="0.25">
      <c r="A525" s="26">
        <f t="shared" si="8"/>
        <v>524</v>
      </c>
      <c r="B525" s="22" t="s">
        <v>985</v>
      </c>
      <c r="C525" s="32" t="s">
        <v>1053</v>
      </c>
      <c r="D525" s="54" t="s">
        <v>1804</v>
      </c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</row>
    <row r="526" spans="1:34" s="14" customFormat="1" ht="15" x14ac:dyDescent="0.25">
      <c r="A526" s="26">
        <f t="shared" si="8"/>
        <v>525</v>
      </c>
      <c r="B526" s="58" t="s">
        <v>18078</v>
      </c>
      <c r="C526" s="38" t="s">
        <v>1053</v>
      </c>
      <c r="D526" s="54" t="s">
        <v>1804</v>
      </c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0"/>
      <c r="AE526" s="10"/>
      <c r="AF526" s="10"/>
      <c r="AG526" s="10"/>
      <c r="AH526" s="10"/>
    </row>
    <row r="527" spans="1:34" s="14" customFormat="1" ht="15" x14ac:dyDescent="0.25">
      <c r="A527" s="26">
        <f t="shared" si="8"/>
        <v>526</v>
      </c>
      <c r="B527" s="58" t="s">
        <v>18077</v>
      </c>
      <c r="C527" s="38" t="s">
        <v>1053</v>
      </c>
      <c r="D527" s="54" t="s">
        <v>1804</v>
      </c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  <c r="AE527" s="10"/>
      <c r="AF527" s="10"/>
      <c r="AG527" s="10"/>
      <c r="AH527" s="10"/>
    </row>
    <row r="528" spans="1:34" s="14" customFormat="1" ht="15" x14ac:dyDescent="0.25">
      <c r="A528" s="26">
        <f t="shared" si="8"/>
        <v>527</v>
      </c>
      <c r="B528" s="27" t="s">
        <v>73</v>
      </c>
      <c r="C528" s="26" t="s">
        <v>1053</v>
      </c>
      <c r="D528" s="55" t="s">
        <v>2118</v>
      </c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0"/>
      <c r="AE528" s="10"/>
      <c r="AF528" s="10"/>
      <c r="AG528" s="10"/>
      <c r="AH528" s="10"/>
    </row>
    <row r="529" spans="1:34" s="14" customFormat="1" ht="15" x14ac:dyDescent="0.25">
      <c r="A529" s="26">
        <f t="shared" si="8"/>
        <v>528</v>
      </c>
      <c r="B529" s="22" t="s">
        <v>45</v>
      </c>
      <c r="C529" s="26" t="s">
        <v>1053</v>
      </c>
      <c r="D529" s="55" t="s">
        <v>2118</v>
      </c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  <c r="AE529" s="10"/>
      <c r="AF529" s="10"/>
      <c r="AG529" s="10"/>
      <c r="AH529" s="10"/>
    </row>
    <row r="530" spans="1:34" s="14" customFormat="1" ht="25.5" x14ac:dyDescent="0.25">
      <c r="A530" s="26">
        <f t="shared" si="8"/>
        <v>529</v>
      </c>
      <c r="B530" s="22" t="s">
        <v>156</v>
      </c>
      <c r="C530" s="26" t="s">
        <v>1053</v>
      </c>
      <c r="D530" s="54" t="s">
        <v>2118</v>
      </c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  <c r="AA530" s="10"/>
      <c r="AB530" s="10"/>
      <c r="AC530" s="10"/>
      <c r="AD530" s="10"/>
      <c r="AE530" s="10"/>
      <c r="AF530" s="10"/>
      <c r="AG530" s="10"/>
      <c r="AH530" s="10"/>
    </row>
    <row r="531" spans="1:34" s="14" customFormat="1" ht="15" x14ac:dyDescent="0.25">
      <c r="A531" s="26">
        <f t="shared" si="8"/>
        <v>530</v>
      </c>
      <c r="B531" s="27" t="s">
        <v>1219</v>
      </c>
      <c r="C531" s="26" t="s">
        <v>1053</v>
      </c>
      <c r="D531" s="55" t="s">
        <v>2118</v>
      </c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</row>
    <row r="532" spans="1:34" s="14" customFormat="1" ht="15" x14ac:dyDescent="0.25">
      <c r="A532" s="26">
        <f t="shared" si="8"/>
        <v>531</v>
      </c>
      <c r="B532" s="26" t="s">
        <v>1420</v>
      </c>
      <c r="C532" s="26" t="s">
        <v>1053</v>
      </c>
      <c r="D532" s="55" t="s">
        <v>2118</v>
      </c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</row>
    <row r="533" spans="1:34" s="14" customFormat="1" ht="15" x14ac:dyDescent="0.25">
      <c r="A533" s="26">
        <f t="shared" si="8"/>
        <v>532</v>
      </c>
      <c r="B533" s="143" t="s">
        <v>25487</v>
      </c>
      <c r="C533" s="143" t="s">
        <v>1054</v>
      </c>
      <c r="D533" s="54" t="s">
        <v>1804</v>
      </c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</row>
    <row r="534" spans="1:34" s="14" customFormat="1" ht="15" x14ac:dyDescent="0.25">
      <c r="A534" s="26">
        <f t="shared" si="8"/>
        <v>533</v>
      </c>
      <c r="B534" s="52" t="s">
        <v>25430</v>
      </c>
      <c r="C534" s="52" t="s">
        <v>1054</v>
      </c>
      <c r="D534" s="54" t="s">
        <v>1804</v>
      </c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</row>
    <row r="535" spans="1:34" s="14" customFormat="1" ht="15" x14ac:dyDescent="0.25">
      <c r="A535" s="26">
        <f t="shared" si="8"/>
        <v>534</v>
      </c>
      <c r="B535" s="52" t="s">
        <v>18088</v>
      </c>
      <c r="C535" s="38" t="s">
        <v>1054</v>
      </c>
      <c r="D535" s="54" t="s">
        <v>1804</v>
      </c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</row>
    <row r="536" spans="1:34" s="14" customFormat="1" ht="15" x14ac:dyDescent="0.25">
      <c r="A536" s="26">
        <f t="shared" si="8"/>
        <v>535</v>
      </c>
      <c r="B536" s="22" t="s">
        <v>248</v>
      </c>
      <c r="C536" s="32" t="s">
        <v>1054</v>
      </c>
      <c r="D536" s="55" t="s">
        <v>1804</v>
      </c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</row>
    <row r="537" spans="1:34" s="14" customFormat="1" ht="15" x14ac:dyDescent="0.25">
      <c r="A537" s="26">
        <f t="shared" si="8"/>
        <v>536</v>
      </c>
      <c r="B537" s="22" t="s">
        <v>262</v>
      </c>
      <c r="C537" s="32" t="s">
        <v>1054</v>
      </c>
      <c r="D537" s="55" t="s">
        <v>1804</v>
      </c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0"/>
      <c r="AE537" s="10"/>
      <c r="AF537" s="10"/>
      <c r="AG537" s="10"/>
      <c r="AH537" s="10"/>
    </row>
    <row r="538" spans="1:34" s="14" customFormat="1" ht="15" x14ac:dyDescent="0.25">
      <c r="A538" s="26">
        <f t="shared" si="8"/>
        <v>537</v>
      </c>
      <c r="B538" s="32" t="s">
        <v>16425</v>
      </c>
      <c r="C538" s="38" t="s">
        <v>1054</v>
      </c>
      <c r="D538" s="55" t="s">
        <v>1804</v>
      </c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0"/>
      <c r="AE538" s="10"/>
      <c r="AF538" s="10"/>
      <c r="AG538" s="10"/>
      <c r="AH538" s="10"/>
    </row>
    <row r="539" spans="1:34" s="14" customFormat="1" ht="15" x14ac:dyDescent="0.25">
      <c r="A539" s="26">
        <f t="shared" si="8"/>
        <v>538</v>
      </c>
      <c r="B539" s="31" t="s">
        <v>1430</v>
      </c>
      <c r="C539" s="32" t="s">
        <v>1054</v>
      </c>
      <c r="D539" s="55" t="s">
        <v>1804</v>
      </c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</row>
    <row r="540" spans="1:34" s="14" customFormat="1" ht="15" x14ac:dyDescent="0.25">
      <c r="A540" s="26">
        <f t="shared" si="8"/>
        <v>539</v>
      </c>
      <c r="B540" s="27" t="s">
        <v>479</v>
      </c>
      <c r="C540" s="32" t="s">
        <v>1054</v>
      </c>
      <c r="D540" s="55" t="s">
        <v>1804</v>
      </c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</row>
    <row r="541" spans="1:34" s="14" customFormat="1" ht="15" x14ac:dyDescent="0.25">
      <c r="A541" s="26">
        <f t="shared" si="8"/>
        <v>540</v>
      </c>
      <c r="B541" s="22" t="s">
        <v>324</v>
      </c>
      <c r="C541" s="32" t="s">
        <v>1054</v>
      </c>
      <c r="D541" s="55" t="s">
        <v>1804</v>
      </c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</row>
    <row r="542" spans="1:34" s="14" customFormat="1" ht="15" x14ac:dyDescent="0.25">
      <c r="A542" s="26">
        <f t="shared" si="8"/>
        <v>541</v>
      </c>
      <c r="B542" s="39" t="s">
        <v>18503</v>
      </c>
      <c r="C542" s="38" t="s">
        <v>1054</v>
      </c>
      <c r="D542" s="54" t="s">
        <v>1804</v>
      </c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</row>
    <row r="543" spans="1:34" s="14" customFormat="1" ht="15" x14ac:dyDescent="0.25">
      <c r="A543" s="26">
        <f t="shared" si="8"/>
        <v>542</v>
      </c>
      <c r="B543" s="49" t="s">
        <v>18789</v>
      </c>
      <c r="C543" s="38" t="s">
        <v>1054</v>
      </c>
      <c r="D543" s="54" t="s">
        <v>1804</v>
      </c>
    </row>
    <row r="544" spans="1:34" s="14" customFormat="1" ht="15" x14ac:dyDescent="0.25">
      <c r="A544" s="26">
        <f t="shared" si="8"/>
        <v>543</v>
      </c>
      <c r="B544" s="22" t="s">
        <v>141</v>
      </c>
      <c r="C544" s="32" t="s">
        <v>1054</v>
      </c>
      <c r="D544" s="55" t="s">
        <v>1804</v>
      </c>
    </row>
    <row r="545" spans="1:34" s="14" customFormat="1" ht="15" x14ac:dyDescent="0.25">
      <c r="A545" s="26">
        <f t="shared" si="8"/>
        <v>544</v>
      </c>
      <c r="B545" s="27" t="s">
        <v>480</v>
      </c>
      <c r="C545" s="32" t="s">
        <v>1054</v>
      </c>
      <c r="D545" s="54" t="s">
        <v>1804</v>
      </c>
    </row>
    <row r="546" spans="1:34" s="14" customFormat="1" ht="15" x14ac:dyDescent="0.25">
      <c r="A546" s="26">
        <f t="shared" si="8"/>
        <v>545</v>
      </c>
      <c r="B546" s="22" t="s">
        <v>159</v>
      </c>
      <c r="C546" s="32" t="s">
        <v>1054</v>
      </c>
      <c r="D546" s="54" t="s">
        <v>1804</v>
      </c>
    </row>
    <row r="547" spans="1:34" s="14" customFormat="1" ht="15" x14ac:dyDescent="0.25">
      <c r="A547" s="26">
        <f t="shared" si="8"/>
        <v>546</v>
      </c>
      <c r="B547" s="60" t="s">
        <v>19246</v>
      </c>
      <c r="C547" s="38" t="s">
        <v>1054</v>
      </c>
      <c r="D547" s="54" t="s">
        <v>1804</v>
      </c>
    </row>
    <row r="548" spans="1:34" s="14" customFormat="1" ht="15" x14ac:dyDescent="0.25">
      <c r="A548" s="26">
        <f t="shared" si="8"/>
        <v>547</v>
      </c>
      <c r="B548" s="36" t="s">
        <v>17599</v>
      </c>
      <c r="C548" s="38" t="s">
        <v>1054</v>
      </c>
      <c r="D548" s="54" t="s">
        <v>1804</v>
      </c>
    </row>
    <row r="549" spans="1:34" s="14" customFormat="1" ht="15" x14ac:dyDescent="0.25">
      <c r="A549" s="26">
        <f t="shared" si="8"/>
        <v>548</v>
      </c>
      <c r="B549" s="32" t="s">
        <v>16524</v>
      </c>
      <c r="C549" s="38" t="s">
        <v>1054</v>
      </c>
      <c r="D549" s="55" t="s">
        <v>1804</v>
      </c>
    </row>
    <row r="550" spans="1:34" s="14" customFormat="1" ht="15" x14ac:dyDescent="0.25">
      <c r="A550" s="26">
        <f t="shared" si="8"/>
        <v>549</v>
      </c>
      <c r="B550" s="22" t="s">
        <v>332</v>
      </c>
      <c r="C550" s="32" t="s">
        <v>1054</v>
      </c>
      <c r="D550" s="55" t="s">
        <v>1804</v>
      </c>
    </row>
    <row r="551" spans="1:34" s="14" customFormat="1" ht="15" x14ac:dyDescent="0.25">
      <c r="A551" s="26">
        <f t="shared" si="8"/>
        <v>550</v>
      </c>
      <c r="B551" s="22" t="s">
        <v>347</v>
      </c>
      <c r="C551" s="32" t="s">
        <v>1054</v>
      </c>
      <c r="D551" s="55" t="s">
        <v>1804</v>
      </c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  <c r="AA551" s="11"/>
      <c r="AB551" s="11"/>
      <c r="AC551" s="11"/>
      <c r="AD551" s="11"/>
      <c r="AE551" s="11"/>
      <c r="AF551" s="11"/>
      <c r="AG551" s="11"/>
      <c r="AH551" s="11"/>
    </row>
    <row r="552" spans="1:34" s="14" customFormat="1" ht="15" x14ac:dyDescent="0.25">
      <c r="A552" s="26">
        <f t="shared" si="8"/>
        <v>551</v>
      </c>
      <c r="B552" s="32" t="s">
        <v>545</v>
      </c>
      <c r="C552" s="32" t="s">
        <v>1054</v>
      </c>
      <c r="D552" s="55" t="s">
        <v>1804</v>
      </c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  <c r="AA552" s="20"/>
      <c r="AB552" s="20"/>
      <c r="AC552" s="20"/>
      <c r="AD552" s="20"/>
      <c r="AE552" s="20"/>
      <c r="AF552" s="20"/>
      <c r="AG552" s="20"/>
      <c r="AH552" s="20"/>
    </row>
    <row r="553" spans="1:34" s="14" customFormat="1" ht="15" x14ac:dyDescent="0.25">
      <c r="A553" s="26">
        <f t="shared" si="8"/>
        <v>552</v>
      </c>
      <c r="B553" s="22" t="s">
        <v>986</v>
      </c>
      <c r="C553" s="32" t="s">
        <v>1054</v>
      </c>
      <c r="D553" s="55" t="s">
        <v>1804</v>
      </c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  <c r="AA553" s="20"/>
      <c r="AB553" s="20"/>
      <c r="AC553" s="20"/>
      <c r="AD553" s="20"/>
      <c r="AE553" s="20"/>
      <c r="AF553" s="20"/>
      <c r="AG553" s="20"/>
      <c r="AH553" s="20"/>
    </row>
    <row r="554" spans="1:34" s="14" customFormat="1" ht="15" x14ac:dyDescent="0.25">
      <c r="A554" s="26">
        <f t="shared" si="8"/>
        <v>553</v>
      </c>
      <c r="B554" s="46" t="s">
        <v>18529</v>
      </c>
      <c r="C554" s="38" t="s">
        <v>1054</v>
      </c>
      <c r="D554" s="54" t="s">
        <v>1804</v>
      </c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  <c r="AA554" s="20"/>
      <c r="AB554" s="20"/>
      <c r="AC554" s="20"/>
      <c r="AD554" s="20"/>
      <c r="AE554" s="20"/>
      <c r="AF554" s="20"/>
      <c r="AG554" s="20"/>
      <c r="AH554" s="20"/>
    </row>
    <row r="555" spans="1:34" s="14" customFormat="1" ht="15" x14ac:dyDescent="0.25">
      <c r="A555" s="26">
        <f t="shared" si="8"/>
        <v>554</v>
      </c>
      <c r="B555" s="32" t="s">
        <v>1210</v>
      </c>
      <c r="C555" s="32" t="s">
        <v>1054</v>
      </c>
      <c r="D555" s="55" t="s">
        <v>1804</v>
      </c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  <c r="AA555" s="30"/>
      <c r="AB555" s="30"/>
      <c r="AC555" s="30"/>
      <c r="AD555" s="30"/>
      <c r="AE555" s="30"/>
      <c r="AF555" s="30"/>
      <c r="AG555" s="30"/>
      <c r="AH555" s="30"/>
    </row>
    <row r="556" spans="1:34" s="14" customFormat="1" ht="15" x14ac:dyDescent="0.25">
      <c r="A556" s="26">
        <f t="shared" si="8"/>
        <v>555</v>
      </c>
      <c r="B556" s="22" t="s">
        <v>40</v>
      </c>
      <c r="C556" s="32" t="s">
        <v>1054</v>
      </c>
      <c r="D556" s="55" t="s">
        <v>1804</v>
      </c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  <c r="AA556" s="20"/>
      <c r="AB556" s="20"/>
      <c r="AC556" s="20"/>
      <c r="AD556" s="20"/>
      <c r="AE556" s="20"/>
      <c r="AF556" s="20"/>
      <c r="AG556" s="20"/>
      <c r="AH556" s="20"/>
    </row>
    <row r="557" spans="1:34" s="14" customFormat="1" ht="15" x14ac:dyDescent="0.25">
      <c r="A557" s="26">
        <f t="shared" si="8"/>
        <v>556</v>
      </c>
      <c r="B557" s="22" t="s">
        <v>42</v>
      </c>
      <c r="C557" s="32" t="s">
        <v>1054</v>
      </c>
      <c r="D557" s="55" t="s">
        <v>1804</v>
      </c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  <c r="AA557" s="20"/>
      <c r="AB557" s="20"/>
      <c r="AC557" s="20"/>
      <c r="AD557" s="20"/>
      <c r="AE557" s="20"/>
      <c r="AF557" s="20"/>
      <c r="AG557" s="20"/>
      <c r="AH557" s="20"/>
    </row>
    <row r="558" spans="1:34" s="14" customFormat="1" ht="15" x14ac:dyDescent="0.25">
      <c r="A558" s="26">
        <f t="shared" si="8"/>
        <v>557</v>
      </c>
      <c r="B558" s="22" t="s">
        <v>17</v>
      </c>
      <c r="C558" s="32" t="s">
        <v>1054</v>
      </c>
      <c r="D558" s="55" t="s">
        <v>1804</v>
      </c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  <c r="AB558" s="20"/>
      <c r="AC558" s="20"/>
      <c r="AD558" s="20"/>
      <c r="AE558" s="20"/>
      <c r="AF558" s="20"/>
      <c r="AG558" s="20"/>
      <c r="AH558" s="20"/>
    </row>
    <row r="559" spans="1:34" s="14" customFormat="1" ht="25.5" x14ac:dyDescent="0.25">
      <c r="A559" s="26">
        <f t="shared" si="8"/>
        <v>558</v>
      </c>
      <c r="B559" s="22" t="s">
        <v>459</v>
      </c>
      <c r="C559" s="32" t="s">
        <v>1054</v>
      </c>
      <c r="D559" s="54" t="s">
        <v>1804</v>
      </c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  <c r="AA559" s="30"/>
      <c r="AB559" s="30"/>
      <c r="AC559" s="30"/>
      <c r="AD559" s="30"/>
      <c r="AE559" s="30"/>
      <c r="AF559" s="30"/>
      <c r="AG559" s="30"/>
      <c r="AH559" s="30"/>
    </row>
    <row r="560" spans="1:34" s="14" customFormat="1" ht="15" x14ac:dyDescent="0.25">
      <c r="A560" s="26">
        <f t="shared" si="8"/>
        <v>559</v>
      </c>
      <c r="B560" s="22" t="s">
        <v>160</v>
      </c>
      <c r="C560" s="32" t="s">
        <v>1054</v>
      </c>
      <c r="D560" s="54" t="s">
        <v>1804</v>
      </c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  <c r="AA560" s="20"/>
      <c r="AB560" s="20"/>
      <c r="AC560" s="20"/>
      <c r="AD560" s="20"/>
      <c r="AE560" s="20"/>
      <c r="AF560" s="20"/>
      <c r="AG560" s="20"/>
      <c r="AH560" s="20"/>
    </row>
    <row r="561" spans="1:34" s="14" customFormat="1" ht="15" x14ac:dyDescent="0.25">
      <c r="A561" s="26">
        <f t="shared" si="8"/>
        <v>560</v>
      </c>
      <c r="B561" s="31" t="s">
        <v>1416</v>
      </c>
      <c r="C561" s="32" t="s">
        <v>1054</v>
      </c>
      <c r="D561" s="54" t="s">
        <v>1804</v>
      </c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  <c r="AA561" s="30"/>
      <c r="AB561" s="30"/>
      <c r="AC561" s="30"/>
      <c r="AD561" s="30"/>
      <c r="AE561" s="30"/>
      <c r="AF561" s="30"/>
      <c r="AG561" s="30"/>
      <c r="AH561" s="30"/>
    </row>
    <row r="562" spans="1:34" s="14" customFormat="1" ht="15" x14ac:dyDescent="0.25">
      <c r="A562" s="26">
        <f t="shared" si="8"/>
        <v>561</v>
      </c>
      <c r="B562" s="22" t="s">
        <v>424</v>
      </c>
      <c r="C562" s="32" t="s">
        <v>1054</v>
      </c>
      <c r="D562" s="54" t="s">
        <v>1804</v>
      </c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  <c r="AA562" s="30"/>
      <c r="AB562" s="30"/>
      <c r="AC562" s="30"/>
      <c r="AD562" s="30"/>
      <c r="AE562" s="30"/>
      <c r="AF562" s="30"/>
      <c r="AG562" s="30"/>
      <c r="AH562" s="30"/>
    </row>
    <row r="563" spans="1:34" s="14" customFormat="1" ht="15" x14ac:dyDescent="0.25">
      <c r="A563" s="26">
        <f t="shared" si="8"/>
        <v>562</v>
      </c>
      <c r="B563" s="22" t="s">
        <v>213</v>
      </c>
      <c r="C563" s="32" t="s">
        <v>1054</v>
      </c>
      <c r="D563" s="54" t="s">
        <v>1804</v>
      </c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  <c r="AA563" s="30"/>
      <c r="AB563" s="30"/>
      <c r="AC563" s="30"/>
      <c r="AD563" s="30"/>
      <c r="AE563" s="30"/>
      <c r="AF563" s="30"/>
      <c r="AG563" s="30"/>
      <c r="AH563" s="30"/>
    </row>
    <row r="564" spans="1:34" s="14" customFormat="1" ht="15" x14ac:dyDescent="0.25">
      <c r="A564" s="26">
        <f t="shared" si="8"/>
        <v>563</v>
      </c>
      <c r="B564" s="22" t="s">
        <v>102</v>
      </c>
      <c r="C564" s="32" t="s">
        <v>1054</v>
      </c>
      <c r="D564" s="55" t="s">
        <v>2118</v>
      </c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  <c r="AA564" s="30"/>
      <c r="AB564" s="30"/>
      <c r="AC564" s="30"/>
      <c r="AD564" s="30"/>
      <c r="AE564" s="30"/>
      <c r="AF564" s="30"/>
      <c r="AG564" s="30"/>
      <c r="AH564" s="30"/>
    </row>
    <row r="565" spans="1:34" s="14" customFormat="1" ht="15" x14ac:dyDescent="0.25">
      <c r="A565" s="26">
        <f t="shared" si="8"/>
        <v>564</v>
      </c>
      <c r="B565" s="22" t="s">
        <v>386</v>
      </c>
      <c r="C565" s="32" t="s">
        <v>1054</v>
      </c>
      <c r="D565" s="54" t="s">
        <v>2118</v>
      </c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  <c r="AB565" s="20"/>
      <c r="AC565" s="20"/>
      <c r="AD565" s="20"/>
      <c r="AE565" s="20"/>
      <c r="AF565" s="20"/>
      <c r="AG565" s="20"/>
      <c r="AH565" s="20"/>
    </row>
    <row r="566" spans="1:34" s="14" customFormat="1" ht="15" x14ac:dyDescent="0.25">
      <c r="A566" s="26">
        <f t="shared" si="8"/>
        <v>565</v>
      </c>
      <c r="B566" s="31" t="s">
        <v>16523</v>
      </c>
      <c r="C566" s="38" t="s">
        <v>1797</v>
      </c>
      <c r="D566" s="54" t="s">
        <v>1804</v>
      </c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  <c r="AA566" s="20"/>
      <c r="AB566" s="20"/>
      <c r="AC566" s="20"/>
      <c r="AD566" s="20"/>
      <c r="AE566" s="20"/>
      <c r="AF566" s="20"/>
      <c r="AG566" s="20"/>
      <c r="AH566" s="20"/>
    </row>
    <row r="567" spans="1:34" s="14" customFormat="1" ht="15" x14ac:dyDescent="0.25">
      <c r="A567" s="26">
        <f t="shared" si="8"/>
        <v>566</v>
      </c>
      <c r="B567" s="22" t="s">
        <v>247</v>
      </c>
      <c r="C567" s="32" t="s">
        <v>1797</v>
      </c>
      <c r="D567" s="54" t="s">
        <v>1804</v>
      </c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  <c r="AA567" s="20"/>
      <c r="AB567" s="20"/>
      <c r="AC567" s="20"/>
      <c r="AD567" s="20"/>
      <c r="AE567" s="20"/>
      <c r="AF567" s="20"/>
      <c r="AG567" s="20"/>
      <c r="AH567" s="20"/>
    </row>
    <row r="568" spans="1:34" s="14" customFormat="1" ht="15" x14ac:dyDescent="0.25">
      <c r="A568" s="26">
        <f t="shared" si="8"/>
        <v>567</v>
      </c>
      <c r="B568" s="22" t="s">
        <v>987</v>
      </c>
      <c r="C568" s="32" t="s">
        <v>1797</v>
      </c>
      <c r="D568" s="54" t="s">
        <v>1804</v>
      </c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</row>
    <row r="569" spans="1:34" s="14" customFormat="1" ht="15" x14ac:dyDescent="0.25">
      <c r="A569" s="26">
        <f t="shared" si="8"/>
        <v>568</v>
      </c>
      <c r="B569" s="46" t="s">
        <v>18554</v>
      </c>
      <c r="C569" s="38" t="s">
        <v>1797</v>
      </c>
      <c r="D569" s="54" t="s">
        <v>1804</v>
      </c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</row>
    <row r="570" spans="1:34" s="14" customFormat="1" ht="26.25" x14ac:dyDescent="0.25">
      <c r="A570" s="26">
        <f t="shared" si="8"/>
        <v>569</v>
      </c>
      <c r="B570" s="32" t="s">
        <v>17816</v>
      </c>
      <c r="C570" s="38" t="s">
        <v>1797</v>
      </c>
      <c r="D570" s="54" t="s">
        <v>1804</v>
      </c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0"/>
      <c r="AE570" s="10"/>
      <c r="AF570" s="10"/>
      <c r="AG570" s="10"/>
      <c r="AH570" s="10"/>
    </row>
    <row r="571" spans="1:34" s="14" customFormat="1" ht="15" x14ac:dyDescent="0.25">
      <c r="A571" s="26">
        <f t="shared" si="8"/>
        <v>570</v>
      </c>
      <c r="B571" s="32" t="s">
        <v>17815</v>
      </c>
      <c r="C571" s="38" t="s">
        <v>1797</v>
      </c>
      <c r="D571" s="54" t="s">
        <v>1804</v>
      </c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0"/>
      <c r="AE571" s="10"/>
      <c r="AF571" s="10"/>
      <c r="AG571" s="10"/>
      <c r="AH571" s="10"/>
    </row>
    <row r="572" spans="1:34" s="14" customFormat="1" ht="15" x14ac:dyDescent="0.25">
      <c r="A572" s="26">
        <f t="shared" si="8"/>
        <v>571</v>
      </c>
      <c r="B572" s="143" t="s">
        <v>25485</v>
      </c>
      <c r="C572" s="143" t="s">
        <v>1796</v>
      </c>
      <c r="D572" s="54" t="s">
        <v>1804</v>
      </c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0"/>
      <c r="AE572" s="10"/>
      <c r="AF572" s="10"/>
      <c r="AG572" s="10"/>
      <c r="AH572" s="10"/>
    </row>
    <row r="573" spans="1:34" s="14" customFormat="1" ht="26.25" x14ac:dyDescent="0.25">
      <c r="A573" s="26">
        <f t="shared" si="8"/>
        <v>572</v>
      </c>
      <c r="B573" s="32" t="s">
        <v>1493</v>
      </c>
      <c r="C573" s="26" t="s">
        <v>1796</v>
      </c>
      <c r="D573" s="54" t="s">
        <v>1804</v>
      </c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0"/>
      <c r="AE573" s="10"/>
      <c r="AF573" s="10"/>
      <c r="AG573" s="10"/>
      <c r="AH573" s="10"/>
    </row>
    <row r="574" spans="1:34" s="14" customFormat="1" ht="15" x14ac:dyDescent="0.25">
      <c r="A574" s="26">
        <f t="shared" si="8"/>
        <v>573</v>
      </c>
      <c r="B574" s="52" t="s">
        <v>18083</v>
      </c>
      <c r="C574" s="38" t="s">
        <v>1796</v>
      </c>
      <c r="D574" s="54" t="s">
        <v>1804</v>
      </c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0"/>
      <c r="AE574" s="10"/>
      <c r="AF574" s="10"/>
      <c r="AG574" s="10"/>
      <c r="AH574" s="10"/>
    </row>
    <row r="575" spans="1:34" s="14" customFormat="1" ht="15" x14ac:dyDescent="0.25">
      <c r="A575" s="26">
        <f t="shared" si="8"/>
        <v>574</v>
      </c>
      <c r="B575" s="27" t="s">
        <v>496</v>
      </c>
      <c r="C575" s="26" t="s">
        <v>1796</v>
      </c>
      <c r="D575" s="54" t="s">
        <v>1804</v>
      </c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  <c r="AA575" s="10"/>
      <c r="AB575" s="10"/>
      <c r="AC575" s="10"/>
      <c r="AD575" s="10"/>
      <c r="AE575" s="10"/>
      <c r="AF575" s="10"/>
      <c r="AG575" s="10"/>
      <c r="AH575" s="10"/>
    </row>
    <row r="576" spans="1:34" s="14" customFormat="1" ht="30" x14ac:dyDescent="0.25">
      <c r="A576" s="26">
        <f t="shared" si="8"/>
        <v>575</v>
      </c>
      <c r="B576" s="33" t="s">
        <v>18604</v>
      </c>
      <c r="C576" s="38" t="s">
        <v>1796</v>
      </c>
      <c r="D576" s="54" t="s">
        <v>1804</v>
      </c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0"/>
      <c r="AE576" s="10"/>
      <c r="AF576" s="10"/>
      <c r="AG576" s="10"/>
      <c r="AH576" s="10"/>
    </row>
    <row r="577" spans="1:34" s="14" customFormat="1" ht="15" x14ac:dyDescent="0.25">
      <c r="A577" s="26">
        <f t="shared" si="8"/>
        <v>576</v>
      </c>
      <c r="B577" s="49" t="s">
        <v>18567</v>
      </c>
      <c r="C577" s="38" t="s">
        <v>1796</v>
      </c>
      <c r="D577" s="54" t="s">
        <v>1804</v>
      </c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0"/>
      <c r="AE577" s="10"/>
      <c r="AF577" s="10"/>
      <c r="AG577" s="10"/>
      <c r="AH577" s="10"/>
    </row>
    <row r="578" spans="1:34" s="11" customFormat="1" ht="15" x14ac:dyDescent="0.25">
      <c r="A578" s="26">
        <f t="shared" ref="A578:A641" si="9">A577+1</f>
        <v>577</v>
      </c>
      <c r="B578" s="39" t="s">
        <v>18500</v>
      </c>
      <c r="C578" s="38" t="s">
        <v>1796</v>
      </c>
      <c r="D578" s="54" t="s">
        <v>1804</v>
      </c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0"/>
      <c r="AE578" s="10"/>
      <c r="AF578" s="10"/>
      <c r="AG578" s="10"/>
      <c r="AH578" s="10"/>
    </row>
    <row r="579" spans="1:34" s="14" customFormat="1" ht="15" x14ac:dyDescent="0.25">
      <c r="A579" s="26">
        <f t="shared" si="9"/>
        <v>578</v>
      </c>
      <c r="B579" s="22" t="s">
        <v>1346</v>
      </c>
      <c r="C579" s="26" t="s">
        <v>1796</v>
      </c>
      <c r="D579" s="54" t="s">
        <v>1804</v>
      </c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0"/>
      <c r="AE579" s="10"/>
      <c r="AF579" s="10"/>
      <c r="AG579" s="10"/>
      <c r="AH579" s="10"/>
    </row>
    <row r="580" spans="1:34" s="14" customFormat="1" ht="15" x14ac:dyDescent="0.25">
      <c r="A580" s="26">
        <f t="shared" si="9"/>
        <v>579</v>
      </c>
      <c r="B580" s="39" t="s">
        <v>18509</v>
      </c>
      <c r="C580" s="38" t="s">
        <v>1796</v>
      </c>
      <c r="D580" s="54" t="s">
        <v>1804</v>
      </c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0"/>
      <c r="AE580" s="10"/>
      <c r="AF580" s="10"/>
      <c r="AG580" s="10"/>
      <c r="AH580" s="10"/>
    </row>
    <row r="581" spans="1:34" s="14" customFormat="1" ht="15" x14ac:dyDescent="0.25">
      <c r="A581" s="26">
        <f t="shared" si="9"/>
        <v>580</v>
      </c>
      <c r="B581" s="31" t="s">
        <v>1726</v>
      </c>
      <c r="C581" s="32" t="s">
        <v>1796</v>
      </c>
      <c r="D581" s="55" t="s">
        <v>1804</v>
      </c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</row>
    <row r="582" spans="1:34" s="14" customFormat="1" ht="15" x14ac:dyDescent="0.25">
      <c r="A582" s="26">
        <f t="shared" si="9"/>
        <v>581</v>
      </c>
      <c r="B582" s="36" t="s">
        <v>17605</v>
      </c>
      <c r="C582" s="38" t="s">
        <v>1796</v>
      </c>
      <c r="D582" s="54" t="s">
        <v>1804</v>
      </c>
    </row>
    <row r="583" spans="1:34" s="14" customFormat="1" ht="15" x14ac:dyDescent="0.25">
      <c r="A583" s="26">
        <f t="shared" si="9"/>
        <v>582</v>
      </c>
      <c r="B583" s="26" t="s">
        <v>1068</v>
      </c>
      <c r="C583" s="26" t="s">
        <v>1796</v>
      </c>
      <c r="D583" s="55" t="s">
        <v>1804</v>
      </c>
    </row>
    <row r="584" spans="1:34" s="14" customFormat="1" ht="15" x14ac:dyDescent="0.25">
      <c r="A584" s="26">
        <f t="shared" si="9"/>
        <v>583</v>
      </c>
      <c r="B584" s="22" t="s">
        <v>356</v>
      </c>
      <c r="C584" s="32" t="s">
        <v>1796</v>
      </c>
      <c r="D584" s="55" t="s">
        <v>1804</v>
      </c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  <c r="AA584" s="20"/>
      <c r="AB584" s="20"/>
      <c r="AC584" s="20"/>
      <c r="AD584" s="20"/>
      <c r="AE584" s="20"/>
      <c r="AF584" s="20"/>
      <c r="AG584" s="20"/>
      <c r="AH584" s="20"/>
    </row>
    <row r="585" spans="1:34" s="14" customFormat="1" ht="15" x14ac:dyDescent="0.25">
      <c r="A585" s="26">
        <f t="shared" si="9"/>
        <v>584</v>
      </c>
      <c r="B585" s="49" t="s">
        <v>18071</v>
      </c>
      <c r="C585" s="38" t="s">
        <v>1796</v>
      </c>
      <c r="D585" s="54" t="s">
        <v>1804</v>
      </c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  <c r="AA585" s="20"/>
      <c r="AB585" s="20"/>
      <c r="AC585" s="20"/>
      <c r="AD585" s="20"/>
      <c r="AE585" s="20"/>
      <c r="AF585" s="20"/>
      <c r="AG585" s="20"/>
      <c r="AH585" s="20"/>
    </row>
    <row r="586" spans="1:34" s="14" customFormat="1" ht="15" x14ac:dyDescent="0.25">
      <c r="A586" s="26">
        <f t="shared" si="9"/>
        <v>585</v>
      </c>
      <c r="B586" s="32" t="s">
        <v>18180</v>
      </c>
      <c r="C586" s="38" t="s">
        <v>1796</v>
      </c>
      <c r="D586" s="54" t="s">
        <v>1804</v>
      </c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0"/>
      <c r="AE586" s="10"/>
      <c r="AF586" s="10"/>
      <c r="AG586" s="10"/>
      <c r="AH586" s="10"/>
    </row>
    <row r="587" spans="1:34" s="14" customFormat="1" ht="26.25" x14ac:dyDescent="0.25">
      <c r="A587" s="26">
        <f t="shared" si="9"/>
        <v>586</v>
      </c>
      <c r="B587" s="32" t="s">
        <v>17814</v>
      </c>
      <c r="C587" s="38" t="s">
        <v>1796</v>
      </c>
      <c r="D587" s="54" t="s">
        <v>1804</v>
      </c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0"/>
      <c r="AE587" s="10"/>
      <c r="AF587" s="10"/>
      <c r="AG587" s="10"/>
      <c r="AH587" s="10"/>
    </row>
    <row r="588" spans="1:34" s="14" customFormat="1" ht="15" x14ac:dyDescent="0.25">
      <c r="A588" s="26">
        <f t="shared" si="9"/>
        <v>587</v>
      </c>
      <c r="B588" s="22" t="s">
        <v>408</v>
      </c>
      <c r="C588" s="26" t="s">
        <v>1796</v>
      </c>
      <c r="D588" s="55" t="s">
        <v>1804</v>
      </c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0"/>
      <c r="AE588" s="10"/>
      <c r="AF588" s="10"/>
      <c r="AG588" s="10"/>
      <c r="AH588" s="10"/>
    </row>
    <row r="589" spans="1:34" s="11" customFormat="1" ht="15" x14ac:dyDescent="0.25">
      <c r="A589" s="26">
        <f t="shared" si="9"/>
        <v>588</v>
      </c>
      <c r="B589" s="32" t="s">
        <v>980</v>
      </c>
      <c r="C589" s="26" t="s">
        <v>1796</v>
      </c>
      <c r="D589" s="55" t="s">
        <v>1804</v>
      </c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  <c r="AA589" s="20"/>
      <c r="AB589" s="20"/>
      <c r="AC589" s="20"/>
      <c r="AD589" s="20"/>
      <c r="AE589" s="20"/>
      <c r="AF589" s="20"/>
      <c r="AG589" s="20"/>
      <c r="AH589" s="20"/>
    </row>
    <row r="590" spans="1:34" x14ac:dyDescent="0.2">
      <c r="A590" s="26">
        <f t="shared" si="9"/>
        <v>589</v>
      </c>
      <c r="B590" s="22" t="s">
        <v>220</v>
      </c>
      <c r="C590" s="26" t="s">
        <v>1796</v>
      </c>
      <c r="D590" s="55" t="s">
        <v>2118</v>
      </c>
    </row>
    <row r="591" spans="1:34" ht="15" x14ac:dyDescent="0.25">
      <c r="A591" s="26">
        <f t="shared" si="9"/>
        <v>590</v>
      </c>
      <c r="B591" s="142" t="s">
        <v>25489</v>
      </c>
      <c r="C591" s="143" t="s">
        <v>1049</v>
      </c>
      <c r="D591" s="54" t="s">
        <v>1804</v>
      </c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0"/>
      <c r="AE591" s="10"/>
      <c r="AF591" s="10"/>
      <c r="AG591" s="10"/>
      <c r="AH591" s="10"/>
    </row>
    <row r="592" spans="1:34" ht="15" x14ac:dyDescent="0.25">
      <c r="A592" s="26">
        <f t="shared" si="9"/>
        <v>591</v>
      </c>
      <c r="B592" s="142" t="s">
        <v>25490</v>
      </c>
      <c r="C592" s="143" t="s">
        <v>1049</v>
      </c>
      <c r="D592" s="54" t="s">
        <v>1804</v>
      </c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0"/>
      <c r="AE592" s="10"/>
      <c r="AF592" s="10"/>
      <c r="AG592" s="10"/>
      <c r="AH592" s="10"/>
    </row>
    <row r="593" spans="1:34" ht="15" x14ac:dyDescent="0.25">
      <c r="A593" s="26">
        <f t="shared" si="9"/>
        <v>592</v>
      </c>
      <c r="B593" s="26" t="s">
        <v>1704</v>
      </c>
      <c r="C593" s="32" t="s">
        <v>1049</v>
      </c>
      <c r="D593" s="54" t="s">
        <v>1804</v>
      </c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0"/>
      <c r="AE593" s="10"/>
      <c r="AF593" s="10"/>
      <c r="AG593" s="10"/>
      <c r="AH593" s="10"/>
    </row>
    <row r="594" spans="1:34" ht="25.5" x14ac:dyDescent="0.25">
      <c r="A594" s="26">
        <f t="shared" si="9"/>
        <v>593</v>
      </c>
      <c r="B594" s="22" t="s">
        <v>1229</v>
      </c>
      <c r="C594" s="32" t="s">
        <v>1049</v>
      </c>
      <c r="D594" s="54" t="s">
        <v>1804</v>
      </c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0"/>
      <c r="AE594" s="10"/>
      <c r="AF594" s="10"/>
      <c r="AG594" s="10"/>
      <c r="AH594" s="10"/>
    </row>
    <row r="595" spans="1:34" ht="15" x14ac:dyDescent="0.25">
      <c r="A595" s="26">
        <f t="shared" si="9"/>
        <v>594</v>
      </c>
      <c r="B595" s="22" t="s">
        <v>251</v>
      </c>
      <c r="C595" s="32" t="s">
        <v>1049</v>
      </c>
      <c r="D595" s="54" t="s">
        <v>1804</v>
      </c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0"/>
      <c r="AE595" s="10"/>
      <c r="AF595" s="10"/>
      <c r="AG595" s="10"/>
      <c r="AH595" s="10"/>
    </row>
    <row r="596" spans="1:34" ht="15" x14ac:dyDescent="0.25">
      <c r="A596" s="26">
        <f t="shared" si="9"/>
        <v>595</v>
      </c>
      <c r="B596" s="32" t="s">
        <v>1059</v>
      </c>
      <c r="C596" s="32" t="s">
        <v>1049</v>
      </c>
      <c r="D596" s="55" t="s">
        <v>1804</v>
      </c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10"/>
      <c r="AE596" s="10"/>
      <c r="AF596" s="10"/>
      <c r="AG596" s="10"/>
      <c r="AH596" s="10"/>
    </row>
    <row r="597" spans="1:34" ht="15" x14ac:dyDescent="0.25">
      <c r="A597" s="26">
        <f t="shared" si="9"/>
        <v>596</v>
      </c>
      <c r="B597" s="31" t="s">
        <v>1718</v>
      </c>
      <c r="C597" s="32" t="s">
        <v>1049</v>
      </c>
      <c r="D597" s="55" t="s">
        <v>1804</v>
      </c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0"/>
      <c r="AE597" s="10"/>
      <c r="AF597" s="10"/>
      <c r="AG597" s="10"/>
      <c r="AH597" s="10"/>
    </row>
    <row r="598" spans="1:34" s="30" customFormat="1" ht="15" x14ac:dyDescent="0.25">
      <c r="A598" s="26">
        <f t="shared" si="9"/>
        <v>597</v>
      </c>
      <c r="B598" s="22" t="s">
        <v>162</v>
      </c>
      <c r="C598" s="32" t="s">
        <v>1049</v>
      </c>
      <c r="D598" s="55" t="s">
        <v>1804</v>
      </c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0"/>
      <c r="AE598" s="10"/>
      <c r="AF598" s="10"/>
      <c r="AG598" s="10"/>
      <c r="AH598" s="10"/>
    </row>
    <row r="599" spans="1:34" ht="15" x14ac:dyDescent="0.25">
      <c r="A599" s="26">
        <f t="shared" si="9"/>
        <v>598</v>
      </c>
      <c r="B599" s="22" t="s">
        <v>163</v>
      </c>
      <c r="C599" s="32" t="s">
        <v>1049</v>
      </c>
      <c r="D599" s="55" t="s">
        <v>1804</v>
      </c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0"/>
      <c r="AE599" s="10"/>
      <c r="AF599" s="10"/>
      <c r="AG599" s="10"/>
      <c r="AH599" s="10"/>
    </row>
    <row r="600" spans="1:34" ht="15" x14ac:dyDescent="0.25">
      <c r="A600" s="26">
        <f t="shared" si="9"/>
        <v>599</v>
      </c>
      <c r="B600" s="31" t="s">
        <v>1777</v>
      </c>
      <c r="C600" s="26" t="s">
        <v>1049</v>
      </c>
      <c r="D600" s="55" t="s">
        <v>1804</v>
      </c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0"/>
      <c r="AE600" s="10"/>
      <c r="AF600" s="10"/>
      <c r="AG600" s="10"/>
      <c r="AH600" s="10"/>
    </row>
    <row r="601" spans="1:34" ht="12.75" customHeight="1" x14ac:dyDescent="0.25">
      <c r="A601" s="26">
        <f t="shared" si="9"/>
        <v>600</v>
      </c>
      <c r="B601" s="31" t="s">
        <v>1775</v>
      </c>
      <c r="C601" s="26" t="s">
        <v>1049</v>
      </c>
      <c r="D601" s="55" t="s">
        <v>1804</v>
      </c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  <c r="AA601" s="14"/>
      <c r="AB601" s="14"/>
      <c r="AC601" s="14"/>
      <c r="AD601" s="14"/>
      <c r="AE601" s="14"/>
      <c r="AF601" s="14"/>
      <c r="AG601" s="14"/>
      <c r="AH601" s="14"/>
    </row>
    <row r="602" spans="1:34" ht="15" x14ac:dyDescent="0.25">
      <c r="A602" s="26">
        <f t="shared" si="9"/>
        <v>601</v>
      </c>
      <c r="B602" s="36" t="s">
        <v>17604</v>
      </c>
      <c r="C602" s="38" t="s">
        <v>1049</v>
      </c>
      <c r="D602" s="54" t="s">
        <v>1804</v>
      </c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  <c r="AA602" s="14"/>
      <c r="AB602" s="14"/>
      <c r="AC602" s="14"/>
      <c r="AD602" s="14"/>
      <c r="AE602" s="14"/>
      <c r="AF602" s="14"/>
      <c r="AG602" s="14"/>
      <c r="AH602" s="14"/>
    </row>
    <row r="603" spans="1:34" ht="15" x14ac:dyDescent="0.25">
      <c r="A603" s="26">
        <f t="shared" si="9"/>
        <v>602</v>
      </c>
      <c r="B603" s="26" t="s">
        <v>1208</v>
      </c>
      <c r="C603" s="32" t="s">
        <v>1049</v>
      </c>
      <c r="D603" s="55" t="s">
        <v>1804</v>
      </c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0"/>
      <c r="AE603" s="10"/>
      <c r="AF603" s="10"/>
      <c r="AG603" s="10"/>
      <c r="AH603" s="10"/>
    </row>
    <row r="604" spans="1:34" ht="15" x14ac:dyDescent="0.25">
      <c r="A604" s="26">
        <f t="shared" si="9"/>
        <v>603</v>
      </c>
      <c r="B604" s="27" t="s">
        <v>1218</v>
      </c>
      <c r="C604" s="32" t="s">
        <v>1049</v>
      </c>
      <c r="D604" s="55" t="s">
        <v>1804</v>
      </c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</row>
    <row r="605" spans="1:34" ht="15" x14ac:dyDescent="0.25">
      <c r="A605" s="26">
        <f t="shared" si="9"/>
        <v>604</v>
      </c>
      <c r="B605" s="49" t="s">
        <v>19721</v>
      </c>
      <c r="C605" s="38" t="s">
        <v>1049</v>
      </c>
      <c r="D605" s="54" t="s">
        <v>1804</v>
      </c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  <c r="AA605" s="10"/>
      <c r="AB605" s="10"/>
      <c r="AC605" s="10"/>
      <c r="AD605" s="10"/>
      <c r="AE605" s="10"/>
      <c r="AF605" s="10"/>
      <c r="AG605" s="10"/>
      <c r="AH605" s="10"/>
    </row>
    <row r="606" spans="1:34" ht="25.5" x14ac:dyDescent="0.25">
      <c r="A606" s="26">
        <f t="shared" si="9"/>
        <v>605</v>
      </c>
      <c r="B606" s="22" t="s">
        <v>345</v>
      </c>
      <c r="C606" s="32" t="s">
        <v>1049</v>
      </c>
      <c r="D606" s="55" t="s">
        <v>1804</v>
      </c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0"/>
      <c r="AE606" s="10"/>
      <c r="AF606" s="10"/>
      <c r="AG606" s="10"/>
      <c r="AH606" s="10"/>
    </row>
    <row r="607" spans="1:34" x14ac:dyDescent="0.2">
      <c r="A607" s="26">
        <f t="shared" si="9"/>
        <v>606</v>
      </c>
      <c r="B607" s="22" t="s">
        <v>348</v>
      </c>
      <c r="C607" s="32" t="s">
        <v>1049</v>
      </c>
      <c r="D607" s="55" t="s">
        <v>1804</v>
      </c>
    </row>
    <row r="608" spans="1:34" x14ac:dyDescent="0.2">
      <c r="A608" s="26">
        <f t="shared" si="9"/>
        <v>607</v>
      </c>
      <c r="B608" s="22" t="s">
        <v>983</v>
      </c>
      <c r="C608" s="32" t="s">
        <v>1049</v>
      </c>
      <c r="D608" s="54" t="s">
        <v>1804</v>
      </c>
    </row>
    <row r="609" spans="1:34" ht="15" x14ac:dyDescent="0.25">
      <c r="A609" s="26">
        <f t="shared" si="9"/>
        <v>608</v>
      </c>
      <c r="B609" s="22" t="s">
        <v>988</v>
      </c>
      <c r="C609" s="32" t="s">
        <v>1049</v>
      </c>
      <c r="D609" s="54" t="s">
        <v>1804</v>
      </c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0"/>
      <c r="AE609" s="10"/>
      <c r="AF609" s="10"/>
      <c r="AG609" s="10"/>
      <c r="AH609" s="10"/>
    </row>
    <row r="610" spans="1:34" ht="15" x14ac:dyDescent="0.25">
      <c r="A610" s="26">
        <f t="shared" si="9"/>
        <v>609</v>
      </c>
      <c r="B610" s="22" t="s">
        <v>370</v>
      </c>
      <c r="C610" s="32" t="s">
        <v>1049</v>
      </c>
      <c r="D610" s="55" t="s">
        <v>1804</v>
      </c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0"/>
      <c r="AE610" s="10"/>
      <c r="AF610" s="10"/>
      <c r="AG610" s="10"/>
      <c r="AH610" s="10"/>
    </row>
    <row r="611" spans="1:34" ht="15" x14ac:dyDescent="0.25">
      <c r="A611" s="26">
        <f t="shared" si="9"/>
        <v>610</v>
      </c>
      <c r="B611" s="31" t="s">
        <v>1407</v>
      </c>
      <c r="C611" s="32" t="s">
        <v>1049</v>
      </c>
      <c r="D611" s="55" t="s">
        <v>1804</v>
      </c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  <c r="AE611" s="10"/>
      <c r="AF611" s="10"/>
      <c r="AG611" s="10"/>
      <c r="AH611" s="10"/>
    </row>
    <row r="612" spans="1:34" ht="15" x14ac:dyDescent="0.25">
      <c r="A612" s="26">
        <f t="shared" si="9"/>
        <v>611</v>
      </c>
      <c r="B612" s="31" t="s">
        <v>1408</v>
      </c>
      <c r="C612" s="32" t="s">
        <v>1049</v>
      </c>
      <c r="D612" s="55" t="s">
        <v>1804</v>
      </c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  <c r="AA612" s="14"/>
      <c r="AB612" s="14"/>
      <c r="AC612" s="14"/>
      <c r="AD612" s="14"/>
      <c r="AE612" s="14"/>
      <c r="AF612" s="14"/>
      <c r="AG612" s="14"/>
      <c r="AH612" s="14"/>
    </row>
    <row r="613" spans="1:34" ht="15" x14ac:dyDescent="0.25">
      <c r="A613" s="26">
        <f t="shared" si="9"/>
        <v>612</v>
      </c>
      <c r="B613" s="22" t="s">
        <v>372</v>
      </c>
      <c r="C613" s="32" t="s">
        <v>1049</v>
      </c>
      <c r="D613" s="55" t="s">
        <v>1804</v>
      </c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0"/>
      <c r="AE613" s="10"/>
      <c r="AF613" s="10"/>
      <c r="AG613" s="10"/>
      <c r="AH613" s="10"/>
    </row>
    <row r="614" spans="1:34" ht="15" x14ac:dyDescent="0.25">
      <c r="A614" s="26">
        <f t="shared" si="9"/>
        <v>613</v>
      </c>
      <c r="B614" s="46" t="s">
        <v>18561</v>
      </c>
      <c r="C614" s="38" t="s">
        <v>1049</v>
      </c>
      <c r="D614" s="54" t="s">
        <v>1804</v>
      </c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0"/>
      <c r="AE614" s="10"/>
      <c r="AF614" s="10"/>
      <c r="AG614" s="10"/>
      <c r="AH614" s="10"/>
    </row>
    <row r="615" spans="1:34" ht="15" x14ac:dyDescent="0.25">
      <c r="A615" s="26">
        <f t="shared" si="9"/>
        <v>614</v>
      </c>
      <c r="B615" s="26" t="s">
        <v>1028</v>
      </c>
      <c r="C615" s="32" t="s">
        <v>1049</v>
      </c>
      <c r="D615" s="55" t="s">
        <v>1804</v>
      </c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0"/>
      <c r="AE615" s="10"/>
      <c r="AF615" s="10"/>
      <c r="AG615" s="10"/>
      <c r="AH615" s="10"/>
    </row>
    <row r="616" spans="1:34" ht="15" x14ac:dyDescent="0.25">
      <c r="A616" s="26">
        <f t="shared" si="9"/>
        <v>615</v>
      </c>
      <c r="B616" s="31" t="s">
        <v>1415</v>
      </c>
      <c r="C616" s="32" t="s">
        <v>1049</v>
      </c>
      <c r="D616" s="55" t="s">
        <v>1804</v>
      </c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0"/>
      <c r="AE616" s="10"/>
      <c r="AF616" s="10"/>
      <c r="AG616" s="10"/>
      <c r="AH616" s="10"/>
    </row>
    <row r="617" spans="1:34" s="30" customFormat="1" ht="15" x14ac:dyDescent="0.25">
      <c r="A617" s="26">
        <f t="shared" si="9"/>
        <v>616</v>
      </c>
      <c r="B617" s="22" t="s">
        <v>393</v>
      </c>
      <c r="C617" s="32" t="s">
        <v>1049</v>
      </c>
      <c r="D617" s="55" t="s">
        <v>1804</v>
      </c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0"/>
      <c r="AE617" s="10"/>
      <c r="AF617" s="10"/>
      <c r="AG617" s="10"/>
      <c r="AH617" s="10"/>
    </row>
    <row r="618" spans="1:34" s="30" customFormat="1" ht="15" x14ac:dyDescent="0.25">
      <c r="A618" s="26">
        <f t="shared" si="9"/>
        <v>617</v>
      </c>
      <c r="B618" s="22" t="s">
        <v>411</v>
      </c>
      <c r="C618" s="32" t="s">
        <v>1049</v>
      </c>
      <c r="D618" s="55" t="s">
        <v>1804</v>
      </c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0"/>
      <c r="AE618" s="10"/>
      <c r="AF618" s="10"/>
      <c r="AG618" s="10"/>
      <c r="AH618" s="10"/>
    </row>
    <row r="619" spans="1:34" ht="15" x14ac:dyDescent="0.25">
      <c r="A619" s="26">
        <f t="shared" si="9"/>
        <v>618</v>
      </c>
      <c r="B619" s="22" t="s">
        <v>413</v>
      </c>
      <c r="C619" s="32" t="s">
        <v>1049</v>
      </c>
      <c r="D619" s="54" t="s">
        <v>1804</v>
      </c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0"/>
      <c r="AE619" s="10"/>
      <c r="AF619" s="10"/>
      <c r="AG619" s="10"/>
      <c r="AH619" s="10"/>
    </row>
    <row r="620" spans="1:34" ht="15" x14ac:dyDescent="0.25">
      <c r="A620" s="26">
        <f t="shared" si="9"/>
        <v>619</v>
      </c>
      <c r="B620" s="32" t="s">
        <v>979</v>
      </c>
      <c r="C620" s="32" t="s">
        <v>1049</v>
      </c>
      <c r="D620" s="54" t="s">
        <v>1804</v>
      </c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0"/>
      <c r="AE620" s="10"/>
      <c r="AF620" s="10"/>
      <c r="AG620" s="10"/>
      <c r="AH620" s="10"/>
    </row>
    <row r="621" spans="1:34" ht="15" x14ac:dyDescent="0.25">
      <c r="A621" s="26">
        <f t="shared" si="9"/>
        <v>620</v>
      </c>
      <c r="B621" s="26" t="s">
        <v>1753</v>
      </c>
      <c r="C621" s="32" t="s">
        <v>1049</v>
      </c>
      <c r="D621" s="54" t="s">
        <v>1804</v>
      </c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  <c r="AE621" s="10"/>
      <c r="AF621" s="10"/>
      <c r="AG621" s="10"/>
      <c r="AH621" s="10"/>
    </row>
    <row r="622" spans="1:34" ht="15" x14ac:dyDescent="0.25">
      <c r="A622" s="26">
        <f t="shared" si="9"/>
        <v>621</v>
      </c>
      <c r="B622" s="22" t="s">
        <v>26</v>
      </c>
      <c r="C622" s="32" t="s">
        <v>1049</v>
      </c>
      <c r="D622" s="54" t="s">
        <v>2118</v>
      </c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0"/>
      <c r="AE622" s="10"/>
      <c r="AF622" s="10"/>
      <c r="AG622" s="10"/>
      <c r="AH622" s="10"/>
    </row>
    <row r="623" spans="1:34" ht="15" x14ac:dyDescent="0.25">
      <c r="A623" s="26">
        <f t="shared" si="9"/>
        <v>622</v>
      </c>
      <c r="B623" s="22" t="s">
        <v>578</v>
      </c>
      <c r="C623" s="32" t="s">
        <v>1049</v>
      </c>
      <c r="D623" s="54" t="s">
        <v>2118</v>
      </c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0"/>
      <c r="AE623" s="10"/>
      <c r="AF623" s="10"/>
      <c r="AG623" s="10"/>
      <c r="AH623" s="10"/>
    </row>
    <row r="624" spans="1:34" ht="26.25" x14ac:dyDescent="0.25">
      <c r="A624" s="26">
        <f t="shared" si="9"/>
        <v>623</v>
      </c>
      <c r="B624" s="32" t="s">
        <v>17713</v>
      </c>
      <c r="C624" s="38" t="s">
        <v>1049</v>
      </c>
      <c r="D624" s="54" t="s">
        <v>2118</v>
      </c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0"/>
      <c r="AE624" s="10"/>
      <c r="AF624" s="10"/>
      <c r="AG624" s="10"/>
      <c r="AH624" s="10"/>
    </row>
    <row r="625" spans="1:34" s="30" customFormat="1" ht="15" x14ac:dyDescent="0.25">
      <c r="A625" s="26">
        <f t="shared" si="9"/>
        <v>624</v>
      </c>
      <c r="B625" s="22" t="s">
        <v>143</v>
      </c>
      <c r="C625" s="32" t="s">
        <v>1049</v>
      </c>
      <c r="D625" s="55" t="s">
        <v>2118</v>
      </c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0"/>
      <c r="AE625" s="10"/>
      <c r="AF625" s="10"/>
      <c r="AG625" s="10"/>
      <c r="AH625" s="10"/>
    </row>
    <row r="626" spans="1:34" ht="15" x14ac:dyDescent="0.25">
      <c r="A626" s="26">
        <f t="shared" si="9"/>
        <v>625</v>
      </c>
      <c r="B626" s="22" t="s">
        <v>344</v>
      </c>
      <c r="C626" s="32" t="s">
        <v>1049</v>
      </c>
      <c r="D626" s="55" t="s">
        <v>2118</v>
      </c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10"/>
      <c r="AE626" s="10"/>
      <c r="AF626" s="10"/>
      <c r="AG626" s="10"/>
      <c r="AH626" s="10"/>
    </row>
    <row r="627" spans="1:34" ht="15" x14ac:dyDescent="0.25">
      <c r="A627" s="26">
        <f t="shared" si="9"/>
        <v>626</v>
      </c>
      <c r="B627" s="46" t="s">
        <v>18479</v>
      </c>
      <c r="C627" s="38" t="s">
        <v>1049</v>
      </c>
      <c r="D627" s="54" t="s">
        <v>2118</v>
      </c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0"/>
      <c r="AE627" s="10"/>
      <c r="AF627" s="10"/>
      <c r="AG627" s="10"/>
      <c r="AH627" s="10"/>
    </row>
    <row r="628" spans="1:34" ht="15" x14ac:dyDescent="0.25">
      <c r="A628" s="26">
        <f t="shared" si="9"/>
        <v>627</v>
      </c>
      <c r="B628" s="22" t="s">
        <v>291</v>
      </c>
      <c r="C628" s="32" t="s">
        <v>1049</v>
      </c>
      <c r="D628" s="55" t="s">
        <v>2118</v>
      </c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0"/>
      <c r="AE628" s="10"/>
      <c r="AF628" s="10"/>
      <c r="AG628" s="10"/>
      <c r="AH628" s="10"/>
    </row>
    <row r="629" spans="1:34" s="30" customFormat="1" ht="15" x14ac:dyDescent="0.25">
      <c r="A629" s="26">
        <f t="shared" si="9"/>
        <v>628</v>
      </c>
      <c r="B629" s="22" t="s">
        <v>364</v>
      </c>
      <c r="C629" s="32" t="s">
        <v>1049</v>
      </c>
      <c r="D629" s="54" t="s">
        <v>2118</v>
      </c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  <c r="AA629" s="14"/>
      <c r="AB629" s="14"/>
      <c r="AC629" s="14"/>
      <c r="AD629" s="14"/>
      <c r="AE629" s="14"/>
      <c r="AF629" s="14"/>
      <c r="AG629" s="14"/>
      <c r="AH629" s="14"/>
    </row>
    <row r="630" spans="1:34" s="30" customFormat="1" x14ac:dyDescent="0.2">
      <c r="A630" s="26">
        <f t="shared" si="9"/>
        <v>629</v>
      </c>
      <c r="B630" s="22" t="s">
        <v>29</v>
      </c>
      <c r="C630" s="32" t="s">
        <v>1049</v>
      </c>
      <c r="D630" s="55" t="s">
        <v>2118</v>
      </c>
    </row>
    <row r="631" spans="1:34" s="30" customFormat="1" ht="15" x14ac:dyDescent="0.25">
      <c r="A631" s="26">
        <f t="shared" si="9"/>
        <v>630</v>
      </c>
      <c r="B631" s="49" t="s">
        <v>18481</v>
      </c>
      <c r="C631" s="38" t="s">
        <v>1049</v>
      </c>
      <c r="D631" s="54" t="s">
        <v>2118</v>
      </c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  <c r="AA631" s="20"/>
      <c r="AB631" s="20"/>
      <c r="AC631" s="20"/>
      <c r="AD631" s="20"/>
      <c r="AE631" s="20"/>
      <c r="AF631" s="20"/>
      <c r="AG631" s="20"/>
      <c r="AH631" s="20"/>
    </row>
    <row r="632" spans="1:34" s="30" customFormat="1" ht="15" x14ac:dyDescent="0.25">
      <c r="A632" s="26">
        <f t="shared" si="9"/>
        <v>631</v>
      </c>
      <c r="B632" s="26" t="s">
        <v>1061</v>
      </c>
      <c r="C632" s="32" t="s">
        <v>1795</v>
      </c>
      <c r="D632" s="54" t="s">
        <v>1804</v>
      </c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0"/>
      <c r="AE632" s="10"/>
      <c r="AF632" s="10"/>
      <c r="AG632" s="10"/>
      <c r="AH632" s="10"/>
    </row>
    <row r="633" spans="1:34" s="30" customFormat="1" ht="15" x14ac:dyDescent="0.25">
      <c r="A633" s="26">
        <f t="shared" si="9"/>
        <v>632</v>
      </c>
      <c r="B633" s="26" t="s">
        <v>1060</v>
      </c>
      <c r="C633" s="32" t="s">
        <v>1795</v>
      </c>
      <c r="D633" s="55" t="s">
        <v>1804</v>
      </c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0"/>
      <c r="AE633" s="10"/>
      <c r="AF633" s="10"/>
      <c r="AG633" s="10"/>
      <c r="AH633" s="10"/>
    </row>
    <row r="634" spans="1:34" s="30" customFormat="1" ht="15" x14ac:dyDescent="0.25">
      <c r="A634" s="26">
        <f t="shared" si="9"/>
        <v>633</v>
      </c>
      <c r="B634" s="22" t="s">
        <v>165</v>
      </c>
      <c r="C634" s="32" t="s">
        <v>1795</v>
      </c>
      <c r="D634" s="55" t="s">
        <v>1804</v>
      </c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0"/>
      <c r="AE634" s="10"/>
      <c r="AF634" s="10"/>
      <c r="AG634" s="10"/>
      <c r="AH634" s="10"/>
    </row>
    <row r="635" spans="1:34" ht="15" x14ac:dyDescent="0.25">
      <c r="A635" s="26">
        <f t="shared" si="9"/>
        <v>634</v>
      </c>
      <c r="B635" s="27" t="s">
        <v>475</v>
      </c>
      <c r="C635" s="32" t="s">
        <v>1795</v>
      </c>
      <c r="D635" s="55" t="s">
        <v>1804</v>
      </c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  <c r="AH635" s="7"/>
    </row>
    <row r="636" spans="1:34" ht="30" x14ac:dyDescent="0.25">
      <c r="A636" s="26">
        <f t="shared" si="9"/>
        <v>635</v>
      </c>
      <c r="B636" s="60" t="s">
        <v>18538</v>
      </c>
      <c r="C636" s="38" t="s">
        <v>1795</v>
      </c>
      <c r="D636" s="54" t="s">
        <v>1804</v>
      </c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4"/>
      <c r="AA636" s="14"/>
      <c r="AB636" s="14"/>
      <c r="AC636" s="14"/>
      <c r="AD636" s="14"/>
      <c r="AE636" s="14"/>
      <c r="AF636" s="14"/>
      <c r="AG636" s="14"/>
      <c r="AH636" s="14"/>
    </row>
    <row r="637" spans="1:34" ht="15" x14ac:dyDescent="0.25">
      <c r="A637" s="26">
        <f t="shared" si="9"/>
        <v>636</v>
      </c>
      <c r="B637" s="22" t="s">
        <v>166</v>
      </c>
      <c r="C637" s="32" t="s">
        <v>1795</v>
      </c>
      <c r="D637" s="55" t="s">
        <v>1804</v>
      </c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0"/>
      <c r="AE637" s="10"/>
      <c r="AF637" s="10"/>
      <c r="AG637" s="10"/>
      <c r="AH637" s="10"/>
    </row>
    <row r="638" spans="1:34" s="30" customFormat="1" ht="15" x14ac:dyDescent="0.25">
      <c r="A638" s="26">
        <f t="shared" si="9"/>
        <v>637</v>
      </c>
      <c r="B638" s="49" t="s">
        <v>22661</v>
      </c>
      <c r="C638" s="38" t="s">
        <v>1795</v>
      </c>
      <c r="D638" s="54" t="s">
        <v>1804</v>
      </c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0"/>
      <c r="AE638" s="10"/>
      <c r="AF638" s="10"/>
      <c r="AG638" s="10"/>
      <c r="AH638" s="10"/>
    </row>
    <row r="639" spans="1:34" s="30" customFormat="1" ht="30" x14ac:dyDescent="0.25">
      <c r="A639" s="26">
        <f t="shared" si="9"/>
        <v>638</v>
      </c>
      <c r="B639" s="60" t="s">
        <v>18539</v>
      </c>
      <c r="C639" s="38" t="s">
        <v>1795</v>
      </c>
      <c r="D639" s="54" t="s">
        <v>1804</v>
      </c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0"/>
      <c r="AE639" s="10"/>
      <c r="AF639" s="10"/>
      <c r="AG639" s="10"/>
      <c r="AH639" s="10"/>
    </row>
    <row r="640" spans="1:34" s="30" customFormat="1" ht="15" x14ac:dyDescent="0.25">
      <c r="A640" s="26">
        <f t="shared" si="9"/>
        <v>639</v>
      </c>
      <c r="B640" s="31" t="s">
        <v>17331</v>
      </c>
      <c r="C640" s="38" t="s">
        <v>1795</v>
      </c>
      <c r="D640" s="55" t="s">
        <v>1804</v>
      </c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0"/>
      <c r="AE640" s="10"/>
      <c r="AF640" s="10"/>
      <c r="AG640" s="10"/>
      <c r="AH640" s="10"/>
    </row>
    <row r="641" spans="1:34" s="30" customFormat="1" ht="15" x14ac:dyDescent="0.25">
      <c r="A641" s="26">
        <f t="shared" si="9"/>
        <v>640</v>
      </c>
      <c r="B641" s="32" t="s">
        <v>17332</v>
      </c>
      <c r="C641" s="38" t="s">
        <v>1795</v>
      </c>
      <c r="D641" s="55" t="s">
        <v>1804</v>
      </c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10"/>
      <c r="AE641" s="10"/>
      <c r="AF641" s="10"/>
      <c r="AG641" s="10"/>
      <c r="AH641" s="10"/>
    </row>
    <row r="642" spans="1:34" s="30" customFormat="1" ht="15" x14ac:dyDescent="0.25">
      <c r="A642" s="26">
        <f t="shared" ref="A642:A705" si="10">A641+1</f>
        <v>641</v>
      </c>
      <c r="B642" s="32" t="s">
        <v>542</v>
      </c>
      <c r="C642" s="32" t="s">
        <v>1795</v>
      </c>
      <c r="D642" s="55" t="s">
        <v>1804</v>
      </c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0"/>
      <c r="AE642" s="10"/>
      <c r="AF642" s="10"/>
      <c r="AG642" s="10"/>
      <c r="AH642" s="10"/>
    </row>
    <row r="643" spans="1:34" s="30" customFormat="1" ht="15" x14ac:dyDescent="0.25">
      <c r="A643" s="26">
        <f t="shared" si="10"/>
        <v>642</v>
      </c>
      <c r="B643" s="32" t="s">
        <v>1429</v>
      </c>
      <c r="C643" s="32" t="s">
        <v>1795</v>
      </c>
      <c r="D643" s="55" t="s">
        <v>1804</v>
      </c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  <c r="AA643" s="14"/>
      <c r="AB643" s="14"/>
      <c r="AC643" s="14"/>
      <c r="AD643" s="14"/>
      <c r="AE643" s="14"/>
      <c r="AF643" s="14"/>
      <c r="AG643" s="14"/>
      <c r="AH643" s="14"/>
    </row>
    <row r="644" spans="1:34" s="30" customFormat="1" ht="15" customHeight="1" x14ac:dyDescent="0.2">
      <c r="A644" s="26">
        <f t="shared" si="10"/>
        <v>643</v>
      </c>
      <c r="B644" s="31" t="s">
        <v>16006</v>
      </c>
      <c r="C644" s="38" t="s">
        <v>1795</v>
      </c>
      <c r="D644" s="55" t="s">
        <v>1804</v>
      </c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  <c r="AA644" s="20"/>
      <c r="AB644" s="20"/>
      <c r="AC644" s="20"/>
      <c r="AD644" s="20"/>
      <c r="AE644" s="20"/>
      <c r="AF644" s="20"/>
      <c r="AG644" s="20"/>
      <c r="AH644" s="20"/>
    </row>
    <row r="645" spans="1:34" ht="15" customHeight="1" x14ac:dyDescent="0.2">
      <c r="A645" s="26">
        <f t="shared" si="10"/>
        <v>644</v>
      </c>
      <c r="B645" s="32" t="s">
        <v>16431</v>
      </c>
      <c r="C645" s="38" t="s">
        <v>1795</v>
      </c>
      <c r="D645" s="54" t="s">
        <v>1804</v>
      </c>
    </row>
    <row r="646" spans="1:34" s="30" customFormat="1" ht="26.25" customHeight="1" x14ac:dyDescent="0.25">
      <c r="A646" s="26">
        <f t="shared" si="10"/>
        <v>645</v>
      </c>
      <c r="B646" s="31" t="s">
        <v>1417</v>
      </c>
      <c r="C646" s="32" t="s">
        <v>1795</v>
      </c>
      <c r="D646" s="54" t="s">
        <v>1804</v>
      </c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0"/>
      <c r="AE646" s="10"/>
      <c r="AF646" s="10"/>
      <c r="AG646" s="10"/>
      <c r="AH646" s="10"/>
    </row>
    <row r="647" spans="1:34" s="30" customFormat="1" ht="26.25" customHeight="1" x14ac:dyDescent="0.25">
      <c r="A647" s="26">
        <f t="shared" si="10"/>
        <v>646</v>
      </c>
      <c r="B647" s="46" t="s">
        <v>18607</v>
      </c>
      <c r="C647" s="38" t="s">
        <v>1795</v>
      </c>
      <c r="D647" s="54" t="s">
        <v>1804</v>
      </c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0"/>
      <c r="AE647" s="10"/>
      <c r="AF647" s="10"/>
      <c r="AG647" s="10"/>
      <c r="AH647" s="10"/>
    </row>
    <row r="648" spans="1:34" ht="26.25" customHeight="1" x14ac:dyDescent="0.25">
      <c r="A648" s="26">
        <f t="shared" si="10"/>
        <v>647</v>
      </c>
      <c r="B648" s="22" t="s">
        <v>400</v>
      </c>
      <c r="C648" s="32" t="s">
        <v>1795</v>
      </c>
      <c r="D648" s="55" t="s">
        <v>1804</v>
      </c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0"/>
      <c r="AE648" s="10"/>
      <c r="AF648" s="10"/>
      <c r="AG648" s="10"/>
      <c r="AH648" s="10"/>
    </row>
    <row r="649" spans="1:34" ht="26.25" customHeight="1" x14ac:dyDescent="0.25">
      <c r="A649" s="26">
        <f t="shared" si="10"/>
        <v>648</v>
      </c>
      <c r="B649" s="22" t="s">
        <v>412</v>
      </c>
      <c r="C649" s="32" t="s">
        <v>1795</v>
      </c>
      <c r="D649" s="55" t="s">
        <v>1804</v>
      </c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0"/>
      <c r="AE649" s="10"/>
      <c r="AF649" s="10"/>
      <c r="AG649" s="10"/>
      <c r="AH649" s="10"/>
    </row>
    <row r="650" spans="1:34" ht="26.25" customHeight="1" x14ac:dyDescent="0.25">
      <c r="A650" s="26">
        <f t="shared" si="10"/>
        <v>649</v>
      </c>
      <c r="B650" s="38" t="s">
        <v>18185</v>
      </c>
      <c r="C650" s="38" t="s">
        <v>1795</v>
      </c>
      <c r="D650" s="54" t="s">
        <v>1804</v>
      </c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  <c r="AA650" s="10"/>
      <c r="AB650" s="10"/>
      <c r="AC650" s="10"/>
      <c r="AD650" s="10"/>
      <c r="AE650" s="10"/>
      <c r="AF650" s="10"/>
      <c r="AG650" s="10"/>
      <c r="AH650" s="10"/>
    </row>
    <row r="651" spans="1:34" ht="26.25" customHeight="1" x14ac:dyDescent="0.25">
      <c r="A651" s="26">
        <f t="shared" si="10"/>
        <v>650</v>
      </c>
      <c r="B651" s="22" t="s">
        <v>38</v>
      </c>
      <c r="C651" s="32" t="s">
        <v>1795</v>
      </c>
      <c r="D651" s="55" t="s">
        <v>2118</v>
      </c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0"/>
      <c r="AE651" s="10"/>
      <c r="AF651" s="10"/>
      <c r="AG651" s="10"/>
      <c r="AH651" s="10"/>
    </row>
    <row r="652" spans="1:34" ht="26.25" customHeight="1" x14ac:dyDescent="0.25">
      <c r="A652" s="26">
        <f t="shared" si="10"/>
        <v>651</v>
      </c>
      <c r="B652" s="26" t="s">
        <v>1789</v>
      </c>
      <c r="C652" s="26" t="s">
        <v>1795</v>
      </c>
      <c r="D652" s="55" t="s">
        <v>2118</v>
      </c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0"/>
      <c r="AE652" s="10"/>
      <c r="AF652" s="10"/>
      <c r="AG652" s="10"/>
      <c r="AH652" s="10"/>
    </row>
    <row r="653" spans="1:34" ht="26.25" customHeight="1" x14ac:dyDescent="0.25">
      <c r="A653" s="26">
        <f t="shared" si="10"/>
        <v>652</v>
      </c>
      <c r="B653" s="22" t="s">
        <v>167</v>
      </c>
      <c r="C653" s="32" t="s">
        <v>1795</v>
      </c>
      <c r="D653" s="55" t="s">
        <v>2118</v>
      </c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0"/>
      <c r="AE653" s="10"/>
      <c r="AF653" s="10"/>
      <c r="AG653" s="10"/>
      <c r="AH653" s="10"/>
    </row>
    <row r="654" spans="1:34" ht="26.25" customHeight="1" x14ac:dyDescent="0.25">
      <c r="A654" s="26">
        <f t="shared" si="10"/>
        <v>653</v>
      </c>
      <c r="B654" s="32" t="s">
        <v>15855</v>
      </c>
      <c r="C654" s="38" t="s">
        <v>1795</v>
      </c>
      <c r="D654" s="55" t="s">
        <v>2118</v>
      </c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0"/>
      <c r="AE654" s="10"/>
      <c r="AF654" s="10"/>
      <c r="AG654" s="10"/>
      <c r="AH654" s="10"/>
    </row>
    <row r="655" spans="1:34" ht="15" customHeight="1" x14ac:dyDescent="0.25">
      <c r="A655" s="26">
        <f t="shared" si="10"/>
        <v>654</v>
      </c>
      <c r="B655" s="38" t="s">
        <v>24388</v>
      </c>
      <c r="C655" s="38" t="s">
        <v>1795</v>
      </c>
      <c r="D655" s="54" t="s">
        <v>2118</v>
      </c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0"/>
      <c r="AE655" s="10"/>
      <c r="AF655" s="10"/>
      <c r="AG655" s="10"/>
      <c r="AH655" s="10"/>
    </row>
    <row r="656" spans="1:34" ht="15" customHeight="1" x14ac:dyDescent="0.25">
      <c r="A656" s="26">
        <f t="shared" si="10"/>
        <v>655</v>
      </c>
      <c r="B656" s="27" t="s">
        <v>493</v>
      </c>
      <c r="C656" s="32" t="s">
        <v>1050</v>
      </c>
      <c r="D656" s="55" t="s">
        <v>1804</v>
      </c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10"/>
      <c r="AE656" s="10"/>
      <c r="AF656" s="10"/>
      <c r="AG656" s="10"/>
      <c r="AH656" s="10"/>
    </row>
    <row r="657" spans="1:34" ht="26.25" customHeight="1" x14ac:dyDescent="0.25">
      <c r="A657" s="26">
        <f t="shared" si="10"/>
        <v>656</v>
      </c>
      <c r="B657" s="22" t="s">
        <v>121</v>
      </c>
      <c r="C657" s="32" t="s">
        <v>1050</v>
      </c>
      <c r="D657" s="55" t="s">
        <v>1804</v>
      </c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0"/>
      <c r="AE657" s="10"/>
      <c r="AF657" s="10"/>
      <c r="AG657" s="10"/>
      <c r="AH657" s="10"/>
    </row>
    <row r="658" spans="1:34" ht="26.25" customHeight="1" x14ac:dyDescent="0.25">
      <c r="A658" s="26">
        <f t="shared" si="10"/>
        <v>657</v>
      </c>
      <c r="B658" s="22" t="s">
        <v>255</v>
      </c>
      <c r="C658" s="32" t="s">
        <v>1050</v>
      </c>
      <c r="D658" s="55" t="s">
        <v>1804</v>
      </c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0"/>
      <c r="AE658" s="10"/>
      <c r="AF658" s="10"/>
      <c r="AG658" s="10"/>
      <c r="AH658" s="10"/>
    </row>
    <row r="659" spans="1:34" ht="15" customHeight="1" x14ac:dyDescent="0.25">
      <c r="A659" s="26">
        <f t="shared" si="10"/>
        <v>658</v>
      </c>
      <c r="B659" s="39" t="s">
        <v>18506</v>
      </c>
      <c r="C659" s="38" t="s">
        <v>1050</v>
      </c>
      <c r="D659" s="54" t="s">
        <v>1804</v>
      </c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0"/>
      <c r="AE659" s="10"/>
      <c r="AF659" s="10"/>
      <c r="AG659" s="10"/>
      <c r="AH659" s="10"/>
    </row>
    <row r="660" spans="1:34" ht="15" customHeight="1" x14ac:dyDescent="0.25">
      <c r="A660" s="26">
        <f t="shared" si="10"/>
        <v>659</v>
      </c>
      <c r="B660" s="31" t="s">
        <v>1721</v>
      </c>
      <c r="C660" s="32" t="s">
        <v>1050</v>
      </c>
      <c r="D660" s="55" t="s">
        <v>1804</v>
      </c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0"/>
      <c r="AE660" s="10"/>
      <c r="AF660" s="10"/>
      <c r="AG660" s="10"/>
      <c r="AH660" s="10"/>
    </row>
    <row r="661" spans="1:34" ht="15" customHeight="1" x14ac:dyDescent="0.25">
      <c r="A661" s="26">
        <f t="shared" si="10"/>
        <v>660</v>
      </c>
      <c r="B661" s="22" t="s">
        <v>168</v>
      </c>
      <c r="C661" s="32" t="s">
        <v>1050</v>
      </c>
      <c r="D661" s="55" t="s">
        <v>1804</v>
      </c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0"/>
      <c r="AE661" s="10"/>
      <c r="AF661" s="10"/>
      <c r="AG661" s="10"/>
      <c r="AH661" s="10"/>
    </row>
    <row r="662" spans="1:34" ht="15" customHeight="1" x14ac:dyDescent="0.25">
      <c r="A662" s="26">
        <f t="shared" si="10"/>
        <v>661</v>
      </c>
      <c r="B662" s="36" t="s">
        <v>17601</v>
      </c>
      <c r="C662" s="38" t="s">
        <v>1050</v>
      </c>
      <c r="D662" s="54" t="s">
        <v>1804</v>
      </c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0"/>
      <c r="AE662" s="10"/>
      <c r="AF662" s="10"/>
      <c r="AG662" s="10"/>
      <c r="AH662" s="10"/>
    </row>
    <row r="663" spans="1:34" ht="15" customHeight="1" x14ac:dyDescent="0.25">
      <c r="A663" s="26">
        <f t="shared" si="10"/>
        <v>662</v>
      </c>
      <c r="B663" s="36" t="s">
        <v>17600</v>
      </c>
      <c r="C663" s="38" t="s">
        <v>1050</v>
      </c>
      <c r="D663" s="54" t="s">
        <v>1804</v>
      </c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  <c r="AH663" s="7"/>
    </row>
    <row r="664" spans="1:34" ht="15" customHeight="1" x14ac:dyDescent="0.25">
      <c r="A664" s="26">
        <f t="shared" si="10"/>
        <v>663</v>
      </c>
      <c r="B664" s="22" t="s">
        <v>23</v>
      </c>
      <c r="C664" s="32" t="s">
        <v>1050</v>
      </c>
      <c r="D664" s="55" t="s">
        <v>1804</v>
      </c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  <c r="AA664" s="14"/>
      <c r="AB664" s="14"/>
      <c r="AC664" s="14"/>
      <c r="AD664" s="14"/>
      <c r="AE664" s="14"/>
      <c r="AF664" s="14"/>
      <c r="AG664" s="14"/>
      <c r="AH664" s="14"/>
    </row>
    <row r="665" spans="1:34" ht="15" customHeight="1" x14ac:dyDescent="0.25">
      <c r="A665" s="26">
        <f t="shared" si="10"/>
        <v>664</v>
      </c>
      <c r="B665" s="22" t="s">
        <v>349</v>
      </c>
      <c r="C665" s="32" t="s">
        <v>1050</v>
      </c>
      <c r="D665" s="55" t="s">
        <v>1804</v>
      </c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  <c r="AA665" s="14"/>
      <c r="AB665" s="14"/>
      <c r="AC665" s="14"/>
      <c r="AD665" s="14"/>
      <c r="AE665" s="14"/>
      <c r="AF665" s="14"/>
      <c r="AG665" s="14"/>
      <c r="AH665" s="14"/>
    </row>
    <row r="666" spans="1:34" ht="15" customHeight="1" x14ac:dyDescent="0.25">
      <c r="A666" s="26">
        <f t="shared" si="10"/>
        <v>665</v>
      </c>
      <c r="B666" s="39" t="s">
        <v>21496</v>
      </c>
      <c r="C666" s="38" t="s">
        <v>1050</v>
      </c>
      <c r="D666" s="54" t="s">
        <v>1804</v>
      </c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14"/>
      <c r="AA666" s="14"/>
      <c r="AB666" s="14"/>
      <c r="AC666" s="14"/>
      <c r="AD666" s="14"/>
      <c r="AE666" s="14"/>
      <c r="AF666" s="14"/>
      <c r="AG666" s="14"/>
      <c r="AH666" s="14"/>
    </row>
    <row r="667" spans="1:34" ht="26.25" customHeight="1" x14ac:dyDescent="0.25">
      <c r="A667" s="26">
        <f t="shared" si="10"/>
        <v>666</v>
      </c>
      <c r="B667" s="22" t="s">
        <v>897</v>
      </c>
      <c r="C667" s="32" t="s">
        <v>1050</v>
      </c>
      <c r="D667" s="54" t="s">
        <v>1804</v>
      </c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  <c r="Z667" s="14"/>
      <c r="AA667" s="14"/>
      <c r="AB667" s="14"/>
      <c r="AC667" s="14"/>
      <c r="AD667" s="14"/>
      <c r="AE667" s="14"/>
      <c r="AF667" s="14"/>
      <c r="AG667" s="14"/>
      <c r="AH667" s="14"/>
    </row>
    <row r="668" spans="1:34" x14ac:dyDescent="0.2">
      <c r="A668" s="26">
        <f t="shared" si="10"/>
        <v>667</v>
      </c>
      <c r="B668" s="22" t="s">
        <v>211</v>
      </c>
      <c r="C668" s="32" t="s">
        <v>1050</v>
      </c>
      <c r="D668" s="54" t="s">
        <v>1804</v>
      </c>
    </row>
    <row r="669" spans="1:34" ht="15" customHeight="1" x14ac:dyDescent="0.2">
      <c r="A669" s="26">
        <f t="shared" si="10"/>
        <v>668</v>
      </c>
      <c r="B669" s="22" t="s">
        <v>212</v>
      </c>
      <c r="C669" s="32" t="s">
        <v>1050</v>
      </c>
      <c r="D669" s="54" t="s">
        <v>1804</v>
      </c>
    </row>
    <row r="670" spans="1:34" ht="15" customHeight="1" x14ac:dyDescent="0.25">
      <c r="A670" s="26">
        <f t="shared" si="10"/>
        <v>669</v>
      </c>
      <c r="B670" s="49" t="s">
        <v>21784</v>
      </c>
      <c r="C670" s="38" t="s">
        <v>1050</v>
      </c>
      <c r="D670" s="54" t="s">
        <v>2118</v>
      </c>
    </row>
    <row r="671" spans="1:34" ht="15" customHeight="1" x14ac:dyDescent="0.2">
      <c r="A671" s="26">
        <f t="shared" si="10"/>
        <v>670</v>
      </c>
      <c r="B671" s="22" t="s">
        <v>202</v>
      </c>
      <c r="C671" s="32" t="s">
        <v>1050</v>
      </c>
      <c r="D671" s="55" t="s">
        <v>2118</v>
      </c>
    </row>
    <row r="672" spans="1:34" x14ac:dyDescent="0.2">
      <c r="A672" s="26">
        <f t="shared" si="10"/>
        <v>671</v>
      </c>
      <c r="B672" s="22" t="s">
        <v>130</v>
      </c>
      <c r="C672" s="32" t="s">
        <v>1050</v>
      </c>
      <c r="D672" s="55" t="s">
        <v>2118</v>
      </c>
    </row>
    <row r="673" spans="1:34" s="30" customFormat="1" ht="39" customHeight="1" x14ac:dyDescent="0.2">
      <c r="A673" s="26">
        <f t="shared" si="10"/>
        <v>672</v>
      </c>
      <c r="B673" s="22" t="s">
        <v>161</v>
      </c>
      <c r="C673" s="32" t="s">
        <v>1050</v>
      </c>
      <c r="D673" s="55" t="s">
        <v>2118</v>
      </c>
    </row>
    <row r="674" spans="1:34" ht="26.25" customHeight="1" x14ac:dyDescent="0.2">
      <c r="A674" s="26">
        <f t="shared" si="10"/>
        <v>673</v>
      </c>
      <c r="B674" s="22" t="s">
        <v>164</v>
      </c>
      <c r="C674" s="32" t="s">
        <v>1050</v>
      </c>
      <c r="D674" s="55" t="s">
        <v>2118</v>
      </c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  <c r="AA674" s="30"/>
      <c r="AB674" s="30"/>
      <c r="AC674" s="30"/>
      <c r="AD674" s="30"/>
      <c r="AE674" s="30"/>
      <c r="AF674" s="30"/>
      <c r="AG674" s="30"/>
      <c r="AH674" s="30"/>
    </row>
    <row r="675" spans="1:34" ht="39" customHeight="1" x14ac:dyDescent="0.25">
      <c r="A675" s="26">
        <f t="shared" si="10"/>
        <v>674</v>
      </c>
      <c r="B675" s="142" t="s">
        <v>25501</v>
      </c>
      <c r="C675" s="143" t="s">
        <v>1048</v>
      </c>
      <c r="D675" s="54" t="s">
        <v>1804</v>
      </c>
    </row>
    <row r="676" spans="1:34" ht="26.25" customHeight="1" x14ac:dyDescent="0.25">
      <c r="A676" s="26">
        <f t="shared" si="10"/>
        <v>675</v>
      </c>
      <c r="B676" s="142" t="s">
        <v>25500</v>
      </c>
      <c r="C676" s="143" t="s">
        <v>1048</v>
      </c>
      <c r="D676" s="54" t="s">
        <v>1804</v>
      </c>
    </row>
    <row r="677" spans="1:34" ht="15" customHeight="1" x14ac:dyDescent="0.25">
      <c r="A677" s="26">
        <f t="shared" si="10"/>
        <v>676</v>
      </c>
      <c r="B677" s="142" t="s">
        <v>25498</v>
      </c>
      <c r="C677" s="143" t="s">
        <v>1048</v>
      </c>
      <c r="D677" s="54" t="s">
        <v>1804</v>
      </c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0"/>
      <c r="AE677" s="10"/>
      <c r="AF677" s="10"/>
      <c r="AG677" s="10"/>
      <c r="AH677" s="10"/>
    </row>
    <row r="678" spans="1:34" s="30" customFormat="1" ht="26.25" customHeight="1" x14ac:dyDescent="0.25">
      <c r="A678" s="26">
        <f t="shared" si="10"/>
        <v>677</v>
      </c>
      <c r="B678" s="142" t="s">
        <v>25499</v>
      </c>
      <c r="C678" s="143" t="s">
        <v>1048</v>
      </c>
      <c r="D678" s="54" t="s">
        <v>1804</v>
      </c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0"/>
      <c r="AE678" s="10"/>
      <c r="AF678" s="10"/>
      <c r="AG678" s="10"/>
      <c r="AH678" s="10"/>
    </row>
    <row r="679" spans="1:34" ht="30" customHeight="1" x14ac:dyDescent="0.25">
      <c r="A679" s="26">
        <f t="shared" si="10"/>
        <v>678</v>
      </c>
      <c r="B679" s="142" t="s">
        <v>25497</v>
      </c>
      <c r="C679" s="143" t="s">
        <v>1048</v>
      </c>
      <c r="D679" s="54" t="s">
        <v>1804</v>
      </c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  <c r="AB679" s="10"/>
      <c r="AC679" s="10"/>
      <c r="AD679" s="10"/>
      <c r="AE679" s="10"/>
      <c r="AF679" s="10"/>
      <c r="AG679" s="10"/>
      <c r="AH679" s="10"/>
    </row>
    <row r="680" spans="1:34" ht="15" x14ac:dyDescent="0.25">
      <c r="A680" s="26">
        <f t="shared" si="10"/>
        <v>679</v>
      </c>
      <c r="B680" s="52" t="s">
        <v>25434</v>
      </c>
      <c r="C680" s="52" t="s">
        <v>1048</v>
      </c>
      <c r="D680" s="54" t="s">
        <v>1804</v>
      </c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  <c r="AA680" s="10"/>
      <c r="AB680" s="10"/>
      <c r="AC680" s="10"/>
      <c r="AD680" s="10"/>
      <c r="AE680" s="10"/>
      <c r="AF680" s="10"/>
      <c r="AG680" s="10"/>
      <c r="AH680" s="10"/>
    </row>
    <row r="681" spans="1:34" ht="15" x14ac:dyDescent="0.25">
      <c r="A681" s="26">
        <f t="shared" si="10"/>
        <v>680</v>
      </c>
      <c r="B681" s="22" t="s">
        <v>250</v>
      </c>
      <c r="C681" s="32" t="s">
        <v>1048</v>
      </c>
      <c r="D681" s="54" t="s">
        <v>1804</v>
      </c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0"/>
      <c r="AE681" s="10"/>
      <c r="AF681" s="10"/>
      <c r="AG681" s="10"/>
      <c r="AH681" s="10"/>
    </row>
    <row r="682" spans="1:34" ht="15" x14ac:dyDescent="0.25">
      <c r="A682" s="26">
        <f t="shared" si="10"/>
        <v>681</v>
      </c>
      <c r="B682" s="26" t="s">
        <v>1638</v>
      </c>
      <c r="C682" s="32" t="s">
        <v>1048</v>
      </c>
      <c r="D682" s="54" t="s">
        <v>1804</v>
      </c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  <c r="AA682" s="11"/>
      <c r="AB682" s="11"/>
      <c r="AC682" s="11"/>
      <c r="AD682" s="11"/>
      <c r="AE682" s="11"/>
      <c r="AF682" s="11"/>
      <c r="AG682" s="11"/>
      <c r="AH682" s="11"/>
    </row>
    <row r="683" spans="1:34" x14ac:dyDescent="0.2">
      <c r="A683" s="26">
        <f t="shared" si="10"/>
        <v>682</v>
      </c>
      <c r="B683" s="26" t="s">
        <v>1637</v>
      </c>
      <c r="C683" s="32" t="s">
        <v>1048</v>
      </c>
      <c r="D683" s="54" t="s">
        <v>1804</v>
      </c>
    </row>
    <row r="684" spans="1:34" x14ac:dyDescent="0.2">
      <c r="A684" s="26">
        <f t="shared" si="10"/>
        <v>683</v>
      </c>
      <c r="B684" s="27" t="s">
        <v>477</v>
      </c>
      <c r="C684" s="32" t="s">
        <v>1048</v>
      </c>
      <c r="D684" s="54" t="s">
        <v>1804</v>
      </c>
    </row>
    <row r="685" spans="1:34" ht="15" customHeight="1" x14ac:dyDescent="0.25">
      <c r="A685" s="26">
        <f t="shared" si="10"/>
        <v>684</v>
      </c>
      <c r="B685" s="39" t="s">
        <v>18510</v>
      </c>
      <c r="C685" s="38" t="s">
        <v>1048</v>
      </c>
      <c r="D685" s="54" t="s">
        <v>1804</v>
      </c>
    </row>
    <row r="686" spans="1:34" ht="15" customHeight="1" x14ac:dyDescent="0.25">
      <c r="A686" s="26">
        <f t="shared" si="10"/>
        <v>685</v>
      </c>
      <c r="B686" s="31" t="s">
        <v>1724</v>
      </c>
      <c r="C686" s="32" t="s">
        <v>1048</v>
      </c>
      <c r="D686" s="54" t="s">
        <v>1804</v>
      </c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  <c r="AA686" s="14"/>
      <c r="AB686" s="14"/>
      <c r="AC686" s="14"/>
      <c r="AD686" s="14"/>
      <c r="AE686" s="14"/>
      <c r="AF686" s="14"/>
      <c r="AG686" s="14"/>
      <c r="AH686" s="14"/>
    </row>
    <row r="687" spans="1:34" ht="15" customHeight="1" x14ac:dyDescent="0.25">
      <c r="A687" s="26">
        <f t="shared" si="10"/>
        <v>686</v>
      </c>
      <c r="B687" s="22" t="s">
        <v>170</v>
      </c>
      <c r="C687" s="32" t="s">
        <v>1048</v>
      </c>
      <c r="D687" s="55" t="s">
        <v>1804</v>
      </c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  <c r="AA687" s="10"/>
      <c r="AB687" s="10"/>
      <c r="AC687" s="10"/>
      <c r="AD687" s="10"/>
      <c r="AE687" s="10"/>
      <c r="AF687" s="10"/>
      <c r="AG687" s="10"/>
      <c r="AH687" s="10"/>
    </row>
    <row r="688" spans="1:34" ht="15" customHeight="1" x14ac:dyDescent="0.25">
      <c r="A688" s="26">
        <f t="shared" si="10"/>
        <v>687</v>
      </c>
      <c r="B688" s="22" t="s">
        <v>171</v>
      </c>
      <c r="C688" s="32" t="s">
        <v>1048</v>
      </c>
      <c r="D688" s="55" t="s">
        <v>1804</v>
      </c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  <c r="AA688" s="10"/>
      <c r="AB688" s="10"/>
      <c r="AC688" s="10"/>
      <c r="AD688" s="10"/>
      <c r="AE688" s="10"/>
      <c r="AF688" s="10"/>
      <c r="AG688" s="10"/>
      <c r="AH688" s="10"/>
    </row>
    <row r="689" spans="1:34" ht="15" customHeight="1" x14ac:dyDescent="0.25">
      <c r="A689" s="26">
        <f t="shared" si="10"/>
        <v>688</v>
      </c>
      <c r="B689" s="32" t="s">
        <v>17274</v>
      </c>
      <c r="C689" s="38" t="s">
        <v>1048</v>
      </c>
      <c r="D689" s="55" t="s">
        <v>1804</v>
      </c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  <c r="AA689" s="10"/>
      <c r="AB689" s="10"/>
      <c r="AC689" s="10"/>
      <c r="AD689" s="10"/>
      <c r="AE689" s="10"/>
      <c r="AF689" s="10"/>
      <c r="AG689" s="10"/>
      <c r="AH689" s="10"/>
    </row>
    <row r="690" spans="1:34" ht="15" x14ac:dyDescent="0.25">
      <c r="A690" s="26">
        <f t="shared" si="10"/>
        <v>689</v>
      </c>
      <c r="B690" s="22" t="s">
        <v>333</v>
      </c>
      <c r="C690" s="32" t="s">
        <v>1048</v>
      </c>
      <c r="D690" s="55" t="s">
        <v>1804</v>
      </c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  <c r="AA690" s="10"/>
      <c r="AB690" s="10"/>
      <c r="AC690" s="10"/>
      <c r="AD690" s="10"/>
      <c r="AE690" s="10"/>
      <c r="AF690" s="10"/>
      <c r="AG690" s="10"/>
      <c r="AH690" s="10"/>
    </row>
    <row r="691" spans="1:34" ht="15" x14ac:dyDescent="0.25">
      <c r="A691" s="26">
        <f t="shared" si="10"/>
        <v>690</v>
      </c>
      <c r="B691" s="22" t="s">
        <v>383</v>
      </c>
      <c r="C691" s="32" t="s">
        <v>1048</v>
      </c>
      <c r="D691" s="55" t="s">
        <v>1804</v>
      </c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  <c r="AA691" s="10"/>
      <c r="AB691" s="10"/>
      <c r="AC691" s="10"/>
      <c r="AD691" s="10"/>
      <c r="AE691" s="10"/>
      <c r="AF691" s="10"/>
      <c r="AG691" s="10"/>
      <c r="AH691" s="10"/>
    </row>
    <row r="692" spans="1:34" ht="30" x14ac:dyDescent="0.25">
      <c r="A692" s="26">
        <f t="shared" si="10"/>
        <v>691</v>
      </c>
      <c r="B692" s="60" t="s">
        <v>18326</v>
      </c>
      <c r="C692" s="38" t="s">
        <v>1048</v>
      </c>
      <c r="D692" s="54" t="s">
        <v>1804</v>
      </c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  <c r="AA692" s="10"/>
      <c r="AB692" s="10"/>
      <c r="AC692" s="10"/>
      <c r="AD692" s="10"/>
      <c r="AE692" s="10"/>
      <c r="AF692" s="10"/>
      <c r="AG692" s="10"/>
      <c r="AH692" s="10"/>
    </row>
    <row r="693" spans="1:34" ht="15" x14ac:dyDescent="0.25">
      <c r="A693" s="26">
        <f t="shared" si="10"/>
        <v>692</v>
      </c>
      <c r="B693" s="22" t="s">
        <v>418</v>
      </c>
      <c r="C693" s="32" t="s">
        <v>1048</v>
      </c>
      <c r="D693" s="55" t="s">
        <v>1804</v>
      </c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  <c r="AA693" s="10"/>
      <c r="AB693" s="10"/>
      <c r="AC693" s="10"/>
      <c r="AD693" s="10"/>
      <c r="AE693" s="10"/>
      <c r="AF693" s="10"/>
      <c r="AG693" s="10"/>
      <c r="AH693" s="10"/>
    </row>
    <row r="694" spans="1:34" ht="15" x14ac:dyDescent="0.25">
      <c r="A694" s="26">
        <f t="shared" si="10"/>
        <v>693</v>
      </c>
      <c r="B694" s="22" t="s">
        <v>423</v>
      </c>
      <c r="C694" s="32" t="s">
        <v>1048</v>
      </c>
      <c r="D694" s="55" t="s">
        <v>1804</v>
      </c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  <c r="AA694" s="10"/>
      <c r="AB694" s="10"/>
      <c r="AC694" s="10"/>
      <c r="AD694" s="10"/>
      <c r="AE694" s="10"/>
      <c r="AF694" s="10"/>
      <c r="AG694" s="10"/>
      <c r="AH694" s="10"/>
    </row>
    <row r="695" spans="1:34" ht="15" x14ac:dyDescent="0.25">
      <c r="A695" s="26">
        <f t="shared" si="10"/>
        <v>694</v>
      </c>
      <c r="B695" s="47" t="s">
        <v>19247</v>
      </c>
      <c r="C695" s="38" t="s">
        <v>1048</v>
      </c>
      <c r="D695" s="54" t="s">
        <v>1804</v>
      </c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  <c r="AA695" s="10"/>
      <c r="AB695" s="10"/>
      <c r="AC695" s="10"/>
      <c r="AD695" s="10"/>
      <c r="AE695" s="10"/>
      <c r="AF695" s="10"/>
      <c r="AG695" s="10"/>
      <c r="AH695" s="10"/>
    </row>
    <row r="696" spans="1:34" ht="15" x14ac:dyDescent="0.25">
      <c r="A696" s="26">
        <f t="shared" si="10"/>
        <v>695</v>
      </c>
      <c r="B696" s="27" t="s">
        <v>16662</v>
      </c>
      <c r="C696" s="38" t="s">
        <v>1048</v>
      </c>
      <c r="D696" s="54" t="s">
        <v>2118</v>
      </c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  <c r="Z696" s="14"/>
      <c r="AA696" s="14"/>
      <c r="AB696" s="14"/>
      <c r="AC696" s="14"/>
      <c r="AD696" s="14"/>
      <c r="AE696" s="14"/>
      <c r="AF696" s="14"/>
      <c r="AG696" s="14"/>
      <c r="AH696" s="14"/>
    </row>
    <row r="697" spans="1:34" ht="15" x14ac:dyDescent="0.25">
      <c r="A697" s="26">
        <f t="shared" si="10"/>
        <v>696</v>
      </c>
      <c r="B697" s="59" t="s">
        <v>18565</v>
      </c>
      <c r="C697" s="38" t="s">
        <v>1048</v>
      </c>
      <c r="D697" s="54" t="s">
        <v>2118</v>
      </c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  <c r="AA697" s="14"/>
      <c r="AB697" s="14"/>
      <c r="AC697" s="14"/>
      <c r="AD697" s="14"/>
      <c r="AE697" s="14"/>
      <c r="AF697" s="14"/>
      <c r="AG697" s="14"/>
      <c r="AH697" s="14"/>
    </row>
    <row r="698" spans="1:34" ht="15" x14ac:dyDescent="0.25">
      <c r="A698" s="26">
        <f t="shared" si="10"/>
        <v>697</v>
      </c>
      <c r="B698" s="27" t="s">
        <v>16008</v>
      </c>
      <c r="C698" s="38" t="s">
        <v>1048</v>
      </c>
      <c r="D698" s="54" t="s">
        <v>2118</v>
      </c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  <c r="AA698" s="14"/>
      <c r="AB698" s="14"/>
      <c r="AC698" s="14"/>
      <c r="AD698" s="14"/>
      <c r="AE698" s="14"/>
      <c r="AF698" s="14"/>
      <c r="AG698" s="14"/>
      <c r="AH698" s="14"/>
    </row>
    <row r="699" spans="1:34" ht="15" x14ac:dyDescent="0.25">
      <c r="A699" s="26">
        <f t="shared" si="10"/>
        <v>698</v>
      </c>
      <c r="B699" s="46" t="s">
        <v>18608</v>
      </c>
      <c r="C699" s="38" t="s">
        <v>1048</v>
      </c>
      <c r="D699" s="54" t="s">
        <v>2118</v>
      </c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  <c r="AA699" s="14"/>
      <c r="AB699" s="14"/>
      <c r="AC699" s="14"/>
      <c r="AD699" s="14"/>
      <c r="AE699" s="14"/>
      <c r="AF699" s="14"/>
      <c r="AG699" s="14"/>
      <c r="AH699" s="14"/>
    </row>
    <row r="700" spans="1:34" ht="15" x14ac:dyDescent="0.25">
      <c r="A700" s="26">
        <f t="shared" si="10"/>
        <v>699</v>
      </c>
      <c r="B700" s="31" t="s">
        <v>1412</v>
      </c>
      <c r="C700" s="32" t="s">
        <v>1048</v>
      </c>
      <c r="D700" s="55" t="s">
        <v>2118</v>
      </c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  <c r="AH700" s="7"/>
    </row>
    <row r="701" spans="1:34" ht="15" x14ac:dyDescent="0.25">
      <c r="A701" s="26">
        <f t="shared" si="10"/>
        <v>700</v>
      </c>
      <c r="B701" s="22" t="s">
        <v>172</v>
      </c>
      <c r="C701" s="32" t="s">
        <v>1048</v>
      </c>
      <c r="D701" s="55" t="s">
        <v>2118</v>
      </c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  <c r="AA701" s="14"/>
      <c r="AB701" s="14"/>
      <c r="AC701" s="14"/>
      <c r="AD701" s="14"/>
      <c r="AE701" s="14"/>
      <c r="AF701" s="14"/>
      <c r="AG701" s="14"/>
      <c r="AH701" s="14"/>
    </row>
    <row r="702" spans="1:34" ht="15" x14ac:dyDescent="0.25">
      <c r="A702" s="26">
        <f t="shared" si="10"/>
        <v>701</v>
      </c>
      <c r="B702" s="26" t="s">
        <v>1755</v>
      </c>
      <c r="C702" s="32" t="s">
        <v>1048</v>
      </c>
      <c r="D702" s="55" t="s">
        <v>2118</v>
      </c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  <c r="AA702" s="10"/>
      <c r="AB702" s="10"/>
      <c r="AC702" s="10"/>
      <c r="AD702" s="10"/>
      <c r="AE702" s="10"/>
      <c r="AF702" s="10"/>
      <c r="AG702" s="10"/>
      <c r="AH702" s="10"/>
    </row>
    <row r="703" spans="1:34" ht="15" x14ac:dyDescent="0.25">
      <c r="A703" s="26">
        <f t="shared" si="10"/>
        <v>702</v>
      </c>
      <c r="B703" s="22" t="s">
        <v>122</v>
      </c>
      <c r="C703" s="32" t="s">
        <v>1055</v>
      </c>
      <c r="D703" s="54" t="s">
        <v>1804</v>
      </c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  <c r="AA703" s="10"/>
      <c r="AB703" s="10"/>
      <c r="AC703" s="10"/>
      <c r="AD703" s="10"/>
      <c r="AE703" s="10"/>
      <c r="AF703" s="10"/>
      <c r="AG703" s="10"/>
      <c r="AH703" s="10"/>
    </row>
    <row r="704" spans="1:34" ht="15" x14ac:dyDescent="0.25">
      <c r="A704" s="26">
        <f t="shared" si="10"/>
        <v>703</v>
      </c>
      <c r="B704" s="22" t="s">
        <v>314</v>
      </c>
      <c r="C704" s="32" t="s">
        <v>1055</v>
      </c>
      <c r="D704" s="54" t="s">
        <v>1804</v>
      </c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  <c r="AA704" s="10"/>
      <c r="AB704" s="10"/>
      <c r="AC704" s="10"/>
      <c r="AD704" s="10"/>
      <c r="AE704" s="10"/>
      <c r="AF704" s="10"/>
      <c r="AG704" s="10"/>
      <c r="AH704" s="10"/>
    </row>
    <row r="705" spans="1:34" ht="15" x14ac:dyDescent="0.25">
      <c r="A705" s="26">
        <f t="shared" si="10"/>
        <v>704</v>
      </c>
      <c r="B705" s="27" t="s">
        <v>468</v>
      </c>
      <c r="C705" s="32" t="s">
        <v>1055</v>
      </c>
      <c r="D705" s="55" t="s">
        <v>1804</v>
      </c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  <c r="AA705" s="10"/>
      <c r="AB705" s="10"/>
      <c r="AC705" s="10"/>
      <c r="AD705" s="10"/>
      <c r="AE705" s="10"/>
      <c r="AF705" s="10"/>
      <c r="AG705" s="10"/>
      <c r="AH705" s="10"/>
    </row>
    <row r="706" spans="1:34" ht="15" x14ac:dyDescent="0.25">
      <c r="A706" s="26">
        <f t="shared" ref="A706:A769" si="11">A705+1</f>
        <v>705</v>
      </c>
      <c r="B706" s="22" t="s">
        <v>271</v>
      </c>
      <c r="C706" s="32" t="s">
        <v>1055</v>
      </c>
      <c r="D706" s="55" t="s">
        <v>1804</v>
      </c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  <c r="AA706" s="10"/>
      <c r="AB706" s="10"/>
      <c r="AC706" s="10"/>
      <c r="AD706" s="10"/>
      <c r="AE706" s="10"/>
      <c r="AF706" s="10"/>
      <c r="AG706" s="10"/>
      <c r="AH706" s="10"/>
    </row>
    <row r="707" spans="1:34" ht="15" x14ac:dyDescent="0.25">
      <c r="A707" s="26">
        <f t="shared" si="11"/>
        <v>706</v>
      </c>
      <c r="B707" s="22" t="s">
        <v>173</v>
      </c>
      <c r="C707" s="32" t="s">
        <v>1055</v>
      </c>
      <c r="D707" s="55" t="s">
        <v>1804</v>
      </c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14"/>
      <c r="AA707" s="14"/>
      <c r="AB707" s="14"/>
      <c r="AC707" s="14"/>
      <c r="AD707" s="14"/>
      <c r="AE707" s="14"/>
      <c r="AF707" s="14"/>
      <c r="AG707" s="14"/>
      <c r="AH707" s="14"/>
    </row>
    <row r="708" spans="1:34" ht="25.5" x14ac:dyDescent="0.25">
      <c r="A708" s="26">
        <f t="shared" si="11"/>
        <v>707</v>
      </c>
      <c r="B708" s="22" t="s">
        <v>303</v>
      </c>
      <c r="C708" s="32" t="s">
        <v>1055</v>
      </c>
      <c r="D708" s="55" t="s">
        <v>1804</v>
      </c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  <c r="AA708" s="14"/>
      <c r="AB708" s="14"/>
      <c r="AC708" s="14"/>
      <c r="AD708" s="14"/>
      <c r="AE708" s="14"/>
      <c r="AF708" s="14"/>
      <c r="AG708" s="14"/>
      <c r="AH708" s="14"/>
    </row>
    <row r="709" spans="1:34" ht="15" x14ac:dyDescent="0.25">
      <c r="A709" s="26">
        <f t="shared" si="11"/>
        <v>708</v>
      </c>
      <c r="B709" s="39" t="s">
        <v>18507</v>
      </c>
      <c r="C709" s="38" t="s">
        <v>1055</v>
      </c>
      <c r="D709" s="54" t="s">
        <v>1804</v>
      </c>
    </row>
    <row r="710" spans="1:34" ht="15" x14ac:dyDescent="0.25">
      <c r="A710" s="26">
        <f t="shared" si="11"/>
        <v>709</v>
      </c>
      <c r="B710" s="49" t="s">
        <v>18790</v>
      </c>
      <c r="C710" s="38" t="s">
        <v>1055</v>
      </c>
      <c r="D710" s="54" t="s">
        <v>1804</v>
      </c>
    </row>
    <row r="711" spans="1:34" ht="15" x14ac:dyDescent="0.25">
      <c r="A711" s="26">
        <f t="shared" si="11"/>
        <v>710</v>
      </c>
      <c r="B711" s="22" t="s">
        <v>32</v>
      </c>
      <c r="C711" s="32" t="s">
        <v>1055</v>
      </c>
      <c r="D711" s="55" t="s">
        <v>1804</v>
      </c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  <c r="AA711" s="10"/>
      <c r="AB711" s="10"/>
      <c r="AC711" s="10"/>
      <c r="AD711" s="10"/>
      <c r="AE711" s="10"/>
      <c r="AF711" s="10"/>
      <c r="AG711" s="10"/>
      <c r="AH711" s="10"/>
    </row>
    <row r="712" spans="1:34" ht="15" x14ac:dyDescent="0.25">
      <c r="A712" s="26">
        <f t="shared" si="11"/>
        <v>711</v>
      </c>
      <c r="B712" s="46" t="s">
        <v>18009</v>
      </c>
      <c r="C712" s="38" t="s">
        <v>1055</v>
      </c>
      <c r="D712" s="54" t="s">
        <v>1804</v>
      </c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4"/>
      <c r="AA712" s="14"/>
      <c r="AB712" s="14"/>
      <c r="AC712" s="14"/>
      <c r="AD712" s="14"/>
      <c r="AE712" s="14"/>
      <c r="AF712" s="14"/>
      <c r="AG712" s="14"/>
      <c r="AH712" s="14"/>
    </row>
    <row r="713" spans="1:34" ht="15" x14ac:dyDescent="0.25">
      <c r="A713" s="26">
        <f t="shared" si="11"/>
        <v>712</v>
      </c>
      <c r="B713" s="27" t="s">
        <v>1491</v>
      </c>
      <c r="C713" s="32" t="s">
        <v>1055</v>
      </c>
      <c r="D713" s="55" t="s">
        <v>1804</v>
      </c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  <c r="AA713" s="14"/>
      <c r="AB713" s="14"/>
      <c r="AC713" s="14"/>
      <c r="AD713" s="14"/>
      <c r="AE713" s="14"/>
      <c r="AF713" s="14"/>
      <c r="AG713" s="14"/>
      <c r="AH713" s="14"/>
    </row>
    <row r="714" spans="1:34" ht="15" x14ac:dyDescent="0.25">
      <c r="A714" s="26">
        <f t="shared" si="11"/>
        <v>713</v>
      </c>
      <c r="B714" s="22" t="s">
        <v>355</v>
      </c>
      <c r="C714" s="32" t="s">
        <v>1055</v>
      </c>
      <c r="D714" s="55" t="s">
        <v>1804</v>
      </c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  <c r="AA714" s="14"/>
      <c r="AB714" s="14"/>
      <c r="AC714" s="14"/>
      <c r="AD714" s="14"/>
      <c r="AE714" s="14"/>
      <c r="AF714" s="14"/>
      <c r="AG714" s="14"/>
      <c r="AH714" s="14"/>
    </row>
    <row r="715" spans="1:34" ht="15" x14ac:dyDescent="0.25">
      <c r="A715" s="26">
        <f t="shared" si="11"/>
        <v>714</v>
      </c>
      <c r="B715" s="46" t="s">
        <v>18557</v>
      </c>
      <c r="C715" s="38" t="s">
        <v>1055</v>
      </c>
      <c r="D715" s="54" t="s">
        <v>1804</v>
      </c>
    </row>
    <row r="716" spans="1:34" x14ac:dyDescent="0.2">
      <c r="A716" s="26">
        <f t="shared" si="11"/>
        <v>715</v>
      </c>
      <c r="B716" s="22" t="s">
        <v>410</v>
      </c>
      <c r="C716" s="32" t="s">
        <v>1055</v>
      </c>
      <c r="D716" s="55" t="s">
        <v>1804</v>
      </c>
    </row>
    <row r="717" spans="1:34" ht="15" x14ac:dyDescent="0.2">
      <c r="A717" s="26">
        <f t="shared" si="11"/>
        <v>716</v>
      </c>
      <c r="B717" s="58" t="s">
        <v>18072</v>
      </c>
      <c r="C717" s="38" t="s">
        <v>1055</v>
      </c>
      <c r="D717" s="54" t="s">
        <v>1804</v>
      </c>
    </row>
    <row r="718" spans="1:34" ht="15" x14ac:dyDescent="0.2">
      <c r="A718" s="26">
        <f t="shared" si="11"/>
        <v>717</v>
      </c>
      <c r="B718" s="58" t="s">
        <v>18076</v>
      </c>
      <c r="C718" s="38" t="s">
        <v>1055</v>
      </c>
      <c r="D718" s="54" t="s">
        <v>1804</v>
      </c>
    </row>
    <row r="719" spans="1:34" x14ac:dyDescent="0.2">
      <c r="A719" s="26">
        <f t="shared" si="11"/>
        <v>718</v>
      </c>
      <c r="B719" s="22" t="s">
        <v>499</v>
      </c>
      <c r="C719" s="32" t="s">
        <v>1055</v>
      </c>
      <c r="D719" s="55" t="s">
        <v>2118</v>
      </c>
    </row>
    <row r="720" spans="1:34" x14ac:dyDescent="0.2">
      <c r="A720" s="26">
        <f t="shared" si="11"/>
        <v>719</v>
      </c>
      <c r="B720" s="26" t="s">
        <v>537</v>
      </c>
      <c r="C720" s="32" t="s">
        <v>1055</v>
      </c>
      <c r="D720" s="55" t="s">
        <v>2118</v>
      </c>
    </row>
    <row r="721" spans="1:4" x14ac:dyDescent="0.2">
      <c r="A721" s="26">
        <f t="shared" si="11"/>
        <v>720</v>
      </c>
      <c r="B721" s="26" t="s">
        <v>1623</v>
      </c>
      <c r="C721" s="26" t="s">
        <v>1058</v>
      </c>
      <c r="D721" s="55" t="s">
        <v>1804</v>
      </c>
    </row>
    <row r="722" spans="1:4" x14ac:dyDescent="0.2">
      <c r="A722" s="26">
        <f t="shared" si="11"/>
        <v>721</v>
      </c>
      <c r="B722" s="26" t="s">
        <v>1622</v>
      </c>
      <c r="C722" s="26" t="s">
        <v>1058</v>
      </c>
      <c r="D722" s="55" t="s">
        <v>1804</v>
      </c>
    </row>
    <row r="723" spans="1:4" x14ac:dyDescent="0.2">
      <c r="A723" s="26">
        <f t="shared" si="11"/>
        <v>722</v>
      </c>
      <c r="B723" s="22" t="s">
        <v>315</v>
      </c>
      <c r="C723" s="26" t="s">
        <v>1058</v>
      </c>
      <c r="D723" s="55" t="s">
        <v>1804</v>
      </c>
    </row>
    <row r="724" spans="1:4" x14ac:dyDescent="0.2">
      <c r="A724" s="26">
        <f t="shared" si="11"/>
        <v>723</v>
      </c>
      <c r="B724" s="22" t="s">
        <v>1495</v>
      </c>
      <c r="C724" s="26" t="s">
        <v>1058</v>
      </c>
      <c r="D724" s="55" t="s">
        <v>1804</v>
      </c>
    </row>
    <row r="725" spans="1:4" x14ac:dyDescent="0.2">
      <c r="A725" s="26">
        <f t="shared" si="11"/>
        <v>724</v>
      </c>
      <c r="B725" s="32" t="s">
        <v>17275</v>
      </c>
      <c r="C725" s="38" t="s">
        <v>1058</v>
      </c>
      <c r="D725" s="55" t="s">
        <v>1804</v>
      </c>
    </row>
    <row r="726" spans="1:4" x14ac:dyDescent="0.2">
      <c r="A726" s="26">
        <f t="shared" si="11"/>
        <v>725</v>
      </c>
      <c r="B726" s="22" t="s">
        <v>458</v>
      </c>
      <c r="C726" s="26" t="s">
        <v>1058</v>
      </c>
      <c r="D726" s="55" t="s">
        <v>1804</v>
      </c>
    </row>
    <row r="727" spans="1:4" x14ac:dyDescent="0.2">
      <c r="A727" s="26">
        <f t="shared" si="11"/>
        <v>726</v>
      </c>
      <c r="B727" s="27" t="s">
        <v>481</v>
      </c>
      <c r="C727" s="26" t="s">
        <v>1058</v>
      </c>
      <c r="D727" s="55" t="s">
        <v>1804</v>
      </c>
    </row>
    <row r="728" spans="1:4" x14ac:dyDescent="0.2">
      <c r="A728" s="26">
        <f t="shared" si="11"/>
        <v>727</v>
      </c>
      <c r="B728" s="31" t="s">
        <v>1720</v>
      </c>
      <c r="C728" s="32" t="s">
        <v>1058</v>
      </c>
      <c r="D728" s="55" t="s">
        <v>1804</v>
      </c>
    </row>
    <row r="729" spans="1:4" x14ac:dyDescent="0.2">
      <c r="A729" s="26">
        <f t="shared" si="11"/>
        <v>728</v>
      </c>
      <c r="B729" s="31" t="s">
        <v>1723</v>
      </c>
      <c r="C729" s="32" t="s">
        <v>1058</v>
      </c>
      <c r="D729" s="55" t="s">
        <v>1804</v>
      </c>
    </row>
    <row r="730" spans="1:4" x14ac:dyDescent="0.2">
      <c r="A730" s="26">
        <f t="shared" si="11"/>
        <v>729</v>
      </c>
      <c r="B730" s="22" t="s">
        <v>174</v>
      </c>
      <c r="C730" s="26" t="s">
        <v>1058</v>
      </c>
      <c r="D730" s="55" t="s">
        <v>1804</v>
      </c>
    </row>
    <row r="731" spans="1:4" x14ac:dyDescent="0.2">
      <c r="A731" s="26">
        <f t="shared" si="11"/>
        <v>730</v>
      </c>
      <c r="B731" s="22" t="s">
        <v>175</v>
      </c>
      <c r="C731" s="26" t="s">
        <v>1058</v>
      </c>
      <c r="D731" s="55" t="s">
        <v>1804</v>
      </c>
    </row>
    <row r="732" spans="1:4" x14ac:dyDescent="0.2">
      <c r="A732" s="26">
        <f t="shared" si="11"/>
        <v>731</v>
      </c>
      <c r="B732" s="22" t="s">
        <v>288</v>
      </c>
      <c r="C732" s="26" t="s">
        <v>1058</v>
      </c>
      <c r="D732" s="55" t="s">
        <v>1804</v>
      </c>
    </row>
    <row r="733" spans="1:4" x14ac:dyDescent="0.2">
      <c r="A733" s="26">
        <f t="shared" si="11"/>
        <v>732</v>
      </c>
      <c r="B733" s="26" t="s">
        <v>1347</v>
      </c>
      <c r="C733" s="26" t="s">
        <v>1058</v>
      </c>
      <c r="D733" s="55" t="s">
        <v>1804</v>
      </c>
    </row>
    <row r="734" spans="1:4" x14ac:dyDescent="0.2">
      <c r="A734" s="26">
        <f t="shared" si="11"/>
        <v>733</v>
      </c>
      <c r="B734" s="40" t="s">
        <v>16664</v>
      </c>
      <c r="C734" s="38" t="s">
        <v>1058</v>
      </c>
      <c r="D734" s="55" t="s">
        <v>1804</v>
      </c>
    </row>
    <row r="735" spans="1:4" x14ac:dyDescent="0.2">
      <c r="A735" s="26">
        <f t="shared" si="11"/>
        <v>734</v>
      </c>
      <c r="B735" s="31" t="s">
        <v>1419</v>
      </c>
      <c r="C735" s="26" t="s">
        <v>1058</v>
      </c>
      <c r="D735" s="55" t="s">
        <v>1804</v>
      </c>
    </row>
    <row r="736" spans="1:4" x14ac:dyDescent="0.2">
      <c r="A736" s="26">
        <f t="shared" si="11"/>
        <v>735</v>
      </c>
      <c r="B736" s="22" t="s">
        <v>989</v>
      </c>
      <c r="C736" s="32" t="s">
        <v>1058</v>
      </c>
      <c r="D736" s="55" t="s">
        <v>1804</v>
      </c>
    </row>
    <row r="737" spans="1:4" ht="15" x14ac:dyDescent="0.25">
      <c r="A737" s="26">
        <f t="shared" si="11"/>
        <v>736</v>
      </c>
      <c r="B737" s="49" t="s">
        <v>18535</v>
      </c>
      <c r="C737" s="98" t="s">
        <v>1058</v>
      </c>
      <c r="D737" s="54" t="s">
        <v>1804</v>
      </c>
    </row>
    <row r="738" spans="1:4" x14ac:dyDescent="0.2">
      <c r="A738" s="26">
        <f t="shared" si="11"/>
        <v>737</v>
      </c>
      <c r="B738" s="26" t="s">
        <v>1063</v>
      </c>
      <c r="C738" s="26" t="s">
        <v>1058</v>
      </c>
      <c r="D738" s="55" t="s">
        <v>1804</v>
      </c>
    </row>
    <row r="739" spans="1:4" x14ac:dyDescent="0.2">
      <c r="A739" s="26">
        <f t="shared" si="11"/>
        <v>738</v>
      </c>
      <c r="B739" s="40" t="s">
        <v>16663</v>
      </c>
      <c r="C739" s="38" t="s">
        <v>1058</v>
      </c>
      <c r="D739" s="55" t="s">
        <v>1804</v>
      </c>
    </row>
    <row r="740" spans="1:4" x14ac:dyDescent="0.2">
      <c r="A740" s="26">
        <f t="shared" si="11"/>
        <v>739</v>
      </c>
      <c r="B740" s="31" t="s">
        <v>1774</v>
      </c>
      <c r="C740" s="32" t="s">
        <v>1058</v>
      </c>
      <c r="D740" s="55" t="s">
        <v>1804</v>
      </c>
    </row>
    <row r="741" spans="1:4" x14ac:dyDescent="0.2">
      <c r="A741" s="26">
        <f t="shared" si="11"/>
        <v>740</v>
      </c>
      <c r="B741" s="31" t="s">
        <v>1771</v>
      </c>
      <c r="C741" s="32" t="s">
        <v>1058</v>
      </c>
      <c r="D741" s="55" t="s">
        <v>1804</v>
      </c>
    </row>
    <row r="742" spans="1:4" x14ac:dyDescent="0.2">
      <c r="A742" s="26">
        <f t="shared" si="11"/>
        <v>741</v>
      </c>
      <c r="B742" s="31" t="s">
        <v>1772</v>
      </c>
      <c r="C742" s="32" t="s">
        <v>1058</v>
      </c>
      <c r="D742" s="54" t="s">
        <v>1804</v>
      </c>
    </row>
    <row r="743" spans="1:4" x14ac:dyDescent="0.2">
      <c r="A743" s="26">
        <f t="shared" si="11"/>
        <v>742</v>
      </c>
      <c r="B743" s="22" t="s">
        <v>394</v>
      </c>
      <c r="C743" s="26" t="s">
        <v>1058</v>
      </c>
      <c r="D743" s="54" t="s">
        <v>1804</v>
      </c>
    </row>
    <row r="744" spans="1:4" ht="15" x14ac:dyDescent="0.25">
      <c r="A744" s="26">
        <f t="shared" si="11"/>
        <v>743</v>
      </c>
      <c r="B744" s="49" t="s">
        <v>18465</v>
      </c>
      <c r="C744" s="38" t="s">
        <v>1058</v>
      </c>
      <c r="D744" s="54" t="s">
        <v>2118</v>
      </c>
    </row>
    <row r="745" spans="1:4" x14ac:dyDescent="0.2">
      <c r="A745" s="26">
        <f t="shared" si="11"/>
        <v>744</v>
      </c>
      <c r="B745" s="32" t="s">
        <v>534</v>
      </c>
      <c r="C745" s="26" t="s">
        <v>1058</v>
      </c>
      <c r="D745" s="55" t="s">
        <v>2118</v>
      </c>
    </row>
    <row r="746" spans="1:4" x14ac:dyDescent="0.2">
      <c r="A746" s="26">
        <f t="shared" si="11"/>
        <v>745</v>
      </c>
      <c r="B746" s="32" t="s">
        <v>1069</v>
      </c>
      <c r="C746" s="26" t="s">
        <v>1058</v>
      </c>
      <c r="D746" s="55" t="s">
        <v>2118</v>
      </c>
    </row>
    <row r="747" spans="1:4" x14ac:dyDescent="0.2">
      <c r="A747" s="26">
        <f t="shared" si="11"/>
        <v>746</v>
      </c>
      <c r="B747" s="26" t="s">
        <v>1620</v>
      </c>
      <c r="C747" s="26" t="s">
        <v>1058</v>
      </c>
      <c r="D747" s="55" t="s">
        <v>2118</v>
      </c>
    </row>
    <row r="748" spans="1:4" x14ac:dyDescent="0.2">
      <c r="A748" s="26">
        <f t="shared" si="11"/>
        <v>747</v>
      </c>
      <c r="B748" s="32" t="s">
        <v>1747</v>
      </c>
      <c r="C748" s="26" t="s">
        <v>1058</v>
      </c>
      <c r="D748" s="55" t="s">
        <v>2118</v>
      </c>
    </row>
    <row r="749" spans="1:4" x14ac:dyDescent="0.2">
      <c r="A749" s="26">
        <f t="shared" si="11"/>
        <v>748</v>
      </c>
      <c r="B749" s="27" t="s">
        <v>486</v>
      </c>
      <c r="C749" s="26" t="s">
        <v>1058</v>
      </c>
      <c r="D749" s="55" t="s">
        <v>2118</v>
      </c>
    </row>
    <row r="750" spans="1:4" x14ac:dyDescent="0.2">
      <c r="A750" s="26">
        <f t="shared" si="11"/>
        <v>749</v>
      </c>
      <c r="B750" s="22" t="s">
        <v>1497</v>
      </c>
      <c r="C750" s="26" t="s">
        <v>1058</v>
      </c>
      <c r="D750" s="55" t="s">
        <v>2118</v>
      </c>
    </row>
    <row r="751" spans="1:4" x14ac:dyDescent="0.2">
      <c r="A751" s="26">
        <f t="shared" si="11"/>
        <v>750</v>
      </c>
      <c r="B751" s="27" t="s">
        <v>491</v>
      </c>
      <c r="C751" s="26" t="s">
        <v>1058</v>
      </c>
      <c r="D751" s="55" t="s">
        <v>2118</v>
      </c>
    </row>
    <row r="752" spans="1:4" x14ac:dyDescent="0.2">
      <c r="A752" s="26">
        <f t="shared" si="11"/>
        <v>751</v>
      </c>
      <c r="B752" s="32" t="s">
        <v>1749</v>
      </c>
      <c r="C752" s="26" t="s">
        <v>1058</v>
      </c>
      <c r="D752" s="55" t="s">
        <v>2118</v>
      </c>
    </row>
    <row r="753" spans="1:4" x14ac:dyDescent="0.2">
      <c r="A753" s="26">
        <f t="shared" si="11"/>
        <v>752</v>
      </c>
      <c r="B753" s="22" t="s">
        <v>391</v>
      </c>
      <c r="C753" s="32" t="s">
        <v>1058</v>
      </c>
      <c r="D753" s="55" t="s">
        <v>2118</v>
      </c>
    </row>
    <row r="754" spans="1:4" x14ac:dyDescent="0.2">
      <c r="A754" s="26">
        <f t="shared" si="11"/>
        <v>753</v>
      </c>
      <c r="B754" s="22" t="s">
        <v>66</v>
      </c>
      <c r="C754" s="26" t="s">
        <v>1058</v>
      </c>
      <c r="D754" s="54" t="s">
        <v>2118</v>
      </c>
    </row>
    <row r="755" spans="1:4" x14ac:dyDescent="0.2">
      <c r="A755" s="26">
        <f t="shared" si="11"/>
        <v>754</v>
      </c>
      <c r="B755" s="22" t="s">
        <v>1233</v>
      </c>
      <c r="C755" s="32" t="s">
        <v>1798</v>
      </c>
      <c r="D755" s="54" t="s">
        <v>2118</v>
      </c>
    </row>
    <row r="756" spans="1:4" ht="15" x14ac:dyDescent="0.25">
      <c r="A756" s="26">
        <f t="shared" si="11"/>
        <v>755</v>
      </c>
      <c r="B756" s="142" t="s">
        <v>25502</v>
      </c>
      <c r="C756" s="143" t="s">
        <v>1051</v>
      </c>
      <c r="D756" s="54" t="s">
        <v>1804</v>
      </c>
    </row>
    <row r="757" spans="1:4" ht="15" x14ac:dyDescent="0.25">
      <c r="A757" s="26">
        <f t="shared" si="11"/>
        <v>756</v>
      </c>
      <c r="B757" s="142" t="s">
        <v>25503</v>
      </c>
      <c r="C757" s="143" t="s">
        <v>1051</v>
      </c>
      <c r="D757" s="54" t="s">
        <v>1804</v>
      </c>
    </row>
    <row r="758" spans="1:4" ht="15" x14ac:dyDescent="0.25">
      <c r="A758" s="26">
        <f t="shared" si="11"/>
        <v>757</v>
      </c>
      <c r="B758" s="142" t="s">
        <v>25507</v>
      </c>
      <c r="C758" s="143" t="s">
        <v>1051</v>
      </c>
      <c r="D758" s="54" t="s">
        <v>1804</v>
      </c>
    </row>
    <row r="759" spans="1:4" ht="15" x14ac:dyDescent="0.25">
      <c r="A759" s="26">
        <f t="shared" si="11"/>
        <v>758</v>
      </c>
      <c r="B759" s="142" t="s">
        <v>25506</v>
      </c>
      <c r="C759" s="143" t="s">
        <v>1051</v>
      </c>
      <c r="D759" s="54" t="s">
        <v>1804</v>
      </c>
    </row>
    <row r="760" spans="1:4" ht="15" x14ac:dyDescent="0.25">
      <c r="A760" s="26">
        <f t="shared" si="11"/>
        <v>759</v>
      </c>
      <c r="B760" s="142" t="s">
        <v>25505</v>
      </c>
      <c r="C760" s="143" t="s">
        <v>1051</v>
      </c>
      <c r="D760" s="54" t="s">
        <v>1804</v>
      </c>
    </row>
    <row r="761" spans="1:4" ht="15" x14ac:dyDescent="0.25">
      <c r="A761" s="26">
        <f t="shared" si="11"/>
        <v>760</v>
      </c>
      <c r="B761" s="142" t="s">
        <v>25504</v>
      </c>
      <c r="C761" s="143" t="s">
        <v>1051</v>
      </c>
      <c r="D761" s="54" t="s">
        <v>1804</v>
      </c>
    </row>
    <row r="762" spans="1:4" ht="15" x14ac:dyDescent="0.25">
      <c r="A762" s="26">
        <f t="shared" si="11"/>
        <v>761</v>
      </c>
      <c r="B762" s="52" t="s">
        <v>25429</v>
      </c>
      <c r="C762" s="52" t="s">
        <v>1051</v>
      </c>
      <c r="D762" s="54" t="s">
        <v>1804</v>
      </c>
    </row>
    <row r="763" spans="1:4" ht="15" x14ac:dyDescent="0.25">
      <c r="A763" s="26">
        <f t="shared" si="11"/>
        <v>762</v>
      </c>
      <c r="B763" s="52" t="s">
        <v>25435</v>
      </c>
      <c r="C763" s="52" t="s">
        <v>1051</v>
      </c>
      <c r="D763" s="54" t="s">
        <v>1804</v>
      </c>
    </row>
    <row r="764" spans="1:4" ht="25.5" x14ac:dyDescent="0.2">
      <c r="A764" s="26">
        <f t="shared" si="11"/>
        <v>763</v>
      </c>
      <c r="B764" s="32" t="s">
        <v>1713</v>
      </c>
      <c r="C764" s="32" t="s">
        <v>1051</v>
      </c>
      <c r="D764" s="54" t="s">
        <v>1804</v>
      </c>
    </row>
    <row r="765" spans="1:4" x14ac:dyDescent="0.2">
      <c r="A765" s="26">
        <f t="shared" si="11"/>
        <v>764</v>
      </c>
      <c r="B765" s="26" t="s">
        <v>1596</v>
      </c>
      <c r="C765" s="32" t="s">
        <v>1051</v>
      </c>
      <c r="D765" s="54" t="s">
        <v>1804</v>
      </c>
    </row>
    <row r="766" spans="1:4" x14ac:dyDescent="0.2">
      <c r="A766" s="26">
        <f t="shared" si="11"/>
        <v>765</v>
      </c>
      <c r="B766" s="26" t="s">
        <v>1597</v>
      </c>
      <c r="C766" s="26" t="s">
        <v>1051</v>
      </c>
      <c r="D766" s="54" t="s">
        <v>1804</v>
      </c>
    </row>
    <row r="767" spans="1:4" ht="15" x14ac:dyDescent="0.25">
      <c r="A767" s="26">
        <f t="shared" si="11"/>
        <v>766</v>
      </c>
      <c r="B767" s="52" t="s">
        <v>18087</v>
      </c>
      <c r="C767" s="38" t="s">
        <v>1051</v>
      </c>
      <c r="D767" s="54" t="s">
        <v>1804</v>
      </c>
    </row>
    <row r="768" spans="1:4" s="30" customFormat="1" ht="15" x14ac:dyDescent="0.25">
      <c r="A768" s="26">
        <f t="shared" si="11"/>
        <v>767</v>
      </c>
      <c r="B768" s="52" t="s">
        <v>18085</v>
      </c>
      <c r="C768" s="38" t="s">
        <v>1051</v>
      </c>
      <c r="D768" s="54" t="s">
        <v>1804</v>
      </c>
    </row>
    <row r="769" spans="1:4" s="30" customFormat="1" x14ac:dyDescent="0.2">
      <c r="A769" s="26">
        <f t="shared" si="11"/>
        <v>768</v>
      </c>
      <c r="B769" s="27" t="s">
        <v>494</v>
      </c>
      <c r="C769" s="32" t="s">
        <v>1051</v>
      </c>
      <c r="D769" s="54" t="s">
        <v>1804</v>
      </c>
    </row>
    <row r="770" spans="1:4" s="30" customFormat="1" x14ac:dyDescent="0.2">
      <c r="A770" s="26">
        <f t="shared" ref="A770:A833" si="12">A769+1</f>
        <v>769</v>
      </c>
      <c r="B770" s="27" t="s">
        <v>495</v>
      </c>
      <c r="C770" s="32" t="s">
        <v>1051</v>
      </c>
      <c r="D770" s="54" t="s">
        <v>1804</v>
      </c>
    </row>
    <row r="771" spans="1:4" s="30" customFormat="1" x14ac:dyDescent="0.2">
      <c r="A771" s="26">
        <f t="shared" si="12"/>
        <v>770</v>
      </c>
      <c r="B771" s="26" t="s">
        <v>1584</v>
      </c>
      <c r="C771" s="26" t="s">
        <v>1051</v>
      </c>
      <c r="D771" s="54" t="s">
        <v>1804</v>
      </c>
    </row>
    <row r="772" spans="1:4" s="30" customFormat="1" x14ac:dyDescent="0.2">
      <c r="A772" s="26">
        <f t="shared" si="12"/>
        <v>771</v>
      </c>
      <c r="B772" s="22" t="s">
        <v>123</v>
      </c>
      <c r="C772" s="32" t="s">
        <v>1051</v>
      </c>
      <c r="D772" s="54" t="s">
        <v>1804</v>
      </c>
    </row>
    <row r="773" spans="1:4" s="30" customFormat="1" x14ac:dyDescent="0.2">
      <c r="A773" s="26">
        <f t="shared" si="12"/>
        <v>772</v>
      </c>
      <c r="B773" s="27" t="s">
        <v>469</v>
      </c>
      <c r="C773" s="32" t="s">
        <v>1051</v>
      </c>
      <c r="D773" s="54" t="s">
        <v>1804</v>
      </c>
    </row>
    <row r="774" spans="1:4" s="30" customFormat="1" x14ac:dyDescent="0.2">
      <c r="A774" s="26">
        <f t="shared" si="12"/>
        <v>773</v>
      </c>
      <c r="B774" s="22" t="s">
        <v>258</v>
      </c>
      <c r="C774" s="32" t="s">
        <v>1051</v>
      </c>
      <c r="D774" s="54" t="s">
        <v>1804</v>
      </c>
    </row>
    <row r="775" spans="1:4" s="30" customFormat="1" x14ac:dyDescent="0.2">
      <c r="A775" s="26">
        <f t="shared" si="12"/>
        <v>774</v>
      </c>
      <c r="B775" s="22" t="s">
        <v>267</v>
      </c>
      <c r="C775" s="32" t="s">
        <v>1051</v>
      </c>
      <c r="D775" s="54" t="s">
        <v>1804</v>
      </c>
    </row>
    <row r="776" spans="1:4" x14ac:dyDescent="0.2">
      <c r="A776" s="26">
        <f t="shared" si="12"/>
        <v>775</v>
      </c>
      <c r="B776" s="22" t="s">
        <v>270</v>
      </c>
      <c r="C776" s="32" t="s">
        <v>1051</v>
      </c>
      <c r="D776" s="54" t="s">
        <v>1804</v>
      </c>
    </row>
    <row r="777" spans="1:4" x14ac:dyDescent="0.2">
      <c r="A777" s="26">
        <f t="shared" si="12"/>
        <v>776</v>
      </c>
      <c r="B777" s="22" t="s">
        <v>1494</v>
      </c>
      <c r="C777" s="32" t="s">
        <v>1051</v>
      </c>
      <c r="D777" s="54" t="s">
        <v>1804</v>
      </c>
    </row>
    <row r="778" spans="1:4" x14ac:dyDescent="0.2">
      <c r="A778" s="26">
        <f t="shared" si="12"/>
        <v>777</v>
      </c>
      <c r="B778" s="22" t="s">
        <v>278</v>
      </c>
      <c r="C778" s="32" t="s">
        <v>1051</v>
      </c>
      <c r="D778" s="54" t="s">
        <v>1804</v>
      </c>
    </row>
    <row r="779" spans="1:4" x14ac:dyDescent="0.2">
      <c r="A779" s="26">
        <f t="shared" si="12"/>
        <v>778</v>
      </c>
      <c r="B779" s="22" t="s">
        <v>281</v>
      </c>
      <c r="C779" s="32" t="s">
        <v>1051</v>
      </c>
      <c r="D779" s="54" t="s">
        <v>1804</v>
      </c>
    </row>
    <row r="780" spans="1:4" x14ac:dyDescent="0.2">
      <c r="A780" s="26">
        <f t="shared" si="12"/>
        <v>779</v>
      </c>
      <c r="B780" s="22" t="s">
        <v>1496</v>
      </c>
      <c r="C780" s="32" t="s">
        <v>1051</v>
      </c>
      <c r="D780" s="54" t="s">
        <v>1804</v>
      </c>
    </row>
    <row r="781" spans="1:4" ht="15" x14ac:dyDescent="0.25">
      <c r="A781" s="26">
        <f t="shared" si="12"/>
        <v>780</v>
      </c>
      <c r="B781" s="46" t="s">
        <v>18516</v>
      </c>
      <c r="C781" s="38" t="s">
        <v>1051</v>
      </c>
      <c r="D781" s="54" t="s">
        <v>1804</v>
      </c>
    </row>
    <row r="782" spans="1:4" ht="15" x14ac:dyDescent="0.25">
      <c r="A782" s="26">
        <f t="shared" si="12"/>
        <v>781</v>
      </c>
      <c r="B782" s="46" t="s">
        <v>18517</v>
      </c>
      <c r="C782" s="38" t="s">
        <v>1051</v>
      </c>
      <c r="D782" s="54" t="s">
        <v>1804</v>
      </c>
    </row>
    <row r="783" spans="1:4" x14ac:dyDescent="0.2">
      <c r="A783" s="26">
        <f t="shared" si="12"/>
        <v>782</v>
      </c>
      <c r="B783" s="27" t="s">
        <v>500</v>
      </c>
      <c r="C783" s="32" t="s">
        <v>1051</v>
      </c>
      <c r="D783" s="55" t="s">
        <v>1804</v>
      </c>
    </row>
    <row r="784" spans="1:4" ht="15" x14ac:dyDescent="0.25">
      <c r="A784" s="26">
        <f t="shared" si="12"/>
        <v>783</v>
      </c>
      <c r="B784" s="49" t="s">
        <v>18568</v>
      </c>
      <c r="C784" s="38" t="s">
        <v>1051</v>
      </c>
      <c r="D784" s="54" t="s">
        <v>1804</v>
      </c>
    </row>
    <row r="785" spans="1:4" ht="15" x14ac:dyDescent="0.25">
      <c r="A785" s="26">
        <f t="shared" si="12"/>
        <v>784</v>
      </c>
      <c r="B785" s="49" t="s">
        <v>18569</v>
      </c>
      <c r="C785" s="38" t="s">
        <v>1051</v>
      </c>
      <c r="D785" s="54" t="s">
        <v>1804</v>
      </c>
    </row>
    <row r="786" spans="1:4" ht="15" x14ac:dyDescent="0.25">
      <c r="A786" s="26">
        <f t="shared" si="12"/>
        <v>785</v>
      </c>
      <c r="B786" s="46" t="s">
        <v>18008</v>
      </c>
      <c r="C786" s="38" t="s">
        <v>1051</v>
      </c>
      <c r="D786" s="54" t="s">
        <v>1804</v>
      </c>
    </row>
    <row r="787" spans="1:4" ht="15" x14ac:dyDescent="0.25">
      <c r="A787" s="26">
        <f t="shared" si="12"/>
        <v>786</v>
      </c>
      <c r="B787" s="39" t="s">
        <v>18502</v>
      </c>
      <c r="C787" s="38" t="s">
        <v>1051</v>
      </c>
      <c r="D787" s="54" t="s">
        <v>1804</v>
      </c>
    </row>
    <row r="788" spans="1:4" ht="15" x14ac:dyDescent="0.25">
      <c r="A788" s="26">
        <f t="shared" si="12"/>
        <v>787</v>
      </c>
      <c r="B788" s="39" t="s">
        <v>18501</v>
      </c>
      <c r="C788" s="38" t="s">
        <v>1051</v>
      </c>
      <c r="D788" s="54" t="s">
        <v>1804</v>
      </c>
    </row>
    <row r="789" spans="1:4" x14ac:dyDescent="0.2">
      <c r="A789" s="26">
        <f t="shared" si="12"/>
        <v>788</v>
      </c>
      <c r="B789" s="32" t="s">
        <v>541</v>
      </c>
      <c r="C789" s="32" t="s">
        <v>1051</v>
      </c>
      <c r="D789" s="55" t="s">
        <v>1804</v>
      </c>
    </row>
    <row r="790" spans="1:4" x14ac:dyDescent="0.2">
      <c r="A790" s="26">
        <f t="shared" si="12"/>
        <v>789</v>
      </c>
      <c r="B790" s="22" t="s">
        <v>437</v>
      </c>
      <c r="C790" s="32" t="s">
        <v>1051</v>
      </c>
      <c r="D790" s="55" t="s">
        <v>1804</v>
      </c>
    </row>
    <row r="791" spans="1:4" x14ac:dyDescent="0.2">
      <c r="A791" s="26">
        <f t="shared" si="12"/>
        <v>790</v>
      </c>
      <c r="B791" s="31" t="s">
        <v>1727</v>
      </c>
      <c r="C791" s="32" t="s">
        <v>1051</v>
      </c>
      <c r="D791" s="55" t="s">
        <v>1804</v>
      </c>
    </row>
    <row r="792" spans="1:4" x14ac:dyDescent="0.2">
      <c r="A792" s="26">
        <f t="shared" si="12"/>
        <v>791</v>
      </c>
      <c r="B792" s="31" t="s">
        <v>1736</v>
      </c>
      <c r="C792" s="32" t="s">
        <v>1051</v>
      </c>
      <c r="D792" s="55" t="s">
        <v>1804</v>
      </c>
    </row>
    <row r="793" spans="1:4" x14ac:dyDescent="0.2">
      <c r="A793" s="26">
        <f t="shared" si="12"/>
        <v>792</v>
      </c>
      <c r="B793" s="31" t="s">
        <v>1719</v>
      </c>
      <c r="C793" s="32" t="s">
        <v>1051</v>
      </c>
      <c r="D793" s="55" t="s">
        <v>1804</v>
      </c>
    </row>
    <row r="794" spans="1:4" x14ac:dyDescent="0.2">
      <c r="A794" s="26">
        <f t="shared" si="12"/>
        <v>793</v>
      </c>
      <c r="B794" s="36" t="s">
        <v>17692</v>
      </c>
      <c r="C794" s="38" t="s">
        <v>1051</v>
      </c>
      <c r="D794" s="55" t="s">
        <v>1804</v>
      </c>
    </row>
    <row r="795" spans="1:4" x14ac:dyDescent="0.2">
      <c r="A795" s="26">
        <f t="shared" si="12"/>
        <v>794</v>
      </c>
      <c r="B795" s="22" t="s">
        <v>176</v>
      </c>
      <c r="C795" s="32" t="s">
        <v>1051</v>
      </c>
      <c r="D795" s="55" t="s">
        <v>1804</v>
      </c>
    </row>
    <row r="796" spans="1:4" x14ac:dyDescent="0.2">
      <c r="A796" s="26">
        <f t="shared" si="12"/>
        <v>795</v>
      </c>
      <c r="B796" s="22" t="s">
        <v>284</v>
      </c>
      <c r="C796" s="32" t="s">
        <v>1051</v>
      </c>
      <c r="D796" s="55" t="s">
        <v>1804</v>
      </c>
    </row>
    <row r="797" spans="1:4" x14ac:dyDescent="0.2">
      <c r="A797" s="26">
        <f t="shared" si="12"/>
        <v>796</v>
      </c>
      <c r="B797" s="22" t="s">
        <v>177</v>
      </c>
      <c r="C797" s="32" t="s">
        <v>1051</v>
      </c>
      <c r="D797" s="55" t="s">
        <v>1804</v>
      </c>
    </row>
    <row r="798" spans="1:4" x14ac:dyDescent="0.2">
      <c r="A798" s="26">
        <f t="shared" si="12"/>
        <v>797</v>
      </c>
      <c r="B798" s="22" t="s">
        <v>178</v>
      </c>
      <c r="C798" s="32" t="s">
        <v>1051</v>
      </c>
      <c r="D798" s="55" t="s">
        <v>1804</v>
      </c>
    </row>
    <row r="799" spans="1:4" x14ac:dyDescent="0.2">
      <c r="A799" s="26">
        <f t="shared" si="12"/>
        <v>798</v>
      </c>
      <c r="B799" s="22" t="s">
        <v>179</v>
      </c>
      <c r="C799" s="32" t="s">
        <v>1051</v>
      </c>
      <c r="D799" s="55" t="s">
        <v>1804</v>
      </c>
    </row>
    <row r="800" spans="1:4" ht="15" x14ac:dyDescent="0.25">
      <c r="A800" s="26">
        <f t="shared" si="12"/>
        <v>799</v>
      </c>
      <c r="B800" s="49" t="s">
        <v>22660</v>
      </c>
      <c r="C800" s="38" t="s">
        <v>1051</v>
      </c>
      <c r="D800" s="54" t="s">
        <v>1804</v>
      </c>
    </row>
    <row r="801" spans="1:4" x14ac:dyDescent="0.2">
      <c r="A801" s="26">
        <f t="shared" si="12"/>
        <v>800</v>
      </c>
      <c r="B801" s="36" t="s">
        <v>17602</v>
      </c>
      <c r="C801" s="38" t="s">
        <v>1051</v>
      </c>
      <c r="D801" s="55" t="s">
        <v>1804</v>
      </c>
    </row>
    <row r="802" spans="1:4" x14ac:dyDescent="0.2">
      <c r="A802" s="26">
        <f t="shared" si="12"/>
        <v>801</v>
      </c>
      <c r="B802" s="31" t="s">
        <v>1431</v>
      </c>
      <c r="C802" s="32" t="s">
        <v>1051</v>
      </c>
      <c r="D802" s="54" t="s">
        <v>1804</v>
      </c>
    </row>
    <row r="803" spans="1:4" x14ac:dyDescent="0.2">
      <c r="A803" s="26">
        <f t="shared" si="12"/>
        <v>802</v>
      </c>
      <c r="B803" s="22" t="s">
        <v>346</v>
      </c>
      <c r="C803" s="32" t="s">
        <v>1051</v>
      </c>
      <c r="D803" s="55" t="s">
        <v>1804</v>
      </c>
    </row>
    <row r="804" spans="1:4" x14ac:dyDescent="0.2">
      <c r="A804" s="26">
        <f t="shared" si="12"/>
        <v>803</v>
      </c>
      <c r="B804" s="123" t="s">
        <v>350</v>
      </c>
      <c r="C804" s="114" t="s">
        <v>1051</v>
      </c>
      <c r="D804" s="140" t="s">
        <v>1804</v>
      </c>
    </row>
    <row r="805" spans="1:4" x14ac:dyDescent="0.2">
      <c r="A805" s="26">
        <f t="shared" si="12"/>
        <v>804</v>
      </c>
      <c r="B805" s="22" t="s">
        <v>353</v>
      </c>
      <c r="C805" s="32" t="s">
        <v>1051</v>
      </c>
      <c r="D805" s="55" t="s">
        <v>1804</v>
      </c>
    </row>
    <row r="806" spans="1:4" x14ac:dyDescent="0.2">
      <c r="A806" s="26">
        <f t="shared" si="12"/>
        <v>805</v>
      </c>
      <c r="B806" s="22" t="s">
        <v>354</v>
      </c>
      <c r="C806" s="32" t="s">
        <v>1051</v>
      </c>
      <c r="D806" s="54" t="s">
        <v>1804</v>
      </c>
    </row>
    <row r="807" spans="1:4" x14ac:dyDescent="0.2">
      <c r="A807" s="26">
        <f t="shared" si="12"/>
        <v>806</v>
      </c>
      <c r="B807" s="26" t="s">
        <v>1030</v>
      </c>
      <c r="C807" s="32" t="s">
        <v>1051</v>
      </c>
      <c r="D807" s="54" t="s">
        <v>1804</v>
      </c>
    </row>
    <row r="808" spans="1:4" x14ac:dyDescent="0.2">
      <c r="A808" s="26">
        <f t="shared" si="12"/>
        <v>807</v>
      </c>
      <c r="B808" s="31" t="s">
        <v>1410</v>
      </c>
      <c r="C808" s="32" t="s">
        <v>1051</v>
      </c>
      <c r="D808" s="55" t="s">
        <v>1804</v>
      </c>
    </row>
    <row r="809" spans="1:4" x14ac:dyDescent="0.2">
      <c r="A809" s="26">
        <f t="shared" si="12"/>
        <v>808</v>
      </c>
      <c r="B809" s="32" t="s">
        <v>17709</v>
      </c>
      <c r="C809" s="38" t="s">
        <v>1051</v>
      </c>
      <c r="D809" s="54" t="s">
        <v>1804</v>
      </c>
    </row>
    <row r="810" spans="1:4" x14ac:dyDescent="0.2">
      <c r="A810" s="26">
        <f t="shared" si="12"/>
        <v>809</v>
      </c>
      <c r="B810" s="27" t="s">
        <v>498</v>
      </c>
      <c r="C810" s="32" t="s">
        <v>1051</v>
      </c>
      <c r="D810" s="55" t="s">
        <v>1804</v>
      </c>
    </row>
    <row r="811" spans="1:4" ht="15" x14ac:dyDescent="0.25">
      <c r="A811" s="26">
        <f t="shared" si="12"/>
        <v>810</v>
      </c>
      <c r="B811" s="46" t="s">
        <v>18555</v>
      </c>
      <c r="C811" s="38" t="s">
        <v>1051</v>
      </c>
      <c r="D811" s="54" t="s">
        <v>1804</v>
      </c>
    </row>
    <row r="812" spans="1:4" x14ac:dyDescent="0.2">
      <c r="A812" s="26">
        <f t="shared" si="12"/>
        <v>811</v>
      </c>
      <c r="B812" s="22" t="s">
        <v>292</v>
      </c>
      <c r="C812" s="32" t="s">
        <v>1051</v>
      </c>
      <c r="D812" s="55" t="s">
        <v>1804</v>
      </c>
    </row>
    <row r="813" spans="1:4" x14ac:dyDescent="0.2">
      <c r="A813" s="26">
        <f t="shared" si="12"/>
        <v>812</v>
      </c>
      <c r="B813" s="22" t="s">
        <v>990</v>
      </c>
      <c r="C813" s="32" t="s">
        <v>1051</v>
      </c>
      <c r="D813" s="55" t="s">
        <v>1804</v>
      </c>
    </row>
    <row r="814" spans="1:4" x14ac:dyDescent="0.2">
      <c r="A814" s="26">
        <f t="shared" si="12"/>
        <v>813</v>
      </c>
      <c r="B814" s="22" t="s">
        <v>991</v>
      </c>
      <c r="C814" s="32" t="s">
        <v>1051</v>
      </c>
      <c r="D814" s="55" t="s">
        <v>1804</v>
      </c>
    </row>
    <row r="815" spans="1:4" x14ac:dyDescent="0.2">
      <c r="A815" s="26">
        <f t="shared" si="12"/>
        <v>814</v>
      </c>
      <c r="B815" s="22" t="s">
        <v>984</v>
      </c>
      <c r="C815" s="32" t="s">
        <v>1051</v>
      </c>
      <c r="D815" s="55" t="s">
        <v>1804</v>
      </c>
    </row>
    <row r="816" spans="1:4" ht="15" x14ac:dyDescent="0.25">
      <c r="A816" s="26">
        <f t="shared" si="12"/>
        <v>815</v>
      </c>
      <c r="B816" s="46" t="s">
        <v>18528</v>
      </c>
      <c r="C816" s="38" t="s">
        <v>1051</v>
      </c>
      <c r="D816" s="54" t="s">
        <v>1804</v>
      </c>
    </row>
    <row r="817" spans="1:4" x14ac:dyDescent="0.2">
      <c r="A817" s="26">
        <f t="shared" si="12"/>
        <v>816</v>
      </c>
      <c r="B817" s="32" t="s">
        <v>1209</v>
      </c>
      <c r="C817" s="32" t="s">
        <v>1051</v>
      </c>
      <c r="D817" s="55" t="s">
        <v>1804</v>
      </c>
    </row>
    <row r="818" spans="1:4" ht="15" x14ac:dyDescent="0.25">
      <c r="A818" s="26">
        <f t="shared" si="12"/>
        <v>817</v>
      </c>
      <c r="B818" s="49" t="s">
        <v>22166</v>
      </c>
      <c r="C818" s="38" t="s">
        <v>1051</v>
      </c>
      <c r="D818" s="54" t="s">
        <v>1804</v>
      </c>
    </row>
    <row r="819" spans="1:4" x14ac:dyDescent="0.2">
      <c r="A819" s="26">
        <f t="shared" si="12"/>
        <v>818</v>
      </c>
      <c r="B819" s="32" t="s">
        <v>17266</v>
      </c>
      <c r="C819" s="38" t="s">
        <v>1051</v>
      </c>
      <c r="D819" s="55" t="s">
        <v>1804</v>
      </c>
    </row>
    <row r="820" spans="1:4" x14ac:dyDescent="0.2">
      <c r="A820" s="26">
        <f t="shared" si="12"/>
        <v>819</v>
      </c>
      <c r="B820" s="27" t="s">
        <v>180</v>
      </c>
      <c r="C820" s="32" t="s">
        <v>1051</v>
      </c>
      <c r="D820" s="55" t="s">
        <v>1804</v>
      </c>
    </row>
    <row r="821" spans="1:4" x14ac:dyDescent="0.2">
      <c r="A821" s="26">
        <f t="shared" si="12"/>
        <v>820</v>
      </c>
      <c r="B821" s="27" t="s">
        <v>488</v>
      </c>
      <c r="C821" s="32" t="s">
        <v>1051</v>
      </c>
      <c r="D821" s="54" t="s">
        <v>1804</v>
      </c>
    </row>
    <row r="822" spans="1:4" x14ac:dyDescent="0.2">
      <c r="A822" s="26">
        <f t="shared" si="12"/>
        <v>821</v>
      </c>
      <c r="B822" s="31" t="s">
        <v>1413</v>
      </c>
      <c r="C822" s="32" t="s">
        <v>1051</v>
      </c>
      <c r="D822" s="54" t="s">
        <v>1804</v>
      </c>
    </row>
    <row r="823" spans="1:4" x14ac:dyDescent="0.2">
      <c r="A823" s="26">
        <f t="shared" si="12"/>
        <v>822</v>
      </c>
      <c r="B823" s="32" t="s">
        <v>18178</v>
      </c>
      <c r="C823" s="38" t="s">
        <v>1051</v>
      </c>
      <c r="D823" s="54" t="s">
        <v>1804</v>
      </c>
    </row>
    <row r="824" spans="1:4" ht="25.5" x14ac:dyDescent="0.2">
      <c r="A824" s="26">
        <f t="shared" si="12"/>
        <v>823</v>
      </c>
      <c r="B824" s="32" t="s">
        <v>17813</v>
      </c>
      <c r="C824" s="38" t="s">
        <v>1051</v>
      </c>
      <c r="D824" s="54" t="s">
        <v>1804</v>
      </c>
    </row>
    <row r="825" spans="1:4" ht="15" x14ac:dyDescent="0.25">
      <c r="A825" s="26">
        <f t="shared" si="12"/>
        <v>824</v>
      </c>
      <c r="B825" s="49" t="s">
        <v>18070</v>
      </c>
      <c r="C825" s="38" t="s">
        <v>1051</v>
      </c>
      <c r="D825" s="54" t="s">
        <v>1804</v>
      </c>
    </row>
    <row r="826" spans="1:4" ht="15" x14ac:dyDescent="0.25">
      <c r="A826" s="26">
        <f t="shared" si="12"/>
        <v>825</v>
      </c>
      <c r="B826" s="49" t="s">
        <v>18368</v>
      </c>
      <c r="C826" s="38" t="s">
        <v>1051</v>
      </c>
      <c r="D826" s="54" t="s">
        <v>1804</v>
      </c>
    </row>
    <row r="827" spans="1:4" ht="15" x14ac:dyDescent="0.25">
      <c r="A827" s="26">
        <f t="shared" si="12"/>
        <v>826</v>
      </c>
      <c r="B827" s="28" t="s">
        <v>18367</v>
      </c>
      <c r="C827" s="38" t="s">
        <v>1051</v>
      </c>
      <c r="D827" s="54" t="s">
        <v>1804</v>
      </c>
    </row>
    <row r="828" spans="1:4" x14ac:dyDescent="0.2">
      <c r="A828" s="26">
        <f t="shared" si="12"/>
        <v>827</v>
      </c>
      <c r="B828" s="22" t="s">
        <v>395</v>
      </c>
      <c r="C828" s="32" t="s">
        <v>1051</v>
      </c>
      <c r="D828" s="55" t="s">
        <v>1804</v>
      </c>
    </row>
    <row r="829" spans="1:4" x14ac:dyDescent="0.2">
      <c r="A829" s="26">
        <f t="shared" si="12"/>
        <v>828</v>
      </c>
      <c r="B829" s="22" t="s">
        <v>397</v>
      </c>
      <c r="C829" s="32" t="s">
        <v>1051</v>
      </c>
      <c r="D829" s="54" t="s">
        <v>1804</v>
      </c>
    </row>
    <row r="830" spans="1:4" x14ac:dyDescent="0.2">
      <c r="A830" s="26">
        <f t="shared" si="12"/>
        <v>829</v>
      </c>
      <c r="B830" s="22" t="s">
        <v>398</v>
      </c>
      <c r="C830" s="32" t="s">
        <v>1051</v>
      </c>
      <c r="D830" s="55" t="s">
        <v>1804</v>
      </c>
    </row>
    <row r="831" spans="1:4" x14ac:dyDescent="0.2">
      <c r="A831" s="26">
        <f t="shared" si="12"/>
        <v>830</v>
      </c>
      <c r="B831" s="22" t="s">
        <v>399</v>
      </c>
      <c r="C831" s="32" t="s">
        <v>1051</v>
      </c>
      <c r="D831" s="55" t="s">
        <v>1804</v>
      </c>
    </row>
    <row r="832" spans="1:4" x14ac:dyDescent="0.2">
      <c r="A832" s="26">
        <f t="shared" si="12"/>
        <v>831</v>
      </c>
      <c r="B832" s="22" t="s">
        <v>401</v>
      </c>
      <c r="C832" s="32" t="s">
        <v>1051</v>
      </c>
      <c r="D832" s="55" t="s">
        <v>1804</v>
      </c>
    </row>
    <row r="833" spans="1:4" x14ac:dyDescent="0.2">
      <c r="A833" s="26">
        <f t="shared" si="12"/>
        <v>832</v>
      </c>
      <c r="B833" s="22" t="s">
        <v>404</v>
      </c>
      <c r="C833" s="32" t="s">
        <v>1051</v>
      </c>
      <c r="D833" s="55" t="s">
        <v>1804</v>
      </c>
    </row>
    <row r="834" spans="1:4" x14ac:dyDescent="0.2">
      <c r="A834" s="26">
        <f t="shared" ref="A834:A897" si="13">A833+1</f>
        <v>833</v>
      </c>
      <c r="B834" s="22" t="s">
        <v>406</v>
      </c>
      <c r="C834" s="32" t="s">
        <v>1051</v>
      </c>
      <c r="D834" s="55" t="s">
        <v>1804</v>
      </c>
    </row>
    <row r="835" spans="1:4" x14ac:dyDescent="0.2">
      <c r="A835" s="26">
        <f t="shared" si="13"/>
        <v>834</v>
      </c>
      <c r="B835" s="22" t="s">
        <v>414</v>
      </c>
      <c r="C835" s="32" t="s">
        <v>1051</v>
      </c>
      <c r="D835" s="55" t="s">
        <v>1804</v>
      </c>
    </row>
    <row r="836" spans="1:4" x14ac:dyDescent="0.2">
      <c r="A836" s="26">
        <f t="shared" si="13"/>
        <v>835</v>
      </c>
      <c r="B836" s="22" t="s">
        <v>415</v>
      </c>
      <c r="C836" s="32" t="s">
        <v>1051</v>
      </c>
      <c r="D836" s="55" t="s">
        <v>1804</v>
      </c>
    </row>
    <row r="837" spans="1:4" x14ac:dyDescent="0.2">
      <c r="A837" s="26">
        <f t="shared" si="13"/>
        <v>836</v>
      </c>
      <c r="B837" s="22" t="s">
        <v>294</v>
      </c>
      <c r="C837" s="32" t="s">
        <v>1051</v>
      </c>
      <c r="D837" s="55" t="s">
        <v>1804</v>
      </c>
    </row>
    <row r="838" spans="1:4" x14ac:dyDescent="0.2">
      <c r="A838" s="26">
        <f t="shared" si="13"/>
        <v>837</v>
      </c>
      <c r="B838" s="22" t="s">
        <v>417</v>
      </c>
      <c r="C838" s="32" t="s">
        <v>1051</v>
      </c>
      <c r="D838" s="55" t="s">
        <v>1804</v>
      </c>
    </row>
    <row r="839" spans="1:4" x14ac:dyDescent="0.2">
      <c r="A839" s="26">
        <f t="shared" si="13"/>
        <v>838</v>
      </c>
      <c r="B839" s="22" t="s">
        <v>420</v>
      </c>
      <c r="C839" s="32" t="s">
        <v>1051</v>
      </c>
      <c r="D839" s="55" t="s">
        <v>1804</v>
      </c>
    </row>
    <row r="840" spans="1:4" x14ac:dyDescent="0.2">
      <c r="A840" s="26">
        <f t="shared" si="13"/>
        <v>839</v>
      </c>
      <c r="B840" s="22" t="s">
        <v>421</v>
      </c>
      <c r="C840" s="32" t="s">
        <v>1051</v>
      </c>
      <c r="D840" s="55" t="s">
        <v>1804</v>
      </c>
    </row>
    <row r="841" spans="1:4" x14ac:dyDescent="0.2">
      <c r="A841" s="26">
        <f t="shared" si="13"/>
        <v>840</v>
      </c>
      <c r="B841" s="22" t="s">
        <v>425</v>
      </c>
      <c r="C841" s="32" t="s">
        <v>1051</v>
      </c>
      <c r="D841" s="55" t="s">
        <v>1804</v>
      </c>
    </row>
    <row r="842" spans="1:4" x14ac:dyDescent="0.2">
      <c r="A842" s="26">
        <f t="shared" si="13"/>
        <v>841</v>
      </c>
      <c r="B842" s="22" t="s">
        <v>427</v>
      </c>
      <c r="C842" s="32" t="s">
        <v>1051</v>
      </c>
      <c r="D842" s="55" t="s">
        <v>1804</v>
      </c>
    </row>
    <row r="843" spans="1:4" ht="15" x14ac:dyDescent="0.25">
      <c r="A843" s="26">
        <f t="shared" si="13"/>
        <v>842</v>
      </c>
      <c r="B843" s="60" t="s">
        <v>18537</v>
      </c>
      <c r="C843" s="38" t="s">
        <v>1051</v>
      </c>
      <c r="D843" s="54" t="s">
        <v>1804</v>
      </c>
    </row>
    <row r="844" spans="1:4" x14ac:dyDescent="0.2">
      <c r="A844" s="26">
        <f t="shared" si="13"/>
        <v>843</v>
      </c>
      <c r="B844" s="22" t="s">
        <v>440</v>
      </c>
      <c r="C844" s="32" t="s">
        <v>1051</v>
      </c>
      <c r="D844" s="54" t="s">
        <v>2118</v>
      </c>
    </row>
    <row r="845" spans="1:4" x14ac:dyDescent="0.2">
      <c r="A845" s="26">
        <f t="shared" si="13"/>
        <v>844</v>
      </c>
      <c r="B845" s="38" t="s">
        <v>17267</v>
      </c>
      <c r="C845" s="38" t="s">
        <v>1051</v>
      </c>
      <c r="D845" s="54" t="s">
        <v>2118</v>
      </c>
    </row>
    <row r="846" spans="1:4" ht="15" x14ac:dyDescent="0.25">
      <c r="A846" s="26">
        <f t="shared" si="13"/>
        <v>845</v>
      </c>
      <c r="B846" s="8" t="s">
        <v>22201</v>
      </c>
      <c r="C846" s="38" t="s">
        <v>1051</v>
      </c>
      <c r="D846" s="54" t="s">
        <v>2118</v>
      </c>
    </row>
    <row r="847" spans="1:4" x14ac:dyDescent="0.2">
      <c r="A847" s="26">
        <f t="shared" si="13"/>
        <v>846</v>
      </c>
      <c r="B847" s="22" t="s">
        <v>982</v>
      </c>
      <c r="C847" s="32" t="s">
        <v>1051</v>
      </c>
      <c r="D847" s="54" t="s">
        <v>2118</v>
      </c>
    </row>
    <row r="848" spans="1:4" x14ac:dyDescent="0.2">
      <c r="A848" s="26">
        <f t="shared" si="13"/>
        <v>847</v>
      </c>
      <c r="B848" s="26" t="s">
        <v>1787</v>
      </c>
      <c r="C848" s="32" t="s">
        <v>1051</v>
      </c>
      <c r="D848" s="54" t="s">
        <v>2118</v>
      </c>
    </row>
    <row r="849" spans="1:4" x14ac:dyDescent="0.2">
      <c r="A849" s="26">
        <f t="shared" si="13"/>
        <v>848</v>
      </c>
      <c r="B849" s="22" t="s">
        <v>52</v>
      </c>
      <c r="C849" s="32" t="s">
        <v>1051</v>
      </c>
      <c r="D849" s="55" t="s">
        <v>2118</v>
      </c>
    </row>
    <row r="850" spans="1:4" x14ac:dyDescent="0.2">
      <c r="A850" s="26">
        <f t="shared" si="13"/>
        <v>849</v>
      </c>
      <c r="B850" s="31" t="s">
        <v>1717</v>
      </c>
      <c r="C850" s="32" t="s">
        <v>1051</v>
      </c>
      <c r="D850" s="55" t="s">
        <v>2118</v>
      </c>
    </row>
    <row r="851" spans="1:4" x14ac:dyDescent="0.2">
      <c r="A851" s="26">
        <f t="shared" si="13"/>
        <v>850</v>
      </c>
      <c r="B851" s="31" t="s">
        <v>1418</v>
      </c>
      <c r="C851" s="32" t="s">
        <v>1051</v>
      </c>
      <c r="D851" s="55" t="s">
        <v>2118</v>
      </c>
    </row>
    <row r="852" spans="1:4" x14ac:dyDescent="0.2">
      <c r="A852" s="26">
        <f t="shared" si="13"/>
        <v>851</v>
      </c>
      <c r="B852" s="31" t="s">
        <v>1406</v>
      </c>
      <c r="C852" s="32" t="s">
        <v>1051</v>
      </c>
      <c r="D852" s="54" t="s">
        <v>2118</v>
      </c>
    </row>
    <row r="853" spans="1:4" x14ac:dyDescent="0.2">
      <c r="A853" s="26">
        <f t="shared" si="13"/>
        <v>852</v>
      </c>
      <c r="B853" s="32" t="s">
        <v>453</v>
      </c>
      <c r="C853" s="32" t="s">
        <v>1051</v>
      </c>
      <c r="D853" s="54" t="s">
        <v>2118</v>
      </c>
    </row>
    <row r="854" spans="1:4" x14ac:dyDescent="0.2">
      <c r="A854" s="26">
        <f t="shared" si="13"/>
        <v>853</v>
      </c>
      <c r="B854" s="22" t="s">
        <v>80</v>
      </c>
      <c r="C854" s="32" t="s">
        <v>1051</v>
      </c>
      <c r="D854" s="54" t="s">
        <v>2118</v>
      </c>
    </row>
    <row r="855" spans="1:4" x14ac:dyDescent="0.2">
      <c r="A855" s="26">
        <f t="shared" si="13"/>
        <v>854</v>
      </c>
      <c r="B855" s="32" t="s">
        <v>1039</v>
      </c>
      <c r="C855" s="32" t="s">
        <v>1051</v>
      </c>
      <c r="D855" s="55" t="s">
        <v>2118</v>
      </c>
    </row>
    <row r="856" spans="1:4" x14ac:dyDescent="0.2">
      <c r="A856" s="26">
        <f t="shared" si="13"/>
        <v>855</v>
      </c>
      <c r="B856" s="32" t="s">
        <v>866</v>
      </c>
      <c r="C856" s="32" t="s">
        <v>1051</v>
      </c>
      <c r="D856" s="55" t="s">
        <v>2118</v>
      </c>
    </row>
    <row r="857" spans="1:4" ht="25.5" x14ac:dyDescent="0.2">
      <c r="A857" s="26">
        <f t="shared" si="13"/>
        <v>856</v>
      </c>
      <c r="B857" s="22" t="s">
        <v>1786</v>
      </c>
      <c r="C857" s="32" t="s">
        <v>1051</v>
      </c>
      <c r="D857" s="55" t="s">
        <v>2118</v>
      </c>
    </row>
    <row r="858" spans="1:4" x14ac:dyDescent="0.2">
      <c r="A858" s="26">
        <f t="shared" si="13"/>
        <v>857</v>
      </c>
      <c r="B858" s="32" t="s">
        <v>540</v>
      </c>
      <c r="C858" s="32" t="s">
        <v>1051</v>
      </c>
      <c r="D858" s="55" t="s">
        <v>2118</v>
      </c>
    </row>
    <row r="859" spans="1:4" x14ac:dyDescent="0.2">
      <c r="A859" s="26">
        <f t="shared" si="13"/>
        <v>858</v>
      </c>
      <c r="B859" s="22" t="s">
        <v>230</v>
      </c>
      <c r="C859" s="32" t="s">
        <v>1051</v>
      </c>
      <c r="D859" s="54" t="s">
        <v>2118</v>
      </c>
    </row>
    <row r="860" spans="1:4" x14ac:dyDescent="0.2">
      <c r="A860" s="26">
        <f t="shared" si="13"/>
        <v>859</v>
      </c>
      <c r="B860" s="25" t="s">
        <v>456</v>
      </c>
      <c r="C860" s="32" t="s">
        <v>1051</v>
      </c>
      <c r="D860" s="55" t="s">
        <v>2118</v>
      </c>
    </row>
    <row r="861" spans="1:4" x14ac:dyDescent="0.2">
      <c r="A861" s="26">
        <f t="shared" si="13"/>
        <v>860</v>
      </c>
      <c r="B861" s="26" t="s">
        <v>1524</v>
      </c>
      <c r="C861" s="32" t="s">
        <v>1051</v>
      </c>
      <c r="D861" s="55" t="s">
        <v>2118</v>
      </c>
    </row>
    <row r="862" spans="1:4" x14ac:dyDescent="0.2">
      <c r="A862" s="26">
        <f t="shared" si="13"/>
        <v>861</v>
      </c>
      <c r="B862" s="26" t="s">
        <v>1516</v>
      </c>
      <c r="C862" s="32" t="s">
        <v>1051</v>
      </c>
      <c r="D862" s="55" t="s">
        <v>2118</v>
      </c>
    </row>
    <row r="863" spans="1:4" x14ac:dyDescent="0.2">
      <c r="A863" s="26">
        <f t="shared" si="13"/>
        <v>862</v>
      </c>
      <c r="B863" s="26" t="s">
        <v>1545</v>
      </c>
      <c r="C863" s="32" t="s">
        <v>1051</v>
      </c>
      <c r="D863" s="55" t="s">
        <v>2118</v>
      </c>
    </row>
    <row r="864" spans="1:4" x14ac:dyDescent="0.2">
      <c r="A864" s="26">
        <f t="shared" si="13"/>
        <v>863</v>
      </c>
      <c r="B864" s="26" t="s">
        <v>1067</v>
      </c>
      <c r="C864" s="32" t="s">
        <v>1051</v>
      </c>
      <c r="D864" s="55" t="s">
        <v>2118</v>
      </c>
    </row>
    <row r="865" spans="1:4" x14ac:dyDescent="0.2">
      <c r="A865" s="26">
        <f t="shared" si="13"/>
        <v>864</v>
      </c>
      <c r="B865" s="22" t="s">
        <v>296</v>
      </c>
      <c r="C865" s="32" t="s">
        <v>1051</v>
      </c>
      <c r="D865" s="55" t="s">
        <v>2118</v>
      </c>
    </row>
    <row r="866" spans="1:4" x14ac:dyDescent="0.2">
      <c r="A866" s="26">
        <f t="shared" si="13"/>
        <v>865</v>
      </c>
      <c r="B866" s="26" t="s">
        <v>1746</v>
      </c>
      <c r="C866" s="32" t="s">
        <v>1799</v>
      </c>
      <c r="D866" s="54" t="s">
        <v>2118</v>
      </c>
    </row>
    <row r="867" spans="1:4" x14ac:dyDescent="0.2">
      <c r="A867" s="26">
        <f t="shared" si="13"/>
        <v>866</v>
      </c>
      <c r="B867" s="22" t="s">
        <v>259</v>
      </c>
      <c r="C867" s="32" t="s">
        <v>1052</v>
      </c>
      <c r="D867" s="54" t="s">
        <v>1804</v>
      </c>
    </row>
    <row r="868" spans="1:4" x14ac:dyDescent="0.2">
      <c r="A868" s="26">
        <f t="shared" si="13"/>
        <v>867</v>
      </c>
      <c r="B868" s="22" t="s">
        <v>330</v>
      </c>
      <c r="C868" s="32" t="s">
        <v>1052</v>
      </c>
      <c r="D868" s="55" t="s">
        <v>1804</v>
      </c>
    </row>
    <row r="869" spans="1:4" x14ac:dyDescent="0.2">
      <c r="A869" s="26">
        <f t="shared" si="13"/>
        <v>868</v>
      </c>
      <c r="B869" s="31" t="s">
        <v>1722</v>
      </c>
      <c r="C869" s="32" t="s">
        <v>1052</v>
      </c>
      <c r="D869" s="55" t="s">
        <v>1804</v>
      </c>
    </row>
    <row r="870" spans="1:4" x14ac:dyDescent="0.2">
      <c r="A870" s="26">
        <f t="shared" si="13"/>
        <v>869</v>
      </c>
      <c r="B870" s="22" t="s">
        <v>289</v>
      </c>
      <c r="C870" s="32" t="s">
        <v>1052</v>
      </c>
      <c r="D870" s="55" t="s">
        <v>1804</v>
      </c>
    </row>
    <row r="871" spans="1:4" ht="15" x14ac:dyDescent="0.25">
      <c r="A871" s="26">
        <f t="shared" si="13"/>
        <v>870</v>
      </c>
      <c r="B871" s="39" t="s">
        <v>18069</v>
      </c>
      <c r="C871" s="38" t="s">
        <v>1052</v>
      </c>
      <c r="D871" s="54" t="s">
        <v>1804</v>
      </c>
    </row>
    <row r="872" spans="1:4" x14ac:dyDescent="0.2">
      <c r="A872" s="26">
        <f t="shared" si="13"/>
        <v>871</v>
      </c>
      <c r="B872" s="22" t="s">
        <v>50</v>
      </c>
      <c r="C872" s="32" t="s">
        <v>1052</v>
      </c>
      <c r="D872" s="54" t="s">
        <v>2118</v>
      </c>
    </row>
    <row r="873" spans="1:4" ht="15" x14ac:dyDescent="0.25">
      <c r="A873" s="26">
        <f t="shared" si="13"/>
        <v>872</v>
      </c>
      <c r="B873" s="60" t="s">
        <v>18491</v>
      </c>
      <c r="C873" s="38" t="s">
        <v>18492</v>
      </c>
      <c r="D873" s="54" t="s">
        <v>1804</v>
      </c>
    </row>
    <row r="874" spans="1:4" ht="15" x14ac:dyDescent="0.25">
      <c r="A874" s="26">
        <f t="shared" si="13"/>
        <v>873</v>
      </c>
      <c r="B874" s="52" t="s">
        <v>25431</v>
      </c>
      <c r="C874" s="52" t="s">
        <v>1057</v>
      </c>
      <c r="D874" s="54" t="s">
        <v>1804</v>
      </c>
    </row>
    <row r="875" spans="1:4" ht="15" x14ac:dyDescent="0.25">
      <c r="A875" s="26">
        <f t="shared" si="13"/>
        <v>874</v>
      </c>
      <c r="B875" s="52" t="s">
        <v>25432</v>
      </c>
      <c r="C875" s="52" t="s">
        <v>1057</v>
      </c>
      <c r="D875" s="54" t="s">
        <v>1804</v>
      </c>
    </row>
    <row r="876" spans="1:4" ht="15" x14ac:dyDescent="0.25">
      <c r="A876" s="26">
        <f t="shared" si="13"/>
        <v>875</v>
      </c>
      <c r="B876" s="46" t="s">
        <v>18374</v>
      </c>
      <c r="C876" s="38" t="s">
        <v>1057</v>
      </c>
      <c r="D876" s="54" t="s">
        <v>1804</v>
      </c>
    </row>
    <row r="877" spans="1:4" x14ac:dyDescent="0.2">
      <c r="A877" s="26">
        <f t="shared" si="13"/>
        <v>876</v>
      </c>
      <c r="B877" s="26" t="s">
        <v>1636</v>
      </c>
      <c r="C877" s="32" t="s">
        <v>1057</v>
      </c>
      <c r="D877" s="55" t="s">
        <v>1804</v>
      </c>
    </row>
    <row r="878" spans="1:4" x14ac:dyDescent="0.2">
      <c r="A878" s="26">
        <f t="shared" si="13"/>
        <v>877</v>
      </c>
      <c r="B878" s="22" t="s">
        <v>323</v>
      </c>
      <c r="C878" s="32" t="s">
        <v>1057</v>
      </c>
      <c r="D878" s="55" t="s">
        <v>1804</v>
      </c>
    </row>
    <row r="879" spans="1:4" ht="15" x14ac:dyDescent="0.25">
      <c r="A879" s="26">
        <f t="shared" si="13"/>
        <v>878</v>
      </c>
      <c r="B879" s="39" t="s">
        <v>18504</v>
      </c>
      <c r="C879" s="38" t="s">
        <v>1057</v>
      </c>
      <c r="D879" s="54" t="s">
        <v>1804</v>
      </c>
    </row>
    <row r="880" spans="1:4" ht="15" x14ac:dyDescent="0.25">
      <c r="A880" s="26">
        <f t="shared" si="13"/>
        <v>879</v>
      </c>
      <c r="B880" s="46" t="s">
        <v>18010</v>
      </c>
      <c r="C880" s="48" t="s">
        <v>1057</v>
      </c>
      <c r="D880" s="54" t="s">
        <v>1804</v>
      </c>
    </row>
    <row r="881" spans="1:4" x14ac:dyDescent="0.2">
      <c r="A881" s="26">
        <f t="shared" si="13"/>
        <v>880</v>
      </c>
      <c r="B881" s="22" t="s">
        <v>181</v>
      </c>
      <c r="C881" s="32" t="s">
        <v>1057</v>
      </c>
      <c r="D881" s="55" t="s">
        <v>1804</v>
      </c>
    </row>
    <row r="882" spans="1:4" ht="15" x14ac:dyDescent="0.25">
      <c r="A882" s="26">
        <f t="shared" si="13"/>
        <v>881</v>
      </c>
      <c r="B882" s="49" t="s">
        <v>21779</v>
      </c>
      <c r="C882" s="38" t="s">
        <v>1057</v>
      </c>
      <c r="D882" s="54" t="s">
        <v>1804</v>
      </c>
    </row>
    <row r="883" spans="1:4" x14ac:dyDescent="0.2">
      <c r="A883" s="26">
        <f t="shared" si="13"/>
        <v>882</v>
      </c>
      <c r="B883" s="36" t="s">
        <v>17603</v>
      </c>
      <c r="C883" s="38" t="s">
        <v>1057</v>
      </c>
      <c r="D883" s="55" t="s">
        <v>1804</v>
      </c>
    </row>
    <row r="884" spans="1:4" x14ac:dyDescent="0.2">
      <c r="A884" s="26">
        <f t="shared" si="13"/>
        <v>883</v>
      </c>
      <c r="B884" s="26" t="s">
        <v>1330</v>
      </c>
      <c r="C884" s="32" t="s">
        <v>1057</v>
      </c>
      <c r="D884" s="55" t="s">
        <v>1804</v>
      </c>
    </row>
    <row r="885" spans="1:4" x14ac:dyDescent="0.2">
      <c r="A885" s="26">
        <f t="shared" si="13"/>
        <v>884</v>
      </c>
      <c r="B885" s="22" t="s">
        <v>357</v>
      </c>
      <c r="C885" s="32" t="s">
        <v>1057</v>
      </c>
      <c r="D885" s="55" t="s">
        <v>1804</v>
      </c>
    </row>
    <row r="886" spans="1:4" x14ac:dyDescent="0.2">
      <c r="A886" s="26">
        <f t="shared" si="13"/>
        <v>885</v>
      </c>
      <c r="B886" s="26" t="s">
        <v>1029</v>
      </c>
      <c r="C886" s="32" t="s">
        <v>1057</v>
      </c>
      <c r="D886" s="55" t="s">
        <v>1804</v>
      </c>
    </row>
    <row r="887" spans="1:4" x14ac:dyDescent="0.2">
      <c r="A887" s="26">
        <f t="shared" si="13"/>
        <v>886</v>
      </c>
      <c r="B887" s="22" t="s">
        <v>407</v>
      </c>
      <c r="C887" s="32" t="s">
        <v>1057</v>
      </c>
      <c r="D887" s="54" t="s">
        <v>1804</v>
      </c>
    </row>
    <row r="888" spans="1:4" x14ac:dyDescent="0.2">
      <c r="A888" s="26">
        <f t="shared" si="13"/>
        <v>887</v>
      </c>
      <c r="B888" s="22" t="s">
        <v>426</v>
      </c>
      <c r="C888" s="32" t="s">
        <v>1057</v>
      </c>
      <c r="D888" s="55" t="s">
        <v>1804</v>
      </c>
    </row>
    <row r="889" spans="1:4" x14ac:dyDescent="0.2">
      <c r="A889" s="26">
        <f t="shared" si="13"/>
        <v>888</v>
      </c>
      <c r="B889" s="22" t="s">
        <v>429</v>
      </c>
      <c r="C889" s="32" t="s">
        <v>1057</v>
      </c>
      <c r="D889" s="55" t="s">
        <v>1804</v>
      </c>
    </row>
    <row r="890" spans="1:4" x14ac:dyDescent="0.2">
      <c r="A890" s="26">
        <f t="shared" si="13"/>
        <v>889</v>
      </c>
      <c r="B890" s="22" t="s">
        <v>445</v>
      </c>
      <c r="C890" s="32" t="s">
        <v>1057</v>
      </c>
      <c r="D890" s="54" t="s">
        <v>2118</v>
      </c>
    </row>
    <row r="891" spans="1:4" x14ac:dyDescent="0.2">
      <c r="A891" s="26">
        <f t="shared" si="13"/>
        <v>890</v>
      </c>
      <c r="B891" s="32" t="s">
        <v>903</v>
      </c>
      <c r="C891" s="32" t="s">
        <v>1057</v>
      </c>
      <c r="D891" s="55" t="s">
        <v>2118</v>
      </c>
    </row>
    <row r="892" spans="1:4" x14ac:dyDescent="0.2">
      <c r="A892" s="26">
        <f t="shared" si="13"/>
        <v>891</v>
      </c>
      <c r="B892" s="22" t="s">
        <v>454</v>
      </c>
      <c r="C892" s="32" t="s">
        <v>1057</v>
      </c>
      <c r="D892" s="54" t="s">
        <v>2118</v>
      </c>
    </row>
    <row r="893" spans="1:4" x14ac:dyDescent="0.2">
      <c r="A893" s="26">
        <f t="shared" si="13"/>
        <v>892</v>
      </c>
      <c r="B893" s="26" t="s">
        <v>1517</v>
      </c>
      <c r="C893" s="32" t="s">
        <v>1057</v>
      </c>
      <c r="D893" s="54" t="s">
        <v>2118</v>
      </c>
    </row>
    <row r="894" spans="1:4" x14ac:dyDescent="0.2">
      <c r="A894" s="26">
        <f t="shared" si="13"/>
        <v>893</v>
      </c>
      <c r="B894" s="31" t="s">
        <v>19688</v>
      </c>
      <c r="C894" s="38" t="s">
        <v>1057</v>
      </c>
      <c r="D894" s="54" t="s">
        <v>2118</v>
      </c>
    </row>
    <row r="895" spans="1:4" ht="15" x14ac:dyDescent="0.25">
      <c r="A895" s="26">
        <f t="shared" si="13"/>
        <v>894</v>
      </c>
      <c r="B895" s="52" t="s">
        <v>18092</v>
      </c>
      <c r="C895" s="38" t="s">
        <v>1800</v>
      </c>
      <c r="D895" s="54" t="s">
        <v>1804</v>
      </c>
    </row>
    <row r="896" spans="1:4" ht="15" x14ac:dyDescent="0.25">
      <c r="A896" s="26">
        <f t="shared" si="13"/>
        <v>895</v>
      </c>
      <c r="B896" s="39" t="s">
        <v>19686</v>
      </c>
      <c r="C896" s="100" t="s">
        <v>1800</v>
      </c>
      <c r="D896" s="101" t="s">
        <v>1804</v>
      </c>
    </row>
    <row r="897" spans="1:4" ht="25.5" x14ac:dyDescent="0.2">
      <c r="A897" s="26">
        <f t="shared" si="13"/>
        <v>896</v>
      </c>
      <c r="B897" s="22" t="s">
        <v>297</v>
      </c>
      <c r="C897" s="32" t="s">
        <v>1800</v>
      </c>
      <c r="D897" s="55" t="s">
        <v>1804</v>
      </c>
    </row>
    <row r="898" spans="1:4" x14ac:dyDescent="0.2">
      <c r="A898" s="26">
        <f t="shared" ref="A898:A961" si="14">A897+1</f>
        <v>897</v>
      </c>
      <c r="B898" s="22" t="s">
        <v>182</v>
      </c>
      <c r="C898" s="32" t="s">
        <v>1800</v>
      </c>
      <c r="D898" s="55" t="s">
        <v>1804</v>
      </c>
    </row>
    <row r="899" spans="1:4" ht="15" x14ac:dyDescent="0.25">
      <c r="A899" s="26">
        <f t="shared" si="14"/>
        <v>898</v>
      </c>
      <c r="B899" s="46" t="s">
        <v>18467</v>
      </c>
      <c r="C899" s="38" t="s">
        <v>1800</v>
      </c>
      <c r="D899" s="54" t="s">
        <v>1804</v>
      </c>
    </row>
    <row r="900" spans="1:4" x14ac:dyDescent="0.2">
      <c r="A900" s="26">
        <f t="shared" si="14"/>
        <v>899</v>
      </c>
      <c r="B900" s="22" t="s">
        <v>390</v>
      </c>
      <c r="C900" s="32" t="s">
        <v>1800</v>
      </c>
      <c r="D900" s="55" t="s">
        <v>1804</v>
      </c>
    </row>
    <row r="901" spans="1:4" x14ac:dyDescent="0.2">
      <c r="A901" s="26">
        <f t="shared" si="14"/>
        <v>900</v>
      </c>
      <c r="B901" s="22" t="s">
        <v>295</v>
      </c>
      <c r="C901" s="32" t="s">
        <v>1800</v>
      </c>
      <c r="D901" s="55" t="s">
        <v>1804</v>
      </c>
    </row>
    <row r="902" spans="1:4" ht="30" x14ac:dyDescent="0.25">
      <c r="A902" s="26">
        <f t="shared" si="14"/>
        <v>901</v>
      </c>
      <c r="B902" s="46" t="s">
        <v>18730</v>
      </c>
      <c r="C902" s="38" t="s">
        <v>1800</v>
      </c>
      <c r="D902" s="54" t="s">
        <v>2118</v>
      </c>
    </row>
    <row r="903" spans="1:4" x14ac:dyDescent="0.2">
      <c r="A903" s="26">
        <f t="shared" si="14"/>
        <v>902</v>
      </c>
      <c r="B903" s="22" t="s">
        <v>242</v>
      </c>
      <c r="C903" s="32" t="s">
        <v>1800</v>
      </c>
      <c r="D903" s="55" t="s">
        <v>2118</v>
      </c>
    </row>
    <row r="904" spans="1:4" x14ac:dyDescent="0.2">
      <c r="A904" s="26">
        <f t="shared" si="14"/>
        <v>903</v>
      </c>
      <c r="B904" s="31" t="s">
        <v>16005</v>
      </c>
      <c r="C904" s="41" t="s">
        <v>1801</v>
      </c>
      <c r="D904" s="55" t="s">
        <v>1804</v>
      </c>
    </row>
    <row r="905" spans="1:4" x14ac:dyDescent="0.2">
      <c r="A905" s="26">
        <f t="shared" si="14"/>
        <v>904</v>
      </c>
      <c r="B905" s="27" t="s">
        <v>1214</v>
      </c>
      <c r="C905" s="32" t="s">
        <v>1801</v>
      </c>
      <c r="D905" s="55" t="s">
        <v>1804</v>
      </c>
    </row>
    <row r="906" spans="1:4" ht="25.5" x14ac:dyDescent="0.2">
      <c r="A906" s="26">
        <f t="shared" si="14"/>
        <v>905</v>
      </c>
      <c r="B906" s="32" t="s">
        <v>16227</v>
      </c>
      <c r="C906" s="41" t="s">
        <v>1801</v>
      </c>
      <c r="D906" s="55" t="s">
        <v>2118</v>
      </c>
    </row>
    <row r="907" spans="1:4" x14ac:dyDescent="0.2">
      <c r="A907" s="26">
        <f t="shared" si="14"/>
        <v>906</v>
      </c>
      <c r="B907" s="32" t="s">
        <v>17546</v>
      </c>
      <c r="C907" s="38" t="s">
        <v>1801</v>
      </c>
      <c r="D907" s="55" t="s">
        <v>2118</v>
      </c>
    </row>
    <row r="908" spans="1:4" x14ac:dyDescent="0.2">
      <c r="A908" s="26">
        <f t="shared" si="14"/>
        <v>907</v>
      </c>
      <c r="B908" s="26" t="s">
        <v>1062</v>
      </c>
      <c r="C908" s="26" t="s">
        <v>183</v>
      </c>
      <c r="D908" s="55" t="s">
        <v>2118</v>
      </c>
    </row>
    <row r="909" spans="1:4" x14ac:dyDescent="0.2">
      <c r="A909" s="26">
        <f t="shared" si="14"/>
        <v>908</v>
      </c>
      <c r="B909" s="22" t="s">
        <v>76</v>
      </c>
      <c r="C909" s="32" t="s">
        <v>184</v>
      </c>
      <c r="D909" s="55" t="s">
        <v>1804</v>
      </c>
    </row>
    <row r="910" spans="1:4" x14ac:dyDescent="0.2">
      <c r="A910" s="26">
        <f t="shared" si="14"/>
        <v>909</v>
      </c>
      <c r="B910" s="22" t="s">
        <v>320</v>
      </c>
      <c r="C910" s="32" t="s">
        <v>184</v>
      </c>
      <c r="D910" s="55" t="s">
        <v>1804</v>
      </c>
    </row>
    <row r="911" spans="1:4" ht="25.5" x14ac:dyDescent="0.2">
      <c r="A911" s="26">
        <f t="shared" si="14"/>
        <v>910</v>
      </c>
      <c r="B911" s="22" t="s">
        <v>436</v>
      </c>
      <c r="C911" s="32" t="s">
        <v>184</v>
      </c>
      <c r="D911" s="55" t="s">
        <v>1804</v>
      </c>
    </row>
    <row r="912" spans="1:4" ht="25.5" x14ac:dyDescent="0.2">
      <c r="A912" s="26">
        <f t="shared" si="14"/>
        <v>911</v>
      </c>
      <c r="B912" s="22" t="s">
        <v>328</v>
      </c>
      <c r="C912" s="32" t="s">
        <v>184</v>
      </c>
      <c r="D912" s="54" t="s">
        <v>1804</v>
      </c>
    </row>
    <row r="913" spans="1:4" x14ac:dyDescent="0.2">
      <c r="A913" s="26">
        <f t="shared" si="14"/>
        <v>912</v>
      </c>
      <c r="B913" s="32" t="s">
        <v>974</v>
      </c>
      <c r="C913" s="32" t="s">
        <v>184</v>
      </c>
      <c r="D913" s="54" t="s">
        <v>1804</v>
      </c>
    </row>
    <row r="914" spans="1:4" x14ac:dyDescent="0.2">
      <c r="A914" s="26">
        <f t="shared" si="14"/>
        <v>913</v>
      </c>
      <c r="B914" s="22" t="s">
        <v>75</v>
      </c>
      <c r="C914" s="32" t="s">
        <v>184</v>
      </c>
      <c r="D914" s="55" t="s">
        <v>2118</v>
      </c>
    </row>
    <row r="915" spans="1:4" x14ac:dyDescent="0.2">
      <c r="A915" s="26">
        <f t="shared" si="14"/>
        <v>914</v>
      </c>
      <c r="B915" s="22" t="s">
        <v>81</v>
      </c>
      <c r="C915" s="32" t="s">
        <v>184</v>
      </c>
      <c r="D915" s="54" t="s">
        <v>2118</v>
      </c>
    </row>
    <row r="916" spans="1:4" x14ac:dyDescent="0.2">
      <c r="A916" s="26">
        <f t="shared" si="14"/>
        <v>915</v>
      </c>
      <c r="B916" s="22" t="s">
        <v>185</v>
      </c>
      <c r="C916" s="32" t="s">
        <v>184</v>
      </c>
      <c r="D916" s="54" t="s">
        <v>2118</v>
      </c>
    </row>
    <row r="917" spans="1:4" x14ac:dyDescent="0.2">
      <c r="A917" s="26">
        <f t="shared" si="14"/>
        <v>916</v>
      </c>
      <c r="B917" s="31" t="s">
        <v>1036</v>
      </c>
      <c r="C917" s="38" t="s">
        <v>231</v>
      </c>
      <c r="D917" s="55" t="s">
        <v>1804</v>
      </c>
    </row>
    <row r="918" spans="1:4" x14ac:dyDescent="0.2">
      <c r="A918" s="26">
        <f t="shared" si="14"/>
        <v>917</v>
      </c>
      <c r="B918" s="31" t="s">
        <v>1206</v>
      </c>
      <c r="C918" s="26" t="s">
        <v>231</v>
      </c>
      <c r="D918" s="54" t="s">
        <v>1804</v>
      </c>
    </row>
    <row r="919" spans="1:4" ht="15" x14ac:dyDescent="0.25">
      <c r="A919" s="26">
        <f t="shared" si="14"/>
        <v>918</v>
      </c>
      <c r="B919" s="60" t="s">
        <v>18536</v>
      </c>
      <c r="C919" s="38" t="s">
        <v>231</v>
      </c>
      <c r="D919" s="54" t="s">
        <v>1804</v>
      </c>
    </row>
    <row r="920" spans="1:4" x14ac:dyDescent="0.2">
      <c r="A920" s="26">
        <f t="shared" si="14"/>
        <v>919</v>
      </c>
      <c r="B920" s="26" t="s">
        <v>1707</v>
      </c>
      <c r="C920" s="38" t="s">
        <v>231</v>
      </c>
      <c r="D920" s="55" t="s">
        <v>2118</v>
      </c>
    </row>
    <row r="921" spans="1:4" x14ac:dyDescent="0.2">
      <c r="A921" s="26">
        <f t="shared" si="14"/>
        <v>920</v>
      </c>
      <c r="B921" s="26" t="s">
        <v>1482</v>
      </c>
      <c r="C921" s="26" t="s">
        <v>231</v>
      </c>
      <c r="D921" s="54" t="s">
        <v>2118</v>
      </c>
    </row>
    <row r="922" spans="1:4" x14ac:dyDescent="0.2">
      <c r="A922" s="26">
        <f t="shared" si="14"/>
        <v>921</v>
      </c>
      <c r="B922" s="22" t="s">
        <v>375</v>
      </c>
      <c r="C922" s="32" t="s">
        <v>231</v>
      </c>
      <c r="D922" s="54" t="s">
        <v>2118</v>
      </c>
    </row>
    <row r="923" spans="1:4" x14ac:dyDescent="0.2">
      <c r="A923" s="26">
        <f t="shared" si="14"/>
        <v>922</v>
      </c>
      <c r="B923" s="31" t="s">
        <v>1038</v>
      </c>
      <c r="C923" s="38" t="s">
        <v>231</v>
      </c>
      <c r="D923" s="55" t="s">
        <v>2118</v>
      </c>
    </row>
    <row r="924" spans="1:4" ht="15" x14ac:dyDescent="0.25">
      <c r="A924" s="26">
        <f t="shared" si="14"/>
        <v>923</v>
      </c>
      <c r="B924" s="122" t="s">
        <v>18330</v>
      </c>
      <c r="C924" s="120" t="s">
        <v>18331</v>
      </c>
      <c r="D924" s="95" t="s">
        <v>1804</v>
      </c>
    </row>
    <row r="925" spans="1:4" ht="15" x14ac:dyDescent="0.25">
      <c r="A925" s="26">
        <f t="shared" si="14"/>
        <v>924</v>
      </c>
      <c r="B925" s="39" t="s">
        <v>21495</v>
      </c>
      <c r="C925" s="38" t="s">
        <v>18331</v>
      </c>
      <c r="D925" s="54" t="s">
        <v>2118</v>
      </c>
    </row>
    <row r="926" spans="1:4" x14ac:dyDescent="0.2">
      <c r="A926" s="26">
        <f t="shared" si="14"/>
        <v>925</v>
      </c>
      <c r="B926" s="26" t="s">
        <v>1329</v>
      </c>
      <c r="C926" s="26" t="s">
        <v>1498</v>
      </c>
      <c r="D926" s="54" t="s">
        <v>2118</v>
      </c>
    </row>
    <row r="927" spans="1:4" x14ac:dyDescent="0.2">
      <c r="A927" s="26">
        <f t="shared" si="14"/>
        <v>926</v>
      </c>
      <c r="B927" s="32" t="s">
        <v>863</v>
      </c>
      <c r="C927" s="32" t="s">
        <v>1498</v>
      </c>
      <c r="D927" s="54" t="s">
        <v>2118</v>
      </c>
    </row>
    <row r="928" spans="1:4" x14ac:dyDescent="0.2">
      <c r="A928" s="26">
        <f t="shared" si="14"/>
        <v>927</v>
      </c>
      <c r="B928" s="27" t="s">
        <v>1488</v>
      </c>
      <c r="C928" s="26" t="s">
        <v>1498</v>
      </c>
      <c r="D928" s="54" t="s">
        <v>2118</v>
      </c>
    </row>
    <row r="929" spans="1:4" x14ac:dyDescent="0.2">
      <c r="A929" s="26">
        <f t="shared" si="14"/>
        <v>928</v>
      </c>
      <c r="B929" s="32" t="s">
        <v>902</v>
      </c>
      <c r="C929" s="32" t="s">
        <v>1498</v>
      </c>
      <c r="D929" s="54" t="s">
        <v>2118</v>
      </c>
    </row>
    <row r="930" spans="1:4" x14ac:dyDescent="0.2">
      <c r="A930" s="26">
        <f t="shared" si="14"/>
        <v>929</v>
      </c>
      <c r="B930" s="31" t="s">
        <v>1730</v>
      </c>
      <c r="C930" s="26" t="s">
        <v>186</v>
      </c>
      <c r="D930" s="54" t="s">
        <v>1804</v>
      </c>
    </row>
    <row r="931" spans="1:4" x14ac:dyDescent="0.2">
      <c r="A931" s="26">
        <f t="shared" si="14"/>
        <v>930</v>
      </c>
      <c r="B931" s="22" t="s">
        <v>286</v>
      </c>
      <c r="C931" s="32" t="s">
        <v>186</v>
      </c>
      <c r="D931" s="55" t="s">
        <v>1804</v>
      </c>
    </row>
    <row r="932" spans="1:4" x14ac:dyDescent="0.2">
      <c r="A932" s="26">
        <f t="shared" si="14"/>
        <v>931</v>
      </c>
      <c r="B932" s="22" t="s">
        <v>405</v>
      </c>
      <c r="C932" s="32" t="s">
        <v>186</v>
      </c>
      <c r="D932" s="55" t="s">
        <v>1804</v>
      </c>
    </row>
    <row r="933" spans="1:4" x14ac:dyDescent="0.2">
      <c r="A933" s="26">
        <f t="shared" si="14"/>
        <v>932</v>
      </c>
      <c r="B933" s="26" t="s">
        <v>1348</v>
      </c>
      <c r="C933" s="26" t="s">
        <v>186</v>
      </c>
      <c r="D933" s="54" t="s">
        <v>2118</v>
      </c>
    </row>
    <row r="934" spans="1:4" ht="15" x14ac:dyDescent="0.25">
      <c r="A934" s="26">
        <f t="shared" si="14"/>
        <v>933</v>
      </c>
      <c r="B934" s="46" t="s">
        <v>18476</v>
      </c>
      <c r="C934" s="38" t="s">
        <v>186</v>
      </c>
      <c r="D934" s="54" t="s">
        <v>2118</v>
      </c>
    </row>
    <row r="935" spans="1:4" x14ac:dyDescent="0.2">
      <c r="A935" s="26">
        <f t="shared" si="14"/>
        <v>934</v>
      </c>
      <c r="B935" s="26" t="s">
        <v>1594</v>
      </c>
      <c r="C935" s="26" t="s">
        <v>186</v>
      </c>
      <c r="D935" s="55" t="s">
        <v>2118</v>
      </c>
    </row>
    <row r="936" spans="1:4" x14ac:dyDescent="0.2">
      <c r="A936" s="26">
        <f t="shared" si="14"/>
        <v>935</v>
      </c>
      <c r="B936" s="32" t="s">
        <v>17271</v>
      </c>
      <c r="C936" s="41" t="s">
        <v>17272</v>
      </c>
      <c r="D936" s="55" t="s">
        <v>2118</v>
      </c>
    </row>
    <row r="937" spans="1:4" ht="15" x14ac:dyDescent="0.25">
      <c r="A937" s="26">
        <f t="shared" si="14"/>
        <v>936</v>
      </c>
      <c r="B937" s="49" t="s">
        <v>21783</v>
      </c>
      <c r="C937" s="38" t="s">
        <v>17272</v>
      </c>
      <c r="D937" s="54" t="s">
        <v>2118</v>
      </c>
    </row>
    <row r="938" spans="1:4" x14ac:dyDescent="0.2">
      <c r="A938" s="26">
        <f t="shared" si="14"/>
        <v>937</v>
      </c>
      <c r="B938" s="32" t="s">
        <v>865</v>
      </c>
      <c r="C938" s="32" t="s">
        <v>864</v>
      </c>
      <c r="D938" s="55" t="s">
        <v>2118</v>
      </c>
    </row>
    <row r="939" spans="1:4" x14ac:dyDescent="0.2">
      <c r="A939" s="26">
        <f t="shared" si="14"/>
        <v>938</v>
      </c>
      <c r="B939" s="26" t="s">
        <v>1542</v>
      </c>
      <c r="C939" s="26" t="s">
        <v>864</v>
      </c>
      <c r="D939" s="54" t="s">
        <v>2118</v>
      </c>
    </row>
    <row r="940" spans="1:4" x14ac:dyDescent="0.2">
      <c r="A940" s="26">
        <f t="shared" si="14"/>
        <v>939</v>
      </c>
      <c r="B940" s="32" t="s">
        <v>16004</v>
      </c>
      <c r="C940" s="41" t="s">
        <v>864</v>
      </c>
      <c r="D940" s="54" t="s">
        <v>2118</v>
      </c>
    </row>
    <row r="941" spans="1:4" x14ac:dyDescent="0.2">
      <c r="A941" s="26">
        <f t="shared" si="14"/>
        <v>940</v>
      </c>
      <c r="B941" s="31" t="s">
        <v>1411</v>
      </c>
      <c r="C941" s="26" t="s">
        <v>864</v>
      </c>
      <c r="D941" s="54" t="s">
        <v>2118</v>
      </c>
    </row>
    <row r="942" spans="1:4" ht="25.5" x14ac:dyDescent="0.2">
      <c r="A942" s="26">
        <f t="shared" si="14"/>
        <v>941</v>
      </c>
      <c r="B942" s="22" t="s">
        <v>190</v>
      </c>
      <c r="C942" s="32" t="s">
        <v>187</v>
      </c>
      <c r="D942" s="54" t="s">
        <v>1804</v>
      </c>
    </row>
    <row r="943" spans="1:4" ht="25.5" x14ac:dyDescent="0.2">
      <c r="A943" s="26">
        <f t="shared" si="14"/>
        <v>942</v>
      </c>
      <c r="B943" s="22" t="s">
        <v>191</v>
      </c>
      <c r="C943" s="32" t="s">
        <v>187</v>
      </c>
      <c r="D943" s="54" t="s">
        <v>1804</v>
      </c>
    </row>
    <row r="944" spans="1:4" ht="15" x14ac:dyDescent="0.25">
      <c r="A944" s="26">
        <f t="shared" si="14"/>
        <v>943</v>
      </c>
      <c r="B944" s="52" t="s">
        <v>18089</v>
      </c>
      <c r="C944" s="38" t="s">
        <v>187</v>
      </c>
      <c r="D944" s="54" t="s">
        <v>1804</v>
      </c>
    </row>
    <row r="945" spans="1:4" x14ac:dyDescent="0.2">
      <c r="A945" s="26">
        <f t="shared" si="14"/>
        <v>944</v>
      </c>
      <c r="B945" s="22" t="s">
        <v>257</v>
      </c>
      <c r="C945" s="32" t="s">
        <v>187</v>
      </c>
      <c r="D945" s="55" t="s">
        <v>1804</v>
      </c>
    </row>
    <row r="946" spans="1:4" ht="25.5" x14ac:dyDescent="0.2">
      <c r="A946" s="26">
        <f t="shared" si="14"/>
        <v>945</v>
      </c>
      <c r="B946" s="22" t="s">
        <v>276</v>
      </c>
      <c r="C946" s="32" t="s">
        <v>187</v>
      </c>
      <c r="D946" s="55" t="s">
        <v>1804</v>
      </c>
    </row>
    <row r="947" spans="1:4" ht="25.5" x14ac:dyDescent="0.2">
      <c r="A947" s="26">
        <f t="shared" si="14"/>
        <v>946</v>
      </c>
      <c r="B947" s="22" t="s">
        <v>302</v>
      </c>
      <c r="C947" s="32" t="s">
        <v>187</v>
      </c>
      <c r="D947" s="55" t="s">
        <v>1804</v>
      </c>
    </row>
    <row r="948" spans="1:4" ht="15" x14ac:dyDescent="0.25">
      <c r="A948" s="26">
        <f t="shared" si="14"/>
        <v>947</v>
      </c>
      <c r="B948" s="46" t="s">
        <v>18067</v>
      </c>
      <c r="C948" s="38" t="s">
        <v>187</v>
      </c>
      <c r="D948" s="54" t="s">
        <v>1804</v>
      </c>
    </row>
    <row r="949" spans="1:4" x14ac:dyDescent="0.2">
      <c r="A949" s="26">
        <f t="shared" si="14"/>
        <v>948</v>
      </c>
      <c r="B949" s="22" t="s">
        <v>48</v>
      </c>
      <c r="C949" s="32" t="s">
        <v>187</v>
      </c>
      <c r="D949" s="55" t="s">
        <v>1804</v>
      </c>
    </row>
    <row r="950" spans="1:4" x14ac:dyDescent="0.2">
      <c r="A950" s="26">
        <f t="shared" si="14"/>
        <v>949</v>
      </c>
      <c r="B950" s="31" t="s">
        <v>1729</v>
      </c>
      <c r="C950" s="26" t="s">
        <v>187</v>
      </c>
      <c r="D950" s="54" t="s">
        <v>1804</v>
      </c>
    </row>
    <row r="951" spans="1:4" x14ac:dyDescent="0.2">
      <c r="A951" s="26">
        <f t="shared" si="14"/>
        <v>950</v>
      </c>
      <c r="B951" s="22" t="s">
        <v>188</v>
      </c>
      <c r="C951" s="32" t="s">
        <v>187</v>
      </c>
      <c r="D951" s="54" t="s">
        <v>1804</v>
      </c>
    </row>
    <row r="952" spans="1:4" x14ac:dyDescent="0.2">
      <c r="A952" s="26">
        <f t="shared" si="14"/>
        <v>951</v>
      </c>
      <c r="B952" s="22" t="s">
        <v>189</v>
      </c>
      <c r="C952" s="32" t="s">
        <v>187</v>
      </c>
      <c r="D952" s="54" t="s">
        <v>1804</v>
      </c>
    </row>
    <row r="953" spans="1:4" x14ac:dyDescent="0.2">
      <c r="A953" s="26">
        <f t="shared" si="14"/>
        <v>952</v>
      </c>
      <c r="B953" s="26" t="s">
        <v>1523</v>
      </c>
      <c r="C953" s="26" t="s">
        <v>187</v>
      </c>
      <c r="D953" s="55" t="s">
        <v>1804</v>
      </c>
    </row>
    <row r="954" spans="1:4" x14ac:dyDescent="0.2">
      <c r="A954" s="26">
        <f t="shared" si="14"/>
        <v>953</v>
      </c>
      <c r="B954" s="22" t="s">
        <v>428</v>
      </c>
      <c r="C954" s="32" t="s">
        <v>187</v>
      </c>
      <c r="D954" s="55" t="s">
        <v>1804</v>
      </c>
    </row>
    <row r="955" spans="1:4" ht="15" x14ac:dyDescent="0.25">
      <c r="A955" s="26">
        <f t="shared" si="14"/>
        <v>954</v>
      </c>
      <c r="B955" s="52" t="s">
        <v>25436</v>
      </c>
      <c r="C955" s="52" t="s">
        <v>187</v>
      </c>
      <c r="D955" s="54" t="s">
        <v>1804</v>
      </c>
    </row>
    <row r="956" spans="1:4" x14ac:dyDescent="0.2">
      <c r="A956" s="26">
        <f t="shared" si="14"/>
        <v>955</v>
      </c>
      <c r="B956" s="31" t="s">
        <v>1046</v>
      </c>
      <c r="C956" s="26" t="s">
        <v>187</v>
      </c>
      <c r="D956" s="55" t="s">
        <v>2118</v>
      </c>
    </row>
    <row r="957" spans="1:4" ht="30" x14ac:dyDescent="0.25">
      <c r="A957" s="26">
        <f t="shared" si="14"/>
        <v>956</v>
      </c>
      <c r="B957" s="46" t="s">
        <v>18559</v>
      </c>
      <c r="C957" s="38" t="s">
        <v>187</v>
      </c>
      <c r="D957" s="54" t="s">
        <v>2118</v>
      </c>
    </row>
    <row r="958" spans="1:4" x14ac:dyDescent="0.2">
      <c r="A958" s="26">
        <f t="shared" si="14"/>
        <v>957</v>
      </c>
      <c r="B958" s="22" t="s">
        <v>69</v>
      </c>
      <c r="C958" s="32" t="s">
        <v>187</v>
      </c>
      <c r="D958" s="55" t="s">
        <v>2118</v>
      </c>
    </row>
    <row r="959" spans="1:4" x14ac:dyDescent="0.2">
      <c r="A959" s="26">
        <f t="shared" si="14"/>
        <v>958</v>
      </c>
      <c r="B959" s="121" t="s">
        <v>1635</v>
      </c>
      <c r="C959" s="121" t="s">
        <v>187</v>
      </c>
      <c r="D959" s="108" t="s">
        <v>2118</v>
      </c>
    </row>
    <row r="960" spans="1:4" x14ac:dyDescent="0.2">
      <c r="A960" s="26">
        <f t="shared" si="14"/>
        <v>959</v>
      </c>
      <c r="B960" s="27" t="s">
        <v>1230</v>
      </c>
      <c r="C960" s="32" t="s">
        <v>187</v>
      </c>
      <c r="D960" s="55" t="s">
        <v>2118</v>
      </c>
    </row>
    <row r="961" spans="1:4" x14ac:dyDescent="0.2">
      <c r="A961" s="26">
        <f t="shared" si="14"/>
        <v>960</v>
      </c>
      <c r="B961" s="31" t="s">
        <v>1207</v>
      </c>
      <c r="C961" s="26" t="s">
        <v>187</v>
      </c>
      <c r="D961" s="55" t="s">
        <v>2118</v>
      </c>
    </row>
    <row r="962" spans="1:4" ht="15" x14ac:dyDescent="0.25">
      <c r="A962" s="26">
        <f t="shared" ref="A962:A1025" si="15">A961+1</f>
        <v>961</v>
      </c>
      <c r="B962" s="46" t="s">
        <v>18373</v>
      </c>
      <c r="C962" s="38" t="s">
        <v>187</v>
      </c>
      <c r="D962" s="54" t="s">
        <v>2118</v>
      </c>
    </row>
    <row r="963" spans="1:4" x14ac:dyDescent="0.2">
      <c r="A963" s="26">
        <f t="shared" si="15"/>
        <v>962</v>
      </c>
      <c r="B963" s="22" t="s">
        <v>331</v>
      </c>
      <c r="C963" s="32" t="s">
        <v>187</v>
      </c>
      <c r="D963" s="54" t="s">
        <v>2118</v>
      </c>
    </row>
    <row r="964" spans="1:4" ht="15" x14ac:dyDescent="0.25">
      <c r="A964" s="26">
        <f t="shared" si="15"/>
        <v>963</v>
      </c>
      <c r="B964" s="46" t="s">
        <v>18553</v>
      </c>
      <c r="C964" s="38" t="s">
        <v>187</v>
      </c>
      <c r="D964" s="54" t="s">
        <v>2118</v>
      </c>
    </row>
    <row r="965" spans="1:4" ht="15" x14ac:dyDescent="0.25">
      <c r="A965" s="26">
        <f t="shared" si="15"/>
        <v>964</v>
      </c>
      <c r="B965" s="8" t="s">
        <v>22200</v>
      </c>
      <c r="C965" s="38" t="s">
        <v>187</v>
      </c>
      <c r="D965" s="54" t="s">
        <v>2118</v>
      </c>
    </row>
    <row r="966" spans="1:4" x14ac:dyDescent="0.2">
      <c r="A966" s="26">
        <f t="shared" si="15"/>
        <v>965</v>
      </c>
      <c r="B966" s="22" t="s">
        <v>70</v>
      </c>
      <c r="C966" s="32" t="s">
        <v>187</v>
      </c>
      <c r="D966" s="54" t="s">
        <v>2118</v>
      </c>
    </row>
    <row r="967" spans="1:4" ht="25.5" x14ac:dyDescent="0.2">
      <c r="A967" s="26">
        <f t="shared" si="15"/>
        <v>966</v>
      </c>
      <c r="B967" s="32" t="s">
        <v>17708</v>
      </c>
      <c r="C967" s="38" t="s">
        <v>187</v>
      </c>
      <c r="D967" s="54" t="s">
        <v>2118</v>
      </c>
    </row>
    <row r="968" spans="1:4" ht="25.5" x14ac:dyDescent="0.2">
      <c r="A968" s="26">
        <f t="shared" si="15"/>
        <v>967</v>
      </c>
      <c r="B968" s="32" t="s">
        <v>17707</v>
      </c>
      <c r="C968" s="38" t="s">
        <v>187</v>
      </c>
      <c r="D968" s="54" t="s">
        <v>2118</v>
      </c>
    </row>
    <row r="969" spans="1:4" x14ac:dyDescent="0.2">
      <c r="A969" s="26">
        <f t="shared" si="15"/>
        <v>968</v>
      </c>
      <c r="B969" s="38" t="s">
        <v>18515</v>
      </c>
      <c r="C969" s="38" t="s">
        <v>187</v>
      </c>
      <c r="D969" s="54" t="s">
        <v>2118</v>
      </c>
    </row>
    <row r="970" spans="1:4" ht="15" x14ac:dyDescent="0.25">
      <c r="A970" s="26">
        <f t="shared" si="15"/>
        <v>969</v>
      </c>
      <c r="B970" s="46" t="s">
        <v>18068</v>
      </c>
      <c r="C970" s="38" t="s">
        <v>187</v>
      </c>
      <c r="D970" s="54" t="s">
        <v>2118</v>
      </c>
    </row>
    <row r="971" spans="1:4" x14ac:dyDescent="0.2">
      <c r="A971" s="26">
        <f t="shared" si="15"/>
        <v>970</v>
      </c>
      <c r="B971" s="22" t="s">
        <v>193</v>
      </c>
      <c r="C971" s="32" t="s">
        <v>187</v>
      </c>
      <c r="D971" s="55" t="s">
        <v>2118</v>
      </c>
    </row>
    <row r="972" spans="1:4" ht="15" x14ac:dyDescent="0.25">
      <c r="A972" s="26">
        <f t="shared" si="15"/>
        <v>971</v>
      </c>
      <c r="B972" s="39" t="s">
        <v>19884</v>
      </c>
      <c r="C972" s="38" t="s">
        <v>187</v>
      </c>
      <c r="D972" s="54" t="s">
        <v>2118</v>
      </c>
    </row>
    <row r="973" spans="1:4" ht="15" x14ac:dyDescent="0.25">
      <c r="A973" s="26">
        <f t="shared" si="15"/>
        <v>972</v>
      </c>
      <c r="B973" s="46" t="s">
        <v>18560</v>
      </c>
      <c r="C973" s="38" t="s">
        <v>187</v>
      </c>
      <c r="D973" s="54" t="s">
        <v>2118</v>
      </c>
    </row>
    <row r="974" spans="1:4" x14ac:dyDescent="0.2">
      <c r="A974" s="26">
        <f t="shared" si="15"/>
        <v>973</v>
      </c>
      <c r="B974" s="31" t="s">
        <v>1035</v>
      </c>
      <c r="C974" s="26" t="s">
        <v>187</v>
      </c>
      <c r="D974" s="55" t="s">
        <v>2118</v>
      </c>
    </row>
    <row r="975" spans="1:4" x14ac:dyDescent="0.2">
      <c r="A975" s="26">
        <f t="shared" si="15"/>
        <v>974</v>
      </c>
      <c r="B975" s="31" t="s">
        <v>1734</v>
      </c>
      <c r="C975" s="26" t="s">
        <v>192</v>
      </c>
      <c r="D975" s="55" t="s">
        <v>1804</v>
      </c>
    </row>
    <row r="976" spans="1:4" x14ac:dyDescent="0.2">
      <c r="A976" s="26">
        <f t="shared" si="15"/>
        <v>975</v>
      </c>
      <c r="B976" s="31" t="s">
        <v>1732</v>
      </c>
      <c r="C976" s="26" t="s">
        <v>192</v>
      </c>
      <c r="D976" s="55" t="s">
        <v>1804</v>
      </c>
    </row>
    <row r="977" spans="1:4" x14ac:dyDescent="0.2">
      <c r="A977" s="26">
        <f t="shared" si="15"/>
        <v>976</v>
      </c>
      <c r="B977" s="22" t="s">
        <v>194</v>
      </c>
      <c r="C977" s="32" t="s">
        <v>192</v>
      </c>
      <c r="D977" s="54" t="s">
        <v>1804</v>
      </c>
    </row>
    <row r="978" spans="1:4" ht="15" x14ac:dyDescent="0.25">
      <c r="A978" s="26">
        <f t="shared" si="15"/>
        <v>977</v>
      </c>
      <c r="B978" s="39" t="s">
        <v>19885</v>
      </c>
      <c r="C978" s="38" t="s">
        <v>192</v>
      </c>
      <c r="D978" s="54" t="s">
        <v>1804</v>
      </c>
    </row>
    <row r="979" spans="1:4" ht="15" x14ac:dyDescent="0.25">
      <c r="A979" s="26">
        <f t="shared" si="15"/>
        <v>978</v>
      </c>
      <c r="B979" s="49" t="s">
        <v>21782</v>
      </c>
      <c r="C979" s="38" t="s">
        <v>192</v>
      </c>
      <c r="D979" s="54" t="s">
        <v>2118</v>
      </c>
    </row>
    <row r="980" spans="1:4" ht="15" x14ac:dyDescent="0.25">
      <c r="A980" s="26">
        <f t="shared" si="15"/>
        <v>979</v>
      </c>
      <c r="B980" s="49" t="s">
        <v>19720</v>
      </c>
      <c r="C980" s="38" t="s">
        <v>192</v>
      </c>
      <c r="D980" s="54" t="s">
        <v>2118</v>
      </c>
    </row>
    <row r="981" spans="1:4" x14ac:dyDescent="0.2">
      <c r="A981" s="26">
        <f t="shared" si="15"/>
        <v>980</v>
      </c>
      <c r="B981" s="22" t="s">
        <v>35</v>
      </c>
      <c r="C981" s="32" t="s">
        <v>192</v>
      </c>
      <c r="D981" s="54" t="s">
        <v>2118</v>
      </c>
    </row>
    <row r="982" spans="1:4" x14ac:dyDescent="0.2">
      <c r="A982" s="26">
        <f t="shared" si="15"/>
        <v>981</v>
      </c>
      <c r="B982" s="22" t="s">
        <v>195</v>
      </c>
      <c r="C982" s="32" t="s">
        <v>192</v>
      </c>
      <c r="D982" s="54" t="s">
        <v>2118</v>
      </c>
    </row>
    <row r="983" spans="1:4" ht="15" x14ac:dyDescent="0.25">
      <c r="A983" s="26">
        <f t="shared" si="15"/>
        <v>982</v>
      </c>
      <c r="B983" s="49" t="s">
        <v>24386</v>
      </c>
      <c r="C983" s="38" t="s">
        <v>192</v>
      </c>
      <c r="D983" s="54" t="s">
        <v>2118</v>
      </c>
    </row>
    <row r="984" spans="1:4" x14ac:dyDescent="0.2">
      <c r="A984" s="26">
        <f t="shared" si="15"/>
        <v>983</v>
      </c>
      <c r="B984" s="22" t="s">
        <v>268</v>
      </c>
      <c r="C984" s="32" t="s">
        <v>196</v>
      </c>
      <c r="D984" s="54" t="s">
        <v>1804</v>
      </c>
    </row>
    <row r="985" spans="1:4" x14ac:dyDescent="0.2">
      <c r="A985" s="26">
        <f t="shared" si="15"/>
        <v>984</v>
      </c>
      <c r="B985" s="27" t="s">
        <v>334</v>
      </c>
      <c r="C985" s="32" t="s">
        <v>196</v>
      </c>
      <c r="D985" s="54" t="s">
        <v>1804</v>
      </c>
    </row>
    <row r="986" spans="1:4" x14ac:dyDescent="0.2">
      <c r="A986" s="26">
        <f t="shared" si="15"/>
        <v>985</v>
      </c>
      <c r="B986" s="22" t="s">
        <v>44</v>
      </c>
      <c r="C986" s="32" t="s">
        <v>196</v>
      </c>
      <c r="D986" s="54" t="s">
        <v>1804</v>
      </c>
    </row>
    <row r="987" spans="1:4" x14ac:dyDescent="0.2">
      <c r="A987" s="26">
        <f t="shared" si="15"/>
        <v>986</v>
      </c>
      <c r="B987" s="26" t="s">
        <v>1790</v>
      </c>
      <c r="C987" s="26" t="s">
        <v>196</v>
      </c>
      <c r="D987" s="54" t="s">
        <v>1804</v>
      </c>
    </row>
    <row r="988" spans="1:4" ht="15" x14ac:dyDescent="0.25">
      <c r="A988" s="26">
        <f t="shared" si="15"/>
        <v>987</v>
      </c>
      <c r="B988" s="46" t="s">
        <v>18498</v>
      </c>
      <c r="C988" s="38" t="s">
        <v>196</v>
      </c>
      <c r="D988" s="54" t="s">
        <v>1804</v>
      </c>
    </row>
    <row r="989" spans="1:4" ht="15" x14ac:dyDescent="0.25">
      <c r="A989" s="26">
        <f t="shared" si="15"/>
        <v>988</v>
      </c>
      <c r="B989" s="46" t="s">
        <v>18489</v>
      </c>
      <c r="C989" s="38" t="s">
        <v>196</v>
      </c>
      <c r="D989" s="54" t="s">
        <v>1804</v>
      </c>
    </row>
    <row r="990" spans="1:4" ht="15" x14ac:dyDescent="0.25">
      <c r="A990" s="26">
        <f t="shared" si="15"/>
        <v>989</v>
      </c>
      <c r="B990" s="60" t="s">
        <v>19245</v>
      </c>
      <c r="C990" s="38" t="s">
        <v>196</v>
      </c>
      <c r="D990" s="54" t="s">
        <v>1804</v>
      </c>
    </row>
    <row r="991" spans="1:4" ht="15" x14ac:dyDescent="0.25">
      <c r="A991" s="26">
        <f t="shared" si="15"/>
        <v>990</v>
      </c>
      <c r="B991" s="8" t="s">
        <v>25438</v>
      </c>
      <c r="C991" s="8" t="s">
        <v>196</v>
      </c>
      <c r="D991" s="54" t="s">
        <v>1804</v>
      </c>
    </row>
    <row r="992" spans="1:4" x14ac:dyDescent="0.2">
      <c r="A992" s="26">
        <f t="shared" si="15"/>
        <v>991</v>
      </c>
      <c r="B992" s="32" t="s">
        <v>977</v>
      </c>
      <c r="C992" s="32" t="s">
        <v>196</v>
      </c>
      <c r="D992" s="55" t="s">
        <v>2118</v>
      </c>
    </row>
    <row r="993" spans="1:4" x14ac:dyDescent="0.2">
      <c r="A993" s="26">
        <f t="shared" si="15"/>
        <v>992</v>
      </c>
      <c r="B993" s="26" t="s">
        <v>1705</v>
      </c>
      <c r="C993" s="26" t="s">
        <v>196</v>
      </c>
      <c r="D993" s="54" t="s">
        <v>2118</v>
      </c>
    </row>
    <row r="994" spans="1:4" x14ac:dyDescent="0.2">
      <c r="A994" s="26">
        <f t="shared" si="15"/>
        <v>993</v>
      </c>
      <c r="B994" s="32" t="s">
        <v>978</v>
      </c>
      <c r="C994" s="32" t="s">
        <v>196</v>
      </c>
      <c r="D994" s="54" t="s">
        <v>2118</v>
      </c>
    </row>
    <row r="995" spans="1:4" x14ac:dyDescent="0.2">
      <c r="A995" s="26">
        <f t="shared" si="15"/>
        <v>994</v>
      </c>
      <c r="B995" s="31" t="s">
        <v>15856</v>
      </c>
      <c r="C995" s="38" t="s">
        <v>196</v>
      </c>
      <c r="D995" s="54" t="s">
        <v>2118</v>
      </c>
    </row>
    <row r="996" spans="1:4" x14ac:dyDescent="0.2">
      <c r="A996" s="26">
        <f t="shared" si="15"/>
        <v>995</v>
      </c>
      <c r="B996" s="32" t="s">
        <v>1327</v>
      </c>
      <c r="C996" s="32" t="s">
        <v>196</v>
      </c>
      <c r="D996" s="54" t="s">
        <v>2118</v>
      </c>
    </row>
    <row r="997" spans="1:4" x14ac:dyDescent="0.2">
      <c r="A997" s="26">
        <f t="shared" si="15"/>
        <v>996</v>
      </c>
      <c r="B997" s="32" t="s">
        <v>18186</v>
      </c>
      <c r="C997" s="38" t="s">
        <v>196</v>
      </c>
      <c r="D997" s="54" t="s">
        <v>2118</v>
      </c>
    </row>
    <row r="998" spans="1:4" x14ac:dyDescent="0.2">
      <c r="A998" s="26">
        <f t="shared" si="15"/>
        <v>997</v>
      </c>
      <c r="B998" s="32" t="s">
        <v>539</v>
      </c>
      <c r="C998" s="32" t="s">
        <v>196</v>
      </c>
      <c r="D998" s="54" t="s">
        <v>2118</v>
      </c>
    </row>
    <row r="999" spans="1:4" x14ac:dyDescent="0.2">
      <c r="A999" s="26">
        <f t="shared" si="15"/>
        <v>998</v>
      </c>
      <c r="B999" s="26" t="s">
        <v>1626</v>
      </c>
      <c r="C999" s="26" t="s">
        <v>197</v>
      </c>
      <c r="D999" s="54" t="s">
        <v>1804</v>
      </c>
    </row>
    <row r="1000" spans="1:4" x14ac:dyDescent="0.2">
      <c r="A1000" s="26">
        <f t="shared" si="15"/>
        <v>999</v>
      </c>
      <c r="B1000" s="26" t="s">
        <v>1627</v>
      </c>
      <c r="C1000" s="26" t="s">
        <v>197</v>
      </c>
      <c r="D1000" s="54" t="s">
        <v>1804</v>
      </c>
    </row>
    <row r="1001" spans="1:4" x14ac:dyDescent="0.2">
      <c r="A1001" s="26">
        <f t="shared" si="15"/>
        <v>1000</v>
      </c>
      <c r="B1001" s="26" t="s">
        <v>1752</v>
      </c>
      <c r="C1001" s="26" t="s">
        <v>197</v>
      </c>
      <c r="D1001" s="54" t="s">
        <v>1804</v>
      </c>
    </row>
    <row r="1002" spans="1:4" x14ac:dyDescent="0.2">
      <c r="A1002" s="26">
        <f t="shared" si="15"/>
        <v>1001</v>
      </c>
      <c r="B1002" s="27" t="s">
        <v>466</v>
      </c>
      <c r="C1002" s="32" t="s">
        <v>197</v>
      </c>
      <c r="D1002" s="54" t="s">
        <v>1804</v>
      </c>
    </row>
    <row r="1003" spans="1:4" x14ac:dyDescent="0.2">
      <c r="A1003" s="26">
        <f t="shared" si="15"/>
        <v>1002</v>
      </c>
      <c r="B1003" s="22" t="s">
        <v>252</v>
      </c>
      <c r="C1003" s="32" t="s">
        <v>197</v>
      </c>
      <c r="D1003" s="54" t="s">
        <v>1804</v>
      </c>
    </row>
    <row r="1004" spans="1:4" x14ac:dyDescent="0.2">
      <c r="A1004" s="26">
        <f t="shared" si="15"/>
        <v>1003</v>
      </c>
      <c r="B1004" s="22" t="s">
        <v>263</v>
      </c>
      <c r="C1004" s="32" t="s">
        <v>197</v>
      </c>
      <c r="D1004" s="54" t="s">
        <v>1804</v>
      </c>
    </row>
    <row r="1005" spans="1:4" x14ac:dyDescent="0.2">
      <c r="A1005" s="26">
        <f t="shared" si="15"/>
        <v>1004</v>
      </c>
      <c r="B1005" s="22" t="s">
        <v>265</v>
      </c>
      <c r="C1005" s="32" t="s">
        <v>197</v>
      </c>
      <c r="D1005" s="54" t="s">
        <v>1804</v>
      </c>
    </row>
    <row r="1006" spans="1:4" x14ac:dyDescent="0.2">
      <c r="A1006" s="26">
        <f t="shared" si="15"/>
        <v>1005</v>
      </c>
      <c r="B1006" s="22" t="s">
        <v>269</v>
      </c>
      <c r="C1006" s="32" t="s">
        <v>197</v>
      </c>
      <c r="D1006" s="54" t="s">
        <v>1804</v>
      </c>
    </row>
    <row r="1007" spans="1:4" x14ac:dyDescent="0.2">
      <c r="A1007" s="26">
        <f t="shared" si="15"/>
        <v>1006</v>
      </c>
      <c r="B1007" s="22" t="s">
        <v>275</v>
      </c>
      <c r="C1007" s="32" t="s">
        <v>197</v>
      </c>
      <c r="D1007" s="54" t="s">
        <v>1804</v>
      </c>
    </row>
    <row r="1008" spans="1:4" x14ac:dyDescent="0.2">
      <c r="A1008" s="26">
        <f t="shared" si="15"/>
        <v>1007</v>
      </c>
      <c r="B1008" s="32" t="s">
        <v>17063</v>
      </c>
      <c r="C1008" s="38" t="s">
        <v>197</v>
      </c>
      <c r="D1008" s="54" t="s">
        <v>1804</v>
      </c>
    </row>
    <row r="1009" spans="1:4" ht="15" x14ac:dyDescent="0.25">
      <c r="A1009" s="26">
        <f t="shared" si="15"/>
        <v>1008</v>
      </c>
      <c r="B1009" s="46" t="s">
        <v>18470</v>
      </c>
      <c r="C1009" s="38" t="s">
        <v>197</v>
      </c>
      <c r="D1009" s="54" t="s">
        <v>1804</v>
      </c>
    </row>
    <row r="1010" spans="1:4" ht="15" x14ac:dyDescent="0.25">
      <c r="A1010" s="26">
        <f t="shared" si="15"/>
        <v>1009</v>
      </c>
      <c r="B1010" s="49" t="s">
        <v>18570</v>
      </c>
      <c r="C1010" s="38" t="s">
        <v>197</v>
      </c>
      <c r="D1010" s="54" t="s">
        <v>1804</v>
      </c>
    </row>
    <row r="1011" spans="1:4" x14ac:dyDescent="0.2">
      <c r="A1011" s="26">
        <f t="shared" si="15"/>
        <v>1010</v>
      </c>
      <c r="B1011" s="31" t="s">
        <v>1776</v>
      </c>
      <c r="C1011" s="26" t="s">
        <v>197</v>
      </c>
      <c r="D1011" s="54" t="s">
        <v>1804</v>
      </c>
    </row>
    <row r="1012" spans="1:4" x14ac:dyDescent="0.2">
      <c r="A1012" s="26">
        <f t="shared" si="15"/>
        <v>1011</v>
      </c>
      <c r="B1012" s="26" t="s">
        <v>1756</v>
      </c>
      <c r="C1012" s="26" t="s">
        <v>197</v>
      </c>
      <c r="D1012" s="54" t="s">
        <v>1804</v>
      </c>
    </row>
    <row r="1013" spans="1:4" ht="30" x14ac:dyDescent="0.25">
      <c r="A1013" s="26">
        <f t="shared" si="15"/>
        <v>1012</v>
      </c>
      <c r="B1013" s="46" t="s">
        <v>18469</v>
      </c>
      <c r="C1013" s="38" t="s">
        <v>197</v>
      </c>
      <c r="D1013" s="54" t="s">
        <v>1804</v>
      </c>
    </row>
    <row r="1014" spans="1:4" x14ac:dyDescent="0.2">
      <c r="A1014" s="26">
        <f t="shared" si="15"/>
        <v>1013</v>
      </c>
      <c r="B1014" s="31" t="s">
        <v>17333</v>
      </c>
      <c r="C1014" s="38" t="s">
        <v>197</v>
      </c>
      <c r="D1014" s="54" t="s">
        <v>1804</v>
      </c>
    </row>
    <row r="1015" spans="1:4" x14ac:dyDescent="0.2">
      <c r="A1015" s="26">
        <f t="shared" si="15"/>
        <v>1014</v>
      </c>
      <c r="B1015" s="31" t="s">
        <v>17334</v>
      </c>
      <c r="C1015" s="38" t="s">
        <v>197</v>
      </c>
      <c r="D1015" s="54" t="s">
        <v>1804</v>
      </c>
    </row>
    <row r="1016" spans="1:4" ht="15" x14ac:dyDescent="0.25">
      <c r="A1016" s="26">
        <f t="shared" si="15"/>
        <v>1015</v>
      </c>
      <c r="B1016" s="49" t="s">
        <v>18011</v>
      </c>
      <c r="C1016" s="48" t="s">
        <v>197</v>
      </c>
      <c r="D1016" s="54" t="s">
        <v>1804</v>
      </c>
    </row>
    <row r="1017" spans="1:4" x14ac:dyDescent="0.2">
      <c r="A1017" s="26">
        <f t="shared" si="15"/>
        <v>1016</v>
      </c>
      <c r="B1017" s="22" t="s">
        <v>385</v>
      </c>
      <c r="C1017" s="32" t="s">
        <v>197</v>
      </c>
      <c r="D1017" s="54" t="s">
        <v>1804</v>
      </c>
    </row>
    <row r="1018" spans="1:4" x14ac:dyDescent="0.2">
      <c r="A1018" s="26">
        <f t="shared" si="15"/>
        <v>1017</v>
      </c>
      <c r="B1018" s="22" t="s">
        <v>455</v>
      </c>
      <c r="C1018" s="32" t="s">
        <v>197</v>
      </c>
      <c r="D1018" s="54" t="s">
        <v>1804</v>
      </c>
    </row>
    <row r="1019" spans="1:4" ht="15" x14ac:dyDescent="0.25">
      <c r="A1019" s="26">
        <f t="shared" si="15"/>
        <v>1018</v>
      </c>
      <c r="B1019" s="46" t="s">
        <v>18729</v>
      </c>
      <c r="C1019" s="38" t="s">
        <v>197</v>
      </c>
      <c r="D1019" s="54" t="s">
        <v>1804</v>
      </c>
    </row>
    <row r="1020" spans="1:4" x14ac:dyDescent="0.2">
      <c r="A1020" s="26">
        <f t="shared" si="15"/>
        <v>1019</v>
      </c>
      <c r="B1020" s="32" t="s">
        <v>16432</v>
      </c>
      <c r="C1020" s="38" t="s">
        <v>197</v>
      </c>
      <c r="D1020" s="54" t="s">
        <v>1804</v>
      </c>
    </row>
    <row r="1021" spans="1:4" x14ac:dyDescent="0.2">
      <c r="A1021" s="26">
        <f t="shared" si="15"/>
        <v>1020</v>
      </c>
      <c r="B1021" s="32" t="s">
        <v>17545</v>
      </c>
      <c r="C1021" s="38" t="s">
        <v>197</v>
      </c>
      <c r="D1021" s="54" t="s">
        <v>1804</v>
      </c>
    </row>
    <row r="1022" spans="1:4" x14ac:dyDescent="0.2">
      <c r="A1022" s="26">
        <f t="shared" si="15"/>
        <v>1021</v>
      </c>
      <c r="B1022" s="31" t="s">
        <v>1773</v>
      </c>
      <c r="C1022" s="26" t="s">
        <v>197</v>
      </c>
      <c r="D1022" s="54" t="s">
        <v>1804</v>
      </c>
    </row>
    <row r="1023" spans="1:4" x14ac:dyDescent="0.2">
      <c r="A1023" s="26">
        <f t="shared" si="15"/>
        <v>1022</v>
      </c>
      <c r="B1023" s="22" t="s">
        <v>396</v>
      </c>
      <c r="C1023" s="32" t="s">
        <v>197</v>
      </c>
      <c r="D1023" s="54" t="s">
        <v>1804</v>
      </c>
    </row>
    <row r="1024" spans="1:4" x14ac:dyDescent="0.2">
      <c r="A1024" s="26">
        <f t="shared" si="15"/>
        <v>1023</v>
      </c>
      <c r="B1024" s="22" t="s">
        <v>402</v>
      </c>
      <c r="C1024" s="32" t="s">
        <v>197</v>
      </c>
      <c r="D1024" s="54" t="s">
        <v>1804</v>
      </c>
    </row>
    <row r="1025" spans="1:4" x14ac:dyDescent="0.2">
      <c r="A1025" s="26">
        <f t="shared" si="15"/>
        <v>1024</v>
      </c>
      <c r="B1025" s="22" t="s">
        <v>416</v>
      </c>
      <c r="C1025" s="32" t="s">
        <v>197</v>
      </c>
      <c r="D1025" s="54" t="s">
        <v>1804</v>
      </c>
    </row>
    <row r="1026" spans="1:4" x14ac:dyDescent="0.2">
      <c r="A1026" s="26">
        <f t="shared" ref="A1026:A1089" si="16">A1025+1</f>
        <v>1025</v>
      </c>
      <c r="B1026" s="22" t="s">
        <v>419</v>
      </c>
      <c r="C1026" s="32" t="s">
        <v>197</v>
      </c>
      <c r="D1026" s="54" t="s">
        <v>1804</v>
      </c>
    </row>
    <row r="1027" spans="1:4" ht="15" x14ac:dyDescent="0.25">
      <c r="A1027" s="26">
        <f t="shared" si="16"/>
        <v>1026</v>
      </c>
      <c r="B1027" s="39" t="s">
        <v>21490</v>
      </c>
      <c r="C1027" s="38" t="s">
        <v>197</v>
      </c>
      <c r="D1027" s="54" t="s">
        <v>1804</v>
      </c>
    </row>
    <row r="1028" spans="1:4" x14ac:dyDescent="0.2">
      <c r="A1028" s="26">
        <f t="shared" si="16"/>
        <v>1027</v>
      </c>
      <c r="B1028" s="32" t="s">
        <v>17270</v>
      </c>
      <c r="C1028" s="38" t="s">
        <v>197</v>
      </c>
      <c r="D1028" s="54" t="s">
        <v>1804</v>
      </c>
    </row>
    <row r="1029" spans="1:4" ht="15" x14ac:dyDescent="0.25">
      <c r="A1029" s="26">
        <f t="shared" si="16"/>
        <v>1028</v>
      </c>
      <c r="B1029" s="8" t="s">
        <v>25440</v>
      </c>
      <c r="C1029" s="8" t="s">
        <v>197</v>
      </c>
      <c r="D1029" s="54" t="s">
        <v>1804</v>
      </c>
    </row>
    <row r="1030" spans="1:4" x14ac:dyDescent="0.2">
      <c r="A1030" s="26">
        <f t="shared" si="16"/>
        <v>1029</v>
      </c>
      <c r="B1030" s="22" t="s">
        <v>6</v>
      </c>
      <c r="C1030" s="32" t="s">
        <v>197</v>
      </c>
      <c r="D1030" s="54" t="s">
        <v>2118</v>
      </c>
    </row>
    <row r="1031" spans="1:4" ht="15" x14ac:dyDescent="0.25">
      <c r="A1031" s="26">
        <f t="shared" si="16"/>
        <v>1030</v>
      </c>
      <c r="B1031" s="49" t="s">
        <v>21847</v>
      </c>
      <c r="C1031" s="38" t="s">
        <v>197</v>
      </c>
      <c r="D1031" s="54" t="s">
        <v>2118</v>
      </c>
    </row>
    <row r="1032" spans="1:4" x14ac:dyDescent="0.2">
      <c r="A1032" s="26">
        <f t="shared" si="16"/>
        <v>1031</v>
      </c>
      <c r="B1032" s="31" t="s">
        <v>543</v>
      </c>
      <c r="C1032" s="32" t="s">
        <v>197</v>
      </c>
      <c r="D1032" s="54" t="s">
        <v>2118</v>
      </c>
    </row>
    <row r="1033" spans="1:4" ht="30" x14ac:dyDescent="0.25">
      <c r="A1033" s="26">
        <f t="shared" si="16"/>
        <v>1032</v>
      </c>
      <c r="B1033" s="46" t="s">
        <v>18459</v>
      </c>
      <c r="C1033" s="38" t="s">
        <v>197</v>
      </c>
      <c r="D1033" s="54" t="s">
        <v>2118</v>
      </c>
    </row>
    <row r="1034" spans="1:4" x14ac:dyDescent="0.2">
      <c r="A1034" s="26">
        <f t="shared" si="16"/>
        <v>1033</v>
      </c>
      <c r="B1034" s="22" t="s">
        <v>57</v>
      </c>
      <c r="C1034" s="32" t="s">
        <v>197</v>
      </c>
      <c r="D1034" s="54" t="s">
        <v>2118</v>
      </c>
    </row>
    <row r="1035" spans="1:4" ht="25.5" x14ac:dyDescent="0.2">
      <c r="A1035" s="26">
        <f t="shared" si="16"/>
        <v>1034</v>
      </c>
      <c r="B1035" s="22" t="s">
        <v>306</v>
      </c>
      <c r="C1035" s="32" t="s">
        <v>197</v>
      </c>
      <c r="D1035" s="54" t="s">
        <v>2118</v>
      </c>
    </row>
    <row r="1036" spans="1:4" x14ac:dyDescent="0.2">
      <c r="A1036" s="26">
        <f t="shared" si="16"/>
        <v>1035</v>
      </c>
      <c r="B1036" s="26" t="s">
        <v>1592</v>
      </c>
      <c r="C1036" s="26" t="s">
        <v>197</v>
      </c>
      <c r="D1036" s="54" t="s">
        <v>2118</v>
      </c>
    </row>
    <row r="1037" spans="1:4" x14ac:dyDescent="0.2">
      <c r="A1037" s="26">
        <f t="shared" si="16"/>
        <v>1036</v>
      </c>
      <c r="B1037" s="22" t="s">
        <v>47</v>
      </c>
      <c r="C1037" s="32" t="s">
        <v>197</v>
      </c>
      <c r="D1037" s="54" t="s">
        <v>2118</v>
      </c>
    </row>
    <row r="1038" spans="1:4" x14ac:dyDescent="0.2">
      <c r="A1038" s="26">
        <f t="shared" si="16"/>
        <v>1037</v>
      </c>
      <c r="B1038" s="22" t="s">
        <v>31</v>
      </c>
      <c r="C1038" s="32" t="s">
        <v>197</v>
      </c>
      <c r="D1038" s="54" t="s">
        <v>2118</v>
      </c>
    </row>
    <row r="1039" spans="1:4" x14ac:dyDescent="0.2">
      <c r="A1039" s="26">
        <f t="shared" si="16"/>
        <v>1038</v>
      </c>
      <c r="B1039" s="22" t="s">
        <v>198</v>
      </c>
      <c r="C1039" s="32" t="s">
        <v>197</v>
      </c>
      <c r="D1039" s="54" t="s">
        <v>2118</v>
      </c>
    </row>
    <row r="1040" spans="1:4" x14ac:dyDescent="0.2">
      <c r="A1040" s="26">
        <f t="shared" si="16"/>
        <v>1039</v>
      </c>
      <c r="B1040" s="31" t="s">
        <v>544</v>
      </c>
      <c r="C1040" s="32" t="s">
        <v>197</v>
      </c>
      <c r="D1040" s="54" t="s">
        <v>2118</v>
      </c>
    </row>
    <row r="1041" spans="1:4" ht="15" x14ac:dyDescent="0.25">
      <c r="A1041" s="26">
        <f t="shared" si="16"/>
        <v>1040</v>
      </c>
      <c r="B1041" s="49" t="s">
        <v>21780</v>
      </c>
      <c r="C1041" s="38" t="s">
        <v>197</v>
      </c>
      <c r="D1041" s="54" t="s">
        <v>2118</v>
      </c>
    </row>
    <row r="1042" spans="1:4" x14ac:dyDescent="0.2">
      <c r="A1042" s="26">
        <f t="shared" si="16"/>
        <v>1041</v>
      </c>
      <c r="B1042" s="22" t="s">
        <v>58</v>
      </c>
      <c r="C1042" s="32" t="s">
        <v>197</v>
      </c>
      <c r="D1042" s="54" t="s">
        <v>2118</v>
      </c>
    </row>
    <row r="1043" spans="1:4" ht="15" x14ac:dyDescent="0.25">
      <c r="A1043" s="26">
        <f t="shared" si="16"/>
        <v>1042</v>
      </c>
      <c r="B1043" s="46" t="s">
        <v>18375</v>
      </c>
      <c r="C1043" s="38" t="s">
        <v>197</v>
      </c>
      <c r="D1043" s="54" t="s">
        <v>2118</v>
      </c>
    </row>
    <row r="1044" spans="1:4" x14ac:dyDescent="0.2">
      <c r="A1044" s="26">
        <f t="shared" si="16"/>
        <v>1043</v>
      </c>
      <c r="B1044" s="38" t="s">
        <v>18499</v>
      </c>
      <c r="C1044" s="38" t="s">
        <v>197</v>
      </c>
      <c r="D1044" s="54" t="s">
        <v>2118</v>
      </c>
    </row>
    <row r="1045" spans="1:4" x14ac:dyDescent="0.2">
      <c r="A1045" s="26">
        <f t="shared" si="16"/>
        <v>1044</v>
      </c>
      <c r="B1045" s="22" t="s">
        <v>199</v>
      </c>
      <c r="C1045" s="32" t="s">
        <v>197</v>
      </c>
      <c r="D1045" s="54" t="s">
        <v>2118</v>
      </c>
    </row>
    <row r="1046" spans="1:4" x14ac:dyDescent="0.2">
      <c r="A1046" s="26">
        <f t="shared" si="16"/>
        <v>1045</v>
      </c>
      <c r="B1046" s="32" t="s">
        <v>17269</v>
      </c>
      <c r="C1046" s="38" t="s">
        <v>197</v>
      </c>
      <c r="D1046" s="54" t="s">
        <v>2118</v>
      </c>
    </row>
    <row r="1047" spans="1:4" x14ac:dyDescent="0.2">
      <c r="A1047" s="26">
        <f t="shared" si="16"/>
        <v>1046</v>
      </c>
      <c r="B1047" s="22" t="s">
        <v>60</v>
      </c>
      <c r="C1047" s="32" t="s">
        <v>197</v>
      </c>
      <c r="D1047" s="54" t="s">
        <v>2118</v>
      </c>
    </row>
    <row r="1048" spans="1:4" x14ac:dyDescent="0.2">
      <c r="A1048" s="26">
        <f t="shared" si="16"/>
        <v>1047</v>
      </c>
      <c r="B1048" s="22" t="s">
        <v>232</v>
      </c>
      <c r="C1048" s="32" t="s">
        <v>197</v>
      </c>
      <c r="D1048" s="54" t="s">
        <v>2118</v>
      </c>
    </row>
    <row r="1049" spans="1:4" x14ac:dyDescent="0.2">
      <c r="A1049" s="26">
        <f t="shared" si="16"/>
        <v>1048</v>
      </c>
      <c r="B1049" s="22" t="s">
        <v>59</v>
      </c>
      <c r="C1049" s="32" t="s">
        <v>197</v>
      </c>
      <c r="D1049" s="54" t="s">
        <v>2118</v>
      </c>
    </row>
    <row r="1050" spans="1:4" x14ac:dyDescent="0.2">
      <c r="A1050" s="26">
        <f t="shared" si="16"/>
        <v>1049</v>
      </c>
      <c r="B1050" s="32" t="s">
        <v>16529</v>
      </c>
      <c r="C1050" s="38" t="s">
        <v>197</v>
      </c>
      <c r="D1050" s="54" t="s">
        <v>2118</v>
      </c>
    </row>
    <row r="1051" spans="1:4" x14ac:dyDescent="0.2">
      <c r="A1051" s="26">
        <f t="shared" si="16"/>
        <v>1050</v>
      </c>
      <c r="B1051" s="26" t="s">
        <v>1766</v>
      </c>
      <c r="C1051" s="26" t="s">
        <v>197</v>
      </c>
      <c r="D1051" s="54" t="s">
        <v>2118</v>
      </c>
    </row>
    <row r="1052" spans="1:4" ht="15" x14ac:dyDescent="0.25">
      <c r="A1052" s="26">
        <f t="shared" si="16"/>
        <v>1051</v>
      </c>
      <c r="B1052" s="46" t="s">
        <v>18082</v>
      </c>
      <c r="C1052" s="38" t="s">
        <v>197</v>
      </c>
      <c r="D1052" s="54" t="s">
        <v>2118</v>
      </c>
    </row>
    <row r="1053" spans="1:4" ht="15" x14ac:dyDescent="0.25">
      <c r="A1053" s="26">
        <f t="shared" si="16"/>
        <v>1052</v>
      </c>
      <c r="B1053" s="39" t="s">
        <v>21493</v>
      </c>
      <c r="C1053" s="38" t="s">
        <v>21776</v>
      </c>
      <c r="D1053" s="54" t="s">
        <v>2118</v>
      </c>
    </row>
    <row r="1054" spans="1:4" ht="25.5" x14ac:dyDescent="0.2">
      <c r="A1054" s="26">
        <f t="shared" si="16"/>
        <v>1053</v>
      </c>
      <c r="B1054" s="22" t="s">
        <v>1485</v>
      </c>
      <c r="C1054" s="32" t="s">
        <v>1486</v>
      </c>
      <c r="D1054" s="54" t="s">
        <v>1804</v>
      </c>
    </row>
    <row r="1055" spans="1:4" ht="25.5" x14ac:dyDescent="0.2">
      <c r="A1055" s="26">
        <f t="shared" si="16"/>
        <v>1054</v>
      </c>
      <c r="B1055" s="22" t="s">
        <v>1033</v>
      </c>
      <c r="C1055" s="32" t="s">
        <v>1486</v>
      </c>
      <c r="D1055" s="54" t="s">
        <v>1804</v>
      </c>
    </row>
    <row r="1056" spans="1:4" ht="15" x14ac:dyDescent="0.25">
      <c r="A1056" s="26">
        <f t="shared" si="16"/>
        <v>1055</v>
      </c>
      <c r="B1056" s="39" t="s">
        <v>18572</v>
      </c>
      <c r="C1056" s="38" t="s">
        <v>1486</v>
      </c>
      <c r="D1056" s="54" t="s">
        <v>1804</v>
      </c>
    </row>
    <row r="1057" spans="1:4" ht="15" x14ac:dyDescent="0.25">
      <c r="A1057" s="26">
        <f t="shared" si="16"/>
        <v>1056</v>
      </c>
      <c r="B1057" s="49" t="s">
        <v>18579</v>
      </c>
      <c r="C1057" s="38" t="s">
        <v>1486</v>
      </c>
      <c r="D1057" s="54" t="s">
        <v>1804</v>
      </c>
    </row>
    <row r="1058" spans="1:4" ht="15" x14ac:dyDescent="0.25">
      <c r="A1058" s="26">
        <f t="shared" si="16"/>
        <v>1057</v>
      </c>
      <c r="B1058" s="49" t="s">
        <v>18578</v>
      </c>
      <c r="C1058" s="38" t="s">
        <v>1486</v>
      </c>
      <c r="D1058" s="54" t="s">
        <v>1804</v>
      </c>
    </row>
    <row r="1059" spans="1:4" x14ac:dyDescent="0.2">
      <c r="A1059" s="26">
        <f t="shared" si="16"/>
        <v>1058</v>
      </c>
      <c r="B1059" s="32" t="s">
        <v>16426</v>
      </c>
      <c r="C1059" s="38" t="s">
        <v>1486</v>
      </c>
      <c r="D1059" s="54" t="s">
        <v>2118</v>
      </c>
    </row>
    <row r="1060" spans="1:4" ht="15" x14ac:dyDescent="0.25">
      <c r="A1060" s="26">
        <f t="shared" si="16"/>
        <v>1059</v>
      </c>
      <c r="B1060" s="46" t="s">
        <v>18460</v>
      </c>
      <c r="C1060" s="48" t="s">
        <v>1486</v>
      </c>
      <c r="D1060" s="54" t="s">
        <v>2118</v>
      </c>
    </row>
    <row r="1061" spans="1:4" ht="15" x14ac:dyDescent="0.25">
      <c r="A1061" s="26">
        <f t="shared" si="16"/>
        <v>1060</v>
      </c>
      <c r="B1061" s="49" t="s">
        <v>18461</v>
      </c>
      <c r="C1061" s="48" t="s">
        <v>1486</v>
      </c>
      <c r="D1061" s="54" t="s">
        <v>2118</v>
      </c>
    </row>
    <row r="1062" spans="1:4" x14ac:dyDescent="0.2">
      <c r="A1062" s="26">
        <f t="shared" si="16"/>
        <v>1061</v>
      </c>
      <c r="B1062" s="26" t="s">
        <v>1634</v>
      </c>
      <c r="C1062" s="26" t="s">
        <v>1486</v>
      </c>
      <c r="D1062" s="54" t="s">
        <v>2118</v>
      </c>
    </row>
    <row r="1063" spans="1:4" x14ac:dyDescent="0.2">
      <c r="A1063" s="26">
        <f t="shared" si="16"/>
        <v>1062</v>
      </c>
      <c r="B1063" s="32" t="s">
        <v>1745</v>
      </c>
      <c r="C1063" s="26" t="s">
        <v>1044</v>
      </c>
      <c r="D1063" s="54" t="s">
        <v>1804</v>
      </c>
    </row>
    <row r="1064" spans="1:4" x14ac:dyDescent="0.2">
      <c r="A1064" s="26">
        <f t="shared" si="16"/>
        <v>1063</v>
      </c>
      <c r="B1064" s="32" t="s">
        <v>1784</v>
      </c>
      <c r="C1064" s="26" t="s">
        <v>1044</v>
      </c>
      <c r="D1064" s="54" t="s">
        <v>1804</v>
      </c>
    </row>
    <row r="1065" spans="1:4" x14ac:dyDescent="0.2">
      <c r="A1065" s="26">
        <f t="shared" si="16"/>
        <v>1064</v>
      </c>
      <c r="B1065" s="31" t="s">
        <v>1763</v>
      </c>
      <c r="C1065" s="26" t="s">
        <v>1044</v>
      </c>
      <c r="D1065" s="54" t="s">
        <v>1804</v>
      </c>
    </row>
    <row r="1066" spans="1:4" x14ac:dyDescent="0.2">
      <c r="A1066" s="26">
        <f t="shared" si="16"/>
        <v>1065</v>
      </c>
      <c r="B1066" s="26" t="s">
        <v>1788</v>
      </c>
      <c r="C1066" s="26" t="s">
        <v>1044</v>
      </c>
      <c r="D1066" s="54" t="s">
        <v>2118</v>
      </c>
    </row>
    <row r="1067" spans="1:4" x14ac:dyDescent="0.2">
      <c r="A1067" s="26">
        <f t="shared" si="16"/>
        <v>1066</v>
      </c>
      <c r="B1067" s="26" t="s">
        <v>1066</v>
      </c>
      <c r="C1067" s="26" t="s">
        <v>1044</v>
      </c>
      <c r="D1067" s="54" t="s">
        <v>2118</v>
      </c>
    </row>
    <row r="1068" spans="1:4" ht="15" x14ac:dyDescent="0.25">
      <c r="A1068" s="26">
        <f t="shared" si="16"/>
        <v>1067</v>
      </c>
      <c r="B1068" s="49" t="s">
        <v>22175</v>
      </c>
      <c r="C1068" s="38" t="s">
        <v>1044</v>
      </c>
      <c r="D1068" s="54" t="s">
        <v>2118</v>
      </c>
    </row>
    <row r="1069" spans="1:4" x14ac:dyDescent="0.2">
      <c r="A1069" s="26">
        <f t="shared" si="16"/>
        <v>1068</v>
      </c>
      <c r="B1069" s="26" t="s">
        <v>1045</v>
      </c>
      <c r="C1069" s="26" t="s">
        <v>1044</v>
      </c>
      <c r="D1069" s="54" t="s">
        <v>2118</v>
      </c>
    </row>
    <row r="1070" spans="1:4" x14ac:dyDescent="0.2">
      <c r="A1070" s="26">
        <f t="shared" si="16"/>
        <v>1069</v>
      </c>
      <c r="B1070" s="31" t="s">
        <v>1715</v>
      </c>
      <c r="C1070" s="26" t="s">
        <v>1044</v>
      </c>
      <c r="D1070" s="54" t="s">
        <v>2118</v>
      </c>
    </row>
    <row r="1071" spans="1:4" x14ac:dyDescent="0.2">
      <c r="A1071" s="26">
        <f t="shared" si="16"/>
        <v>1070</v>
      </c>
      <c r="B1071" s="32" t="s">
        <v>15858</v>
      </c>
      <c r="C1071" s="41" t="s">
        <v>1044</v>
      </c>
      <c r="D1071" s="54" t="s">
        <v>2118</v>
      </c>
    </row>
    <row r="1072" spans="1:4" ht="15" x14ac:dyDescent="0.25">
      <c r="A1072" s="26">
        <f t="shared" si="16"/>
        <v>1071</v>
      </c>
      <c r="B1072" s="49" t="s">
        <v>22174</v>
      </c>
      <c r="C1072" s="38" t="s">
        <v>1044</v>
      </c>
      <c r="D1072" s="54" t="s">
        <v>2118</v>
      </c>
    </row>
    <row r="1073" spans="1:4" x14ac:dyDescent="0.2">
      <c r="A1073" s="26">
        <f t="shared" si="16"/>
        <v>1072</v>
      </c>
      <c r="B1073" s="32" t="s">
        <v>1761</v>
      </c>
      <c r="C1073" s="26" t="s">
        <v>1044</v>
      </c>
      <c r="D1073" s="54" t="s">
        <v>2118</v>
      </c>
    </row>
    <row r="1074" spans="1:4" x14ac:dyDescent="0.2">
      <c r="A1074" s="26">
        <f t="shared" si="16"/>
        <v>1073</v>
      </c>
      <c r="B1074" s="32" t="s">
        <v>1716</v>
      </c>
      <c r="C1074" s="26" t="s">
        <v>1044</v>
      </c>
      <c r="D1074" s="54" t="s">
        <v>2118</v>
      </c>
    </row>
    <row r="1075" spans="1:4" ht="15" x14ac:dyDescent="0.25">
      <c r="A1075" s="26">
        <f t="shared" si="16"/>
        <v>1074</v>
      </c>
      <c r="B1075" s="49" t="s">
        <v>21846</v>
      </c>
      <c r="C1075" s="38" t="s">
        <v>21850</v>
      </c>
      <c r="D1075" s="54" t="s">
        <v>1804</v>
      </c>
    </row>
    <row r="1076" spans="1:4" x14ac:dyDescent="0.2">
      <c r="A1076" s="26">
        <f t="shared" si="16"/>
        <v>1075</v>
      </c>
      <c r="B1076" s="27" t="s">
        <v>1223</v>
      </c>
      <c r="C1076" s="32" t="s">
        <v>1232</v>
      </c>
      <c r="D1076" s="54" t="s">
        <v>1804</v>
      </c>
    </row>
    <row r="1077" spans="1:4" ht="15" x14ac:dyDescent="0.25">
      <c r="A1077" s="26">
        <f t="shared" si="16"/>
        <v>1076</v>
      </c>
      <c r="B1077" s="142" t="s">
        <v>25486</v>
      </c>
      <c r="C1077" s="143" t="s">
        <v>200</v>
      </c>
      <c r="D1077" s="54" t="s">
        <v>1804</v>
      </c>
    </row>
    <row r="1078" spans="1:4" x14ac:dyDescent="0.2">
      <c r="A1078" s="26">
        <f t="shared" si="16"/>
        <v>1077</v>
      </c>
      <c r="B1078" s="22" t="s">
        <v>318</v>
      </c>
      <c r="C1078" s="32" t="s">
        <v>200</v>
      </c>
      <c r="D1078" s="54" t="s">
        <v>1804</v>
      </c>
    </row>
    <row r="1079" spans="1:4" x14ac:dyDescent="0.2">
      <c r="A1079" s="26">
        <f t="shared" si="16"/>
        <v>1078</v>
      </c>
      <c r="B1079" s="22" t="s">
        <v>319</v>
      </c>
      <c r="C1079" s="32" t="s">
        <v>200</v>
      </c>
      <c r="D1079" s="54" t="s">
        <v>1804</v>
      </c>
    </row>
    <row r="1080" spans="1:4" x14ac:dyDescent="0.2">
      <c r="A1080" s="26">
        <f t="shared" si="16"/>
        <v>1079</v>
      </c>
      <c r="B1080" s="22" t="s">
        <v>329</v>
      </c>
      <c r="C1080" s="32" t="s">
        <v>200</v>
      </c>
      <c r="D1080" s="54" t="s">
        <v>1804</v>
      </c>
    </row>
    <row r="1081" spans="1:4" ht="15" x14ac:dyDescent="0.25">
      <c r="A1081" s="26">
        <f t="shared" si="16"/>
        <v>1080</v>
      </c>
      <c r="B1081" s="49" t="s">
        <v>24384</v>
      </c>
      <c r="C1081" s="38" t="s">
        <v>200</v>
      </c>
      <c r="D1081" s="54" t="s">
        <v>1804</v>
      </c>
    </row>
    <row r="1082" spans="1:4" x14ac:dyDescent="0.2">
      <c r="A1082" s="26">
        <f t="shared" si="16"/>
        <v>1081</v>
      </c>
      <c r="B1082" s="27" t="s">
        <v>487</v>
      </c>
      <c r="C1082" s="32" t="s">
        <v>200</v>
      </c>
      <c r="D1082" s="54" t="s">
        <v>1804</v>
      </c>
    </row>
    <row r="1083" spans="1:4" x14ac:dyDescent="0.2">
      <c r="A1083" s="26">
        <f t="shared" si="16"/>
        <v>1082</v>
      </c>
      <c r="B1083" s="27" t="s">
        <v>1527</v>
      </c>
      <c r="C1083" s="26" t="s">
        <v>200</v>
      </c>
      <c r="D1083" s="54" t="s">
        <v>1804</v>
      </c>
    </row>
    <row r="1084" spans="1:4" x14ac:dyDescent="0.2">
      <c r="A1084" s="26">
        <f t="shared" si="16"/>
        <v>1083</v>
      </c>
      <c r="B1084" s="22" t="s">
        <v>389</v>
      </c>
      <c r="C1084" s="32" t="s">
        <v>200</v>
      </c>
      <c r="D1084" s="54" t="s">
        <v>1804</v>
      </c>
    </row>
    <row r="1085" spans="1:4" x14ac:dyDescent="0.2">
      <c r="A1085" s="26">
        <f t="shared" si="16"/>
        <v>1084</v>
      </c>
      <c r="B1085" s="32" t="s">
        <v>18189</v>
      </c>
      <c r="C1085" s="38" t="s">
        <v>200</v>
      </c>
      <c r="D1085" s="54" t="s">
        <v>1804</v>
      </c>
    </row>
    <row r="1086" spans="1:4" x14ac:dyDescent="0.2">
      <c r="A1086" s="26">
        <f t="shared" si="16"/>
        <v>1085</v>
      </c>
      <c r="B1086" s="38" t="s">
        <v>17065</v>
      </c>
      <c r="C1086" s="38" t="s">
        <v>200</v>
      </c>
      <c r="D1086" s="54" t="s">
        <v>1804</v>
      </c>
    </row>
    <row r="1087" spans="1:4" x14ac:dyDescent="0.2">
      <c r="A1087" s="26">
        <f t="shared" si="16"/>
        <v>1086</v>
      </c>
      <c r="B1087" s="22" t="s">
        <v>201</v>
      </c>
      <c r="C1087" s="32" t="s">
        <v>200</v>
      </c>
      <c r="D1087" s="54" t="s">
        <v>2118</v>
      </c>
    </row>
    <row r="1088" spans="1:4" x14ac:dyDescent="0.2">
      <c r="A1088" s="26">
        <f t="shared" si="16"/>
        <v>1087</v>
      </c>
      <c r="B1088" s="27" t="s">
        <v>1492</v>
      </c>
      <c r="C1088" s="26" t="s">
        <v>200</v>
      </c>
      <c r="D1088" s="54" t="s">
        <v>2118</v>
      </c>
    </row>
    <row r="1089" spans="1:4" x14ac:dyDescent="0.2">
      <c r="A1089" s="26">
        <f t="shared" si="16"/>
        <v>1088</v>
      </c>
      <c r="B1089" s="22" t="s">
        <v>33</v>
      </c>
      <c r="C1089" s="32" t="s">
        <v>200</v>
      </c>
      <c r="D1089" s="54" t="s">
        <v>2118</v>
      </c>
    </row>
    <row r="1090" spans="1:4" x14ac:dyDescent="0.2">
      <c r="A1090" s="26">
        <f t="shared" ref="A1090:A1138" si="17">A1089+1</f>
        <v>1089</v>
      </c>
      <c r="B1090" s="22" t="s">
        <v>342</v>
      </c>
      <c r="C1090" s="32" t="s">
        <v>200</v>
      </c>
      <c r="D1090" s="54" t="s">
        <v>2118</v>
      </c>
    </row>
    <row r="1091" spans="1:4" x14ac:dyDescent="0.2">
      <c r="A1091" s="26">
        <f t="shared" si="17"/>
        <v>1090</v>
      </c>
      <c r="B1091" s="31" t="s">
        <v>17329</v>
      </c>
      <c r="C1091" s="38" t="s">
        <v>200</v>
      </c>
      <c r="D1091" s="54" t="s">
        <v>2118</v>
      </c>
    </row>
    <row r="1092" spans="1:4" x14ac:dyDescent="0.2">
      <c r="A1092" s="26">
        <f t="shared" si="17"/>
        <v>1091</v>
      </c>
      <c r="B1092" s="22" t="s">
        <v>384</v>
      </c>
      <c r="C1092" s="32" t="s">
        <v>200</v>
      </c>
      <c r="D1092" s="54" t="s">
        <v>2118</v>
      </c>
    </row>
    <row r="1093" spans="1:4" x14ac:dyDescent="0.2">
      <c r="A1093" s="26">
        <f t="shared" si="17"/>
        <v>1092</v>
      </c>
      <c r="B1093" s="22" t="s">
        <v>206</v>
      </c>
      <c r="C1093" s="32" t="s">
        <v>205</v>
      </c>
      <c r="D1093" s="54" t="s">
        <v>1804</v>
      </c>
    </row>
    <row r="1094" spans="1:4" x14ac:dyDescent="0.2">
      <c r="A1094" s="26">
        <f t="shared" si="17"/>
        <v>1093</v>
      </c>
      <c r="B1094" s="22" t="s">
        <v>233</v>
      </c>
      <c r="C1094" s="32" t="s">
        <v>205</v>
      </c>
      <c r="D1094" s="54" t="s">
        <v>1804</v>
      </c>
    </row>
    <row r="1095" spans="1:4" x14ac:dyDescent="0.2">
      <c r="A1095" s="26">
        <f t="shared" si="17"/>
        <v>1094</v>
      </c>
      <c r="B1095" s="31" t="s">
        <v>1409</v>
      </c>
      <c r="C1095" s="26" t="s">
        <v>205</v>
      </c>
      <c r="D1095" s="54" t="s">
        <v>1804</v>
      </c>
    </row>
    <row r="1096" spans="1:4" x14ac:dyDescent="0.2">
      <c r="A1096" s="26">
        <f t="shared" si="17"/>
        <v>1095</v>
      </c>
      <c r="B1096" s="32" t="s">
        <v>535</v>
      </c>
      <c r="C1096" s="32" t="s">
        <v>205</v>
      </c>
      <c r="D1096" s="54" t="s">
        <v>1804</v>
      </c>
    </row>
    <row r="1097" spans="1:4" x14ac:dyDescent="0.2">
      <c r="A1097" s="26">
        <f t="shared" si="17"/>
        <v>1096</v>
      </c>
      <c r="B1097" s="22" t="s">
        <v>218</v>
      </c>
      <c r="C1097" s="32" t="s">
        <v>205</v>
      </c>
      <c r="D1097" s="54" t="s">
        <v>1804</v>
      </c>
    </row>
    <row r="1098" spans="1:4" x14ac:dyDescent="0.2">
      <c r="A1098" s="26">
        <f t="shared" si="17"/>
        <v>1097</v>
      </c>
      <c r="B1098" s="32" t="s">
        <v>17597</v>
      </c>
      <c r="C1098" s="41" t="s">
        <v>205</v>
      </c>
      <c r="D1098" s="54" t="s">
        <v>2118</v>
      </c>
    </row>
    <row r="1099" spans="1:4" x14ac:dyDescent="0.2">
      <c r="A1099" s="26">
        <f t="shared" si="17"/>
        <v>1098</v>
      </c>
      <c r="B1099" s="32" t="s">
        <v>904</v>
      </c>
      <c r="C1099" s="32" t="s">
        <v>205</v>
      </c>
      <c r="D1099" s="54" t="s">
        <v>2118</v>
      </c>
    </row>
    <row r="1100" spans="1:4" x14ac:dyDescent="0.2">
      <c r="A1100" s="26">
        <f t="shared" si="17"/>
        <v>1099</v>
      </c>
      <c r="B1100" s="22" t="s">
        <v>12</v>
      </c>
      <c r="C1100" s="32" t="s">
        <v>205</v>
      </c>
      <c r="D1100" s="54" t="s">
        <v>2118</v>
      </c>
    </row>
    <row r="1101" spans="1:4" x14ac:dyDescent="0.2">
      <c r="A1101" s="26">
        <f t="shared" si="17"/>
        <v>1100</v>
      </c>
      <c r="B1101" s="26" t="s">
        <v>1598</v>
      </c>
      <c r="C1101" s="26" t="s">
        <v>205</v>
      </c>
      <c r="D1101" s="54" t="s">
        <v>2118</v>
      </c>
    </row>
    <row r="1102" spans="1:4" x14ac:dyDescent="0.2">
      <c r="A1102" s="26">
        <f t="shared" si="17"/>
        <v>1101</v>
      </c>
      <c r="B1102" s="22" t="s">
        <v>53</v>
      </c>
      <c r="C1102" s="32" t="s">
        <v>205</v>
      </c>
      <c r="D1102" s="54" t="s">
        <v>2118</v>
      </c>
    </row>
    <row r="1103" spans="1:4" x14ac:dyDescent="0.2">
      <c r="A1103" s="26">
        <f t="shared" si="17"/>
        <v>1102</v>
      </c>
      <c r="B1103" s="36" t="s">
        <v>17066</v>
      </c>
      <c r="C1103" s="44" t="s">
        <v>17068</v>
      </c>
      <c r="D1103" s="54" t="s">
        <v>2118</v>
      </c>
    </row>
    <row r="1104" spans="1:4" ht="15" x14ac:dyDescent="0.25">
      <c r="A1104" s="26">
        <f t="shared" si="17"/>
        <v>1103</v>
      </c>
      <c r="B1104" s="46" t="s">
        <v>20400</v>
      </c>
      <c r="C1104" s="38" t="s">
        <v>17068</v>
      </c>
      <c r="D1104" s="54" t="s">
        <v>2118</v>
      </c>
    </row>
    <row r="1105" spans="1:4" ht="15" x14ac:dyDescent="0.25">
      <c r="A1105" s="26">
        <f t="shared" si="17"/>
        <v>1104</v>
      </c>
      <c r="B1105" s="49" t="s">
        <v>19729</v>
      </c>
      <c r="C1105" s="38" t="s">
        <v>208</v>
      </c>
      <c r="D1105" s="54" t="s">
        <v>1804</v>
      </c>
    </row>
    <row r="1106" spans="1:4" ht="15" x14ac:dyDescent="0.25">
      <c r="A1106" s="26">
        <f t="shared" si="17"/>
        <v>1105</v>
      </c>
      <c r="B1106" s="49" t="s">
        <v>19728</v>
      </c>
      <c r="C1106" s="38" t="s">
        <v>208</v>
      </c>
      <c r="D1106" s="54" t="s">
        <v>1804</v>
      </c>
    </row>
    <row r="1107" spans="1:4" x14ac:dyDescent="0.2">
      <c r="A1107" s="26">
        <f t="shared" si="17"/>
        <v>1106</v>
      </c>
      <c r="B1107" s="31" t="s">
        <v>1742</v>
      </c>
      <c r="C1107" s="32" t="s">
        <v>208</v>
      </c>
      <c r="D1107" s="54" t="s">
        <v>2118</v>
      </c>
    </row>
    <row r="1108" spans="1:4" x14ac:dyDescent="0.2">
      <c r="A1108" s="26">
        <f t="shared" si="17"/>
        <v>1107</v>
      </c>
      <c r="B1108" s="22" t="s">
        <v>67</v>
      </c>
      <c r="C1108" s="32" t="s">
        <v>208</v>
      </c>
      <c r="D1108" s="54" t="s">
        <v>2118</v>
      </c>
    </row>
    <row r="1109" spans="1:4" x14ac:dyDescent="0.2">
      <c r="A1109" s="26">
        <f t="shared" si="17"/>
        <v>1108</v>
      </c>
      <c r="B1109" s="31" t="s">
        <v>1743</v>
      </c>
      <c r="C1109" s="32" t="s">
        <v>208</v>
      </c>
      <c r="D1109" s="54" t="s">
        <v>2118</v>
      </c>
    </row>
    <row r="1110" spans="1:4" ht="15" x14ac:dyDescent="0.25">
      <c r="A1110" s="26">
        <f t="shared" si="17"/>
        <v>1109</v>
      </c>
      <c r="B1110" s="49" t="s">
        <v>19722</v>
      </c>
      <c r="C1110" s="38" t="s">
        <v>208</v>
      </c>
      <c r="D1110" s="54" t="s">
        <v>2118</v>
      </c>
    </row>
    <row r="1111" spans="1:4" ht="25.5" x14ac:dyDescent="0.2">
      <c r="A1111" s="26">
        <f t="shared" si="17"/>
        <v>1110</v>
      </c>
      <c r="B1111" s="36" t="s">
        <v>1741</v>
      </c>
      <c r="C1111" s="32" t="s">
        <v>208</v>
      </c>
      <c r="D1111" s="54" t="s">
        <v>2118</v>
      </c>
    </row>
    <row r="1112" spans="1:4" ht="15" x14ac:dyDescent="0.25">
      <c r="A1112" s="26">
        <f t="shared" si="17"/>
        <v>1111</v>
      </c>
      <c r="B1112" s="8" t="s">
        <v>25769</v>
      </c>
      <c r="C1112" s="8" t="s">
        <v>109</v>
      </c>
      <c r="D1112" s="54" t="s">
        <v>2118</v>
      </c>
    </row>
    <row r="1113" spans="1:4" ht="15" x14ac:dyDescent="0.25">
      <c r="A1113" s="26">
        <f t="shared" si="17"/>
        <v>1112</v>
      </c>
      <c r="B1113" s="8" t="s">
        <v>25770</v>
      </c>
      <c r="C1113" s="8" t="s">
        <v>1800</v>
      </c>
      <c r="D1113" s="54" t="s">
        <v>1804</v>
      </c>
    </row>
    <row r="1114" spans="1:4" ht="15" x14ac:dyDescent="0.25">
      <c r="A1114" s="26">
        <f t="shared" si="17"/>
        <v>1113</v>
      </c>
      <c r="B1114" s="8" t="s">
        <v>25771</v>
      </c>
      <c r="C1114" s="8" t="s">
        <v>200</v>
      </c>
      <c r="D1114" s="54" t="s">
        <v>1804</v>
      </c>
    </row>
    <row r="1115" spans="1:4" ht="15" x14ac:dyDescent="0.25">
      <c r="A1115" s="26">
        <f t="shared" si="17"/>
        <v>1114</v>
      </c>
      <c r="B1115" s="8" t="s">
        <v>25772</v>
      </c>
      <c r="C1115" s="8" t="s">
        <v>1795</v>
      </c>
      <c r="D1115" s="54" t="s">
        <v>1804</v>
      </c>
    </row>
    <row r="1116" spans="1:4" ht="15" x14ac:dyDescent="0.25">
      <c r="A1116" s="26">
        <f t="shared" si="17"/>
        <v>1115</v>
      </c>
      <c r="B1116" s="8" t="s">
        <v>25773</v>
      </c>
      <c r="C1116" s="8" t="s">
        <v>1796</v>
      </c>
      <c r="D1116" s="54" t="s">
        <v>1804</v>
      </c>
    </row>
    <row r="1117" spans="1:4" ht="30" x14ac:dyDescent="0.25">
      <c r="A1117" s="26">
        <f t="shared" si="17"/>
        <v>1116</v>
      </c>
      <c r="B1117" s="46" t="s">
        <v>26675</v>
      </c>
      <c r="C1117" s="52" t="s">
        <v>117</v>
      </c>
      <c r="D1117" s="54" t="s">
        <v>1804</v>
      </c>
    </row>
    <row r="1118" spans="1:4" ht="30" x14ac:dyDescent="0.25">
      <c r="A1118" s="26">
        <f t="shared" si="17"/>
        <v>1117</v>
      </c>
      <c r="B1118" s="46" t="s">
        <v>26676</v>
      </c>
      <c r="C1118" s="52" t="s">
        <v>117</v>
      </c>
      <c r="D1118" s="54" t="s">
        <v>1804</v>
      </c>
    </row>
    <row r="1119" spans="1:4" ht="15" x14ac:dyDescent="0.25">
      <c r="A1119" s="26">
        <f t="shared" si="17"/>
        <v>1118</v>
      </c>
      <c r="B1119" s="52" t="s">
        <v>26661</v>
      </c>
      <c r="C1119" s="52" t="s">
        <v>136</v>
      </c>
      <c r="D1119" s="54" t="s">
        <v>1804</v>
      </c>
    </row>
    <row r="1120" spans="1:4" ht="15" x14ac:dyDescent="0.25">
      <c r="A1120" s="26">
        <f t="shared" si="17"/>
        <v>1119</v>
      </c>
      <c r="B1120" s="52" t="s">
        <v>26662</v>
      </c>
      <c r="C1120" s="52" t="s">
        <v>136</v>
      </c>
      <c r="D1120" s="54" t="s">
        <v>1804</v>
      </c>
    </row>
    <row r="1121" spans="1:4" ht="15" x14ac:dyDescent="0.25">
      <c r="A1121" s="26">
        <f t="shared" si="17"/>
        <v>1120</v>
      </c>
      <c r="B1121" s="52" t="s">
        <v>26663</v>
      </c>
      <c r="C1121" s="52" t="s">
        <v>136</v>
      </c>
      <c r="D1121" s="54" t="s">
        <v>1804</v>
      </c>
    </row>
    <row r="1122" spans="1:4" ht="15" x14ac:dyDescent="0.25">
      <c r="A1122" s="26">
        <f t="shared" si="17"/>
        <v>1121</v>
      </c>
      <c r="B1122" s="52" t="s">
        <v>26665</v>
      </c>
      <c r="C1122" s="52" t="s">
        <v>136</v>
      </c>
      <c r="D1122" s="54" t="s">
        <v>1804</v>
      </c>
    </row>
    <row r="1123" spans="1:4" ht="15" x14ac:dyDescent="0.25">
      <c r="A1123" s="26">
        <f t="shared" si="17"/>
        <v>1122</v>
      </c>
      <c r="B1123" s="52" t="s">
        <v>26669</v>
      </c>
      <c r="C1123" s="52" t="s">
        <v>136</v>
      </c>
      <c r="D1123" s="54" t="s">
        <v>1804</v>
      </c>
    </row>
    <row r="1124" spans="1:4" ht="15" x14ac:dyDescent="0.25">
      <c r="A1124" s="26">
        <f t="shared" si="17"/>
        <v>1123</v>
      </c>
      <c r="B1124" s="52" t="s">
        <v>26666</v>
      </c>
      <c r="C1124" s="52" t="s">
        <v>98</v>
      </c>
      <c r="D1124" s="54" t="s">
        <v>1804</v>
      </c>
    </row>
    <row r="1125" spans="1:4" ht="15" x14ac:dyDescent="0.25">
      <c r="A1125" s="26">
        <f t="shared" si="17"/>
        <v>1124</v>
      </c>
      <c r="B1125" s="52" t="s">
        <v>26671</v>
      </c>
      <c r="C1125" s="52" t="s">
        <v>98</v>
      </c>
      <c r="D1125" s="54" t="s">
        <v>1804</v>
      </c>
    </row>
    <row r="1126" spans="1:4" ht="15" x14ac:dyDescent="0.25">
      <c r="A1126" s="26">
        <f t="shared" si="17"/>
        <v>1125</v>
      </c>
      <c r="B1126" s="52" t="s">
        <v>26672</v>
      </c>
      <c r="C1126" s="52" t="s">
        <v>98</v>
      </c>
      <c r="D1126" s="54" t="s">
        <v>1804</v>
      </c>
    </row>
    <row r="1127" spans="1:4" ht="15" x14ac:dyDescent="0.25">
      <c r="A1127" s="26">
        <f t="shared" si="17"/>
        <v>1126</v>
      </c>
      <c r="B1127" s="52" t="s">
        <v>26664</v>
      </c>
      <c r="C1127" s="52" t="s">
        <v>1795</v>
      </c>
      <c r="D1127" s="54" t="s">
        <v>1804</v>
      </c>
    </row>
    <row r="1128" spans="1:4" ht="15" x14ac:dyDescent="0.25">
      <c r="A1128" s="26">
        <f t="shared" si="17"/>
        <v>1127</v>
      </c>
      <c r="B1128" s="52" t="s">
        <v>26670</v>
      </c>
      <c r="C1128" s="52" t="s">
        <v>1795</v>
      </c>
      <c r="D1128" s="54" t="s">
        <v>1804</v>
      </c>
    </row>
    <row r="1129" spans="1:4" ht="15" x14ac:dyDescent="0.25">
      <c r="A1129" s="26">
        <f t="shared" si="17"/>
        <v>1128</v>
      </c>
      <c r="B1129" s="52" t="s">
        <v>26668</v>
      </c>
      <c r="C1129" s="52" t="s">
        <v>1058</v>
      </c>
      <c r="D1129" s="54" t="s">
        <v>1804</v>
      </c>
    </row>
    <row r="1130" spans="1:4" ht="15" x14ac:dyDescent="0.25">
      <c r="A1130" s="26">
        <f t="shared" si="17"/>
        <v>1129</v>
      </c>
      <c r="B1130" s="52" t="s">
        <v>26667</v>
      </c>
      <c r="C1130" s="52" t="s">
        <v>1057</v>
      </c>
      <c r="D1130" s="54" t="s">
        <v>1804</v>
      </c>
    </row>
    <row r="1131" spans="1:4" ht="15" x14ac:dyDescent="0.25">
      <c r="A1131" s="26">
        <f t="shared" si="17"/>
        <v>1130</v>
      </c>
      <c r="B1131" s="52" t="s">
        <v>26673</v>
      </c>
      <c r="C1131" s="52" t="s">
        <v>1057</v>
      </c>
      <c r="D1131" s="54" t="s">
        <v>1804</v>
      </c>
    </row>
    <row r="1132" spans="1:4" ht="15" x14ac:dyDescent="0.25">
      <c r="A1132" s="26">
        <f t="shared" si="17"/>
        <v>1131</v>
      </c>
      <c r="B1132" s="52" t="s">
        <v>26674</v>
      </c>
      <c r="C1132" s="52" t="s">
        <v>186</v>
      </c>
      <c r="D1132" s="54" t="s">
        <v>2118</v>
      </c>
    </row>
    <row r="1133" spans="1:4" ht="15" x14ac:dyDescent="0.25">
      <c r="A1133" s="26">
        <f t="shared" si="17"/>
        <v>1132</v>
      </c>
      <c r="B1133" s="52" t="s">
        <v>26660</v>
      </c>
      <c r="C1133" s="52" t="s">
        <v>197</v>
      </c>
      <c r="D1133" s="54" t="s">
        <v>1804</v>
      </c>
    </row>
    <row r="1134" spans="1:4" ht="15" x14ac:dyDescent="0.25">
      <c r="A1134" s="26">
        <f t="shared" si="17"/>
        <v>1133</v>
      </c>
      <c r="B1134" s="8" t="s">
        <v>27219</v>
      </c>
      <c r="C1134" s="8" t="s">
        <v>187</v>
      </c>
      <c r="D1134" s="54" t="s">
        <v>1804</v>
      </c>
    </row>
    <row r="1135" spans="1:4" ht="15" x14ac:dyDescent="0.25">
      <c r="A1135" s="26">
        <f t="shared" si="17"/>
        <v>1134</v>
      </c>
      <c r="B1135" s="8" t="s">
        <v>27220</v>
      </c>
      <c r="C1135" s="8" t="s">
        <v>197</v>
      </c>
      <c r="D1135" s="54" t="s">
        <v>1804</v>
      </c>
    </row>
    <row r="1136" spans="1:4" ht="15" x14ac:dyDescent="0.25">
      <c r="A1136" s="26">
        <f t="shared" si="17"/>
        <v>1135</v>
      </c>
      <c r="B1136" s="265" t="s">
        <v>27221</v>
      </c>
      <c r="C1136" s="265" t="s">
        <v>1049</v>
      </c>
      <c r="D1136" s="264" t="s">
        <v>1804</v>
      </c>
    </row>
    <row r="1137" spans="1:4" ht="15" x14ac:dyDescent="0.25">
      <c r="A1137" s="26">
        <f t="shared" si="17"/>
        <v>1136</v>
      </c>
      <c r="B1137" s="265" t="s">
        <v>27222</v>
      </c>
      <c r="C1137" s="265" t="s">
        <v>192</v>
      </c>
      <c r="D1137" s="264" t="s">
        <v>1804</v>
      </c>
    </row>
    <row r="1138" spans="1:4" ht="15" x14ac:dyDescent="0.25">
      <c r="A1138" s="26">
        <f t="shared" si="17"/>
        <v>1137</v>
      </c>
      <c r="B1138" s="265" t="s">
        <v>27223</v>
      </c>
      <c r="C1138" s="265" t="s">
        <v>18355</v>
      </c>
      <c r="D1138" s="264" t="s">
        <v>1804</v>
      </c>
    </row>
  </sheetData>
  <autoFilter ref="A1:D1111">
    <sortState ref="A2:D1111">
      <sortCondition ref="C1:C1111"/>
    </sortState>
  </autoFilter>
  <sortState ref="B1117:D1133">
    <sortCondition ref="C1117:C1133"/>
  </sortState>
  <pageMargins left="0.7" right="0.7" top="0.75" bottom="0.75" header="0.3" footer="0.3"/>
  <pageSetup paperSize="9" scale="26" fitToHeight="0" orientation="landscape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24"/>
  <sheetViews>
    <sheetView workbookViewId="0">
      <selection activeCell="A2" sqref="A2"/>
    </sheetView>
  </sheetViews>
  <sheetFormatPr defaultColWidth="9.140625" defaultRowHeight="15" x14ac:dyDescent="0.25"/>
  <cols>
    <col min="1" max="1" width="35.42578125" style="62" customWidth="1"/>
    <col min="2" max="2" width="30.28515625" style="79" customWidth="1"/>
    <col min="3" max="3" width="7" style="79" hidden="1" customWidth="1"/>
    <col min="4" max="4" width="12" style="79" hidden="1" customWidth="1"/>
    <col min="5" max="5" width="29.140625" style="79" customWidth="1"/>
    <col min="6" max="6" width="15.140625" style="79" customWidth="1"/>
    <col min="7" max="7" width="24.7109375" style="79" customWidth="1"/>
    <col min="8" max="8" width="28.140625" style="62" customWidth="1"/>
    <col min="9" max="9" width="27.7109375" style="79" customWidth="1"/>
    <col min="10" max="16384" width="9.140625" style="62"/>
  </cols>
  <sheetData>
    <row r="1" spans="1:9" x14ac:dyDescent="0.25">
      <c r="A1" s="61" t="s">
        <v>0</v>
      </c>
      <c r="B1" s="61" t="s">
        <v>18218</v>
      </c>
      <c r="C1" s="61" t="s">
        <v>18219</v>
      </c>
      <c r="D1" s="61" t="s">
        <v>18220</v>
      </c>
      <c r="E1" s="61" t="s">
        <v>11</v>
      </c>
      <c r="F1" s="61" t="s">
        <v>18221</v>
      </c>
      <c r="G1" s="61" t="s">
        <v>17810</v>
      </c>
      <c r="H1" s="61" t="s">
        <v>18222</v>
      </c>
      <c r="I1" s="61" t="s">
        <v>18223</v>
      </c>
    </row>
    <row r="2" spans="1:9" ht="26.25" x14ac:dyDescent="0.25">
      <c r="A2" s="63" t="s">
        <v>18224</v>
      </c>
      <c r="B2" s="64" t="s">
        <v>18225</v>
      </c>
      <c r="C2" s="64"/>
      <c r="D2" s="64"/>
      <c r="E2" s="64" t="s">
        <v>2846</v>
      </c>
      <c r="F2" s="65" t="s">
        <v>18226</v>
      </c>
      <c r="G2" s="65" t="s">
        <v>18227</v>
      </c>
      <c r="H2" s="65" t="s">
        <v>18228</v>
      </c>
      <c r="I2" s="65" t="s">
        <v>18229</v>
      </c>
    </row>
    <row r="3" spans="1:9" x14ac:dyDescent="0.25">
      <c r="A3" s="66" t="s">
        <v>50</v>
      </c>
      <c r="B3" s="67" t="s">
        <v>18230</v>
      </c>
      <c r="C3" s="67" t="s">
        <v>72</v>
      </c>
      <c r="D3" s="67" t="s">
        <v>72</v>
      </c>
      <c r="E3" s="67" t="s">
        <v>18231</v>
      </c>
      <c r="F3" s="67" t="s">
        <v>18232</v>
      </c>
      <c r="G3" s="67" t="s">
        <v>18233</v>
      </c>
      <c r="H3" s="67" t="s">
        <v>18234</v>
      </c>
      <c r="I3" s="67">
        <v>7213751</v>
      </c>
    </row>
    <row r="4" spans="1:9" ht="26.25" x14ac:dyDescent="0.25">
      <c r="A4" s="68" t="s">
        <v>18235</v>
      </c>
      <c r="B4" s="67" t="s">
        <v>18236</v>
      </c>
      <c r="C4" s="67" t="s">
        <v>72</v>
      </c>
      <c r="D4" s="67" t="s">
        <v>72</v>
      </c>
      <c r="E4" s="67" t="s">
        <v>18237</v>
      </c>
      <c r="F4" s="67" t="s">
        <v>18238</v>
      </c>
      <c r="G4" s="67" t="s">
        <v>18239</v>
      </c>
      <c r="H4" s="67" t="s">
        <v>18240</v>
      </c>
      <c r="I4" s="67" t="s">
        <v>18241</v>
      </c>
    </row>
    <row r="5" spans="1:9" s="70" customFormat="1" ht="26.25" x14ac:dyDescent="0.25">
      <c r="A5" s="69" t="s">
        <v>99</v>
      </c>
      <c r="B5" s="64" t="s">
        <v>18242</v>
      </c>
      <c r="C5" s="64" t="s">
        <v>72</v>
      </c>
      <c r="D5" s="64" t="s">
        <v>72</v>
      </c>
      <c r="E5" s="64" t="s">
        <v>503</v>
      </c>
      <c r="F5" s="64" t="s">
        <v>18243</v>
      </c>
      <c r="G5" s="64" t="s">
        <v>18244</v>
      </c>
      <c r="H5" s="64" t="s">
        <v>18245</v>
      </c>
      <c r="I5" s="64" t="s">
        <v>18246</v>
      </c>
    </row>
    <row r="6" spans="1:9" x14ac:dyDescent="0.25">
      <c r="A6" s="68" t="s">
        <v>100</v>
      </c>
      <c r="B6" s="67" t="s">
        <v>18247</v>
      </c>
      <c r="C6" s="67" t="s">
        <v>72</v>
      </c>
      <c r="D6" s="67" t="s">
        <v>72</v>
      </c>
      <c r="E6" s="67" t="s">
        <v>504</v>
      </c>
      <c r="F6" s="67">
        <v>104</v>
      </c>
      <c r="G6" s="67" t="s">
        <v>18248</v>
      </c>
      <c r="H6" s="67" t="s">
        <v>18249</v>
      </c>
      <c r="I6" s="67" t="s">
        <v>18250</v>
      </c>
    </row>
    <row r="7" spans="1:9" ht="26.25" x14ac:dyDescent="0.25">
      <c r="A7" s="68" t="s">
        <v>49</v>
      </c>
      <c r="B7" s="67" t="s">
        <v>18251</v>
      </c>
      <c r="C7" s="67" t="s">
        <v>72</v>
      </c>
      <c r="D7" s="67" t="s">
        <v>72</v>
      </c>
      <c r="E7" s="67" t="s">
        <v>18252</v>
      </c>
      <c r="F7" s="67" t="s">
        <v>18253</v>
      </c>
      <c r="G7" s="67" t="s">
        <v>18254</v>
      </c>
      <c r="H7" s="67" t="s">
        <v>18255</v>
      </c>
      <c r="I7" s="67" t="s">
        <v>18256</v>
      </c>
    </row>
    <row r="8" spans="1:9" ht="26.25" x14ac:dyDescent="0.25">
      <c r="A8" s="68" t="s">
        <v>36</v>
      </c>
      <c r="B8" s="67" t="s">
        <v>18257</v>
      </c>
      <c r="C8" s="67" t="s">
        <v>72</v>
      </c>
      <c r="D8" s="67" t="s">
        <v>72</v>
      </c>
      <c r="E8" s="67" t="s">
        <v>503</v>
      </c>
      <c r="F8" s="67">
        <v>106</v>
      </c>
      <c r="G8" s="67" t="s">
        <v>18258</v>
      </c>
      <c r="H8" s="67" t="s">
        <v>18259</v>
      </c>
      <c r="I8" s="67" t="s">
        <v>18260</v>
      </c>
    </row>
    <row r="9" spans="1:9" x14ac:dyDescent="0.25">
      <c r="A9" s="68" t="s">
        <v>102</v>
      </c>
      <c r="B9" s="67" t="s">
        <v>18261</v>
      </c>
      <c r="C9" s="67" t="s">
        <v>72</v>
      </c>
      <c r="D9" s="67" t="s">
        <v>72</v>
      </c>
      <c r="E9" s="67" t="s">
        <v>451</v>
      </c>
      <c r="F9" s="67" t="s">
        <v>18262</v>
      </c>
      <c r="G9" s="67" t="s">
        <v>18263</v>
      </c>
      <c r="H9" s="67" t="s">
        <v>18264</v>
      </c>
      <c r="I9" s="67" t="s">
        <v>18265</v>
      </c>
    </row>
    <row r="10" spans="1:9" x14ac:dyDescent="0.25">
      <c r="A10" s="68" t="s">
        <v>344</v>
      </c>
      <c r="B10" s="67" t="s">
        <v>18261</v>
      </c>
      <c r="C10" s="67" t="s">
        <v>72</v>
      </c>
      <c r="D10" s="67" t="s">
        <v>72</v>
      </c>
      <c r="E10" s="67" t="s">
        <v>451</v>
      </c>
      <c r="F10" s="67" t="s">
        <v>18266</v>
      </c>
      <c r="G10" s="67" t="s">
        <v>18267</v>
      </c>
      <c r="H10" s="67" t="s">
        <v>18268</v>
      </c>
      <c r="I10" s="67" t="s">
        <v>18269</v>
      </c>
    </row>
    <row r="11" spans="1:9" ht="26.25" x14ac:dyDescent="0.25">
      <c r="A11" s="71" t="s">
        <v>185</v>
      </c>
      <c r="B11" s="67" t="s">
        <v>18270</v>
      </c>
      <c r="C11" s="67" t="s">
        <v>72</v>
      </c>
      <c r="D11" s="67" t="s">
        <v>72</v>
      </c>
      <c r="E11" s="65" t="s">
        <v>457</v>
      </c>
      <c r="F11" s="72" t="s">
        <v>18243</v>
      </c>
      <c r="G11" s="65" t="s">
        <v>18271</v>
      </c>
      <c r="H11" s="65" t="s">
        <v>18272</v>
      </c>
      <c r="I11" s="72" t="s">
        <v>18273</v>
      </c>
    </row>
    <row r="12" spans="1:9" ht="26.25" x14ac:dyDescent="0.25">
      <c r="A12" s="68" t="s">
        <v>291</v>
      </c>
      <c r="B12" s="67" t="s">
        <v>18274</v>
      </c>
      <c r="C12" s="67" t="s">
        <v>72</v>
      </c>
      <c r="D12" s="67" t="s">
        <v>72</v>
      </c>
      <c r="E12" s="67" t="s">
        <v>18275</v>
      </c>
      <c r="F12" s="67" t="s">
        <v>18276</v>
      </c>
      <c r="G12" s="67" t="s">
        <v>18277</v>
      </c>
      <c r="H12" s="67" t="s">
        <v>18272</v>
      </c>
      <c r="I12" s="67" t="s">
        <v>18278</v>
      </c>
    </row>
    <row r="13" spans="1:9" ht="26.25" x14ac:dyDescent="0.25">
      <c r="A13" s="66" t="s">
        <v>230</v>
      </c>
      <c r="B13" s="67" t="s">
        <v>18279</v>
      </c>
      <c r="C13" s="67" t="s">
        <v>72</v>
      </c>
      <c r="D13" s="67"/>
      <c r="E13" s="67" t="s">
        <v>451</v>
      </c>
      <c r="F13" s="67">
        <v>409</v>
      </c>
      <c r="G13" s="67" t="s">
        <v>18280</v>
      </c>
      <c r="H13" s="67" t="s">
        <v>18281</v>
      </c>
      <c r="I13" s="67" t="s">
        <v>18282</v>
      </c>
    </row>
    <row r="14" spans="1:9" x14ac:dyDescent="0.25">
      <c r="A14" s="66" t="s">
        <v>18283</v>
      </c>
      <c r="B14" s="67" t="s">
        <v>18284</v>
      </c>
      <c r="C14" s="67" t="s">
        <v>72</v>
      </c>
      <c r="D14" s="67" t="s">
        <v>72</v>
      </c>
      <c r="E14" s="67" t="s">
        <v>451</v>
      </c>
      <c r="F14" s="65" t="s">
        <v>18285</v>
      </c>
      <c r="G14" s="67" t="s">
        <v>18286</v>
      </c>
      <c r="H14" s="67" t="s">
        <v>505</v>
      </c>
      <c r="I14" s="67" t="s">
        <v>18287</v>
      </c>
    </row>
    <row r="15" spans="1:9" ht="39" x14ac:dyDescent="0.25">
      <c r="A15" s="66" t="s">
        <v>18288</v>
      </c>
      <c r="B15" s="67" t="s">
        <v>18289</v>
      </c>
      <c r="C15" s="67" t="s">
        <v>72</v>
      </c>
      <c r="D15" s="67" t="s">
        <v>72</v>
      </c>
      <c r="E15" s="67" t="s">
        <v>451</v>
      </c>
      <c r="F15" s="67" t="s">
        <v>18290</v>
      </c>
      <c r="G15" s="67" t="s">
        <v>18291</v>
      </c>
      <c r="H15" s="67" t="s">
        <v>18292</v>
      </c>
      <c r="I15" s="67" t="s">
        <v>18293</v>
      </c>
    </row>
    <row r="16" spans="1:9" x14ac:dyDescent="0.25">
      <c r="A16" s="66" t="s">
        <v>210</v>
      </c>
      <c r="B16" s="67" t="s">
        <v>18294</v>
      </c>
      <c r="C16" s="67" t="s">
        <v>72</v>
      </c>
      <c r="D16" s="67" t="s">
        <v>72</v>
      </c>
      <c r="E16" s="67" t="s">
        <v>506</v>
      </c>
      <c r="F16" s="67" t="s">
        <v>18295</v>
      </c>
      <c r="G16" s="67" t="s">
        <v>18296</v>
      </c>
      <c r="H16" s="67" t="s">
        <v>18297</v>
      </c>
      <c r="I16" s="67" t="s">
        <v>18298</v>
      </c>
    </row>
    <row r="17" spans="1:9" x14ac:dyDescent="0.25">
      <c r="A17" s="73" t="s">
        <v>80</v>
      </c>
      <c r="B17" s="74" t="s">
        <v>18497</v>
      </c>
      <c r="C17" s="74"/>
      <c r="D17" s="74"/>
      <c r="E17" s="74"/>
      <c r="F17" s="74"/>
      <c r="G17" s="74"/>
      <c r="H17" s="74"/>
      <c r="I17" s="74"/>
    </row>
    <row r="18" spans="1:9" ht="26.25" x14ac:dyDescent="0.25">
      <c r="A18" s="66" t="s">
        <v>378</v>
      </c>
      <c r="B18" s="67" t="s">
        <v>18299</v>
      </c>
      <c r="C18" s="67"/>
      <c r="D18" s="67"/>
      <c r="E18" s="67" t="s">
        <v>501</v>
      </c>
      <c r="F18" s="67" t="s">
        <v>18300</v>
      </c>
      <c r="G18" s="67" t="s">
        <v>18301</v>
      </c>
      <c r="H18" s="67" t="s">
        <v>18302</v>
      </c>
      <c r="I18" s="67" t="s">
        <v>18303</v>
      </c>
    </row>
    <row r="19" spans="1:9" ht="25.5" x14ac:dyDescent="0.25">
      <c r="A19" s="75" t="s">
        <v>537</v>
      </c>
      <c r="B19" s="76" t="s">
        <v>18304</v>
      </c>
      <c r="C19" s="76" t="s">
        <v>72</v>
      </c>
      <c r="D19" s="76" t="s">
        <v>72</v>
      </c>
      <c r="E19" s="76" t="s">
        <v>18305</v>
      </c>
      <c r="F19" s="76" t="s">
        <v>18306</v>
      </c>
      <c r="G19" s="76" t="s">
        <v>18307</v>
      </c>
      <c r="H19" s="76" t="s">
        <v>18308</v>
      </c>
      <c r="I19" s="76" t="s">
        <v>18309</v>
      </c>
    </row>
    <row r="20" spans="1:9" s="70" customFormat="1" ht="26.25" x14ac:dyDescent="0.25">
      <c r="A20" s="32" t="s">
        <v>1037</v>
      </c>
      <c r="B20" s="64" t="s">
        <v>18310</v>
      </c>
      <c r="C20" s="64" t="s">
        <v>72</v>
      </c>
      <c r="D20" s="64" t="s">
        <v>72</v>
      </c>
      <c r="E20" s="64" t="s">
        <v>1211</v>
      </c>
      <c r="F20" s="64" t="s">
        <v>18311</v>
      </c>
      <c r="G20" s="64" t="s">
        <v>18312</v>
      </c>
      <c r="H20" s="64" t="s">
        <v>18313</v>
      </c>
      <c r="I20" s="64" t="s">
        <v>18314</v>
      </c>
    </row>
    <row r="21" spans="1:9" x14ac:dyDescent="0.25">
      <c r="A21" s="32" t="s">
        <v>1197</v>
      </c>
      <c r="B21" s="64" t="s">
        <v>18315</v>
      </c>
      <c r="C21" s="64" t="s">
        <v>72</v>
      </c>
      <c r="D21" s="64" t="s">
        <v>72</v>
      </c>
      <c r="E21" s="64" t="s">
        <v>504</v>
      </c>
      <c r="F21" s="64" t="s">
        <v>18316</v>
      </c>
      <c r="G21" s="64" t="s">
        <v>18317</v>
      </c>
      <c r="H21" s="32" t="s">
        <v>18318</v>
      </c>
      <c r="I21" s="77" t="s">
        <v>18319</v>
      </c>
    </row>
    <row r="22" spans="1:9" ht="26.25" x14ac:dyDescent="0.25">
      <c r="A22" s="37" t="s">
        <v>55</v>
      </c>
      <c r="B22" s="64" t="s">
        <v>18320</v>
      </c>
      <c r="C22" s="67" t="s">
        <v>72</v>
      </c>
      <c r="D22" s="67" t="s">
        <v>72</v>
      </c>
      <c r="E22" s="67" t="s">
        <v>521</v>
      </c>
      <c r="F22" s="67" t="s">
        <v>18243</v>
      </c>
      <c r="G22" s="78" t="s">
        <v>18321</v>
      </c>
      <c r="H22" s="78" t="s">
        <v>18272</v>
      </c>
      <c r="I22" s="78" t="s">
        <v>18322</v>
      </c>
    </row>
    <row r="23" spans="1:9" ht="26.25" x14ac:dyDescent="0.25">
      <c r="A23" s="37" t="s">
        <v>157</v>
      </c>
      <c r="B23" s="64" t="s">
        <v>18320</v>
      </c>
      <c r="C23" s="67"/>
      <c r="D23" s="67"/>
      <c r="E23" s="67" t="s">
        <v>521</v>
      </c>
      <c r="F23" s="67" t="s">
        <v>18243</v>
      </c>
      <c r="G23" s="67" t="s">
        <v>18323</v>
      </c>
      <c r="H23" s="78" t="s">
        <v>18272</v>
      </c>
      <c r="I23" s="67" t="s">
        <v>18324</v>
      </c>
    </row>
    <row r="24" spans="1:9" ht="75" x14ac:dyDescent="0.25">
      <c r="A24" s="112" t="s">
        <v>22201</v>
      </c>
      <c r="B24" s="113" t="s">
        <v>22203</v>
      </c>
      <c r="C24" s="113"/>
      <c r="D24" s="113"/>
      <c r="E24" s="113" t="s">
        <v>1195</v>
      </c>
      <c r="F24" s="113" t="s">
        <v>22204</v>
      </c>
      <c r="G24" s="113"/>
      <c r="H24" s="99" t="s">
        <v>22206</v>
      </c>
      <c r="I24" s="113" t="s">
        <v>22205</v>
      </c>
    </row>
  </sheetData>
  <autoFilter ref="A1:I23"/>
  <pageMargins left="0.7" right="0.7" top="0.75" bottom="0.75" header="0.3" footer="0.3"/>
  <pageSetup orientation="portrait" horizontalDpi="4294967293" verticalDpi="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L1578"/>
  <sheetViews>
    <sheetView showGridLines="0" zoomScale="125" zoomScaleNormal="90" workbookViewId="0">
      <pane ySplit="1" topLeftCell="A1545" activePane="bottomLeft" state="frozen"/>
      <selection pane="bottomLeft" activeCell="C1579" sqref="C1579"/>
    </sheetView>
  </sheetViews>
  <sheetFormatPr defaultColWidth="8.7109375" defaultRowHeight="11.25" x14ac:dyDescent="0.2"/>
  <cols>
    <col min="1" max="1" width="5.42578125" style="332" customWidth="1"/>
    <col min="2" max="2" width="34.42578125" style="145" bestFit="1" customWidth="1"/>
    <col min="3" max="3" width="35.7109375" style="145" bestFit="1" customWidth="1"/>
    <col min="4" max="4" width="41.140625" style="309" customWidth="1"/>
    <col min="5" max="5" width="17.7109375" style="145" bestFit="1" customWidth="1"/>
    <col min="6" max="6" width="15" style="309" hidden="1" customWidth="1"/>
    <col min="7" max="7" width="13" style="309" customWidth="1"/>
    <col min="8" max="8" width="16.140625" style="332" customWidth="1"/>
    <col min="9" max="9" width="20.42578125" style="309" bestFit="1" customWidth="1"/>
    <col min="10" max="10" width="26.7109375" style="309" bestFit="1" customWidth="1"/>
    <col min="11" max="11" width="19.140625" style="309" bestFit="1" customWidth="1"/>
    <col min="12" max="12" width="9.42578125" style="309" bestFit="1" customWidth="1"/>
    <col min="13" max="13" width="8" style="309" bestFit="1" customWidth="1"/>
    <col min="14" max="15" width="16.42578125" style="309" customWidth="1"/>
    <col min="16" max="16384" width="8.7109375" style="309"/>
  </cols>
  <sheetData>
    <row r="1" spans="1:12" s="301" customFormat="1" x14ac:dyDescent="0.2">
      <c r="A1" s="297"/>
      <c r="B1" s="119" t="s">
        <v>0</v>
      </c>
      <c r="C1" s="119" t="s">
        <v>548</v>
      </c>
      <c r="D1" s="298" t="s">
        <v>11</v>
      </c>
      <c r="E1" s="299" t="s">
        <v>25441</v>
      </c>
      <c r="F1" s="300" t="s">
        <v>25442</v>
      </c>
      <c r="G1" s="268" t="s">
        <v>27226</v>
      </c>
      <c r="H1" s="297" t="s">
        <v>27227</v>
      </c>
    </row>
    <row r="2" spans="1:12" s="304" customFormat="1" x14ac:dyDescent="0.2">
      <c r="A2" s="302">
        <f t="shared" ref="A2:A65" si="0">1+A1</f>
        <v>1</v>
      </c>
      <c r="B2" s="124" t="s">
        <v>22167</v>
      </c>
      <c r="C2" s="124" t="s">
        <v>22168</v>
      </c>
      <c r="D2" s="130" t="s">
        <v>504</v>
      </c>
      <c r="E2" s="129">
        <v>43872</v>
      </c>
      <c r="F2" s="303" t="s">
        <v>25471</v>
      </c>
      <c r="G2" s="131"/>
      <c r="H2" s="154"/>
      <c r="L2" s="305"/>
    </row>
    <row r="3" spans="1:12" s="304" customFormat="1" x14ac:dyDescent="0.2">
      <c r="A3" s="302">
        <f t="shared" si="0"/>
        <v>2</v>
      </c>
      <c r="B3" s="124" t="s">
        <v>22167</v>
      </c>
      <c r="C3" s="124" t="s">
        <v>22169</v>
      </c>
      <c r="D3" s="130" t="s">
        <v>504</v>
      </c>
      <c r="E3" s="129">
        <v>43872</v>
      </c>
      <c r="F3" s="303" t="s">
        <v>25471</v>
      </c>
      <c r="G3" s="131"/>
      <c r="H3" s="154"/>
    </row>
    <row r="4" spans="1:12" s="304" customFormat="1" x14ac:dyDescent="0.2">
      <c r="A4" s="302">
        <f t="shared" si="0"/>
        <v>3</v>
      </c>
      <c r="B4" s="124" t="s">
        <v>22167</v>
      </c>
      <c r="C4" s="124" t="s">
        <v>22173</v>
      </c>
      <c r="D4" s="130" t="s">
        <v>25472</v>
      </c>
      <c r="E4" s="129">
        <v>43872</v>
      </c>
      <c r="F4" s="303" t="s">
        <v>25471</v>
      </c>
      <c r="G4" s="131"/>
      <c r="H4" s="154"/>
    </row>
    <row r="5" spans="1:12" s="304" customFormat="1" x14ac:dyDescent="0.2">
      <c r="A5" s="302">
        <f t="shared" si="0"/>
        <v>4</v>
      </c>
      <c r="B5" s="124" t="s">
        <v>16426</v>
      </c>
      <c r="C5" s="124" t="s">
        <v>16652</v>
      </c>
      <c r="D5" s="130" t="s">
        <v>16653</v>
      </c>
      <c r="E5" s="125">
        <v>43376</v>
      </c>
      <c r="F5" s="303" t="s">
        <v>25443</v>
      </c>
      <c r="G5" s="131"/>
      <c r="H5" s="154"/>
    </row>
    <row r="6" spans="1:12" s="304" customFormat="1" x14ac:dyDescent="0.2">
      <c r="A6" s="302">
        <f t="shared" si="0"/>
        <v>5</v>
      </c>
      <c r="B6" s="124" t="s">
        <v>16426</v>
      </c>
      <c r="C6" s="124" t="s">
        <v>16655</v>
      </c>
      <c r="D6" s="130" t="s">
        <v>457</v>
      </c>
      <c r="E6" s="125">
        <v>43376</v>
      </c>
      <c r="F6" s="303" t="s">
        <v>25443</v>
      </c>
      <c r="G6" s="131"/>
      <c r="H6" s="154"/>
    </row>
    <row r="7" spans="1:12" s="304" customFormat="1" x14ac:dyDescent="0.2">
      <c r="A7" s="302">
        <f t="shared" si="0"/>
        <v>6</v>
      </c>
      <c r="B7" s="124" t="s">
        <v>16426</v>
      </c>
      <c r="C7" s="124" t="s">
        <v>16656</v>
      </c>
      <c r="D7" s="130" t="s">
        <v>503</v>
      </c>
      <c r="E7" s="125">
        <v>43376</v>
      </c>
      <c r="F7" s="303" t="s">
        <v>25443</v>
      </c>
      <c r="G7" s="131"/>
      <c r="H7" s="154"/>
    </row>
    <row r="8" spans="1:12" s="304" customFormat="1" x14ac:dyDescent="0.2">
      <c r="A8" s="302">
        <f t="shared" si="0"/>
        <v>7</v>
      </c>
      <c r="B8" s="124" t="s">
        <v>16426</v>
      </c>
      <c r="C8" s="124" t="s">
        <v>16657</v>
      </c>
      <c r="D8" s="130" t="s">
        <v>457</v>
      </c>
      <c r="E8" s="125">
        <v>43376</v>
      </c>
      <c r="F8" s="303" t="s">
        <v>25443</v>
      </c>
      <c r="G8" s="131"/>
      <c r="H8" s="154"/>
    </row>
    <row r="9" spans="1:12" s="304" customFormat="1" x14ac:dyDescent="0.2">
      <c r="A9" s="302">
        <f t="shared" si="0"/>
        <v>8</v>
      </c>
      <c r="B9" s="124" t="s">
        <v>17384</v>
      </c>
      <c r="C9" s="124" t="s">
        <v>17433</v>
      </c>
      <c r="D9" s="130" t="s">
        <v>525</v>
      </c>
      <c r="E9" s="125">
        <v>43419</v>
      </c>
      <c r="F9" s="303" t="s">
        <v>25443</v>
      </c>
      <c r="G9" s="131"/>
      <c r="H9" s="154"/>
    </row>
    <row r="10" spans="1:12" s="304" customFormat="1" x14ac:dyDescent="0.2">
      <c r="A10" s="302">
        <f t="shared" si="0"/>
        <v>9</v>
      </c>
      <c r="B10" s="124" t="s">
        <v>17384</v>
      </c>
      <c r="C10" s="124" t="s">
        <v>17432</v>
      </c>
      <c r="D10" s="130" t="s">
        <v>513</v>
      </c>
      <c r="E10" s="125">
        <v>43419</v>
      </c>
      <c r="F10" s="303" t="s">
        <v>25443</v>
      </c>
      <c r="G10" s="131"/>
      <c r="H10" s="154"/>
    </row>
    <row r="11" spans="1:12" s="304" customFormat="1" x14ac:dyDescent="0.2">
      <c r="A11" s="302">
        <f t="shared" si="0"/>
        <v>10</v>
      </c>
      <c r="B11" s="124" t="s">
        <v>17384</v>
      </c>
      <c r="C11" s="124" t="s">
        <v>21785</v>
      </c>
      <c r="D11" s="130" t="s">
        <v>506</v>
      </c>
      <c r="E11" s="133">
        <v>43818</v>
      </c>
      <c r="F11" s="303" t="s">
        <v>25444</v>
      </c>
      <c r="G11" s="131"/>
      <c r="H11" s="154"/>
    </row>
    <row r="12" spans="1:12" s="304" customFormat="1" x14ac:dyDescent="0.2">
      <c r="A12" s="302">
        <f t="shared" si="0"/>
        <v>11</v>
      </c>
      <c r="B12" s="124" t="s">
        <v>17384</v>
      </c>
      <c r="C12" s="124" t="s">
        <v>21786</v>
      </c>
      <c r="D12" s="130" t="s">
        <v>503</v>
      </c>
      <c r="E12" s="133">
        <v>43818</v>
      </c>
      <c r="F12" s="303" t="s">
        <v>25444</v>
      </c>
      <c r="G12" s="131"/>
      <c r="H12" s="154"/>
    </row>
    <row r="13" spans="1:12" s="304" customFormat="1" x14ac:dyDescent="0.2">
      <c r="A13" s="302">
        <f t="shared" si="0"/>
        <v>12</v>
      </c>
      <c r="B13" s="124" t="s">
        <v>17384</v>
      </c>
      <c r="C13" s="124" t="s">
        <v>21787</v>
      </c>
      <c r="D13" s="130" t="s">
        <v>595</v>
      </c>
      <c r="E13" s="133">
        <v>43818</v>
      </c>
      <c r="F13" s="303" t="s">
        <v>25444</v>
      </c>
      <c r="G13" s="131"/>
      <c r="H13" s="154"/>
    </row>
    <row r="14" spans="1:12" s="304" customFormat="1" x14ac:dyDescent="0.2">
      <c r="A14" s="302">
        <f t="shared" si="0"/>
        <v>13</v>
      </c>
      <c r="B14" s="124" t="s">
        <v>17384</v>
      </c>
      <c r="C14" s="124" t="s">
        <v>17431</v>
      </c>
      <c r="D14" s="130" t="s">
        <v>525</v>
      </c>
      <c r="E14" s="125">
        <v>43419</v>
      </c>
      <c r="F14" s="303" t="s">
        <v>25443</v>
      </c>
      <c r="G14" s="131"/>
      <c r="H14" s="154"/>
    </row>
    <row r="15" spans="1:12" s="304" customFormat="1" x14ac:dyDescent="0.2">
      <c r="A15" s="302">
        <f t="shared" si="0"/>
        <v>14</v>
      </c>
      <c r="B15" s="124" t="s">
        <v>17384</v>
      </c>
      <c r="C15" s="124" t="s">
        <v>17430</v>
      </c>
      <c r="D15" s="130" t="s">
        <v>513</v>
      </c>
      <c r="E15" s="125">
        <v>43419</v>
      </c>
      <c r="F15" s="303" t="s">
        <v>25443</v>
      </c>
      <c r="G15" s="131"/>
      <c r="H15" s="154"/>
    </row>
    <row r="16" spans="1:12" s="304" customFormat="1" x14ac:dyDescent="0.2">
      <c r="A16" s="302">
        <f t="shared" si="0"/>
        <v>15</v>
      </c>
      <c r="B16" s="124" t="s">
        <v>17384</v>
      </c>
      <c r="C16" s="124" t="s">
        <v>17429</v>
      </c>
      <c r="D16" s="130" t="s">
        <v>501</v>
      </c>
      <c r="E16" s="125">
        <v>43419</v>
      </c>
      <c r="F16" s="303" t="s">
        <v>25443</v>
      </c>
      <c r="G16" s="131"/>
      <c r="H16" s="154"/>
    </row>
    <row r="17" spans="1:8" s="304" customFormat="1" x14ac:dyDescent="0.2">
      <c r="A17" s="302">
        <f t="shared" si="0"/>
        <v>16</v>
      </c>
      <c r="B17" s="124" t="s">
        <v>17384</v>
      </c>
      <c r="C17" s="124" t="s">
        <v>17427</v>
      </c>
      <c r="D17" s="130" t="s">
        <v>17428</v>
      </c>
      <c r="E17" s="125">
        <v>43419</v>
      </c>
      <c r="F17" s="303" t="s">
        <v>25443</v>
      </c>
      <c r="G17" s="131"/>
      <c r="H17" s="154"/>
    </row>
    <row r="18" spans="1:8" s="304" customFormat="1" x14ac:dyDescent="0.2">
      <c r="A18" s="302">
        <f t="shared" si="0"/>
        <v>17</v>
      </c>
      <c r="B18" s="124" t="s">
        <v>17384</v>
      </c>
      <c r="C18" s="124" t="s">
        <v>17426</v>
      </c>
      <c r="D18" s="130" t="s">
        <v>514</v>
      </c>
      <c r="E18" s="125">
        <v>43419</v>
      </c>
      <c r="F18" s="303" t="s">
        <v>25443</v>
      </c>
      <c r="G18" s="131"/>
      <c r="H18" s="154"/>
    </row>
    <row r="19" spans="1:8" s="304" customFormat="1" x14ac:dyDescent="0.2">
      <c r="A19" s="302">
        <f t="shared" si="0"/>
        <v>18</v>
      </c>
      <c r="B19" s="124" t="s">
        <v>17384</v>
      </c>
      <c r="C19" s="124" t="s">
        <v>17425</v>
      </c>
      <c r="D19" s="130" t="s">
        <v>513</v>
      </c>
      <c r="E19" s="125">
        <v>43419</v>
      </c>
      <c r="F19" s="303" t="s">
        <v>25443</v>
      </c>
      <c r="G19" s="131"/>
      <c r="H19" s="154"/>
    </row>
    <row r="20" spans="1:8" s="304" customFormat="1" x14ac:dyDescent="0.2">
      <c r="A20" s="302">
        <f t="shared" si="0"/>
        <v>19</v>
      </c>
      <c r="B20" s="124" t="s">
        <v>17384</v>
      </c>
      <c r="C20" s="124" t="s">
        <v>17424</v>
      </c>
      <c r="D20" s="130" t="s">
        <v>457</v>
      </c>
      <c r="E20" s="125">
        <v>43419</v>
      </c>
      <c r="F20" s="303" t="s">
        <v>25443</v>
      </c>
      <c r="G20" s="131"/>
      <c r="H20" s="154"/>
    </row>
    <row r="21" spans="1:8" s="304" customFormat="1" x14ac:dyDescent="0.2">
      <c r="A21" s="302">
        <f t="shared" si="0"/>
        <v>20</v>
      </c>
      <c r="B21" s="124" t="s">
        <v>17384</v>
      </c>
      <c r="C21" s="124" t="s">
        <v>17423</v>
      </c>
      <c r="D21" s="130" t="s">
        <v>513</v>
      </c>
      <c r="E21" s="125">
        <v>43419</v>
      </c>
      <c r="F21" s="303" t="s">
        <v>25443</v>
      </c>
      <c r="G21" s="131"/>
      <c r="H21" s="154"/>
    </row>
    <row r="22" spans="1:8" s="304" customFormat="1" x14ac:dyDescent="0.2">
      <c r="A22" s="302">
        <f t="shared" si="0"/>
        <v>21</v>
      </c>
      <c r="B22" s="124" t="s">
        <v>17384</v>
      </c>
      <c r="C22" s="124" t="s">
        <v>17422</v>
      </c>
      <c r="D22" s="130" t="s">
        <v>514</v>
      </c>
      <c r="E22" s="125">
        <v>43419</v>
      </c>
      <c r="F22" s="303" t="s">
        <v>25443</v>
      </c>
      <c r="G22" s="131"/>
      <c r="H22" s="154"/>
    </row>
    <row r="23" spans="1:8" s="304" customFormat="1" x14ac:dyDescent="0.2">
      <c r="A23" s="302">
        <f t="shared" si="0"/>
        <v>22</v>
      </c>
      <c r="B23" s="124" t="s">
        <v>17384</v>
      </c>
      <c r="C23" s="124" t="s">
        <v>17421</v>
      </c>
      <c r="D23" s="130" t="s">
        <v>513</v>
      </c>
      <c r="E23" s="125">
        <v>43419</v>
      </c>
      <c r="F23" s="303" t="s">
        <v>25443</v>
      </c>
      <c r="G23" s="131"/>
      <c r="H23" s="154"/>
    </row>
    <row r="24" spans="1:8" s="304" customFormat="1" x14ac:dyDescent="0.2">
      <c r="A24" s="302">
        <f t="shared" si="0"/>
        <v>23</v>
      </c>
      <c r="B24" s="124" t="s">
        <v>17384</v>
      </c>
      <c r="C24" s="124" t="s">
        <v>21792</v>
      </c>
      <c r="D24" s="130" t="s">
        <v>17428</v>
      </c>
      <c r="E24" s="133">
        <v>43818</v>
      </c>
      <c r="F24" s="303" t="s">
        <v>25444</v>
      </c>
      <c r="G24" s="131"/>
      <c r="H24" s="154"/>
    </row>
    <row r="25" spans="1:8" s="304" customFormat="1" x14ac:dyDescent="0.2">
      <c r="A25" s="302">
        <f t="shared" si="0"/>
        <v>24</v>
      </c>
      <c r="B25" s="124" t="s">
        <v>17384</v>
      </c>
      <c r="C25" s="124" t="s">
        <v>17420</v>
      </c>
      <c r="D25" s="130" t="s">
        <v>525</v>
      </c>
      <c r="E25" s="125">
        <v>43419</v>
      </c>
      <c r="F25" s="303" t="s">
        <v>25443</v>
      </c>
      <c r="G25" s="131"/>
      <c r="H25" s="154"/>
    </row>
    <row r="26" spans="1:8" s="304" customFormat="1" x14ac:dyDescent="0.2">
      <c r="A26" s="302">
        <f t="shared" si="0"/>
        <v>25</v>
      </c>
      <c r="B26" s="124" t="s">
        <v>17384</v>
      </c>
      <c r="C26" s="124" t="s">
        <v>17419</v>
      </c>
      <c r="D26" s="130" t="s">
        <v>513</v>
      </c>
      <c r="E26" s="125">
        <v>43419</v>
      </c>
      <c r="F26" s="303" t="s">
        <v>25443</v>
      </c>
      <c r="G26" s="131"/>
      <c r="H26" s="154"/>
    </row>
    <row r="27" spans="1:8" s="304" customFormat="1" x14ac:dyDescent="0.2">
      <c r="A27" s="302">
        <f t="shared" si="0"/>
        <v>26</v>
      </c>
      <c r="B27" s="124" t="s">
        <v>17384</v>
      </c>
      <c r="C27" s="124" t="s">
        <v>17418</v>
      </c>
      <c r="D27" s="130" t="s">
        <v>514</v>
      </c>
      <c r="E27" s="125">
        <v>43419</v>
      </c>
      <c r="F27" s="303" t="s">
        <v>25443</v>
      </c>
      <c r="G27" s="131"/>
      <c r="H27" s="154"/>
    </row>
    <row r="28" spans="1:8" s="304" customFormat="1" x14ac:dyDescent="0.2">
      <c r="A28" s="302">
        <f t="shared" si="0"/>
        <v>27</v>
      </c>
      <c r="B28" s="124" t="s">
        <v>17384</v>
      </c>
      <c r="C28" s="124" t="s">
        <v>21794</v>
      </c>
      <c r="D28" s="130" t="s">
        <v>525</v>
      </c>
      <c r="E28" s="133">
        <v>43818</v>
      </c>
      <c r="F28" s="303" t="s">
        <v>25444</v>
      </c>
      <c r="G28" s="131"/>
      <c r="H28" s="154"/>
    </row>
    <row r="29" spans="1:8" s="304" customFormat="1" x14ac:dyDescent="0.2">
      <c r="A29" s="302">
        <f t="shared" si="0"/>
        <v>28</v>
      </c>
      <c r="B29" s="124" t="s">
        <v>17384</v>
      </c>
      <c r="C29" s="124" t="s">
        <v>21796</v>
      </c>
      <c r="D29" s="130" t="s">
        <v>503</v>
      </c>
      <c r="E29" s="133">
        <v>43818</v>
      </c>
      <c r="F29" s="303" t="s">
        <v>25444</v>
      </c>
      <c r="G29" s="131"/>
      <c r="H29" s="154"/>
    </row>
    <row r="30" spans="1:8" s="304" customFormat="1" x14ac:dyDescent="0.2">
      <c r="A30" s="302">
        <f t="shared" si="0"/>
        <v>29</v>
      </c>
      <c r="B30" s="124" t="s">
        <v>17384</v>
      </c>
      <c r="C30" s="124" t="s">
        <v>17417</v>
      </c>
      <c r="D30" s="130" t="s">
        <v>525</v>
      </c>
      <c r="E30" s="125">
        <v>43419</v>
      </c>
      <c r="F30" s="303" t="s">
        <v>25443</v>
      </c>
      <c r="G30" s="131"/>
      <c r="H30" s="154"/>
    </row>
    <row r="31" spans="1:8" s="304" customFormat="1" x14ac:dyDescent="0.2">
      <c r="A31" s="302">
        <f t="shared" si="0"/>
        <v>30</v>
      </c>
      <c r="B31" s="124" t="s">
        <v>17384</v>
      </c>
      <c r="C31" s="124" t="s">
        <v>17416</v>
      </c>
      <c r="D31" s="130" t="s">
        <v>457</v>
      </c>
      <c r="E31" s="125">
        <v>43419</v>
      </c>
      <c r="F31" s="303" t="s">
        <v>25443</v>
      </c>
      <c r="G31" s="131"/>
      <c r="H31" s="154"/>
    </row>
    <row r="32" spans="1:8" s="304" customFormat="1" x14ac:dyDescent="0.2">
      <c r="A32" s="302">
        <f t="shared" si="0"/>
        <v>31</v>
      </c>
      <c r="B32" s="124" t="s">
        <v>17384</v>
      </c>
      <c r="C32" s="124" t="s">
        <v>17415</v>
      </c>
      <c r="D32" s="130" t="s">
        <v>457</v>
      </c>
      <c r="E32" s="125">
        <v>43419</v>
      </c>
      <c r="F32" s="303" t="s">
        <v>25443</v>
      </c>
      <c r="G32" s="131"/>
      <c r="H32" s="154"/>
    </row>
    <row r="33" spans="1:8" s="304" customFormat="1" x14ac:dyDescent="0.2">
      <c r="A33" s="302">
        <f t="shared" si="0"/>
        <v>32</v>
      </c>
      <c r="B33" s="124" t="s">
        <v>17384</v>
      </c>
      <c r="C33" s="124" t="s">
        <v>17414</v>
      </c>
      <c r="D33" s="130" t="s">
        <v>457</v>
      </c>
      <c r="E33" s="125">
        <v>43419</v>
      </c>
      <c r="F33" s="303" t="s">
        <v>25443</v>
      </c>
      <c r="G33" s="131"/>
      <c r="H33" s="154"/>
    </row>
    <row r="34" spans="1:8" s="304" customFormat="1" x14ac:dyDescent="0.2">
      <c r="A34" s="302">
        <f t="shared" si="0"/>
        <v>33</v>
      </c>
      <c r="B34" s="124" t="s">
        <v>17384</v>
      </c>
      <c r="C34" s="124" t="s">
        <v>17413</v>
      </c>
      <c r="D34" s="130" t="s">
        <v>514</v>
      </c>
      <c r="E34" s="125">
        <v>43419</v>
      </c>
      <c r="F34" s="303" t="s">
        <v>25443</v>
      </c>
      <c r="G34" s="131"/>
      <c r="H34" s="154"/>
    </row>
    <row r="35" spans="1:8" s="304" customFormat="1" x14ac:dyDescent="0.2">
      <c r="A35" s="302">
        <f t="shared" si="0"/>
        <v>34</v>
      </c>
      <c r="B35" s="124" t="s">
        <v>17384</v>
      </c>
      <c r="C35" s="124" t="s">
        <v>17412</v>
      </c>
      <c r="D35" s="130" t="s">
        <v>457</v>
      </c>
      <c r="E35" s="125">
        <v>43419</v>
      </c>
      <c r="F35" s="303" t="s">
        <v>25443</v>
      </c>
      <c r="G35" s="131"/>
      <c r="H35" s="154"/>
    </row>
    <row r="36" spans="1:8" s="304" customFormat="1" x14ac:dyDescent="0.2">
      <c r="A36" s="302">
        <f t="shared" si="0"/>
        <v>35</v>
      </c>
      <c r="B36" s="124" t="s">
        <v>17384</v>
      </c>
      <c r="C36" s="124" t="s">
        <v>17411</v>
      </c>
      <c r="D36" s="130" t="s">
        <v>457</v>
      </c>
      <c r="E36" s="125">
        <v>43419</v>
      </c>
      <c r="F36" s="303" t="s">
        <v>25443</v>
      </c>
      <c r="G36" s="131"/>
      <c r="H36" s="154"/>
    </row>
    <row r="37" spans="1:8" s="304" customFormat="1" x14ac:dyDescent="0.2">
      <c r="A37" s="302">
        <f t="shared" si="0"/>
        <v>36</v>
      </c>
      <c r="B37" s="124" t="s">
        <v>17384</v>
      </c>
      <c r="C37" s="124" t="s">
        <v>17410</v>
      </c>
      <c r="D37" s="130" t="s">
        <v>525</v>
      </c>
      <c r="E37" s="125">
        <v>43419</v>
      </c>
      <c r="F37" s="303" t="s">
        <v>25443</v>
      </c>
      <c r="G37" s="131"/>
      <c r="H37" s="154"/>
    </row>
    <row r="38" spans="1:8" s="304" customFormat="1" x14ac:dyDescent="0.2">
      <c r="A38" s="302">
        <f t="shared" si="0"/>
        <v>37</v>
      </c>
      <c r="B38" s="124" t="s">
        <v>17384</v>
      </c>
      <c r="C38" s="124" t="s">
        <v>17409</v>
      </c>
      <c r="D38" s="130" t="s">
        <v>17390</v>
      </c>
      <c r="E38" s="125">
        <v>43419</v>
      </c>
      <c r="F38" s="303" t="s">
        <v>25443</v>
      </c>
      <c r="G38" s="131"/>
      <c r="H38" s="154"/>
    </row>
    <row r="39" spans="1:8" s="304" customFormat="1" x14ac:dyDescent="0.2">
      <c r="A39" s="302">
        <f t="shared" si="0"/>
        <v>38</v>
      </c>
      <c r="B39" s="124" t="s">
        <v>17384</v>
      </c>
      <c r="C39" s="124" t="s">
        <v>17408</v>
      </c>
      <c r="D39" s="130" t="s">
        <v>514</v>
      </c>
      <c r="E39" s="125">
        <v>43419</v>
      </c>
      <c r="F39" s="303" t="s">
        <v>25443</v>
      </c>
      <c r="G39" s="131"/>
      <c r="H39" s="154"/>
    </row>
    <row r="40" spans="1:8" s="304" customFormat="1" x14ac:dyDescent="0.2">
      <c r="A40" s="302">
        <f t="shared" si="0"/>
        <v>39</v>
      </c>
      <c r="B40" s="124" t="s">
        <v>17384</v>
      </c>
      <c r="C40" s="124" t="s">
        <v>17407</v>
      </c>
      <c r="D40" s="130" t="s">
        <v>1281</v>
      </c>
      <c r="E40" s="125">
        <v>43419</v>
      </c>
      <c r="F40" s="303" t="s">
        <v>25443</v>
      </c>
      <c r="G40" s="131"/>
      <c r="H40" s="154"/>
    </row>
    <row r="41" spans="1:8" s="304" customFormat="1" x14ac:dyDescent="0.2">
      <c r="A41" s="302">
        <f t="shared" si="0"/>
        <v>40</v>
      </c>
      <c r="B41" s="124" t="s">
        <v>17384</v>
      </c>
      <c r="C41" s="124" t="s">
        <v>21802</v>
      </c>
      <c r="D41" s="130" t="s">
        <v>513</v>
      </c>
      <c r="E41" s="133">
        <v>43818</v>
      </c>
      <c r="F41" s="303" t="s">
        <v>25444</v>
      </c>
      <c r="G41" s="131"/>
      <c r="H41" s="154"/>
    </row>
    <row r="42" spans="1:8" s="304" customFormat="1" x14ac:dyDescent="0.2">
      <c r="A42" s="302">
        <f t="shared" si="0"/>
        <v>41</v>
      </c>
      <c r="B42" s="124" t="s">
        <v>17384</v>
      </c>
      <c r="C42" s="124" t="s">
        <v>17406</v>
      </c>
      <c r="D42" s="130" t="s">
        <v>513</v>
      </c>
      <c r="E42" s="125">
        <v>43419</v>
      </c>
      <c r="F42" s="303" t="s">
        <v>25443</v>
      </c>
      <c r="G42" s="131"/>
      <c r="H42" s="154"/>
    </row>
    <row r="43" spans="1:8" s="304" customFormat="1" x14ac:dyDescent="0.2">
      <c r="A43" s="302">
        <f t="shared" si="0"/>
        <v>42</v>
      </c>
      <c r="B43" s="124" t="s">
        <v>17384</v>
      </c>
      <c r="C43" s="124" t="s">
        <v>17405</v>
      </c>
      <c r="D43" s="130" t="s">
        <v>525</v>
      </c>
      <c r="E43" s="125">
        <v>43419</v>
      </c>
      <c r="F43" s="303" t="s">
        <v>25443</v>
      </c>
      <c r="G43" s="131"/>
      <c r="H43" s="154"/>
    </row>
    <row r="44" spans="1:8" s="304" customFormat="1" x14ac:dyDescent="0.2">
      <c r="A44" s="302">
        <f t="shared" si="0"/>
        <v>43</v>
      </c>
      <c r="B44" s="124" t="s">
        <v>17384</v>
      </c>
      <c r="C44" s="124" t="s">
        <v>21803</v>
      </c>
      <c r="D44" s="130" t="s">
        <v>11847</v>
      </c>
      <c r="E44" s="133">
        <v>43818</v>
      </c>
      <c r="F44" s="303" t="s">
        <v>25444</v>
      </c>
      <c r="G44" s="131"/>
      <c r="H44" s="154"/>
    </row>
    <row r="45" spans="1:8" s="304" customFormat="1" x14ac:dyDescent="0.2">
      <c r="A45" s="302">
        <f t="shared" si="0"/>
        <v>44</v>
      </c>
      <c r="B45" s="124" t="s">
        <v>17384</v>
      </c>
      <c r="C45" s="124" t="s">
        <v>17404</v>
      </c>
      <c r="D45" s="130" t="s">
        <v>1605</v>
      </c>
      <c r="E45" s="125">
        <v>43419</v>
      </c>
      <c r="F45" s="303" t="s">
        <v>25443</v>
      </c>
      <c r="G45" s="131"/>
      <c r="H45" s="154"/>
    </row>
    <row r="46" spans="1:8" s="304" customFormat="1" x14ac:dyDescent="0.2">
      <c r="A46" s="302">
        <f t="shared" si="0"/>
        <v>45</v>
      </c>
      <c r="B46" s="124" t="s">
        <v>17384</v>
      </c>
      <c r="C46" s="124" t="s">
        <v>17402</v>
      </c>
      <c r="D46" s="130" t="s">
        <v>17403</v>
      </c>
      <c r="E46" s="125">
        <v>43419</v>
      </c>
      <c r="F46" s="303" t="s">
        <v>25443</v>
      </c>
      <c r="G46" s="131"/>
      <c r="H46" s="154"/>
    </row>
    <row r="47" spans="1:8" s="304" customFormat="1" x14ac:dyDescent="0.2">
      <c r="A47" s="302">
        <f t="shared" si="0"/>
        <v>46</v>
      </c>
      <c r="B47" s="124" t="s">
        <v>17384</v>
      </c>
      <c r="C47" s="124" t="s">
        <v>25481</v>
      </c>
      <c r="D47" s="130" t="s">
        <v>501</v>
      </c>
      <c r="E47" s="125">
        <v>43419</v>
      </c>
      <c r="F47" s="303" t="s">
        <v>25443</v>
      </c>
      <c r="G47" s="131"/>
      <c r="H47" s="154"/>
    </row>
    <row r="48" spans="1:8" s="304" customFormat="1" x14ac:dyDescent="0.2">
      <c r="A48" s="302">
        <f t="shared" si="0"/>
        <v>47</v>
      </c>
      <c r="B48" s="124" t="s">
        <v>17384</v>
      </c>
      <c r="C48" s="124" t="s">
        <v>17401</v>
      </c>
      <c r="D48" s="130" t="s">
        <v>457</v>
      </c>
      <c r="E48" s="125">
        <v>43419</v>
      </c>
      <c r="F48" s="303" t="s">
        <v>25443</v>
      </c>
      <c r="G48" s="131"/>
      <c r="H48" s="154"/>
    </row>
    <row r="49" spans="1:8" s="304" customFormat="1" x14ac:dyDescent="0.2">
      <c r="A49" s="302">
        <f t="shared" si="0"/>
        <v>48</v>
      </c>
      <c r="B49" s="124" t="s">
        <v>17384</v>
      </c>
      <c r="C49" s="124" t="s">
        <v>17400</v>
      </c>
      <c r="D49" s="130" t="s">
        <v>514</v>
      </c>
      <c r="E49" s="125">
        <v>43419</v>
      </c>
      <c r="F49" s="303" t="s">
        <v>25445</v>
      </c>
      <c r="G49" s="131"/>
      <c r="H49" s="154"/>
    </row>
    <row r="50" spans="1:8" s="304" customFormat="1" x14ac:dyDescent="0.2">
      <c r="A50" s="302">
        <f t="shared" si="0"/>
        <v>49</v>
      </c>
      <c r="B50" s="124" t="s">
        <v>17384</v>
      </c>
      <c r="C50" s="124" t="s">
        <v>21805</v>
      </c>
      <c r="D50" s="130" t="s">
        <v>457</v>
      </c>
      <c r="E50" s="133">
        <v>43818</v>
      </c>
      <c r="F50" s="303" t="s">
        <v>25444</v>
      </c>
      <c r="G50" s="131"/>
      <c r="H50" s="154"/>
    </row>
    <row r="51" spans="1:8" s="304" customFormat="1" x14ac:dyDescent="0.2">
      <c r="A51" s="302">
        <f t="shared" si="0"/>
        <v>50</v>
      </c>
      <c r="B51" s="124" t="s">
        <v>17384</v>
      </c>
      <c r="C51" s="124" t="s">
        <v>21806</v>
      </c>
      <c r="D51" s="130" t="s">
        <v>1281</v>
      </c>
      <c r="E51" s="133">
        <v>43818</v>
      </c>
      <c r="F51" s="303" t="s">
        <v>25444</v>
      </c>
      <c r="G51" s="131"/>
      <c r="H51" s="154"/>
    </row>
    <row r="52" spans="1:8" s="304" customFormat="1" x14ac:dyDescent="0.2">
      <c r="A52" s="302">
        <f t="shared" si="0"/>
        <v>51</v>
      </c>
      <c r="B52" s="124" t="s">
        <v>17384</v>
      </c>
      <c r="C52" s="124" t="s">
        <v>17399</v>
      </c>
      <c r="D52" s="130" t="s">
        <v>525</v>
      </c>
      <c r="E52" s="125">
        <v>43419</v>
      </c>
      <c r="F52" s="303" t="s">
        <v>25443</v>
      </c>
      <c r="G52" s="131"/>
      <c r="H52" s="154"/>
    </row>
    <row r="53" spans="1:8" s="304" customFormat="1" x14ac:dyDescent="0.2">
      <c r="A53" s="302">
        <f t="shared" si="0"/>
        <v>52</v>
      </c>
      <c r="B53" s="124" t="s">
        <v>17384</v>
      </c>
      <c r="C53" s="124" t="s">
        <v>21808</v>
      </c>
      <c r="D53" s="130" t="s">
        <v>595</v>
      </c>
      <c r="E53" s="133">
        <v>43818</v>
      </c>
      <c r="F53" s="303" t="s">
        <v>25444</v>
      </c>
      <c r="G53" s="131"/>
      <c r="H53" s="154"/>
    </row>
    <row r="54" spans="1:8" s="304" customFormat="1" x14ac:dyDescent="0.2">
      <c r="A54" s="302">
        <f t="shared" si="0"/>
        <v>53</v>
      </c>
      <c r="B54" s="124" t="s">
        <v>17384</v>
      </c>
      <c r="C54" s="124" t="s">
        <v>21809</v>
      </c>
      <c r="D54" s="130" t="s">
        <v>506</v>
      </c>
      <c r="E54" s="133">
        <v>43818</v>
      </c>
      <c r="F54" s="303" t="s">
        <v>25444</v>
      </c>
      <c r="G54" s="131"/>
      <c r="H54" s="154"/>
    </row>
    <row r="55" spans="1:8" s="304" customFormat="1" x14ac:dyDescent="0.2">
      <c r="A55" s="302">
        <f t="shared" si="0"/>
        <v>54</v>
      </c>
      <c r="B55" s="124" t="s">
        <v>17384</v>
      </c>
      <c r="C55" s="124" t="s">
        <v>17397</v>
      </c>
      <c r="D55" s="130" t="s">
        <v>17398</v>
      </c>
      <c r="E55" s="125">
        <v>43419</v>
      </c>
      <c r="F55" s="303" t="s">
        <v>25443</v>
      </c>
      <c r="G55" s="131"/>
      <c r="H55" s="154"/>
    </row>
    <row r="56" spans="1:8" s="304" customFormat="1" x14ac:dyDescent="0.2">
      <c r="A56" s="302">
        <f t="shared" si="0"/>
        <v>55</v>
      </c>
      <c r="B56" s="124" t="s">
        <v>17384</v>
      </c>
      <c r="C56" s="124" t="s">
        <v>17396</v>
      </c>
      <c r="D56" s="130" t="s">
        <v>514</v>
      </c>
      <c r="E56" s="125">
        <v>43419</v>
      </c>
      <c r="F56" s="303" t="s">
        <v>25446</v>
      </c>
      <c r="G56" s="131"/>
      <c r="H56" s="154"/>
    </row>
    <row r="57" spans="1:8" s="304" customFormat="1" x14ac:dyDescent="0.2">
      <c r="A57" s="302">
        <f t="shared" si="0"/>
        <v>56</v>
      </c>
      <c r="B57" s="124" t="s">
        <v>17384</v>
      </c>
      <c r="C57" s="124" t="s">
        <v>17395</v>
      </c>
      <c r="D57" s="130" t="s">
        <v>501</v>
      </c>
      <c r="E57" s="125">
        <v>43419</v>
      </c>
      <c r="F57" s="303" t="s">
        <v>25443</v>
      </c>
      <c r="G57" s="131"/>
      <c r="H57" s="154"/>
    </row>
    <row r="58" spans="1:8" s="304" customFormat="1" x14ac:dyDescent="0.2">
      <c r="A58" s="302">
        <f t="shared" si="0"/>
        <v>57</v>
      </c>
      <c r="B58" s="124" t="s">
        <v>17384</v>
      </c>
      <c r="C58" s="124" t="s">
        <v>21812</v>
      </c>
      <c r="D58" s="130" t="s">
        <v>503</v>
      </c>
      <c r="E58" s="133">
        <v>43818</v>
      </c>
      <c r="F58" s="303" t="s">
        <v>25444</v>
      </c>
      <c r="G58" s="131"/>
      <c r="H58" s="154"/>
    </row>
    <row r="59" spans="1:8" s="304" customFormat="1" x14ac:dyDescent="0.2">
      <c r="A59" s="302">
        <f t="shared" si="0"/>
        <v>58</v>
      </c>
      <c r="B59" s="124" t="s">
        <v>17384</v>
      </c>
      <c r="C59" s="124" t="s">
        <v>17394</v>
      </c>
      <c r="D59" s="130" t="s">
        <v>504</v>
      </c>
      <c r="E59" s="125">
        <v>43419</v>
      </c>
      <c r="F59" s="303" t="s">
        <v>25443</v>
      </c>
      <c r="G59" s="131"/>
      <c r="H59" s="154"/>
    </row>
    <row r="60" spans="1:8" s="304" customFormat="1" x14ac:dyDescent="0.2">
      <c r="A60" s="302">
        <f t="shared" si="0"/>
        <v>59</v>
      </c>
      <c r="B60" s="124" t="s">
        <v>17384</v>
      </c>
      <c r="C60" s="124" t="s">
        <v>17393</v>
      </c>
      <c r="D60" s="130" t="s">
        <v>4255</v>
      </c>
      <c r="E60" s="125">
        <v>43419</v>
      </c>
      <c r="F60" s="303" t="s">
        <v>25443</v>
      </c>
      <c r="G60" s="131"/>
      <c r="H60" s="154"/>
    </row>
    <row r="61" spans="1:8" s="304" customFormat="1" x14ac:dyDescent="0.2">
      <c r="A61" s="302">
        <f t="shared" si="0"/>
        <v>60</v>
      </c>
      <c r="B61" s="124" t="s">
        <v>17384</v>
      </c>
      <c r="C61" s="124" t="s">
        <v>17392</v>
      </c>
      <c r="D61" s="130" t="s">
        <v>457</v>
      </c>
      <c r="E61" s="125">
        <v>43419</v>
      </c>
      <c r="F61" s="303" t="s">
        <v>25443</v>
      </c>
      <c r="G61" s="131"/>
      <c r="H61" s="154"/>
    </row>
    <row r="62" spans="1:8" s="304" customFormat="1" x14ac:dyDescent="0.2">
      <c r="A62" s="302">
        <f t="shared" si="0"/>
        <v>61</v>
      </c>
      <c r="B62" s="124" t="s">
        <v>17384</v>
      </c>
      <c r="C62" s="124" t="s">
        <v>17391</v>
      </c>
      <c r="D62" s="130" t="s">
        <v>525</v>
      </c>
      <c r="E62" s="125">
        <v>43419</v>
      </c>
      <c r="F62" s="303" t="s">
        <v>25443</v>
      </c>
      <c r="G62" s="131"/>
      <c r="H62" s="154"/>
    </row>
    <row r="63" spans="1:8" s="304" customFormat="1" x14ac:dyDescent="0.2">
      <c r="A63" s="302">
        <f t="shared" si="0"/>
        <v>62</v>
      </c>
      <c r="B63" s="124" t="s">
        <v>17384</v>
      </c>
      <c r="C63" s="124" t="s">
        <v>17389</v>
      </c>
      <c r="D63" s="130" t="s">
        <v>17390</v>
      </c>
      <c r="E63" s="125">
        <v>43419</v>
      </c>
      <c r="F63" s="303" t="s">
        <v>25443</v>
      </c>
      <c r="G63" s="131"/>
      <c r="H63" s="154"/>
    </row>
    <row r="64" spans="1:8" s="304" customFormat="1" x14ac:dyDescent="0.2">
      <c r="A64" s="302">
        <f t="shared" si="0"/>
        <v>63</v>
      </c>
      <c r="B64" s="124" t="s">
        <v>17384</v>
      </c>
      <c r="C64" s="124" t="s">
        <v>17388</v>
      </c>
      <c r="D64" s="130" t="s">
        <v>514</v>
      </c>
      <c r="E64" s="125">
        <v>43419</v>
      </c>
      <c r="F64" s="303" t="s">
        <v>25443</v>
      </c>
      <c r="G64" s="131"/>
      <c r="H64" s="154"/>
    </row>
    <row r="65" spans="1:8" s="304" customFormat="1" x14ac:dyDescent="0.2">
      <c r="A65" s="302">
        <f t="shared" si="0"/>
        <v>64</v>
      </c>
      <c r="B65" s="124" t="s">
        <v>17384</v>
      </c>
      <c r="C65" s="124" t="s">
        <v>17387</v>
      </c>
      <c r="D65" s="130" t="s">
        <v>4255</v>
      </c>
      <c r="E65" s="125">
        <v>43419</v>
      </c>
      <c r="F65" s="303" t="s">
        <v>25443</v>
      </c>
      <c r="G65" s="131"/>
      <c r="H65" s="154"/>
    </row>
    <row r="66" spans="1:8" s="304" customFormat="1" x14ac:dyDescent="0.2">
      <c r="A66" s="302">
        <f t="shared" ref="A66:A129" si="1">1+A65</f>
        <v>65</v>
      </c>
      <c r="B66" s="124" t="s">
        <v>17384</v>
      </c>
      <c r="C66" s="124" t="s">
        <v>17386</v>
      </c>
      <c r="D66" s="130" t="s">
        <v>457</v>
      </c>
      <c r="E66" s="129">
        <v>43818</v>
      </c>
      <c r="F66" s="303" t="s">
        <v>25446</v>
      </c>
      <c r="G66" s="131"/>
      <c r="H66" s="154"/>
    </row>
    <row r="67" spans="1:8" s="304" customFormat="1" x14ac:dyDescent="0.2">
      <c r="A67" s="302">
        <f t="shared" si="1"/>
        <v>66</v>
      </c>
      <c r="B67" s="124" t="s">
        <v>17384</v>
      </c>
      <c r="C67" s="124" t="s">
        <v>17385</v>
      </c>
      <c r="D67" s="130" t="s">
        <v>513</v>
      </c>
      <c r="E67" s="125">
        <v>43419</v>
      </c>
      <c r="F67" s="303" t="s">
        <v>25443</v>
      </c>
      <c r="G67" s="131"/>
      <c r="H67" s="154"/>
    </row>
    <row r="68" spans="1:8" s="304" customFormat="1" x14ac:dyDescent="0.2">
      <c r="A68" s="302">
        <f t="shared" si="1"/>
        <v>67</v>
      </c>
      <c r="B68" s="124" t="s">
        <v>17384</v>
      </c>
      <c r="C68" s="124" t="s">
        <v>21820</v>
      </c>
      <c r="D68" s="130" t="s">
        <v>503</v>
      </c>
      <c r="E68" s="133">
        <v>43818</v>
      </c>
      <c r="F68" s="303" t="s">
        <v>25444</v>
      </c>
      <c r="G68" s="131"/>
      <c r="H68" s="154"/>
    </row>
    <row r="69" spans="1:8" s="304" customFormat="1" x14ac:dyDescent="0.2">
      <c r="A69" s="302">
        <f t="shared" si="1"/>
        <v>68</v>
      </c>
      <c r="B69" s="128" t="s">
        <v>18224</v>
      </c>
      <c r="C69" s="124" t="s">
        <v>1298</v>
      </c>
      <c r="D69" s="130" t="s">
        <v>703</v>
      </c>
      <c r="E69" s="125">
        <v>43196</v>
      </c>
      <c r="F69" s="303" t="s">
        <v>25443</v>
      </c>
      <c r="G69" s="131"/>
      <c r="H69" s="154"/>
    </row>
    <row r="70" spans="1:8" s="304" customFormat="1" x14ac:dyDescent="0.2">
      <c r="A70" s="302">
        <f t="shared" si="1"/>
        <v>69</v>
      </c>
      <c r="B70" s="128" t="s">
        <v>18224</v>
      </c>
      <c r="C70" s="124" t="s">
        <v>549</v>
      </c>
      <c r="D70" s="130" t="s">
        <v>550</v>
      </c>
      <c r="E70" s="125">
        <v>43112</v>
      </c>
      <c r="F70" s="303" t="s">
        <v>25443</v>
      </c>
      <c r="G70" s="131"/>
      <c r="H70" s="154"/>
    </row>
    <row r="71" spans="1:8" s="304" customFormat="1" x14ac:dyDescent="0.2">
      <c r="A71" s="302">
        <f t="shared" si="1"/>
        <v>70</v>
      </c>
      <c r="B71" s="128" t="s">
        <v>18224</v>
      </c>
      <c r="C71" s="124" t="s">
        <v>1548</v>
      </c>
      <c r="D71" s="130" t="s">
        <v>1117</v>
      </c>
      <c r="E71" s="129">
        <v>43845</v>
      </c>
      <c r="F71" s="303" t="s">
        <v>25447</v>
      </c>
      <c r="G71" s="131"/>
      <c r="H71" s="154"/>
    </row>
    <row r="72" spans="1:8" s="304" customFormat="1" x14ac:dyDescent="0.2">
      <c r="A72" s="302">
        <f t="shared" si="1"/>
        <v>71</v>
      </c>
      <c r="B72" s="128" t="s">
        <v>18224</v>
      </c>
      <c r="C72" s="124" t="s">
        <v>1234</v>
      </c>
      <c r="D72" s="130" t="s">
        <v>826</v>
      </c>
      <c r="E72" s="125">
        <v>43209</v>
      </c>
      <c r="F72" s="303" t="s">
        <v>25443</v>
      </c>
      <c r="G72" s="131"/>
      <c r="H72" s="154"/>
    </row>
    <row r="73" spans="1:8" s="304" customFormat="1" x14ac:dyDescent="0.2">
      <c r="A73" s="302">
        <f t="shared" si="1"/>
        <v>72</v>
      </c>
      <c r="B73" s="128" t="s">
        <v>18224</v>
      </c>
      <c r="C73" s="124" t="s">
        <v>993</v>
      </c>
      <c r="D73" s="130" t="s">
        <v>994</v>
      </c>
      <c r="E73" s="129">
        <v>43154</v>
      </c>
      <c r="F73" s="303" t="s">
        <v>25443</v>
      </c>
      <c r="G73" s="131"/>
      <c r="H73" s="154"/>
    </row>
    <row r="74" spans="1:8" s="304" customFormat="1" x14ac:dyDescent="0.2">
      <c r="A74" s="302">
        <f t="shared" si="1"/>
        <v>73</v>
      </c>
      <c r="B74" s="128" t="s">
        <v>18224</v>
      </c>
      <c r="C74" s="132" t="s">
        <v>21478</v>
      </c>
      <c r="D74" s="306" t="s">
        <v>753</v>
      </c>
      <c r="E74" s="132">
        <v>43783</v>
      </c>
      <c r="F74" s="303" t="s">
        <v>1189</v>
      </c>
      <c r="G74" s="131"/>
      <c r="H74" s="154"/>
    </row>
    <row r="75" spans="1:8" s="304" customFormat="1" x14ac:dyDescent="0.2">
      <c r="A75" s="302">
        <f t="shared" si="1"/>
        <v>74</v>
      </c>
      <c r="B75" s="128" t="s">
        <v>18224</v>
      </c>
      <c r="C75" s="124" t="s">
        <v>796</v>
      </c>
      <c r="D75" s="130" t="s">
        <v>797</v>
      </c>
      <c r="E75" s="125">
        <v>43116</v>
      </c>
      <c r="F75" s="303" t="s">
        <v>25443</v>
      </c>
      <c r="G75" s="131"/>
      <c r="H75" s="154"/>
    </row>
    <row r="76" spans="1:8" s="304" customFormat="1" x14ac:dyDescent="0.2">
      <c r="A76" s="302">
        <f t="shared" si="1"/>
        <v>75</v>
      </c>
      <c r="B76" s="128" t="s">
        <v>18224</v>
      </c>
      <c r="C76" s="124" t="s">
        <v>18542</v>
      </c>
      <c r="D76" s="130" t="s">
        <v>527</v>
      </c>
      <c r="E76" s="125">
        <v>43651</v>
      </c>
      <c r="F76" s="303" t="s">
        <v>25443</v>
      </c>
      <c r="G76" s="131"/>
      <c r="H76" s="154"/>
    </row>
    <row r="77" spans="1:8" s="304" customFormat="1" x14ac:dyDescent="0.2">
      <c r="A77" s="302">
        <f t="shared" si="1"/>
        <v>76</v>
      </c>
      <c r="B77" s="128" t="s">
        <v>18224</v>
      </c>
      <c r="C77" s="124" t="s">
        <v>802</v>
      </c>
      <c r="D77" s="130" t="s">
        <v>701</v>
      </c>
      <c r="E77" s="125">
        <v>43115</v>
      </c>
      <c r="F77" s="303" t="s">
        <v>25443</v>
      </c>
      <c r="G77" s="131"/>
      <c r="H77" s="154"/>
    </row>
    <row r="78" spans="1:8" s="304" customFormat="1" x14ac:dyDescent="0.2">
      <c r="A78" s="302">
        <f t="shared" si="1"/>
        <v>77</v>
      </c>
      <c r="B78" s="128" t="s">
        <v>18224</v>
      </c>
      <c r="C78" s="125" t="s">
        <v>20388</v>
      </c>
      <c r="D78" s="307" t="s">
        <v>10492</v>
      </c>
      <c r="E78" s="125">
        <v>43752</v>
      </c>
      <c r="F78" s="303" t="s">
        <v>1649</v>
      </c>
      <c r="G78" s="131"/>
      <c r="H78" s="154"/>
    </row>
    <row r="79" spans="1:8" s="304" customFormat="1" x14ac:dyDescent="0.2">
      <c r="A79" s="302">
        <f t="shared" si="1"/>
        <v>78</v>
      </c>
      <c r="B79" s="128" t="s">
        <v>18224</v>
      </c>
      <c r="C79" s="124" t="s">
        <v>16173</v>
      </c>
      <c r="D79" s="130" t="s">
        <v>703</v>
      </c>
      <c r="E79" s="125">
        <v>43175</v>
      </c>
      <c r="F79" s="303" t="s">
        <v>25443</v>
      </c>
      <c r="G79" s="131"/>
      <c r="H79" s="154"/>
    </row>
    <row r="80" spans="1:8" s="304" customFormat="1" x14ac:dyDescent="0.2">
      <c r="A80" s="302">
        <f t="shared" si="1"/>
        <v>79</v>
      </c>
      <c r="B80" s="128" t="s">
        <v>18224</v>
      </c>
      <c r="C80" s="124" t="s">
        <v>1426</v>
      </c>
      <c r="D80" s="130" t="s">
        <v>521</v>
      </c>
      <c r="E80" s="125">
        <v>43245</v>
      </c>
      <c r="F80" s="303" t="s">
        <v>25443</v>
      </c>
      <c r="G80" s="131"/>
      <c r="H80" s="154"/>
    </row>
    <row r="81" spans="1:8" s="304" customFormat="1" x14ac:dyDescent="0.2">
      <c r="A81" s="302">
        <f t="shared" si="1"/>
        <v>80</v>
      </c>
      <c r="B81" s="128" t="s">
        <v>18224</v>
      </c>
      <c r="C81" s="124" t="s">
        <v>920</v>
      </c>
      <c r="D81" s="130" t="s">
        <v>921</v>
      </c>
      <c r="E81" s="125">
        <v>43130</v>
      </c>
      <c r="F81" s="303" t="s">
        <v>25443</v>
      </c>
      <c r="G81" s="131"/>
      <c r="H81" s="154"/>
    </row>
    <row r="82" spans="1:8" s="304" customFormat="1" x14ac:dyDescent="0.2">
      <c r="A82" s="302">
        <f t="shared" si="1"/>
        <v>81</v>
      </c>
      <c r="B82" s="128" t="s">
        <v>18224</v>
      </c>
      <c r="C82" s="124" t="s">
        <v>922</v>
      </c>
      <c r="D82" s="130" t="s">
        <v>923</v>
      </c>
      <c r="E82" s="125">
        <v>43122</v>
      </c>
      <c r="F82" s="303" t="s">
        <v>25443</v>
      </c>
      <c r="G82" s="131"/>
      <c r="H82" s="154"/>
    </row>
    <row r="83" spans="1:8" s="304" customFormat="1" x14ac:dyDescent="0.2">
      <c r="A83" s="302">
        <f t="shared" si="1"/>
        <v>82</v>
      </c>
      <c r="B83" s="128" t="s">
        <v>18224</v>
      </c>
      <c r="C83" s="124" t="s">
        <v>1299</v>
      </c>
      <c r="D83" s="130" t="s">
        <v>1300</v>
      </c>
      <c r="E83" s="125">
        <v>43196</v>
      </c>
      <c r="F83" s="303" t="s">
        <v>25443</v>
      </c>
      <c r="G83" s="131"/>
      <c r="H83" s="154"/>
    </row>
    <row r="84" spans="1:8" s="304" customFormat="1" x14ac:dyDescent="0.2">
      <c r="A84" s="302">
        <f t="shared" si="1"/>
        <v>83</v>
      </c>
      <c r="B84" s="128" t="s">
        <v>18224</v>
      </c>
      <c r="C84" s="124" t="s">
        <v>18520</v>
      </c>
      <c r="D84" s="130" t="s">
        <v>18521</v>
      </c>
      <c r="E84" s="125">
        <v>43637</v>
      </c>
      <c r="F84" s="303" t="s">
        <v>25443</v>
      </c>
      <c r="G84" s="131"/>
      <c r="H84" s="154"/>
    </row>
    <row r="85" spans="1:8" s="304" customFormat="1" x14ac:dyDescent="0.2">
      <c r="A85" s="302">
        <f t="shared" si="1"/>
        <v>84</v>
      </c>
      <c r="B85" s="128" t="s">
        <v>18224</v>
      </c>
      <c r="C85" s="124" t="s">
        <v>559</v>
      </c>
      <c r="D85" s="130" t="s">
        <v>558</v>
      </c>
      <c r="E85" s="125">
        <v>43112</v>
      </c>
      <c r="F85" s="303" t="s">
        <v>25443</v>
      </c>
      <c r="G85" s="131"/>
      <c r="H85" s="154"/>
    </row>
    <row r="86" spans="1:8" s="304" customFormat="1" x14ac:dyDescent="0.2">
      <c r="A86" s="302">
        <f t="shared" si="1"/>
        <v>85</v>
      </c>
      <c r="B86" s="128" t="s">
        <v>18224</v>
      </c>
      <c r="C86" s="128" t="s">
        <v>1070</v>
      </c>
      <c r="D86" s="130" t="s">
        <v>1071</v>
      </c>
      <c r="E86" s="125">
        <v>43175</v>
      </c>
      <c r="F86" s="303" t="s">
        <v>25443</v>
      </c>
      <c r="G86" s="131"/>
      <c r="H86" s="154"/>
    </row>
    <row r="87" spans="1:8" s="304" customFormat="1" x14ac:dyDescent="0.2">
      <c r="A87" s="302">
        <f t="shared" si="1"/>
        <v>86</v>
      </c>
      <c r="B87" s="128" t="s">
        <v>18224</v>
      </c>
      <c r="C87" s="124" t="s">
        <v>16183</v>
      </c>
      <c r="D87" s="130" t="s">
        <v>555</v>
      </c>
      <c r="E87" s="125">
        <v>43112</v>
      </c>
      <c r="F87" s="303" t="s">
        <v>25443</v>
      </c>
      <c r="G87" s="131"/>
      <c r="H87" s="154"/>
    </row>
    <row r="88" spans="1:8" s="304" customFormat="1" x14ac:dyDescent="0.2">
      <c r="A88" s="302">
        <f t="shared" si="1"/>
        <v>87</v>
      </c>
      <c r="B88" s="128" t="s">
        <v>18224</v>
      </c>
      <c r="C88" s="124" t="s">
        <v>1335</v>
      </c>
      <c r="D88" s="130" t="s">
        <v>826</v>
      </c>
      <c r="E88" s="129">
        <v>43217</v>
      </c>
      <c r="F88" s="303" t="s">
        <v>25443</v>
      </c>
      <c r="G88" s="131"/>
      <c r="H88" s="154"/>
    </row>
    <row r="89" spans="1:8" s="304" customFormat="1" x14ac:dyDescent="0.2">
      <c r="A89" s="302">
        <f t="shared" si="1"/>
        <v>88</v>
      </c>
      <c r="B89" s="128" t="s">
        <v>18224</v>
      </c>
      <c r="C89" s="124" t="s">
        <v>881</v>
      </c>
      <c r="D89" s="130" t="s">
        <v>792</v>
      </c>
      <c r="E89" s="125">
        <v>43123</v>
      </c>
      <c r="F89" s="303" t="s">
        <v>25443</v>
      </c>
      <c r="G89" s="131"/>
      <c r="H89" s="154"/>
    </row>
    <row r="90" spans="1:8" s="304" customFormat="1" x14ac:dyDescent="0.2">
      <c r="A90" s="302">
        <f t="shared" si="1"/>
        <v>89</v>
      </c>
      <c r="B90" s="128" t="s">
        <v>18224</v>
      </c>
      <c r="C90" s="124" t="s">
        <v>1367</v>
      </c>
      <c r="D90" s="130" t="s">
        <v>1368</v>
      </c>
      <c r="E90" s="125">
        <v>43224</v>
      </c>
      <c r="F90" s="303" t="s">
        <v>25443</v>
      </c>
      <c r="G90" s="131"/>
      <c r="H90" s="154"/>
    </row>
    <row r="91" spans="1:8" s="304" customFormat="1" x14ac:dyDescent="0.2">
      <c r="A91" s="302">
        <f t="shared" si="1"/>
        <v>90</v>
      </c>
      <c r="B91" s="128" t="s">
        <v>18224</v>
      </c>
      <c r="C91" s="124" t="s">
        <v>1369</v>
      </c>
      <c r="D91" s="130" t="s">
        <v>826</v>
      </c>
      <c r="E91" s="125">
        <v>43224</v>
      </c>
      <c r="F91" s="303" t="s">
        <v>25443</v>
      </c>
      <c r="G91" s="131"/>
      <c r="H91" s="154"/>
    </row>
    <row r="92" spans="1:8" s="304" customFormat="1" x14ac:dyDescent="0.2">
      <c r="A92" s="302">
        <f t="shared" si="1"/>
        <v>91</v>
      </c>
      <c r="B92" s="128" t="s">
        <v>18224</v>
      </c>
      <c r="C92" s="124" t="s">
        <v>556</v>
      </c>
      <c r="D92" s="130" t="s">
        <v>552</v>
      </c>
      <c r="E92" s="125">
        <v>43112</v>
      </c>
      <c r="F92" s="303" t="s">
        <v>25443</v>
      </c>
      <c r="G92" s="131"/>
      <c r="H92" s="154"/>
    </row>
    <row r="93" spans="1:8" s="304" customFormat="1" x14ac:dyDescent="0.2">
      <c r="A93" s="302">
        <f t="shared" si="1"/>
        <v>92</v>
      </c>
      <c r="B93" s="128" t="s">
        <v>18224</v>
      </c>
      <c r="C93" s="124" t="s">
        <v>970</v>
      </c>
      <c r="D93" s="130" t="s">
        <v>915</v>
      </c>
      <c r="E93" s="125">
        <v>43138</v>
      </c>
      <c r="F93" s="303" t="s">
        <v>25443</v>
      </c>
      <c r="G93" s="131"/>
      <c r="H93" s="154"/>
    </row>
    <row r="94" spans="1:8" s="304" customFormat="1" x14ac:dyDescent="0.2">
      <c r="A94" s="302">
        <f t="shared" si="1"/>
        <v>93</v>
      </c>
      <c r="B94" s="128" t="s">
        <v>18224</v>
      </c>
      <c r="C94" s="124" t="s">
        <v>1072</v>
      </c>
      <c r="D94" s="130" t="s">
        <v>1073</v>
      </c>
      <c r="E94" s="125">
        <v>43175</v>
      </c>
      <c r="F94" s="303" t="s">
        <v>25443</v>
      </c>
      <c r="G94" s="131"/>
      <c r="H94" s="154"/>
    </row>
    <row r="95" spans="1:8" s="304" customFormat="1" x14ac:dyDescent="0.2">
      <c r="A95" s="302">
        <f t="shared" si="1"/>
        <v>94</v>
      </c>
      <c r="B95" s="128" t="s">
        <v>18224</v>
      </c>
      <c r="C95" s="124" t="s">
        <v>18485</v>
      </c>
      <c r="D95" s="130" t="s">
        <v>501</v>
      </c>
      <c r="E95" s="125">
        <v>43614</v>
      </c>
      <c r="F95" s="303" t="s">
        <v>25443</v>
      </c>
      <c r="G95" s="131"/>
      <c r="H95" s="154"/>
    </row>
    <row r="96" spans="1:8" s="304" customFormat="1" x14ac:dyDescent="0.2">
      <c r="A96" s="302">
        <f t="shared" si="1"/>
        <v>95</v>
      </c>
      <c r="B96" s="128" t="s">
        <v>18224</v>
      </c>
      <c r="C96" s="124" t="s">
        <v>1375</v>
      </c>
      <c r="D96" s="130" t="s">
        <v>1376</v>
      </c>
      <c r="E96" s="125">
        <v>43224</v>
      </c>
      <c r="F96" s="303" t="s">
        <v>25447</v>
      </c>
      <c r="G96" s="131"/>
      <c r="H96" s="154"/>
    </row>
    <row r="97" spans="1:8" s="304" customFormat="1" x14ac:dyDescent="0.2">
      <c r="A97" s="302">
        <f t="shared" si="1"/>
        <v>96</v>
      </c>
      <c r="B97" s="128" t="s">
        <v>18224</v>
      </c>
      <c r="C97" s="124" t="s">
        <v>16644</v>
      </c>
      <c r="D97" s="130" t="s">
        <v>826</v>
      </c>
      <c r="E97" s="125">
        <v>43384</v>
      </c>
      <c r="F97" s="303" t="s">
        <v>25443</v>
      </c>
      <c r="G97" s="131"/>
      <c r="H97" s="154"/>
    </row>
    <row r="98" spans="1:8" s="304" customFormat="1" x14ac:dyDescent="0.2">
      <c r="A98" s="302">
        <f t="shared" si="1"/>
        <v>97</v>
      </c>
      <c r="B98" s="128" t="s">
        <v>18224</v>
      </c>
      <c r="C98" s="124" t="s">
        <v>938</v>
      </c>
      <c r="D98" s="130" t="s">
        <v>849</v>
      </c>
      <c r="E98" s="125">
        <v>43130</v>
      </c>
      <c r="F98" s="303" t="s">
        <v>25443</v>
      </c>
      <c r="G98" s="131"/>
      <c r="H98" s="154"/>
    </row>
    <row r="99" spans="1:8" s="304" customFormat="1" x14ac:dyDescent="0.2">
      <c r="A99" s="302">
        <f t="shared" si="1"/>
        <v>98</v>
      </c>
      <c r="B99" s="128" t="s">
        <v>18224</v>
      </c>
      <c r="C99" s="124" t="s">
        <v>1260</v>
      </c>
      <c r="D99" s="130" t="s">
        <v>243</v>
      </c>
      <c r="E99" s="125">
        <v>43209</v>
      </c>
      <c r="F99" s="303" t="s">
        <v>25443</v>
      </c>
      <c r="G99" s="131"/>
      <c r="H99" s="154"/>
    </row>
    <row r="100" spans="1:8" s="304" customFormat="1" x14ac:dyDescent="0.2">
      <c r="A100" s="302">
        <f t="shared" si="1"/>
        <v>99</v>
      </c>
      <c r="B100" s="128" t="s">
        <v>18224</v>
      </c>
      <c r="C100" s="124" t="s">
        <v>833</v>
      </c>
      <c r="D100" s="130" t="s">
        <v>824</v>
      </c>
      <c r="E100" s="125">
        <v>43118</v>
      </c>
      <c r="F100" s="303" t="s">
        <v>25443</v>
      </c>
      <c r="G100" s="131"/>
      <c r="H100" s="154"/>
    </row>
    <row r="101" spans="1:8" s="304" customFormat="1" x14ac:dyDescent="0.2">
      <c r="A101" s="302">
        <f t="shared" si="1"/>
        <v>100</v>
      </c>
      <c r="B101" s="128" t="s">
        <v>18224</v>
      </c>
      <c r="C101" s="124" t="s">
        <v>1010</v>
      </c>
      <c r="D101" s="130" t="s">
        <v>1011</v>
      </c>
      <c r="E101" s="125">
        <v>43133</v>
      </c>
      <c r="F101" s="303" t="s">
        <v>25443</v>
      </c>
      <c r="G101" s="131"/>
      <c r="H101" s="154"/>
    </row>
    <row r="102" spans="1:8" s="304" customFormat="1" x14ac:dyDescent="0.2">
      <c r="A102" s="302">
        <f t="shared" si="1"/>
        <v>101</v>
      </c>
      <c r="B102" s="128" t="s">
        <v>18224</v>
      </c>
      <c r="C102" s="124" t="s">
        <v>1301</v>
      </c>
      <c r="D102" s="130" t="s">
        <v>1302</v>
      </c>
      <c r="E102" s="125">
        <v>43196</v>
      </c>
      <c r="F102" s="303" t="s">
        <v>25443</v>
      </c>
      <c r="G102" s="131"/>
      <c r="H102" s="154"/>
    </row>
    <row r="103" spans="1:8" s="304" customFormat="1" x14ac:dyDescent="0.2">
      <c r="A103" s="302">
        <f t="shared" si="1"/>
        <v>102</v>
      </c>
      <c r="B103" s="128" t="s">
        <v>18224</v>
      </c>
      <c r="C103" s="124" t="s">
        <v>551</v>
      </c>
      <c r="D103" s="130" t="s">
        <v>552</v>
      </c>
      <c r="E103" s="125">
        <v>43112</v>
      </c>
      <c r="F103" s="303" t="s">
        <v>25443</v>
      </c>
      <c r="G103" s="131"/>
      <c r="H103" s="154"/>
    </row>
    <row r="104" spans="1:8" s="304" customFormat="1" x14ac:dyDescent="0.2">
      <c r="A104" s="302">
        <f t="shared" si="1"/>
        <v>103</v>
      </c>
      <c r="B104" s="128" t="s">
        <v>18224</v>
      </c>
      <c r="C104" s="124" t="s">
        <v>1303</v>
      </c>
      <c r="D104" s="130" t="s">
        <v>1304</v>
      </c>
      <c r="E104" s="125">
        <v>43196</v>
      </c>
      <c r="F104" s="303" t="s">
        <v>25443</v>
      </c>
      <c r="G104" s="131"/>
      <c r="H104" s="154"/>
    </row>
    <row r="105" spans="1:8" s="304" customFormat="1" x14ac:dyDescent="0.2">
      <c r="A105" s="302">
        <f t="shared" si="1"/>
        <v>104</v>
      </c>
      <c r="B105" s="128" t="s">
        <v>18224</v>
      </c>
      <c r="C105" s="124" t="s">
        <v>553</v>
      </c>
      <c r="D105" s="130" t="s">
        <v>554</v>
      </c>
      <c r="E105" s="125">
        <v>43112</v>
      </c>
      <c r="F105" s="303" t="s">
        <v>25443</v>
      </c>
      <c r="G105" s="131"/>
      <c r="H105" s="154"/>
    </row>
    <row r="106" spans="1:8" s="304" customFormat="1" x14ac:dyDescent="0.2">
      <c r="A106" s="302">
        <f t="shared" si="1"/>
        <v>105</v>
      </c>
      <c r="B106" s="128" t="s">
        <v>18224</v>
      </c>
      <c r="C106" s="124" t="s">
        <v>1020</v>
      </c>
      <c r="D106" s="130" t="s">
        <v>718</v>
      </c>
      <c r="E106" s="129">
        <v>43154</v>
      </c>
      <c r="F106" s="303" t="s">
        <v>25443</v>
      </c>
      <c r="G106" s="131"/>
      <c r="H106" s="154"/>
    </row>
    <row r="107" spans="1:8" s="304" customFormat="1" x14ac:dyDescent="0.2">
      <c r="A107" s="302">
        <f t="shared" si="1"/>
        <v>106</v>
      </c>
      <c r="B107" s="128" t="s">
        <v>18224</v>
      </c>
      <c r="C107" s="124" t="s">
        <v>846</v>
      </c>
      <c r="D107" s="130" t="s">
        <v>847</v>
      </c>
      <c r="E107" s="125">
        <v>43115</v>
      </c>
      <c r="F107" s="303" t="s">
        <v>25443</v>
      </c>
      <c r="G107" s="131"/>
      <c r="H107" s="154"/>
    </row>
    <row r="108" spans="1:8" s="304" customFormat="1" x14ac:dyDescent="0.2">
      <c r="A108" s="302">
        <f t="shared" si="1"/>
        <v>107</v>
      </c>
      <c r="B108" s="128" t="s">
        <v>18224</v>
      </c>
      <c r="C108" s="124" t="s">
        <v>1287</v>
      </c>
      <c r="D108" s="130" t="s">
        <v>826</v>
      </c>
      <c r="E108" s="125">
        <v>43203</v>
      </c>
      <c r="F108" s="303" t="s">
        <v>25443</v>
      </c>
      <c r="G108" s="131"/>
      <c r="H108" s="154"/>
    </row>
    <row r="109" spans="1:8" s="304" customFormat="1" x14ac:dyDescent="0.2">
      <c r="A109" s="302">
        <f t="shared" si="1"/>
        <v>108</v>
      </c>
      <c r="B109" s="128" t="s">
        <v>18224</v>
      </c>
      <c r="C109" s="124" t="s">
        <v>1554</v>
      </c>
      <c r="D109" s="130" t="s">
        <v>1114</v>
      </c>
      <c r="E109" s="125">
        <v>43272</v>
      </c>
      <c r="F109" s="303" t="s">
        <v>25443</v>
      </c>
      <c r="G109" s="131"/>
      <c r="H109" s="154"/>
    </row>
    <row r="110" spans="1:8" s="304" customFormat="1" x14ac:dyDescent="0.2">
      <c r="A110" s="302">
        <f t="shared" si="1"/>
        <v>109</v>
      </c>
      <c r="B110" s="128" t="s">
        <v>18224</v>
      </c>
      <c r="C110" s="125" t="s">
        <v>20395</v>
      </c>
      <c r="D110" s="307" t="s">
        <v>550</v>
      </c>
      <c r="E110" s="125">
        <v>43754</v>
      </c>
      <c r="F110" s="303" t="s">
        <v>1649</v>
      </c>
      <c r="G110" s="131"/>
      <c r="H110" s="154"/>
    </row>
    <row r="111" spans="1:8" s="304" customFormat="1" x14ac:dyDescent="0.2">
      <c r="A111" s="302">
        <f t="shared" si="1"/>
        <v>110</v>
      </c>
      <c r="B111" s="128" t="s">
        <v>18224</v>
      </c>
      <c r="C111" s="124" t="s">
        <v>16212</v>
      </c>
      <c r="D111" s="130" t="s">
        <v>892</v>
      </c>
      <c r="E111" s="125">
        <v>43118</v>
      </c>
      <c r="F111" s="303" t="s">
        <v>25443</v>
      </c>
      <c r="G111" s="131"/>
      <c r="H111" s="154"/>
    </row>
    <row r="112" spans="1:8" s="304" customFormat="1" x14ac:dyDescent="0.2">
      <c r="A112" s="302">
        <f t="shared" si="1"/>
        <v>111</v>
      </c>
      <c r="B112" s="128" t="s">
        <v>18224</v>
      </c>
      <c r="C112" s="124" t="s">
        <v>18488</v>
      </c>
      <c r="D112" s="130" t="s">
        <v>682</v>
      </c>
      <c r="E112" s="125">
        <v>43614</v>
      </c>
      <c r="F112" s="303" t="s">
        <v>25443</v>
      </c>
      <c r="G112" s="131"/>
      <c r="H112" s="154"/>
    </row>
    <row r="113" spans="1:12" s="304" customFormat="1" x14ac:dyDescent="0.2">
      <c r="A113" s="302">
        <f t="shared" si="1"/>
        <v>112</v>
      </c>
      <c r="B113" s="128" t="s">
        <v>18224</v>
      </c>
      <c r="C113" s="124" t="s">
        <v>557</v>
      </c>
      <c r="D113" s="130" t="s">
        <v>558</v>
      </c>
      <c r="E113" s="125">
        <v>43112</v>
      </c>
      <c r="F113" s="303" t="s">
        <v>25443</v>
      </c>
      <c r="G113" s="131"/>
      <c r="H113" s="154"/>
    </row>
    <row r="114" spans="1:12" s="304" customFormat="1" x14ac:dyDescent="0.2">
      <c r="A114" s="302">
        <f t="shared" si="1"/>
        <v>113</v>
      </c>
      <c r="B114" s="128" t="s">
        <v>18224</v>
      </c>
      <c r="C114" s="124" t="s">
        <v>1289</v>
      </c>
      <c r="D114" s="130" t="s">
        <v>1290</v>
      </c>
      <c r="E114" s="125">
        <v>43203</v>
      </c>
      <c r="F114" s="303" t="s">
        <v>25443</v>
      </c>
      <c r="G114" s="131"/>
      <c r="H114" s="154"/>
    </row>
    <row r="115" spans="1:12" s="304" customFormat="1" x14ac:dyDescent="0.2">
      <c r="A115" s="302">
        <f t="shared" si="1"/>
        <v>114</v>
      </c>
      <c r="B115" s="128" t="s">
        <v>18224</v>
      </c>
      <c r="C115" s="124" t="s">
        <v>1291</v>
      </c>
      <c r="D115" s="130" t="s">
        <v>1292</v>
      </c>
      <c r="E115" s="125">
        <v>43203</v>
      </c>
      <c r="F115" s="303" t="s">
        <v>25443</v>
      </c>
      <c r="G115" s="131"/>
      <c r="H115" s="154"/>
    </row>
    <row r="116" spans="1:12" s="304" customFormat="1" x14ac:dyDescent="0.2">
      <c r="A116" s="302">
        <f t="shared" si="1"/>
        <v>115</v>
      </c>
      <c r="B116" s="128" t="s">
        <v>18224</v>
      </c>
      <c r="C116" s="124" t="s">
        <v>21844</v>
      </c>
      <c r="D116" s="130" t="s">
        <v>21845</v>
      </c>
      <c r="E116" s="133">
        <v>43839</v>
      </c>
      <c r="F116" s="303" t="s">
        <v>1189</v>
      </c>
      <c r="G116" s="131"/>
      <c r="H116" s="154"/>
    </row>
    <row r="117" spans="1:12" s="304" customFormat="1" x14ac:dyDescent="0.2">
      <c r="A117" s="302">
        <f t="shared" si="1"/>
        <v>116</v>
      </c>
      <c r="B117" s="124" t="s">
        <v>17384</v>
      </c>
      <c r="C117" s="124" t="s">
        <v>21785</v>
      </c>
      <c r="D117" s="130" t="s">
        <v>506</v>
      </c>
      <c r="E117" s="126"/>
      <c r="F117" s="308"/>
      <c r="G117" s="131"/>
      <c r="H117" s="154"/>
      <c r="I117" s="309"/>
      <c r="J117" s="309"/>
      <c r="K117" s="309"/>
      <c r="L117" s="309"/>
    </row>
    <row r="118" spans="1:12" s="304" customFormat="1" x14ac:dyDescent="0.2">
      <c r="A118" s="302">
        <f t="shared" si="1"/>
        <v>117</v>
      </c>
      <c r="B118" s="124" t="s">
        <v>17384</v>
      </c>
      <c r="C118" s="124" t="s">
        <v>21786</v>
      </c>
      <c r="D118" s="130" t="s">
        <v>503</v>
      </c>
      <c r="E118" s="126"/>
      <c r="F118" s="308"/>
      <c r="G118" s="131"/>
      <c r="H118" s="154"/>
      <c r="I118" s="309"/>
      <c r="J118" s="309"/>
      <c r="K118" s="309"/>
      <c r="L118" s="309"/>
    </row>
    <row r="119" spans="1:12" s="304" customFormat="1" x14ac:dyDescent="0.2">
      <c r="A119" s="302">
        <f t="shared" si="1"/>
        <v>118</v>
      </c>
      <c r="B119" s="124" t="s">
        <v>17384</v>
      </c>
      <c r="C119" s="124" t="s">
        <v>21787</v>
      </c>
      <c r="D119" s="130" t="s">
        <v>595</v>
      </c>
      <c r="E119" s="126"/>
      <c r="F119" s="308"/>
      <c r="G119" s="131"/>
      <c r="H119" s="154"/>
      <c r="I119" s="309"/>
      <c r="J119" s="309"/>
      <c r="K119" s="309"/>
      <c r="L119" s="309"/>
    </row>
    <row r="120" spans="1:12" s="304" customFormat="1" x14ac:dyDescent="0.2">
      <c r="A120" s="302">
        <f t="shared" si="1"/>
        <v>119</v>
      </c>
      <c r="B120" s="124" t="s">
        <v>17384</v>
      </c>
      <c r="C120" s="124" t="s">
        <v>21792</v>
      </c>
      <c r="D120" s="130" t="s">
        <v>17428</v>
      </c>
      <c r="E120" s="126"/>
      <c r="F120" s="308"/>
      <c r="G120" s="131"/>
      <c r="H120" s="154"/>
      <c r="I120" s="309"/>
      <c r="J120" s="309"/>
      <c r="K120" s="309"/>
      <c r="L120" s="309"/>
    </row>
    <row r="121" spans="1:12" s="304" customFormat="1" x14ac:dyDescent="0.2">
      <c r="A121" s="302">
        <f t="shared" si="1"/>
        <v>120</v>
      </c>
      <c r="B121" s="124" t="s">
        <v>17384</v>
      </c>
      <c r="C121" s="124" t="s">
        <v>21794</v>
      </c>
      <c r="D121" s="130" t="s">
        <v>525</v>
      </c>
      <c r="E121" s="126"/>
      <c r="F121" s="308"/>
      <c r="G121" s="131"/>
      <c r="H121" s="154"/>
      <c r="I121" s="309"/>
      <c r="J121" s="309"/>
      <c r="K121" s="309"/>
      <c r="L121" s="309"/>
    </row>
    <row r="122" spans="1:12" s="304" customFormat="1" x14ac:dyDescent="0.2">
      <c r="A122" s="302">
        <f t="shared" si="1"/>
        <v>121</v>
      </c>
      <c r="B122" s="124" t="s">
        <v>17384</v>
      </c>
      <c r="C122" s="124" t="s">
        <v>21796</v>
      </c>
      <c r="D122" s="130" t="s">
        <v>503</v>
      </c>
      <c r="E122" s="126"/>
      <c r="F122" s="308"/>
      <c r="G122" s="131"/>
      <c r="H122" s="154"/>
      <c r="I122" s="309"/>
      <c r="J122" s="309"/>
      <c r="K122" s="309"/>
      <c r="L122" s="309"/>
    </row>
    <row r="123" spans="1:12" s="304" customFormat="1" x14ac:dyDescent="0.2">
      <c r="A123" s="302">
        <f t="shared" si="1"/>
        <v>122</v>
      </c>
      <c r="B123" s="124" t="s">
        <v>17384</v>
      </c>
      <c r="C123" s="124" t="s">
        <v>21802</v>
      </c>
      <c r="D123" s="130" t="s">
        <v>513</v>
      </c>
      <c r="E123" s="126"/>
      <c r="F123" s="308"/>
      <c r="G123" s="131"/>
      <c r="H123" s="154"/>
      <c r="I123" s="309"/>
      <c r="J123" s="309"/>
      <c r="K123" s="309"/>
      <c r="L123" s="309"/>
    </row>
    <row r="124" spans="1:12" s="304" customFormat="1" x14ac:dyDescent="0.2">
      <c r="A124" s="302">
        <f t="shared" si="1"/>
        <v>123</v>
      </c>
      <c r="B124" s="124" t="s">
        <v>17384</v>
      </c>
      <c r="C124" s="124" t="s">
        <v>21803</v>
      </c>
      <c r="D124" s="130" t="s">
        <v>11847</v>
      </c>
      <c r="E124" s="126"/>
      <c r="F124" s="308"/>
      <c r="G124" s="131"/>
      <c r="H124" s="154"/>
      <c r="I124" s="309"/>
      <c r="J124" s="309"/>
      <c r="K124" s="309"/>
      <c r="L124" s="309"/>
    </row>
    <row r="125" spans="1:12" s="304" customFormat="1" x14ac:dyDescent="0.2">
      <c r="A125" s="302">
        <f t="shared" si="1"/>
        <v>124</v>
      </c>
      <c r="B125" s="124" t="s">
        <v>17384</v>
      </c>
      <c r="C125" s="124" t="s">
        <v>21805</v>
      </c>
      <c r="D125" s="130" t="s">
        <v>457</v>
      </c>
      <c r="E125" s="126"/>
      <c r="F125" s="308"/>
      <c r="G125" s="131"/>
      <c r="H125" s="154"/>
      <c r="I125" s="309"/>
      <c r="J125" s="309"/>
      <c r="K125" s="309"/>
      <c r="L125" s="309"/>
    </row>
    <row r="126" spans="1:12" s="304" customFormat="1" x14ac:dyDescent="0.2">
      <c r="A126" s="302">
        <f t="shared" si="1"/>
        <v>125</v>
      </c>
      <c r="B126" s="124" t="s">
        <v>17384</v>
      </c>
      <c r="C126" s="124" t="s">
        <v>21806</v>
      </c>
      <c r="D126" s="130" t="s">
        <v>1281</v>
      </c>
      <c r="E126" s="126"/>
      <c r="F126" s="308"/>
      <c r="G126" s="131"/>
      <c r="H126" s="154"/>
      <c r="I126" s="309"/>
      <c r="J126" s="309"/>
      <c r="K126" s="309"/>
      <c r="L126" s="309"/>
    </row>
    <row r="127" spans="1:12" s="304" customFormat="1" x14ac:dyDescent="0.2">
      <c r="A127" s="302">
        <f t="shared" si="1"/>
        <v>126</v>
      </c>
      <c r="B127" s="124" t="s">
        <v>17384</v>
      </c>
      <c r="C127" s="124" t="s">
        <v>21808</v>
      </c>
      <c r="D127" s="130" t="s">
        <v>595</v>
      </c>
      <c r="E127" s="126"/>
      <c r="F127" s="308"/>
      <c r="G127" s="131"/>
      <c r="H127" s="154"/>
      <c r="I127" s="309"/>
      <c r="J127" s="309"/>
      <c r="K127" s="309"/>
      <c r="L127" s="309"/>
    </row>
    <row r="128" spans="1:12" s="304" customFormat="1" x14ac:dyDescent="0.2">
      <c r="A128" s="302">
        <f t="shared" si="1"/>
        <v>127</v>
      </c>
      <c r="B128" s="124" t="s">
        <v>17384</v>
      </c>
      <c r="C128" s="124" t="s">
        <v>21809</v>
      </c>
      <c r="D128" s="130" t="s">
        <v>506</v>
      </c>
      <c r="E128" s="126"/>
      <c r="F128" s="308"/>
      <c r="G128" s="131"/>
      <c r="H128" s="154"/>
      <c r="I128" s="309"/>
      <c r="J128" s="309"/>
      <c r="K128" s="309"/>
      <c r="L128" s="309"/>
    </row>
    <row r="129" spans="1:12" s="304" customFormat="1" x14ac:dyDescent="0.2">
      <c r="A129" s="302">
        <f t="shared" si="1"/>
        <v>128</v>
      </c>
      <c r="B129" s="124" t="s">
        <v>17384</v>
      </c>
      <c r="C129" s="124" t="s">
        <v>21812</v>
      </c>
      <c r="D129" s="130" t="s">
        <v>503</v>
      </c>
      <c r="E129" s="126"/>
      <c r="F129" s="308"/>
      <c r="G129" s="131"/>
      <c r="H129" s="154"/>
      <c r="I129" s="309"/>
      <c r="J129" s="309"/>
      <c r="K129" s="309"/>
      <c r="L129" s="309"/>
    </row>
    <row r="130" spans="1:12" s="304" customFormat="1" x14ac:dyDescent="0.2">
      <c r="A130" s="302">
        <f t="shared" ref="A130:A193" si="2">1+A129</f>
        <v>129</v>
      </c>
      <c r="B130" s="124" t="s">
        <v>17384</v>
      </c>
      <c r="C130" s="124" t="s">
        <v>21820</v>
      </c>
      <c r="D130" s="130" t="s">
        <v>503</v>
      </c>
      <c r="E130" s="126"/>
      <c r="F130" s="308"/>
      <c r="G130" s="131"/>
      <c r="H130" s="154"/>
      <c r="I130" s="309"/>
      <c r="J130" s="309"/>
      <c r="K130" s="309"/>
      <c r="L130" s="309"/>
    </row>
    <row r="131" spans="1:12" s="304" customFormat="1" x14ac:dyDescent="0.2">
      <c r="A131" s="302">
        <f t="shared" si="2"/>
        <v>130</v>
      </c>
      <c r="B131" s="124" t="s">
        <v>22201</v>
      </c>
      <c r="C131" s="124" t="s">
        <v>25448</v>
      </c>
      <c r="D131" s="130" t="s">
        <v>513</v>
      </c>
      <c r="E131" s="133">
        <v>44081</v>
      </c>
      <c r="F131" s="303" t="s">
        <v>25444</v>
      </c>
      <c r="G131" s="131"/>
      <c r="H131" s="154"/>
    </row>
    <row r="132" spans="1:12" s="304" customFormat="1" x14ac:dyDescent="0.2">
      <c r="A132" s="302">
        <f t="shared" si="2"/>
        <v>131</v>
      </c>
      <c r="B132" s="124" t="s">
        <v>22201</v>
      </c>
      <c r="C132" s="124" t="s">
        <v>25449</v>
      </c>
      <c r="D132" s="130" t="s">
        <v>501</v>
      </c>
      <c r="E132" s="133">
        <v>44083</v>
      </c>
      <c r="F132" s="303" t="s">
        <v>25444</v>
      </c>
      <c r="G132" s="131"/>
      <c r="H132" s="154"/>
    </row>
    <row r="133" spans="1:12" s="304" customFormat="1" x14ac:dyDescent="0.2">
      <c r="A133" s="302">
        <f t="shared" si="2"/>
        <v>132</v>
      </c>
      <c r="B133" s="131" t="s">
        <v>22201</v>
      </c>
      <c r="C133" s="126" t="s">
        <v>26604</v>
      </c>
      <c r="D133" s="131" t="s">
        <v>518</v>
      </c>
      <c r="E133" s="144" t="s">
        <v>26605</v>
      </c>
      <c r="F133" s="310" t="s">
        <v>26605</v>
      </c>
      <c r="G133" s="131"/>
      <c r="H133" s="154"/>
      <c r="I133" s="309"/>
      <c r="J133" s="309"/>
      <c r="K133" s="309"/>
      <c r="L133" s="309"/>
    </row>
    <row r="134" spans="1:12" s="304" customFormat="1" x14ac:dyDescent="0.2">
      <c r="A134" s="302">
        <f t="shared" si="2"/>
        <v>133</v>
      </c>
      <c r="B134" s="124" t="s">
        <v>22201</v>
      </c>
      <c r="C134" s="124" t="s">
        <v>22209</v>
      </c>
      <c r="D134" s="130" t="s">
        <v>22210</v>
      </c>
      <c r="E134" s="137">
        <v>43890</v>
      </c>
      <c r="F134" s="303" t="s">
        <v>5597</v>
      </c>
      <c r="G134" s="131"/>
      <c r="H134" s="154"/>
    </row>
    <row r="135" spans="1:12" s="304" customFormat="1" x14ac:dyDescent="0.2">
      <c r="A135" s="302">
        <f t="shared" si="2"/>
        <v>134</v>
      </c>
      <c r="B135" s="124" t="s">
        <v>22201</v>
      </c>
      <c r="C135" s="124" t="s">
        <v>22212</v>
      </c>
      <c r="D135" s="130" t="s">
        <v>22213</v>
      </c>
      <c r="E135" s="137">
        <v>43890</v>
      </c>
      <c r="F135" s="303" t="s">
        <v>5597</v>
      </c>
      <c r="G135" s="131"/>
      <c r="H135" s="154"/>
    </row>
    <row r="136" spans="1:12" s="304" customFormat="1" x14ac:dyDescent="0.2">
      <c r="A136" s="302">
        <f t="shared" si="2"/>
        <v>135</v>
      </c>
      <c r="B136" s="131" t="s">
        <v>22201</v>
      </c>
      <c r="C136" s="131" t="s">
        <v>26606</v>
      </c>
      <c r="D136" s="131" t="s">
        <v>502</v>
      </c>
      <c r="E136" s="144" t="s">
        <v>26605</v>
      </c>
      <c r="F136" s="310" t="s">
        <v>26605</v>
      </c>
      <c r="G136" s="131"/>
      <c r="H136" s="154"/>
      <c r="I136" s="309"/>
      <c r="J136" s="309"/>
      <c r="K136" s="309"/>
      <c r="L136" s="309"/>
    </row>
    <row r="137" spans="1:12" s="304" customFormat="1" x14ac:dyDescent="0.2">
      <c r="A137" s="302">
        <f t="shared" si="2"/>
        <v>136</v>
      </c>
      <c r="B137" s="124" t="s">
        <v>22201</v>
      </c>
      <c r="C137" s="124" t="s">
        <v>22214</v>
      </c>
      <c r="D137" s="130" t="s">
        <v>22215</v>
      </c>
      <c r="E137" s="137">
        <v>43890</v>
      </c>
      <c r="F137" s="303" t="s">
        <v>5597</v>
      </c>
      <c r="G137" s="131"/>
      <c r="H137" s="154"/>
    </row>
    <row r="138" spans="1:12" s="304" customFormat="1" x14ac:dyDescent="0.2">
      <c r="A138" s="302">
        <f t="shared" si="2"/>
        <v>137</v>
      </c>
      <c r="B138" s="124" t="s">
        <v>22201</v>
      </c>
      <c r="C138" s="124" t="s">
        <v>22216</v>
      </c>
      <c r="D138" s="130" t="s">
        <v>5102</v>
      </c>
      <c r="E138" s="137">
        <v>43890</v>
      </c>
      <c r="F138" s="303" t="s">
        <v>5597</v>
      </c>
      <c r="G138" s="131"/>
      <c r="H138" s="154"/>
    </row>
    <row r="139" spans="1:12" s="304" customFormat="1" x14ac:dyDescent="0.2">
      <c r="A139" s="302">
        <f t="shared" si="2"/>
        <v>138</v>
      </c>
      <c r="B139" s="131" t="s">
        <v>22201</v>
      </c>
      <c r="C139" s="131" t="s">
        <v>26607</v>
      </c>
      <c r="D139" s="131" t="s">
        <v>4078</v>
      </c>
      <c r="E139" s="311" t="s">
        <v>26605</v>
      </c>
      <c r="F139" s="312" t="s">
        <v>26605</v>
      </c>
      <c r="G139" s="131"/>
      <c r="H139" s="154"/>
      <c r="I139" s="309"/>
      <c r="J139" s="309"/>
      <c r="K139" s="309"/>
      <c r="L139" s="309"/>
    </row>
    <row r="140" spans="1:12" s="304" customFormat="1" x14ac:dyDescent="0.2">
      <c r="A140" s="302">
        <f t="shared" si="2"/>
        <v>139</v>
      </c>
      <c r="B140" s="131" t="s">
        <v>22201</v>
      </c>
      <c r="C140" s="126" t="s">
        <v>26608</v>
      </c>
      <c r="D140" s="131" t="s">
        <v>26609</v>
      </c>
      <c r="E140" s="144" t="s">
        <v>26605</v>
      </c>
      <c r="F140" s="310" t="s">
        <v>26605</v>
      </c>
      <c r="G140" s="131"/>
      <c r="H140" s="154"/>
      <c r="I140" s="309"/>
      <c r="J140" s="309"/>
      <c r="K140" s="309"/>
      <c r="L140" s="309"/>
    </row>
    <row r="141" spans="1:12" s="304" customFormat="1" x14ac:dyDescent="0.2">
      <c r="A141" s="302">
        <f t="shared" si="2"/>
        <v>140</v>
      </c>
      <c r="B141" s="131" t="s">
        <v>22201</v>
      </c>
      <c r="C141" s="131" t="s">
        <v>26610</v>
      </c>
      <c r="D141" s="131" t="s">
        <v>2846</v>
      </c>
      <c r="E141" s="311" t="s">
        <v>26605</v>
      </c>
      <c r="F141" s="312" t="s">
        <v>26605</v>
      </c>
      <c r="G141" s="131"/>
      <c r="H141" s="154"/>
      <c r="I141" s="309"/>
      <c r="J141" s="309"/>
      <c r="K141" s="309"/>
      <c r="L141" s="309"/>
    </row>
    <row r="142" spans="1:12" s="304" customFormat="1" x14ac:dyDescent="0.2">
      <c r="A142" s="302">
        <f t="shared" si="2"/>
        <v>141</v>
      </c>
      <c r="B142" s="131" t="s">
        <v>22201</v>
      </c>
      <c r="C142" s="126" t="s">
        <v>26611</v>
      </c>
      <c r="D142" s="131" t="s">
        <v>2846</v>
      </c>
      <c r="E142" s="144" t="s">
        <v>26605</v>
      </c>
      <c r="F142" s="310" t="s">
        <v>26605</v>
      </c>
      <c r="G142" s="131"/>
      <c r="H142" s="154"/>
      <c r="I142" s="309"/>
      <c r="J142" s="309"/>
      <c r="K142" s="309"/>
      <c r="L142" s="309"/>
    </row>
    <row r="143" spans="1:12" s="304" customFormat="1" x14ac:dyDescent="0.2">
      <c r="A143" s="302">
        <f t="shared" si="2"/>
        <v>142</v>
      </c>
      <c r="B143" s="124" t="s">
        <v>22201</v>
      </c>
      <c r="C143" s="124" t="s">
        <v>22217</v>
      </c>
      <c r="D143" s="130" t="s">
        <v>550</v>
      </c>
      <c r="E143" s="137">
        <v>43890</v>
      </c>
      <c r="F143" s="303" t="s">
        <v>5597</v>
      </c>
      <c r="G143" s="131"/>
      <c r="H143" s="154"/>
    </row>
    <row r="144" spans="1:12" s="304" customFormat="1" x14ac:dyDescent="0.2">
      <c r="A144" s="302">
        <f t="shared" si="2"/>
        <v>143</v>
      </c>
      <c r="B144" s="124" t="s">
        <v>22201</v>
      </c>
      <c r="C144" s="124" t="s">
        <v>22218</v>
      </c>
      <c r="D144" s="130" t="s">
        <v>550</v>
      </c>
      <c r="E144" s="137">
        <v>43890</v>
      </c>
      <c r="F144" s="303" t="s">
        <v>5597</v>
      </c>
      <c r="G144" s="131"/>
      <c r="H144" s="154"/>
    </row>
    <row r="145" spans="1:12" s="304" customFormat="1" x14ac:dyDescent="0.2">
      <c r="A145" s="302">
        <f t="shared" si="2"/>
        <v>144</v>
      </c>
      <c r="B145" s="131" t="s">
        <v>22201</v>
      </c>
      <c r="C145" s="126" t="s">
        <v>26612</v>
      </c>
      <c r="D145" s="131" t="s">
        <v>6931</v>
      </c>
      <c r="E145" s="144" t="s">
        <v>26605</v>
      </c>
      <c r="F145" s="310" t="s">
        <v>26605</v>
      </c>
      <c r="G145" s="131"/>
      <c r="H145" s="154"/>
      <c r="I145" s="309"/>
      <c r="J145" s="309"/>
      <c r="K145" s="309"/>
      <c r="L145" s="309"/>
    </row>
    <row r="146" spans="1:12" s="304" customFormat="1" x14ac:dyDescent="0.2">
      <c r="A146" s="302">
        <f t="shared" si="2"/>
        <v>145</v>
      </c>
      <c r="B146" s="131" t="s">
        <v>22201</v>
      </c>
      <c r="C146" s="126" t="s">
        <v>26613</v>
      </c>
      <c r="D146" s="131" t="s">
        <v>682</v>
      </c>
      <c r="E146" s="144" t="s">
        <v>26605</v>
      </c>
      <c r="F146" s="310" t="s">
        <v>26605</v>
      </c>
      <c r="G146" s="131"/>
      <c r="H146" s="154"/>
      <c r="I146" s="309"/>
      <c r="J146" s="309"/>
      <c r="K146" s="309"/>
      <c r="L146" s="309"/>
    </row>
    <row r="147" spans="1:12" s="304" customFormat="1" x14ac:dyDescent="0.2">
      <c r="A147" s="302">
        <f t="shared" si="2"/>
        <v>146</v>
      </c>
      <c r="B147" s="131" t="s">
        <v>22201</v>
      </c>
      <c r="C147" s="126" t="s">
        <v>26614</v>
      </c>
      <c r="D147" s="131" t="s">
        <v>1245</v>
      </c>
      <c r="E147" s="144" t="s">
        <v>26605</v>
      </c>
      <c r="F147" s="310" t="s">
        <v>26605</v>
      </c>
      <c r="G147" s="131"/>
      <c r="H147" s="154"/>
      <c r="I147" s="309"/>
      <c r="J147" s="309"/>
      <c r="K147" s="309"/>
      <c r="L147" s="309"/>
    </row>
    <row r="148" spans="1:12" s="304" customFormat="1" x14ac:dyDescent="0.2">
      <c r="A148" s="302">
        <f t="shared" si="2"/>
        <v>147</v>
      </c>
      <c r="B148" s="131" t="s">
        <v>22201</v>
      </c>
      <c r="C148" s="126" t="s">
        <v>26615</v>
      </c>
      <c r="D148" s="131" t="s">
        <v>7616</v>
      </c>
      <c r="E148" s="144" t="s">
        <v>26605</v>
      </c>
      <c r="F148" s="310" t="s">
        <v>26605</v>
      </c>
      <c r="G148" s="131"/>
      <c r="H148" s="154"/>
      <c r="I148" s="309"/>
      <c r="J148" s="309"/>
      <c r="K148" s="309"/>
      <c r="L148" s="309"/>
    </row>
    <row r="149" spans="1:12" s="304" customFormat="1" x14ac:dyDescent="0.2">
      <c r="A149" s="302">
        <f t="shared" si="2"/>
        <v>148</v>
      </c>
      <c r="B149" s="131" t="s">
        <v>22201</v>
      </c>
      <c r="C149" s="131" t="s">
        <v>26616</v>
      </c>
      <c r="D149" s="131" t="s">
        <v>4078</v>
      </c>
      <c r="E149" s="311" t="s">
        <v>26605</v>
      </c>
      <c r="F149" s="312" t="s">
        <v>26605</v>
      </c>
      <c r="G149" s="131"/>
      <c r="H149" s="154"/>
      <c r="I149" s="309"/>
      <c r="J149" s="309"/>
      <c r="K149" s="309"/>
      <c r="L149" s="309"/>
    </row>
    <row r="150" spans="1:12" s="304" customFormat="1" x14ac:dyDescent="0.2">
      <c r="A150" s="302">
        <f t="shared" si="2"/>
        <v>149</v>
      </c>
      <c r="B150" s="131" t="s">
        <v>22201</v>
      </c>
      <c r="C150" s="126" t="s">
        <v>26617</v>
      </c>
      <c r="D150" s="131" t="s">
        <v>682</v>
      </c>
      <c r="E150" s="144" t="s">
        <v>26605</v>
      </c>
      <c r="F150" s="310" t="s">
        <v>26605</v>
      </c>
      <c r="G150" s="131"/>
      <c r="H150" s="154"/>
      <c r="I150" s="309"/>
      <c r="J150" s="309"/>
      <c r="K150" s="309"/>
      <c r="L150" s="309"/>
    </row>
    <row r="151" spans="1:12" s="304" customFormat="1" x14ac:dyDescent="0.2">
      <c r="A151" s="302">
        <f t="shared" si="2"/>
        <v>150</v>
      </c>
      <c r="B151" s="131" t="s">
        <v>22201</v>
      </c>
      <c r="C151" s="126" t="s">
        <v>26618</v>
      </c>
      <c r="D151" s="131" t="s">
        <v>514</v>
      </c>
      <c r="E151" s="144" t="s">
        <v>26605</v>
      </c>
      <c r="F151" s="310" t="s">
        <v>26605</v>
      </c>
      <c r="G151" s="131"/>
      <c r="H151" s="154"/>
      <c r="I151" s="309"/>
      <c r="J151" s="309"/>
      <c r="K151" s="309"/>
      <c r="L151" s="309"/>
    </row>
    <row r="152" spans="1:12" s="304" customFormat="1" x14ac:dyDescent="0.2">
      <c r="A152" s="302">
        <f t="shared" si="2"/>
        <v>151</v>
      </c>
      <c r="B152" s="131" t="s">
        <v>22201</v>
      </c>
      <c r="C152" s="131" t="s">
        <v>26619</v>
      </c>
      <c r="D152" s="131" t="s">
        <v>26620</v>
      </c>
      <c r="E152" s="144" t="s">
        <v>26605</v>
      </c>
      <c r="F152" s="310" t="s">
        <v>26605</v>
      </c>
      <c r="G152" s="131"/>
      <c r="H152" s="154"/>
      <c r="I152" s="309"/>
      <c r="J152" s="309"/>
      <c r="K152" s="309"/>
      <c r="L152" s="309"/>
    </row>
    <row r="153" spans="1:12" s="304" customFormat="1" x14ac:dyDescent="0.2">
      <c r="A153" s="302">
        <f t="shared" si="2"/>
        <v>152</v>
      </c>
      <c r="B153" s="124" t="s">
        <v>22201</v>
      </c>
      <c r="C153" s="124" t="s">
        <v>22219</v>
      </c>
      <c r="D153" s="130" t="s">
        <v>736</v>
      </c>
      <c r="E153" s="137">
        <v>43890</v>
      </c>
      <c r="F153" s="303" t="s">
        <v>5597</v>
      </c>
      <c r="G153" s="131"/>
      <c r="H153" s="154"/>
    </row>
    <row r="154" spans="1:12" s="304" customFormat="1" x14ac:dyDescent="0.2">
      <c r="A154" s="302">
        <f t="shared" si="2"/>
        <v>153</v>
      </c>
      <c r="B154" s="131" t="s">
        <v>22201</v>
      </c>
      <c r="C154" s="126" t="s">
        <v>26621</v>
      </c>
      <c r="D154" s="131" t="s">
        <v>595</v>
      </c>
      <c r="E154" s="311" t="s">
        <v>26605</v>
      </c>
      <c r="F154" s="312" t="s">
        <v>26605</v>
      </c>
      <c r="G154" s="131"/>
      <c r="H154" s="154"/>
      <c r="I154" s="309"/>
      <c r="J154" s="309"/>
      <c r="K154" s="309"/>
      <c r="L154" s="309"/>
    </row>
    <row r="155" spans="1:12" s="304" customFormat="1" x14ac:dyDescent="0.2">
      <c r="A155" s="302">
        <f t="shared" si="2"/>
        <v>154</v>
      </c>
      <c r="B155" s="131" t="s">
        <v>22201</v>
      </c>
      <c r="C155" s="131" t="s">
        <v>26622</v>
      </c>
      <c r="D155" s="131" t="s">
        <v>26623</v>
      </c>
      <c r="E155" s="311" t="s">
        <v>26605</v>
      </c>
      <c r="F155" s="312" t="s">
        <v>26605</v>
      </c>
      <c r="G155" s="131"/>
      <c r="H155" s="154"/>
      <c r="I155" s="309"/>
      <c r="J155" s="309"/>
      <c r="K155" s="309"/>
      <c r="L155" s="309"/>
    </row>
    <row r="156" spans="1:12" s="304" customFormat="1" x14ac:dyDescent="0.2">
      <c r="A156" s="302">
        <f t="shared" si="2"/>
        <v>155</v>
      </c>
      <c r="B156" s="124" t="s">
        <v>22201</v>
      </c>
      <c r="C156" s="124" t="s">
        <v>22220</v>
      </c>
      <c r="D156" s="130" t="s">
        <v>1302</v>
      </c>
      <c r="E156" s="137">
        <v>43890</v>
      </c>
      <c r="F156" s="303" t="s">
        <v>5597</v>
      </c>
      <c r="G156" s="131"/>
      <c r="H156" s="154"/>
    </row>
    <row r="157" spans="1:12" s="304" customFormat="1" x14ac:dyDescent="0.2">
      <c r="A157" s="302">
        <f t="shared" si="2"/>
        <v>156</v>
      </c>
      <c r="B157" s="131" t="s">
        <v>22201</v>
      </c>
      <c r="C157" s="126" t="s">
        <v>26624</v>
      </c>
      <c r="D157" s="131" t="s">
        <v>4255</v>
      </c>
      <c r="E157" s="144" t="s">
        <v>26605</v>
      </c>
      <c r="F157" s="310" t="s">
        <v>26605</v>
      </c>
      <c r="G157" s="131"/>
      <c r="H157" s="154"/>
      <c r="I157" s="309"/>
      <c r="J157" s="309"/>
      <c r="K157" s="309"/>
      <c r="L157" s="309"/>
    </row>
    <row r="158" spans="1:12" s="304" customFormat="1" x14ac:dyDescent="0.2">
      <c r="A158" s="302">
        <f t="shared" si="2"/>
        <v>157</v>
      </c>
      <c r="B158" s="124" t="s">
        <v>22201</v>
      </c>
      <c r="C158" s="124" t="s">
        <v>22221</v>
      </c>
      <c r="D158" s="130" t="s">
        <v>26625</v>
      </c>
      <c r="E158" s="137">
        <v>43890</v>
      </c>
      <c r="F158" s="303" t="s">
        <v>5597</v>
      </c>
      <c r="G158" s="131"/>
      <c r="H158" s="154"/>
    </row>
    <row r="159" spans="1:12" s="304" customFormat="1" x14ac:dyDescent="0.2">
      <c r="A159" s="302">
        <f t="shared" si="2"/>
        <v>158</v>
      </c>
      <c r="B159" s="124" t="s">
        <v>22201</v>
      </c>
      <c r="C159" s="124" t="s">
        <v>22222</v>
      </c>
      <c r="D159" s="130" t="s">
        <v>22223</v>
      </c>
      <c r="E159" s="137">
        <v>43890</v>
      </c>
      <c r="F159" s="303" t="s">
        <v>5597</v>
      </c>
      <c r="G159" s="131"/>
      <c r="H159" s="154"/>
    </row>
    <row r="160" spans="1:12" s="304" customFormat="1" x14ac:dyDescent="0.2">
      <c r="A160" s="302">
        <f t="shared" si="2"/>
        <v>159</v>
      </c>
      <c r="B160" s="131" t="s">
        <v>22201</v>
      </c>
      <c r="C160" s="131" t="s">
        <v>26626</v>
      </c>
      <c r="D160" s="131" t="s">
        <v>1281</v>
      </c>
      <c r="E160" s="311" t="s">
        <v>26605</v>
      </c>
      <c r="F160" s="312" t="s">
        <v>26605</v>
      </c>
      <c r="G160" s="131"/>
      <c r="H160" s="154"/>
      <c r="I160" s="309"/>
      <c r="J160" s="309"/>
      <c r="K160" s="309"/>
      <c r="L160" s="309"/>
    </row>
    <row r="161" spans="1:12" s="304" customFormat="1" x14ac:dyDescent="0.2">
      <c r="A161" s="302">
        <f t="shared" si="2"/>
        <v>160</v>
      </c>
      <c r="B161" s="131" t="s">
        <v>22201</v>
      </c>
      <c r="C161" s="131" t="s">
        <v>26627</v>
      </c>
      <c r="D161" s="131" t="s">
        <v>502</v>
      </c>
      <c r="E161" s="311" t="s">
        <v>26605</v>
      </c>
      <c r="F161" s="312" t="s">
        <v>26605</v>
      </c>
      <c r="G161" s="131"/>
      <c r="H161" s="154"/>
      <c r="I161" s="309"/>
      <c r="J161" s="309"/>
      <c r="K161" s="309"/>
      <c r="L161" s="309"/>
    </row>
    <row r="162" spans="1:12" s="304" customFormat="1" x14ac:dyDescent="0.2">
      <c r="A162" s="302">
        <f t="shared" si="2"/>
        <v>161</v>
      </c>
      <c r="B162" s="131" t="s">
        <v>22201</v>
      </c>
      <c r="C162" s="131" t="s">
        <v>26628</v>
      </c>
      <c r="D162" s="131" t="s">
        <v>672</v>
      </c>
      <c r="E162" s="311" t="s">
        <v>26605</v>
      </c>
      <c r="F162" s="312" t="s">
        <v>26605</v>
      </c>
      <c r="G162" s="131"/>
      <c r="H162" s="154"/>
      <c r="I162" s="309"/>
      <c r="J162" s="309"/>
      <c r="K162" s="309"/>
      <c r="L162" s="309"/>
    </row>
    <row r="163" spans="1:12" s="304" customFormat="1" x14ac:dyDescent="0.2">
      <c r="A163" s="302">
        <f t="shared" si="2"/>
        <v>162</v>
      </c>
      <c r="B163" s="131" t="s">
        <v>22201</v>
      </c>
      <c r="C163" s="126" t="s">
        <v>26629</v>
      </c>
      <c r="D163" s="131" t="s">
        <v>503</v>
      </c>
      <c r="E163" s="144" t="s">
        <v>26605</v>
      </c>
      <c r="F163" s="310" t="s">
        <v>26605</v>
      </c>
      <c r="G163" s="131"/>
      <c r="H163" s="154"/>
      <c r="I163" s="309"/>
      <c r="J163" s="309"/>
      <c r="K163" s="309"/>
      <c r="L163" s="309"/>
    </row>
    <row r="164" spans="1:12" s="304" customFormat="1" x14ac:dyDescent="0.2">
      <c r="A164" s="302">
        <f t="shared" si="2"/>
        <v>163</v>
      </c>
      <c r="B164" s="131" t="s">
        <v>22201</v>
      </c>
      <c r="C164" s="126" t="s">
        <v>26630</v>
      </c>
      <c r="D164" s="131" t="s">
        <v>521</v>
      </c>
      <c r="E164" s="144" t="s">
        <v>26605</v>
      </c>
      <c r="F164" s="310" t="s">
        <v>26605</v>
      </c>
      <c r="G164" s="131"/>
      <c r="H164" s="154"/>
      <c r="I164" s="309"/>
      <c r="J164" s="309"/>
      <c r="K164" s="309"/>
      <c r="L164" s="309"/>
    </row>
    <row r="165" spans="1:12" s="304" customFormat="1" x14ac:dyDescent="0.2">
      <c r="A165" s="302">
        <f t="shared" si="2"/>
        <v>164</v>
      </c>
      <c r="B165" s="124" t="s">
        <v>22201</v>
      </c>
      <c r="C165" s="124" t="s">
        <v>22225</v>
      </c>
      <c r="D165" s="130" t="s">
        <v>1258</v>
      </c>
      <c r="E165" s="137">
        <v>43890</v>
      </c>
      <c r="F165" s="303" t="s">
        <v>5597</v>
      </c>
      <c r="G165" s="131"/>
      <c r="H165" s="154"/>
    </row>
    <row r="166" spans="1:12" s="304" customFormat="1" x14ac:dyDescent="0.2">
      <c r="A166" s="302">
        <f t="shared" si="2"/>
        <v>165</v>
      </c>
      <c r="B166" s="131" t="s">
        <v>22201</v>
      </c>
      <c r="C166" s="126" t="s">
        <v>26631</v>
      </c>
      <c r="D166" s="131" t="s">
        <v>7616</v>
      </c>
      <c r="E166" s="144" t="s">
        <v>26605</v>
      </c>
      <c r="F166" s="310" t="s">
        <v>26605</v>
      </c>
      <c r="G166" s="131"/>
      <c r="H166" s="154"/>
      <c r="I166" s="309"/>
      <c r="J166" s="309"/>
      <c r="K166" s="309"/>
      <c r="L166" s="309"/>
    </row>
    <row r="167" spans="1:12" s="304" customFormat="1" x14ac:dyDescent="0.2">
      <c r="A167" s="302">
        <f t="shared" si="2"/>
        <v>166</v>
      </c>
      <c r="B167" s="124" t="s">
        <v>22201</v>
      </c>
      <c r="C167" s="124" t="s">
        <v>22226</v>
      </c>
      <c r="D167" s="130" t="s">
        <v>22210</v>
      </c>
      <c r="E167" s="137">
        <v>43890</v>
      </c>
      <c r="F167" s="303" t="s">
        <v>5597</v>
      </c>
      <c r="G167" s="131"/>
      <c r="H167" s="154"/>
    </row>
    <row r="168" spans="1:12" s="304" customFormat="1" x14ac:dyDescent="0.2">
      <c r="A168" s="302">
        <f t="shared" si="2"/>
        <v>167</v>
      </c>
      <c r="B168" s="131" t="s">
        <v>22201</v>
      </c>
      <c r="C168" s="126" t="s">
        <v>26632</v>
      </c>
      <c r="D168" s="131" t="s">
        <v>1114</v>
      </c>
      <c r="E168" s="144" t="s">
        <v>26605</v>
      </c>
      <c r="F168" s="310" t="s">
        <v>26605</v>
      </c>
      <c r="G168" s="131"/>
      <c r="H168" s="154"/>
      <c r="I168" s="309"/>
      <c r="J168" s="309"/>
      <c r="K168" s="309"/>
      <c r="L168" s="309"/>
    </row>
    <row r="169" spans="1:12" s="304" customFormat="1" x14ac:dyDescent="0.2">
      <c r="A169" s="302">
        <f t="shared" si="2"/>
        <v>168</v>
      </c>
      <c r="B169" s="131" t="s">
        <v>50</v>
      </c>
      <c r="C169" s="126" t="s">
        <v>26633</v>
      </c>
      <c r="D169" s="131" t="s">
        <v>1117</v>
      </c>
      <c r="E169" s="144">
        <v>44256</v>
      </c>
      <c r="F169" s="308"/>
      <c r="G169" s="131"/>
      <c r="H169" s="154"/>
      <c r="I169" s="309"/>
      <c r="J169" s="309"/>
      <c r="K169" s="309"/>
      <c r="L169" s="309"/>
    </row>
    <row r="170" spans="1:12" s="304" customFormat="1" x14ac:dyDescent="0.2">
      <c r="A170" s="302">
        <f t="shared" si="2"/>
        <v>169</v>
      </c>
      <c r="B170" s="124" t="s">
        <v>50</v>
      </c>
      <c r="C170" s="124" t="s">
        <v>568</v>
      </c>
      <c r="D170" s="130" t="s">
        <v>569</v>
      </c>
      <c r="E170" s="125">
        <v>43046</v>
      </c>
      <c r="F170" s="303" t="s">
        <v>561</v>
      </c>
      <c r="G170" s="131"/>
      <c r="H170" s="154"/>
    </row>
    <row r="171" spans="1:12" s="304" customFormat="1" x14ac:dyDescent="0.2">
      <c r="A171" s="302">
        <f t="shared" si="2"/>
        <v>170</v>
      </c>
      <c r="B171" s="124" t="s">
        <v>50</v>
      </c>
      <c r="C171" s="124" t="s">
        <v>16168</v>
      </c>
      <c r="D171" s="130" t="s">
        <v>564</v>
      </c>
      <c r="E171" s="125">
        <v>43118</v>
      </c>
      <c r="F171" s="303" t="s">
        <v>561</v>
      </c>
      <c r="G171" s="131"/>
      <c r="H171" s="154"/>
    </row>
    <row r="172" spans="1:12" s="304" customFormat="1" x14ac:dyDescent="0.2">
      <c r="A172" s="302">
        <f t="shared" si="2"/>
        <v>171</v>
      </c>
      <c r="B172" s="124" t="s">
        <v>50</v>
      </c>
      <c r="C172" s="124" t="s">
        <v>1439</v>
      </c>
      <c r="D172" s="130" t="s">
        <v>1101</v>
      </c>
      <c r="E172" s="125">
        <v>43245</v>
      </c>
      <c r="F172" s="303" t="s">
        <v>561</v>
      </c>
      <c r="G172" s="131"/>
      <c r="H172" s="154"/>
    </row>
    <row r="173" spans="1:12" s="304" customFormat="1" x14ac:dyDescent="0.2">
      <c r="A173" s="302">
        <f t="shared" si="2"/>
        <v>172</v>
      </c>
      <c r="B173" s="124" t="s">
        <v>50</v>
      </c>
      <c r="C173" s="124" t="s">
        <v>801</v>
      </c>
      <c r="D173" s="130" t="s">
        <v>521</v>
      </c>
      <c r="E173" s="125">
        <v>43118</v>
      </c>
      <c r="F173" s="303" t="s">
        <v>561</v>
      </c>
      <c r="G173" s="131"/>
      <c r="H173" s="154"/>
    </row>
    <row r="174" spans="1:12" s="304" customFormat="1" x14ac:dyDescent="0.2">
      <c r="A174" s="302">
        <f t="shared" si="2"/>
        <v>173</v>
      </c>
      <c r="B174" s="124" t="s">
        <v>50</v>
      </c>
      <c r="C174" s="124" t="s">
        <v>1444</v>
      </c>
      <c r="D174" s="130" t="s">
        <v>1445</v>
      </c>
      <c r="E174" s="125">
        <v>43245</v>
      </c>
      <c r="F174" s="303" t="s">
        <v>561</v>
      </c>
      <c r="G174" s="131"/>
      <c r="H174" s="154"/>
    </row>
    <row r="175" spans="1:12" s="304" customFormat="1" x14ac:dyDescent="0.2">
      <c r="A175" s="302">
        <f t="shared" si="2"/>
        <v>174</v>
      </c>
      <c r="B175" s="124" t="s">
        <v>50</v>
      </c>
      <c r="C175" s="124" t="s">
        <v>566</v>
      </c>
      <c r="D175" s="130" t="s">
        <v>567</v>
      </c>
      <c r="E175" s="125">
        <v>43049</v>
      </c>
      <c r="F175" s="303" t="s">
        <v>561</v>
      </c>
      <c r="G175" s="131"/>
      <c r="H175" s="154"/>
    </row>
    <row r="176" spans="1:12" s="304" customFormat="1" x14ac:dyDescent="0.2">
      <c r="A176" s="302">
        <f t="shared" si="2"/>
        <v>175</v>
      </c>
      <c r="B176" s="124" t="s">
        <v>50</v>
      </c>
      <c r="C176" s="124" t="s">
        <v>572</v>
      </c>
      <c r="D176" s="130" t="s">
        <v>573</v>
      </c>
      <c r="E176" s="125">
        <v>43022</v>
      </c>
      <c r="F176" s="303" t="s">
        <v>561</v>
      </c>
      <c r="G176" s="131"/>
      <c r="H176" s="154"/>
    </row>
    <row r="177" spans="1:12" s="304" customFormat="1" x14ac:dyDescent="0.2">
      <c r="A177" s="302">
        <f t="shared" si="2"/>
        <v>176</v>
      </c>
      <c r="B177" s="124" t="s">
        <v>50</v>
      </c>
      <c r="C177" s="124" t="s">
        <v>18439</v>
      </c>
      <c r="D177" s="130" t="s">
        <v>18440</v>
      </c>
      <c r="E177" s="125">
        <v>43567</v>
      </c>
      <c r="F177" s="303" t="s">
        <v>561</v>
      </c>
      <c r="G177" s="131"/>
      <c r="H177" s="154"/>
    </row>
    <row r="178" spans="1:12" s="304" customFormat="1" x14ac:dyDescent="0.2">
      <c r="A178" s="302">
        <f t="shared" si="2"/>
        <v>177</v>
      </c>
      <c r="B178" s="124" t="s">
        <v>50</v>
      </c>
      <c r="C178" s="124" t="s">
        <v>16179</v>
      </c>
      <c r="D178" s="130" t="s">
        <v>16180</v>
      </c>
      <c r="E178" s="125">
        <v>43118</v>
      </c>
      <c r="F178" s="303" t="s">
        <v>561</v>
      </c>
      <c r="G178" s="131"/>
      <c r="H178" s="154"/>
    </row>
    <row r="179" spans="1:12" s="304" customFormat="1" x14ac:dyDescent="0.2">
      <c r="A179" s="302">
        <f t="shared" si="2"/>
        <v>178</v>
      </c>
      <c r="B179" s="124" t="s">
        <v>50</v>
      </c>
      <c r="C179" s="124" t="s">
        <v>812</v>
      </c>
      <c r="D179" s="130" t="s">
        <v>813</v>
      </c>
      <c r="E179" s="125">
        <v>43118</v>
      </c>
      <c r="F179" s="303" t="s">
        <v>561</v>
      </c>
      <c r="G179" s="131"/>
      <c r="H179" s="154"/>
    </row>
    <row r="180" spans="1:12" s="304" customFormat="1" x14ac:dyDescent="0.2">
      <c r="A180" s="302">
        <f t="shared" si="2"/>
        <v>179</v>
      </c>
      <c r="B180" s="124" t="s">
        <v>50</v>
      </c>
      <c r="C180" s="124" t="s">
        <v>16187</v>
      </c>
      <c r="D180" s="130" t="s">
        <v>513</v>
      </c>
      <c r="E180" s="125">
        <v>43118</v>
      </c>
      <c r="F180" s="303" t="s">
        <v>561</v>
      </c>
      <c r="G180" s="131"/>
      <c r="H180" s="154"/>
    </row>
    <row r="181" spans="1:12" s="304" customFormat="1" x14ac:dyDescent="0.2">
      <c r="A181" s="302">
        <f t="shared" si="2"/>
        <v>180</v>
      </c>
      <c r="B181" s="124" t="s">
        <v>50</v>
      </c>
      <c r="C181" s="124" t="s">
        <v>574</v>
      </c>
      <c r="D181" s="130" t="s">
        <v>575</v>
      </c>
      <c r="E181" s="129">
        <v>43021</v>
      </c>
      <c r="F181" s="303" t="s">
        <v>561</v>
      </c>
      <c r="G181" s="131"/>
      <c r="H181" s="154"/>
    </row>
    <row r="182" spans="1:12" s="304" customFormat="1" x14ac:dyDescent="0.2">
      <c r="A182" s="302">
        <f t="shared" si="2"/>
        <v>181</v>
      </c>
      <c r="B182" s="124" t="s">
        <v>50</v>
      </c>
      <c r="C182" s="124" t="s">
        <v>928</v>
      </c>
      <c r="D182" s="130" t="s">
        <v>929</v>
      </c>
      <c r="E182" s="125">
        <v>43134</v>
      </c>
      <c r="F182" s="303" t="s">
        <v>561</v>
      </c>
      <c r="G182" s="131"/>
      <c r="H182" s="154"/>
    </row>
    <row r="183" spans="1:12" s="304" customFormat="1" x14ac:dyDescent="0.2">
      <c r="A183" s="302">
        <f t="shared" si="2"/>
        <v>182</v>
      </c>
      <c r="B183" s="124" t="s">
        <v>50</v>
      </c>
      <c r="C183" s="124" t="s">
        <v>22227</v>
      </c>
      <c r="D183" s="130" t="s">
        <v>564</v>
      </c>
      <c r="E183" s="129">
        <v>42998</v>
      </c>
      <c r="F183" s="303" t="s">
        <v>561</v>
      </c>
      <c r="G183" s="131"/>
      <c r="H183" s="154"/>
    </row>
    <row r="184" spans="1:12" s="304" customFormat="1" x14ac:dyDescent="0.2">
      <c r="A184" s="302">
        <f t="shared" si="2"/>
        <v>183</v>
      </c>
      <c r="B184" s="124" t="s">
        <v>50</v>
      </c>
      <c r="C184" s="124" t="s">
        <v>821</v>
      </c>
      <c r="D184" s="130" t="s">
        <v>822</v>
      </c>
      <c r="E184" s="125">
        <v>43118</v>
      </c>
      <c r="F184" s="303" t="s">
        <v>561</v>
      </c>
      <c r="G184" s="131"/>
      <c r="H184" s="154"/>
    </row>
    <row r="185" spans="1:12" s="304" customFormat="1" x14ac:dyDescent="0.2">
      <c r="A185" s="302">
        <f t="shared" si="2"/>
        <v>184</v>
      </c>
      <c r="B185" s="124" t="s">
        <v>50</v>
      </c>
      <c r="C185" s="124" t="s">
        <v>18173</v>
      </c>
      <c r="D185" s="130" t="s">
        <v>18174</v>
      </c>
      <c r="E185" s="126"/>
      <c r="F185" s="308"/>
      <c r="G185" s="131"/>
      <c r="H185" s="154"/>
      <c r="I185" s="309"/>
      <c r="J185" s="309"/>
      <c r="K185" s="309"/>
      <c r="L185" s="309"/>
    </row>
    <row r="186" spans="1:12" s="304" customFormat="1" x14ac:dyDescent="0.2">
      <c r="A186" s="302">
        <f t="shared" si="2"/>
        <v>185</v>
      </c>
      <c r="B186" s="124" t="s">
        <v>50</v>
      </c>
      <c r="C186" s="124" t="s">
        <v>933</v>
      </c>
      <c r="D186" s="130" t="s">
        <v>934</v>
      </c>
      <c r="E186" s="125">
        <v>43134</v>
      </c>
      <c r="F186" s="303" t="s">
        <v>561</v>
      </c>
      <c r="G186" s="131"/>
      <c r="H186" s="154"/>
    </row>
    <row r="187" spans="1:12" s="304" customFormat="1" x14ac:dyDescent="0.2">
      <c r="A187" s="302">
        <f t="shared" si="2"/>
        <v>186</v>
      </c>
      <c r="B187" s="124" t="s">
        <v>50</v>
      </c>
      <c r="C187" s="124" t="s">
        <v>18455</v>
      </c>
      <c r="D187" s="130" t="s">
        <v>18456</v>
      </c>
      <c r="E187" s="125">
        <v>43581</v>
      </c>
      <c r="F187" s="303" t="s">
        <v>561</v>
      </c>
      <c r="G187" s="131"/>
      <c r="H187" s="154"/>
    </row>
    <row r="188" spans="1:12" s="304" customFormat="1" x14ac:dyDescent="0.2">
      <c r="A188" s="302">
        <f t="shared" si="2"/>
        <v>187</v>
      </c>
      <c r="B188" s="124" t="s">
        <v>50</v>
      </c>
      <c r="C188" s="124" t="s">
        <v>836</v>
      </c>
      <c r="D188" s="130" t="s">
        <v>789</v>
      </c>
      <c r="E188" s="125">
        <v>43118</v>
      </c>
      <c r="F188" s="303" t="s">
        <v>561</v>
      </c>
      <c r="G188" s="131"/>
      <c r="H188" s="154"/>
    </row>
    <row r="189" spans="1:12" s="304" customFormat="1" x14ac:dyDescent="0.2">
      <c r="A189" s="302">
        <f t="shared" si="2"/>
        <v>188</v>
      </c>
      <c r="B189" s="124" t="s">
        <v>50</v>
      </c>
      <c r="C189" s="124" t="s">
        <v>18175</v>
      </c>
      <c r="D189" s="130" t="s">
        <v>18174</v>
      </c>
      <c r="E189" s="125">
        <v>43525</v>
      </c>
      <c r="F189" s="303" t="s">
        <v>561</v>
      </c>
      <c r="G189" s="131"/>
      <c r="H189" s="154"/>
    </row>
    <row r="190" spans="1:12" s="304" customFormat="1" x14ac:dyDescent="0.2">
      <c r="A190" s="302">
        <f t="shared" si="2"/>
        <v>189</v>
      </c>
      <c r="B190" s="124" t="s">
        <v>50</v>
      </c>
      <c r="C190" s="124" t="s">
        <v>562</v>
      </c>
      <c r="D190" s="130" t="s">
        <v>563</v>
      </c>
      <c r="E190" s="129">
        <v>43006</v>
      </c>
      <c r="F190" s="303" t="s">
        <v>561</v>
      </c>
      <c r="G190" s="131"/>
      <c r="H190" s="154"/>
    </row>
    <row r="191" spans="1:12" s="304" customFormat="1" x14ac:dyDescent="0.2">
      <c r="A191" s="302">
        <f t="shared" si="2"/>
        <v>190</v>
      </c>
      <c r="B191" s="124" t="s">
        <v>50</v>
      </c>
      <c r="C191" s="124" t="s">
        <v>1337</v>
      </c>
      <c r="D191" s="130" t="s">
        <v>708</v>
      </c>
      <c r="E191" s="125">
        <v>43210</v>
      </c>
      <c r="F191" s="303" t="s">
        <v>561</v>
      </c>
      <c r="G191" s="131"/>
      <c r="H191" s="154"/>
    </row>
    <row r="192" spans="1:12" s="304" customFormat="1" x14ac:dyDescent="0.2">
      <c r="A192" s="302">
        <f t="shared" si="2"/>
        <v>191</v>
      </c>
      <c r="B192" s="124" t="s">
        <v>50</v>
      </c>
      <c r="C192" s="124" t="s">
        <v>570</v>
      </c>
      <c r="D192" s="130" t="s">
        <v>571</v>
      </c>
      <c r="E192" s="125">
        <v>43034</v>
      </c>
      <c r="F192" s="303" t="s">
        <v>561</v>
      </c>
      <c r="G192" s="131"/>
      <c r="H192" s="154"/>
    </row>
    <row r="193" spans="1:12" s="304" customFormat="1" x14ac:dyDescent="0.2">
      <c r="A193" s="302">
        <f t="shared" si="2"/>
        <v>192</v>
      </c>
      <c r="B193" s="124" t="s">
        <v>50</v>
      </c>
      <c r="C193" s="124" t="s">
        <v>842</v>
      </c>
      <c r="D193" s="130" t="s">
        <v>843</v>
      </c>
      <c r="E193" s="125">
        <v>43118</v>
      </c>
      <c r="F193" s="303" t="s">
        <v>561</v>
      </c>
      <c r="G193" s="131"/>
      <c r="H193" s="154"/>
    </row>
    <row r="194" spans="1:12" s="304" customFormat="1" x14ac:dyDescent="0.2">
      <c r="A194" s="302">
        <f t="shared" ref="A194:A257" si="3">1+A193</f>
        <v>193</v>
      </c>
      <c r="B194" s="124" t="s">
        <v>50</v>
      </c>
      <c r="C194" s="124" t="s">
        <v>565</v>
      </c>
      <c r="D194" s="130" t="s">
        <v>501</v>
      </c>
      <c r="E194" s="125">
        <v>43049</v>
      </c>
      <c r="F194" s="303" t="s">
        <v>561</v>
      </c>
      <c r="G194" s="131"/>
      <c r="H194" s="154"/>
    </row>
    <row r="195" spans="1:12" s="304" customFormat="1" x14ac:dyDescent="0.2">
      <c r="A195" s="302">
        <f t="shared" si="3"/>
        <v>194</v>
      </c>
      <c r="B195" s="124" t="s">
        <v>50</v>
      </c>
      <c r="C195" s="124" t="s">
        <v>1339</v>
      </c>
      <c r="D195" s="130" t="s">
        <v>501</v>
      </c>
      <c r="E195" s="125">
        <v>43210</v>
      </c>
      <c r="F195" s="303" t="s">
        <v>561</v>
      </c>
      <c r="G195" s="131"/>
      <c r="H195" s="154"/>
    </row>
    <row r="196" spans="1:12" s="304" customFormat="1" x14ac:dyDescent="0.2">
      <c r="A196" s="302">
        <f t="shared" si="3"/>
        <v>195</v>
      </c>
      <c r="B196" s="124" t="s">
        <v>50</v>
      </c>
      <c r="C196" s="124" t="s">
        <v>16211</v>
      </c>
      <c r="D196" s="130" t="s">
        <v>560</v>
      </c>
      <c r="E196" s="125">
        <v>43079</v>
      </c>
      <c r="F196" s="303" t="s">
        <v>561</v>
      </c>
      <c r="G196" s="131"/>
      <c r="H196" s="154"/>
    </row>
    <row r="197" spans="1:12" s="304" customFormat="1" x14ac:dyDescent="0.2">
      <c r="A197" s="302">
        <f t="shared" si="3"/>
        <v>196</v>
      </c>
      <c r="B197" s="128" t="s">
        <v>50</v>
      </c>
      <c r="C197" s="124" t="s">
        <v>576</v>
      </c>
      <c r="D197" s="130" t="s">
        <v>577</v>
      </c>
      <c r="E197" s="125">
        <v>43105</v>
      </c>
      <c r="F197" s="303" t="s">
        <v>561</v>
      </c>
      <c r="G197" s="131"/>
      <c r="H197" s="154"/>
    </row>
    <row r="198" spans="1:12" s="304" customFormat="1" x14ac:dyDescent="0.2">
      <c r="A198" s="302">
        <f t="shared" si="3"/>
        <v>197</v>
      </c>
      <c r="B198" s="124" t="s">
        <v>50</v>
      </c>
      <c r="C198" s="124" t="s">
        <v>855</v>
      </c>
      <c r="D198" s="130" t="s">
        <v>856</v>
      </c>
      <c r="E198" s="125">
        <v>43118</v>
      </c>
      <c r="F198" s="303" t="s">
        <v>561</v>
      </c>
      <c r="G198" s="131"/>
      <c r="H198" s="154"/>
    </row>
    <row r="199" spans="1:12" s="304" customFormat="1" x14ac:dyDescent="0.2">
      <c r="A199" s="302">
        <f t="shared" si="3"/>
        <v>198</v>
      </c>
      <c r="B199" s="124" t="s">
        <v>50</v>
      </c>
      <c r="C199" s="124" t="s">
        <v>851</v>
      </c>
      <c r="D199" s="130" t="s">
        <v>852</v>
      </c>
      <c r="E199" s="125">
        <v>43118</v>
      </c>
      <c r="F199" s="303" t="s">
        <v>561</v>
      </c>
      <c r="G199" s="131"/>
      <c r="H199" s="154"/>
    </row>
    <row r="200" spans="1:12" s="304" customFormat="1" x14ac:dyDescent="0.2">
      <c r="A200" s="302">
        <f t="shared" si="3"/>
        <v>199</v>
      </c>
      <c r="B200" s="124" t="s">
        <v>50</v>
      </c>
      <c r="C200" s="124" t="s">
        <v>16215</v>
      </c>
      <c r="D200" s="130" t="s">
        <v>503</v>
      </c>
      <c r="E200" s="125">
        <v>43118</v>
      </c>
      <c r="F200" s="303" t="s">
        <v>561</v>
      </c>
      <c r="G200" s="131"/>
      <c r="H200" s="154"/>
    </row>
    <row r="201" spans="1:12" s="304" customFormat="1" x14ac:dyDescent="0.2">
      <c r="A201" s="302">
        <f t="shared" si="3"/>
        <v>200</v>
      </c>
      <c r="B201" s="124" t="s">
        <v>50</v>
      </c>
      <c r="C201" s="124" t="s">
        <v>857</v>
      </c>
      <c r="D201" s="130" t="s">
        <v>513</v>
      </c>
      <c r="E201" s="125">
        <v>43118</v>
      </c>
      <c r="F201" s="303" t="s">
        <v>561</v>
      </c>
      <c r="G201" s="131"/>
      <c r="H201" s="154"/>
    </row>
    <row r="202" spans="1:12" s="304" customFormat="1" x14ac:dyDescent="0.2">
      <c r="A202" s="302">
        <f t="shared" si="3"/>
        <v>201</v>
      </c>
      <c r="B202" s="131" t="s">
        <v>50</v>
      </c>
      <c r="C202" s="126" t="s">
        <v>26634</v>
      </c>
      <c r="D202" s="131" t="s">
        <v>595</v>
      </c>
      <c r="E202" s="144">
        <v>44256</v>
      </c>
      <c r="F202" s="308"/>
      <c r="G202" s="131"/>
      <c r="H202" s="154"/>
      <c r="I202" s="309"/>
      <c r="J202" s="309"/>
      <c r="K202" s="309"/>
      <c r="L202" s="309"/>
    </row>
    <row r="203" spans="1:12" s="304" customFormat="1" x14ac:dyDescent="0.2">
      <c r="A203" s="302">
        <f t="shared" si="3"/>
        <v>202</v>
      </c>
      <c r="B203" s="128" t="s">
        <v>1074</v>
      </c>
      <c r="C203" s="124" t="s">
        <v>16177</v>
      </c>
      <c r="D203" s="130" t="s">
        <v>521</v>
      </c>
      <c r="E203" s="125">
        <v>43166</v>
      </c>
      <c r="F203" s="303" t="s">
        <v>561</v>
      </c>
      <c r="G203" s="131"/>
      <c r="H203" s="154"/>
    </row>
    <row r="204" spans="1:12" s="304" customFormat="1" x14ac:dyDescent="0.2">
      <c r="A204" s="302">
        <f t="shared" si="3"/>
        <v>203</v>
      </c>
      <c r="B204" s="128" t="s">
        <v>1074</v>
      </c>
      <c r="C204" s="124" t="s">
        <v>1075</v>
      </c>
      <c r="D204" s="130" t="s">
        <v>525</v>
      </c>
      <c r="E204" s="125">
        <v>43166</v>
      </c>
      <c r="F204" s="303" t="s">
        <v>561</v>
      </c>
      <c r="G204" s="131"/>
      <c r="H204" s="154"/>
    </row>
    <row r="205" spans="1:12" s="304" customFormat="1" x14ac:dyDescent="0.2">
      <c r="A205" s="302">
        <f t="shared" si="3"/>
        <v>204</v>
      </c>
      <c r="B205" s="128" t="s">
        <v>1074</v>
      </c>
      <c r="C205" s="124" t="s">
        <v>1076</v>
      </c>
      <c r="D205" s="130" t="s">
        <v>501</v>
      </c>
      <c r="E205" s="125">
        <v>43166</v>
      </c>
      <c r="F205" s="303" t="s">
        <v>561</v>
      </c>
      <c r="G205" s="131"/>
      <c r="H205" s="154"/>
    </row>
    <row r="206" spans="1:12" s="304" customFormat="1" x14ac:dyDescent="0.2">
      <c r="A206" s="302">
        <f t="shared" si="3"/>
        <v>205</v>
      </c>
      <c r="B206" s="124" t="s">
        <v>1074</v>
      </c>
      <c r="C206" s="124" t="s">
        <v>21817</v>
      </c>
      <c r="D206" s="130" t="s">
        <v>5932</v>
      </c>
      <c r="E206" s="129">
        <v>43567</v>
      </c>
      <c r="F206" s="303" t="s">
        <v>561</v>
      </c>
      <c r="G206" s="131"/>
      <c r="H206" s="154"/>
    </row>
    <row r="207" spans="1:12" s="304" customFormat="1" x14ac:dyDescent="0.2">
      <c r="A207" s="302">
        <f t="shared" si="3"/>
        <v>206</v>
      </c>
      <c r="B207" s="124" t="s">
        <v>227</v>
      </c>
      <c r="C207" s="124" t="s">
        <v>1077</v>
      </c>
      <c r="D207" s="130" t="s">
        <v>7551</v>
      </c>
      <c r="E207" s="125">
        <v>43446</v>
      </c>
      <c r="F207" s="303" t="s">
        <v>25450</v>
      </c>
      <c r="G207" s="131"/>
      <c r="H207" s="154"/>
    </row>
    <row r="208" spans="1:12" s="304" customFormat="1" x14ac:dyDescent="0.2">
      <c r="A208" s="302">
        <f t="shared" si="3"/>
        <v>207</v>
      </c>
      <c r="B208" s="124" t="s">
        <v>227</v>
      </c>
      <c r="C208" s="124" t="s">
        <v>1529</v>
      </c>
      <c r="D208" s="130" t="s">
        <v>1530</v>
      </c>
      <c r="E208" s="125">
        <v>43265</v>
      </c>
      <c r="F208" s="303" t="s">
        <v>25450</v>
      </c>
      <c r="G208" s="131"/>
      <c r="H208" s="154"/>
    </row>
    <row r="209" spans="1:8" s="304" customFormat="1" x14ac:dyDescent="0.2">
      <c r="A209" s="302">
        <f t="shared" si="3"/>
        <v>208</v>
      </c>
      <c r="B209" s="124" t="s">
        <v>227</v>
      </c>
      <c r="C209" s="124" t="s">
        <v>1531</v>
      </c>
      <c r="D209" s="130" t="s">
        <v>1085</v>
      </c>
      <c r="E209" s="125">
        <v>43265</v>
      </c>
      <c r="F209" s="303" t="s">
        <v>25450</v>
      </c>
      <c r="G209" s="131"/>
      <c r="H209" s="154"/>
    </row>
    <row r="210" spans="1:8" s="304" customFormat="1" x14ac:dyDescent="0.2">
      <c r="A210" s="302">
        <f t="shared" si="3"/>
        <v>209</v>
      </c>
      <c r="B210" s="124" t="s">
        <v>227</v>
      </c>
      <c r="C210" s="124" t="s">
        <v>1650</v>
      </c>
      <c r="D210" s="130" t="s">
        <v>1245</v>
      </c>
      <c r="E210" s="125">
        <v>43301</v>
      </c>
      <c r="F210" s="303" t="s">
        <v>25450</v>
      </c>
      <c r="G210" s="131"/>
      <c r="H210" s="154"/>
    </row>
    <row r="211" spans="1:8" s="304" customFormat="1" x14ac:dyDescent="0.2">
      <c r="A211" s="302">
        <f t="shared" si="3"/>
        <v>210</v>
      </c>
      <c r="B211" s="124" t="s">
        <v>227</v>
      </c>
      <c r="C211" s="124" t="s">
        <v>1653</v>
      </c>
      <c r="D211" s="130" t="s">
        <v>1654</v>
      </c>
      <c r="E211" s="125">
        <v>43301</v>
      </c>
      <c r="F211" s="303" t="s">
        <v>25450</v>
      </c>
      <c r="G211" s="131"/>
      <c r="H211" s="154"/>
    </row>
    <row r="212" spans="1:8" s="304" customFormat="1" x14ac:dyDescent="0.2">
      <c r="A212" s="302">
        <f t="shared" si="3"/>
        <v>211</v>
      </c>
      <c r="B212" s="124" t="s">
        <v>227</v>
      </c>
      <c r="C212" s="124" t="s">
        <v>1357</v>
      </c>
      <c r="D212" s="130" t="s">
        <v>1358</v>
      </c>
      <c r="E212" s="129">
        <v>43222</v>
      </c>
      <c r="F212" s="303" t="s">
        <v>25450</v>
      </c>
      <c r="G212" s="131"/>
      <c r="H212" s="154"/>
    </row>
    <row r="213" spans="1:8" s="304" customFormat="1" x14ac:dyDescent="0.2">
      <c r="A213" s="302">
        <f t="shared" si="3"/>
        <v>212</v>
      </c>
      <c r="B213" s="124" t="s">
        <v>227</v>
      </c>
      <c r="C213" s="124" t="s">
        <v>17811</v>
      </c>
      <c r="D213" s="130" t="s">
        <v>513</v>
      </c>
      <c r="E213" s="125">
        <v>43487</v>
      </c>
      <c r="F213" s="303" t="s">
        <v>25450</v>
      </c>
      <c r="G213" s="131"/>
      <c r="H213" s="154"/>
    </row>
    <row r="214" spans="1:8" s="304" customFormat="1" x14ac:dyDescent="0.2">
      <c r="A214" s="302">
        <f t="shared" si="3"/>
        <v>213</v>
      </c>
      <c r="B214" s="124" t="s">
        <v>227</v>
      </c>
      <c r="C214" s="124" t="s">
        <v>1659</v>
      </c>
      <c r="D214" s="130" t="s">
        <v>1660</v>
      </c>
      <c r="E214" s="125">
        <v>43301</v>
      </c>
      <c r="F214" s="303" t="s">
        <v>25450</v>
      </c>
      <c r="G214" s="131"/>
      <c r="H214" s="154"/>
    </row>
    <row r="215" spans="1:8" s="304" customFormat="1" x14ac:dyDescent="0.2">
      <c r="A215" s="302">
        <f t="shared" si="3"/>
        <v>214</v>
      </c>
      <c r="B215" s="124" t="s">
        <v>227</v>
      </c>
      <c r="C215" s="124" t="s">
        <v>1661</v>
      </c>
      <c r="D215" s="130" t="s">
        <v>1662</v>
      </c>
      <c r="E215" s="125">
        <v>43301</v>
      </c>
      <c r="F215" s="303" t="s">
        <v>25450</v>
      </c>
      <c r="G215" s="131"/>
      <c r="H215" s="154"/>
    </row>
    <row r="216" spans="1:8" s="304" customFormat="1" x14ac:dyDescent="0.2">
      <c r="A216" s="302">
        <f t="shared" si="3"/>
        <v>215</v>
      </c>
      <c r="B216" s="124" t="s">
        <v>227</v>
      </c>
      <c r="C216" s="124" t="s">
        <v>21825</v>
      </c>
      <c r="D216" s="130" t="s">
        <v>451</v>
      </c>
      <c r="E216" s="133">
        <v>43819</v>
      </c>
      <c r="F216" s="303" t="s">
        <v>25444</v>
      </c>
      <c r="G216" s="131"/>
      <c r="H216" s="154"/>
    </row>
    <row r="217" spans="1:8" s="304" customFormat="1" x14ac:dyDescent="0.2">
      <c r="A217" s="302">
        <f t="shared" si="3"/>
        <v>216</v>
      </c>
      <c r="B217" s="124" t="s">
        <v>227</v>
      </c>
      <c r="C217" s="124" t="s">
        <v>1664</v>
      </c>
      <c r="D217" s="130" t="s">
        <v>1665</v>
      </c>
      <c r="E217" s="125">
        <v>43301</v>
      </c>
      <c r="F217" s="303" t="s">
        <v>25450</v>
      </c>
      <c r="G217" s="131"/>
      <c r="H217" s="154"/>
    </row>
    <row r="218" spans="1:8" s="304" customFormat="1" x14ac:dyDescent="0.2">
      <c r="A218" s="302">
        <f t="shared" si="3"/>
        <v>217</v>
      </c>
      <c r="B218" s="124" t="s">
        <v>227</v>
      </c>
      <c r="C218" s="124" t="s">
        <v>1532</v>
      </c>
      <c r="D218" s="130" t="s">
        <v>514</v>
      </c>
      <c r="E218" s="125">
        <v>43265</v>
      </c>
      <c r="F218" s="303" t="s">
        <v>25450</v>
      </c>
      <c r="G218" s="131"/>
      <c r="H218" s="154"/>
    </row>
    <row r="219" spans="1:8" s="304" customFormat="1" x14ac:dyDescent="0.2">
      <c r="A219" s="302">
        <f t="shared" si="3"/>
        <v>218</v>
      </c>
      <c r="B219" s="124" t="s">
        <v>227</v>
      </c>
      <c r="C219" s="124" t="s">
        <v>1372</v>
      </c>
      <c r="D219" s="130" t="s">
        <v>501</v>
      </c>
      <c r="E219" s="129">
        <v>43222</v>
      </c>
      <c r="F219" s="303" t="s">
        <v>25450</v>
      </c>
      <c r="G219" s="131"/>
      <c r="H219" s="154"/>
    </row>
    <row r="220" spans="1:8" s="304" customFormat="1" x14ac:dyDescent="0.2">
      <c r="A220" s="302">
        <f t="shared" si="3"/>
        <v>219</v>
      </c>
      <c r="B220" s="124" t="s">
        <v>227</v>
      </c>
      <c r="C220" s="124" t="s">
        <v>1533</v>
      </c>
      <c r="D220" s="130" t="s">
        <v>501</v>
      </c>
      <c r="E220" s="125">
        <v>43265</v>
      </c>
      <c r="F220" s="303" t="s">
        <v>25450</v>
      </c>
      <c r="G220" s="131"/>
      <c r="H220" s="154"/>
    </row>
    <row r="221" spans="1:8" s="304" customFormat="1" x14ac:dyDescent="0.2">
      <c r="A221" s="302">
        <f t="shared" si="3"/>
        <v>220</v>
      </c>
      <c r="B221" s="124" t="s">
        <v>227</v>
      </c>
      <c r="C221" s="124" t="s">
        <v>21483</v>
      </c>
      <c r="D221" s="130" t="s">
        <v>501</v>
      </c>
      <c r="E221" s="125">
        <v>43781</v>
      </c>
      <c r="F221" s="303" t="s">
        <v>25444</v>
      </c>
      <c r="G221" s="131"/>
      <c r="H221" s="154"/>
    </row>
    <row r="222" spans="1:8" s="304" customFormat="1" x14ac:dyDescent="0.2">
      <c r="A222" s="302">
        <f t="shared" si="3"/>
        <v>221</v>
      </c>
      <c r="B222" s="124" t="s">
        <v>227</v>
      </c>
      <c r="C222" s="124" t="s">
        <v>1672</v>
      </c>
      <c r="D222" s="130" t="s">
        <v>1673</v>
      </c>
      <c r="E222" s="125">
        <v>43301</v>
      </c>
      <c r="F222" s="303" t="s">
        <v>25450</v>
      </c>
      <c r="G222" s="131"/>
      <c r="H222" s="154"/>
    </row>
    <row r="223" spans="1:8" s="304" customFormat="1" x14ac:dyDescent="0.2">
      <c r="A223" s="302">
        <f t="shared" si="3"/>
        <v>222</v>
      </c>
      <c r="B223" s="124" t="s">
        <v>227</v>
      </c>
      <c r="C223" s="124" t="s">
        <v>1004</v>
      </c>
      <c r="D223" s="130" t="s">
        <v>1005</v>
      </c>
      <c r="E223" s="125">
        <v>43146</v>
      </c>
      <c r="F223" s="303" t="s">
        <v>25450</v>
      </c>
      <c r="G223" s="131"/>
      <c r="H223" s="154"/>
    </row>
    <row r="224" spans="1:8" s="304" customFormat="1" x14ac:dyDescent="0.2">
      <c r="A224" s="302">
        <f t="shared" si="3"/>
        <v>223</v>
      </c>
      <c r="B224" s="124" t="s">
        <v>227</v>
      </c>
      <c r="C224" s="124" t="s">
        <v>1534</v>
      </c>
      <c r="D224" s="130" t="s">
        <v>1535</v>
      </c>
      <c r="E224" s="125">
        <v>43265</v>
      </c>
      <c r="F224" s="303" t="s">
        <v>25450</v>
      </c>
      <c r="G224" s="131"/>
      <c r="H224" s="154"/>
    </row>
    <row r="225" spans="1:8" s="304" customFormat="1" x14ac:dyDescent="0.2">
      <c r="A225" s="302">
        <f t="shared" si="3"/>
        <v>224</v>
      </c>
      <c r="B225" s="124" t="s">
        <v>227</v>
      </c>
      <c r="C225" s="124" t="s">
        <v>1536</v>
      </c>
      <c r="D225" s="130" t="s">
        <v>1530</v>
      </c>
      <c r="E225" s="125">
        <v>43265</v>
      </c>
      <c r="F225" s="303" t="s">
        <v>25450</v>
      </c>
      <c r="G225" s="131"/>
      <c r="H225" s="154"/>
    </row>
    <row r="226" spans="1:8" s="304" customFormat="1" x14ac:dyDescent="0.2">
      <c r="A226" s="302">
        <f t="shared" si="3"/>
        <v>225</v>
      </c>
      <c r="B226" s="124" t="s">
        <v>227</v>
      </c>
      <c r="C226" s="124" t="s">
        <v>1537</v>
      </c>
      <c r="D226" s="130" t="s">
        <v>501</v>
      </c>
      <c r="E226" s="125">
        <v>43265</v>
      </c>
      <c r="F226" s="303" t="s">
        <v>25450</v>
      </c>
      <c r="G226" s="131"/>
      <c r="H226" s="154"/>
    </row>
    <row r="227" spans="1:8" s="304" customFormat="1" x14ac:dyDescent="0.2">
      <c r="A227" s="302">
        <f t="shared" si="3"/>
        <v>226</v>
      </c>
      <c r="B227" s="124" t="s">
        <v>227</v>
      </c>
      <c r="C227" s="124" t="s">
        <v>1683</v>
      </c>
      <c r="D227" s="130" t="s">
        <v>1684</v>
      </c>
      <c r="E227" s="125">
        <v>43301</v>
      </c>
      <c r="F227" s="303" t="s">
        <v>25450</v>
      </c>
      <c r="G227" s="131"/>
      <c r="H227" s="154"/>
    </row>
    <row r="228" spans="1:8" s="304" customFormat="1" x14ac:dyDescent="0.2">
      <c r="A228" s="302">
        <f t="shared" si="3"/>
        <v>227</v>
      </c>
      <c r="B228" s="124" t="s">
        <v>227</v>
      </c>
      <c r="C228" s="124" t="s">
        <v>1510</v>
      </c>
      <c r="D228" s="130" t="s">
        <v>1277</v>
      </c>
      <c r="E228" s="125">
        <v>43257</v>
      </c>
      <c r="F228" s="303" t="s">
        <v>25450</v>
      </c>
      <c r="G228" s="131"/>
      <c r="H228" s="154"/>
    </row>
    <row r="229" spans="1:8" s="304" customFormat="1" x14ac:dyDescent="0.2">
      <c r="A229" s="302">
        <f t="shared" si="3"/>
        <v>228</v>
      </c>
      <c r="B229" s="124" t="s">
        <v>227</v>
      </c>
      <c r="C229" s="124" t="s">
        <v>1023</v>
      </c>
      <c r="D229" s="130" t="s">
        <v>457</v>
      </c>
      <c r="E229" s="125">
        <v>43146</v>
      </c>
      <c r="F229" s="303" t="s">
        <v>25450</v>
      </c>
      <c r="G229" s="131"/>
      <c r="H229" s="154"/>
    </row>
    <row r="230" spans="1:8" s="304" customFormat="1" x14ac:dyDescent="0.2">
      <c r="A230" s="302">
        <f t="shared" si="3"/>
        <v>229</v>
      </c>
      <c r="B230" s="124" t="s">
        <v>227</v>
      </c>
      <c r="C230" s="124" t="s">
        <v>1024</v>
      </c>
      <c r="D230" s="130" t="s">
        <v>1025</v>
      </c>
      <c r="E230" s="125">
        <v>43146</v>
      </c>
      <c r="F230" s="303" t="s">
        <v>25450</v>
      </c>
      <c r="G230" s="131"/>
      <c r="H230" s="154"/>
    </row>
    <row r="231" spans="1:8" s="304" customFormat="1" x14ac:dyDescent="0.2">
      <c r="A231" s="302">
        <f t="shared" si="3"/>
        <v>230</v>
      </c>
      <c r="B231" s="124" t="s">
        <v>227</v>
      </c>
      <c r="C231" s="124" t="s">
        <v>1694</v>
      </c>
      <c r="D231" s="130" t="s">
        <v>1695</v>
      </c>
      <c r="E231" s="125">
        <v>43297</v>
      </c>
      <c r="F231" s="303" t="s">
        <v>25450</v>
      </c>
      <c r="G231" s="131"/>
      <c r="H231" s="154"/>
    </row>
    <row r="232" spans="1:8" s="304" customFormat="1" x14ac:dyDescent="0.2">
      <c r="A232" s="302">
        <f t="shared" si="3"/>
        <v>231</v>
      </c>
      <c r="B232" s="124" t="s">
        <v>227</v>
      </c>
      <c r="C232" s="124" t="s">
        <v>16213</v>
      </c>
      <c r="D232" s="130" t="s">
        <v>514</v>
      </c>
      <c r="E232" s="125">
        <v>43334</v>
      </c>
      <c r="F232" s="303" t="s">
        <v>25450</v>
      </c>
      <c r="G232" s="131"/>
      <c r="H232" s="154"/>
    </row>
    <row r="233" spans="1:8" s="304" customFormat="1" x14ac:dyDescent="0.2">
      <c r="A233" s="302">
        <f t="shared" si="3"/>
        <v>232</v>
      </c>
      <c r="B233" s="124" t="s">
        <v>227</v>
      </c>
      <c r="C233" s="124" t="s">
        <v>16214</v>
      </c>
      <c r="D233" s="130" t="s">
        <v>1145</v>
      </c>
      <c r="E233" s="125">
        <v>43334</v>
      </c>
      <c r="F233" s="303" t="s">
        <v>25450</v>
      </c>
      <c r="G233" s="131"/>
      <c r="H233" s="154"/>
    </row>
    <row r="234" spans="1:8" s="304" customFormat="1" x14ac:dyDescent="0.2">
      <c r="A234" s="302">
        <f t="shared" si="3"/>
        <v>233</v>
      </c>
      <c r="B234" s="124" t="s">
        <v>227</v>
      </c>
      <c r="C234" s="124" t="s">
        <v>1513</v>
      </c>
      <c r="D234" s="130" t="s">
        <v>457</v>
      </c>
      <c r="E234" s="125">
        <v>43257</v>
      </c>
      <c r="F234" s="303" t="s">
        <v>25450</v>
      </c>
      <c r="G234" s="131"/>
      <c r="H234" s="154"/>
    </row>
    <row r="235" spans="1:8" s="304" customFormat="1" x14ac:dyDescent="0.2">
      <c r="A235" s="302">
        <f t="shared" si="3"/>
        <v>234</v>
      </c>
      <c r="B235" s="124" t="s">
        <v>227</v>
      </c>
      <c r="C235" s="124" t="s">
        <v>17693</v>
      </c>
      <c r="D235" s="130" t="s">
        <v>17694</v>
      </c>
      <c r="E235" s="125">
        <v>43446</v>
      </c>
      <c r="F235" s="303" t="s">
        <v>25450</v>
      </c>
      <c r="G235" s="131"/>
      <c r="H235" s="154"/>
    </row>
    <row r="236" spans="1:8" s="304" customFormat="1" x14ac:dyDescent="0.2">
      <c r="A236" s="302">
        <f t="shared" si="3"/>
        <v>235</v>
      </c>
      <c r="B236" s="124" t="s">
        <v>227</v>
      </c>
      <c r="C236" s="124" t="s">
        <v>1540</v>
      </c>
      <c r="D236" s="130" t="s">
        <v>501</v>
      </c>
      <c r="E236" s="125">
        <v>43265</v>
      </c>
      <c r="F236" s="303" t="s">
        <v>25450</v>
      </c>
      <c r="G236" s="131"/>
      <c r="H236" s="154"/>
    </row>
    <row r="237" spans="1:8" s="304" customFormat="1" x14ac:dyDescent="0.2">
      <c r="A237" s="302">
        <f t="shared" si="3"/>
        <v>236</v>
      </c>
      <c r="B237" s="124" t="s">
        <v>227</v>
      </c>
      <c r="C237" s="124" t="s">
        <v>1514</v>
      </c>
      <c r="D237" s="130" t="s">
        <v>1515</v>
      </c>
      <c r="E237" s="125">
        <v>43257</v>
      </c>
      <c r="F237" s="303" t="s">
        <v>25450</v>
      </c>
      <c r="G237" s="131"/>
      <c r="H237" s="154"/>
    </row>
    <row r="238" spans="1:8" s="304" customFormat="1" x14ac:dyDescent="0.2">
      <c r="A238" s="302">
        <f t="shared" si="3"/>
        <v>237</v>
      </c>
      <c r="B238" s="124" t="s">
        <v>227</v>
      </c>
      <c r="C238" s="124" t="s">
        <v>1388</v>
      </c>
      <c r="D238" s="130" t="s">
        <v>501</v>
      </c>
      <c r="E238" s="129">
        <v>43222</v>
      </c>
      <c r="F238" s="303" t="s">
        <v>25450</v>
      </c>
      <c r="G238" s="131"/>
      <c r="H238" s="154"/>
    </row>
    <row r="239" spans="1:8" s="304" customFormat="1" x14ac:dyDescent="0.2">
      <c r="A239" s="302">
        <f t="shared" si="3"/>
        <v>238</v>
      </c>
      <c r="B239" s="124" t="s">
        <v>227</v>
      </c>
      <c r="C239" s="125" t="s">
        <v>19708</v>
      </c>
      <c r="D239" s="307" t="s">
        <v>595</v>
      </c>
      <c r="E239" s="125">
        <v>43732</v>
      </c>
      <c r="F239" s="303" t="s">
        <v>25450</v>
      </c>
      <c r="G239" s="131"/>
      <c r="H239" s="154"/>
    </row>
    <row r="240" spans="1:8" s="304" customFormat="1" x14ac:dyDescent="0.2">
      <c r="A240" s="302">
        <f t="shared" si="3"/>
        <v>239</v>
      </c>
      <c r="B240" s="124" t="s">
        <v>227</v>
      </c>
      <c r="C240" s="124" t="s">
        <v>1026</v>
      </c>
      <c r="D240" s="130" t="s">
        <v>787</v>
      </c>
      <c r="E240" s="125">
        <v>43146</v>
      </c>
      <c r="F240" s="303" t="s">
        <v>25450</v>
      </c>
      <c r="G240" s="131"/>
      <c r="H240" s="154"/>
    </row>
    <row r="241" spans="1:8" s="304" customFormat="1" x14ac:dyDescent="0.2">
      <c r="A241" s="302">
        <f t="shared" si="3"/>
        <v>240</v>
      </c>
      <c r="B241" s="124" t="s">
        <v>227</v>
      </c>
      <c r="C241" s="124" t="s">
        <v>1703</v>
      </c>
      <c r="D241" s="130" t="s">
        <v>669</v>
      </c>
      <c r="E241" s="125">
        <v>43297</v>
      </c>
      <c r="F241" s="303" t="s">
        <v>25450</v>
      </c>
      <c r="G241" s="131"/>
      <c r="H241" s="154"/>
    </row>
    <row r="242" spans="1:8" s="304" customFormat="1" x14ac:dyDescent="0.2">
      <c r="A242" s="302">
        <f t="shared" si="3"/>
        <v>241</v>
      </c>
      <c r="B242" s="124" t="s">
        <v>99</v>
      </c>
      <c r="C242" s="124" t="s">
        <v>1077</v>
      </c>
      <c r="D242" s="130" t="s">
        <v>7551</v>
      </c>
      <c r="E242" s="125">
        <v>43827</v>
      </c>
      <c r="F242" s="303" t="s">
        <v>25450</v>
      </c>
      <c r="G242" s="131"/>
      <c r="H242" s="154"/>
    </row>
    <row r="243" spans="1:8" s="304" customFormat="1" x14ac:dyDescent="0.2">
      <c r="A243" s="302">
        <f t="shared" si="3"/>
        <v>242</v>
      </c>
      <c r="B243" s="124" t="s">
        <v>99</v>
      </c>
      <c r="C243" s="124" t="s">
        <v>1529</v>
      </c>
      <c r="D243" s="130" t="s">
        <v>593</v>
      </c>
      <c r="E243" s="125">
        <v>43301</v>
      </c>
      <c r="F243" s="303" t="s">
        <v>25450</v>
      </c>
      <c r="G243" s="131"/>
      <c r="H243" s="154"/>
    </row>
    <row r="244" spans="1:8" s="304" customFormat="1" x14ac:dyDescent="0.2">
      <c r="A244" s="302">
        <f t="shared" si="3"/>
        <v>243</v>
      </c>
      <c r="B244" s="124" t="s">
        <v>99</v>
      </c>
      <c r="C244" s="124" t="s">
        <v>1650</v>
      </c>
      <c r="D244" s="130" t="s">
        <v>1245</v>
      </c>
      <c r="E244" s="125">
        <v>43301</v>
      </c>
      <c r="F244" s="303" t="s">
        <v>25450</v>
      </c>
      <c r="G244" s="131"/>
      <c r="H244" s="154"/>
    </row>
    <row r="245" spans="1:8" s="304" customFormat="1" x14ac:dyDescent="0.2">
      <c r="A245" s="302">
        <f t="shared" si="3"/>
        <v>244</v>
      </c>
      <c r="B245" s="124" t="s">
        <v>99</v>
      </c>
      <c r="C245" s="124" t="s">
        <v>17710</v>
      </c>
      <c r="D245" s="130" t="s">
        <v>11847</v>
      </c>
      <c r="E245" s="125">
        <v>43483</v>
      </c>
      <c r="F245" s="303" t="s">
        <v>25450</v>
      </c>
      <c r="G245" s="131"/>
      <c r="H245" s="154"/>
    </row>
    <row r="246" spans="1:8" s="304" customFormat="1" x14ac:dyDescent="0.2">
      <c r="A246" s="302">
        <f t="shared" si="3"/>
        <v>245</v>
      </c>
      <c r="B246" s="124" t="s">
        <v>99</v>
      </c>
      <c r="C246" s="124" t="s">
        <v>1674</v>
      </c>
      <c r="D246" s="130" t="s">
        <v>503</v>
      </c>
      <c r="E246" s="125">
        <v>43301</v>
      </c>
      <c r="F246" s="303" t="s">
        <v>25450</v>
      </c>
      <c r="G246" s="131"/>
      <c r="H246" s="154"/>
    </row>
    <row r="247" spans="1:8" s="304" customFormat="1" x14ac:dyDescent="0.2">
      <c r="A247" s="302">
        <f t="shared" si="3"/>
        <v>246</v>
      </c>
      <c r="B247" s="124" t="s">
        <v>99</v>
      </c>
      <c r="C247" s="124" t="s">
        <v>1675</v>
      </c>
      <c r="D247" s="130" t="s">
        <v>1676</v>
      </c>
      <c r="E247" s="125">
        <v>43301</v>
      </c>
      <c r="F247" s="303" t="s">
        <v>25450</v>
      </c>
      <c r="G247" s="131"/>
      <c r="H247" s="154"/>
    </row>
    <row r="248" spans="1:8" s="304" customFormat="1" x14ac:dyDescent="0.2">
      <c r="A248" s="302">
        <f t="shared" si="3"/>
        <v>247</v>
      </c>
      <c r="B248" s="124" t="s">
        <v>99</v>
      </c>
      <c r="C248" s="124" t="s">
        <v>1683</v>
      </c>
      <c r="D248" s="130" t="s">
        <v>1684</v>
      </c>
      <c r="E248" s="125">
        <v>43301</v>
      </c>
      <c r="F248" s="303" t="s">
        <v>25450</v>
      </c>
      <c r="G248" s="131"/>
      <c r="H248" s="154"/>
    </row>
    <row r="249" spans="1:8" s="304" customFormat="1" x14ac:dyDescent="0.2">
      <c r="A249" s="302">
        <f t="shared" si="3"/>
        <v>248</v>
      </c>
      <c r="B249" s="124" t="s">
        <v>99</v>
      </c>
      <c r="C249" s="124" t="s">
        <v>1686</v>
      </c>
      <c r="D249" s="130" t="s">
        <v>1245</v>
      </c>
      <c r="E249" s="125">
        <v>43297</v>
      </c>
      <c r="F249" s="303" t="s">
        <v>25450</v>
      </c>
      <c r="G249" s="131"/>
      <c r="H249" s="154"/>
    </row>
    <row r="250" spans="1:8" s="304" customFormat="1" x14ac:dyDescent="0.2">
      <c r="A250" s="302">
        <f t="shared" si="3"/>
        <v>249</v>
      </c>
      <c r="B250" s="124" t="s">
        <v>99</v>
      </c>
      <c r="C250" s="124" t="s">
        <v>1688</v>
      </c>
      <c r="D250" s="130" t="s">
        <v>503</v>
      </c>
      <c r="E250" s="125">
        <v>43301</v>
      </c>
      <c r="F250" s="303" t="s">
        <v>25450</v>
      </c>
      <c r="G250" s="131"/>
      <c r="H250" s="154"/>
    </row>
    <row r="251" spans="1:8" s="304" customFormat="1" x14ac:dyDescent="0.2">
      <c r="A251" s="302">
        <f t="shared" si="3"/>
        <v>250</v>
      </c>
      <c r="B251" s="124" t="s">
        <v>99</v>
      </c>
      <c r="C251" s="124" t="s">
        <v>1511</v>
      </c>
      <c r="D251" s="130" t="s">
        <v>1512</v>
      </c>
      <c r="E251" s="125">
        <v>43257</v>
      </c>
      <c r="F251" s="303" t="s">
        <v>25450</v>
      </c>
      <c r="G251" s="131"/>
      <c r="H251" s="154"/>
    </row>
    <row r="252" spans="1:8" s="304" customFormat="1" x14ac:dyDescent="0.2">
      <c r="A252" s="302">
        <f t="shared" si="3"/>
        <v>251</v>
      </c>
      <c r="B252" s="124" t="s">
        <v>99</v>
      </c>
      <c r="C252" s="124" t="s">
        <v>1694</v>
      </c>
      <c r="D252" s="130" t="s">
        <v>1695</v>
      </c>
      <c r="E252" s="125">
        <v>43297</v>
      </c>
      <c r="F252" s="303" t="s">
        <v>25450</v>
      </c>
      <c r="G252" s="131"/>
      <c r="H252" s="154"/>
    </row>
    <row r="253" spans="1:8" s="304" customFormat="1" x14ac:dyDescent="0.2">
      <c r="A253" s="302">
        <f t="shared" si="3"/>
        <v>252</v>
      </c>
      <c r="B253" s="124" t="s">
        <v>99</v>
      </c>
      <c r="C253" s="124" t="s">
        <v>1697</v>
      </c>
      <c r="D253" s="130" t="s">
        <v>963</v>
      </c>
      <c r="E253" s="125">
        <v>43297</v>
      </c>
      <c r="F253" s="303" t="s">
        <v>25450</v>
      </c>
      <c r="G253" s="131"/>
      <c r="H253" s="154"/>
    </row>
    <row r="254" spans="1:8" s="304" customFormat="1" x14ac:dyDescent="0.2">
      <c r="A254" s="302">
        <f t="shared" si="3"/>
        <v>253</v>
      </c>
      <c r="B254" s="124" t="s">
        <v>99</v>
      </c>
      <c r="C254" s="124" t="s">
        <v>1026</v>
      </c>
      <c r="D254" s="130" t="s">
        <v>787</v>
      </c>
      <c r="E254" s="125">
        <v>43301</v>
      </c>
      <c r="F254" s="303" t="s">
        <v>25450</v>
      </c>
      <c r="G254" s="131"/>
      <c r="H254" s="154"/>
    </row>
    <row r="255" spans="1:8" s="304" customFormat="1" x14ac:dyDescent="0.2">
      <c r="A255" s="302">
        <f t="shared" si="3"/>
        <v>254</v>
      </c>
      <c r="B255" s="124" t="s">
        <v>99</v>
      </c>
      <c r="C255" s="124" t="s">
        <v>1703</v>
      </c>
      <c r="D255" s="130" t="s">
        <v>669</v>
      </c>
      <c r="E255" s="125">
        <v>43297</v>
      </c>
      <c r="F255" s="303" t="s">
        <v>25450</v>
      </c>
      <c r="G255" s="131"/>
      <c r="H255" s="154"/>
    </row>
    <row r="256" spans="1:8" s="304" customFormat="1" x14ac:dyDescent="0.2">
      <c r="A256" s="302">
        <f t="shared" si="3"/>
        <v>255</v>
      </c>
      <c r="B256" s="124" t="s">
        <v>100</v>
      </c>
      <c r="C256" s="124" t="s">
        <v>1077</v>
      </c>
      <c r="D256" s="130" t="s">
        <v>518</v>
      </c>
      <c r="E256" s="125">
        <v>43161</v>
      </c>
      <c r="F256" s="303" t="s">
        <v>25450</v>
      </c>
      <c r="G256" s="131"/>
      <c r="H256" s="154"/>
    </row>
    <row r="257" spans="1:8" s="304" customFormat="1" x14ac:dyDescent="0.2">
      <c r="A257" s="302">
        <f t="shared" si="3"/>
        <v>256</v>
      </c>
      <c r="B257" s="124" t="s">
        <v>100</v>
      </c>
      <c r="C257" s="124" t="s">
        <v>1078</v>
      </c>
      <c r="D257" s="130" t="s">
        <v>1079</v>
      </c>
      <c r="E257" s="125">
        <v>43161</v>
      </c>
      <c r="F257" s="303" t="s">
        <v>25450</v>
      </c>
      <c r="G257" s="131"/>
      <c r="H257" s="154"/>
    </row>
    <row r="258" spans="1:8" s="304" customFormat="1" x14ac:dyDescent="0.2">
      <c r="A258" s="302">
        <f t="shared" ref="A258:A321" si="4">1+A257</f>
        <v>257</v>
      </c>
      <c r="B258" s="124" t="s">
        <v>100</v>
      </c>
      <c r="C258" s="124" t="s">
        <v>1529</v>
      </c>
      <c r="D258" s="130" t="s">
        <v>593</v>
      </c>
      <c r="E258" s="125">
        <v>43301</v>
      </c>
      <c r="F258" s="303" t="s">
        <v>25450</v>
      </c>
      <c r="G258" s="131"/>
      <c r="H258" s="154"/>
    </row>
    <row r="259" spans="1:8" s="304" customFormat="1" x14ac:dyDescent="0.2">
      <c r="A259" s="302">
        <f t="shared" si="4"/>
        <v>258</v>
      </c>
      <c r="B259" s="124" t="s">
        <v>100</v>
      </c>
      <c r="C259" s="124" t="s">
        <v>1499</v>
      </c>
      <c r="D259" s="130" t="s">
        <v>1245</v>
      </c>
      <c r="E259" s="125">
        <v>43257</v>
      </c>
      <c r="F259" s="303" t="s">
        <v>25450</v>
      </c>
      <c r="G259" s="131"/>
      <c r="H259" s="154"/>
    </row>
    <row r="260" spans="1:8" s="304" customFormat="1" x14ac:dyDescent="0.2">
      <c r="A260" s="302">
        <f t="shared" si="4"/>
        <v>259</v>
      </c>
      <c r="B260" s="124" t="s">
        <v>100</v>
      </c>
      <c r="C260" s="124" t="s">
        <v>17695</v>
      </c>
      <c r="D260" s="130" t="s">
        <v>503</v>
      </c>
      <c r="E260" s="125">
        <v>43827</v>
      </c>
      <c r="F260" s="303" t="s">
        <v>25450</v>
      </c>
      <c r="G260" s="131"/>
      <c r="H260" s="154"/>
    </row>
    <row r="261" spans="1:8" s="304" customFormat="1" x14ac:dyDescent="0.2">
      <c r="A261" s="302">
        <f t="shared" si="4"/>
        <v>260</v>
      </c>
      <c r="B261" s="124" t="s">
        <v>100</v>
      </c>
      <c r="C261" s="124" t="s">
        <v>1080</v>
      </c>
      <c r="D261" s="130" t="s">
        <v>1081</v>
      </c>
      <c r="E261" s="125">
        <v>43161</v>
      </c>
      <c r="F261" s="303" t="s">
        <v>25450</v>
      </c>
      <c r="G261" s="131"/>
      <c r="H261" s="154"/>
    </row>
    <row r="262" spans="1:8" s="304" customFormat="1" x14ac:dyDescent="0.2">
      <c r="A262" s="302">
        <f t="shared" si="4"/>
        <v>261</v>
      </c>
      <c r="B262" s="124" t="s">
        <v>100</v>
      </c>
      <c r="C262" s="124" t="s">
        <v>17811</v>
      </c>
      <c r="D262" s="130" t="s">
        <v>513</v>
      </c>
      <c r="E262" s="125">
        <v>43487</v>
      </c>
      <c r="F262" s="303" t="s">
        <v>25450</v>
      </c>
      <c r="G262" s="131"/>
      <c r="H262" s="154"/>
    </row>
    <row r="263" spans="1:8" s="304" customFormat="1" x14ac:dyDescent="0.2">
      <c r="A263" s="302">
        <f t="shared" si="4"/>
        <v>262</v>
      </c>
      <c r="B263" s="124" t="s">
        <v>100</v>
      </c>
      <c r="C263" s="124" t="s">
        <v>1082</v>
      </c>
      <c r="D263" s="130" t="s">
        <v>1083</v>
      </c>
      <c r="E263" s="125">
        <v>43161</v>
      </c>
      <c r="F263" s="303" t="s">
        <v>25450</v>
      </c>
      <c r="G263" s="131"/>
      <c r="H263" s="154"/>
    </row>
    <row r="264" spans="1:8" s="304" customFormat="1" x14ac:dyDescent="0.2">
      <c r="A264" s="302">
        <f t="shared" si="4"/>
        <v>263</v>
      </c>
      <c r="B264" s="124" t="s">
        <v>100</v>
      </c>
      <c r="C264" s="124" t="s">
        <v>1084</v>
      </c>
      <c r="D264" s="130" t="s">
        <v>1085</v>
      </c>
      <c r="E264" s="125">
        <v>43161</v>
      </c>
      <c r="F264" s="303" t="s">
        <v>25450</v>
      </c>
      <c r="G264" s="131"/>
      <c r="H264" s="154"/>
    </row>
    <row r="265" spans="1:8" s="304" customFormat="1" x14ac:dyDescent="0.2">
      <c r="A265" s="302">
        <f t="shared" si="4"/>
        <v>264</v>
      </c>
      <c r="B265" s="124" t="s">
        <v>100</v>
      </c>
      <c r="C265" s="124" t="s">
        <v>1086</v>
      </c>
      <c r="D265" s="130" t="s">
        <v>514</v>
      </c>
      <c r="E265" s="125">
        <v>43161</v>
      </c>
      <c r="F265" s="303" t="s">
        <v>25450</v>
      </c>
      <c r="G265" s="131"/>
      <c r="H265" s="154"/>
    </row>
    <row r="266" spans="1:8" s="304" customFormat="1" x14ac:dyDescent="0.2">
      <c r="A266" s="302">
        <f t="shared" si="4"/>
        <v>265</v>
      </c>
      <c r="B266" s="124" t="s">
        <v>100</v>
      </c>
      <c r="C266" s="124" t="s">
        <v>1087</v>
      </c>
      <c r="D266" s="130" t="s">
        <v>514</v>
      </c>
      <c r="E266" s="125">
        <v>43161</v>
      </c>
      <c r="F266" s="303" t="s">
        <v>25450</v>
      </c>
      <c r="G266" s="131"/>
      <c r="H266" s="154"/>
    </row>
    <row r="267" spans="1:8" s="304" customFormat="1" x14ac:dyDescent="0.2">
      <c r="A267" s="302">
        <f t="shared" si="4"/>
        <v>266</v>
      </c>
      <c r="B267" s="124" t="s">
        <v>100</v>
      </c>
      <c r="C267" s="124" t="s">
        <v>1088</v>
      </c>
      <c r="D267" s="130" t="s">
        <v>514</v>
      </c>
      <c r="E267" s="125">
        <v>43161</v>
      </c>
      <c r="F267" s="303" t="s">
        <v>25450</v>
      </c>
      <c r="G267" s="131"/>
      <c r="H267" s="154"/>
    </row>
    <row r="268" spans="1:8" s="304" customFormat="1" x14ac:dyDescent="0.2">
      <c r="A268" s="302">
        <f t="shared" si="4"/>
        <v>267</v>
      </c>
      <c r="B268" s="124" t="s">
        <v>100</v>
      </c>
      <c r="C268" s="124" t="s">
        <v>1089</v>
      </c>
      <c r="D268" s="130" t="s">
        <v>1090</v>
      </c>
      <c r="E268" s="125">
        <v>43161</v>
      </c>
      <c r="F268" s="303" t="s">
        <v>25450</v>
      </c>
      <c r="G268" s="131"/>
      <c r="H268" s="154"/>
    </row>
    <row r="269" spans="1:8" s="304" customFormat="1" x14ac:dyDescent="0.2">
      <c r="A269" s="302">
        <f t="shared" si="4"/>
        <v>268</v>
      </c>
      <c r="B269" s="124" t="s">
        <v>100</v>
      </c>
      <c r="C269" s="124" t="s">
        <v>1091</v>
      </c>
      <c r="D269" s="130" t="s">
        <v>1079</v>
      </c>
      <c r="E269" s="125">
        <v>43161</v>
      </c>
      <c r="F269" s="303" t="s">
        <v>25450</v>
      </c>
      <c r="G269" s="131"/>
      <c r="H269" s="154"/>
    </row>
    <row r="270" spans="1:8" s="304" customFormat="1" x14ac:dyDescent="0.2">
      <c r="A270" s="302">
        <f t="shared" si="4"/>
        <v>269</v>
      </c>
      <c r="B270" s="124" t="s">
        <v>100</v>
      </c>
      <c r="C270" s="124" t="s">
        <v>17696</v>
      </c>
      <c r="D270" s="130" t="s">
        <v>7127</v>
      </c>
      <c r="E270" s="125">
        <v>43827</v>
      </c>
      <c r="F270" s="303" t="s">
        <v>25450</v>
      </c>
      <c r="G270" s="131"/>
      <c r="H270" s="154"/>
    </row>
    <row r="271" spans="1:8" s="304" customFormat="1" x14ac:dyDescent="0.2">
      <c r="A271" s="302">
        <f t="shared" si="4"/>
        <v>270</v>
      </c>
      <c r="B271" s="124" t="s">
        <v>100</v>
      </c>
      <c r="C271" s="124" t="s">
        <v>1092</v>
      </c>
      <c r="D271" s="130" t="s">
        <v>504</v>
      </c>
      <c r="E271" s="125">
        <v>43161</v>
      </c>
      <c r="F271" s="303" t="s">
        <v>25450</v>
      </c>
      <c r="G271" s="131"/>
      <c r="H271" s="154"/>
    </row>
    <row r="272" spans="1:8" s="304" customFormat="1" x14ac:dyDescent="0.2">
      <c r="A272" s="302">
        <f t="shared" si="4"/>
        <v>271</v>
      </c>
      <c r="B272" s="124" t="s">
        <v>100</v>
      </c>
      <c r="C272" s="124" t="s">
        <v>1093</v>
      </c>
      <c r="D272" s="130" t="s">
        <v>515</v>
      </c>
      <c r="E272" s="125">
        <v>43161</v>
      </c>
      <c r="F272" s="303" t="s">
        <v>25450</v>
      </c>
      <c r="G272" s="131"/>
      <c r="H272" s="154"/>
    </row>
    <row r="273" spans="1:8" s="304" customFormat="1" x14ac:dyDescent="0.2">
      <c r="A273" s="302">
        <f t="shared" si="4"/>
        <v>272</v>
      </c>
      <c r="B273" s="124" t="s">
        <v>578</v>
      </c>
      <c r="C273" s="124" t="s">
        <v>610</v>
      </c>
      <c r="D273" s="130" t="s">
        <v>611</v>
      </c>
      <c r="E273" s="129">
        <v>42991</v>
      </c>
      <c r="F273" s="303" t="s">
        <v>561</v>
      </c>
      <c r="G273" s="131"/>
      <c r="H273" s="154"/>
    </row>
    <row r="274" spans="1:8" s="304" customFormat="1" x14ac:dyDescent="0.2">
      <c r="A274" s="302">
        <f t="shared" si="4"/>
        <v>273</v>
      </c>
      <c r="B274" s="124" t="s">
        <v>578</v>
      </c>
      <c r="C274" s="124" t="s">
        <v>647</v>
      </c>
      <c r="D274" s="130" t="s">
        <v>595</v>
      </c>
      <c r="E274" s="129">
        <v>42984</v>
      </c>
      <c r="F274" s="303" t="s">
        <v>561</v>
      </c>
      <c r="G274" s="131"/>
      <c r="H274" s="154"/>
    </row>
    <row r="275" spans="1:8" s="304" customFormat="1" x14ac:dyDescent="0.2">
      <c r="A275" s="302">
        <f t="shared" si="4"/>
        <v>274</v>
      </c>
      <c r="B275" s="124" t="s">
        <v>578</v>
      </c>
      <c r="C275" s="124" t="s">
        <v>612</v>
      </c>
      <c r="D275" s="130" t="s">
        <v>613</v>
      </c>
      <c r="E275" s="129">
        <v>42991</v>
      </c>
      <c r="F275" s="303" t="s">
        <v>561</v>
      </c>
      <c r="G275" s="131"/>
      <c r="H275" s="154"/>
    </row>
    <row r="276" spans="1:8" s="304" customFormat="1" x14ac:dyDescent="0.2">
      <c r="A276" s="302">
        <f t="shared" si="4"/>
        <v>275</v>
      </c>
      <c r="B276" s="124" t="s">
        <v>578</v>
      </c>
      <c r="C276" s="124" t="s">
        <v>1601</v>
      </c>
      <c r="D276" s="130" t="s">
        <v>1602</v>
      </c>
      <c r="E276" s="125">
        <v>43277</v>
      </c>
      <c r="F276" s="303" t="s">
        <v>561</v>
      </c>
      <c r="G276" s="131"/>
      <c r="H276" s="154"/>
    </row>
    <row r="277" spans="1:8" s="304" customFormat="1" x14ac:dyDescent="0.2">
      <c r="A277" s="302">
        <f t="shared" si="4"/>
        <v>276</v>
      </c>
      <c r="B277" s="124" t="s">
        <v>578</v>
      </c>
      <c r="C277" s="124" t="s">
        <v>634</v>
      </c>
      <c r="D277" s="130" t="s">
        <v>635</v>
      </c>
      <c r="E277" s="129">
        <v>42985</v>
      </c>
      <c r="F277" s="303" t="s">
        <v>561</v>
      </c>
      <c r="G277" s="131"/>
      <c r="H277" s="154"/>
    </row>
    <row r="278" spans="1:8" s="304" customFormat="1" x14ac:dyDescent="0.2">
      <c r="A278" s="302">
        <f t="shared" si="4"/>
        <v>277</v>
      </c>
      <c r="B278" s="124" t="s">
        <v>578</v>
      </c>
      <c r="C278" s="124" t="s">
        <v>604</v>
      </c>
      <c r="D278" s="130" t="s">
        <v>605</v>
      </c>
      <c r="E278" s="129">
        <v>42992</v>
      </c>
      <c r="F278" s="303" t="s">
        <v>561</v>
      </c>
      <c r="G278" s="131"/>
      <c r="H278" s="154"/>
    </row>
    <row r="279" spans="1:8" s="304" customFormat="1" x14ac:dyDescent="0.2">
      <c r="A279" s="302">
        <f t="shared" si="4"/>
        <v>278</v>
      </c>
      <c r="B279" s="124" t="s">
        <v>578</v>
      </c>
      <c r="C279" s="124" t="s">
        <v>592</v>
      </c>
      <c r="D279" s="130" t="s">
        <v>593</v>
      </c>
      <c r="E279" s="129">
        <v>42996</v>
      </c>
      <c r="F279" s="303" t="s">
        <v>561</v>
      </c>
      <c r="G279" s="131"/>
      <c r="H279" s="154"/>
    </row>
    <row r="280" spans="1:8" s="304" customFormat="1" x14ac:dyDescent="0.2">
      <c r="A280" s="302">
        <f t="shared" si="4"/>
        <v>279</v>
      </c>
      <c r="B280" s="124" t="s">
        <v>578</v>
      </c>
      <c r="C280" s="124" t="s">
        <v>22207</v>
      </c>
      <c r="D280" s="130" t="s">
        <v>593</v>
      </c>
      <c r="E280" s="127">
        <v>43895</v>
      </c>
      <c r="F280" s="303" t="s">
        <v>25444</v>
      </c>
      <c r="G280" s="131"/>
      <c r="H280" s="154"/>
    </row>
    <row r="281" spans="1:8" s="304" customFormat="1" x14ac:dyDescent="0.2">
      <c r="A281" s="302">
        <f t="shared" si="4"/>
        <v>280</v>
      </c>
      <c r="B281" s="124" t="s">
        <v>578</v>
      </c>
      <c r="C281" s="124" t="s">
        <v>636</v>
      </c>
      <c r="D281" s="130" t="s">
        <v>637</v>
      </c>
      <c r="E281" s="129">
        <v>42985</v>
      </c>
      <c r="F281" s="303" t="s">
        <v>561</v>
      </c>
      <c r="G281" s="131"/>
      <c r="H281" s="154"/>
    </row>
    <row r="282" spans="1:8" s="304" customFormat="1" x14ac:dyDescent="0.2">
      <c r="A282" s="302">
        <f t="shared" si="4"/>
        <v>281</v>
      </c>
      <c r="B282" s="124" t="s">
        <v>578</v>
      </c>
      <c r="C282" s="124" t="s">
        <v>614</v>
      </c>
      <c r="D282" s="130" t="s">
        <v>615</v>
      </c>
      <c r="E282" s="129">
        <v>42991</v>
      </c>
      <c r="F282" s="303" t="s">
        <v>561</v>
      </c>
      <c r="G282" s="131"/>
      <c r="H282" s="154"/>
    </row>
    <row r="283" spans="1:8" s="304" customFormat="1" x14ac:dyDescent="0.2">
      <c r="A283" s="302">
        <f t="shared" si="4"/>
        <v>282</v>
      </c>
      <c r="B283" s="124" t="s">
        <v>578</v>
      </c>
      <c r="C283" s="124" t="s">
        <v>616</v>
      </c>
      <c r="D283" s="130" t="s">
        <v>457</v>
      </c>
      <c r="E283" s="129">
        <v>42991</v>
      </c>
      <c r="F283" s="303" t="s">
        <v>561</v>
      </c>
      <c r="G283" s="131"/>
      <c r="H283" s="154"/>
    </row>
    <row r="284" spans="1:8" s="304" customFormat="1" x14ac:dyDescent="0.2">
      <c r="A284" s="302">
        <f t="shared" si="4"/>
        <v>283</v>
      </c>
      <c r="B284" s="124" t="s">
        <v>578</v>
      </c>
      <c r="C284" s="124" t="s">
        <v>579</v>
      </c>
      <c r="D284" s="130" t="s">
        <v>580</v>
      </c>
      <c r="E284" s="129">
        <v>43078</v>
      </c>
      <c r="F284" s="303" t="s">
        <v>561</v>
      </c>
      <c r="G284" s="131"/>
      <c r="H284" s="154"/>
    </row>
    <row r="285" spans="1:8" s="304" customFormat="1" x14ac:dyDescent="0.2">
      <c r="A285" s="302">
        <f t="shared" si="4"/>
        <v>284</v>
      </c>
      <c r="B285" s="124" t="s">
        <v>578</v>
      </c>
      <c r="C285" s="124" t="s">
        <v>1631</v>
      </c>
      <c r="D285" s="130" t="s">
        <v>620</v>
      </c>
      <c r="E285" s="125">
        <v>43294</v>
      </c>
      <c r="F285" s="303" t="s">
        <v>561</v>
      </c>
      <c r="G285" s="131"/>
      <c r="H285" s="154"/>
    </row>
    <row r="286" spans="1:8" s="304" customFormat="1" x14ac:dyDescent="0.2">
      <c r="A286" s="302">
        <f t="shared" si="4"/>
        <v>285</v>
      </c>
      <c r="B286" s="124" t="s">
        <v>578</v>
      </c>
      <c r="C286" s="124" t="s">
        <v>588</v>
      </c>
      <c r="D286" s="130" t="s">
        <v>589</v>
      </c>
      <c r="E286" s="129">
        <v>42997</v>
      </c>
      <c r="F286" s="303" t="s">
        <v>561</v>
      </c>
      <c r="G286" s="131"/>
      <c r="H286" s="154"/>
    </row>
    <row r="287" spans="1:8" s="304" customFormat="1" x14ac:dyDescent="0.2">
      <c r="A287" s="302">
        <f t="shared" si="4"/>
        <v>286</v>
      </c>
      <c r="B287" s="124" t="s">
        <v>578</v>
      </c>
      <c r="C287" s="124" t="s">
        <v>638</v>
      </c>
      <c r="D287" s="130" t="s">
        <v>626</v>
      </c>
      <c r="E287" s="129">
        <v>42985</v>
      </c>
      <c r="F287" s="303" t="s">
        <v>561</v>
      </c>
      <c r="G287" s="131"/>
      <c r="H287" s="154"/>
    </row>
    <row r="288" spans="1:8" s="304" customFormat="1" x14ac:dyDescent="0.2">
      <c r="A288" s="302">
        <f t="shared" si="4"/>
        <v>287</v>
      </c>
      <c r="B288" s="124" t="s">
        <v>578</v>
      </c>
      <c r="C288" s="124" t="s">
        <v>594</v>
      </c>
      <c r="D288" s="130" t="s">
        <v>595</v>
      </c>
      <c r="E288" s="129">
        <v>42993</v>
      </c>
      <c r="F288" s="303" t="s">
        <v>561</v>
      </c>
      <c r="G288" s="131"/>
      <c r="H288" s="154"/>
    </row>
    <row r="289" spans="1:8" s="304" customFormat="1" x14ac:dyDescent="0.2">
      <c r="A289" s="302">
        <f t="shared" si="4"/>
        <v>288</v>
      </c>
      <c r="B289" s="124" t="s">
        <v>578</v>
      </c>
      <c r="C289" s="124" t="s">
        <v>639</v>
      </c>
      <c r="D289" s="130" t="s">
        <v>640</v>
      </c>
      <c r="E289" s="129">
        <v>42985</v>
      </c>
      <c r="F289" s="303" t="s">
        <v>561</v>
      </c>
      <c r="G289" s="131"/>
      <c r="H289" s="154"/>
    </row>
    <row r="290" spans="1:8" s="304" customFormat="1" x14ac:dyDescent="0.2">
      <c r="A290" s="302">
        <f t="shared" si="4"/>
        <v>289</v>
      </c>
      <c r="B290" s="124" t="s">
        <v>578</v>
      </c>
      <c r="C290" s="124" t="s">
        <v>629</v>
      </c>
      <c r="D290" s="130" t="s">
        <v>630</v>
      </c>
      <c r="E290" s="129">
        <v>42986</v>
      </c>
      <c r="F290" s="303" t="s">
        <v>561</v>
      </c>
      <c r="G290" s="131"/>
      <c r="H290" s="154"/>
    </row>
    <row r="291" spans="1:8" s="304" customFormat="1" x14ac:dyDescent="0.2">
      <c r="A291" s="302">
        <f t="shared" si="4"/>
        <v>290</v>
      </c>
      <c r="B291" s="124" t="s">
        <v>578</v>
      </c>
      <c r="C291" s="124" t="s">
        <v>641</v>
      </c>
      <c r="D291" s="130" t="s">
        <v>642</v>
      </c>
      <c r="E291" s="129">
        <v>42985</v>
      </c>
      <c r="F291" s="303" t="s">
        <v>561</v>
      </c>
      <c r="G291" s="131"/>
      <c r="H291" s="154"/>
    </row>
    <row r="292" spans="1:8" s="304" customFormat="1" x14ac:dyDescent="0.2">
      <c r="A292" s="302">
        <f t="shared" si="4"/>
        <v>291</v>
      </c>
      <c r="B292" s="124" t="s">
        <v>578</v>
      </c>
      <c r="C292" s="124" t="s">
        <v>1001</v>
      </c>
      <c r="D292" s="130" t="s">
        <v>521</v>
      </c>
      <c r="E292" s="129">
        <v>43154</v>
      </c>
      <c r="F292" s="303" t="s">
        <v>561</v>
      </c>
      <c r="G292" s="131"/>
      <c r="H292" s="154"/>
    </row>
    <row r="293" spans="1:8" s="304" customFormat="1" x14ac:dyDescent="0.2">
      <c r="A293" s="302">
        <f t="shared" si="4"/>
        <v>292</v>
      </c>
      <c r="B293" s="124" t="s">
        <v>578</v>
      </c>
      <c r="C293" s="124" t="s">
        <v>590</v>
      </c>
      <c r="D293" s="130" t="s">
        <v>591</v>
      </c>
      <c r="E293" s="129">
        <v>42997</v>
      </c>
      <c r="F293" s="303" t="s">
        <v>561</v>
      </c>
      <c r="G293" s="131"/>
      <c r="H293" s="154"/>
    </row>
    <row r="294" spans="1:8" s="304" customFormat="1" x14ac:dyDescent="0.2">
      <c r="A294" s="302">
        <f t="shared" si="4"/>
        <v>293</v>
      </c>
      <c r="B294" s="124" t="s">
        <v>578</v>
      </c>
      <c r="C294" s="124" t="s">
        <v>643</v>
      </c>
      <c r="D294" s="130" t="s">
        <v>644</v>
      </c>
      <c r="E294" s="129">
        <v>42985</v>
      </c>
      <c r="F294" s="303" t="s">
        <v>561</v>
      </c>
      <c r="G294" s="131"/>
      <c r="H294" s="154"/>
    </row>
    <row r="295" spans="1:8" s="304" customFormat="1" x14ac:dyDescent="0.2">
      <c r="A295" s="302">
        <f t="shared" si="4"/>
        <v>294</v>
      </c>
      <c r="B295" s="124" t="s">
        <v>578</v>
      </c>
      <c r="C295" s="124" t="s">
        <v>631</v>
      </c>
      <c r="D295" s="130" t="s">
        <v>595</v>
      </c>
      <c r="E295" s="129">
        <v>42986</v>
      </c>
      <c r="F295" s="303" t="s">
        <v>561</v>
      </c>
      <c r="G295" s="131"/>
      <c r="H295" s="154"/>
    </row>
    <row r="296" spans="1:8" s="304" customFormat="1" x14ac:dyDescent="0.2">
      <c r="A296" s="302">
        <f t="shared" si="4"/>
        <v>295</v>
      </c>
      <c r="B296" s="124" t="s">
        <v>578</v>
      </c>
      <c r="C296" s="124" t="s">
        <v>648</v>
      </c>
      <c r="D296" s="130" t="s">
        <v>649</v>
      </c>
      <c r="E296" s="129">
        <v>42984</v>
      </c>
      <c r="F296" s="303" t="s">
        <v>561</v>
      </c>
      <c r="G296" s="131"/>
      <c r="H296" s="154"/>
    </row>
    <row r="297" spans="1:8" s="304" customFormat="1" x14ac:dyDescent="0.2">
      <c r="A297" s="302">
        <f t="shared" si="4"/>
        <v>296</v>
      </c>
      <c r="B297" s="124" t="s">
        <v>578</v>
      </c>
      <c r="C297" s="124" t="s">
        <v>632</v>
      </c>
      <c r="D297" s="130" t="s">
        <v>633</v>
      </c>
      <c r="E297" s="129">
        <v>42986</v>
      </c>
      <c r="F297" s="303" t="s">
        <v>561</v>
      </c>
      <c r="G297" s="131"/>
      <c r="H297" s="154"/>
    </row>
    <row r="298" spans="1:8" s="304" customFormat="1" x14ac:dyDescent="0.2">
      <c r="A298" s="302">
        <f t="shared" si="4"/>
        <v>297</v>
      </c>
      <c r="B298" s="124" t="s">
        <v>578</v>
      </c>
      <c r="C298" s="124" t="s">
        <v>627</v>
      </c>
      <c r="D298" s="130" t="s">
        <v>503</v>
      </c>
      <c r="E298" s="129">
        <v>42987</v>
      </c>
      <c r="F298" s="303" t="s">
        <v>561</v>
      </c>
      <c r="G298" s="131"/>
      <c r="H298" s="154"/>
    </row>
    <row r="299" spans="1:8" s="304" customFormat="1" x14ac:dyDescent="0.2">
      <c r="A299" s="302">
        <f t="shared" si="4"/>
        <v>298</v>
      </c>
      <c r="B299" s="124" t="s">
        <v>578</v>
      </c>
      <c r="C299" s="128" t="s">
        <v>582</v>
      </c>
      <c r="D299" s="130" t="s">
        <v>583</v>
      </c>
      <c r="E299" s="129">
        <v>42998</v>
      </c>
      <c r="F299" s="303" t="s">
        <v>561</v>
      </c>
      <c r="G299" s="131"/>
      <c r="H299" s="154"/>
    </row>
    <row r="300" spans="1:8" s="304" customFormat="1" x14ac:dyDescent="0.2">
      <c r="A300" s="302">
        <f t="shared" si="4"/>
        <v>299</v>
      </c>
      <c r="B300" s="124" t="s">
        <v>578</v>
      </c>
      <c r="C300" s="124" t="s">
        <v>828</v>
      </c>
      <c r="D300" s="130" t="s">
        <v>503</v>
      </c>
      <c r="E300" s="125">
        <v>43116</v>
      </c>
      <c r="F300" s="303" t="s">
        <v>561</v>
      </c>
      <c r="G300" s="131"/>
      <c r="H300" s="154"/>
    </row>
    <row r="301" spans="1:8" s="304" customFormat="1" x14ac:dyDescent="0.2">
      <c r="A301" s="302">
        <f t="shared" si="4"/>
        <v>300</v>
      </c>
      <c r="B301" s="124" t="s">
        <v>578</v>
      </c>
      <c r="C301" s="124" t="s">
        <v>18454</v>
      </c>
      <c r="D301" s="130" t="s">
        <v>1117</v>
      </c>
      <c r="E301" s="125">
        <v>43581</v>
      </c>
      <c r="F301" s="303" t="s">
        <v>561</v>
      </c>
      <c r="G301" s="131"/>
      <c r="H301" s="154"/>
    </row>
    <row r="302" spans="1:8" s="304" customFormat="1" x14ac:dyDescent="0.2">
      <c r="A302" s="302">
        <f t="shared" si="4"/>
        <v>301</v>
      </c>
      <c r="B302" s="124" t="s">
        <v>578</v>
      </c>
      <c r="C302" s="124" t="s">
        <v>606</v>
      </c>
      <c r="D302" s="130" t="s">
        <v>593</v>
      </c>
      <c r="E302" s="129">
        <v>42992</v>
      </c>
      <c r="F302" s="303" t="s">
        <v>561</v>
      </c>
      <c r="G302" s="131"/>
      <c r="H302" s="154"/>
    </row>
    <row r="303" spans="1:8" s="304" customFormat="1" x14ac:dyDescent="0.2">
      <c r="A303" s="302">
        <f t="shared" si="4"/>
        <v>302</v>
      </c>
      <c r="B303" s="124" t="s">
        <v>578</v>
      </c>
      <c r="C303" s="124" t="s">
        <v>650</v>
      </c>
      <c r="D303" s="130" t="s">
        <v>503</v>
      </c>
      <c r="E303" s="129">
        <v>42982</v>
      </c>
      <c r="F303" s="303" t="s">
        <v>561</v>
      </c>
      <c r="G303" s="131"/>
      <c r="H303" s="154"/>
    </row>
    <row r="304" spans="1:8" s="304" customFormat="1" x14ac:dyDescent="0.2">
      <c r="A304" s="302">
        <f t="shared" si="4"/>
        <v>303</v>
      </c>
      <c r="B304" s="124" t="s">
        <v>578</v>
      </c>
      <c r="C304" s="124" t="s">
        <v>596</v>
      </c>
      <c r="D304" s="130" t="s">
        <v>597</v>
      </c>
      <c r="E304" s="129">
        <v>42993</v>
      </c>
      <c r="F304" s="303" t="s">
        <v>561</v>
      </c>
      <c r="G304" s="131"/>
      <c r="H304" s="154"/>
    </row>
    <row r="305" spans="1:8" s="304" customFormat="1" x14ac:dyDescent="0.2">
      <c r="A305" s="302">
        <f t="shared" si="4"/>
        <v>304</v>
      </c>
      <c r="B305" s="124" t="s">
        <v>578</v>
      </c>
      <c r="C305" s="124" t="s">
        <v>625</v>
      </c>
      <c r="D305" s="130" t="s">
        <v>626</v>
      </c>
      <c r="E305" s="129">
        <v>43017</v>
      </c>
      <c r="F305" s="303" t="s">
        <v>561</v>
      </c>
      <c r="G305" s="131"/>
      <c r="H305" s="154"/>
    </row>
    <row r="306" spans="1:8" s="304" customFormat="1" x14ac:dyDescent="0.2">
      <c r="A306" s="302">
        <f t="shared" si="4"/>
        <v>305</v>
      </c>
      <c r="B306" s="124" t="s">
        <v>578</v>
      </c>
      <c r="C306" s="124" t="s">
        <v>607</v>
      </c>
      <c r="D306" s="130" t="s">
        <v>608</v>
      </c>
      <c r="E306" s="129">
        <v>42992</v>
      </c>
      <c r="F306" s="303" t="s">
        <v>561</v>
      </c>
      <c r="G306" s="131"/>
      <c r="H306" s="154"/>
    </row>
    <row r="307" spans="1:8" s="304" customFormat="1" x14ac:dyDescent="0.2">
      <c r="A307" s="302">
        <f t="shared" si="4"/>
        <v>306</v>
      </c>
      <c r="B307" s="124" t="s">
        <v>578</v>
      </c>
      <c r="C307" s="124" t="s">
        <v>598</v>
      </c>
      <c r="D307" s="130" t="s">
        <v>503</v>
      </c>
      <c r="E307" s="129">
        <v>42993</v>
      </c>
      <c r="F307" s="303" t="s">
        <v>561</v>
      </c>
      <c r="G307" s="131"/>
      <c r="H307" s="154"/>
    </row>
    <row r="308" spans="1:8" s="304" customFormat="1" x14ac:dyDescent="0.2">
      <c r="A308" s="302">
        <f t="shared" si="4"/>
        <v>307</v>
      </c>
      <c r="B308" s="124" t="s">
        <v>578</v>
      </c>
      <c r="C308" s="124" t="s">
        <v>617</v>
      </c>
      <c r="D308" s="130" t="s">
        <v>501</v>
      </c>
      <c r="E308" s="129">
        <v>42991</v>
      </c>
      <c r="F308" s="303" t="s">
        <v>561</v>
      </c>
      <c r="G308" s="131"/>
      <c r="H308" s="154"/>
    </row>
    <row r="309" spans="1:8" s="304" customFormat="1" x14ac:dyDescent="0.2">
      <c r="A309" s="302">
        <f t="shared" si="4"/>
        <v>308</v>
      </c>
      <c r="B309" s="124" t="s">
        <v>578</v>
      </c>
      <c r="C309" s="124" t="s">
        <v>618</v>
      </c>
      <c r="D309" s="130" t="s">
        <v>503</v>
      </c>
      <c r="E309" s="129">
        <v>42991</v>
      </c>
      <c r="F309" s="303" t="s">
        <v>561</v>
      </c>
      <c r="G309" s="131"/>
      <c r="H309" s="154"/>
    </row>
    <row r="310" spans="1:8" s="304" customFormat="1" x14ac:dyDescent="0.2">
      <c r="A310" s="302">
        <f t="shared" si="4"/>
        <v>309</v>
      </c>
      <c r="B310" s="124" t="s">
        <v>578</v>
      </c>
      <c r="C310" s="124" t="s">
        <v>584</v>
      </c>
      <c r="D310" s="130" t="s">
        <v>585</v>
      </c>
      <c r="E310" s="129">
        <v>42998</v>
      </c>
      <c r="F310" s="303" t="s">
        <v>561</v>
      </c>
      <c r="G310" s="131"/>
      <c r="H310" s="154"/>
    </row>
    <row r="311" spans="1:8" s="304" customFormat="1" x14ac:dyDescent="0.2">
      <c r="A311" s="302">
        <f t="shared" si="4"/>
        <v>310</v>
      </c>
      <c r="B311" s="124" t="s">
        <v>578</v>
      </c>
      <c r="C311" s="124" t="s">
        <v>581</v>
      </c>
      <c r="D311" s="130" t="s">
        <v>521</v>
      </c>
      <c r="E311" s="129">
        <v>43078</v>
      </c>
      <c r="F311" s="303" t="s">
        <v>561</v>
      </c>
      <c r="G311" s="131"/>
      <c r="H311" s="154"/>
    </row>
    <row r="312" spans="1:8" s="304" customFormat="1" x14ac:dyDescent="0.2">
      <c r="A312" s="302">
        <f t="shared" si="4"/>
        <v>311</v>
      </c>
      <c r="B312" s="124" t="s">
        <v>578</v>
      </c>
      <c r="C312" s="124" t="s">
        <v>586</v>
      </c>
      <c r="D312" s="130" t="s">
        <v>587</v>
      </c>
      <c r="E312" s="129">
        <v>42998</v>
      </c>
      <c r="F312" s="303" t="s">
        <v>561</v>
      </c>
      <c r="G312" s="131"/>
      <c r="H312" s="154"/>
    </row>
    <row r="313" spans="1:8" s="304" customFormat="1" x14ac:dyDescent="0.2">
      <c r="A313" s="302">
        <f t="shared" si="4"/>
        <v>312</v>
      </c>
      <c r="B313" s="124" t="s">
        <v>578</v>
      </c>
      <c r="C313" s="124" t="s">
        <v>619</v>
      </c>
      <c r="D313" s="130" t="s">
        <v>620</v>
      </c>
      <c r="E313" s="129">
        <v>42991</v>
      </c>
      <c r="F313" s="303" t="s">
        <v>561</v>
      </c>
      <c r="G313" s="131"/>
      <c r="H313" s="154"/>
    </row>
    <row r="314" spans="1:8" s="304" customFormat="1" x14ac:dyDescent="0.2">
      <c r="A314" s="302">
        <f t="shared" si="4"/>
        <v>313</v>
      </c>
      <c r="B314" s="124" t="s">
        <v>578</v>
      </c>
      <c r="C314" s="124" t="s">
        <v>621</v>
      </c>
      <c r="D314" s="130" t="s">
        <v>503</v>
      </c>
      <c r="E314" s="129">
        <v>42991</v>
      </c>
      <c r="F314" s="303" t="s">
        <v>561</v>
      </c>
      <c r="G314" s="131"/>
      <c r="H314" s="154"/>
    </row>
    <row r="315" spans="1:8" s="304" customFormat="1" x14ac:dyDescent="0.2">
      <c r="A315" s="302">
        <f t="shared" si="4"/>
        <v>314</v>
      </c>
      <c r="B315" s="124" t="s">
        <v>578</v>
      </c>
      <c r="C315" s="124" t="s">
        <v>622</v>
      </c>
      <c r="D315" s="130" t="s">
        <v>457</v>
      </c>
      <c r="E315" s="129">
        <v>42991</v>
      </c>
      <c r="F315" s="303" t="s">
        <v>561</v>
      </c>
      <c r="G315" s="131"/>
      <c r="H315" s="154"/>
    </row>
    <row r="316" spans="1:8" s="304" customFormat="1" x14ac:dyDescent="0.2">
      <c r="A316" s="302">
        <f t="shared" si="4"/>
        <v>315</v>
      </c>
      <c r="B316" s="124" t="s">
        <v>578</v>
      </c>
      <c r="C316" s="124" t="s">
        <v>623</v>
      </c>
      <c r="D316" s="130" t="s">
        <v>595</v>
      </c>
      <c r="E316" s="129">
        <v>42991</v>
      </c>
      <c r="F316" s="303" t="s">
        <v>561</v>
      </c>
      <c r="G316" s="131"/>
      <c r="H316" s="154"/>
    </row>
    <row r="317" spans="1:8" s="304" customFormat="1" x14ac:dyDescent="0.2">
      <c r="A317" s="302">
        <f t="shared" si="4"/>
        <v>316</v>
      </c>
      <c r="B317" s="124" t="s">
        <v>578</v>
      </c>
      <c r="C317" s="124" t="s">
        <v>599</v>
      </c>
      <c r="D317" s="130" t="s">
        <v>600</v>
      </c>
      <c r="E317" s="129">
        <v>42993</v>
      </c>
      <c r="F317" s="303" t="s">
        <v>561</v>
      </c>
      <c r="G317" s="131"/>
      <c r="H317" s="154"/>
    </row>
    <row r="318" spans="1:8" s="304" customFormat="1" x14ac:dyDescent="0.2">
      <c r="A318" s="302">
        <f t="shared" si="4"/>
        <v>317</v>
      </c>
      <c r="B318" s="124" t="s">
        <v>578</v>
      </c>
      <c r="C318" s="124" t="s">
        <v>21816</v>
      </c>
      <c r="D318" s="130" t="s">
        <v>2447</v>
      </c>
      <c r="E318" s="133">
        <v>43482</v>
      </c>
      <c r="F318" s="303" t="s">
        <v>25444</v>
      </c>
      <c r="G318" s="131"/>
      <c r="H318" s="154"/>
    </row>
    <row r="319" spans="1:8" s="304" customFormat="1" x14ac:dyDescent="0.2">
      <c r="A319" s="302">
        <f t="shared" si="4"/>
        <v>318</v>
      </c>
      <c r="B319" s="124" t="s">
        <v>578</v>
      </c>
      <c r="C319" s="124" t="s">
        <v>21863</v>
      </c>
      <c r="D319" s="130" t="s">
        <v>8293</v>
      </c>
      <c r="E319" s="138">
        <v>43867</v>
      </c>
      <c r="F319" s="303" t="s">
        <v>25444</v>
      </c>
      <c r="G319" s="131"/>
      <c r="H319" s="154"/>
    </row>
    <row r="320" spans="1:8" s="304" customFormat="1" x14ac:dyDescent="0.2">
      <c r="A320" s="302">
        <f t="shared" si="4"/>
        <v>319</v>
      </c>
      <c r="B320" s="124" t="s">
        <v>578</v>
      </c>
      <c r="C320" s="124" t="s">
        <v>645</v>
      </c>
      <c r="D320" s="130" t="s">
        <v>593</v>
      </c>
      <c r="E320" s="129">
        <v>42985</v>
      </c>
      <c r="F320" s="303" t="s">
        <v>561</v>
      </c>
      <c r="G320" s="131"/>
      <c r="H320" s="154"/>
    </row>
    <row r="321" spans="1:8" s="304" customFormat="1" x14ac:dyDescent="0.2">
      <c r="A321" s="302">
        <f t="shared" si="4"/>
        <v>320</v>
      </c>
      <c r="B321" s="124" t="s">
        <v>578</v>
      </c>
      <c r="C321" s="124" t="s">
        <v>853</v>
      </c>
      <c r="D321" s="130" t="s">
        <v>854</v>
      </c>
      <c r="E321" s="125">
        <v>43116</v>
      </c>
      <c r="F321" s="303" t="s">
        <v>561</v>
      </c>
      <c r="G321" s="131"/>
      <c r="H321" s="154"/>
    </row>
    <row r="322" spans="1:8" s="304" customFormat="1" x14ac:dyDescent="0.2">
      <c r="A322" s="302">
        <f t="shared" ref="A322:A385" si="5">1+A321</f>
        <v>321</v>
      </c>
      <c r="B322" s="124" t="s">
        <v>578</v>
      </c>
      <c r="C322" s="124" t="s">
        <v>646</v>
      </c>
      <c r="D322" s="130" t="s">
        <v>644</v>
      </c>
      <c r="E322" s="129">
        <v>42985</v>
      </c>
      <c r="F322" s="303" t="s">
        <v>561</v>
      </c>
      <c r="G322" s="131"/>
      <c r="H322" s="154"/>
    </row>
    <row r="323" spans="1:8" s="304" customFormat="1" x14ac:dyDescent="0.2">
      <c r="A323" s="302">
        <f t="shared" si="5"/>
        <v>322</v>
      </c>
      <c r="B323" s="124" t="s">
        <v>578</v>
      </c>
      <c r="C323" s="124" t="s">
        <v>609</v>
      </c>
      <c r="D323" s="130" t="s">
        <v>503</v>
      </c>
      <c r="E323" s="129">
        <v>42992</v>
      </c>
      <c r="F323" s="303" t="s">
        <v>561</v>
      </c>
      <c r="G323" s="131"/>
      <c r="H323" s="154"/>
    </row>
    <row r="324" spans="1:8" s="304" customFormat="1" x14ac:dyDescent="0.2">
      <c r="A324" s="302">
        <f t="shared" si="5"/>
        <v>323</v>
      </c>
      <c r="B324" s="124" t="s">
        <v>578</v>
      </c>
      <c r="C324" s="124" t="s">
        <v>601</v>
      </c>
      <c r="D324" s="130" t="s">
        <v>602</v>
      </c>
      <c r="E324" s="129">
        <v>42993</v>
      </c>
      <c r="F324" s="303" t="s">
        <v>561</v>
      </c>
      <c r="G324" s="131"/>
      <c r="H324" s="154"/>
    </row>
    <row r="325" spans="1:8" s="304" customFormat="1" x14ac:dyDescent="0.2">
      <c r="A325" s="302">
        <f t="shared" si="5"/>
        <v>324</v>
      </c>
      <c r="B325" s="124" t="s">
        <v>578</v>
      </c>
      <c r="C325" s="124" t="s">
        <v>858</v>
      </c>
      <c r="D325" s="130" t="s">
        <v>859</v>
      </c>
      <c r="E325" s="125">
        <v>43116</v>
      </c>
      <c r="F325" s="303" t="s">
        <v>561</v>
      </c>
      <c r="G325" s="131"/>
      <c r="H325" s="154"/>
    </row>
    <row r="326" spans="1:8" s="304" customFormat="1" x14ac:dyDescent="0.2">
      <c r="A326" s="302">
        <f t="shared" si="5"/>
        <v>325</v>
      </c>
      <c r="B326" s="124" t="s">
        <v>578</v>
      </c>
      <c r="C326" s="124" t="s">
        <v>624</v>
      </c>
      <c r="D326" s="130" t="s">
        <v>593</v>
      </c>
      <c r="E326" s="129">
        <v>42991</v>
      </c>
      <c r="F326" s="303" t="s">
        <v>561</v>
      </c>
      <c r="G326" s="131"/>
      <c r="H326" s="154"/>
    </row>
    <row r="327" spans="1:8" s="304" customFormat="1" x14ac:dyDescent="0.2">
      <c r="A327" s="302">
        <f t="shared" si="5"/>
        <v>326</v>
      </c>
      <c r="B327" s="124" t="s">
        <v>578</v>
      </c>
      <c r="C327" s="124" t="s">
        <v>603</v>
      </c>
      <c r="D327" s="130" t="s">
        <v>501</v>
      </c>
      <c r="E327" s="129">
        <v>42993</v>
      </c>
      <c r="F327" s="303" t="s">
        <v>561</v>
      </c>
      <c r="G327" s="131"/>
      <c r="H327" s="154"/>
    </row>
    <row r="328" spans="1:8" s="304" customFormat="1" x14ac:dyDescent="0.2">
      <c r="A328" s="302">
        <f t="shared" si="5"/>
        <v>327</v>
      </c>
      <c r="B328" s="124" t="s">
        <v>578</v>
      </c>
      <c r="C328" s="124" t="s">
        <v>628</v>
      </c>
      <c r="D328" s="130" t="s">
        <v>503</v>
      </c>
      <c r="E328" s="129">
        <v>42987</v>
      </c>
      <c r="F328" s="303" t="s">
        <v>561</v>
      </c>
      <c r="G328" s="131"/>
      <c r="H328" s="154"/>
    </row>
    <row r="329" spans="1:8" s="304" customFormat="1" x14ac:dyDescent="0.2">
      <c r="A329" s="302">
        <f t="shared" si="5"/>
        <v>328</v>
      </c>
      <c r="B329" s="124" t="s">
        <v>1037</v>
      </c>
      <c r="C329" s="124" t="s">
        <v>21822</v>
      </c>
      <c r="D329" s="130" t="s">
        <v>5945</v>
      </c>
      <c r="E329" s="129">
        <v>43671</v>
      </c>
      <c r="F329" s="303" t="s">
        <v>561</v>
      </c>
      <c r="G329" s="131"/>
      <c r="H329" s="154"/>
    </row>
    <row r="330" spans="1:8" s="304" customFormat="1" x14ac:dyDescent="0.2">
      <c r="A330" s="302">
        <f t="shared" si="5"/>
        <v>329</v>
      </c>
      <c r="B330" s="124" t="s">
        <v>1037</v>
      </c>
      <c r="C330" s="124" t="s">
        <v>1273</v>
      </c>
      <c r="D330" s="130" t="s">
        <v>1211</v>
      </c>
      <c r="E330" s="125">
        <v>43209</v>
      </c>
      <c r="F330" s="303" t="s">
        <v>25450</v>
      </c>
      <c r="G330" s="131"/>
      <c r="H330" s="154"/>
    </row>
    <row r="331" spans="1:8" s="304" customFormat="1" x14ac:dyDescent="0.2">
      <c r="A331" s="302">
        <f t="shared" si="5"/>
        <v>330</v>
      </c>
      <c r="B331" s="124" t="s">
        <v>1037</v>
      </c>
      <c r="C331" s="124" t="s">
        <v>21838</v>
      </c>
      <c r="D331" s="130" t="s">
        <v>5461</v>
      </c>
      <c r="E331" s="129">
        <v>43778</v>
      </c>
      <c r="F331" s="303" t="s">
        <v>561</v>
      </c>
      <c r="G331" s="131"/>
      <c r="H331" s="154"/>
    </row>
    <row r="332" spans="1:8" s="304" customFormat="1" x14ac:dyDescent="0.2">
      <c r="A332" s="302">
        <f t="shared" si="5"/>
        <v>331</v>
      </c>
      <c r="B332" s="128" t="s">
        <v>1646</v>
      </c>
      <c r="C332" s="128" t="s">
        <v>1647</v>
      </c>
      <c r="D332" s="159" t="s">
        <v>1648</v>
      </c>
      <c r="E332" s="135">
        <v>43298</v>
      </c>
      <c r="F332" s="303" t="s">
        <v>1649</v>
      </c>
      <c r="G332" s="131"/>
      <c r="H332" s="154"/>
    </row>
    <row r="333" spans="1:8" s="304" customFormat="1" x14ac:dyDescent="0.2">
      <c r="A333" s="302">
        <f t="shared" si="5"/>
        <v>332</v>
      </c>
      <c r="B333" s="128" t="s">
        <v>1646</v>
      </c>
      <c r="C333" s="128" t="s">
        <v>1652</v>
      </c>
      <c r="D333" s="159" t="s">
        <v>1131</v>
      </c>
      <c r="E333" s="135">
        <v>43298</v>
      </c>
      <c r="F333" s="303" t="s">
        <v>1649</v>
      </c>
      <c r="G333" s="131"/>
      <c r="H333" s="154"/>
    </row>
    <row r="334" spans="1:8" s="304" customFormat="1" x14ac:dyDescent="0.2">
      <c r="A334" s="302">
        <f t="shared" si="5"/>
        <v>333</v>
      </c>
      <c r="B334" s="128" t="s">
        <v>1646</v>
      </c>
      <c r="C334" s="128" t="s">
        <v>1657</v>
      </c>
      <c r="D334" s="159" t="s">
        <v>593</v>
      </c>
      <c r="E334" s="135">
        <v>43298</v>
      </c>
      <c r="F334" s="303" t="s">
        <v>1649</v>
      </c>
      <c r="G334" s="131"/>
      <c r="H334" s="154"/>
    </row>
    <row r="335" spans="1:8" s="304" customFormat="1" x14ac:dyDescent="0.2">
      <c r="A335" s="302">
        <f t="shared" si="5"/>
        <v>334</v>
      </c>
      <c r="B335" s="128" t="s">
        <v>1646</v>
      </c>
      <c r="C335" s="128" t="s">
        <v>1658</v>
      </c>
      <c r="D335" s="159" t="s">
        <v>593</v>
      </c>
      <c r="E335" s="135">
        <v>43298</v>
      </c>
      <c r="F335" s="303" t="s">
        <v>1649</v>
      </c>
      <c r="G335" s="131"/>
      <c r="H335" s="154"/>
    </row>
    <row r="336" spans="1:8" s="304" customFormat="1" x14ac:dyDescent="0.2">
      <c r="A336" s="302">
        <f t="shared" si="5"/>
        <v>335</v>
      </c>
      <c r="B336" s="128" t="s">
        <v>1646</v>
      </c>
      <c r="C336" s="128" t="s">
        <v>1663</v>
      </c>
      <c r="D336" s="159" t="s">
        <v>1131</v>
      </c>
      <c r="E336" s="135">
        <v>43298</v>
      </c>
      <c r="F336" s="303" t="s">
        <v>1649</v>
      </c>
      <c r="G336" s="131"/>
      <c r="H336" s="154"/>
    </row>
    <row r="337" spans="1:8" s="304" customFormat="1" x14ac:dyDescent="0.2">
      <c r="A337" s="302">
        <f t="shared" si="5"/>
        <v>336</v>
      </c>
      <c r="B337" s="128" t="s">
        <v>1646</v>
      </c>
      <c r="C337" s="128" t="s">
        <v>1667</v>
      </c>
      <c r="D337" s="159" t="s">
        <v>1668</v>
      </c>
      <c r="E337" s="135">
        <v>43298</v>
      </c>
      <c r="F337" s="303" t="s">
        <v>1649</v>
      </c>
      <c r="G337" s="131"/>
      <c r="H337" s="154"/>
    </row>
    <row r="338" spans="1:8" s="304" customFormat="1" x14ac:dyDescent="0.2">
      <c r="A338" s="302">
        <f t="shared" si="5"/>
        <v>337</v>
      </c>
      <c r="B338" s="128" t="s">
        <v>1646</v>
      </c>
      <c r="C338" s="128" t="s">
        <v>1671</v>
      </c>
      <c r="D338" s="159" t="s">
        <v>1131</v>
      </c>
      <c r="E338" s="135">
        <v>43298</v>
      </c>
      <c r="F338" s="303" t="s">
        <v>1649</v>
      </c>
      <c r="G338" s="131"/>
      <c r="H338" s="154"/>
    </row>
    <row r="339" spans="1:8" s="304" customFormat="1" x14ac:dyDescent="0.2">
      <c r="A339" s="302">
        <f t="shared" si="5"/>
        <v>338</v>
      </c>
      <c r="B339" s="128" t="s">
        <v>1646</v>
      </c>
      <c r="C339" s="128" t="s">
        <v>1677</v>
      </c>
      <c r="D339" s="159" t="s">
        <v>593</v>
      </c>
      <c r="E339" s="135">
        <v>43298</v>
      </c>
      <c r="F339" s="303" t="s">
        <v>1649</v>
      </c>
      <c r="G339" s="131"/>
      <c r="H339" s="154"/>
    </row>
    <row r="340" spans="1:8" s="304" customFormat="1" x14ac:dyDescent="0.2">
      <c r="A340" s="302">
        <f t="shared" si="5"/>
        <v>339</v>
      </c>
      <c r="B340" s="128" t="s">
        <v>1646</v>
      </c>
      <c r="C340" s="128" t="s">
        <v>1678</v>
      </c>
      <c r="D340" s="159" t="s">
        <v>1131</v>
      </c>
      <c r="E340" s="135">
        <v>43298</v>
      </c>
      <c r="F340" s="303" t="s">
        <v>1649</v>
      </c>
      <c r="G340" s="131"/>
      <c r="H340" s="154"/>
    </row>
    <row r="341" spans="1:8" s="304" customFormat="1" x14ac:dyDescent="0.2">
      <c r="A341" s="302">
        <f t="shared" si="5"/>
        <v>340</v>
      </c>
      <c r="B341" s="128" t="s">
        <v>1646</v>
      </c>
      <c r="C341" s="128" t="s">
        <v>1680</v>
      </c>
      <c r="D341" s="159" t="s">
        <v>457</v>
      </c>
      <c r="E341" s="135">
        <v>43298</v>
      </c>
      <c r="F341" s="303" t="s">
        <v>1649</v>
      </c>
      <c r="G341" s="131"/>
      <c r="H341" s="154"/>
    </row>
    <row r="342" spans="1:8" s="304" customFormat="1" x14ac:dyDescent="0.2">
      <c r="A342" s="302">
        <f t="shared" si="5"/>
        <v>341</v>
      </c>
      <c r="B342" s="128" t="s">
        <v>1646</v>
      </c>
      <c r="C342" s="128" t="s">
        <v>1681</v>
      </c>
      <c r="D342" s="159" t="s">
        <v>1131</v>
      </c>
      <c r="E342" s="135">
        <v>43298</v>
      </c>
      <c r="F342" s="303" t="s">
        <v>1649</v>
      </c>
      <c r="G342" s="131"/>
      <c r="H342" s="154"/>
    </row>
    <row r="343" spans="1:8" s="304" customFormat="1" x14ac:dyDescent="0.2">
      <c r="A343" s="302">
        <f t="shared" si="5"/>
        <v>342</v>
      </c>
      <c r="B343" s="128" t="s">
        <v>1646</v>
      </c>
      <c r="C343" s="128" t="s">
        <v>1682</v>
      </c>
      <c r="D343" s="159" t="s">
        <v>504</v>
      </c>
      <c r="E343" s="135">
        <v>43298</v>
      </c>
      <c r="F343" s="303" t="s">
        <v>1649</v>
      </c>
      <c r="G343" s="131"/>
      <c r="H343" s="154"/>
    </row>
    <row r="344" spans="1:8" s="304" customFormat="1" x14ac:dyDescent="0.2">
      <c r="A344" s="302">
        <f t="shared" si="5"/>
        <v>343</v>
      </c>
      <c r="B344" s="128" t="s">
        <v>1646</v>
      </c>
      <c r="C344" s="128" t="s">
        <v>1685</v>
      </c>
      <c r="D344" s="159" t="s">
        <v>593</v>
      </c>
      <c r="E344" s="135">
        <v>43298</v>
      </c>
      <c r="F344" s="303" t="s">
        <v>1649</v>
      </c>
      <c r="G344" s="131"/>
      <c r="H344" s="154"/>
    </row>
    <row r="345" spans="1:8" s="304" customFormat="1" x14ac:dyDescent="0.2">
      <c r="A345" s="302">
        <f t="shared" si="5"/>
        <v>344</v>
      </c>
      <c r="B345" s="128" t="s">
        <v>1646</v>
      </c>
      <c r="C345" s="128" t="s">
        <v>1687</v>
      </c>
      <c r="D345" s="159" t="s">
        <v>1131</v>
      </c>
      <c r="E345" s="135">
        <v>43298</v>
      </c>
      <c r="F345" s="303" t="s">
        <v>1649</v>
      </c>
      <c r="G345" s="131"/>
      <c r="H345" s="154"/>
    </row>
    <row r="346" spans="1:8" s="304" customFormat="1" x14ac:dyDescent="0.2">
      <c r="A346" s="302">
        <f t="shared" si="5"/>
        <v>345</v>
      </c>
      <c r="B346" s="128" t="s">
        <v>1646</v>
      </c>
      <c r="C346" s="128" t="s">
        <v>1692</v>
      </c>
      <c r="D346" s="159" t="s">
        <v>1693</v>
      </c>
      <c r="E346" s="135">
        <v>43298</v>
      </c>
      <c r="F346" s="303" t="s">
        <v>1649</v>
      </c>
      <c r="G346" s="131"/>
      <c r="H346" s="154"/>
    </row>
    <row r="347" spans="1:8" s="304" customFormat="1" x14ac:dyDescent="0.2">
      <c r="A347" s="302">
        <f t="shared" si="5"/>
        <v>346</v>
      </c>
      <c r="B347" s="128" t="s">
        <v>1646</v>
      </c>
      <c r="C347" s="128" t="s">
        <v>1698</v>
      </c>
      <c r="D347" s="159" t="s">
        <v>503</v>
      </c>
      <c r="E347" s="135">
        <v>43298</v>
      </c>
      <c r="F347" s="303" t="s">
        <v>1649</v>
      </c>
      <c r="G347" s="131"/>
      <c r="H347" s="154"/>
    </row>
    <row r="348" spans="1:8" s="304" customFormat="1" x14ac:dyDescent="0.2">
      <c r="A348" s="302">
        <f t="shared" si="5"/>
        <v>347</v>
      </c>
      <c r="B348" s="124" t="s">
        <v>21788</v>
      </c>
      <c r="C348" s="124" t="s">
        <v>21789</v>
      </c>
      <c r="D348" s="313" t="s">
        <v>16166</v>
      </c>
      <c r="E348" s="137">
        <v>43843</v>
      </c>
      <c r="F348" s="303" t="s">
        <v>25450</v>
      </c>
      <c r="G348" s="131"/>
      <c r="H348" s="154" t="s">
        <v>71</v>
      </c>
    </row>
    <row r="349" spans="1:8" s="304" customFormat="1" x14ac:dyDescent="0.2">
      <c r="A349" s="302">
        <f t="shared" si="5"/>
        <v>348</v>
      </c>
      <c r="B349" s="124" t="s">
        <v>21788</v>
      </c>
      <c r="C349" s="124" t="s">
        <v>21790</v>
      </c>
      <c r="D349" s="313" t="s">
        <v>501</v>
      </c>
      <c r="E349" s="134">
        <v>43843</v>
      </c>
      <c r="F349" s="303" t="s">
        <v>25450</v>
      </c>
      <c r="G349" s="131"/>
      <c r="H349" s="154" t="s">
        <v>71</v>
      </c>
    </row>
    <row r="350" spans="1:8" s="304" customFormat="1" x14ac:dyDescent="0.2">
      <c r="A350" s="302">
        <f t="shared" si="5"/>
        <v>349</v>
      </c>
      <c r="B350" s="124" t="s">
        <v>21788</v>
      </c>
      <c r="C350" s="124" t="s">
        <v>21791</v>
      </c>
      <c r="D350" s="313" t="s">
        <v>5932</v>
      </c>
      <c r="E350" s="137">
        <v>43843</v>
      </c>
      <c r="F350" s="303" t="s">
        <v>25450</v>
      </c>
      <c r="G350" s="131"/>
      <c r="H350" s="154" t="s">
        <v>71</v>
      </c>
    </row>
    <row r="351" spans="1:8" s="304" customFormat="1" x14ac:dyDescent="0.2">
      <c r="A351" s="302">
        <f t="shared" si="5"/>
        <v>350</v>
      </c>
      <c r="B351" s="124" t="s">
        <v>21788</v>
      </c>
      <c r="C351" s="124" t="s">
        <v>21797</v>
      </c>
      <c r="D351" s="313" t="s">
        <v>21798</v>
      </c>
      <c r="E351" s="137">
        <v>43806</v>
      </c>
      <c r="F351" s="303" t="s">
        <v>25450</v>
      </c>
      <c r="G351" s="131"/>
      <c r="H351" s="154" t="s">
        <v>71</v>
      </c>
    </row>
    <row r="352" spans="1:8" s="304" customFormat="1" x14ac:dyDescent="0.2">
      <c r="A352" s="302">
        <f t="shared" si="5"/>
        <v>351</v>
      </c>
      <c r="B352" s="124" t="s">
        <v>21788</v>
      </c>
      <c r="C352" s="124" t="s">
        <v>21799</v>
      </c>
      <c r="D352" s="313" t="s">
        <v>525</v>
      </c>
      <c r="E352" s="137">
        <v>43813</v>
      </c>
      <c r="F352" s="303" t="s">
        <v>25450</v>
      </c>
      <c r="G352" s="131"/>
      <c r="H352" s="154" t="s">
        <v>71</v>
      </c>
    </row>
    <row r="353" spans="1:8" s="304" customFormat="1" x14ac:dyDescent="0.2">
      <c r="A353" s="302">
        <f t="shared" si="5"/>
        <v>352</v>
      </c>
      <c r="B353" s="124" t="s">
        <v>21788</v>
      </c>
      <c r="C353" s="124" t="s">
        <v>21807</v>
      </c>
      <c r="D353" s="313" t="s">
        <v>963</v>
      </c>
      <c r="E353" s="137">
        <v>43804</v>
      </c>
      <c r="F353" s="303" t="s">
        <v>25450</v>
      </c>
      <c r="G353" s="131"/>
      <c r="H353" s="154" t="s">
        <v>71</v>
      </c>
    </row>
    <row r="354" spans="1:8" s="304" customFormat="1" x14ac:dyDescent="0.2">
      <c r="A354" s="302">
        <f t="shared" si="5"/>
        <v>353</v>
      </c>
      <c r="B354" s="124" t="s">
        <v>21788</v>
      </c>
      <c r="C354" s="124" t="s">
        <v>21810</v>
      </c>
      <c r="D354" s="313" t="s">
        <v>9483</v>
      </c>
      <c r="E354" s="137">
        <v>43809</v>
      </c>
      <c r="F354" s="303" t="s">
        <v>25450</v>
      </c>
      <c r="G354" s="131"/>
      <c r="H354" s="154" t="s">
        <v>71</v>
      </c>
    </row>
    <row r="355" spans="1:8" s="304" customFormat="1" x14ac:dyDescent="0.2">
      <c r="A355" s="302">
        <f t="shared" si="5"/>
        <v>354</v>
      </c>
      <c r="B355" s="124" t="s">
        <v>21788</v>
      </c>
      <c r="C355" s="124" t="s">
        <v>21811</v>
      </c>
      <c r="D355" s="313" t="s">
        <v>514</v>
      </c>
      <c r="E355" s="137">
        <v>43843</v>
      </c>
      <c r="F355" s="303" t="s">
        <v>25450</v>
      </c>
      <c r="G355" s="131"/>
      <c r="H355" s="154" t="s">
        <v>71</v>
      </c>
    </row>
    <row r="356" spans="1:8" s="304" customFormat="1" x14ac:dyDescent="0.2">
      <c r="A356" s="302">
        <f t="shared" si="5"/>
        <v>355</v>
      </c>
      <c r="B356" s="124" t="s">
        <v>21788</v>
      </c>
      <c r="C356" s="124" t="s">
        <v>28086</v>
      </c>
      <c r="D356" s="313" t="s">
        <v>2463</v>
      </c>
      <c r="E356" s="137">
        <v>44306</v>
      </c>
      <c r="F356" s="303"/>
      <c r="G356" s="131" t="s">
        <v>28087</v>
      </c>
      <c r="H356" s="154" t="s">
        <v>71</v>
      </c>
    </row>
    <row r="357" spans="1:8" s="304" customFormat="1" x14ac:dyDescent="0.2">
      <c r="A357" s="302">
        <f t="shared" si="5"/>
        <v>356</v>
      </c>
      <c r="B357" s="124" t="s">
        <v>21788</v>
      </c>
      <c r="C357" s="124" t="s">
        <v>21813</v>
      </c>
      <c r="D357" s="313" t="s">
        <v>21814</v>
      </c>
      <c r="E357" s="137">
        <v>43809</v>
      </c>
      <c r="F357" s="303" t="s">
        <v>25450</v>
      </c>
      <c r="G357" s="131"/>
      <c r="H357" s="154" t="s">
        <v>71</v>
      </c>
    </row>
    <row r="358" spans="1:8" s="304" customFormat="1" x14ac:dyDescent="0.2">
      <c r="A358" s="302">
        <f t="shared" si="5"/>
        <v>357</v>
      </c>
      <c r="B358" s="124" t="s">
        <v>21788</v>
      </c>
      <c r="C358" s="124" t="s">
        <v>21818</v>
      </c>
      <c r="D358" s="313" t="s">
        <v>5932</v>
      </c>
      <c r="E358" s="137">
        <v>43803</v>
      </c>
      <c r="F358" s="303" t="s">
        <v>25450</v>
      </c>
      <c r="G358" s="131"/>
      <c r="H358" s="154" t="s">
        <v>71</v>
      </c>
    </row>
    <row r="359" spans="1:8" s="304" customFormat="1" x14ac:dyDescent="0.2">
      <c r="A359" s="302">
        <f t="shared" si="5"/>
        <v>358</v>
      </c>
      <c r="B359" s="124" t="s">
        <v>21788</v>
      </c>
      <c r="C359" s="124" t="s">
        <v>21819</v>
      </c>
      <c r="D359" s="313" t="s">
        <v>2377</v>
      </c>
      <c r="E359" s="137">
        <v>43843</v>
      </c>
      <c r="F359" s="303" t="s">
        <v>25450</v>
      </c>
      <c r="G359" s="131"/>
      <c r="H359" s="154" t="s">
        <v>71</v>
      </c>
    </row>
    <row r="360" spans="1:8" s="304" customFormat="1" x14ac:dyDescent="0.2">
      <c r="A360" s="302">
        <f t="shared" si="5"/>
        <v>359</v>
      </c>
      <c r="B360" s="124" t="s">
        <v>1483</v>
      </c>
      <c r="C360" s="132" t="s">
        <v>21764</v>
      </c>
      <c r="D360" s="307" t="s">
        <v>518</v>
      </c>
      <c r="E360" s="132">
        <v>43799</v>
      </c>
      <c r="F360" s="303" t="s">
        <v>1189</v>
      </c>
      <c r="G360" s="131"/>
      <c r="H360" s="154"/>
    </row>
    <row r="361" spans="1:8" s="304" customFormat="1" x14ac:dyDescent="0.2">
      <c r="A361" s="302">
        <f t="shared" si="5"/>
        <v>360</v>
      </c>
      <c r="B361" s="128" t="s">
        <v>16629</v>
      </c>
      <c r="C361" s="128" t="s">
        <v>16630</v>
      </c>
      <c r="D361" s="130" t="s">
        <v>21818</v>
      </c>
      <c r="E361" s="129">
        <v>43803</v>
      </c>
      <c r="F361" s="303" t="s">
        <v>1189</v>
      </c>
      <c r="G361" s="131"/>
      <c r="H361" s="154"/>
    </row>
    <row r="362" spans="1:8" s="304" customFormat="1" x14ac:dyDescent="0.2">
      <c r="A362" s="302">
        <f t="shared" si="5"/>
        <v>361</v>
      </c>
      <c r="B362" s="124" t="s">
        <v>16629</v>
      </c>
      <c r="C362" s="124" t="s">
        <v>21852</v>
      </c>
      <c r="D362" s="130" t="s">
        <v>457</v>
      </c>
      <c r="E362" s="133">
        <v>43866</v>
      </c>
      <c r="F362" s="303" t="s">
        <v>1189</v>
      </c>
      <c r="G362" s="131"/>
      <c r="H362" s="154"/>
    </row>
    <row r="363" spans="1:8" s="304" customFormat="1" x14ac:dyDescent="0.2">
      <c r="A363" s="302">
        <f t="shared" si="5"/>
        <v>362</v>
      </c>
      <c r="B363" s="128" t="s">
        <v>16629</v>
      </c>
      <c r="C363" s="128" t="s">
        <v>16631</v>
      </c>
      <c r="D363" s="159" t="s">
        <v>14362</v>
      </c>
      <c r="E363" s="132">
        <v>43383</v>
      </c>
      <c r="F363" s="303" t="s">
        <v>1189</v>
      </c>
      <c r="G363" s="131"/>
      <c r="H363" s="154"/>
    </row>
    <row r="364" spans="1:8" s="304" customFormat="1" x14ac:dyDescent="0.2">
      <c r="A364" s="302">
        <f t="shared" si="5"/>
        <v>363</v>
      </c>
      <c r="B364" s="128" t="s">
        <v>16629</v>
      </c>
      <c r="C364" s="128" t="s">
        <v>16632</v>
      </c>
      <c r="D364" s="159" t="s">
        <v>1304</v>
      </c>
      <c r="E364" s="132">
        <v>43383</v>
      </c>
      <c r="F364" s="303" t="s">
        <v>1189</v>
      </c>
      <c r="G364" s="131"/>
      <c r="H364" s="154"/>
    </row>
    <row r="365" spans="1:8" s="304" customFormat="1" x14ac:dyDescent="0.2">
      <c r="A365" s="302">
        <f t="shared" si="5"/>
        <v>364</v>
      </c>
      <c r="B365" s="128" t="s">
        <v>16629</v>
      </c>
      <c r="C365" s="124" t="s">
        <v>16633</v>
      </c>
      <c r="D365" s="130" t="s">
        <v>16634</v>
      </c>
      <c r="E365" s="132">
        <v>43383</v>
      </c>
      <c r="F365" s="303" t="s">
        <v>1189</v>
      </c>
      <c r="G365" s="131"/>
      <c r="H365" s="154"/>
    </row>
    <row r="366" spans="1:8" s="304" customFormat="1" x14ac:dyDescent="0.2">
      <c r="A366" s="302">
        <f t="shared" si="5"/>
        <v>365</v>
      </c>
      <c r="B366" s="128" t="s">
        <v>16629</v>
      </c>
      <c r="C366" s="128" t="s">
        <v>16635</v>
      </c>
      <c r="D366" s="159" t="s">
        <v>552</v>
      </c>
      <c r="E366" s="132">
        <v>43383</v>
      </c>
      <c r="F366" s="303" t="s">
        <v>1189</v>
      </c>
      <c r="G366" s="131"/>
      <c r="H366" s="154"/>
    </row>
    <row r="367" spans="1:8" s="304" customFormat="1" x14ac:dyDescent="0.2">
      <c r="A367" s="302">
        <f t="shared" si="5"/>
        <v>366</v>
      </c>
      <c r="B367" s="128" t="s">
        <v>16629</v>
      </c>
      <c r="C367" s="128" t="s">
        <v>16636</v>
      </c>
      <c r="D367" s="130" t="s">
        <v>915</v>
      </c>
      <c r="E367" s="132">
        <v>43383</v>
      </c>
      <c r="F367" s="303" t="s">
        <v>1189</v>
      </c>
      <c r="G367" s="131"/>
      <c r="H367" s="154"/>
    </row>
    <row r="368" spans="1:8" s="304" customFormat="1" x14ac:dyDescent="0.2">
      <c r="A368" s="302">
        <f t="shared" si="5"/>
        <v>367</v>
      </c>
      <c r="B368" s="128" t="s">
        <v>16629</v>
      </c>
      <c r="C368" s="128" t="s">
        <v>16637</v>
      </c>
      <c r="D368" s="130" t="s">
        <v>552</v>
      </c>
      <c r="E368" s="132">
        <v>43383</v>
      </c>
      <c r="F368" s="303" t="s">
        <v>1189</v>
      </c>
      <c r="G368" s="131"/>
      <c r="H368" s="154"/>
    </row>
    <row r="369" spans="1:8" s="304" customFormat="1" x14ac:dyDescent="0.2">
      <c r="A369" s="302">
        <f t="shared" si="5"/>
        <v>368</v>
      </c>
      <c r="B369" s="128" t="s">
        <v>16629</v>
      </c>
      <c r="C369" s="124" t="s">
        <v>16638</v>
      </c>
      <c r="D369" s="159" t="s">
        <v>16639</v>
      </c>
      <c r="E369" s="132">
        <v>43383</v>
      </c>
      <c r="F369" s="303" t="s">
        <v>1189</v>
      </c>
      <c r="G369" s="131"/>
      <c r="H369" s="154"/>
    </row>
    <row r="370" spans="1:8" s="304" customFormat="1" x14ac:dyDescent="0.2">
      <c r="A370" s="302">
        <f t="shared" si="5"/>
        <v>369</v>
      </c>
      <c r="B370" s="128" t="s">
        <v>16629</v>
      </c>
      <c r="C370" s="124" t="s">
        <v>16640</v>
      </c>
      <c r="D370" s="130" t="s">
        <v>695</v>
      </c>
      <c r="E370" s="132">
        <v>43383</v>
      </c>
      <c r="F370" s="303" t="s">
        <v>1189</v>
      </c>
      <c r="G370" s="131"/>
      <c r="H370" s="154"/>
    </row>
    <row r="371" spans="1:8" s="304" customFormat="1" x14ac:dyDescent="0.2">
      <c r="A371" s="302">
        <f t="shared" si="5"/>
        <v>370</v>
      </c>
      <c r="B371" s="128" t="s">
        <v>16629</v>
      </c>
      <c r="C371" s="128" t="s">
        <v>16641</v>
      </c>
      <c r="D371" s="130" t="s">
        <v>16634</v>
      </c>
      <c r="E371" s="132">
        <v>43383</v>
      </c>
      <c r="F371" s="303" t="s">
        <v>1189</v>
      </c>
      <c r="G371" s="131"/>
      <c r="H371" s="154"/>
    </row>
    <row r="372" spans="1:8" s="304" customFormat="1" x14ac:dyDescent="0.2">
      <c r="A372" s="302">
        <f t="shared" si="5"/>
        <v>371</v>
      </c>
      <c r="B372" s="128" t="s">
        <v>16629</v>
      </c>
      <c r="C372" s="128" t="s">
        <v>16642</v>
      </c>
      <c r="D372" s="159" t="s">
        <v>16643</v>
      </c>
      <c r="E372" s="132">
        <v>43383</v>
      </c>
      <c r="F372" s="303" t="s">
        <v>1189</v>
      </c>
      <c r="G372" s="131"/>
      <c r="H372" s="154"/>
    </row>
    <row r="373" spans="1:8" s="304" customFormat="1" x14ac:dyDescent="0.2">
      <c r="A373" s="302">
        <f t="shared" si="5"/>
        <v>372</v>
      </c>
      <c r="B373" s="128" t="s">
        <v>16629</v>
      </c>
      <c r="C373" s="124" t="s">
        <v>16646</v>
      </c>
      <c r="D373" s="130" t="s">
        <v>10698</v>
      </c>
      <c r="E373" s="132">
        <v>43383</v>
      </c>
      <c r="F373" s="303" t="s">
        <v>1189</v>
      </c>
      <c r="G373" s="131"/>
      <c r="H373" s="154"/>
    </row>
    <row r="374" spans="1:8" s="304" customFormat="1" x14ac:dyDescent="0.2">
      <c r="A374" s="302">
        <f t="shared" si="5"/>
        <v>373</v>
      </c>
      <c r="B374" s="128" t="s">
        <v>16629</v>
      </c>
      <c r="C374" s="128" t="s">
        <v>16647</v>
      </c>
      <c r="D374" s="159" t="s">
        <v>10698</v>
      </c>
      <c r="E374" s="132">
        <v>43383</v>
      </c>
      <c r="F374" s="303" t="s">
        <v>1189</v>
      </c>
      <c r="G374" s="131"/>
      <c r="H374" s="154"/>
    </row>
    <row r="375" spans="1:8" s="304" customFormat="1" x14ac:dyDescent="0.2">
      <c r="A375" s="302">
        <f t="shared" si="5"/>
        <v>374</v>
      </c>
      <c r="B375" s="128" t="s">
        <v>16629</v>
      </c>
      <c r="C375" s="128" t="s">
        <v>16648</v>
      </c>
      <c r="D375" s="159" t="s">
        <v>1258</v>
      </c>
      <c r="E375" s="132">
        <v>43383</v>
      </c>
      <c r="F375" s="303" t="s">
        <v>1189</v>
      </c>
      <c r="G375" s="131"/>
      <c r="H375" s="154"/>
    </row>
    <row r="376" spans="1:8" s="304" customFormat="1" x14ac:dyDescent="0.2">
      <c r="A376" s="302">
        <f t="shared" si="5"/>
        <v>375</v>
      </c>
      <c r="B376" s="128" t="s">
        <v>16629</v>
      </c>
      <c r="C376" s="128" t="s">
        <v>16649</v>
      </c>
      <c r="D376" s="130" t="s">
        <v>552</v>
      </c>
      <c r="E376" s="132">
        <v>43383</v>
      </c>
      <c r="F376" s="303" t="s">
        <v>1189</v>
      </c>
      <c r="G376" s="131"/>
      <c r="H376" s="154"/>
    </row>
    <row r="377" spans="1:8" s="304" customFormat="1" x14ac:dyDescent="0.2">
      <c r="A377" s="302">
        <f t="shared" si="5"/>
        <v>376</v>
      </c>
      <c r="B377" s="128" t="s">
        <v>16629</v>
      </c>
      <c r="C377" s="128" t="s">
        <v>16650</v>
      </c>
      <c r="D377" s="130" t="s">
        <v>915</v>
      </c>
      <c r="E377" s="132">
        <v>43383</v>
      </c>
      <c r="F377" s="303" t="s">
        <v>1189</v>
      </c>
      <c r="G377" s="131"/>
      <c r="H377" s="154"/>
    </row>
    <row r="378" spans="1:8" s="304" customFormat="1" x14ac:dyDescent="0.2">
      <c r="A378" s="302">
        <f t="shared" si="5"/>
        <v>377</v>
      </c>
      <c r="B378" s="128" t="s">
        <v>16629</v>
      </c>
      <c r="C378" s="124" t="s">
        <v>16651</v>
      </c>
      <c r="D378" s="130" t="s">
        <v>695</v>
      </c>
      <c r="E378" s="132">
        <v>43383</v>
      </c>
      <c r="F378" s="303" t="s">
        <v>1189</v>
      </c>
      <c r="G378" s="131"/>
      <c r="H378" s="154"/>
    </row>
    <row r="379" spans="1:8" s="304" customFormat="1" x14ac:dyDescent="0.2">
      <c r="A379" s="302">
        <f t="shared" si="5"/>
        <v>378</v>
      </c>
      <c r="B379" s="124" t="s">
        <v>22176</v>
      </c>
      <c r="C379" s="124" t="s">
        <v>22180</v>
      </c>
      <c r="D379" s="130" t="s">
        <v>14362</v>
      </c>
      <c r="E379" s="137">
        <v>43885</v>
      </c>
      <c r="F379" s="303" t="s">
        <v>5597</v>
      </c>
      <c r="G379" s="131"/>
      <c r="H379" s="154" t="s">
        <v>72</v>
      </c>
    </row>
    <row r="380" spans="1:8" s="304" customFormat="1" x14ac:dyDescent="0.2">
      <c r="A380" s="302">
        <f t="shared" si="5"/>
        <v>379</v>
      </c>
      <c r="B380" s="124" t="s">
        <v>22176</v>
      </c>
      <c r="C380" s="124" t="s">
        <v>28088</v>
      </c>
      <c r="D380" s="130" t="s">
        <v>1501</v>
      </c>
      <c r="E380" s="137">
        <v>43885</v>
      </c>
      <c r="F380" s="303" t="s">
        <v>5597</v>
      </c>
      <c r="G380" s="131"/>
      <c r="H380" s="154" t="s">
        <v>72</v>
      </c>
    </row>
    <row r="381" spans="1:8" s="304" customFormat="1" x14ac:dyDescent="0.2">
      <c r="A381" s="302">
        <f t="shared" si="5"/>
        <v>380</v>
      </c>
      <c r="B381" s="124" t="s">
        <v>22176</v>
      </c>
      <c r="C381" s="124" t="s">
        <v>22179</v>
      </c>
      <c r="D381" s="130" t="s">
        <v>22178</v>
      </c>
      <c r="E381" s="137">
        <v>43885</v>
      </c>
      <c r="F381" s="303" t="s">
        <v>5597</v>
      </c>
      <c r="G381" s="131"/>
      <c r="H381" s="154" t="s">
        <v>72</v>
      </c>
    </row>
    <row r="382" spans="1:8" s="304" customFormat="1" x14ac:dyDescent="0.2">
      <c r="A382" s="302">
        <f t="shared" si="5"/>
        <v>381</v>
      </c>
      <c r="B382" s="124" t="s">
        <v>22176</v>
      </c>
      <c r="C382" s="124" t="s">
        <v>22185</v>
      </c>
      <c r="D382" s="130" t="s">
        <v>22182</v>
      </c>
      <c r="E382" s="137">
        <v>43885</v>
      </c>
      <c r="F382" s="303" t="s">
        <v>5597</v>
      </c>
      <c r="G382" s="131"/>
      <c r="H382" s="154" t="s">
        <v>72</v>
      </c>
    </row>
    <row r="383" spans="1:8" s="304" customFormat="1" x14ac:dyDescent="0.2">
      <c r="A383" s="302">
        <f t="shared" si="5"/>
        <v>382</v>
      </c>
      <c r="B383" s="124" t="s">
        <v>22176</v>
      </c>
      <c r="C383" s="124" t="s">
        <v>22184</v>
      </c>
      <c r="D383" s="130" t="s">
        <v>22182</v>
      </c>
      <c r="E383" s="137">
        <v>43885</v>
      </c>
      <c r="F383" s="303" t="s">
        <v>5597</v>
      </c>
      <c r="G383" s="131"/>
      <c r="H383" s="154" t="s">
        <v>72</v>
      </c>
    </row>
    <row r="384" spans="1:8" s="304" customFormat="1" x14ac:dyDescent="0.2">
      <c r="A384" s="302">
        <f t="shared" si="5"/>
        <v>383</v>
      </c>
      <c r="B384" s="124" t="s">
        <v>22176</v>
      </c>
      <c r="C384" s="124" t="s">
        <v>22183</v>
      </c>
      <c r="D384" s="130" t="s">
        <v>22182</v>
      </c>
      <c r="E384" s="137">
        <v>43885</v>
      </c>
      <c r="F384" s="303" t="s">
        <v>5597</v>
      </c>
      <c r="G384" s="131"/>
      <c r="H384" s="154" t="s">
        <v>72</v>
      </c>
    </row>
    <row r="385" spans="1:12" s="304" customFormat="1" x14ac:dyDescent="0.2">
      <c r="A385" s="302">
        <f t="shared" si="5"/>
        <v>384</v>
      </c>
      <c r="B385" s="124" t="s">
        <v>22176</v>
      </c>
      <c r="C385" s="124" t="s">
        <v>22181</v>
      </c>
      <c r="D385" s="130" t="s">
        <v>765</v>
      </c>
      <c r="E385" s="137">
        <v>43885</v>
      </c>
      <c r="F385" s="303" t="s">
        <v>5597</v>
      </c>
      <c r="G385" s="131"/>
      <c r="H385" s="154" t="s">
        <v>72</v>
      </c>
    </row>
    <row r="386" spans="1:12" s="304" customFormat="1" x14ac:dyDescent="0.2">
      <c r="A386" s="302">
        <f t="shared" ref="A386:A449" si="6">1+A385</f>
        <v>385</v>
      </c>
      <c r="B386" s="124" t="s">
        <v>22176</v>
      </c>
      <c r="C386" s="124" t="s">
        <v>22177</v>
      </c>
      <c r="D386" s="130" t="s">
        <v>28089</v>
      </c>
      <c r="E386" s="137">
        <v>43885</v>
      </c>
      <c r="F386" s="303"/>
      <c r="G386" s="131"/>
      <c r="H386" s="154" t="s">
        <v>72</v>
      </c>
    </row>
    <row r="387" spans="1:12" s="304" customFormat="1" x14ac:dyDescent="0.2">
      <c r="A387" s="302">
        <f t="shared" si="6"/>
        <v>386</v>
      </c>
      <c r="B387" s="124" t="s">
        <v>22176</v>
      </c>
      <c r="C387" s="124" t="s">
        <v>28090</v>
      </c>
      <c r="D387" s="130" t="s">
        <v>552</v>
      </c>
      <c r="E387" s="137"/>
      <c r="F387" s="303"/>
      <c r="G387" s="131" t="s">
        <v>28091</v>
      </c>
      <c r="H387" s="154" t="s">
        <v>72</v>
      </c>
    </row>
    <row r="388" spans="1:12" s="304" customFormat="1" x14ac:dyDescent="0.2">
      <c r="A388" s="302">
        <f t="shared" si="6"/>
        <v>387</v>
      </c>
      <c r="B388" s="128" t="s">
        <v>1045</v>
      </c>
      <c r="C388" s="124" t="s">
        <v>17263</v>
      </c>
      <c r="D388" s="130" t="s">
        <v>620</v>
      </c>
      <c r="E388" s="125">
        <v>43398</v>
      </c>
      <c r="F388" s="303" t="s">
        <v>25443</v>
      </c>
      <c r="G388" s="131"/>
      <c r="H388" s="154"/>
    </row>
    <row r="389" spans="1:12" s="304" customFormat="1" x14ac:dyDescent="0.2">
      <c r="A389" s="302">
        <f t="shared" si="6"/>
        <v>388</v>
      </c>
      <c r="B389" s="128" t="s">
        <v>1045</v>
      </c>
      <c r="C389" s="124" t="s">
        <v>17060</v>
      </c>
      <c r="D389" s="130" t="s">
        <v>457</v>
      </c>
      <c r="E389" s="125">
        <v>43393</v>
      </c>
      <c r="F389" s="303" t="s">
        <v>25443</v>
      </c>
      <c r="G389" s="131"/>
      <c r="H389" s="154"/>
    </row>
    <row r="390" spans="1:12" s="304" customFormat="1" x14ac:dyDescent="0.2">
      <c r="A390" s="302">
        <f t="shared" si="6"/>
        <v>389</v>
      </c>
      <c r="B390" s="128" t="s">
        <v>1045</v>
      </c>
      <c r="C390" s="124" t="s">
        <v>17264</v>
      </c>
      <c r="D390" s="130" t="s">
        <v>501</v>
      </c>
      <c r="E390" s="125">
        <v>43398</v>
      </c>
      <c r="F390" s="303" t="s">
        <v>25443</v>
      </c>
      <c r="G390" s="131"/>
      <c r="H390" s="154"/>
    </row>
    <row r="391" spans="1:12" s="304" customFormat="1" x14ac:dyDescent="0.2">
      <c r="A391" s="302">
        <f t="shared" si="6"/>
        <v>390</v>
      </c>
      <c r="B391" s="130" t="s">
        <v>1219</v>
      </c>
      <c r="C391" s="130" t="s">
        <v>23212</v>
      </c>
      <c r="D391" s="130"/>
      <c r="E391" s="126"/>
      <c r="F391" s="308"/>
      <c r="G391" s="131"/>
      <c r="H391" s="154" t="s">
        <v>71</v>
      </c>
      <c r="I391" s="309"/>
      <c r="J391" s="309"/>
      <c r="K391" s="309"/>
      <c r="L391" s="309"/>
    </row>
    <row r="392" spans="1:12" s="304" customFormat="1" x14ac:dyDescent="0.2">
      <c r="A392" s="302">
        <f t="shared" si="6"/>
        <v>391</v>
      </c>
      <c r="B392" s="130" t="s">
        <v>1219</v>
      </c>
      <c r="C392" s="130" t="s">
        <v>23186</v>
      </c>
      <c r="D392" s="130" t="s">
        <v>552</v>
      </c>
      <c r="E392" s="126"/>
      <c r="F392" s="308"/>
      <c r="G392" s="131"/>
      <c r="H392" s="154" t="s">
        <v>71</v>
      </c>
      <c r="I392" s="309"/>
      <c r="J392" s="309"/>
      <c r="K392" s="309"/>
      <c r="L392" s="309"/>
    </row>
    <row r="393" spans="1:12" s="304" customFormat="1" x14ac:dyDescent="0.2">
      <c r="A393" s="302">
        <f t="shared" si="6"/>
        <v>392</v>
      </c>
      <c r="B393" s="130" t="s">
        <v>1219</v>
      </c>
      <c r="C393" s="130" t="s">
        <v>23334</v>
      </c>
      <c r="D393" s="130" t="s">
        <v>698</v>
      </c>
      <c r="E393" s="126"/>
      <c r="F393" s="308"/>
      <c r="G393" s="131"/>
      <c r="H393" s="154" t="s">
        <v>71</v>
      </c>
      <c r="I393" s="309"/>
      <c r="J393" s="309"/>
      <c r="K393" s="309"/>
      <c r="L393" s="309"/>
    </row>
    <row r="394" spans="1:12" s="304" customFormat="1" x14ac:dyDescent="0.2">
      <c r="A394" s="302">
        <f t="shared" si="6"/>
        <v>393</v>
      </c>
      <c r="B394" s="130" t="s">
        <v>1219</v>
      </c>
      <c r="C394" s="130" t="s">
        <v>23286</v>
      </c>
      <c r="D394" s="130" t="s">
        <v>552</v>
      </c>
      <c r="E394" s="126"/>
      <c r="F394" s="308"/>
      <c r="G394" s="131"/>
      <c r="H394" s="154" t="s">
        <v>71</v>
      </c>
      <c r="I394" s="309"/>
      <c r="J394" s="309"/>
      <c r="K394" s="309"/>
      <c r="L394" s="309"/>
    </row>
    <row r="395" spans="1:12" s="304" customFormat="1" x14ac:dyDescent="0.2">
      <c r="A395" s="302">
        <f t="shared" si="6"/>
        <v>394</v>
      </c>
      <c r="B395" s="130" t="s">
        <v>1219</v>
      </c>
      <c r="C395" s="130" t="s">
        <v>23337</v>
      </c>
      <c r="D395" s="130" t="s">
        <v>698</v>
      </c>
      <c r="E395" s="126"/>
      <c r="F395" s="308"/>
      <c r="G395" s="131"/>
      <c r="H395" s="154" t="s">
        <v>71</v>
      </c>
      <c r="I395" s="309"/>
      <c r="J395" s="309"/>
      <c r="K395" s="309"/>
      <c r="L395" s="309"/>
    </row>
    <row r="396" spans="1:12" s="304" customFormat="1" x14ac:dyDescent="0.2">
      <c r="A396" s="302">
        <f t="shared" si="6"/>
        <v>395</v>
      </c>
      <c r="B396" s="130" t="s">
        <v>1219</v>
      </c>
      <c r="C396" s="130" t="s">
        <v>23193</v>
      </c>
      <c r="D396" s="130" t="s">
        <v>552</v>
      </c>
      <c r="E396" s="126"/>
      <c r="F396" s="308"/>
      <c r="G396" s="131"/>
      <c r="H396" s="154" t="s">
        <v>71</v>
      </c>
      <c r="I396" s="309"/>
      <c r="J396" s="309"/>
      <c r="K396" s="309"/>
      <c r="L396" s="309"/>
    </row>
    <row r="397" spans="1:12" s="304" customFormat="1" x14ac:dyDescent="0.2">
      <c r="A397" s="302">
        <f t="shared" si="6"/>
        <v>396</v>
      </c>
      <c r="B397" s="130" t="s">
        <v>1219</v>
      </c>
      <c r="C397" s="130" t="s">
        <v>23174</v>
      </c>
      <c r="D397" s="130" t="s">
        <v>698</v>
      </c>
      <c r="E397" s="126"/>
      <c r="F397" s="308"/>
      <c r="G397" s="131"/>
      <c r="H397" s="154" t="s">
        <v>71</v>
      </c>
      <c r="I397" s="309"/>
      <c r="J397" s="309"/>
      <c r="K397" s="309"/>
      <c r="L397" s="309"/>
    </row>
    <row r="398" spans="1:12" s="304" customFormat="1" x14ac:dyDescent="0.2">
      <c r="A398" s="302">
        <f t="shared" si="6"/>
        <v>397</v>
      </c>
      <c r="B398" s="130" t="s">
        <v>1219</v>
      </c>
      <c r="C398" s="130" t="s">
        <v>23165</v>
      </c>
      <c r="D398" s="130" t="s">
        <v>552</v>
      </c>
      <c r="E398" s="126"/>
      <c r="F398" s="308"/>
      <c r="G398" s="131"/>
      <c r="H398" s="154" t="s">
        <v>71</v>
      </c>
      <c r="I398" s="309"/>
      <c r="J398" s="309"/>
      <c r="K398" s="309"/>
      <c r="L398" s="309"/>
    </row>
    <row r="399" spans="1:12" s="304" customFormat="1" x14ac:dyDescent="0.2">
      <c r="A399" s="302">
        <f t="shared" si="6"/>
        <v>398</v>
      </c>
      <c r="B399" s="130" t="s">
        <v>1219</v>
      </c>
      <c r="C399" s="130" t="s">
        <v>23336</v>
      </c>
      <c r="D399" s="130" t="s">
        <v>698</v>
      </c>
      <c r="E399" s="126"/>
      <c r="F399" s="308"/>
      <c r="G399" s="131"/>
      <c r="H399" s="154" t="s">
        <v>71</v>
      </c>
      <c r="I399" s="309"/>
      <c r="J399" s="309"/>
      <c r="K399" s="309"/>
      <c r="L399" s="309"/>
    </row>
    <row r="400" spans="1:12" s="304" customFormat="1" x14ac:dyDescent="0.2">
      <c r="A400" s="302">
        <f t="shared" si="6"/>
        <v>399</v>
      </c>
      <c r="B400" s="130" t="s">
        <v>1219</v>
      </c>
      <c r="C400" s="130" t="s">
        <v>23364</v>
      </c>
      <c r="D400" s="130" t="s">
        <v>22663</v>
      </c>
      <c r="E400" s="126"/>
      <c r="F400" s="308"/>
      <c r="G400" s="131"/>
      <c r="H400" s="154" t="s">
        <v>71</v>
      </c>
      <c r="I400" s="309"/>
      <c r="J400" s="309"/>
      <c r="K400" s="309"/>
      <c r="L400" s="309"/>
    </row>
    <row r="401" spans="1:12" s="304" customFormat="1" x14ac:dyDescent="0.2">
      <c r="A401" s="302">
        <f t="shared" si="6"/>
        <v>400</v>
      </c>
      <c r="B401" s="130" t="s">
        <v>1219</v>
      </c>
      <c r="C401" s="130" t="s">
        <v>28092</v>
      </c>
      <c r="D401" s="130" t="s">
        <v>698</v>
      </c>
      <c r="E401" s="126"/>
      <c r="F401" s="308"/>
      <c r="G401" s="131"/>
      <c r="H401" s="154" t="s">
        <v>71</v>
      </c>
      <c r="I401" s="309"/>
      <c r="J401" s="309"/>
      <c r="K401" s="309"/>
      <c r="L401" s="309"/>
    </row>
    <row r="402" spans="1:12" s="304" customFormat="1" x14ac:dyDescent="0.2">
      <c r="A402" s="302">
        <f t="shared" si="6"/>
        <v>401</v>
      </c>
      <c r="B402" s="130" t="s">
        <v>1219</v>
      </c>
      <c r="C402" s="130" t="s">
        <v>23320</v>
      </c>
      <c r="D402" s="130" t="s">
        <v>698</v>
      </c>
      <c r="E402" s="126"/>
      <c r="F402" s="308"/>
      <c r="G402" s="131"/>
      <c r="H402" s="154" t="s">
        <v>71</v>
      </c>
      <c r="I402" s="309"/>
      <c r="J402" s="309"/>
      <c r="K402" s="309"/>
      <c r="L402" s="309"/>
    </row>
    <row r="403" spans="1:12" s="304" customFormat="1" x14ac:dyDescent="0.2">
      <c r="A403" s="302">
        <f t="shared" si="6"/>
        <v>402</v>
      </c>
      <c r="B403" s="130" t="s">
        <v>1219</v>
      </c>
      <c r="C403" s="130" t="s">
        <v>23298</v>
      </c>
      <c r="D403" s="130" t="s">
        <v>849</v>
      </c>
      <c r="E403" s="126"/>
      <c r="F403" s="308"/>
      <c r="G403" s="131"/>
      <c r="H403" s="154" t="s">
        <v>71</v>
      </c>
      <c r="I403" s="309"/>
      <c r="J403" s="309"/>
      <c r="K403" s="309"/>
      <c r="L403" s="309"/>
    </row>
    <row r="404" spans="1:12" s="304" customFormat="1" x14ac:dyDescent="0.2">
      <c r="A404" s="302">
        <f t="shared" si="6"/>
        <v>403</v>
      </c>
      <c r="B404" s="130" t="s">
        <v>1219</v>
      </c>
      <c r="C404" s="130" t="s">
        <v>23355</v>
      </c>
      <c r="D404" s="130" t="s">
        <v>22663</v>
      </c>
      <c r="E404" s="126"/>
      <c r="F404" s="308"/>
      <c r="G404" s="131"/>
      <c r="H404" s="154" t="s">
        <v>71</v>
      </c>
      <c r="I404" s="309"/>
      <c r="J404" s="309"/>
      <c r="K404" s="309"/>
      <c r="L404" s="309"/>
    </row>
    <row r="405" spans="1:12" s="304" customFormat="1" x14ac:dyDescent="0.2">
      <c r="A405" s="302">
        <f t="shared" si="6"/>
        <v>404</v>
      </c>
      <c r="B405" s="130" t="s">
        <v>1219</v>
      </c>
      <c r="C405" s="130" t="s">
        <v>23182</v>
      </c>
      <c r="D405" s="130" t="s">
        <v>18847</v>
      </c>
      <c r="E405" s="126"/>
      <c r="F405" s="308"/>
      <c r="G405" s="131"/>
      <c r="H405" s="154" t="s">
        <v>71</v>
      </c>
      <c r="I405" s="309"/>
      <c r="J405" s="309"/>
      <c r="K405" s="309"/>
      <c r="L405" s="309"/>
    </row>
    <row r="406" spans="1:12" s="304" customFormat="1" x14ac:dyDescent="0.2">
      <c r="A406" s="302">
        <f t="shared" si="6"/>
        <v>405</v>
      </c>
      <c r="B406" s="130" t="s">
        <v>1219</v>
      </c>
      <c r="C406" s="130" t="s">
        <v>23353</v>
      </c>
      <c r="D406" s="130" t="s">
        <v>22663</v>
      </c>
      <c r="E406" s="126"/>
      <c r="F406" s="308"/>
      <c r="G406" s="131"/>
      <c r="H406" s="154" t="s">
        <v>71</v>
      </c>
      <c r="I406" s="309"/>
      <c r="J406" s="309"/>
      <c r="K406" s="309"/>
      <c r="L406" s="309"/>
    </row>
    <row r="407" spans="1:12" s="304" customFormat="1" x14ac:dyDescent="0.2">
      <c r="A407" s="302">
        <f t="shared" si="6"/>
        <v>406</v>
      </c>
      <c r="B407" s="130" t="s">
        <v>1219</v>
      </c>
      <c r="C407" s="130" t="s">
        <v>23275</v>
      </c>
      <c r="D407" s="130" t="s">
        <v>915</v>
      </c>
      <c r="E407" s="126"/>
      <c r="F407" s="308"/>
      <c r="G407" s="131"/>
      <c r="H407" s="154" t="s">
        <v>71</v>
      </c>
      <c r="I407" s="309"/>
      <c r="J407" s="309"/>
      <c r="K407" s="309"/>
      <c r="L407" s="309"/>
    </row>
    <row r="408" spans="1:12" s="304" customFormat="1" x14ac:dyDescent="0.2">
      <c r="A408" s="302">
        <f t="shared" si="6"/>
        <v>407</v>
      </c>
      <c r="B408" s="130" t="s">
        <v>1219</v>
      </c>
      <c r="C408" s="130" t="s">
        <v>23294</v>
      </c>
      <c r="D408" s="130" t="s">
        <v>849</v>
      </c>
      <c r="E408" s="126"/>
      <c r="F408" s="308"/>
      <c r="G408" s="131"/>
      <c r="H408" s="154" t="s">
        <v>71</v>
      </c>
      <c r="I408" s="309"/>
      <c r="J408" s="309"/>
      <c r="K408" s="309"/>
      <c r="L408" s="309"/>
    </row>
    <row r="409" spans="1:12" s="304" customFormat="1" x14ac:dyDescent="0.2">
      <c r="A409" s="302">
        <f t="shared" si="6"/>
        <v>408</v>
      </c>
      <c r="B409" s="130" t="s">
        <v>1219</v>
      </c>
      <c r="C409" s="130" t="s">
        <v>23321</v>
      </c>
      <c r="D409" s="130" t="s">
        <v>698</v>
      </c>
      <c r="E409" s="126"/>
      <c r="F409" s="308"/>
      <c r="G409" s="131"/>
      <c r="H409" s="154" t="s">
        <v>71</v>
      </c>
      <c r="I409" s="309"/>
      <c r="J409" s="309"/>
      <c r="K409" s="309"/>
      <c r="L409" s="309"/>
    </row>
    <row r="410" spans="1:12" s="304" customFormat="1" x14ac:dyDescent="0.2">
      <c r="A410" s="302">
        <f t="shared" si="6"/>
        <v>409</v>
      </c>
      <c r="B410" s="130" t="s">
        <v>1219</v>
      </c>
      <c r="C410" s="130" t="s">
        <v>23332</v>
      </c>
      <c r="D410" s="130" t="s">
        <v>698</v>
      </c>
      <c r="E410" s="126"/>
      <c r="F410" s="308"/>
      <c r="G410" s="131"/>
      <c r="H410" s="154" t="s">
        <v>71</v>
      </c>
      <c r="I410" s="309"/>
      <c r="J410" s="309"/>
      <c r="K410" s="309"/>
      <c r="L410" s="309"/>
    </row>
    <row r="411" spans="1:12" s="304" customFormat="1" x14ac:dyDescent="0.2">
      <c r="A411" s="302">
        <f t="shared" si="6"/>
        <v>410</v>
      </c>
      <c r="B411" s="124" t="s">
        <v>1219</v>
      </c>
      <c r="C411" s="124" t="s">
        <v>18452</v>
      </c>
      <c r="D411" s="130" t="s">
        <v>513</v>
      </c>
      <c r="E411" s="125">
        <v>43579</v>
      </c>
      <c r="F411" s="303" t="s">
        <v>1189</v>
      </c>
      <c r="G411" s="131"/>
      <c r="H411" s="154" t="s">
        <v>71</v>
      </c>
    </row>
    <row r="412" spans="1:12" s="304" customFormat="1" x14ac:dyDescent="0.2">
      <c r="A412" s="302">
        <f t="shared" si="6"/>
        <v>411</v>
      </c>
      <c r="B412" s="130" t="s">
        <v>1219</v>
      </c>
      <c r="C412" s="130" t="s">
        <v>23179</v>
      </c>
      <c r="D412" s="130" t="s">
        <v>552</v>
      </c>
      <c r="E412" s="126"/>
      <c r="F412" s="308"/>
      <c r="G412" s="131"/>
      <c r="H412" s="154" t="s">
        <v>71</v>
      </c>
      <c r="I412" s="309"/>
      <c r="J412" s="309"/>
      <c r="K412" s="309"/>
      <c r="L412" s="309"/>
    </row>
    <row r="413" spans="1:12" s="304" customFormat="1" x14ac:dyDescent="0.2">
      <c r="A413" s="302">
        <f t="shared" si="6"/>
        <v>412</v>
      </c>
      <c r="B413" s="124" t="s">
        <v>1219</v>
      </c>
      <c r="C413" s="128" t="s">
        <v>18588</v>
      </c>
      <c r="D413" s="159" t="s">
        <v>18589</v>
      </c>
      <c r="E413" s="132">
        <v>43654</v>
      </c>
      <c r="F413" s="303" t="s">
        <v>1189</v>
      </c>
      <c r="G413" s="131"/>
      <c r="H413" s="154" t="s">
        <v>71</v>
      </c>
    </row>
    <row r="414" spans="1:12" s="304" customFormat="1" x14ac:dyDescent="0.2">
      <c r="A414" s="302">
        <f t="shared" si="6"/>
        <v>413</v>
      </c>
      <c r="B414" s="130" t="s">
        <v>1219</v>
      </c>
      <c r="C414" s="130" t="s">
        <v>23338</v>
      </c>
      <c r="D414" s="130" t="s">
        <v>698</v>
      </c>
      <c r="E414" s="126"/>
      <c r="F414" s="308"/>
      <c r="G414" s="131"/>
      <c r="H414" s="154" t="s">
        <v>71</v>
      </c>
      <c r="I414" s="309"/>
      <c r="J414" s="309"/>
      <c r="K414" s="309"/>
      <c r="L414" s="309"/>
    </row>
    <row r="415" spans="1:12" s="304" customFormat="1" x14ac:dyDescent="0.2">
      <c r="A415" s="302">
        <f t="shared" si="6"/>
        <v>414</v>
      </c>
      <c r="B415" s="130" t="s">
        <v>1219</v>
      </c>
      <c r="C415" s="130" t="s">
        <v>23254</v>
      </c>
      <c r="D415" s="130" t="s">
        <v>18847</v>
      </c>
      <c r="E415" s="126"/>
      <c r="F415" s="308"/>
      <c r="G415" s="131"/>
      <c r="H415" s="154" t="s">
        <v>71</v>
      </c>
      <c r="I415" s="309"/>
      <c r="J415" s="309"/>
      <c r="K415" s="309"/>
      <c r="L415" s="309"/>
    </row>
    <row r="416" spans="1:12" s="304" customFormat="1" x14ac:dyDescent="0.2">
      <c r="A416" s="302">
        <f t="shared" si="6"/>
        <v>415</v>
      </c>
      <c r="B416" s="130" t="s">
        <v>1219</v>
      </c>
      <c r="C416" s="130" t="s">
        <v>23367</v>
      </c>
      <c r="D416" s="130" t="s">
        <v>22663</v>
      </c>
      <c r="E416" s="126"/>
      <c r="F416" s="308"/>
      <c r="G416" s="131"/>
      <c r="H416" s="154" t="s">
        <v>71</v>
      </c>
      <c r="I416" s="309"/>
      <c r="J416" s="309"/>
      <c r="K416" s="309"/>
      <c r="L416" s="309"/>
    </row>
    <row r="417" spans="1:12" s="304" customFormat="1" x14ac:dyDescent="0.2">
      <c r="A417" s="302">
        <f t="shared" si="6"/>
        <v>416</v>
      </c>
      <c r="B417" s="124" t="s">
        <v>1219</v>
      </c>
      <c r="C417" s="124" t="s">
        <v>19712</v>
      </c>
      <c r="D417" s="130" t="s">
        <v>19713</v>
      </c>
      <c r="E417" s="125">
        <v>43713</v>
      </c>
      <c r="F417" s="303" t="s">
        <v>25451</v>
      </c>
      <c r="G417" s="131"/>
      <c r="H417" s="154" t="s">
        <v>71</v>
      </c>
    </row>
    <row r="418" spans="1:12" s="304" customFormat="1" x14ac:dyDescent="0.2">
      <c r="A418" s="302">
        <f t="shared" si="6"/>
        <v>417</v>
      </c>
      <c r="B418" s="130" t="s">
        <v>1219</v>
      </c>
      <c r="C418" s="130" t="s">
        <v>23194</v>
      </c>
      <c r="D418" s="130" t="s">
        <v>552</v>
      </c>
      <c r="E418" s="126"/>
      <c r="F418" s="308"/>
      <c r="G418" s="131"/>
      <c r="H418" s="154" t="s">
        <v>71</v>
      </c>
      <c r="I418" s="309"/>
      <c r="J418" s="309"/>
      <c r="K418" s="309"/>
      <c r="L418" s="309"/>
    </row>
    <row r="419" spans="1:12" s="304" customFormat="1" x14ac:dyDescent="0.2">
      <c r="A419" s="302">
        <f t="shared" si="6"/>
        <v>418</v>
      </c>
      <c r="B419" s="130" t="s">
        <v>1219</v>
      </c>
      <c r="C419" s="130" t="s">
        <v>23268</v>
      </c>
      <c r="D419" s="130" t="s">
        <v>718</v>
      </c>
      <c r="E419" s="126"/>
      <c r="F419" s="308"/>
      <c r="G419" s="131"/>
      <c r="H419" s="154" t="s">
        <v>71</v>
      </c>
      <c r="I419" s="309"/>
      <c r="J419" s="309"/>
      <c r="K419" s="309"/>
      <c r="L419" s="309"/>
    </row>
    <row r="420" spans="1:12" s="304" customFormat="1" x14ac:dyDescent="0.2">
      <c r="A420" s="302">
        <f t="shared" si="6"/>
        <v>419</v>
      </c>
      <c r="B420" s="130" t="s">
        <v>1219</v>
      </c>
      <c r="C420" s="130" t="s">
        <v>23262</v>
      </c>
      <c r="D420" s="130" t="s">
        <v>18847</v>
      </c>
      <c r="E420" s="126"/>
      <c r="F420" s="308"/>
      <c r="G420" s="131"/>
      <c r="H420" s="154" t="s">
        <v>71</v>
      </c>
      <c r="I420" s="309"/>
      <c r="J420" s="309"/>
      <c r="K420" s="309"/>
      <c r="L420" s="309"/>
    </row>
    <row r="421" spans="1:12" s="304" customFormat="1" x14ac:dyDescent="0.2">
      <c r="A421" s="302">
        <f t="shared" si="6"/>
        <v>420</v>
      </c>
      <c r="B421" s="130" t="s">
        <v>1219</v>
      </c>
      <c r="C421" s="130" t="s">
        <v>23169</v>
      </c>
      <c r="D421" s="130" t="s">
        <v>22663</v>
      </c>
      <c r="E421" s="126"/>
      <c r="F421" s="308"/>
      <c r="G421" s="131"/>
      <c r="H421" s="154" t="s">
        <v>71</v>
      </c>
      <c r="I421" s="309"/>
      <c r="J421" s="309"/>
      <c r="K421" s="309"/>
      <c r="L421" s="309"/>
    </row>
    <row r="422" spans="1:12" s="304" customFormat="1" x14ac:dyDescent="0.2">
      <c r="A422" s="302">
        <f t="shared" si="6"/>
        <v>421</v>
      </c>
      <c r="B422" s="130" t="s">
        <v>1219</v>
      </c>
      <c r="C422" s="130" t="s">
        <v>23229</v>
      </c>
      <c r="D422" s="130" t="s">
        <v>849</v>
      </c>
      <c r="E422" s="126"/>
      <c r="F422" s="308"/>
      <c r="G422" s="131"/>
      <c r="H422" s="154" t="s">
        <v>71</v>
      </c>
      <c r="I422" s="309"/>
      <c r="J422" s="309"/>
      <c r="K422" s="309"/>
      <c r="L422" s="309"/>
    </row>
    <row r="423" spans="1:12" s="304" customFormat="1" x14ac:dyDescent="0.2">
      <c r="A423" s="302">
        <f t="shared" si="6"/>
        <v>422</v>
      </c>
      <c r="B423" s="130" t="s">
        <v>1219</v>
      </c>
      <c r="C423" s="130" t="s">
        <v>23303</v>
      </c>
      <c r="D423" s="130" t="s">
        <v>849</v>
      </c>
      <c r="E423" s="126"/>
      <c r="F423" s="308"/>
      <c r="G423" s="131"/>
      <c r="H423" s="154" t="s">
        <v>71</v>
      </c>
      <c r="I423" s="309"/>
      <c r="J423" s="309"/>
      <c r="K423" s="309"/>
      <c r="L423" s="309"/>
    </row>
    <row r="424" spans="1:12" s="304" customFormat="1" ht="9.9499999999999993" customHeight="1" x14ac:dyDescent="0.2">
      <c r="A424" s="302">
        <f t="shared" si="6"/>
        <v>423</v>
      </c>
      <c r="B424" s="130" t="s">
        <v>1219</v>
      </c>
      <c r="C424" s="130" t="s">
        <v>23304</v>
      </c>
      <c r="D424" s="130" t="s">
        <v>849</v>
      </c>
      <c r="E424" s="126"/>
      <c r="F424" s="308"/>
      <c r="G424" s="131"/>
      <c r="H424" s="154" t="s">
        <v>71</v>
      </c>
      <c r="I424" s="309"/>
      <c r="J424" s="309"/>
      <c r="K424" s="309"/>
      <c r="L424" s="309"/>
    </row>
    <row r="425" spans="1:12" s="304" customFormat="1" x14ac:dyDescent="0.2">
      <c r="A425" s="302">
        <f t="shared" si="6"/>
        <v>424</v>
      </c>
      <c r="B425" s="130" t="s">
        <v>1219</v>
      </c>
      <c r="C425" s="130" t="s">
        <v>23346</v>
      </c>
      <c r="D425" s="130" t="s">
        <v>22663</v>
      </c>
      <c r="E425" s="126"/>
      <c r="F425" s="308"/>
      <c r="G425" s="131"/>
      <c r="H425" s="154" t="s">
        <v>71</v>
      </c>
      <c r="I425" s="309"/>
      <c r="J425" s="309"/>
      <c r="K425" s="309"/>
      <c r="L425" s="309"/>
    </row>
    <row r="426" spans="1:12" s="304" customFormat="1" x14ac:dyDescent="0.2">
      <c r="A426" s="302">
        <f t="shared" si="6"/>
        <v>425</v>
      </c>
      <c r="B426" s="130" t="s">
        <v>1219</v>
      </c>
      <c r="C426" s="130" t="s">
        <v>23196</v>
      </c>
      <c r="D426" s="130" t="s">
        <v>849</v>
      </c>
      <c r="E426" s="126"/>
      <c r="F426" s="308"/>
      <c r="G426" s="131"/>
      <c r="H426" s="154" t="s">
        <v>71</v>
      </c>
      <c r="I426" s="309"/>
      <c r="J426" s="309"/>
      <c r="K426" s="309"/>
      <c r="L426" s="309"/>
    </row>
    <row r="427" spans="1:12" s="304" customFormat="1" x14ac:dyDescent="0.2">
      <c r="A427" s="302">
        <f t="shared" si="6"/>
        <v>426</v>
      </c>
      <c r="B427" s="130" t="s">
        <v>1219</v>
      </c>
      <c r="C427" s="130" t="s">
        <v>28093</v>
      </c>
      <c r="D427" s="130" t="s">
        <v>698</v>
      </c>
      <c r="E427" s="126"/>
      <c r="F427" s="308"/>
      <c r="G427" s="131"/>
      <c r="H427" s="154" t="s">
        <v>71</v>
      </c>
      <c r="I427" s="309"/>
      <c r="J427" s="309"/>
      <c r="K427" s="309"/>
      <c r="L427" s="309"/>
    </row>
    <row r="428" spans="1:12" s="304" customFormat="1" x14ac:dyDescent="0.2">
      <c r="A428" s="302">
        <f t="shared" si="6"/>
        <v>427</v>
      </c>
      <c r="B428" s="130" t="s">
        <v>1219</v>
      </c>
      <c r="C428" s="130" t="s">
        <v>23345</v>
      </c>
      <c r="D428" s="130" t="s">
        <v>698</v>
      </c>
      <c r="E428" s="126"/>
      <c r="F428" s="308"/>
      <c r="G428" s="131"/>
      <c r="H428" s="154" t="s">
        <v>71</v>
      </c>
      <c r="I428" s="309"/>
      <c r="J428" s="309"/>
      <c r="K428" s="309"/>
      <c r="L428" s="309"/>
    </row>
    <row r="429" spans="1:12" s="304" customFormat="1" x14ac:dyDescent="0.2">
      <c r="A429" s="302">
        <f t="shared" si="6"/>
        <v>428</v>
      </c>
      <c r="B429" s="130" t="s">
        <v>1219</v>
      </c>
      <c r="C429" s="130" t="s">
        <v>23170</v>
      </c>
      <c r="D429" s="130" t="s">
        <v>18847</v>
      </c>
      <c r="E429" s="126"/>
      <c r="F429" s="308"/>
      <c r="G429" s="131"/>
      <c r="H429" s="154" t="s">
        <v>71</v>
      </c>
      <c r="I429" s="309"/>
      <c r="J429" s="309"/>
      <c r="K429" s="309"/>
      <c r="L429" s="309"/>
    </row>
    <row r="430" spans="1:12" s="304" customFormat="1" x14ac:dyDescent="0.2">
      <c r="A430" s="302">
        <f t="shared" si="6"/>
        <v>429</v>
      </c>
      <c r="B430" s="130" t="s">
        <v>1219</v>
      </c>
      <c r="C430" s="130" t="s">
        <v>23244</v>
      </c>
      <c r="D430" s="130" t="s">
        <v>552</v>
      </c>
      <c r="E430" s="126"/>
      <c r="F430" s="308"/>
      <c r="G430" s="131"/>
      <c r="H430" s="154" t="s">
        <v>71</v>
      </c>
      <c r="I430" s="309"/>
      <c r="J430" s="309"/>
      <c r="K430" s="309"/>
      <c r="L430" s="309"/>
    </row>
    <row r="431" spans="1:12" s="304" customFormat="1" x14ac:dyDescent="0.2">
      <c r="A431" s="302">
        <f t="shared" si="6"/>
        <v>430</v>
      </c>
      <c r="B431" s="130" t="s">
        <v>1219</v>
      </c>
      <c r="C431" s="130" t="s">
        <v>23232</v>
      </c>
      <c r="D431" s="130" t="s">
        <v>22663</v>
      </c>
      <c r="E431" s="126"/>
      <c r="F431" s="308"/>
      <c r="G431" s="131"/>
      <c r="H431" s="154" t="s">
        <v>71</v>
      </c>
      <c r="I431" s="309"/>
      <c r="J431" s="309"/>
      <c r="K431" s="309"/>
      <c r="L431" s="309"/>
    </row>
    <row r="432" spans="1:12" s="304" customFormat="1" x14ac:dyDescent="0.2">
      <c r="A432" s="302">
        <f t="shared" si="6"/>
        <v>431</v>
      </c>
      <c r="B432" s="130" t="s">
        <v>1219</v>
      </c>
      <c r="C432" s="130" t="s">
        <v>23249</v>
      </c>
      <c r="D432" s="130" t="s">
        <v>552</v>
      </c>
      <c r="E432" s="126"/>
      <c r="F432" s="308"/>
      <c r="G432" s="131"/>
      <c r="H432" s="154" t="s">
        <v>71</v>
      </c>
      <c r="I432" s="309"/>
      <c r="J432" s="309"/>
      <c r="K432" s="309"/>
      <c r="L432" s="309"/>
    </row>
    <row r="433" spans="1:12" s="304" customFormat="1" x14ac:dyDescent="0.2">
      <c r="A433" s="302">
        <f t="shared" si="6"/>
        <v>432</v>
      </c>
      <c r="B433" s="130" t="s">
        <v>1219</v>
      </c>
      <c r="C433" s="130" t="s">
        <v>23177</v>
      </c>
      <c r="D433" s="130" t="s">
        <v>552</v>
      </c>
      <c r="E433" s="126"/>
      <c r="F433" s="308"/>
      <c r="G433" s="131"/>
      <c r="H433" s="154" t="s">
        <v>71</v>
      </c>
      <c r="I433" s="309"/>
      <c r="J433" s="309"/>
      <c r="K433" s="309"/>
      <c r="L433" s="309"/>
    </row>
    <row r="434" spans="1:12" s="304" customFormat="1" x14ac:dyDescent="0.2">
      <c r="A434" s="302">
        <f t="shared" si="6"/>
        <v>433</v>
      </c>
      <c r="B434" s="130" t="s">
        <v>1219</v>
      </c>
      <c r="C434" s="130" t="s">
        <v>23241</v>
      </c>
      <c r="D434" s="130" t="s">
        <v>698</v>
      </c>
      <c r="E434" s="126"/>
      <c r="F434" s="308"/>
      <c r="G434" s="131"/>
      <c r="H434" s="154" t="s">
        <v>71</v>
      </c>
      <c r="I434" s="309"/>
      <c r="J434" s="309"/>
      <c r="K434" s="309"/>
      <c r="L434" s="309"/>
    </row>
    <row r="435" spans="1:12" s="304" customFormat="1" x14ac:dyDescent="0.2">
      <c r="A435" s="302">
        <f t="shared" si="6"/>
        <v>434</v>
      </c>
      <c r="B435" s="130" t="s">
        <v>1219</v>
      </c>
      <c r="C435" s="130" t="s">
        <v>23219</v>
      </c>
      <c r="D435" s="130" t="s">
        <v>22663</v>
      </c>
      <c r="E435" s="126"/>
      <c r="F435" s="308"/>
      <c r="G435" s="131"/>
      <c r="H435" s="154" t="s">
        <v>71</v>
      </c>
      <c r="I435" s="309"/>
      <c r="J435" s="309"/>
      <c r="K435" s="309"/>
      <c r="L435" s="309"/>
    </row>
    <row r="436" spans="1:12" s="304" customFormat="1" x14ac:dyDescent="0.2">
      <c r="A436" s="302">
        <f t="shared" si="6"/>
        <v>435</v>
      </c>
      <c r="B436" s="130" t="s">
        <v>1219</v>
      </c>
      <c r="C436" s="130" t="s">
        <v>23325</v>
      </c>
      <c r="D436" s="130" t="s">
        <v>698</v>
      </c>
      <c r="E436" s="126"/>
      <c r="F436" s="308"/>
      <c r="G436" s="131"/>
      <c r="H436" s="154" t="s">
        <v>71</v>
      </c>
      <c r="I436" s="309"/>
      <c r="J436" s="309"/>
      <c r="K436" s="309"/>
      <c r="L436" s="309"/>
    </row>
    <row r="437" spans="1:12" s="304" customFormat="1" x14ac:dyDescent="0.2">
      <c r="A437" s="302">
        <f t="shared" si="6"/>
        <v>436</v>
      </c>
      <c r="B437" s="124" t="s">
        <v>1219</v>
      </c>
      <c r="C437" s="124" t="s">
        <v>22211</v>
      </c>
      <c r="D437" s="130" t="s">
        <v>18589</v>
      </c>
      <c r="E437" s="133">
        <v>43879</v>
      </c>
      <c r="F437" s="303" t="s">
        <v>1189</v>
      </c>
      <c r="G437" s="131"/>
      <c r="H437" s="154" t="s">
        <v>71</v>
      </c>
    </row>
    <row r="438" spans="1:12" s="304" customFormat="1" x14ac:dyDescent="0.2">
      <c r="A438" s="302">
        <f t="shared" si="6"/>
        <v>437</v>
      </c>
      <c r="B438" s="130" t="s">
        <v>1219</v>
      </c>
      <c r="C438" s="130" t="s">
        <v>23250</v>
      </c>
      <c r="D438" s="130" t="s">
        <v>552</v>
      </c>
      <c r="E438" s="126"/>
      <c r="F438" s="308"/>
      <c r="G438" s="131"/>
      <c r="H438" s="154" t="s">
        <v>71</v>
      </c>
      <c r="I438" s="309"/>
      <c r="J438" s="309"/>
      <c r="K438" s="309"/>
      <c r="L438" s="309"/>
    </row>
    <row r="439" spans="1:12" s="304" customFormat="1" x14ac:dyDescent="0.2">
      <c r="A439" s="302">
        <f t="shared" si="6"/>
        <v>438</v>
      </c>
      <c r="B439" s="130" t="s">
        <v>1219</v>
      </c>
      <c r="C439" s="130" t="s">
        <v>23315</v>
      </c>
      <c r="D439" s="130" t="s">
        <v>849</v>
      </c>
      <c r="E439" s="126"/>
      <c r="F439" s="308"/>
      <c r="G439" s="131"/>
      <c r="H439" s="154" t="s">
        <v>71</v>
      </c>
      <c r="I439" s="309"/>
      <c r="J439" s="309"/>
      <c r="K439" s="309"/>
      <c r="L439" s="309"/>
    </row>
    <row r="440" spans="1:12" s="304" customFormat="1" x14ac:dyDescent="0.2">
      <c r="A440" s="302">
        <f t="shared" si="6"/>
        <v>439</v>
      </c>
      <c r="B440" s="130" t="s">
        <v>1219</v>
      </c>
      <c r="C440" s="130" t="s">
        <v>23333</v>
      </c>
      <c r="D440" s="130" t="s">
        <v>698</v>
      </c>
      <c r="E440" s="126"/>
      <c r="F440" s="308"/>
      <c r="G440" s="131"/>
      <c r="H440" s="154" t="s">
        <v>71</v>
      </c>
      <c r="I440" s="309"/>
      <c r="J440" s="309"/>
      <c r="K440" s="309"/>
      <c r="L440" s="309"/>
    </row>
    <row r="441" spans="1:12" s="304" customFormat="1" x14ac:dyDescent="0.2">
      <c r="A441" s="302">
        <f t="shared" si="6"/>
        <v>440</v>
      </c>
      <c r="B441" s="130" t="s">
        <v>1219</v>
      </c>
      <c r="C441" s="130" t="s">
        <v>23360</v>
      </c>
      <c r="D441" s="130" t="s">
        <v>22663</v>
      </c>
      <c r="E441" s="126"/>
      <c r="F441" s="308"/>
      <c r="G441" s="131"/>
      <c r="H441" s="154" t="s">
        <v>71</v>
      </c>
      <c r="I441" s="309"/>
      <c r="J441" s="309"/>
      <c r="K441" s="309"/>
      <c r="L441" s="309"/>
    </row>
    <row r="442" spans="1:12" s="304" customFormat="1" x14ac:dyDescent="0.2">
      <c r="A442" s="302">
        <f t="shared" si="6"/>
        <v>441</v>
      </c>
      <c r="B442" s="130" t="s">
        <v>1219</v>
      </c>
      <c r="C442" s="130" t="s">
        <v>23248</v>
      </c>
      <c r="D442" s="130" t="s">
        <v>552</v>
      </c>
      <c r="E442" s="126"/>
      <c r="F442" s="308"/>
      <c r="G442" s="131"/>
      <c r="H442" s="154" t="s">
        <v>71</v>
      </c>
      <c r="I442" s="309"/>
      <c r="J442" s="309"/>
      <c r="K442" s="309"/>
      <c r="L442" s="309"/>
    </row>
    <row r="443" spans="1:12" s="304" customFormat="1" x14ac:dyDescent="0.2">
      <c r="A443" s="302">
        <f t="shared" si="6"/>
        <v>442</v>
      </c>
      <c r="B443" s="130" t="s">
        <v>1219</v>
      </c>
      <c r="C443" s="130" t="s">
        <v>23256</v>
      </c>
      <c r="D443" s="130" t="s">
        <v>18847</v>
      </c>
      <c r="E443" s="126"/>
      <c r="F443" s="308"/>
      <c r="G443" s="131"/>
      <c r="H443" s="154" t="s">
        <v>71</v>
      </c>
      <c r="I443" s="309"/>
      <c r="J443" s="309"/>
      <c r="K443" s="309"/>
      <c r="L443" s="309"/>
    </row>
    <row r="444" spans="1:12" s="304" customFormat="1" x14ac:dyDescent="0.2">
      <c r="A444" s="302">
        <f t="shared" si="6"/>
        <v>443</v>
      </c>
      <c r="B444" s="130" t="s">
        <v>1219</v>
      </c>
      <c r="C444" s="130" t="s">
        <v>23259</v>
      </c>
      <c r="D444" s="130" t="s">
        <v>18847</v>
      </c>
      <c r="E444" s="126"/>
      <c r="F444" s="308"/>
      <c r="G444" s="131"/>
      <c r="H444" s="154" t="s">
        <v>71</v>
      </c>
      <c r="I444" s="309"/>
      <c r="J444" s="309"/>
      <c r="K444" s="309"/>
      <c r="L444" s="309"/>
    </row>
    <row r="445" spans="1:12" s="304" customFormat="1" x14ac:dyDescent="0.2">
      <c r="A445" s="302">
        <f t="shared" si="6"/>
        <v>444</v>
      </c>
      <c r="B445" s="130" t="s">
        <v>1219</v>
      </c>
      <c r="C445" s="130" t="s">
        <v>23347</v>
      </c>
      <c r="D445" s="130" t="s">
        <v>22663</v>
      </c>
      <c r="E445" s="126"/>
      <c r="F445" s="308"/>
      <c r="G445" s="131"/>
      <c r="H445" s="154" t="s">
        <v>71</v>
      </c>
      <c r="I445" s="309"/>
      <c r="J445" s="309"/>
      <c r="K445" s="309"/>
      <c r="L445" s="309"/>
    </row>
    <row r="446" spans="1:12" s="304" customFormat="1" x14ac:dyDescent="0.2">
      <c r="A446" s="302">
        <f t="shared" si="6"/>
        <v>445</v>
      </c>
      <c r="B446" s="130" t="s">
        <v>1219</v>
      </c>
      <c r="C446" s="130" t="s">
        <v>23349</v>
      </c>
      <c r="D446" s="130" t="s">
        <v>22663</v>
      </c>
      <c r="E446" s="126"/>
      <c r="F446" s="308"/>
      <c r="G446" s="131"/>
      <c r="H446" s="154" t="s">
        <v>71</v>
      </c>
      <c r="I446" s="309"/>
      <c r="J446" s="309"/>
      <c r="K446" s="309"/>
      <c r="L446" s="309"/>
    </row>
    <row r="447" spans="1:12" s="304" customFormat="1" x14ac:dyDescent="0.2">
      <c r="A447" s="302">
        <f t="shared" si="6"/>
        <v>446</v>
      </c>
      <c r="B447" s="130" t="s">
        <v>1219</v>
      </c>
      <c r="C447" s="130" t="s">
        <v>23324</v>
      </c>
      <c r="D447" s="130" t="s">
        <v>698</v>
      </c>
      <c r="E447" s="126"/>
      <c r="F447" s="308"/>
      <c r="G447" s="131"/>
      <c r="H447" s="154" t="s">
        <v>71</v>
      </c>
      <c r="I447" s="309"/>
      <c r="J447" s="309"/>
      <c r="K447" s="309"/>
      <c r="L447" s="309"/>
    </row>
    <row r="448" spans="1:12" s="304" customFormat="1" x14ac:dyDescent="0.2">
      <c r="A448" s="302">
        <f t="shared" si="6"/>
        <v>447</v>
      </c>
      <c r="B448" s="130" t="s">
        <v>1219</v>
      </c>
      <c r="C448" s="130" t="s">
        <v>23190</v>
      </c>
      <c r="D448" s="130" t="s">
        <v>18847</v>
      </c>
      <c r="E448" s="126"/>
      <c r="F448" s="308"/>
      <c r="G448" s="131"/>
      <c r="H448" s="154" t="s">
        <v>71</v>
      </c>
      <c r="I448" s="309"/>
      <c r="J448" s="309"/>
      <c r="K448" s="309"/>
      <c r="L448" s="309"/>
    </row>
    <row r="449" spans="1:12" s="304" customFormat="1" x14ac:dyDescent="0.2">
      <c r="A449" s="302">
        <f t="shared" si="6"/>
        <v>448</v>
      </c>
      <c r="B449" s="130" t="s">
        <v>1219</v>
      </c>
      <c r="C449" s="130" t="s">
        <v>23358</v>
      </c>
      <c r="D449" s="130" t="s">
        <v>22663</v>
      </c>
      <c r="E449" s="126"/>
      <c r="F449" s="308"/>
      <c r="G449" s="131"/>
      <c r="H449" s="154" t="s">
        <v>71</v>
      </c>
      <c r="I449" s="309"/>
      <c r="J449" s="309"/>
      <c r="K449" s="309"/>
      <c r="L449" s="309"/>
    </row>
    <row r="450" spans="1:12" s="304" customFormat="1" x14ac:dyDescent="0.2">
      <c r="A450" s="302">
        <f t="shared" ref="A450:A513" si="7">1+A449</f>
        <v>449</v>
      </c>
      <c r="B450" s="130" t="s">
        <v>1219</v>
      </c>
      <c r="C450" s="130" t="s">
        <v>23260</v>
      </c>
      <c r="D450" s="130" t="s">
        <v>18847</v>
      </c>
      <c r="E450" s="126"/>
      <c r="F450" s="308"/>
      <c r="G450" s="131"/>
      <c r="H450" s="154" t="s">
        <v>71</v>
      </c>
      <c r="I450" s="309"/>
      <c r="J450" s="309"/>
      <c r="K450" s="309"/>
      <c r="L450" s="309"/>
    </row>
    <row r="451" spans="1:12" s="304" customFormat="1" x14ac:dyDescent="0.2">
      <c r="A451" s="302">
        <f t="shared" si="7"/>
        <v>450</v>
      </c>
      <c r="B451" s="130" t="s">
        <v>1219</v>
      </c>
      <c r="C451" s="130" t="s">
        <v>23189</v>
      </c>
      <c r="D451" s="130"/>
      <c r="E451" s="126"/>
      <c r="F451" s="308"/>
      <c r="G451" s="131"/>
      <c r="H451" s="154" t="s">
        <v>71</v>
      </c>
      <c r="I451" s="309"/>
      <c r="J451" s="309"/>
      <c r="K451" s="309"/>
      <c r="L451" s="309"/>
    </row>
    <row r="452" spans="1:12" s="304" customFormat="1" x14ac:dyDescent="0.2">
      <c r="A452" s="302">
        <f t="shared" si="7"/>
        <v>451</v>
      </c>
      <c r="B452" s="130" t="s">
        <v>1219</v>
      </c>
      <c r="C452" s="130" t="s">
        <v>23326</v>
      </c>
      <c r="D452" s="130" t="s">
        <v>698</v>
      </c>
      <c r="E452" s="126"/>
      <c r="F452" s="308"/>
      <c r="G452" s="131"/>
      <c r="H452" s="154" t="s">
        <v>71</v>
      </c>
      <c r="I452" s="309"/>
      <c r="J452" s="309"/>
      <c r="K452" s="309"/>
      <c r="L452" s="309"/>
    </row>
    <row r="453" spans="1:12" s="304" customFormat="1" x14ac:dyDescent="0.2">
      <c r="A453" s="302">
        <f t="shared" si="7"/>
        <v>452</v>
      </c>
      <c r="B453" s="130" t="s">
        <v>1219</v>
      </c>
      <c r="C453" s="130" t="s">
        <v>23302</v>
      </c>
      <c r="D453" s="130" t="s">
        <v>849</v>
      </c>
      <c r="E453" s="126"/>
      <c r="F453" s="308"/>
      <c r="G453" s="131"/>
      <c r="H453" s="154" t="s">
        <v>71</v>
      </c>
      <c r="I453" s="309"/>
      <c r="J453" s="309"/>
      <c r="K453" s="309"/>
      <c r="L453" s="309"/>
    </row>
    <row r="454" spans="1:12" s="304" customFormat="1" x14ac:dyDescent="0.2">
      <c r="A454" s="302">
        <f t="shared" si="7"/>
        <v>453</v>
      </c>
      <c r="B454" s="130" t="s">
        <v>1219</v>
      </c>
      <c r="C454" s="130" t="s">
        <v>23239</v>
      </c>
      <c r="D454" s="130" t="s">
        <v>849</v>
      </c>
      <c r="E454" s="126"/>
      <c r="F454" s="308"/>
      <c r="G454" s="131"/>
      <c r="H454" s="154" t="s">
        <v>71</v>
      </c>
      <c r="I454" s="309"/>
      <c r="J454" s="309"/>
      <c r="K454" s="309"/>
      <c r="L454" s="309"/>
    </row>
    <row r="455" spans="1:12" s="304" customFormat="1" x14ac:dyDescent="0.2">
      <c r="A455" s="302">
        <f t="shared" si="7"/>
        <v>454</v>
      </c>
      <c r="B455" s="130" t="s">
        <v>1219</v>
      </c>
      <c r="C455" s="130" t="s">
        <v>23351</v>
      </c>
      <c r="D455" s="130" t="s">
        <v>22663</v>
      </c>
      <c r="E455" s="126"/>
      <c r="F455" s="308"/>
      <c r="G455" s="131"/>
      <c r="H455" s="154" t="s">
        <v>71</v>
      </c>
      <c r="I455" s="309"/>
      <c r="J455" s="309"/>
      <c r="K455" s="309"/>
      <c r="L455" s="309"/>
    </row>
    <row r="456" spans="1:12" s="304" customFormat="1" x14ac:dyDescent="0.2">
      <c r="A456" s="302">
        <f t="shared" si="7"/>
        <v>455</v>
      </c>
      <c r="B456" s="130" t="s">
        <v>1219</v>
      </c>
      <c r="C456" s="130" t="s">
        <v>23172</v>
      </c>
      <c r="D456" s="130" t="s">
        <v>915</v>
      </c>
      <c r="E456" s="126"/>
      <c r="F456" s="308"/>
      <c r="G456" s="131"/>
      <c r="H456" s="154" t="s">
        <v>71</v>
      </c>
      <c r="I456" s="309"/>
      <c r="J456" s="309"/>
      <c r="K456" s="309"/>
      <c r="L456" s="309"/>
    </row>
    <row r="457" spans="1:12" s="304" customFormat="1" x14ac:dyDescent="0.2">
      <c r="A457" s="302">
        <f t="shared" si="7"/>
        <v>456</v>
      </c>
      <c r="B457" s="130" t="s">
        <v>1219</v>
      </c>
      <c r="C457" s="130" t="s">
        <v>23208</v>
      </c>
      <c r="D457" s="130" t="s">
        <v>18847</v>
      </c>
      <c r="E457" s="126"/>
      <c r="F457" s="308"/>
      <c r="G457" s="131"/>
      <c r="H457" s="154" t="s">
        <v>71</v>
      </c>
      <c r="I457" s="309"/>
      <c r="J457" s="309"/>
      <c r="K457" s="309"/>
      <c r="L457" s="309"/>
    </row>
    <row r="458" spans="1:12" s="304" customFormat="1" x14ac:dyDescent="0.2">
      <c r="A458" s="302">
        <f t="shared" si="7"/>
        <v>457</v>
      </c>
      <c r="B458" s="130" t="s">
        <v>1219</v>
      </c>
      <c r="C458" s="130" t="s">
        <v>23357</v>
      </c>
      <c r="D458" s="130" t="s">
        <v>22663</v>
      </c>
      <c r="E458" s="126"/>
      <c r="F458" s="308"/>
      <c r="G458" s="131"/>
      <c r="H458" s="154" t="s">
        <v>71</v>
      </c>
      <c r="I458" s="309"/>
      <c r="J458" s="309"/>
      <c r="K458" s="309"/>
      <c r="L458" s="309"/>
    </row>
    <row r="459" spans="1:12" s="304" customFormat="1" x14ac:dyDescent="0.2">
      <c r="A459" s="302">
        <f t="shared" si="7"/>
        <v>458</v>
      </c>
      <c r="B459" s="130" t="s">
        <v>1219</v>
      </c>
      <c r="C459" s="130" t="s">
        <v>23245</v>
      </c>
      <c r="D459" s="130" t="s">
        <v>552</v>
      </c>
      <c r="E459" s="126"/>
      <c r="F459" s="308"/>
      <c r="G459" s="131"/>
      <c r="H459" s="154" t="s">
        <v>71</v>
      </c>
      <c r="I459" s="309"/>
      <c r="J459" s="309"/>
      <c r="K459" s="309"/>
      <c r="L459" s="309"/>
    </row>
    <row r="460" spans="1:12" s="304" customFormat="1" x14ac:dyDescent="0.2">
      <c r="A460" s="302">
        <f t="shared" si="7"/>
        <v>459</v>
      </c>
      <c r="B460" s="130" t="s">
        <v>1219</v>
      </c>
      <c r="C460" s="130" t="s">
        <v>23365</v>
      </c>
      <c r="D460" s="130" t="s">
        <v>22663</v>
      </c>
      <c r="E460" s="126"/>
      <c r="F460" s="308"/>
      <c r="G460" s="131"/>
      <c r="H460" s="154" t="s">
        <v>71</v>
      </c>
      <c r="I460" s="309"/>
      <c r="J460" s="309"/>
      <c r="K460" s="309"/>
      <c r="L460" s="309"/>
    </row>
    <row r="461" spans="1:12" s="304" customFormat="1" x14ac:dyDescent="0.2">
      <c r="A461" s="302">
        <f t="shared" si="7"/>
        <v>460</v>
      </c>
      <c r="B461" s="130" t="s">
        <v>1219</v>
      </c>
      <c r="C461" s="130" t="s">
        <v>23183</v>
      </c>
      <c r="D461" s="130" t="s">
        <v>18847</v>
      </c>
      <c r="E461" s="126"/>
      <c r="F461" s="308"/>
      <c r="G461" s="131"/>
      <c r="H461" s="154" t="s">
        <v>71</v>
      </c>
      <c r="I461" s="309"/>
      <c r="J461" s="309"/>
      <c r="K461" s="309"/>
      <c r="L461" s="309"/>
    </row>
    <row r="462" spans="1:12" s="304" customFormat="1" x14ac:dyDescent="0.2">
      <c r="A462" s="302">
        <f t="shared" si="7"/>
        <v>461</v>
      </c>
      <c r="B462" s="130" t="s">
        <v>1219</v>
      </c>
      <c r="C462" s="130" t="s">
        <v>23200</v>
      </c>
      <c r="D462" s="130" t="s">
        <v>552</v>
      </c>
      <c r="E462" s="126"/>
      <c r="F462" s="308"/>
      <c r="G462" s="131"/>
      <c r="H462" s="154" t="s">
        <v>71</v>
      </c>
      <c r="I462" s="309"/>
      <c r="J462" s="309"/>
      <c r="K462" s="309"/>
      <c r="L462" s="309"/>
    </row>
    <row r="463" spans="1:12" s="304" customFormat="1" x14ac:dyDescent="0.2">
      <c r="A463" s="302">
        <f t="shared" si="7"/>
        <v>462</v>
      </c>
      <c r="B463" s="130" t="s">
        <v>1219</v>
      </c>
      <c r="C463" s="130" t="s">
        <v>23204</v>
      </c>
      <c r="D463" s="130" t="s">
        <v>552</v>
      </c>
      <c r="E463" s="126"/>
      <c r="F463" s="308"/>
      <c r="G463" s="131"/>
      <c r="H463" s="154" t="s">
        <v>71</v>
      </c>
      <c r="I463" s="309"/>
      <c r="J463" s="309"/>
      <c r="K463" s="309"/>
      <c r="L463" s="309"/>
    </row>
    <row r="464" spans="1:12" s="304" customFormat="1" x14ac:dyDescent="0.2">
      <c r="A464" s="302">
        <f t="shared" si="7"/>
        <v>463</v>
      </c>
      <c r="B464" s="130" t="s">
        <v>1219</v>
      </c>
      <c r="C464" s="130" t="s">
        <v>23276</v>
      </c>
      <c r="D464" s="130" t="s">
        <v>22672</v>
      </c>
      <c r="E464" s="126"/>
      <c r="F464" s="308"/>
      <c r="G464" s="131"/>
      <c r="H464" s="154" t="s">
        <v>71</v>
      </c>
      <c r="I464" s="309"/>
      <c r="J464" s="309"/>
      <c r="K464" s="309"/>
      <c r="L464" s="309"/>
    </row>
    <row r="465" spans="1:12" s="304" customFormat="1" x14ac:dyDescent="0.2">
      <c r="A465" s="302">
        <f t="shared" si="7"/>
        <v>464</v>
      </c>
      <c r="B465" s="130" t="s">
        <v>1219</v>
      </c>
      <c r="C465" s="130" t="s">
        <v>23246</v>
      </c>
      <c r="D465" s="130" t="s">
        <v>552</v>
      </c>
      <c r="E465" s="126"/>
      <c r="F465" s="308"/>
      <c r="G465" s="131"/>
      <c r="H465" s="154" t="s">
        <v>71</v>
      </c>
      <c r="I465" s="309"/>
      <c r="J465" s="309"/>
      <c r="K465" s="309"/>
      <c r="L465" s="309"/>
    </row>
    <row r="466" spans="1:12" s="304" customFormat="1" x14ac:dyDescent="0.2">
      <c r="A466" s="302">
        <f t="shared" si="7"/>
        <v>465</v>
      </c>
      <c r="B466" s="130" t="s">
        <v>1219</v>
      </c>
      <c r="C466" s="130" t="s">
        <v>23300</v>
      </c>
      <c r="D466" s="130" t="s">
        <v>849</v>
      </c>
      <c r="E466" s="126"/>
      <c r="F466" s="308"/>
      <c r="G466" s="131"/>
      <c r="H466" s="154" t="s">
        <v>71</v>
      </c>
      <c r="I466" s="309"/>
      <c r="J466" s="309"/>
      <c r="K466" s="309"/>
      <c r="L466" s="309"/>
    </row>
    <row r="467" spans="1:12" s="304" customFormat="1" x14ac:dyDescent="0.2">
      <c r="A467" s="302">
        <f t="shared" si="7"/>
        <v>466</v>
      </c>
      <c r="B467" s="130" t="s">
        <v>1219</v>
      </c>
      <c r="C467" s="130" t="s">
        <v>23305</v>
      </c>
      <c r="D467" s="130" t="s">
        <v>849</v>
      </c>
      <c r="E467" s="126"/>
      <c r="F467" s="308"/>
      <c r="G467" s="131"/>
      <c r="H467" s="154" t="s">
        <v>71</v>
      </c>
      <c r="I467" s="309"/>
      <c r="J467" s="309"/>
      <c r="K467" s="309"/>
      <c r="L467" s="309"/>
    </row>
    <row r="468" spans="1:12" s="304" customFormat="1" x14ac:dyDescent="0.2">
      <c r="A468" s="302">
        <f t="shared" si="7"/>
        <v>467</v>
      </c>
      <c r="B468" s="130" t="s">
        <v>1219</v>
      </c>
      <c r="C468" s="130" t="s">
        <v>23233</v>
      </c>
      <c r="D468" s="130" t="s">
        <v>22663</v>
      </c>
      <c r="E468" s="126"/>
      <c r="F468" s="308"/>
      <c r="G468" s="131"/>
      <c r="H468" s="154" t="s">
        <v>71</v>
      </c>
      <c r="I468" s="309"/>
      <c r="J468" s="309"/>
      <c r="K468" s="309"/>
      <c r="L468" s="309"/>
    </row>
    <row r="469" spans="1:12" s="304" customFormat="1" x14ac:dyDescent="0.2">
      <c r="A469" s="302">
        <f t="shared" si="7"/>
        <v>468</v>
      </c>
      <c r="B469" s="130" t="s">
        <v>1219</v>
      </c>
      <c r="C469" s="130" t="s">
        <v>23368</v>
      </c>
      <c r="D469" s="130" t="s">
        <v>22663</v>
      </c>
      <c r="E469" s="126"/>
      <c r="F469" s="308"/>
      <c r="G469" s="131"/>
      <c r="H469" s="154" t="s">
        <v>71</v>
      </c>
      <c r="I469" s="309"/>
      <c r="J469" s="309"/>
      <c r="K469" s="309"/>
      <c r="L469" s="309"/>
    </row>
    <row r="470" spans="1:12" s="304" customFormat="1" x14ac:dyDescent="0.2">
      <c r="A470" s="302">
        <f t="shared" si="7"/>
        <v>469</v>
      </c>
      <c r="B470" s="130" t="s">
        <v>1219</v>
      </c>
      <c r="C470" s="130" t="s">
        <v>23195</v>
      </c>
      <c r="D470" s="130" t="s">
        <v>718</v>
      </c>
      <c r="E470" s="126"/>
      <c r="F470" s="308"/>
      <c r="G470" s="131"/>
      <c r="H470" s="154" t="s">
        <v>71</v>
      </c>
      <c r="I470" s="309"/>
      <c r="J470" s="309"/>
      <c r="K470" s="309"/>
      <c r="L470" s="309"/>
    </row>
    <row r="471" spans="1:12" s="304" customFormat="1" x14ac:dyDescent="0.2">
      <c r="A471" s="302">
        <f t="shared" si="7"/>
        <v>470</v>
      </c>
      <c r="B471" s="130" t="s">
        <v>1219</v>
      </c>
      <c r="C471" s="130" t="s">
        <v>23272</v>
      </c>
      <c r="D471" s="130"/>
      <c r="E471" s="126"/>
      <c r="F471" s="308"/>
      <c r="G471" s="131"/>
      <c r="H471" s="154" t="s">
        <v>71</v>
      </c>
      <c r="I471" s="309"/>
      <c r="J471" s="309"/>
      <c r="K471" s="309"/>
      <c r="L471" s="309"/>
    </row>
    <row r="472" spans="1:12" s="304" customFormat="1" x14ac:dyDescent="0.2">
      <c r="A472" s="302">
        <f t="shared" si="7"/>
        <v>471</v>
      </c>
      <c r="B472" s="130" t="s">
        <v>1219</v>
      </c>
      <c r="C472" s="130" t="s">
        <v>23203</v>
      </c>
      <c r="D472" s="130" t="s">
        <v>22675</v>
      </c>
      <c r="E472" s="126"/>
      <c r="F472" s="308"/>
      <c r="G472" s="131"/>
      <c r="H472" s="154" t="s">
        <v>71</v>
      </c>
      <c r="I472" s="309"/>
      <c r="J472" s="309"/>
      <c r="K472" s="309"/>
      <c r="L472" s="309"/>
    </row>
    <row r="473" spans="1:12" s="304" customFormat="1" x14ac:dyDescent="0.2">
      <c r="A473" s="302">
        <f t="shared" si="7"/>
        <v>472</v>
      </c>
      <c r="B473" s="130" t="s">
        <v>1219</v>
      </c>
      <c r="C473" s="130" t="s">
        <v>23318</v>
      </c>
      <c r="D473" s="130" t="s">
        <v>698</v>
      </c>
      <c r="E473" s="126"/>
      <c r="F473" s="308"/>
      <c r="G473" s="131"/>
      <c r="H473" s="154" t="s">
        <v>71</v>
      </c>
      <c r="I473" s="309"/>
      <c r="J473" s="309"/>
      <c r="K473" s="309"/>
      <c r="L473" s="309"/>
    </row>
    <row r="474" spans="1:12" s="304" customFormat="1" x14ac:dyDescent="0.2">
      <c r="A474" s="302">
        <f t="shared" si="7"/>
        <v>473</v>
      </c>
      <c r="B474" s="130" t="s">
        <v>1219</v>
      </c>
      <c r="C474" s="130" t="s">
        <v>23363</v>
      </c>
      <c r="D474" s="130" t="s">
        <v>22663</v>
      </c>
      <c r="E474" s="126"/>
      <c r="F474" s="308"/>
      <c r="G474" s="131"/>
      <c r="H474" s="154" t="s">
        <v>71</v>
      </c>
      <c r="I474" s="309"/>
      <c r="J474" s="309"/>
      <c r="K474" s="309"/>
      <c r="L474" s="309"/>
    </row>
    <row r="475" spans="1:12" s="304" customFormat="1" x14ac:dyDescent="0.2">
      <c r="A475" s="302">
        <f t="shared" si="7"/>
        <v>474</v>
      </c>
      <c r="B475" s="130" t="s">
        <v>1219</v>
      </c>
      <c r="C475" s="130" t="s">
        <v>23261</v>
      </c>
      <c r="D475" s="130" t="s">
        <v>18847</v>
      </c>
      <c r="E475" s="126"/>
      <c r="F475" s="308"/>
      <c r="G475" s="131"/>
      <c r="H475" s="154" t="s">
        <v>71</v>
      </c>
      <c r="I475" s="309"/>
      <c r="J475" s="309"/>
      <c r="K475" s="309"/>
      <c r="L475" s="309"/>
    </row>
    <row r="476" spans="1:12" s="304" customFormat="1" x14ac:dyDescent="0.2">
      <c r="A476" s="302">
        <f t="shared" si="7"/>
        <v>475</v>
      </c>
      <c r="B476" s="130" t="s">
        <v>1219</v>
      </c>
      <c r="C476" s="130" t="s">
        <v>23205</v>
      </c>
      <c r="D476" s="130" t="s">
        <v>698</v>
      </c>
      <c r="E476" s="126"/>
      <c r="F476" s="308"/>
      <c r="G476" s="131"/>
      <c r="H476" s="154" t="s">
        <v>71</v>
      </c>
      <c r="I476" s="309"/>
      <c r="J476" s="309"/>
      <c r="K476" s="309"/>
      <c r="L476" s="309"/>
    </row>
    <row r="477" spans="1:12" s="304" customFormat="1" x14ac:dyDescent="0.2">
      <c r="A477" s="302">
        <f t="shared" si="7"/>
        <v>476</v>
      </c>
      <c r="B477" s="130" t="s">
        <v>1219</v>
      </c>
      <c r="C477" s="130" t="s">
        <v>23168</v>
      </c>
      <c r="D477" s="130" t="s">
        <v>22663</v>
      </c>
      <c r="E477" s="126"/>
      <c r="F477" s="308"/>
      <c r="G477" s="131"/>
      <c r="H477" s="154" t="s">
        <v>71</v>
      </c>
      <c r="I477" s="309"/>
      <c r="J477" s="309"/>
      <c r="K477" s="309"/>
      <c r="L477" s="309"/>
    </row>
    <row r="478" spans="1:12" s="304" customFormat="1" x14ac:dyDescent="0.2">
      <c r="A478" s="302">
        <f t="shared" si="7"/>
        <v>477</v>
      </c>
      <c r="B478" s="130" t="s">
        <v>1219</v>
      </c>
      <c r="C478" s="130" t="s">
        <v>28094</v>
      </c>
      <c r="D478" s="130" t="s">
        <v>552</v>
      </c>
      <c r="E478" s="126"/>
      <c r="F478" s="308"/>
      <c r="G478" s="131" t="s">
        <v>28095</v>
      </c>
      <c r="H478" s="154" t="s">
        <v>71</v>
      </c>
      <c r="I478" s="309"/>
      <c r="J478" s="309"/>
      <c r="K478" s="309"/>
      <c r="L478" s="309"/>
    </row>
    <row r="479" spans="1:12" s="304" customFormat="1" x14ac:dyDescent="0.2">
      <c r="A479" s="302">
        <f t="shared" si="7"/>
        <v>478</v>
      </c>
      <c r="B479" s="130" t="s">
        <v>1219</v>
      </c>
      <c r="C479" s="130" t="s">
        <v>23173</v>
      </c>
      <c r="D479" s="130" t="s">
        <v>18847</v>
      </c>
      <c r="E479" s="126"/>
      <c r="F479" s="308"/>
      <c r="G479" s="131"/>
      <c r="H479" s="154" t="s">
        <v>71</v>
      </c>
      <c r="I479" s="309"/>
      <c r="J479" s="309"/>
      <c r="K479" s="309"/>
      <c r="L479" s="309"/>
    </row>
    <row r="480" spans="1:12" s="304" customFormat="1" x14ac:dyDescent="0.2">
      <c r="A480" s="302">
        <f t="shared" si="7"/>
        <v>479</v>
      </c>
      <c r="B480" s="124" t="s">
        <v>1219</v>
      </c>
      <c r="C480" s="128" t="s">
        <v>18212</v>
      </c>
      <c r="D480" s="159" t="s">
        <v>521</v>
      </c>
      <c r="E480" s="132">
        <v>43539</v>
      </c>
      <c r="F480" s="303" t="s">
        <v>1189</v>
      </c>
      <c r="G480" s="131"/>
      <c r="H480" s="154" t="s">
        <v>71</v>
      </c>
    </row>
    <row r="481" spans="1:12" s="304" customFormat="1" x14ac:dyDescent="0.2">
      <c r="A481" s="302">
        <f t="shared" si="7"/>
        <v>480</v>
      </c>
      <c r="B481" s="130" t="s">
        <v>1219</v>
      </c>
      <c r="C481" s="130" t="s">
        <v>23281</v>
      </c>
      <c r="D481" s="130" t="s">
        <v>552</v>
      </c>
      <c r="E481" s="126"/>
      <c r="F481" s="308"/>
      <c r="G481" s="131"/>
      <c r="H481" s="154" t="s">
        <v>71</v>
      </c>
      <c r="I481" s="309"/>
      <c r="J481" s="309"/>
      <c r="K481" s="309"/>
      <c r="L481" s="309"/>
    </row>
    <row r="482" spans="1:12" s="304" customFormat="1" x14ac:dyDescent="0.2">
      <c r="A482" s="302">
        <f t="shared" si="7"/>
        <v>481</v>
      </c>
      <c r="B482" s="130" t="s">
        <v>1219</v>
      </c>
      <c r="C482" s="130" t="s">
        <v>23306</v>
      </c>
      <c r="D482" s="130" t="s">
        <v>849</v>
      </c>
      <c r="E482" s="126"/>
      <c r="F482" s="308"/>
      <c r="G482" s="131"/>
      <c r="H482" s="154" t="s">
        <v>71</v>
      </c>
      <c r="I482" s="309"/>
      <c r="J482" s="309"/>
      <c r="K482" s="309"/>
      <c r="L482" s="309"/>
    </row>
    <row r="483" spans="1:12" s="304" customFormat="1" x14ac:dyDescent="0.2">
      <c r="A483" s="302">
        <f t="shared" si="7"/>
        <v>482</v>
      </c>
      <c r="B483" s="130" t="s">
        <v>1219</v>
      </c>
      <c r="C483" s="130" t="s">
        <v>23339</v>
      </c>
      <c r="D483" s="130" t="s">
        <v>698</v>
      </c>
      <c r="E483" s="126"/>
      <c r="F483" s="308"/>
      <c r="G483" s="131"/>
      <c r="H483" s="154" t="s">
        <v>71</v>
      </c>
      <c r="I483" s="309"/>
      <c r="J483" s="309"/>
      <c r="K483" s="309"/>
      <c r="L483" s="309"/>
    </row>
    <row r="484" spans="1:12" s="304" customFormat="1" x14ac:dyDescent="0.2">
      <c r="A484" s="302">
        <f t="shared" si="7"/>
        <v>483</v>
      </c>
      <c r="B484" s="130" t="s">
        <v>1219</v>
      </c>
      <c r="C484" s="130" t="s">
        <v>23206</v>
      </c>
      <c r="D484" s="130"/>
      <c r="E484" s="126"/>
      <c r="F484" s="308"/>
      <c r="G484" s="131"/>
      <c r="H484" s="154" t="s">
        <v>71</v>
      </c>
      <c r="I484" s="309"/>
      <c r="J484" s="309"/>
      <c r="K484" s="309"/>
      <c r="L484" s="309"/>
    </row>
    <row r="485" spans="1:12" s="304" customFormat="1" x14ac:dyDescent="0.2">
      <c r="A485" s="302">
        <f t="shared" si="7"/>
        <v>484</v>
      </c>
      <c r="B485" s="130" t="s">
        <v>1219</v>
      </c>
      <c r="C485" s="130" t="s">
        <v>23187</v>
      </c>
      <c r="D485" s="130" t="s">
        <v>698</v>
      </c>
      <c r="E485" s="126"/>
      <c r="F485" s="308"/>
      <c r="G485" s="131"/>
      <c r="H485" s="154" t="s">
        <v>71</v>
      </c>
      <c r="I485" s="309"/>
      <c r="J485" s="309"/>
      <c r="K485" s="309"/>
      <c r="L485" s="309"/>
    </row>
    <row r="486" spans="1:12" s="304" customFormat="1" x14ac:dyDescent="0.2">
      <c r="A486" s="302">
        <f t="shared" si="7"/>
        <v>485</v>
      </c>
      <c r="B486" s="130" t="s">
        <v>1219</v>
      </c>
      <c r="C486" s="130" t="s">
        <v>23191</v>
      </c>
      <c r="D486" s="130" t="s">
        <v>552</v>
      </c>
      <c r="E486" s="126"/>
      <c r="F486" s="308"/>
      <c r="G486" s="131"/>
      <c r="H486" s="154" t="s">
        <v>71</v>
      </c>
      <c r="I486" s="309"/>
      <c r="J486" s="309"/>
      <c r="K486" s="309"/>
      <c r="L486" s="309"/>
    </row>
    <row r="487" spans="1:12" s="304" customFormat="1" x14ac:dyDescent="0.2">
      <c r="A487" s="302">
        <f t="shared" si="7"/>
        <v>486</v>
      </c>
      <c r="B487" s="130" t="s">
        <v>1219</v>
      </c>
      <c r="C487" s="130" t="s">
        <v>23224</v>
      </c>
      <c r="D487" s="130" t="s">
        <v>552</v>
      </c>
      <c r="E487" s="126"/>
      <c r="F487" s="308"/>
      <c r="G487" s="131"/>
      <c r="H487" s="154" t="s">
        <v>71</v>
      </c>
      <c r="I487" s="309"/>
      <c r="J487" s="309"/>
      <c r="K487" s="309"/>
      <c r="L487" s="309"/>
    </row>
    <row r="488" spans="1:12" s="304" customFormat="1" x14ac:dyDescent="0.2">
      <c r="A488" s="302">
        <f t="shared" si="7"/>
        <v>487</v>
      </c>
      <c r="B488" s="130" t="s">
        <v>1219</v>
      </c>
      <c r="C488" s="130" t="s">
        <v>23192</v>
      </c>
      <c r="D488" s="130" t="s">
        <v>849</v>
      </c>
      <c r="E488" s="126"/>
      <c r="F488" s="308"/>
      <c r="G488" s="131"/>
      <c r="H488" s="154" t="s">
        <v>71</v>
      </c>
      <c r="I488" s="309"/>
      <c r="J488" s="309"/>
      <c r="K488" s="309"/>
      <c r="L488" s="309"/>
    </row>
    <row r="489" spans="1:12" s="304" customFormat="1" x14ac:dyDescent="0.2">
      <c r="A489" s="302">
        <f t="shared" si="7"/>
        <v>488</v>
      </c>
      <c r="B489" s="130" t="s">
        <v>1219</v>
      </c>
      <c r="C489" s="130" t="s">
        <v>23198</v>
      </c>
      <c r="D489" s="130" t="s">
        <v>552</v>
      </c>
      <c r="E489" s="126"/>
      <c r="F489" s="308"/>
      <c r="G489" s="131"/>
      <c r="H489" s="154" t="s">
        <v>71</v>
      </c>
      <c r="I489" s="309"/>
      <c r="J489" s="309"/>
      <c r="K489" s="309"/>
      <c r="L489" s="309"/>
    </row>
    <row r="490" spans="1:12" s="304" customFormat="1" x14ac:dyDescent="0.2">
      <c r="A490" s="302">
        <f t="shared" si="7"/>
        <v>489</v>
      </c>
      <c r="B490" s="130" t="s">
        <v>1219</v>
      </c>
      <c r="C490" s="130" t="s">
        <v>23178</v>
      </c>
      <c r="D490" s="130" t="s">
        <v>552</v>
      </c>
      <c r="E490" s="126"/>
      <c r="F490" s="308"/>
      <c r="G490" s="131"/>
      <c r="H490" s="154" t="s">
        <v>71</v>
      </c>
      <c r="I490" s="309"/>
      <c r="J490" s="309"/>
      <c r="K490" s="309"/>
      <c r="L490" s="309"/>
    </row>
    <row r="491" spans="1:12" s="304" customFormat="1" x14ac:dyDescent="0.2">
      <c r="A491" s="302">
        <f t="shared" si="7"/>
        <v>490</v>
      </c>
      <c r="B491" s="130" t="s">
        <v>1219</v>
      </c>
      <c r="C491" s="130" t="s">
        <v>23284</v>
      </c>
      <c r="D491" s="130" t="s">
        <v>552</v>
      </c>
      <c r="E491" s="126"/>
      <c r="F491" s="308"/>
      <c r="G491" s="131"/>
      <c r="H491" s="154" t="s">
        <v>71</v>
      </c>
      <c r="I491" s="309"/>
      <c r="J491" s="309"/>
      <c r="K491" s="309"/>
      <c r="L491" s="309"/>
    </row>
    <row r="492" spans="1:12" s="304" customFormat="1" x14ac:dyDescent="0.2">
      <c r="A492" s="302">
        <f t="shared" si="7"/>
        <v>491</v>
      </c>
      <c r="B492" s="130" t="s">
        <v>1219</v>
      </c>
      <c r="C492" s="130" t="s">
        <v>23328</v>
      </c>
      <c r="D492" s="130" t="s">
        <v>698</v>
      </c>
      <c r="E492" s="126"/>
      <c r="F492" s="308"/>
      <c r="G492" s="131"/>
      <c r="H492" s="154" t="s">
        <v>71</v>
      </c>
      <c r="I492" s="309"/>
      <c r="J492" s="309"/>
      <c r="K492" s="309"/>
      <c r="L492" s="309"/>
    </row>
    <row r="493" spans="1:12" s="304" customFormat="1" x14ac:dyDescent="0.2">
      <c r="A493" s="302">
        <f t="shared" si="7"/>
        <v>492</v>
      </c>
      <c r="B493" s="130" t="s">
        <v>1219</v>
      </c>
      <c r="C493" s="130" t="s">
        <v>23301</v>
      </c>
      <c r="D493" s="130" t="s">
        <v>849</v>
      </c>
      <c r="E493" s="126"/>
      <c r="F493" s="308"/>
      <c r="G493" s="131"/>
      <c r="H493" s="154" t="s">
        <v>71</v>
      </c>
      <c r="I493" s="309"/>
      <c r="J493" s="309"/>
      <c r="K493" s="309"/>
      <c r="L493" s="309"/>
    </row>
    <row r="494" spans="1:12" s="304" customFormat="1" x14ac:dyDescent="0.2">
      <c r="A494" s="302">
        <f t="shared" si="7"/>
        <v>493</v>
      </c>
      <c r="B494" s="130" t="s">
        <v>1219</v>
      </c>
      <c r="C494" s="130" t="s">
        <v>23274</v>
      </c>
      <c r="D494" s="130" t="s">
        <v>915</v>
      </c>
      <c r="E494" s="126"/>
      <c r="F494" s="308"/>
      <c r="G494" s="131"/>
      <c r="H494" s="154" t="s">
        <v>71</v>
      </c>
      <c r="I494" s="309"/>
      <c r="J494" s="309"/>
      <c r="K494" s="309"/>
      <c r="L494" s="309"/>
    </row>
    <row r="495" spans="1:12" s="304" customFormat="1" x14ac:dyDescent="0.2">
      <c r="A495" s="302">
        <f t="shared" si="7"/>
        <v>494</v>
      </c>
      <c r="B495" s="130" t="s">
        <v>1219</v>
      </c>
      <c r="C495" s="130" t="s">
        <v>23270</v>
      </c>
      <c r="D495" s="130" t="s">
        <v>718</v>
      </c>
      <c r="E495" s="126"/>
      <c r="F495" s="308"/>
      <c r="G495" s="131"/>
      <c r="H495" s="154" t="s">
        <v>71</v>
      </c>
      <c r="I495" s="309"/>
      <c r="J495" s="309"/>
      <c r="K495" s="309"/>
      <c r="L495" s="309"/>
    </row>
    <row r="496" spans="1:12" s="304" customFormat="1" x14ac:dyDescent="0.2">
      <c r="A496" s="302">
        <f t="shared" si="7"/>
        <v>495</v>
      </c>
      <c r="B496" s="130" t="s">
        <v>1219</v>
      </c>
      <c r="C496" s="130" t="s">
        <v>23273</v>
      </c>
      <c r="D496" s="130" t="s">
        <v>915</v>
      </c>
      <c r="E496" s="126"/>
      <c r="F496" s="308"/>
      <c r="G496" s="131"/>
      <c r="H496" s="154" t="s">
        <v>71</v>
      </c>
      <c r="I496" s="309"/>
      <c r="J496" s="309"/>
      <c r="K496" s="309"/>
      <c r="L496" s="309"/>
    </row>
    <row r="497" spans="1:12" s="304" customFormat="1" x14ac:dyDescent="0.2">
      <c r="A497" s="302">
        <f t="shared" si="7"/>
        <v>496</v>
      </c>
      <c r="B497" s="130" t="s">
        <v>1219</v>
      </c>
      <c r="C497" s="130" t="s">
        <v>23361</v>
      </c>
      <c r="D497" s="130" t="s">
        <v>22663</v>
      </c>
      <c r="E497" s="126"/>
      <c r="F497" s="308"/>
      <c r="G497" s="131"/>
      <c r="H497" s="154" t="s">
        <v>71</v>
      </c>
      <c r="I497" s="309"/>
      <c r="J497" s="309"/>
      <c r="K497" s="309"/>
      <c r="L497" s="309"/>
    </row>
    <row r="498" spans="1:12" s="304" customFormat="1" x14ac:dyDescent="0.2">
      <c r="A498" s="302">
        <f t="shared" si="7"/>
        <v>497</v>
      </c>
      <c r="B498" s="130" t="s">
        <v>1219</v>
      </c>
      <c r="C498" s="130" t="s">
        <v>23167</v>
      </c>
      <c r="D498" s="130" t="s">
        <v>552</v>
      </c>
      <c r="E498" s="126"/>
      <c r="F498" s="308"/>
      <c r="G498" s="131"/>
      <c r="H498" s="154" t="s">
        <v>71</v>
      </c>
      <c r="I498" s="309"/>
      <c r="J498" s="309"/>
      <c r="K498" s="309"/>
      <c r="L498" s="309"/>
    </row>
    <row r="499" spans="1:12" s="304" customFormat="1" x14ac:dyDescent="0.2">
      <c r="A499" s="302">
        <f t="shared" si="7"/>
        <v>498</v>
      </c>
      <c r="B499" s="130" t="s">
        <v>1219</v>
      </c>
      <c r="C499" s="130" t="s">
        <v>23354</v>
      </c>
      <c r="D499" s="130" t="s">
        <v>22663</v>
      </c>
      <c r="E499" s="126"/>
      <c r="F499" s="308"/>
      <c r="G499" s="131"/>
      <c r="H499" s="154" t="s">
        <v>71</v>
      </c>
      <c r="I499" s="309"/>
      <c r="J499" s="309"/>
      <c r="K499" s="309"/>
      <c r="L499" s="309"/>
    </row>
    <row r="500" spans="1:12" s="304" customFormat="1" x14ac:dyDescent="0.2">
      <c r="A500" s="302">
        <f t="shared" si="7"/>
        <v>499</v>
      </c>
      <c r="B500" s="130" t="s">
        <v>1219</v>
      </c>
      <c r="C500" s="130" t="s">
        <v>23327</v>
      </c>
      <c r="D500" s="130" t="s">
        <v>698</v>
      </c>
      <c r="E500" s="126"/>
      <c r="F500" s="308"/>
      <c r="G500" s="131"/>
      <c r="H500" s="154" t="s">
        <v>71</v>
      </c>
      <c r="I500" s="309"/>
      <c r="J500" s="309"/>
      <c r="K500" s="309"/>
      <c r="L500" s="309"/>
    </row>
    <row r="501" spans="1:12" s="304" customFormat="1" x14ac:dyDescent="0.2">
      <c r="A501" s="302">
        <f t="shared" si="7"/>
        <v>500</v>
      </c>
      <c r="B501" s="130" t="s">
        <v>1219</v>
      </c>
      <c r="C501" s="130" t="s">
        <v>23240</v>
      </c>
      <c r="D501" s="130" t="s">
        <v>698</v>
      </c>
      <c r="E501" s="126"/>
      <c r="F501" s="308"/>
      <c r="G501" s="131"/>
      <c r="H501" s="154" t="s">
        <v>71</v>
      </c>
      <c r="I501" s="309"/>
      <c r="J501" s="309"/>
      <c r="K501" s="309"/>
      <c r="L501" s="309"/>
    </row>
    <row r="502" spans="1:12" s="304" customFormat="1" x14ac:dyDescent="0.2">
      <c r="A502" s="302">
        <f t="shared" si="7"/>
        <v>501</v>
      </c>
      <c r="B502" s="130" t="s">
        <v>1219</v>
      </c>
      <c r="C502" s="130" t="s">
        <v>23258</v>
      </c>
      <c r="D502" s="130" t="s">
        <v>18847</v>
      </c>
      <c r="E502" s="126"/>
      <c r="F502" s="308"/>
      <c r="G502" s="131"/>
      <c r="H502" s="154" t="s">
        <v>71</v>
      </c>
      <c r="I502" s="309"/>
      <c r="J502" s="309"/>
      <c r="K502" s="309"/>
      <c r="L502" s="309"/>
    </row>
    <row r="503" spans="1:12" s="304" customFormat="1" x14ac:dyDescent="0.2">
      <c r="A503" s="302">
        <f t="shared" si="7"/>
        <v>502</v>
      </c>
      <c r="B503" s="130" t="s">
        <v>1219</v>
      </c>
      <c r="C503" s="130" t="s">
        <v>23342</v>
      </c>
      <c r="D503" s="130" t="s">
        <v>698</v>
      </c>
      <c r="E503" s="126"/>
      <c r="F503" s="308"/>
      <c r="G503" s="131"/>
      <c r="H503" s="154" t="s">
        <v>71</v>
      </c>
      <c r="I503" s="309"/>
      <c r="J503" s="309"/>
      <c r="K503" s="309"/>
      <c r="L503" s="309"/>
    </row>
    <row r="504" spans="1:12" s="304" customFormat="1" x14ac:dyDescent="0.2">
      <c r="A504" s="302">
        <f t="shared" si="7"/>
        <v>503</v>
      </c>
      <c r="B504" s="130" t="s">
        <v>1219</v>
      </c>
      <c r="C504" s="130" t="s">
        <v>23317</v>
      </c>
      <c r="D504" s="130" t="s">
        <v>698</v>
      </c>
      <c r="E504" s="126"/>
      <c r="F504" s="308"/>
      <c r="G504" s="131"/>
      <c r="H504" s="154" t="s">
        <v>71</v>
      </c>
      <c r="I504" s="309"/>
      <c r="J504" s="309"/>
      <c r="K504" s="309"/>
      <c r="L504" s="309"/>
    </row>
    <row r="505" spans="1:12" s="304" customFormat="1" x14ac:dyDescent="0.2">
      <c r="A505" s="302">
        <f t="shared" si="7"/>
        <v>504</v>
      </c>
      <c r="B505" s="130" t="s">
        <v>1219</v>
      </c>
      <c r="C505" s="130" t="s">
        <v>23216</v>
      </c>
      <c r="D505" s="130" t="s">
        <v>698</v>
      </c>
      <c r="E505" s="126"/>
      <c r="F505" s="308"/>
      <c r="G505" s="131"/>
      <c r="H505" s="154" t="s">
        <v>71</v>
      </c>
      <c r="I505" s="309"/>
      <c r="J505" s="309"/>
      <c r="K505" s="309"/>
      <c r="L505" s="309"/>
    </row>
    <row r="506" spans="1:12" s="304" customFormat="1" x14ac:dyDescent="0.2">
      <c r="A506" s="302">
        <f t="shared" si="7"/>
        <v>505</v>
      </c>
      <c r="B506" s="130" t="s">
        <v>1219</v>
      </c>
      <c r="C506" s="130" t="s">
        <v>23308</v>
      </c>
      <c r="D506" s="130" t="s">
        <v>849</v>
      </c>
      <c r="E506" s="126"/>
      <c r="F506" s="308"/>
      <c r="G506" s="131"/>
      <c r="H506" s="154" t="s">
        <v>71</v>
      </c>
      <c r="I506" s="309"/>
      <c r="J506" s="309"/>
      <c r="K506" s="309"/>
      <c r="L506" s="309"/>
    </row>
    <row r="507" spans="1:12" s="304" customFormat="1" x14ac:dyDescent="0.2">
      <c r="A507" s="302">
        <f t="shared" si="7"/>
        <v>506</v>
      </c>
      <c r="B507" s="130" t="s">
        <v>1219</v>
      </c>
      <c r="C507" s="130" t="s">
        <v>23236</v>
      </c>
      <c r="D507" s="130" t="s">
        <v>22663</v>
      </c>
      <c r="E507" s="126"/>
      <c r="F507" s="308"/>
      <c r="G507" s="131"/>
      <c r="H507" s="154" t="s">
        <v>71</v>
      </c>
      <c r="I507" s="309"/>
      <c r="J507" s="309"/>
      <c r="K507" s="309"/>
      <c r="L507" s="309"/>
    </row>
    <row r="508" spans="1:12" s="304" customFormat="1" x14ac:dyDescent="0.2">
      <c r="A508" s="302">
        <f t="shared" si="7"/>
        <v>507</v>
      </c>
      <c r="B508" s="130" t="s">
        <v>1219</v>
      </c>
      <c r="C508" s="130" t="s">
        <v>23238</v>
      </c>
      <c r="D508" s="130" t="s">
        <v>22675</v>
      </c>
      <c r="E508" s="126"/>
      <c r="F508" s="308"/>
      <c r="G508" s="131"/>
      <c r="H508" s="154" t="s">
        <v>71</v>
      </c>
      <c r="I508" s="309"/>
      <c r="J508" s="309"/>
      <c r="K508" s="309"/>
      <c r="L508" s="309"/>
    </row>
    <row r="509" spans="1:12" s="304" customFormat="1" x14ac:dyDescent="0.2">
      <c r="A509" s="302">
        <f t="shared" si="7"/>
        <v>508</v>
      </c>
      <c r="B509" s="130" t="s">
        <v>1219</v>
      </c>
      <c r="C509" s="130" t="s">
        <v>23230</v>
      </c>
      <c r="D509" s="130" t="s">
        <v>849</v>
      </c>
      <c r="E509" s="126"/>
      <c r="F509" s="308"/>
      <c r="G509" s="131"/>
      <c r="H509" s="154" t="s">
        <v>71</v>
      </c>
      <c r="I509" s="309"/>
      <c r="J509" s="309"/>
      <c r="K509" s="309"/>
      <c r="L509" s="309"/>
    </row>
    <row r="510" spans="1:12" s="304" customFormat="1" x14ac:dyDescent="0.2">
      <c r="A510" s="302">
        <f t="shared" si="7"/>
        <v>509</v>
      </c>
      <c r="B510" s="130" t="s">
        <v>1219</v>
      </c>
      <c r="C510" s="130" t="s">
        <v>23181</v>
      </c>
      <c r="D510" s="130" t="s">
        <v>698</v>
      </c>
      <c r="E510" s="126"/>
      <c r="F510" s="308"/>
      <c r="G510" s="131"/>
      <c r="H510" s="154" t="s">
        <v>71</v>
      </c>
      <c r="I510" s="309"/>
      <c r="J510" s="309"/>
      <c r="K510" s="309"/>
      <c r="L510" s="309"/>
    </row>
    <row r="511" spans="1:12" s="304" customFormat="1" x14ac:dyDescent="0.2">
      <c r="A511" s="302">
        <f t="shared" si="7"/>
        <v>510</v>
      </c>
      <c r="B511" s="130" t="s">
        <v>1219</v>
      </c>
      <c r="C511" s="130" t="s">
        <v>23220</v>
      </c>
      <c r="D511" s="130" t="s">
        <v>698</v>
      </c>
      <c r="E511" s="126"/>
      <c r="F511" s="308"/>
      <c r="G511" s="131"/>
      <c r="H511" s="154" t="s">
        <v>71</v>
      </c>
      <c r="I511" s="309"/>
      <c r="J511" s="309"/>
      <c r="K511" s="309"/>
      <c r="L511" s="309"/>
    </row>
    <row r="512" spans="1:12" s="304" customFormat="1" x14ac:dyDescent="0.2">
      <c r="A512" s="302">
        <f t="shared" si="7"/>
        <v>511</v>
      </c>
      <c r="B512" s="130" t="s">
        <v>1219</v>
      </c>
      <c r="C512" s="130" t="s">
        <v>23227</v>
      </c>
      <c r="D512" s="130" t="s">
        <v>698</v>
      </c>
      <c r="E512" s="126"/>
      <c r="F512" s="308"/>
      <c r="G512" s="131"/>
      <c r="H512" s="154" t="s">
        <v>71</v>
      </c>
      <c r="I512" s="309"/>
      <c r="J512" s="309"/>
      <c r="K512" s="309"/>
      <c r="L512" s="309"/>
    </row>
    <row r="513" spans="1:12" s="304" customFormat="1" x14ac:dyDescent="0.2">
      <c r="A513" s="302">
        <f t="shared" si="7"/>
        <v>512</v>
      </c>
      <c r="B513" s="130" t="s">
        <v>1219</v>
      </c>
      <c r="C513" s="130" t="s">
        <v>23188</v>
      </c>
      <c r="D513" s="130" t="s">
        <v>552</v>
      </c>
      <c r="E513" s="126"/>
      <c r="F513" s="308"/>
      <c r="G513" s="131"/>
      <c r="H513" s="154" t="s">
        <v>71</v>
      </c>
      <c r="I513" s="309"/>
      <c r="J513" s="309"/>
      <c r="K513" s="309"/>
      <c r="L513" s="309"/>
    </row>
    <row r="514" spans="1:12" s="304" customFormat="1" x14ac:dyDescent="0.2">
      <c r="A514" s="302">
        <f t="shared" ref="A514:A577" si="8">1+A513</f>
        <v>513</v>
      </c>
      <c r="B514" s="130" t="s">
        <v>1219</v>
      </c>
      <c r="C514" s="130" t="s">
        <v>23251</v>
      </c>
      <c r="D514" s="130" t="s">
        <v>20130</v>
      </c>
      <c r="E514" s="126"/>
      <c r="F514" s="308"/>
      <c r="G514" s="131"/>
      <c r="H514" s="154" t="s">
        <v>71</v>
      </c>
      <c r="I514" s="309"/>
      <c r="J514" s="309"/>
      <c r="K514" s="309"/>
      <c r="L514" s="309"/>
    </row>
    <row r="515" spans="1:12" s="304" customFormat="1" x14ac:dyDescent="0.2">
      <c r="A515" s="302">
        <f t="shared" si="8"/>
        <v>514</v>
      </c>
      <c r="B515" s="130" t="s">
        <v>1219</v>
      </c>
      <c r="C515" s="130" t="s">
        <v>25762</v>
      </c>
      <c r="D515" s="130" t="s">
        <v>552</v>
      </c>
      <c r="E515" s="126"/>
      <c r="F515" s="308"/>
      <c r="G515" s="131"/>
      <c r="H515" s="154" t="s">
        <v>71</v>
      </c>
      <c r="I515" s="309"/>
      <c r="J515" s="309"/>
      <c r="K515" s="309"/>
      <c r="L515" s="309"/>
    </row>
    <row r="516" spans="1:12" s="304" customFormat="1" x14ac:dyDescent="0.2">
      <c r="A516" s="302">
        <f t="shared" si="8"/>
        <v>515</v>
      </c>
      <c r="B516" s="124" t="s">
        <v>1219</v>
      </c>
      <c r="C516" s="124" t="s">
        <v>22191</v>
      </c>
      <c r="D516" s="130" t="s">
        <v>521</v>
      </c>
      <c r="E516" s="133">
        <v>43872</v>
      </c>
      <c r="F516" s="303" t="s">
        <v>1189</v>
      </c>
      <c r="G516" s="131"/>
      <c r="H516" s="154" t="s">
        <v>71</v>
      </c>
    </row>
    <row r="517" spans="1:12" s="304" customFormat="1" x14ac:dyDescent="0.2">
      <c r="A517" s="302">
        <f t="shared" si="8"/>
        <v>516</v>
      </c>
      <c r="B517" s="130" t="s">
        <v>1219</v>
      </c>
      <c r="C517" s="130" t="s">
        <v>23289</v>
      </c>
      <c r="D517" s="130" t="s">
        <v>849</v>
      </c>
      <c r="E517" s="126"/>
      <c r="F517" s="308"/>
      <c r="G517" s="131"/>
      <c r="H517" s="154" t="s">
        <v>71</v>
      </c>
      <c r="I517" s="309"/>
      <c r="J517" s="309"/>
      <c r="K517" s="309"/>
      <c r="L517" s="309"/>
    </row>
    <row r="518" spans="1:12" s="304" customFormat="1" x14ac:dyDescent="0.2">
      <c r="A518" s="302">
        <f t="shared" si="8"/>
        <v>517</v>
      </c>
      <c r="B518" s="130" t="s">
        <v>1219</v>
      </c>
      <c r="C518" s="130" t="s">
        <v>23207</v>
      </c>
      <c r="D518" s="130" t="s">
        <v>698</v>
      </c>
      <c r="E518" s="126"/>
      <c r="F518" s="308"/>
      <c r="G518" s="131"/>
      <c r="H518" s="154" t="s">
        <v>71</v>
      </c>
      <c r="I518" s="309"/>
      <c r="J518" s="309"/>
      <c r="K518" s="309"/>
      <c r="L518" s="309"/>
    </row>
    <row r="519" spans="1:12" s="304" customFormat="1" x14ac:dyDescent="0.2">
      <c r="A519" s="302">
        <f t="shared" si="8"/>
        <v>518</v>
      </c>
      <c r="B519" s="130" t="s">
        <v>1219</v>
      </c>
      <c r="C519" s="130" t="s">
        <v>23299</v>
      </c>
      <c r="D519" s="130" t="s">
        <v>849</v>
      </c>
      <c r="E519" s="126"/>
      <c r="F519" s="308"/>
      <c r="G519" s="131"/>
      <c r="H519" s="154" t="s">
        <v>71</v>
      </c>
      <c r="I519" s="309"/>
      <c r="J519" s="309"/>
      <c r="K519" s="309"/>
      <c r="L519" s="309"/>
    </row>
    <row r="520" spans="1:12" s="304" customFormat="1" x14ac:dyDescent="0.2">
      <c r="A520" s="302">
        <f t="shared" si="8"/>
        <v>519</v>
      </c>
      <c r="B520" s="130" t="s">
        <v>1219</v>
      </c>
      <c r="C520" s="130" t="s">
        <v>23288</v>
      </c>
      <c r="D520" s="130" t="s">
        <v>18854</v>
      </c>
      <c r="E520" s="126"/>
      <c r="F520" s="308"/>
      <c r="G520" s="131"/>
      <c r="H520" s="154" t="s">
        <v>71</v>
      </c>
      <c r="I520" s="309"/>
      <c r="J520" s="309"/>
      <c r="K520" s="309"/>
      <c r="L520" s="309"/>
    </row>
    <row r="521" spans="1:12" s="304" customFormat="1" x14ac:dyDescent="0.2">
      <c r="A521" s="302">
        <f t="shared" si="8"/>
        <v>520</v>
      </c>
      <c r="B521" s="130" t="s">
        <v>1219</v>
      </c>
      <c r="C521" s="130" t="s">
        <v>23329</v>
      </c>
      <c r="D521" s="130" t="s">
        <v>698</v>
      </c>
      <c r="E521" s="126"/>
      <c r="F521" s="308"/>
      <c r="G521" s="131"/>
      <c r="H521" s="154" t="s">
        <v>71</v>
      </c>
      <c r="I521" s="309"/>
      <c r="J521" s="309"/>
      <c r="K521" s="309"/>
      <c r="L521" s="309"/>
    </row>
    <row r="522" spans="1:12" s="304" customFormat="1" x14ac:dyDescent="0.2">
      <c r="A522" s="302">
        <f t="shared" si="8"/>
        <v>521</v>
      </c>
      <c r="B522" s="130" t="s">
        <v>1219</v>
      </c>
      <c r="C522" s="130" t="s">
        <v>23323</v>
      </c>
      <c r="D522" s="130" t="s">
        <v>698</v>
      </c>
      <c r="E522" s="126"/>
      <c r="F522" s="308"/>
      <c r="G522" s="131"/>
      <c r="H522" s="154" t="s">
        <v>71</v>
      </c>
      <c r="I522" s="309"/>
      <c r="J522" s="309"/>
      <c r="K522" s="309"/>
      <c r="L522" s="309"/>
    </row>
    <row r="523" spans="1:12" s="304" customFormat="1" x14ac:dyDescent="0.2">
      <c r="A523" s="302">
        <f t="shared" si="8"/>
        <v>522</v>
      </c>
      <c r="B523" s="130" t="s">
        <v>1219</v>
      </c>
      <c r="C523" s="130" t="s">
        <v>23226</v>
      </c>
      <c r="D523" s="130" t="s">
        <v>698</v>
      </c>
      <c r="E523" s="126"/>
      <c r="F523" s="308"/>
      <c r="G523" s="131"/>
      <c r="H523" s="154" t="s">
        <v>71</v>
      </c>
      <c r="I523" s="309"/>
      <c r="J523" s="309"/>
      <c r="K523" s="309"/>
      <c r="L523" s="309"/>
    </row>
    <row r="524" spans="1:12" s="304" customFormat="1" x14ac:dyDescent="0.2">
      <c r="A524" s="302">
        <f t="shared" si="8"/>
        <v>523</v>
      </c>
      <c r="B524" s="130" t="s">
        <v>1219</v>
      </c>
      <c r="C524" s="130" t="s">
        <v>23279</v>
      </c>
      <c r="D524" s="130"/>
      <c r="E524" s="126"/>
      <c r="F524" s="308"/>
      <c r="G524" s="131"/>
      <c r="H524" s="154" t="s">
        <v>71</v>
      </c>
      <c r="I524" s="309"/>
      <c r="J524" s="309"/>
      <c r="K524" s="309"/>
      <c r="L524" s="309"/>
    </row>
    <row r="525" spans="1:12" s="304" customFormat="1" x14ac:dyDescent="0.2">
      <c r="A525" s="302">
        <f t="shared" si="8"/>
        <v>524</v>
      </c>
      <c r="B525" s="130" t="s">
        <v>1219</v>
      </c>
      <c r="C525" s="130" t="s">
        <v>23222</v>
      </c>
      <c r="D525" s="130" t="s">
        <v>552</v>
      </c>
      <c r="E525" s="126"/>
      <c r="F525" s="308"/>
      <c r="G525" s="131"/>
      <c r="H525" s="154" t="s">
        <v>71</v>
      </c>
      <c r="I525" s="309"/>
      <c r="J525" s="309"/>
      <c r="K525" s="309"/>
      <c r="L525" s="309"/>
    </row>
    <row r="526" spans="1:12" s="304" customFormat="1" x14ac:dyDescent="0.2">
      <c r="A526" s="302">
        <f t="shared" si="8"/>
        <v>525</v>
      </c>
      <c r="B526" s="130" t="s">
        <v>1219</v>
      </c>
      <c r="C526" s="130" t="s">
        <v>23341</v>
      </c>
      <c r="D526" s="130" t="s">
        <v>698</v>
      </c>
      <c r="E526" s="126"/>
      <c r="F526" s="308"/>
      <c r="G526" s="131"/>
      <c r="H526" s="154" t="s">
        <v>71</v>
      </c>
      <c r="I526" s="309"/>
      <c r="J526" s="309"/>
      <c r="K526" s="309"/>
      <c r="L526" s="309"/>
    </row>
    <row r="527" spans="1:12" s="304" customFormat="1" x14ac:dyDescent="0.2">
      <c r="A527" s="302">
        <f t="shared" si="8"/>
        <v>526</v>
      </c>
      <c r="B527" s="130" t="s">
        <v>1219</v>
      </c>
      <c r="C527" s="130" t="s">
        <v>23277</v>
      </c>
      <c r="D527" s="130" t="s">
        <v>849</v>
      </c>
      <c r="E527" s="126"/>
      <c r="F527" s="308"/>
      <c r="G527" s="131"/>
      <c r="H527" s="154" t="s">
        <v>71</v>
      </c>
      <c r="I527" s="309"/>
      <c r="J527" s="309"/>
      <c r="K527" s="309"/>
      <c r="L527" s="309"/>
    </row>
    <row r="528" spans="1:12" s="304" customFormat="1" x14ac:dyDescent="0.2">
      <c r="A528" s="302">
        <f t="shared" si="8"/>
        <v>527</v>
      </c>
      <c r="B528" s="130" t="s">
        <v>1219</v>
      </c>
      <c r="C528" s="130" t="s">
        <v>23280</v>
      </c>
      <c r="D528" s="130" t="s">
        <v>552</v>
      </c>
      <c r="E528" s="126"/>
      <c r="F528" s="308"/>
      <c r="G528" s="131"/>
      <c r="H528" s="154" t="s">
        <v>71</v>
      </c>
      <c r="I528" s="309"/>
      <c r="J528" s="309"/>
      <c r="K528" s="309"/>
      <c r="L528" s="309"/>
    </row>
    <row r="529" spans="1:12" s="304" customFormat="1" x14ac:dyDescent="0.2">
      <c r="A529" s="302">
        <f t="shared" si="8"/>
        <v>528</v>
      </c>
      <c r="B529" s="130" t="s">
        <v>1219</v>
      </c>
      <c r="C529" s="130" t="s">
        <v>23221</v>
      </c>
      <c r="D529" s="130"/>
      <c r="E529" s="126"/>
      <c r="F529" s="308"/>
      <c r="G529" s="131"/>
      <c r="H529" s="154" t="s">
        <v>71</v>
      </c>
      <c r="I529" s="309"/>
      <c r="J529" s="309"/>
      <c r="K529" s="309"/>
      <c r="L529" s="309"/>
    </row>
    <row r="530" spans="1:12" s="304" customFormat="1" x14ac:dyDescent="0.2">
      <c r="A530" s="302">
        <f t="shared" si="8"/>
        <v>529</v>
      </c>
      <c r="B530" s="130" t="s">
        <v>1219</v>
      </c>
      <c r="C530" s="130" t="s">
        <v>23366</v>
      </c>
      <c r="D530" s="130" t="s">
        <v>22663</v>
      </c>
      <c r="E530" s="126"/>
      <c r="F530" s="308"/>
      <c r="G530" s="131"/>
      <c r="H530" s="154" t="s">
        <v>71</v>
      </c>
      <c r="I530" s="309"/>
      <c r="J530" s="309"/>
      <c r="K530" s="309"/>
      <c r="L530" s="309"/>
    </row>
    <row r="531" spans="1:12" s="304" customFormat="1" x14ac:dyDescent="0.2">
      <c r="A531" s="302">
        <f t="shared" si="8"/>
        <v>530</v>
      </c>
      <c r="B531" s="130" t="s">
        <v>1219</v>
      </c>
      <c r="C531" s="130" t="s">
        <v>23316</v>
      </c>
      <c r="D531" s="130" t="s">
        <v>849</v>
      </c>
      <c r="E531" s="126"/>
      <c r="F531" s="308"/>
      <c r="G531" s="131"/>
      <c r="H531" s="154" t="s">
        <v>71</v>
      </c>
      <c r="I531" s="309"/>
      <c r="J531" s="309"/>
      <c r="K531" s="309"/>
      <c r="L531" s="309"/>
    </row>
    <row r="532" spans="1:12" s="304" customFormat="1" x14ac:dyDescent="0.2">
      <c r="A532" s="302">
        <f t="shared" si="8"/>
        <v>531</v>
      </c>
      <c r="B532" s="130" t="s">
        <v>1219</v>
      </c>
      <c r="C532" s="130" t="s">
        <v>23311</v>
      </c>
      <c r="D532" s="130" t="s">
        <v>849</v>
      </c>
      <c r="E532" s="126"/>
      <c r="F532" s="308"/>
      <c r="G532" s="131"/>
      <c r="H532" s="154" t="s">
        <v>71</v>
      </c>
      <c r="I532" s="309"/>
      <c r="J532" s="309"/>
      <c r="K532" s="309"/>
      <c r="L532" s="309"/>
    </row>
    <row r="533" spans="1:12" s="304" customFormat="1" x14ac:dyDescent="0.2">
      <c r="A533" s="302">
        <f t="shared" si="8"/>
        <v>532</v>
      </c>
      <c r="B533" s="130" t="s">
        <v>1219</v>
      </c>
      <c r="C533" s="130" t="s">
        <v>23214</v>
      </c>
      <c r="D533" s="130" t="s">
        <v>22663</v>
      </c>
      <c r="E533" s="126"/>
      <c r="F533" s="308"/>
      <c r="G533" s="131"/>
      <c r="H533" s="154" t="s">
        <v>71</v>
      </c>
      <c r="I533" s="309"/>
      <c r="J533" s="309"/>
      <c r="K533" s="309"/>
      <c r="L533" s="309"/>
    </row>
    <row r="534" spans="1:12" s="304" customFormat="1" x14ac:dyDescent="0.2">
      <c r="A534" s="302">
        <f t="shared" si="8"/>
        <v>533</v>
      </c>
      <c r="B534" s="130" t="s">
        <v>1219</v>
      </c>
      <c r="C534" s="130" t="s">
        <v>23228</v>
      </c>
      <c r="D534" s="130" t="s">
        <v>849</v>
      </c>
      <c r="E534" s="126"/>
      <c r="F534" s="308"/>
      <c r="G534" s="131"/>
      <c r="H534" s="154" t="s">
        <v>71</v>
      </c>
      <c r="I534" s="309"/>
      <c r="J534" s="309"/>
      <c r="K534" s="309"/>
      <c r="L534" s="309"/>
    </row>
    <row r="535" spans="1:12" s="304" customFormat="1" x14ac:dyDescent="0.2">
      <c r="A535" s="302">
        <f t="shared" si="8"/>
        <v>534</v>
      </c>
      <c r="B535" s="130" t="s">
        <v>1219</v>
      </c>
      <c r="C535" s="130" t="s">
        <v>23343</v>
      </c>
      <c r="D535" s="130" t="s">
        <v>698</v>
      </c>
      <c r="E535" s="126"/>
      <c r="F535" s="308"/>
      <c r="G535" s="131"/>
      <c r="H535" s="154" t="s">
        <v>71</v>
      </c>
      <c r="I535" s="309"/>
      <c r="J535" s="309"/>
      <c r="K535" s="309"/>
      <c r="L535" s="309"/>
    </row>
    <row r="536" spans="1:12" s="304" customFormat="1" x14ac:dyDescent="0.2">
      <c r="A536" s="302">
        <f t="shared" si="8"/>
        <v>535</v>
      </c>
      <c r="B536" s="130" t="s">
        <v>1219</v>
      </c>
      <c r="C536" s="130" t="s">
        <v>23310</v>
      </c>
      <c r="D536" s="130" t="s">
        <v>849</v>
      </c>
      <c r="E536" s="126"/>
      <c r="F536" s="308"/>
      <c r="G536" s="131"/>
      <c r="H536" s="154" t="s">
        <v>71</v>
      </c>
      <c r="I536" s="309"/>
      <c r="J536" s="309"/>
      <c r="K536" s="309"/>
      <c r="L536" s="309"/>
    </row>
    <row r="537" spans="1:12" s="304" customFormat="1" x14ac:dyDescent="0.2">
      <c r="A537" s="302">
        <f t="shared" si="8"/>
        <v>536</v>
      </c>
      <c r="B537" s="130" t="s">
        <v>1219</v>
      </c>
      <c r="C537" s="130" t="s">
        <v>23252</v>
      </c>
      <c r="D537" s="130" t="s">
        <v>552</v>
      </c>
      <c r="E537" s="126"/>
      <c r="F537" s="308"/>
      <c r="G537" s="131"/>
      <c r="H537" s="154" t="s">
        <v>71</v>
      </c>
      <c r="I537" s="309"/>
      <c r="J537" s="309"/>
      <c r="K537" s="309"/>
      <c r="L537" s="309"/>
    </row>
    <row r="538" spans="1:12" s="304" customFormat="1" x14ac:dyDescent="0.2">
      <c r="A538" s="302">
        <f t="shared" si="8"/>
        <v>537</v>
      </c>
      <c r="B538" s="130" t="s">
        <v>1219</v>
      </c>
      <c r="C538" s="130" t="s">
        <v>23180</v>
      </c>
      <c r="D538" s="130" t="s">
        <v>552</v>
      </c>
      <c r="E538" s="126"/>
      <c r="F538" s="308"/>
      <c r="G538" s="131"/>
      <c r="H538" s="154" t="s">
        <v>71</v>
      </c>
      <c r="I538" s="309"/>
      <c r="J538" s="309"/>
      <c r="K538" s="309"/>
      <c r="L538" s="309"/>
    </row>
    <row r="539" spans="1:12" s="304" customFormat="1" x14ac:dyDescent="0.2">
      <c r="A539" s="302">
        <f t="shared" si="8"/>
        <v>538</v>
      </c>
      <c r="B539" s="130" t="s">
        <v>1219</v>
      </c>
      <c r="C539" s="130" t="s">
        <v>23362</v>
      </c>
      <c r="D539" s="130" t="s">
        <v>22663</v>
      </c>
      <c r="E539" s="126"/>
      <c r="F539" s="308"/>
      <c r="G539" s="131"/>
      <c r="H539" s="154" t="s">
        <v>71</v>
      </c>
      <c r="I539" s="309"/>
      <c r="J539" s="309"/>
      <c r="K539" s="309"/>
      <c r="L539" s="309"/>
    </row>
    <row r="540" spans="1:12" s="304" customFormat="1" x14ac:dyDescent="0.2">
      <c r="A540" s="302">
        <f t="shared" si="8"/>
        <v>539</v>
      </c>
      <c r="B540" s="130" t="s">
        <v>1219</v>
      </c>
      <c r="C540" s="130" t="s">
        <v>23291</v>
      </c>
      <c r="D540" s="130" t="s">
        <v>849</v>
      </c>
      <c r="E540" s="126"/>
      <c r="F540" s="308"/>
      <c r="G540" s="131"/>
      <c r="H540" s="154" t="s">
        <v>71</v>
      </c>
      <c r="I540" s="309"/>
      <c r="J540" s="309"/>
      <c r="K540" s="309"/>
      <c r="L540" s="309"/>
    </row>
    <row r="541" spans="1:12" s="304" customFormat="1" x14ac:dyDescent="0.2">
      <c r="A541" s="302">
        <f t="shared" si="8"/>
        <v>540</v>
      </c>
      <c r="B541" s="130" t="s">
        <v>1219</v>
      </c>
      <c r="C541" s="130" t="s">
        <v>23202</v>
      </c>
      <c r="D541" s="130" t="s">
        <v>698</v>
      </c>
      <c r="E541" s="126"/>
      <c r="F541" s="308"/>
      <c r="G541" s="131"/>
      <c r="H541" s="154" t="s">
        <v>71</v>
      </c>
      <c r="I541" s="309"/>
      <c r="J541" s="309"/>
      <c r="K541" s="309"/>
      <c r="L541" s="309"/>
    </row>
    <row r="542" spans="1:12" s="304" customFormat="1" x14ac:dyDescent="0.2">
      <c r="A542" s="302">
        <f t="shared" si="8"/>
        <v>541</v>
      </c>
      <c r="B542" s="130" t="s">
        <v>1219</v>
      </c>
      <c r="C542" s="130" t="s">
        <v>23330</v>
      </c>
      <c r="D542" s="130" t="s">
        <v>698</v>
      </c>
      <c r="E542" s="126"/>
      <c r="F542" s="308"/>
      <c r="G542" s="131"/>
      <c r="H542" s="154" t="s">
        <v>71</v>
      </c>
      <c r="I542" s="309"/>
      <c r="J542" s="309"/>
      <c r="K542" s="309"/>
      <c r="L542" s="309"/>
    </row>
    <row r="543" spans="1:12" s="304" customFormat="1" x14ac:dyDescent="0.2">
      <c r="A543" s="302">
        <f t="shared" si="8"/>
        <v>542</v>
      </c>
      <c r="B543" s="130" t="s">
        <v>1219</v>
      </c>
      <c r="C543" s="130" t="s">
        <v>23185</v>
      </c>
      <c r="D543" s="130" t="s">
        <v>849</v>
      </c>
      <c r="E543" s="126"/>
      <c r="F543" s="308"/>
      <c r="G543" s="131"/>
      <c r="H543" s="154" t="s">
        <v>71</v>
      </c>
      <c r="I543" s="309"/>
      <c r="J543" s="309"/>
      <c r="K543" s="309"/>
      <c r="L543" s="309"/>
    </row>
    <row r="544" spans="1:12" s="304" customFormat="1" x14ac:dyDescent="0.2">
      <c r="A544" s="302">
        <f t="shared" si="8"/>
        <v>543</v>
      </c>
      <c r="B544" s="130" t="s">
        <v>1219</v>
      </c>
      <c r="C544" s="130" t="s">
        <v>23243</v>
      </c>
      <c r="D544" s="130" t="s">
        <v>849</v>
      </c>
      <c r="E544" s="126"/>
      <c r="F544" s="308"/>
      <c r="G544" s="131"/>
      <c r="H544" s="154" t="s">
        <v>71</v>
      </c>
      <c r="I544" s="309"/>
      <c r="J544" s="309"/>
      <c r="K544" s="309"/>
      <c r="L544" s="309"/>
    </row>
    <row r="545" spans="1:12" s="304" customFormat="1" x14ac:dyDescent="0.2">
      <c r="A545" s="302">
        <f t="shared" si="8"/>
        <v>544</v>
      </c>
      <c r="B545" s="130" t="s">
        <v>1219</v>
      </c>
      <c r="C545" s="130" t="s">
        <v>23307</v>
      </c>
      <c r="D545" s="130" t="s">
        <v>849</v>
      </c>
      <c r="E545" s="126"/>
      <c r="F545" s="308"/>
      <c r="G545" s="131"/>
      <c r="H545" s="154" t="s">
        <v>71</v>
      </c>
      <c r="I545" s="309"/>
      <c r="J545" s="309"/>
      <c r="K545" s="309"/>
      <c r="L545" s="309"/>
    </row>
    <row r="546" spans="1:12" s="304" customFormat="1" x14ac:dyDescent="0.2">
      <c r="A546" s="302">
        <f t="shared" si="8"/>
        <v>545</v>
      </c>
      <c r="B546" s="130" t="s">
        <v>1219</v>
      </c>
      <c r="C546" s="130" t="s">
        <v>23319</v>
      </c>
      <c r="D546" s="130" t="s">
        <v>698</v>
      </c>
      <c r="E546" s="126"/>
      <c r="F546" s="308"/>
      <c r="G546" s="131"/>
      <c r="H546" s="154" t="s">
        <v>71</v>
      </c>
      <c r="I546" s="309"/>
      <c r="J546" s="309"/>
      <c r="K546" s="309"/>
      <c r="L546" s="309"/>
    </row>
    <row r="547" spans="1:12" s="304" customFormat="1" x14ac:dyDescent="0.2">
      <c r="A547" s="302">
        <f t="shared" si="8"/>
        <v>546</v>
      </c>
      <c r="B547" s="130" t="s">
        <v>1219</v>
      </c>
      <c r="C547" s="130" t="s">
        <v>23283</v>
      </c>
      <c r="D547" s="130" t="s">
        <v>552</v>
      </c>
      <c r="E547" s="126"/>
      <c r="F547" s="308"/>
      <c r="G547" s="131"/>
      <c r="H547" s="154" t="s">
        <v>71</v>
      </c>
      <c r="I547" s="309"/>
      <c r="J547" s="309"/>
      <c r="K547" s="309"/>
      <c r="L547" s="309"/>
    </row>
    <row r="548" spans="1:12" s="304" customFormat="1" x14ac:dyDescent="0.2">
      <c r="A548" s="302">
        <f t="shared" si="8"/>
        <v>547</v>
      </c>
      <c r="B548" s="130" t="s">
        <v>1219</v>
      </c>
      <c r="C548" s="130" t="s">
        <v>23297</v>
      </c>
      <c r="D548" s="130" t="s">
        <v>849</v>
      </c>
      <c r="E548" s="126"/>
      <c r="F548" s="308"/>
      <c r="G548" s="131"/>
      <c r="H548" s="154" t="s">
        <v>71</v>
      </c>
      <c r="I548" s="309"/>
      <c r="J548" s="309"/>
      <c r="K548" s="309"/>
      <c r="L548" s="309"/>
    </row>
    <row r="549" spans="1:12" s="304" customFormat="1" x14ac:dyDescent="0.2">
      <c r="A549" s="302">
        <f t="shared" si="8"/>
        <v>548</v>
      </c>
      <c r="B549" s="130" t="s">
        <v>1219</v>
      </c>
      <c r="C549" s="130" t="s">
        <v>23197</v>
      </c>
      <c r="D549" s="130" t="s">
        <v>698</v>
      </c>
      <c r="E549" s="126"/>
      <c r="F549" s="308"/>
      <c r="G549" s="131"/>
      <c r="H549" s="154" t="s">
        <v>71</v>
      </c>
      <c r="I549" s="309"/>
      <c r="J549" s="309"/>
      <c r="K549" s="309"/>
      <c r="L549" s="309"/>
    </row>
    <row r="550" spans="1:12" s="304" customFormat="1" x14ac:dyDescent="0.2">
      <c r="A550" s="302">
        <f t="shared" si="8"/>
        <v>549</v>
      </c>
      <c r="B550" s="130" t="s">
        <v>1219</v>
      </c>
      <c r="C550" s="130" t="s">
        <v>23356</v>
      </c>
      <c r="D550" s="130" t="s">
        <v>22663</v>
      </c>
      <c r="E550" s="126"/>
      <c r="F550" s="308"/>
      <c r="G550" s="131"/>
      <c r="H550" s="154" t="s">
        <v>71</v>
      </c>
      <c r="I550" s="309"/>
      <c r="J550" s="309"/>
      <c r="K550" s="309"/>
      <c r="L550" s="309"/>
    </row>
    <row r="551" spans="1:12" s="304" customFormat="1" x14ac:dyDescent="0.2">
      <c r="A551" s="302">
        <f t="shared" si="8"/>
        <v>550</v>
      </c>
      <c r="B551" s="124" t="s">
        <v>1219</v>
      </c>
      <c r="C551" s="128" t="s">
        <v>1679</v>
      </c>
      <c r="D551" s="159" t="s">
        <v>577</v>
      </c>
      <c r="E551" s="135">
        <v>43300</v>
      </c>
      <c r="F551" s="303" t="s">
        <v>1649</v>
      </c>
      <c r="G551" s="131"/>
      <c r="H551" s="154" t="s">
        <v>71</v>
      </c>
    </row>
    <row r="552" spans="1:12" s="304" customFormat="1" x14ac:dyDescent="0.2">
      <c r="A552" s="302">
        <f t="shared" si="8"/>
        <v>551</v>
      </c>
      <c r="B552" s="130" t="s">
        <v>1219</v>
      </c>
      <c r="C552" s="130" t="s">
        <v>23350</v>
      </c>
      <c r="D552" s="130" t="s">
        <v>22663</v>
      </c>
      <c r="E552" s="126"/>
      <c r="F552" s="308"/>
      <c r="G552" s="131"/>
      <c r="H552" s="154" t="s">
        <v>71</v>
      </c>
      <c r="I552" s="309"/>
      <c r="J552" s="309"/>
      <c r="K552" s="309"/>
      <c r="L552" s="309"/>
    </row>
    <row r="553" spans="1:12" s="304" customFormat="1" x14ac:dyDescent="0.2">
      <c r="A553" s="302">
        <f t="shared" si="8"/>
        <v>552</v>
      </c>
      <c r="B553" s="130" t="s">
        <v>1219</v>
      </c>
      <c r="C553" s="130" t="s">
        <v>23359</v>
      </c>
      <c r="D553" s="130" t="s">
        <v>22663</v>
      </c>
      <c r="E553" s="126"/>
      <c r="F553" s="308"/>
      <c r="G553" s="131"/>
      <c r="H553" s="154" t="s">
        <v>71</v>
      </c>
      <c r="I553" s="309"/>
      <c r="J553" s="309"/>
      <c r="K553" s="309"/>
      <c r="L553" s="309"/>
    </row>
    <row r="554" spans="1:12" s="304" customFormat="1" x14ac:dyDescent="0.2">
      <c r="A554" s="302">
        <f t="shared" si="8"/>
        <v>553</v>
      </c>
      <c r="B554" s="130" t="s">
        <v>1219</v>
      </c>
      <c r="C554" s="130" t="s">
        <v>23287</v>
      </c>
      <c r="D554" s="130" t="s">
        <v>22675</v>
      </c>
      <c r="E554" s="126"/>
      <c r="F554" s="308"/>
      <c r="G554" s="131"/>
      <c r="H554" s="154" t="s">
        <v>71</v>
      </c>
      <c r="I554" s="309"/>
      <c r="J554" s="309"/>
      <c r="K554" s="309"/>
      <c r="L554" s="309"/>
    </row>
    <row r="555" spans="1:12" s="304" customFormat="1" x14ac:dyDescent="0.2">
      <c r="A555" s="302">
        <f t="shared" si="8"/>
        <v>554</v>
      </c>
      <c r="B555" s="130" t="s">
        <v>1219</v>
      </c>
      <c r="C555" s="130" t="s">
        <v>23352</v>
      </c>
      <c r="D555" s="130" t="s">
        <v>22663</v>
      </c>
      <c r="E555" s="126"/>
      <c r="F555" s="308"/>
      <c r="G555" s="131"/>
      <c r="H555" s="154" t="s">
        <v>71</v>
      </c>
      <c r="I555" s="309"/>
      <c r="J555" s="309"/>
      <c r="K555" s="309"/>
      <c r="L555" s="309"/>
    </row>
    <row r="556" spans="1:12" s="304" customFormat="1" x14ac:dyDescent="0.2">
      <c r="A556" s="302">
        <f t="shared" si="8"/>
        <v>555</v>
      </c>
      <c r="B556" s="130" t="s">
        <v>1219</v>
      </c>
      <c r="C556" s="130" t="s">
        <v>23218</v>
      </c>
      <c r="D556" s="130" t="s">
        <v>22663</v>
      </c>
      <c r="E556" s="126"/>
      <c r="F556" s="308"/>
      <c r="G556" s="131"/>
      <c r="H556" s="154" t="s">
        <v>71</v>
      </c>
      <c r="I556" s="309"/>
      <c r="J556" s="309"/>
      <c r="K556" s="309"/>
      <c r="L556" s="309"/>
    </row>
    <row r="557" spans="1:12" s="304" customFormat="1" x14ac:dyDescent="0.2">
      <c r="A557" s="302">
        <f t="shared" si="8"/>
        <v>556</v>
      </c>
      <c r="B557" s="130" t="s">
        <v>1219</v>
      </c>
      <c r="C557" s="130" t="s">
        <v>23234</v>
      </c>
      <c r="D557" s="130" t="s">
        <v>22663</v>
      </c>
      <c r="E557" s="126"/>
      <c r="F557" s="308"/>
      <c r="G557" s="131"/>
      <c r="H557" s="154" t="s">
        <v>71</v>
      </c>
      <c r="I557" s="309"/>
      <c r="J557" s="309"/>
      <c r="K557" s="309"/>
      <c r="L557" s="309"/>
    </row>
    <row r="558" spans="1:12" s="304" customFormat="1" x14ac:dyDescent="0.2">
      <c r="A558" s="302">
        <f t="shared" si="8"/>
        <v>557</v>
      </c>
      <c r="B558" s="130" t="s">
        <v>1219</v>
      </c>
      <c r="C558" s="130" t="s">
        <v>23282</v>
      </c>
      <c r="D558" s="130" t="s">
        <v>552</v>
      </c>
      <c r="E558" s="126"/>
      <c r="F558" s="308"/>
      <c r="G558" s="131"/>
      <c r="H558" s="154" t="s">
        <v>71</v>
      </c>
      <c r="I558" s="309"/>
      <c r="J558" s="309"/>
      <c r="K558" s="309"/>
      <c r="L558" s="309"/>
    </row>
    <row r="559" spans="1:12" s="304" customFormat="1" x14ac:dyDescent="0.2">
      <c r="A559" s="302">
        <f t="shared" si="8"/>
        <v>558</v>
      </c>
      <c r="B559" s="130" t="s">
        <v>1219</v>
      </c>
      <c r="C559" s="130" t="s">
        <v>23369</v>
      </c>
      <c r="D559" s="130" t="s">
        <v>22663</v>
      </c>
      <c r="E559" s="126"/>
      <c r="F559" s="308"/>
      <c r="G559" s="131"/>
      <c r="H559" s="154" t="s">
        <v>71</v>
      </c>
      <c r="I559" s="309"/>
      <c r="J559" s="309"/>
      <c r="K559" s="309"/>
      <c r="L559" s="309"/>
    </row>
    <row r="560" spans="1:12" s="304" customFormat="1" x14ac:dyDescent="0.2">
      <c r="A560" s="302">
        <f t="shared" si="8"/>
        <v>559</v>
      </c>
      <c r="B560" s="130" t="s">
        <v>1219</v>
      </c>
      <c r="C560" s="130" t="s">
        <v>23175</v>
      </c>
      <c r="D560" s="130" t="s">
        <v>18847</v>
      </c>
      <c r="E560" s="126"/>
      <c r="F560" s="308"/>
      <c r="G560" s="131"/>
      <c r="H560" s="154" t="s">
        <v>71</v>
      </c>
      <c r="I560" s="309"/>
      <c r="J560" s="309"/>
      <c r="K560" s="309"/>
      <c r="L560" s="309"/>
    </row>
    <row r="561" spans="1:12" s="304" customFormat="1" x14ac:dyDescent="0.2">
      <c r="A561" s="302">
        <f t="shared" si="8"/>
        <v>560</v>
      </c>
      <c r="B561" s="130" t="s">
        <v>1219</v>
      </c>
      <c r="C561" s="130" t="s">
        <v>23331</v>
      </c>
      <c r="D561" s="130" t="s">
        <v>698</v>
      </c>
      <c r="E561" s="126"/>
      <c r="F561" s="308"/>
      <c r="G561" s="131"/>
      <c r="H561" s="154" t="s">
        <v>71</v>
      </c>
      <c r="I561" s="309"/>
      <c r="J561" s="309"/>
      <c r="K561" s="309"/>
      <c r="L561" s="309"/>
    </row>
    <row r="562" spans="1:12" s="304" customFormat="1" x14ac:dyDescent="0.2">
      <c r="A562" s="302">
        <f t="shared" si="8"/>
        <v>561</v>
      </c>
      <c r="B562" s="130" t="s">
        <v>1219</v>
      </c>
      <c r="C562" s="130" t="s">
        <v>23171</v>
      </c>
      <c r="D562" s="130" t="s">
        <v>552</v>
      </c>
      <c r="E562" s="126"/>
      <c r="F562" s="308"/>
      <c r="G562" s="131"/>
      <c r="H562" s="154" t="s">
        <v>71</v>
      </c>
      <c r="I562" s="309"/>
      <c r="J562" s="309"/>
      <c r="K562" s="309"/>
      <c r="L562" s="309"/>
    </row>
    <row r="563" spans="1:12" s="304" customFormat="1" x14ac:dyDescent="0.2">
      <c r="A563" s="302">
        <f t="shared" si="8"/>
        <v>562</v>
      </c>
      <c r="B563" s="130" t="s">
        <v>1219</v>
      </c>
      <c r="C563" s="130" t="s">
        <v>23231</v>
      </c>
      <c r="D563" s="130" t="s">
        <v>22663</v>
      </c>
      <c r="E563" s="126"/>
      <c r="F563" s="308"/>
      <c r="G563" s="131"/>
      <c r="H563" s="154" t="s">
        <v>71</v>
      </c>
      <c r="I563" s="309"/>
      <c r="J563" s="309"/>
      <c r="K563" s="309"/>
      <c r="L563" s="309"/>
    </row>
    <row r="564" spans="1:12" s="304" customFormat="1" x14ac:dyDescent="0.2">
      <c r="A564" s="302">
        <f t="shared" si="8"/>
        <v>563</v>
      </c>
      <c r="B564" s="130" t="s">
        <v>1219</v>
      </c>
      <c r="C564" s="130" t="s">
        <v>23242</v>
      </c>
      <c r="D564" s="130" t="s">
        <v>552</v>
      </c>
      <c r="E564" s="126"/>
      <c r="F564" s="308"/>
      <c r="G564" s="131"/>
      <c r="H564" s="154" t="s">
        <v>71</v>
      </c>
      <c r="I564" s="309"/>
      <c r="J564" s="309"/>
      <c r="K564" s="309"/>
      <c r="L564" s="309"/>
    </row>
    <row r="565" spans="1:12" s="304" customFormat="1" x14ac:dyDescent="0.2">
      <c r="A565" s="302">
        <f t="shared" si="8"/>
        <v>564</v>
      </c>
      <c r="B565" s="130" t="s">
        <v>1219</v>
      </c>
      <c r="C565" s="130" t="s">
        <v>23255</v>
      </c>
      <c r="D565" s="130" t="s">
        <v>18847</v>
      </c>
      <c r="E565" s="126"/>
      <c r="F565" s="308"/>
      <c r="G565" s="131"/>
      <c r="H565" s="154" t="s">
        <v>71</v>
      </c>
      <c r="I565" s="309"/>
      <c r="J565" s="309"/>
      <c r="K565" s="309"/>
      <c r="L565" s="309"/>
    </row>
    <row r="566" spans="1:12" s="304" customFormat="1" x14ac:dyDescent="0.2">
      <c r="A566" s="302">
        <f t="shared" si="8"/>
        <v>565</v>
      </c>
      <c r="B566" s="130" t="s">
        <v>1219</v>
      </c>
      <c r="C566" s="130" t="s">
        <v>23217</v>
      </c>
      <c r="D566" s="130" t="s">
        <v>22663</v>
      </c>
      <c r="E566" s="126"/>
      <c r="F566" s="308"/>
      <c r="G566" s="131"/>
      <c r="H566" s="154" t="s">
        <v>71</v>
      </c>
      <c r="I566" s="309"/>
      <c r="J566" s="309"/>
      <c r="K566" s="309"/>
      <c r="L566" s="309"/>
    </row>
    <row r="567" spans="1:12" s="304" customFormat="1" x14ac:dyDescent="0.2">
      <c r="A567" s="302">
        <f t="shared" si="8"/>
        <v>566</v>
      </c>
      <c r="B567" s="130" t="s">
        <v>1219</v>
      </c>
      <c r="C567" s="130" t="s">
        <v>23322</v>
      </c>
      <c r="D567" s="130" t="s">
        <v>698</v>
      </c>
      <c r="E567" s="126"/>
      <c r="F567" s="308"/>
      <c r="G567" s="131"/>
      <c r="H567" s="154" t="s">
        <v>71</v>
      </c>
      <c r="I567" s="309"/>
      <c r="J567" s="309"/>
      <c r="K567" s="309"/>
      <c r="L567" s="309"/>
    </row>
    <row r="568" spans="1:12" s="304" customFormat="1" x14ac:dyDescent="0.2">
      <c r="A568" s="302">
        <f t="shared" si="8"/>
        <v>567</v>
      </c>
      <c r="B568" s="124" t="s">
        <v>1219</v>
      </c>
      <c r="C568" s="125" t="s">
        <v>21770</v>
      </c>
      <c r="D568" s="307" t="s">
        <v>4078</v>
      </c>
      <c r="E568" s="125">
        <v>43789</v>
      </c>
      <c r="F568" s="303" t="s">
        <v>1189</v>
      </c>
      <c r="G568" s="131"/>
      <c r="H568" s="154" t="s">
        <v>71</v>
      </c>
    </row>
    <row r="569" spans="1:12" s="304" customFormat="1" x14ac:dyDescent="0.2">
      <c r="A569" s="302">
        <f t="shared" si="8"/>
        <v>568</v>
      </c>
      <c r="B569" s="130" t="s">
        <v>1219</v>
      </c>
      <c r="C569" s="130" t="s">
        <v>23263</v>
      </c>
      <c r="D569" s="130" t="s">
        <v>18847</v>
      </c>
      <c r="E569" s="126"/>
      <c r="F569" s="308"/>
      <c r="G569" s="131"/>
      <c r="H569" s="154" t="s">
        <v>71</v>
      </c>
      <c r="I569" s="309"/>
      <c r="J569" s="309"/>
      <c r="K569" s="309"/>
      <c r="L569" s="309"/>
    </row>
    <row r="570" spans="1:12" s="304" customFormat="1" x14ac:dyDescent="0.2">
      <c r="A570" s="302">
        <f t="shared" si="8"/>
        <v>569</v>
      </c>
      <c r="B570" s="130" t="s">
        <v>1219</v>
      </c>
      <c r="C570" s="130" t="s">
        <v>23340</v>
      </c>
      <c r="D570" s="130" t="s">
        <v>698</v>
      </c>
      <c r="E570" s="126"/>
      <c r="F570" s="308"/>
      <c r="G570" s="131"/>
      <c r="H570" s="154" t="s">
        <v>71</v>
      </c>
      <c r="I570" s="309"/>
      <c r="J570" s="309"/>
      <c r="K570" s="309"/>
      <c r="L570" s="309"/>
    </row>
    <row r="571" spans="1:12" s="304" customFormat="1" x14ac:dyDescent="0.2">
      <c r="A571" s="302">
        <f t="shared" si="8"/>
        <v>570</v>
      </c>
      <c r="B571" s="130" t="s">
        <v>1219</v>
      </c>
      <c r="C571" s="130" t="s">
        <v>23266</v>
      </c>
      <c r="D571" s="130" t="s">
        <v>718</v>
      </c>
      <c r="E571" s="126"/>
      <c r="F571" s="308"/>
      <c r="G571" s="131"/>
      <c r="H571" s="154" t="s">
        <v>71</v>
      </c>
      <c r="I571" s="309"/>
      <c r="J571" s="309"/>
      <c r="K571" s="309"/>
      <c r="L571" s="309"/>
    </row>
    <row r="572" spans="1:12" s="304" customFormat="1" x14ac:dyDescent="0.2">
      <c r="A572" s="302">
        <f t="shared" si="8"/>
        <v>571</v>
      </c>
      <c r="B572" s="130" t="s">
        <v>1219</v>
      </c>
      <c r="C572" s="130" t="s">
        <v>23269</v>
      </c>
      <c r="D572" s="130" t="s">
        <v>718</v>
      </c>
      <c r="E572" s="126"/>
      <c r="F572" s="308"/>
      <c r="G572" s="131"/>
      <c r="H572" s="154" t="s">
        <v>71</v>
      </c>
      <c r="I572" s="309"/>
      <c r="J572" s="309"/>
      <c r="K572" s="309"/>
      <c r="L572" s="309"/>
    </row>
    <row r="573" spans="1:12" s="304" customFormat="1" x14ac:dyDescent="0.2">
      <c r="A573" s="302">
        <f t="shared" si="8"/>
        <v>572</v>
      </c>
      <c r="B573" s="130" t="s">
        <v>1219</v>
      </c>
      <c r="C573" s="130" t="s">
        <v>23213</v>
      </c>
      <c r="D573" s="130" t="s">
        <v>22663</v>
      </c>
      <c r="E573" s="126"/>
      <c r="F573" s="308"/>
      <c r="G573" s="131"/>
      <c r="H573" s="154" t="s">
        <v>71</v>
      </c>
      <c r="I573" s="309"/>
      <c r="J573" s="309"/>
      <c r="K573" s="309"/>
      <c r="L573" s="309"/>
    </row>
    <row r="574" spans="1:12" s="304" customFormat="1" x14ac:dyDescent="0.2">
      <c r="A574" s="302">
        <f t="shared" si="8"/>
        <v>573</v>
      </c>
      <c r="B574" s="130" t="s">
        <v>1219</v>
      </c>
      <c r="C574" s="130" t="s">
        <v>23211</v>
      </c>
      <c r="D574" s="130" t="s">
        <v>698</v>
      </c>
      <c r="E574" s="126"/>
      <c r="F574" s="308"/>
      <c r="G574" s="131"/>
      <c r="H574" s="154" t="s">
        <v>71</v>
      </c>
      <c r="I574" s="309"/>
      <c r="J574" s="309"/>
      <c r="K574" s="309"/>
      <c r="L574" s="309"/>
    </row>
    <row r="575" spans="1:12" s="304" customFormat="1" x14ac:dyDescent="0.2">
      <c r="A575" s="302">
        <f t="shared" si="8"/>
        <v>574</v>
      </c>
      <c r="B575" s="130" t="s">
        <v>1219</v>
      </c>
      <c r="C575" s="130" t="s">
        <v>23264</v>
      </c>
      <c r="D575" s="130" t="s">
        <v>18847</v>
      </c>
      <c r="E575" s="126"/>
      <c r="F575" s="308"/>
      <c r="G575" s="131"/>
      <c r="H575" s="154" t="s">
        <v>71</v>
      </c>
      <c r="I575" s="309"/>
      <c r="J575" s="309"/>
      <c r="K575" s="309"/>
      <c r="L575" s="309"/>
    </row>
    <row r="576" spans="1:12" s="304" customFormat="1" x14ac:dyDescent="0.2">
      <c r="A576" s="302">
        <f t="shared" si="8"/>
        <v>575</v>
      </c>
      <c r="B576" s="130" t="s">
        <v>1219</v>
      </c>
      <c r="C576" s="130" t="s">
        <v>23199</v>
      </c>
      <c r="D576" s="130" t="s">
        <v>22663</v>
      </c>
      <c r="E576" s="126"/>
      <c r="F576" s="308"/>
      <c r="G576" s="131"/>
      <c r="H576" s="154" t="s">
        <v>71</v>
      </c>
      <c r="I576" s="309"/>
      <c r="J576" s="309"/>
      <c r="K576" s="309"/>
      <c r="L576" s="309"/>
    </row>
    <row r="577" spans="1:12" s="304" customFormat="1" x14ac:dyDescent="0.2">
      <c r="A577" s="302">
        <f t="shared" si="8"/>
        <v>576</v>
      </c>
      <c r="B577" s="130" t="s">
        <v>1219</v>
      </c>
      <c r="C577" s="130" t="s">
        <v>23293</v>
      </c>
      <c r="D577" s="130" t="s">
        <v>849</v>
      </c>
      <c r="E577" s="126"/>
      <c r="F577" s="308"/>
      <c r="G577" s="131"/>
      <c r="H577" s="154" t="s">
        <v>71</v>
      </c>
      <c r="I577" s="309"/>
      <c r="J577" s="309"/>
      <c r="K577" s="309"/>
      <c r="L577" s="309"/>
    </row>
    <row r="578" spans="1:12" s="304" customFormat="1" x14ac:dyDescent="0.2">
      <c r="A578" s="302">
        <f t="shared" ref="A578:A641" si="9">1+A577</f>
        <v>577</v>
      </c>
      <c r="B578" s="130" t="s">
        <v>1219</v>
      </c>
      <c r="C578" s="130" t="s">
        <v>23265</v>
      </c>
      <c r="D578" s="130" t="s">
        <v>18847</v>
      </c>
      <c r="E578" s="126"/>
      <c r="F578" s="308"/>
      <c r="G578" s="131"/>
      <c r="H578" s="154" t="s">
        <v>71</v>
      </c>
      <c r="I578" s="309"/>
      <c r="J578" s="309"/>
      <c r="K578" s="309"/>
      <c r="L578" s="309"/>
    </row>
    <row r="579" spans="1:12" s="304" customFormat="1" x14ac:dyDescent="0.2">
      <c r="A579" s="302">
        <f t="shared" si="9"/>
        <v>578</v>
      </c>
      <c r="B579" s="130" t="s">
        <v>1219</v>
      </c>
      <c r="C579" s="130" t="s">
        <v>23209</v>
      </c>
      <c r="D579" s="130" t="s">
        <v>22663</v>
      </c>
      <c r="E579" s="126"/>
      <c r="F579" s="308"/>
      <c r="G579" s="131"/>
      <c r="H579" s="154" t="s">
        <v>71</v>
      </c>
      <c r="I579" s="309"/>
      <c r="J579" s="309"/>
      <c r="K579" s="309"/>
      <c r="L579" s="309"/>
    </row>
    <row r="580" spans="1:12" s="304" customFormat="1" x14ac:dyDescent="0.2">
      <c r="A580" s="302">
        <f t="shared" si="9"/>
        <v>579</v>
      </c>
      <c r="B580" s="130" t="s">
        <v>1219</v>
      </c>
      <c r="C580" s="130" t="s">
        <v>23223</v>
      </c>
      <c r="D580" s="130" t="s">
        <v>552</v>
      </c>
      <c r="E580" s="126"/>
      <c r="F580" s="308"/>
      <c r="G580" s="131"/>
      <c r="H580" s="154" t="s">
        <v>71</v>
      </c>
      <c r="I580" s="309"/>
      <c r="J580" s="309"/>
      <c r="K580" s="309"/>
      <c r="L580" s="309"/>
    </row>
    <row r="581" spans="1:12" s="304" customFormat="1" x14ac:dyDescent="0.2">
      <c r="A581" s="302">
        <f t="shared" si="9"/>
        <v>580</v>
      </c>
      <c r="B581" s="124" t="s">
        <v>1219</v>
      </c>
      <c r="C581" s="124" t="s">
        <v>21861</v>
      </c>
      <c r="D581" s="130" t="s">
        <v>21862</v>
      </c>
      <c r="E581" s="133">
        <v>43866</v>
      </c>
      <c r="F581" s="303" t="s">
        <v>1189</v>
      </c>
      <c r="G581" s="131"/>
      <c r="H581" s="154" t="s">
        <v>71</v>
      </c>
    </row>
    <row r="582" spans="1:12" s="304" customFormat="1" x14ac:dyDescent="0.2">
      <c r="A582" s="302">
        <f t="shared" si="9"/>
        <v>581</v>
      </c>
      <c r="B582" s="130" t="s">
        <v>1219</v>
      </c>
      <c r="C582" s="130" t="s">
        <v>23184</v>
      </c>
      <c r="D582" s="130" t="s">
        <v>18847</v>
      </c>
      <c r="E582" s="126"/>
      <c r="F582" s="308"/>
      <c r="G582" s="131"/>
      <c r="H582" s="154" t="s">
        <v>71</v>
      </c>
      <c r="I582" s="309"/>
      <c r="J582" s="309"/>
      <c r="K582" s="309"/>
      <c r="L582" s="309"/>
    </row>
    <row r="583" spans="1:12" s="304" customFormat="1" x14ac:dyDescent="0.2">
      <c r="A583" s="302">
        <f t="shared" si="9"/>
        <v>582</v>
      </c>
      <c r="B583" s="130" t="s">
        <v>1219</v>
      </c>
      <c r="C583" s="130" t="s">
        <v>23285</v>
      </c>
      <c r="D583" s="130" t="s">
        <v>552</v>
      </c>
      <c r="E583" s="126"/>
      <c r="F583" s="308"/>
      <c r="G583" s="131"/>
      <c r="H583" s="154" t="s">
        <v>71</v>
      </c>
      <c r="I583" s="309"/>
      <c r="J583" s="309"/>
      <c r="K583" s="309"/>
      <c r="L583" s="309"/>
    </row>
    <row r="584" spans="1:12" s="304" customFormat="1" x14ac:dyDescent="0.2">
      <c r="A584" s="302">
        <f t="shared" si="9"/>
        <v>583</v>
      </c>
      <c r="B584" s="130" t="s">
        <v>1219</v>
      </c>
      <c r="C584" s="130" t="s">
        <v>23235</v>
      </c>
      <c r="D584" s="130" t="s">
        <v>22663</v>
      </c>
      <c r="E584" s="126"/>
      <c r="F584" s="308"/>
      <c r="G584" s="131"/>
      <c r="H584" s="154" t="s">
        <v>71</v>
      </c>
      <c r="I584" s="309"/>
      <c r="J584" s="309"/>
      <c r="K584" s="309"/>
      <c r="L584" s="309"/>
    </row>
    <row r="585" spans="1:12" s="304" customFormat="1" x14ac:dyDescent="0.2">
      <c r="A585" s="302">
        <f t="shared" si="9"/>
        <v>584</v>
      </c>
      <c r="B585" s="130" t="s">
        <v>1219</v>
      </c>
      <c r="C585" s="130" t="s">
        <v>23166</v>
      </c>
      <c r="D585" s="130" t="s">
        <v>18847</v>
      </c>
      <c r="E585" s="126"/>
      <c r="F585" s="308"/>
      <c r="G585" s="131"/>
      <c r="H585" s="154" t="s">
        <v>71</v>
      </c>
      <c r="I585" s="309"/>
      <c r="J585" s="309"/>
      <c r="K585" s="309"/>
      <c r="L585" s="309"/>
    </row>
    <row r="586" spans="1:12" s="304" customFormat="1" x14ac:dyDescent="0.2">
      <c r="A586" s="302">
        <f t="shared" si="9"/>
        <v>585</v>
      </c>
      <c r="B586" s="130" t="s">
        <v>1219</v>
      </c>
      <c r="C586" s="130" t="s">
        <v>23257</v>
      </c>
      <c r="D586" s="130" t="s">
        <v>18847</v>
      </c>
      <c r="E586" s="126"/>
      <c r="F586" s="308"/>
      <c r="G586" s="131"/>
      <c r="H586" s="154" t="s">
        <v>71</v>
      </c>
      <c r="I586" s="309"/>
      <c r="J586" s="309"/>
      <c r="K586" s="309"/>
      <c r="L586" s="309"/>
    </row>
    <row r="587" spans="1:12" s="304" customFormat="1" x14ac:dyDescent="0.2">
      <c r="A587" s="302">
        <f t="shared" si="9"/>
        <v>586</v>
      </c>
      <c r="B587" s="130" t="s">
        <v>1219</v>
      </c>
      <c r="C587" s="130" t="s">
        <v>23210</v>
      </c>
      <c r="D587" s="130" t="s">
        <v>552</v>
      </c>
      <c r="E587" s="126"/>
      <c r="F587" s="308"/>
      <c r="G587" s="131"/>
      <c r="H587" s="154" t="s">
        <v>71</v>
      </c>
      <c r="I587" s="309"/>
      <c r="J587" s="309"/>
      <c r="K587" s="309"/>
      <c r="L587" s="309"/>
    </row>
    <row r="588" spans="1:12" s="304" customFormat="1" x14ac:dyDescent="0.2">
      <c r="A588" s="302">
        <f t="shared" si="9"/>
        <v>587</v>
      </c>
      <c r="B588" s="130" t="s">
        <v>1219</v>
      </c>
      <c r="C588" s="130" t="s">
        <v>23370</v>
      </c>
      <c r="D588" s="130" t="s">
        <v>22663</v>
      </c>
      <c r="E588" s="126"/>
      <c r="F588" s="308"/>
      <c r="G588" s="131"/>
      <c r="H588" s="154" t="s">
        <v>71</v>
      </c>
      <c r="I588" s="309"/>
      <c r="J588" s="309"/>
      <c r="K588" s="309"/>
      <c r="L588" s="309"/>
    </row>
    <row r="589" spans="1:12" s="304" customFormat="1" x14ac:dyDescent="0.2">
      <c r="A589" s="302">
        <f t="shared" si="9"/>
        <v>588</v>
      </c>
      <c r="B589" s="130" t="s">
        <v>1219</v>
      </c>
      <c r="C589" s="130" t="s">
        <v>23296</v>
      </c>
      <c r="D589" s="130" t="s">
        <v>849</v>
      </c>
      <c r="E589" s="126"/>
      <c r="F589" s="308"/>
      <c r="G589" s="131"/>
      <c r="H589" s="154" t="s">
        <v>71</v>
      </c>
      <c r="I589" s="309"/>
      <c r="J589" s="309"/>
      <c r="K589" s="309"/>
      <c r="L589" s="309"/>
    </row>
    <row r="590" spans="1:12" s="304" customFormat="1" x14ac:dyDescent="0.2">
      <c r="A590" s="302">
        <f t="shared" si="9"/>
        <v>589</v>
      </c>
      <c r="B590" s="130" t="s">
        <v>1219</v>
      </c>
      <c r="C590" s="130" t="s">
        <v>23290</v>
      </c>
      <c r="D590" s="130" t="s">
        <v>849</v>
      </c>
      <c r="E590" s="126"/>
      <c r="F590" s="308"/>
      <c r="G590" s="131"/>
      <c r="H590" s="154" t="s">
        <v>71</v>
      </c>
      <c r="I590" s="309"/>
      <c r="J590" s="309"/>
      <c r="K590" s="309"/>
      <c r="L590" s="309"/>
    </row>
    <row r="591" spans="1:12" s="304" customFormat="1" x14ac:dyDescent="0.2">
      <c r="A591" s="302">
        <f t="shared" si="9"/>
        <v>590</v>
      </c>
      <c r="B591" s="130" t="s">
        <v>1219</v>
      </c>
      <c r="C591" s="130" t="s">
        <v>23237</v>
      </c>
      <c r="D591" s="130"/>
      <c r="E591" s="126"/>
      <c r="F591" s="308"/>
      <c r="G591" s="131"/>
      <c r="H591" s="154" t="s">
        <v>71</v>
      </c>
      <c r="I591" s="309"/>
      <c r="J591" s="309"/>
      <c r="K591" s="309"/>
      <c r="L591" s="309"/>
    </row>
    <row r="592" spans="1:12" s="304" customFormat="1" x14ac:dyDescent="0.2">
      <c r="A592" s="302">
        <f t="shared" si="9"/>
        <v>591</v>
      </c>
      <c r="B592" s="130" t="s">
        <v>1219</v>
      </c>
      <c r="C592" s="130" t="s">
        <v>23215</v>
      </c>
      <c r="D592" s="130" t="s">
        <v>698</v>
      </c>
      <c r="E592" s="126"/>
      <c r="F592" s="308"/>
      <c r="G592" s="131"/>
      <c r="H592" s="154" t="s">
        <v>71</v>
      </c>
      <c r="I592" s="309"/>
      <c r="J592" s="309"/>
      <c r="K592" s="309"/>
      <c r="L592" s="309"/>
    </row>
    <row r="593" spans="1:12" s="304" customFormat="1" x14ac:dyDescent="0.2">
      <c r="A593" s="302">
        <f t="shared" si="9"/>
        <v>592</v>
      </c>
      <c r="B593" s="124" t="s">
        <v>1219</v>
      </c>
      <c r="C593" s="128" t="s">
        <v>16208</v>
      </c>
      <c r="D593" s="159" t="s">
        <v>695</v>
      </c>
      <c r="E593" s="125">
        <v>43336</v>
      </c>
      <c r="F593" s="303" t="s">
        <v>1189</v>
      </c>
      <c r="G593" s="131"/>
      <c r="H593" s="154" t="s">
        <v>71</v>
      </c>
    </row>
    <row r="594" spans="1:12" s="304" customFormat="1" x14ac:dyDescent="0.2">
      <c r="A594" s="302">
        <f t="shared" si="9"/>
        <v>593</v>
      </c>
      <c r="B594" s="124" t="s">
        <v>1219</v>
      </c>
      <c r="C594" s="128" t="s">
        <v>1632</v>
      </c>
      <c r="D594" s="159" t="s">
        <v>1304</v>
      </c>
      <c r="E594" s="132">
        <v>43292</v>
      </c>
      <c r="F594" s="303" t="s">
        <v>1189</v>
      </c>
      <c r="G594" s="131"/>
      <c r="H594" s="154" t="s">
        <v>71</v>
      </c>
    </row>
    <row r="595" spans="1:12" s="304" customFormat="1" x14ac:dyDescent="0.2">
      <c r="A595" s="302">
        <f t="shared" si="9"/>
        <v>594</v>
      </c>
      <c r="B595" s="130" t="s">
        <v>1219</v>
      </c>
      <c r="C595" s="130" t="s">
        <v>23247</v>
      </c>
      <c r="D595" s="130" t="s">
        <v>552</v>
      </c>
      <c r="E595" s="126"/>
      <c r="F595" s="308"/>
      <c r="G595" s="131"/>
      <c r="H595" s="154" t="s">
        <v>71</v>
      </c>
      <c r="I595" s="309"/>
      <c r="J595" s="309"/>
      <c r="K595" s="309"/>
      <c r="L595" s="309"/>
    </row>
    <row r="596" spans="1:12" s="304" customFormat="1" x14ac:dyDescent="0.2">
      <c r="A596" s="302">
        <f t="shared" si="9"/>
        <v>595</v>
      </c>
      <c r="B596" s="130" t="s">
        <v>1219</v>
      </c>
      <c r="C596" s="130" t="s">
        <v>23267</v>
      </c>
      <c r="D596" s="130" t="s">
        <v>718</v>
      </c>
      <c r="E596" s="126"/>
      <c r="F596" s="308"/>
      <c r="G596" s="131"/>
      <c r="H596" s="154" t="s">
        <v>71</v>
      </c>
      <c r="I596" s="309"/>
      <c r="J596" s="309"/>
      <c r="K596" s="309"/>
      <c r="L596" s="309"/>
    </row>
    <row r="597" spans="1:12" s="304" customFormat="1" x14ac:dyDescent="0.2">
      <c r="A597" s="302">
        <f t="shared" si="9"/>
        <v>596</v>
      </c>
      <c r="B597" s="130" t="s">
        <v>1219</v>
      </c>
      <c r="C597" s="130" t="s">
        <v>23314</v>
      </c>
      <c r="D597" s="130" t="s">
        <v>849</v>
      </c>
      <c r="E597" s="126"/>
      <c r="F597" s="308"/>
      <c r="G597" s="131"/>
      <c r="H597" s="154" t="s">
        <v>71</v>
      </c>
      <c r="I597" s="309"/>
      <c r="J597" s="309"/>
      <c r="K597" s="309"/>
      <c r="L597" s="309"/>
    </row>
    <row r="598" spans="1:12" s="304" customFormat="1" x14ac:dyDescent="0.2">
      <c r="A598" s="302">
        <f t="shared" si="9"/>
        <v>597</v>
      </c>
      <c r="B598" s="130" t="s">
        <v>1219</v>
      </c>
      <c r="C598" s="130" t="s">
        <v>23201</v>
      </c>
      <c r="D598" s="130" t="s">
        <v>698</v>
      </c>
      <c r="E598" s="126"/>
      <c r="F598" s="308"/>
      <c r="G598" s="131"/>
      <c r="H598" s="154" t="s">
        <v>71</v>
      </c>
      <c r="I598" s="309"/>
      <c r="J598" s="309"/>
      <c r="K598" s="309"/>
      <c r="L598" s="309"/>
    </row>
    <row r="599" spans="1:12" s="304" customFormat="1" x14ac:dyDescent="0.2">
      <c r="A599" s="302">
        <f t="shared" si="9"/>
        <v>598</v>
      </c>
      <c r="B599" s="124" t="s">
        <v>1219</v>
      </c>
      <c r="C599" s="125" t="s">
        <v>21771</v>
      </c>
      <c r="D599" s="307" t="s">
        <v>577</v>
      </c>
      <c r="E599" s="125">
        <v>43789</v>
      </c>
      <c r="F599" s="303" t="s">
        <v>1189</v>
      </c>
      <c r="G599" s="131"/>
      <c r="H599" s="154" t="s">
        <v>71</v>
      </c>
    </row>
    <row r="600" spans="1:12" s="304" customFormat="1" x14ac:dyDescent="0.2">
      <c r="A600" s="302">
        <f t="shared" si="9"/>
        <v>599</v>
      </c>
      <c r="B600" s="130" t="s">
        <v>1219</v>
      </c>
      <c r="C600" s="130" t="s">
        <v>23309</v>
      </c>
      <c r="D600" s="130" t="s">
        <v>849</v>
      </c>
      <c r="E600" s="126"/>
      <c r="F600" s="308"/>
      <c r="G600" s="131"/>
      <c r="H600" s="154" t="s">
        <v>71</v>
      </c>
      <c r="I600" s="309"/>
      <c r="J600" s="309"/>
      <c r="K600" s="309"/>
      <c r="L600" s="309"/>
    </row>
    <row r="601" spans="1:12" s="304" customFormat="1" x14ac:dyDescent="0.2">
      <c r="A601" s="302">
        <f t="shared" si="9"/>
        <v>600</v>
      </c>
      <c r="B601" s="124" t="s">
        <v>1219</v>
      </c>
      <c r="C601" s="128" t="s">
        <v>17278</v>
      </c>
      <c r="D601" s="159" t="s">
        <v>8286</v>
      </c>
      <c r="E601" s="132">
        <v>43412</v>
      </c>
      <c r="F601" s="303" t="s">
        <v>1649</v>
      </c>
      <c r="G601" s="131"/>
      <c r="H601" s="154" t="s">
        <v>71</v>
      </c>
    </row>
    <row r="602" spans="1:12" s="304" customFormat="1" x14ac:dyDescent="0.2">
      <c r="A602" s="302">
        <f t="shared" si="9"/>
        <v>601</v>
      </c>
      <c r="B602" s="124" t="s">
        <v>1219</v>
      </c>
      <c r="C602" s="124" t="s">
        <v>19719</v>
      </c>
      <c r="D602" s="159" t="s">
        <v>6677</v>
      </c>
      <c r="E602" s="125">
        <v>43713</v>
      </c>
      <c r="F602" s="303" t="s">
        <v>1189</v>
      </c>
      <c r="G602" s="131"/>
      <c r="H602" s="154" t="s">
        <v>71</v>
      </c>
    </row>
    <row r="603" spans="1:12" s="304" customFormat="1" x14ac:dyDescent="0.2">
      <c r="A603" s="302">
        <f t="shared" si="9"/>
        <v>602</v>
      </c>
      <c r="B603" s="130" t="s">
        <v>1219</v>
      </c>
      <c r="C603" s="130" t="s">
        <v>23225</v>
      </c>
      <c r="D603" s="130" t="s">
        <v>698</v>
      </c>
      <c r="E603" s="126"/>
      <c r="F603" s="308"/>
      <c r="G603" s="131"/>
      <c r="H603" s="154" t="s">
        <v>71</v>
      </c>
      <c r="I603" s="309"/>
      <c r="J603" s="309"/>
      <c r="K603" s="309"/>
      <c r="L603" s="309"/>
    </row>
    <row r="604" spans="1:12" s="304" customFormat="1" x14ac:dyDescent="0.2">
      <c r="A604" s="302">
        <f t="shared" si="9"/>
        <v>603</v>
      </c>
      <c r="B604" s="130" t="s">
        <v>1219</v>
      </c>
      <c r="C604" s="130" t="s">
        <v>23176</v>
      </c>
      <c r="D604" s="130" t="s">
        <v>552</v>
      </c>
      <c r="E604" s="126"/>
      <c r="F604" s="308"/>
      <c r="G604" s="131"/>
      <c r="H604" s="154" t="s">
        <v>71</v>
      </c>
      <c r="I604" s="309"/>
      <c r="J604" s="309"/>
      <c r="K604" s="309"/>
      <c r="L604" s="309"/>
    </row>
    <row r="605" spans="1:12" s="304" customFormat="1" x14ac:dyDescent="0.2">
      <c r="A605" s="302">
        <f t="shared" si="9"/>
        <v>604</v>
      </c>
      <c r="B605" s="130" t="s">
        <v>1219</v>
      </c>
      <c r="C605" s="130" t="s">
        <v>23348</v>
      </c>
      <c r="D605" s="130" t="s">
        <v>22663</v>
      </c>
      <c r="E605" s="126"/>
      <c r="F605" s="308"/>
      <c r="G605" s="131"/>
      <c r="H605" s="154" t="s">
        <v>71</v>
      </c>
      <c r="I605" s="309"/>
      <c r="J605" s="309"/>
      <c r="K605" s="309"/>
      <c r="L605" s="309"/>
    </row>
    <row r="606" spans="1:12" s="304" customFormat="1" x14ac:dyDescent="0.2">
      <c r="A606" s="302">
        <f t="shared" si="9"/>
        <v>605</v>
      </c>
      <c r="B606" s="130" t="s">
        <v>1219</v>
      </c>
      <c r="C606" s="130" t="s">
        <v>23292</v>
      </c>
      <c r="D606" s="130" t="s">
        <v>849</v>
      </c>
      <c r="E606" s="126"/>
      <c r="F606" s="308"/>
      <c r="G606" s="131"/>
      <c r="H606" s="154" t="s">
        <v>71</v>
      </c>
      <c r="I606" s="309"/>
      <c r="J606" s="309"/>
      <c r="K606" s="309"/>
      <c r="L606" s="309"/>
    </row>
    <row r="607" spans="1:12" s="304" customFormat="1" x14ac:dyDescent="0.2">
      <c r="A607" s="302">
        <f t="shared" si="9"/>
        <v>606</v>
      </c>
      <c r="B607" s="130" t="s">
        <v>1219</v>
      </c>
      <c r="C607" s="130" t="s">
        <v>23271</v>
      </c>
      <c r="D607" s="130" t="s">
        <v>718</v>
      </c>
      <c r="E607" s="126"/>
      <c r="F607" s="308"/>
      <c r="G607" s="131"/>
      <c r="H607" s="154" t="s">
        <v>71</v>
      </c>
      <c r="I607" s="309"/>
      <c r="J607" s="309"/>
      <c r="K607" s="309"/>
      <c r="L607" s="309"/>
    </row>
    <row r="608" spans="1:12" s="304" customFormat="1" x14ac:dyDescent="0.2">
      <c r="A608" s="302">
        <f t="shared" si="9"/>
        <v>607</v>
      </c>
      <c r="B608" s="130" t="s">
        <v>1219</v>
      </c>
      <c r="C608" s="130" t="s">
        <v>23253</v>
      </c>
      <c r="D608" s="130" t="s">
        <v>552</v>
      </c>
      <c r="E608" s="126"/>
      <c r="F608" s="308"/>
      <c r="G608" s="131"/>
      <c r="H608" s="154" t="s">
        <v>71</v>
      </c>
      <c r="I608" s="309"/>
      <c r="J608" s="309"/>
      <c r="K608" s="309"/>
      <c r="L608" s="309"/>
    </row>
    <row r="609" spans="1:12" s="304" customFormat="1" x14ac:dyDescent="0.2">
      <c r="A609" s="302">
        <f t="shared" si="9"/>
        <v>608</v>
      </c>
      <c r="B609" s="130" t="s">
        <v>1219</v>
      </c>
      <c r="C609" s="130" t="s">
        <v>23344</v>
      </c>
      <c r="D609" s="130" t="s">
        <v>698</v>
      </c>
      <c r="E609" s="126"/>
      <c r="F609" s="308"/>
      <c r="G609" s="131"/>
      <c r="H609" s="154" t="s">
        <v>71</v>
      </c>
      <c r="I609" s="309"/>
      <c r="J609" s="309"/>
      <c r="K609" s="309"/>
      <c r="L609" s="309"/>
    </row>
    <row r="610" spans="1:12" s="304" customFormat="1" x14ac:dyDescent="0.2">
      <c r="A610" s="302">
        <f t="shared" si="9"/>
        <v>609</v>
      </c>
      <c r="B610" s="130" t="s">
        <v>1219</v>
      </c>
      <c r="C610" s="130" t="s">
        <v>23312</v>
      </c>
      <c r="D610" s="130" t="s">
        <v>849</v>
      </c>
      <c r="E610" s="126"/>
      <c r="F610" s="308"/>
      <c r="G610" s="131"/>
      <c r="H610" s="154" t="s">
        <v>71</v>
      </c>
      <c r="I610" s="309"/>
      <c r="J610" s="309"/>
      <c r="K610" s="309"/>
      <c r="L610" s="309"/>
    </row>
    <row r="611" spans="1:12" s="304" customFormat="1" x14ac:dyDescent="0.2">
      <c r="A611" s="302">
        <f t="shared" si="9"/>
        <v>610</v>
      </c>
      <c r="B611" s="130" t="s">
        <v>1219</v>
      </c>
      <c r="C611" s="130" t="s">
        <v>23335</v>
      </c>
      <c r="D611" s="130" t="s">
        <v>698</v>
      </c>
      <c r="E611" s="126"/>
      <c r="F611" s="308"/>
      <c r="G611" s="131"/>
      <c r="H611" s="154" t="s">
        <v>71</v>
      </c>
      <c r="I611" s="309"/>
      <c r="J611" s="309"/>
      <c r="K611" s="309"/>
      <c r="L611" s="309"/>
    </row>
    <row r="612" spans="1:12" s="304" customFormat="1" x14ac:dyDescent="0.2">
      <c r="A612" s="302">
        <f t="shared" si="9"/>
        <v>611</v>
      </c>
      <c r="B612" s="130" t="s">
        <v>1219</v>
      </c>
      <c r="C612" s="130" t="s">
        <v>23278</v>
      </c>
      <c r="D612" s="130" t="s">
        <v>5102</v>
      </c>
      <c r="E612" s="126"/>
      <c r="F612" s="308"/>
      <c r="G612" s="131"/>
      <c r="H612" s="154" t="s">
        <v>71</v>
      </c>
      <c r="I612" s="309"/>
      <c r="J612" s="309"/>
      <c r="K612" s="309"/>
      <c r="L612" s="309"/>
    </row>
    <row r="613" spans="1:12" s="304" customFormat="1" x14ac:dyDescent="0.2">
      <c r="A613" s="302">
        <f t="shared" si="9"/>
        <v>612</v>
      </c>
      <c r="B613" s="130" t="s">
        <v>1219</v>
      </c>
      <c r="C613" s="130" t="s">
        <v>23313</v>
      </c>
      <c r="D613" s="130" t="s">
        <v>849</v>
      </c>
      <c r="E613" s="126"/>
      <c r="F613" s="308"/>
      <c r="G613" s="131"/>
      <c r="H613" s="154" t="s">
        <v>71</v>
      </c>
      <c r="I613" s="309"/>
      <c r="J613" s="309"/>
      <c r="K613" s="309"/>
      <c r="L613" s="309"/>
    </row>
    <row r="614" spans="1:12" s="304" customFormat="1" x14ac:dyDescent="0.2">
      <c r="A614" s="302">
        <f t="shared" si="9"/>
        <v>613</v>
      </c>
      <c r="B614" s="130" t="s">
        <v>1219</v>
      </c>
      <c r="C614" s="130" t="s">
        <v>23295</v>
      </c>
      <c r="D614" s="130" t="s">
        <v>849</v>
      </c>
      <c r="E614" s="126"/>
      <c r="F614" s="308"/>
      <c r="G614" s="131"/>
      <c r="H614" s="154" t="s">
        <v>71</v>
      </c>
      <c r="I614" s="309"/>
      <c r="J614" s="309"/>
      <c r="K614" s="309"/>
      <c r="L614" s="309"/>
    </row>
    <row r="615" spans="1:12" s="304" customFormat="1" x14ac:dyDescent="0.2">
      <c r="A615" s="302">
        <f t="shared" si="9"/>
        <v>614</v>
      </c>
      <c r="B615" s="130" t="s">
        <v>24328</v>
      </c>
      <c r="C615" s="130" t="s">
        <v>24334</v>
      </c>
      <c r="D615" s="130" t="s">
        <v>552</v>
      </c>
      <c r="E615" s="126"/>
      <c r="F615" s="308"/>
      <c r="G615" s="131"/>
      <c r="H615" s="154"/>
      <c r="I615" s="309"/>
      <c r="J615" s="309"/>
      <c r="K615" s="309"/>
      <c r="L615" s="309"/>
    </row>
    <row r="616" spans="1:12" s="304" customFormat="1" x14ac:dyDescent="0.2">
      <c r="A616" s="302">
        <f t="shared" si="9"/>
        <v>615</v>
      </c>
      <c r="B616" s="130" t="s">
        <v>24328</v>
      </c>
      <c r="C616" s="124" t="s">
        <v>18434</v>
      </c>
      <c r="D616" s="130" t="s">
        <v>18435</v>
      </c>
      <c r="E616" s="125">
        <v>43558</v>
      </c>
      <c r="F616" s="303" t="s">
        <v>25443</v>
      </c>
      <c r="G616" s="131"/>
      <c r="H616" s="154"/>
    </row>
    <row r="617" spans="1:12" s="304" customFormat="1" x14ac:dyDescent="0.2">
      <c r="A617" s="302">
        <f t="shared" si="9"/>
        <v>616</v>
      </c>
      <c r="B617" s="130" t="s">
        <v>24328</v>
      </c>
      <c r="C617" s="124" t="s">
        <v>18436</v>
      </c>
      <c r="D617" s="130" t="s">
        <v>887</v>
      </c>
      <c r="E617" s="125">
        <v>43558</v>
      </c>
      <c r="F617" s="303" t="s">
        <v>25443</v>
      </c>
      <c r="G617" s="131"/>
      <c r="H617" s="154"/>
    </row>
    <row r="618" spans="1:12" s="304" customFormat="1" x14ac:dyDescent="0.2">
      <c r="A618" s="302">
        <f t="shared" si="9"/>
        <v>617</v>
      </c>
      <c r="B618" s="130" t="s">
        <v>24328</v>
      </c>
      <c r="C618" s="130" t="s">
        <v>24333</v>
      </c>
      <c r="D618" s="130" t="s">
        <v>552</v>
      </c>
      <c r="E618" s="126"/>
      <c r="F618" s="308"/>
      <c r="G618" s="131"/>
      <c r="H618" s="154"/>
      <c r="I618" s="309"/>
      <c r="J618" s="309"/>
      <c r="K618" s="309"/>
      <c r="L618" s="309"/>
    </row>
    <row r="619" spans="1:12" s="304" customFormat="1" x14ac:dyDescent="0.2">
      <c r="A619" s="302">
        <f t="shared" si="9"/>
        <v>618</v>
      </c>
      <c r="B619" s="130" t="s">
        <v>24328</v>
      </c>
      <c r="C619" s="130" t="s">
        <v>24332</v>
      </c>
      <c r="D619" s="130" t="s">
        <v>22675</v>
      </c>
      <c r="E619" s="126"/>
      <c r="F619" s="308"/>
      <c r="G619" s="131"/>
      <c r="H619" s="154"/>
      <c r="I619" s="309"/>
      <c r="J619" s="309"/>
      <c r="K619" s="309"/>
      <c r="L619" s="309"/>
    </row>
    <row r="620" spans="1:12" s="304" customFormat="1" x14ac:dyDescent="0.2">
      <c r="A620" s="302">
        <f t="shared" si="9"/>
        <v>619</v>
      </c>
      <c r="B620" s="130" t="s">
        <v>24328</v>
      </c>
      <c r="C620" s="124" t="s">
        <v>18472</v>
      </c>
      <c r="D620" s="130" t="s">
        <v>1452</v>
      </c>
      <c r="E620" s="125">
        <v>43601</v>
      </c>
      <c r="F620" s="303" t="s">
        <v>25443</v>
      </c>
      <c r="G620" s="131"/>
      <c r="H620" s="154"/>
    </row>
    <row r="621" spans="1:12" s="304" customFormat="1" x14ac:dyDescent="0.2">
      <c r="A621" s="302">
        <f t="shared" si="9"/>
        <v>620</v>
      </c>
      <c r="B621" s="130" t="s">
        <v>24328</v>
      </c>
      <c r="C621" s="130" t="s">
        <v>24330</v>
      </c>
      <c r="D621" s="130" t="s">
        <v>552</v>
      </c>
      <c r="E621" s="126"/>
      <c r="F621" s="308"/>
      <c r="G621" s="131"/>
      <c r="H621" s="154"/>
      <c r="I621" s="309"/>
      <c r="J621" s="309"/>
      <c r="K621" s="309"/>
      <c r="L621" s="309"/>
    </row>
    <row r="622" spans="1:12" s="304" customFormat="1" x14ac:dyDescent="0.2">
      <c r="A622" s="302">
        <f t="shared" si="9"/>
        <v>621</v>
      </c>
      <c r="B622" s="130" t="s">
        <v>24328</v>
      </c>
      <c r="C622" s="130" t="s">
        <v>24331</v>
      </c>
      <c r="D622" s="130" t="s">
        <v>552</v>
      </c>
      <c r="E622" s="126"/>
      <c r="F622" s="308"/>
      <c r="G622" s="131"/>
      <c r="H622" s="154"/>
      <c r="I622" s="309"/>
      <c r="J622" s="309"/>
      <c r="K622" s="309"/>
      <c r="L622" s="309"/>
    </row>
    <row r="623" spans="1:12" s="304" customFormat="1" x14ac:dyDescent="0.2">
      <c r="A623" s="302">
        <f t="shared" si="9"/>
        <v>622</v>
      </c>
      <c r="B623" s="130" t="s">
        <v>24328</v>
      </c>
      <c r="C623" s="130" t="s">
        <v>24329</v>
      </c>
      <c r="D623" s="130" t="s">
        <v>18847</v>
      </c>
      <c r="E623" s="126"/>
      <c r="F623" s="308"/>
      <c r="G623" s="131"/>
      <c r="H623" s="154"/>
      <c r="I623" s="309"/>
      <c r="J623" s="309"/>
      <c r="K623" s="309"/>
      <c r="L623" s="309"/>
    </row>
    <row r="624" spans="1:12" s="304" customFormat="1" x14ac:dyDescent="0.2">
      <c r="A624" s="302">
        <f t="shared" si="9"/>
        <v>623</v>
      </c>
      <c r="B624" s="130" t="s">
        <v>24328</v>
      </c>
      <c r="C624" s="124" t="s">
        <v>18496</v>
      </c>
      <c r="D624" s="130" t="s">
        <v>2846</v>
      </c>
      <c r="E624" s="125">
        <v>43622</v>
      </c>
      <c r="F624" s="303" t="s">
        <v>25443</v>
      </c>
      <c r="G624" s="131"/>
      <c r="H624" s="154"/>
    </row>
    <row r="625" spans="1:12" s="304" customFormat="1" x14ac:dyDescent="0.2">
      <c r="A625" s="302">
        <f t="shared" si="9"/>
        <v>624</v>
      </c>
      <c r="B625" s="124" t="s">
        <v>36</v>
      </c>
      <c r="C625" s="124" t="s">
        <v>1639</v>
      </c>
      <c r="D625" s="130" t="s">
        <v>1640</v>
      </c>
      <c r="E625" s="125">
        <v>43301</v>
      </c>
      <c r="F625" s="303" t="s">
        <v>25450</v>
      </c>
      <c r="G625" s="131"/>
      <c r="H625" s="154"/>
    </row>
    <row r="626" spans="1:12" s="304" customFormat="1" x14ac:dyDescent="0.2">
      <c r="A626" s="302">
        <f t="shared" si="9"/>
        <v>625</v>
      </c>
      <c r="B626" s="124" t="s">
        <v>36</v>
      </c>
      <c r="C626" s="124" t="s">
        <v>1643</v>
      </c>
      <c r="D626" s="130" t="s">
        <v>514</v>
      </c>
      <c r="E626" s="125">
        <v>43301</v>
      </c>
      <c r="F626" s="303" t="s">
        <v>25450</v>
      </c>
      <c r="G626" s="131"/>
      <c r="H626" s="154"/>
    </row>
    <row r="627" spans="1:12" s="304" customFormat="1" x14ac:dyDescent="0.2">
      <c r="A627" s="302">
        <f t="shared" si="9"/>
        <v>626</v>
      </c>
      <c r="B627" s="124" t="s">
        <v>36</v>
      </c>
      <c r="C627" s="124" t="s">
        <v>17710</v>
      </c>
      <c r="D627" s="130" t="s">
        <v>11847</v>
      </c>
      <c r="E627" s="125">
        <v>43483</v>
      </c>
      <c r="F627" s="303" t="s">
        <v>25450</v>
      </c>
      <c r="G627" s="131"/>
      <c r="H627" s="154"/>
    </row>
    <row r="628" spans="1:12" s="304" customFormat="1" x14ac:dyDescent="0.2">
      <c r="A628" s="302">
        <f t="shared" si="9"/>
        <v>627</v>
      </c>
      <c r="B628" s="124" t="s">
        <v>36</v>
      </c>
      <c r="C628" s="124" t="s">
        <v>1259</v>
      </c>
      <c r="D628" s="130" t="s">
        <v>503</v>
      </c>
      <c r="E628" s="125">
        <v>43208</v>
      </c>
      <c r="F628" s="303" t="s">
        <v>25450</v>
      </c>
      <c r="G628" s="131"/>
      <c r="H628" s="154"/>
    </row>
    <row r="629" spans="1:12" s="304" customFormat="1" x14ac:dyDescent="0.2">
      <c r="A629" s="302">
        <f t="shared" si="9"/>
        <v>628</v>
      </c>
      <c r="B629" s="124" t="s">
        <v>36</v>
      </c>
      <c r="C629" s="124" t="s">
        <v>21484</v>
      </c>
      <c r="D629" s="130" t="s">
        <v>21485</v>
      </c>
      <c r="E629" s="125">
        <v>43784</v>
      </c>
      <c r="F629" s="303" t="s">
        <v>25444</v>
      </c>
      <c r="G629" s="131"/>
      <c r="H629" s="154"/>
    </row>
    <row r="630" spans="1:12" s="304" customFormat="1" x14ac:dyDescent="0.2">
      <c r="A630" s="302">
        <f t="shared" si="9"/>
        <v>629</v>
      </c>
      <c r="B630" s="124" t="s">
        <v>36</v>
      </c>
      <c r="C630" s="124" t="s">
        <v>21486</v>
      </c>
      <c r="D630" s="130" t="s">
        <v>21487</v>
      </c>
      <c r="E630" s="125">
        <v>43784</v>
      </c>
      <c r="F630" s="303" t="s">
        <v>25444</v>
      </c>
      <c r="G630" s="131"/>
      <c r="H630" s="154"/>
    </row>
    <row r="631" spans="1:12" s="304" customFormat="1" x14ac:dyDescent="0.2">
      <c r="A631" s="302">
        <f t="shared" si="9"/>
        <v>630</v>
      </c>
      <c r="B631" s="124" t="s">
        <v>36</v>
      </c>
      <c r="C631" s="124" t="s">
        <v>1696</v>
      </c>
      <c r="D631" s="130" t="s">
        <v>501</v>
      </c>
      <c r="E631" s="125">
        <v>43301</v>
      </c>
      <c r="F631" s="303" t="s">
        <v>25450</v>
      </c>
      <c r="G631" s="131"/>
      <c r="H631" s="154"/>
    </row>
    <row r="632" spans="1:12" s="304" customFormat="1" x14ac:dyDescent="0.2">
      <c r="A632" s="302">
        <f t="shared" si="9"/>
        <v>631</v>
      </c>
      <c r="B632" s="124" t="s">
        <v>36</v>
      </c>
      <c r="C632" s="124" t="s">
        <v>21488</v>
      </c>
      <c r="D632" s="130" t="s">
        <v>513</v>
      </c>
      <c r="E632" s="125">
        <v>43784</v>
      </c>
      <c r="F632" s="303" t="s">
        <v>25444</v>
      </c>
      <c r="G632" s="131"/>
      <c r="H632" s="154"/>
    </row>
    <row r="633" spans="1:12" s="304" customFormat="1" x14ac:dyDescent="0.2">
      <c r="A633" s="302">
        <f t="shared" si="9"/>
        <v>632</v>
      </c>
      <c r="B633" s="124" t="s">
        <v>102</v>
      </c>
      <c r="C633" s="124" t="s">
        <v>1390</v>
      </c>
      <c r="D633" s="130" t="s">
        <v>521</v>
      </c>
      <c r="E633" s="125">
        <v>43229</v>
      </c>
      <c r="F633" s="303" t="s">
        <v>25450</v>
      </c>
      <c r="G633" s="131"/>
      <c r="H633" s="154"/>
    </row>
    <row r="634" spans="1:12" s="304" customFormat="1" x14ac:dyDescent="0.2">
      <c r="A634" s="302">
        <f t="shared" si="9"/>
        <v>633</v>
      </c>
      <c r="B634" s="124" t="s">
        <v>102</v>
      </c>
      <c r="C634" s="124" t="s">
        <v>655</v>
      </c>
      <c r="D634" s="130" t="s">
        <v>519</v>
      </c>
      <c r="E634" s="125">
        <v>43042</v>
      </c>
      <c r="F634" s="303" t="s">
        <v>25450</v>
      </c>
      <c r="G634" s="131"/>
      <c r="H634" s="154"/>
    </row>
    <row r="635" spans="1:12" s="304" customFormat="1" x14ac:dyDescent="0.2">
      <c r="A635" s="302">
        <f t="shared" si="9"/>
        <v>634</v>
      </c>
      <c r="B635" s="128" t="s">
        <v>102</v>
      </c>
      <c r="C635" s="124" t="s">
        <v>16654</v>
      </c>
      <c r="D635" s="130" t="s">
        <v>1140</v>
      </c>
      <c r="E635" s="125">
        <v>43378</v>
      </c>
      <c r="F635" s="303" t="s">
        <v>25450</v>
      </c>
      <c r="G635" s="131"/>
      <c r="H635" s="154"/>
    </row>
    <row r="636" spans="1:12" s="304" customFormat="1" x14ac:dyDescent="0.2">
      <c r="A636" s="302">
        <f t="shared" si="9"/>
        <v>635</v>
      </c>
      <c r="B636" s="124" t="s">
        <v>102</v>
      </c>
      <c r="C636" s="124" t="s">
        <v>869</v>
      </c>
      <c r="D636" s="130" t="s">
        <v>870</v>
      </c>
      <c r="E636" s="125">
        <v>43123</v>
      </c>
      <c r="F636" s="303" t="s">
        <v>25450</v>
      </c>
      <c r="G636" s="131"/>
      <c r="H636" s="154"/>
    </row>
    <row r="637" spans="1:12" s="304" customFormat="1" x14ac:dyDescent="0.2">
      <c r="A637" s="302">
        <f t="shared" si="9"/>
        <v>636</v>
      </c>
      <c r="B637" s="124" t="s">
        <v>102</v>
      </c>
      <c r="C637" s="124" t="s">
        <v>18542</v>
      </c>
      <c r="D637" s="130" t="s">
        <v>527</v>
      </c>
      <c r="E637" s="125">
        <v>43648</v>
      </c>
      <c r="F637" s="303" t="s">
        <v>25450</v>
      </c>
      <c r="G637" s="131"/>
      <c r="H637" s="154"/>
    </row>
    <row r="638" spans="1:12" s="304" customFormat="1" x14ac:dyDescent="0.2">
      <c r="A638" s="302">
        <f t="shared" si="9"/>
        <v>637</v>
      </c>
      <c r="B638" s="131" t="s">
        <v>102</v>
      </c>
      <c r="C638" s="131" t="s">
        <v>26635</v>
      </c>
      <c r="D638" s="131" t="s">
        <v>1140</v>
      </c>
      <c r="E638" s="144" t="s">
        <v>26636</v>
      </c>
      <c r="F638" s="308"/>
      <c r="G638" s="131"/>
      <c r="H638" s="154"/>
      <c r="I638" s="309"/>
      <c r="J638" s="309"/>
      <c r="K638" s="309"/>
      <c r="L638" s="309"/>
    </row>
    <row r="639" spans="1:12" s="304" customFormat="1" x14ac:dyDescent="0.2">
      <c r="A639" s="302">
        <f t="shared" si="9"/>
        <v>638</v>
      </c>
      <c r="B639" s="124" t="s">
        <v>102</v>
      </c>
      <c r="C639" s="124" t="s">
        <v>1604</v>
      </c>
      <c r="D639" s="130" t="s">
        <v>1605</v>
      </c>
      <c r="E639" s="125">
        <v>43277</v>
      </c>
      <c r="F639" s="303" t="s">
        <v>25450</v>
      </c>
      <c r="G639" s="131"/>
      <c r="H639" s="154"/>
    </row>
    <row r="640" spans="1:12" s="304" customFormat="1" x14ac:dyDescent="0.2">
      <c r="A640" s="302">
        <f t="shared" si="9"/>
        <v>639</v>
      </c>
      <c r="B640" s="124" t="s">
        <v>102</v>
      </c>
      <c r="C640" s="124" t="s">
        <v>651</v>
      </c>
      <c r="D640" s="130" t="s">
        <v>501</v>
      </c>
      <c r="E640" s="125">
        <v>43049</v>
      </c>
      <c r="F640" s="303" t="s">
        <v>25450</v>
      </c>
      <c r="G640" s="131"/>
      <c r="H640" s="154"/>
    </row>
    <row r="641" spans="1:8" s="304" customFormat="1" x14ac:dyDescent="0.2">
      <c r="A641" s="302">
        <f t="shared" si="9"/>
        <v>640</v>
      </c>
      <c r="B641" s="124" t="s">
        <v>102</v>
      </c>
      <c r="C641" s="124" t="s">
        <v>652</v>
      </c>
      <c r="D641" s="130" t="s">
        <v>653</v>
      </c>
      <c r="E641" s="125">
        <v>43048</v>
      </c>
      <c r="F641" s="303" t="s">
        <v>25450</v>
      </c>
      <c r="G641" s="131"/>
      <c r="H641" s="154"/>
    </row>
    <row r="642" spans="1:8" s="304" customFormat="1" x14ac:dyDescent="0.2">
      <c r="A642" s="302">
        <f t="shared" ref="A642:A705" si="10">1+A641</f>
        <v>641</v>
      </c>
      <c r="B642" s="124" t="s">
        <v>102</v>
      </c>
      <c r="C642" s="124" t="s">
        <v>1243</v>
      </c>
      <c r="D642" s="130" t="s">
        <v>767</v>
      </c>
      <c r="E642" s="125">
        <v>43210</v>
      </c>
      <c r="F642" s="303" t="s">
        <v>25450</v>
      </c>
      <c r="G642" s="131"/>
      <c r="H642" s="154"/>
    </row>
    <row r="643" spans="1:8" s="304" customFormat="1" x14ac:dyDescent="0.2">
      <c r="A643" s="302">
        <f t="shared" si="10"/>
        <v>642</v>
      </c>
      <c r="B643" s="124" t="s">
        <v>102</v>
      </c>
      <c r="C643" s="124" t="s">
        <v>1549</v>
      </c>
      <c r="D643" s="130" t="s">
        <v>600</v>
      </c>
      <c r="E643" s="125">
        <v>43270</v>
      </c>
      <c r="F643" s="303" t="s">
        <v>25450</v>
      </c>
      <c r="G643" s="131"/>
      <c r="H643" s="154"/>
    </row>
    <row r="644" spans="1:8" s="304" customFormat="1" x14ac:dyDescent="0.2">
      <c r="A644" s="302">
        <f t="shared" si="10"/>
        <v>643</v>
      </c>
      <c r="B644" s="124" t="s">
        <v>102</v>
      </c>
      <c r="C644" s="124" t="s">
        <v>18169</v>
      </c>
      <c r="D644" s="130" t="s">
        <v>6470</v>
      </c>
      <c r="E644" s="125">
        <v>43525</v>
      </c>
      <c r="F644" s="303" t="s">
        <v>25450</v>
      </c>
      <c r="G644" s="131"/>
      <c r="H644" s="154"/>
    </row>
    <row r="645" spans="1:8" s="304" customFormat="1" x14ac:dyDescent="0.2">
      <c r="A645" s="302">
        <f t="shared" si="10"/>
        <v>644</v>
      </c>
      <c r="B645" s="124" t="s">
        <v>102</v>
      </c>
      <c r="C645" s="124" t="s">
        <v>808</v>
      </c>
      <c r="D645" s="130" t="s">
        <v>809</v>
      </c>
      <c r="E645" s="125">
        <v>43116</v>
      </c>
      <c r="F645" s="303" t="s">
        <v>25450</v>
      </c>
      <c r="G645" s="131"/>
      <c r="H645" s="154"/>
    </row>
    <row r="646" spans="1:8" s="304" customFormat="1" x14ac:dyDescent="0.2">
      <c r="A646" s="302">
        <f t="shared" si="10"/>
        <v>645</v>
      </c>
      <c r="B646" s="124" t="s">
        <v>102</v>
      </c>
      <c r="C646" s="124" t="s">
        <v>18543</v>
      </c>
      <c r="D646" s="130" t="s">
        <v>519</v>
      </c>
      <c r="E646" s="125">
        <v>43640</v>
      </c>
      <c r="F646" s="303" t="s">
        <v>25450</v>
      </c>
      <c r="G646" s="131"/>
      <c r="H646" s="154"/>
    </row>
    <row r="647" spans="1:8" s="304" customFormat="1" x14ac:dyDescent="0.2">
      <c r="A647" s="302">
        <f t="shared" si="10"/>
        <v>646</v>
      </c>
      <c r="B647" s="124" t="s">
        <v>102</v>
      </c>
      <c r="C647" s="124" t="s">
        <v>18345</v>
      </c>
      <c r="D647" s="130" t="s">
        <v>1195</v>
      </c>
      <c r="E647" s="125">
        <v>43546</v>
      </c>
      <c r="F647" s="303" t="s">
        <v>25450</v>
      </c>
      <c r="G647" s="131"/>
      <c r="H647" s="154"/>
    </row>
    <row r="648" spans="1:8" s="304" customFormat="1" x14ac:dyDescent="0.2">
      <c r="A648" s="302">
        <f t="shared" si="10"/>
        <v>647</v>
      </c>
      <c r="B648" s="124" t="s">
        <v>102</v>
      </c>
      <c r="C648" s="124" t="s">
        <v>816</v>
      </c>
      <c r="D648" s="130" t="s">
        <v>817</v>
      </c>
      <c r="E648" s="125">
        <v>43116</v>
      </c>
      <c r="F648" s="303" t="s">
        <v>25450</v>
      </c>
      <c r="G648" s="131"/>
      <c r="H648" s="154"/>
    </row>
    <row r="649" spans="1:8" s="304" customFormat="1" x14ac:dyDescent="0.2">
      <c r="A649" s="302">
        <f t="shared" si="10"/>
        <v>648</v>
      </c>
      <c r="B649" s="124" t="s">
        <v>102</v>
      </c>
      <c r="C649" s="124" t="s">
        <v>18170</v>
      </c>
      <c r="D649" s="130" t="s">
        <v>11751</v>
      </c>
      <c r="E649" s="125">
        <v>43517</v>
      </c>
      <c r="F649" s="303" t="s">
        <v>25450</v>
      </c>
      <c r="G649" s="131"/>
      <c r="H649" s="154"/>
    </row>
    <row r="650" spans="1:8" s="304" customFormat="1" x14ac:dyDescent="0.2">
      <c r="A650" s="302">
        <f t="shared" si="10"/>
        <v>649</v>
      </c>
      <c r="B650" s="124" t="s">
        <v>102</v>
      </c>
      <c r="C650" s="124" t="s">
        <v>522</v>
      </c>
      <c r="D650" s="130" t="s">
        <v>653</v>
      </c>
      <c r="E650" s="125">
        <v>43042</v>
      </c>
      <c r="F650" s="303" t="s">
        <v>25450</v>
      </c>
      <c r="G650" s="131"/>
      <c r="H650" s="154"/>
    </row>
    <row r="651" spans="1:8" s="304" customFormat="1" x14ac:dyDescent="0.2">
      <c r="A651" s="302">
        <f t="shared" si="10"/>
        <v>650</v>
      </c>
      <c r="B651" s="128" t="s">
        <v>102</v>
      </c>
      <c r="C651" s="124" t="s">
        <v>1396</v>
      </c>
      <c r="D651" s="130" t="s">
        <v>1397</v>
      </c>
      <c r="E651" s="125">
        <v>43229</v>
      </c>
      <c r="F651" s="303" t="s">
        <v>25450</v>
      </c>
      <c r="G651" s="131"/>
      <c r="H651" s="154"/>
    </row>
    <row r="652" spans="1:8" s="304" customFormat="1" x14ac:dyDescent="0.2">
      <c r="A652" s="302">
        <f t="shared" si="10"/>
        <v>651</v>
      </c>
      <c r="B652" s="128" t="s">
        <v>102</v>
      </c>
      <c r="C652" s="124" t="s">
        <v>1395</v>
      </c>
      <c r="D652" s="130" t="s">
        <v>451</v>
      </c>
      <c r="E652" s="125">
        <v>43229</v>
      </c>
      <c r="F652" s="303" t="s">
        <v>25450</v>
      </c>
      <c r="G652" s="131"/>
      <c r="H652" s="154"/>
    </row>
    <row r="653" spans="1:8" s="304" customFormat="1" x14ac:dyDescent="0.2">
      <c r="A653" s="302">
        <f t="shared" si="10"/>
        <v>652</v>
      </c>
      <c r="B653" s="124" t="s">
        <v>102</v>
      </c>
      <c r="C653" s="124" t="s">
        <v>18597</v>
      </c>
      <c r="D653" s="130" t="s">
        <v>18598</v>
      </c>
      <c r="E653" s="125">
        <v>43661</v>
      </c>
      <c r="F653" s="303" t="s">
        <v>25450</v>
      </c>
      <c r="G653" s="131"/>
      <c r="H653" s="154"/>
    </row>
    <row r="654" spans="1:8" s="304" customFormat="1" x14ac:dyDescent="0.2">
      <c r="A654" s="302">
        <f t="shared" si="10"/>
        <v>653</v>
      </c>
      <c r="B654" s="124" t="s">
        <v>102</v>
      </c>
      <c r="C654" s="124" t="s">
        <v>882</v>
      </c>
      <c r="D654" s="130" t="s">
        <v>883</v>
      </c>
      <c r="E654" s="125">
        <v>43125</v>
      </c>
      <c r="F654" s="303" t="s">
        <v>25450</v>
      </c>
      <c r="G654" s="131"/>
      <c r="H654" s="154"/>
    </row>
    <row r="655" spans="1:8" s="304" customFormat="1" x14ac:dyDescent="0.2">
      <c r="A655" s="302">
        <f t="shared" si="10"/>
        <v>654</v>
      </c>
      <c r="B655" s="124" t="s">
        <v>102</v>
      </c>
      <c r="C655" s="124" t="s">
        <v>18441</v>
      </c>
      <c r="D655" s="130" t="s">
        <v>2435</v>
      </c>
      <c r="E655" s="125">
        <v>43558</v>
      </c>
      <c r="F655" s="303" t="s">
        <v>25450</v>
      </c>
      <c r="G655" s="131"/>
      <c r="H655" s="154"/>
    </row>
    <row r="656" spans="1:8" s="304" customFormat="1" x14ac:dyDescent="0.2">
      <c r="A656" s="302">
        <f t="shared" si="10"/>
        <v>655</v>
      </c>
      <c r="B656" s="124" t="s">
        <v>102</v>
      </c>
      <c r="C656" s="124" t="s">
        <v>1336</v>
      </c>
      <c r="D656" s="130" t="s">
        <v>620</v>
      </c>
      <c r="E656" s="135">
        <v>43217</v>
      </c>
      <c r="F656" s="303" t="s">
        <v>25450</v>
      </c>
      <c r="G656" s="131"/>
      <c r="H656" s="154"/>
    </row>
    <row r="657" spans="1:8" s="304" customFormat="1" x14ac:dyDescent="0.2">
      <c r="A657" s="302">
        <f t="shared" si="10"/>
        <v>656</v>
      </c>
      <c r="B657" s="124" t="s">
        <v>102</v>
      </c>
      <c r="C657" s="124" t="s">
        <v>22196</v>
      </c>
      <c r="D657" s="313" t="s">
        <v>22197</v>
      </c>
      <c r="E657" s="134">
        <v>43888</v>
      </c>
      <c r="F657" s="303" t="s">
        <v>25450</v>
      </c>
      <c r="G657" s="131"/>
      <c r="H657" s="154"/>
    </row>
    <row r="658" spans="1:8" s="304" customFormat="1" x14ac:dyDescent="0.2">
      <c r="A658" s="302">
        <f t="shared" si="10"/>
        <v>657</v>
      </c>
      <c r="B658" s="124" t="s">
        <v>102</v>
      </c>
      <c r="C658" s="124" t="s">
        <v>1399</v>
      </c>
      <c r="D658" s="130" t="s">
        <v>620</v>
      </c>
      <c r="E658" s="125">
        <v>43229</v>
      </c>
      <c r="F658" s="303" t="s">
        <v>25450</v>
      </c>
      <c r="G658" s="131"/>
      <c r="H658" s="154"/>
    </row>
    <row r="659" spans="1:8" s="304" customFormat="1" x14ac:dyDescent="0.2">
      <c r="A659" s="302">
        <f t="shared" si="10"/>
        <v>658</v>
      </c>
      <c r="B659" s="124" t="s">
        <v>102</v>
      </c>
      <c r="C659" s="124" t="s">
        <v>18213</v>
      </c>
      <c r="D659" s="130" t="s">
        <v>1377</v>
      </c>
      <c r="E659" s="125">
        <v>43531</v>
      </c>
      <c r="F659" s="303" t="s">
        <v>25450</v>
      </c>
      <c r="G659" s="131"/>
      <c r="H659" s="154"/>
    </row>
    <row r="660" spans="1:8" s="304" customFormat="1" x14ac:dyDescent="0.2">
      <c r="A660" s="302">
        <f t="shared" si="10"/>
        <v>659</v>
      </c>
      <c r="B660" s="124" t="s">
        <v>102</v>
      </c>
      <c r="C660" s="124" t="s">
        <v>21834</v>
      </c>
      <c r="D660" s="313" t="s">
        <v>451</v>
      </c>
      <c r="E660" s="137">
        <v>43838</v>
      </c>
      <c r="F660" s="303" t="s">
        <v>25450</v>
      </c>
      <c r="G660" s="131"/>
      <c r="H660" s="154"/>
    </row>
    <row r="661" spans="1:8" s="304" customFormat="1" x14ac:dyDescent="0.2">
      <c r="A661" s="302">
        <f t="shared" si="10"/>
        <v>660</v>
      </c>
      <c r="B661" s="128" t="s">
        <v>102</v>
      </c>
      <c r="C661" s="124" t="s">
        <v>16198</v>
      </c>
      <c r="D661" s="130" t="s">
        <v>1281</v>
      </c>
      <c r="E661" s="125">
        <v>43322</v>
      </c>
      <c r="F661" s="303" t="s">
        <v>25450</v>
      </c>
      <c r="G661" s="131"/>
      <c r="H661" s="154"/>
    </row>
    <row r="662" spans="1:8" s="304" customFormat="1" x14ac:dyDescent="0.2">
      <c r="A662" s="302">
        <f t="shared" si="10"/>
        <v>661</v>
      </c>
      <c r="B662" s="124" t="s">
        <v>102</v>
      </c>
      <c r="C662" s="124" t="s">
        <v>21800</v>
      </c>
      <c r="D662" s="313" t="s">
        <v>21801</v>
      </c>
      <c r="E662" s="137">
        <v>43851</v>
      </c>
      <c r="F662" s="303" t="s">
        <v>25450</v>
      </c>
      <c r="G662" s="131"/>
      <c r="H662" s="154"/>
    </row>
    <row r="663" spans="1:8" s="304" customFormat="1" x14ac:dyDescent="0.2">
      <c r="A663" s="302">
        <f t="shared" si="10"/>
        <v>662</v>
      </c>
      <c r="B663" s="124" t="s">
        <v>102</v>
      </c>
      <c r="C663" s="124" t="s">
        <v>1403</v>
      </c>
      <c r="D663" s="130" t="s">
        <v>514</v>
      </c>
      <c r="E663" s="125">
        <v>43229</v>
      </c>
      <c r="F663" s="303" t="s">
        <v>25450</v>
      </c>
      <c r="G663" s="131"/>
      <c r="H663" s="154"/>
    </row>
    <row r="664" spans="1:8" s="304" customFormat="1" x14ac:dyDescent="0.2">
      <c r="A664" s="302">
        <f t="shared" si="10"/>
        <v>663</v>
      </c>
      <c r="B664" s="124" t="s">
        <v>102</v>
      </c>
      <c r="C664" s="124" t="s">
        <v>16165</v>
      </c>
      <c r="D664" s="130" t="s">
        <v>16166</v>
      </c>
      <c r="E664" s="125">
        <v>43364</v>
      </c>
      <c r="F664" s="303" t="s">
        <v>25450</v>
      </c>
      <c r="G664" s="131"/>
      <c r="H664" s="154"/>
    </row>
    <row r="665" spans="1:8" s="304" customFormat="1" x14ac:dyDescent="0.2">
      <c r="A665" s="302">
        <f t="shared" si="10"/>
        <v>664</v>
      </c>
      <c r="B665" s="124" t="s">
        <v>102</v>
      </c>
      <c r="C665" s="125" t="s">
        <v>20408</v>
      </c>
      <c r="D665" s="307" t="s">
        <v>20409</v>
      </c>
      <c r="E665" s="125">
        <v>43777</v>
      </c>
      <c r="F665" s="303" t="s">
        <v>25450</v>
      </c>
      <c r="G665" s="131"/>
      <c r="H665" s="154"/>
    </row>
    <row r="666" spans="1:8" s="304" customFormat="1" x14ac:dyDescent="0.2">
      <c r="A666" s="302">
        <f t="shared" si="10"/>
        <v>665</v>
      </c>
      <c r="B666" s="124" t="s">
        <v>102</v>
      </c>
      <c r="C666" s="124" t="s">
        <v>1262</v>
      </c>
      <c r="D666" s="130" t="s">
        <v>1264</v>
      </c>
      <c r="E666" s="125">
        <v>43210</v>
      </c>
      <c r="F666" s="303" t="s">
        <v>25450</v>
      </c>
      <c r="G666" s="131"/>
      <c r="H666" s="154"/>
    </row>
    <row r="667" spans="1:8" s="304" customFormat="1" x14ac:dyDescent="0.2">
      <c r="A667" s="302">
        <f t="shared" si="10"/>
        <v>666</v>
      </c>
      <c r="B667" s="124" t="s">
        <v>102</v>
      </c>
      <c r="C667" s="124" t="s">
        <v>839</v>
      </c>
      <c r="D667" s="130" t="s">
        <v>820</v>
      </c>
      <c r="E667" s="125">
        <v>43116</v>
      </c>
      <c r="F667" s="303" t="s">
        <v>25450</v>
      </c>
      <c r="G667" s="131"/>
      <c r="H667" s="154"/>
    </row>
    <row r="668" spans="1:8" s="304" customFormat="1" x14ac:dyDescent="0.2">
      <c r="A668" s="302">
        <f t="shared" si="10"/>
        <v>667</v>
      </c>
      <c r="B668" s="124" t="s">
        <v>102</v>
      </c>
      <c r="C668" s="124" t="s">
        <v>1266</v>
      </c>
      <c r="D668" s="130" t="s">
        <v>1267</v>
      </c>
      <c r="E668" s="125">
        <v>43210</v>
      </c>
      <c r="F668" s="303" t="s">
        <v>25450</v>
      </c>
      <c r="G668" s="131"/>
      <c r="H668" s="154"/>
    </row>
    <row r="669" spans="1:8" s="304" customFormat="1" x14ac:dyDescent="0.2">
      <c r="A669" s="302">
        <f t="shared" si="10"/>
        <v>668</v>
      </c>
      <c r="B669" s="124" t="s">
        <v>102</v>
      </c>
      <c r="C669" s="124" t="s">
        <v>841</v>
      </c>
      <c r="D669" s="130" t="s">
        <v>514</v>
      </c>
      <c r="E669" s="125">
        <v>43116</v>
      </c>
      <c r="F669" s="303" t="s">
        <v>25450</v>
      </c>
      <c r="G669" s="131"/>
      <c r="H669" s="154"/>
    </row>
    <row r="670" spans="1:8" s="304" customFormat="1" x14ac:dyDescent="0.2">
      <c r="A670" s="302">
        <f t="shared" si="10"/>
        <v>669</v>
      </c>
      <c r="B670" s="124" t="s">
        <v>102</v>
      </c>
      <c r="C670" s="124" t="s">
        <v>22198</v>
      </c>
      <c r="D670" s="313" t="s">
        <v>501</v>
      </c>
      <c r="E670" s="134">
        <v>43880</v>
      </c>
      <c r="F670" s="303" t="s">
        <v>25450</v>
      </c>
      <c r="G670" s="131"/>
      <c r="H670" s="154"/>
    </row>
    <row r="671" spans="1:8" s="304" customFormat="1" x14ac:dyDescent="0.2">
      <c r="A671" s="302">
        <f t="shared" si="10"/>
        <v>670</v>
      </c>
      <c r="B671" s="124" t="s">
        <v>102</v>
      </c>
      <c r="C671" s="124" t="s">
        <v>1109</v>
      </c>
      <c r="D671" s="130" t="s">
        <v>1110</v>
      </c>
      <c r="E671" s="125">
        <v>43178</v>
      </c>
      <c r="F671" s="303" t="s">
        <v>25450</v>
      </c>
      <c r="G671" s="131"/>
      <c r="H671" s="154"/>
    </row>
    <row r="672" spans="1:8" s="304" customFormat="1" x14ac:dyDescent="0.2">
      <c r="A672" s="302">
        <f t="shared" si="10"/>
        <v>671</v>
      </c>
      <c r="B672" s="124" t="s">
        <v>102</v>
      </c>
      <c r="C672" s="124" t="s">
        <v>21835</v>
      </c>
      <c r="D672" s="313" t="s">
        <v>2846</v>
      </c>
      <c r="E672" s="137">
        <v>43840</v>
      </c>
      <c r="F672" s="303" t="s">
        <v>25450</v>
      </c>
      <c r="G672" s="131"/>
      <c r="H672" s="154"/>
    </row>
    <row r="673" spans="1:12" s="304" customFormat="1" x14ac:dyDescent="0.2">
      <c r="A673" s="302">
        <f t="shared" si="10"/>
        <v>672</v>
      </c>
      <c r="B673" s="124" t="s">
        <v>102</v>
      </c>
      <c r="C673" s="124" t="s">
        <v>654</v>
      </c>
      <c r="D673" s="130" t="s">
        <v>502</v>
      </c>
      <c r="E673" s="125">
        <v>43048</v>
      </c>
      <c r="F673" s="303" t="s">
        <v>25450</v>
      </c>
      <c r="G673" s="131"/>
      <c r="H673" s="154"/>
    </row>
    <row r="674" spans="1:12" s="304" customFormat="1" x14ac:dyDescent="0.2">
      <c r="A674" s="302">
        <f t="shared" si="10"/>
        <v>673</v>
      </c>
      <c r="B674" s="124" t="s">
        <v>102</v>
      </c>
      <c r="C674" s="124" t="s">
        <v>1270</v>
      </c>
      <c r="D674" s="130" t="s">
        <v>1272</v>
      </c>
      <c r="E674" s="125">
        <v>43210</v>
      </c>
      <c r="F674" s="303" t="s">
        <v>25450</v>
      </c>
      <c r="G674" s="131"/>
      <c r="H674" s="154"/>
    </row>
    <row r="675" spans="1:12" s="304" customFormat="1" x14ac:dyDescent="0.2">
      <c r="A675" s="302">
        <f t="shared" si="10"/>
        <v>674</v>
      </c>
      <c r="B675" s="124" t="s">
        <v>102</v>
      </c>
      <c r="C675" s="124" t="s">
        <v>844</v>
      </c>
      <c r="D675" s="130" t="s">
        <v>451</v>
      </c>
      <c r="E675" s="125">
        <v>43116</v>
      </c>
      <c r="F675" s="303" t="s">
        <v>25450</v>
      </c>
      <c r="G675" s="131"/>
      <c r="H675" s="154"/>
    </row>
    <row r="676" spans="1:12" s="304" customFormat="1" x14ac:dyDescent="0.2">
      <c r="A676" s="302">
        <f t="shared" si="10"/>
        <v>675</v>
      </c>
      <c r="B676" s="131" t="s">
        <v>102</v>
      </c>
      <c r="C676" s="131" t="s">
        <v>26637</v>
      </c>
      <c r="D676" s="131" t="s">
        <v>9496</v>
      </c>
      <c r="E676" s="144" t="s">
        <v>26638</v>
      </c>
      <c r="F676" s="308"/>
      <c r="G676" s="131"/>
      <c r="H676" s="154"/>
      <c r="I676" s="309"/>
      <c r="J676" s="309"/>
      <c r="K676" s="309"/>
      <c r="L676" s="309"/>
    </row>
    <row r="677" spans="1:12" s="304" customFormat="1" x14ac:dyDescent="0.2">
      <c r="A677" s="302">
        <f t="shared" si="10"/>
        <v>676</v>
      </c>
      <c r="B677" s="124" t="s">
        <v>102</v>
      </c>
      <c r="C677" s="128" t="s">
        <v>520</v>
      </c>
      <c r="D677" s="130" t="s">
        <v>656</v>
      </c>
      <c r="E677" s="125">
        <v>43042</v>
      </c>
      <c r="F677" s="303" t="s">
        <v>25450</v>
      </c>
      <c r="G677" s="131"/>
      <c r="H677" s="154"/>
    </row>
    <row r="678" spans="1:12" s="304" customFormat="1" x14ac:dyDescent="0.2">
      <c r="A678" s="302">
        <f t="shared" si="10"/>
        <v>677</v>
      </c>
      <c r="B678" s="124" t="s">
        <v>102</v>
      </c>
      <c r="C678" s="124" t="s">
        <v>18551</v>
      </c>
      <c r="D678" s="130" t="s">
        <v>501</v>
      </c>
      <c r="E678" s="125">
        <v>43648</v>
      </c>
      <c r="F678" s="303" t="s">
        <v>25450</v>
      </c>
      <c r="G678" s="131"/>
      <c r="H678" s="154"/>
    </row>
    <row r="679" spans="1:12" s="304" customFormat="1" x14ac:dyDescent="0.2">
      <c r="A679" s="302">
        <f t="shared" si="10"/>
        <v>678</v>
      </c>
      <c r="B679" s="124" t="s">
        <v>102</v>
      </c>
      <c r="C679" s="124" t="s">
        <v>18354</v>
      </c>
      <c r="D679" s="130" t="s">
        <v>525</v>
      </c>
      <c r="E679" s="125">
        <v>43546</v>
      </c>
      <c r="F679" s="303" t="s">
        <v>25450</v>
      </c>
      <c r="G679" s="131"/>
      <c r="H679" s="154"/>
    </row>
    <row r="680" spans="1:12" s="304" customFormat="1" x14ac:dyDescent="0.2">
      <c r="A680" s="302">
        <f t="shared" si="10"/>
        <v>679</v>
      </c>
      <c r="B680" s="124" t="s">
        <v>102</v>
      </c>
      <c r="C680" s="124" t="s">
        <v>1094</v>
      </c>
      <c r="D680" s="130" t="s">
        <v>1095</v>
      </c>
      <c r="E680" s="125">
        <v>43173</v>
      </c>
      <c r="F680" s="303" t="s">
        <v>25450</v>
      </c>
      <c r="G680" s="131"/>
      <c r="H680" s="154"/>
    </row>
    <row r="681" spans="1:12" s="304" customFormat="1" x14ac:dyDescent="0.2">
      <c r="A681" s="302">
        <f t="shared" si="10"/>
        <v>680</v>
      </c>
      <c r="B681" s="124" t="s">
        <v>102</v>
      </c>
      <c r="C681" s="124" t="s">
        <v>18177</v>
      </c>
      <c r="D681" s="130" t="s">
        <v>595</v>
      </c>
      <c r="E681" s="125">
        <v>43511</v>
      </c>
      <c r="F681" s="303" t="s">
        <v>25450</v>
      </c>
      <c r="G681" s="131"/>
      <c r="H681" s="154"/>
    </row>
    <row r="682" spans="1:12" s="304" customFormat="1" x14ac:dyDescent="0.2">
      <c r="A682" s="302">
        <f t="shared" si="10"/>
        <v>681</v>
      </c>
      <c r="B682" s="124" t="s">
        <v>344</v>
      </c>
      <c r="C682" s="124" t="s">
        <v>18168</v>
      </c>
      <c r="D682" s="130" t="s">
        <v>1662</v>
      </c>
      <c r="E682" s="125">
        <v>43517</v>
      </c>
      <c r="F682" s="303" t="s">
        <v>25450</v>
      </c>
      <c r="G682" s="131"/>
      <c r="H682" s="154"/>
    </row>
    <row r="683" spans="1:12" s="304" customFormat="1" x14ac:dyDescent="0.2">
      <c r="A683" s="302">
        <f t="shared" si="10"/>
        <v>682</v>
      </c>
      <c r="B683" s="124" t="s">
        <v>344</v>
      </c>
      <c r="C683" s="124" t="s">
        <v>1425</v>
      </c>
      <c r="D683" s="130" t="s">
        <v>513</v>
      </c>
      <c r="E683" s="125">
        <v>43237</v>
      </c>
      <c r="F683" s="303" t="s">
        <v>25450</v>
      </c>
      <c r="G683" s="131"/>
      <c r="H683" s="154"/>
    </row>
    <row r="684" spans="1:12" s="304" customFormat="1" x14ac:dyDescent="0.2">
      <c r="A684" s="302">
        <f t="shared" si="10"/>
        <v>683</v>
      </c>
      <c r="B684" s="124" t="s">
        <v>344</v>
      </c>
      <c r="C684" s="124" t="s">
        <v>657</v>
      </c>
      <c r="D684" s="130" t="s">
        <v>501</v>
      </c>
      <c r="E684" s="125">
        <v>43091</v>
      </c>
      <c r="F684" s="303" t="s">
        <v>25450</v>
      </c>
      <c r="G684" s="131"/>
      <c r="H684" s="154"/>
    </row>
    <row r="685" spans="1:12" s="304" customFormat="1" x14ac:dyDescent="0.2">
      <c r="A685" s="302">
        <f t="shared" si="10"/>
        <v>684</v>
      </c>
      <c r="B685" s="124" t="s">
        <v>344</v>
      </c>
      <c r="C685" s="124" t="s">
        <v>658</v>
      </c>
      <c r="D685" s="130" t="s">
        <v>518</v>
      </c>
      <c r="E685" s="125">
        <v>43084</v>
      </c>
      <c r="F685" s="303" t="s">
        <v>25450</v>
      </c>
      <c r="G685" s="131"/>
      <c r="H685" s="154"/>
    </row>
    <row r="686" spans="1:12" s="304" customFormat="1" x14ac:dyDescent="0.2">
      <c r="A686" s="302">
        <f t="shared" si="10"/>
        <v>685</v>
      </c>
      <c r="B686" s="124" t="s">
        <v>344</v>
      </c>
      <c r="C686" s="124" t="s">
        <v>19711</v>
      </c>
      <c r="D686" s="130" t="s">
        <v>593</v>
      </c>
      <c r="E686" s="125">
        <v>43699</v>
      </c>
      <c r="F686" s="303" t="s">
        <v>25450</v>
      </c>
      <c r="G686" s="131"/>
      <c r="H686" s="154"/>
    </row>
    <row r="687" spans="1:12" s="304" customFormat="1" x14ac:dyDescent="0.2">
      <c r="A687" s="302">
        <f t="shared" si="10"/>
        <v>686</v>
      </c>
      <c r="B687" s="124" t="s">
        <v>344</v>
      </c>
      <c r="C687" s="124" t="s">
        <v>18433</v>
      </c>
      <c r="D687" s="130" t="s">
        <v>514</v>
      </c>
      <c r="E687" s="125">
        <v>43558</v>
      </c>
      <c r="F687" s="303" t="s">
        <v>25450</v>
      </c>
      <c r="G687" s="131"/>
      <c r="H687" s="154"/>
    </row>
    <row r="688" spans="1:12" s="304" customFormat="1" x14ac:dyDescent="0.2">
      <c r="A688" s="302">
        <f t="shared" si="10"/>
        <v>687</v>
      </c>
      <c r="B688" s="128" t="s">
        <v>344</v>
      </c>
      <c r="C688" s="124" t="s">
        <v>1305</v>
      </c>
      <c r="D688" s="130" t="s">
        <v>1306</v>
      </c>
      <c r="E688" s="125">
        <v>43196</v>
      </c>
      <c r="F688" s="303" t="s">
        <v>25450</v>
      </c>
      <c r="G688" s="131"/>
      <c r="H688" s="154"/>
    </row>
    <row r="689" spans="1:8" s="304" customFormat="1" x14ac:dyDescent="0.2">
      <c r="A689" s="302">
        <f t="shared" si="10"/>
        <v>688</v>
      </c>
      <c r="B689" s="124" t="s">
        <v>344</v>
      </c>
      <c r="C689" s="124" t="s">
        <v>1426</v>
      </c>
      <c r="D689" s="130" t="s">
        <v>521</v>
      </c>
      <c r="E689" s="125">
        <v>43237</v>
      </c>
      <c r="F689" s="303" t="s">
        <v>25450</v>
      </c>
      <c r="G689" s="131"/>
      <c r="H689" s="154"/>
    </row>
    <row r="690" spans="1:8" s="304" customFormat="1" x14ac:dyDescent="0.2">
      <c r="A690" s="302">
        <f t="shared" si="10"/>
        <v>689</v>
      </c>
      <c r="B690" s="128" t="s">
        <v>344</v>
      </c>
      <c r="C690" s="124" t="s">
        <v>1307</v>
      </c>
      <c r="D690" s="130" t="s">
        <v>703</v>
      </c>
      <c r="E690" s="125">
        <v>43196</v>
      </c>
      <c r="F690" s="303" t="s">
        <v>25450</v>
      </c>
      <c r="G690" s="131"/>
      <c r="H690" s="154"/>
    </row>
    <row r="691" spans="1:8" s="304" customFormat="1" x14ac:dyDescent="0.2">
      <c r="A691" s="302">
        <f t="shared" si="10"/>
        <v>690</v>
      </c>
      <c r="B691" s="124" t="s">
        <v>344</v>
      </c>
      <c r="C691" s="124" t="s">
        <v>1294</v>
      </c>
      <c r="D691" s="130" t="s">
        <v>1295</v>
      </c>
      <c r="E691" s="125">
        <v>43179</v>
      </c>
      <c r="F691" s="303" t="s">
        <v>25450</v>
      </c>
      <c r="G691" s="131"/>
      <c r="H691" s="154"/>
    </row>
    <row r="692" spans="1:8" s="304" customFormat="1" x14ac:dyDescent="0.2">
      <c r="A692" s="302">
        <f t="shared" si="10"/>
        <v>691</v>
      </c>
      <c r="B692" s="124" t="s">
        <v>344</v>
      </c>
      <c r="C692" s="124" t="s">
        <v>1364</v>
      </c>
      <c r="D692" s="130" t="s">
        <v>518</v>
      </c>
      <c r="E692" s="125">
        <v>43220</v>
      </c>
      <c r="F692" s="303" t="s">
        <v>25450</v>
      </c>
      <c r="G692" s="131"/>
      <c r="H692" s="154"/>
    </row>
    <row r="693" spans="1:8" s="304" customFormat="1" x14ac:dyDescent="0.2">
      <c r="A693" s="302">
        <f t="shared" si="10"/>
        <v>692</v>
      </c>
      <c r="B693" s="124" t="s">
        <v>344</v>
      </c>
      <c r="C693" s="124" t="s">
        <v>661</v>
      </c>
      <c r="D693" s="130" t="s">
        <v>451</v>
      </c>
      <c r="E693" s="125">
        <v>43111</v>
      </c>
      <c r="F693" s="303" t="s">
        <v>25450</v>
      </c>
      <c r="G693" s="131"/>
      <c r="H693" s="154"/>
    </row>
    <row r="694" spans="1:8" s="304" customFormat="1" x14ac:dyDescent="0.2">
      <c r="A694" s="302">
        <f t="shared" si="10"/>
        <v>693</v>
      </c>
      <c r="B694" s="124" t="s">
        <v>344</v>
      </c>
      <c r="C694" s="124" t="s">
        <v>18463</v>
      </c>
      <c r="D694" s="130" t="s">
        <v>5945</v>
      </c>
      <c r="E694" s="125">
        <v>43572</v>
      </c>
      <c r="F694" s="303" t="s">
        <v>25450</v>
      </c>
      <c r="G694" s="131"/>
      <c r="H694" s="154"/>
    </row>
    <row r="695" spans="1:8" s="304" customFormat="1" x14ac:dyDescent="0.2">
      <c r="A695" s="302">
        <f t="shared" si="10"/>
        <v>694</v>
      </c>
      <c r="B695" s="124" t="s">
        <v>344</v>
      </c>
      <c r="C695" s="124" t="s">
        <v>18172</v>
      </c>
      <c r="D695" s="130" t="s">
        <v>577</v>
      </c>
      <c r="E695" s="125">
        <v>43517</v>
      </c>
      <c r="F695" s="303" t="s">
        <v>25450</v>
      </c>
      <c r="G695" s="131"/>
      <c r="H695" s="154"/>
    </row>
    <row r="696" spans="1:8" s="304" customFormat="1" x14ac:dyDescent="0.2">
      <c r="A696" s="302">
        <f t="shared" si="10"/>
        <v>695</v>
      </c>
      <c r="B696" s="128" t="s">
        <v>344</v>
      </c>
      <c r="C696" s="124" t="s">
        <v>660</v>
      </c>
      <c r="D696" s="130" t="s">
        <v>523</v>
      </c>
      <c r="E696" s="125">
        <v>43104</v>
      </c>
      <c r="F696" s="303" t="s">
        <v>25450</v>
      </c>
      <c r="G696" s="131"/>
      <c r="H696" s="154"/>
    </row>
    <row r="697" spans="1:8" s="304" customFormat="1" x14ac:dyDescent="0.2">
      <c r="A697" s="302">
        <f t="shared" si="10"/>
        <v>696</v>
      </c>
      <c r="B697" s="124" t="s">
        <v>344</v>
      </c>
      <c r="C697" s="124" t="s">
        <v>17812</v>
      </c>
      <c r="D697" s="130" t="s">
        <v>525</v>
      </c>
      <c r="E697" s="125">
        <v>43489</v>
      </c>
      <c r="F697" s="303" t="s">
        <v>25450</v>
      </c>
      <c r="G697" s="131"/>
      <c r="H697" s="154"/>
    </row>
    <row r="698" spans="1:8" s="304" customFormat="1" x14ac:dyDescent="0.2">
      <c r="A698" s="302">
        <f t="shared" si="10"/>
        <v>697</v>
      </c>
      <c r="B698" s="124" t="s">
        <v>344</v>
      </c>
      <c r="C698" s="124" t="s">
        <v>659</v>
      </c>
      <c r="D698" s="130" t="s">
        <v>501</v>
      </c>
      <c r="E698" s="125">
        <v>43084</v>
      </c>
      <c r="F698" s="303" t="s">
        <v>25450</v>
      </c>
      <c r="G698" s="131"/>
      <c r="H698" s="154"/>
    </row>
    <row r="699" spans="1:8" s="304" customFormat="1" x14ac:dyDescent="0.2">
      <c r="A699" s="302">
        <f t="shared" si="10"/>
        <v>698</v>
      </c>
      <c r="B699" s="124" t="s">
        <v>344</v>
      </c>
      <c r="C699" s="124" t="s">
        <v>18522</v>
      </c>
      <c r="D699" s="130" t="s">
        <v>2447</v>
      </c>
      <c r="E699" s="125">
        <v>43629</v>
      </c>
      <c r="F699" s="303" t="s">
        <v>25450</v>
      </c>
      <c r="G699" s="131"/>
      <c r="H699" s="154"/>
    </row>
    <row r="700" spans="1:8" s="304" customFormat="1" x14ac:dyDescent="0.2">
      <c r="A700" s="302">
        <f t="shared" si="10"/>
        <v>699</v>
      </c>
      <c r="B700" s="124" t="s">
        <v>344</v>
      </c>
      <c r="C700" s="124" t="s">
        <v>18350</v>
      </c>
      <c r="D700" s="130" t="s">
        <v>672</v>
      </c>
      <c r="E700" s="125">
        <v>43546</v>
      </c>
      <c r="F700" s="303" t="s">
        <v>25450</v>
      </c>
      <c r="G700" s="131"/>
      <c r="H700" s="154"/>
    </row>
    <row r="701" spans="1:8" s="304" customFormat="1" x14ac:dyDescent="0.2">
      <c r="A701" s="302">
        <f t="shared" si="10"/>
        <v>700</v>
      </c>
      <c r="B701" s="124" t="s">
        <v>344</v>
      </c>
      <c r="C701" s="124" t="s">
        <v>18176</v>
      </c>
      <c r="D701" s="130" t="s">
        <v>501</v>
      </c>
      <c r="E701" s="125">
        <v>43517</v>
      </c>
      <c r="F701" s="303" t="s">
        <v>25450</v>
      </c>
      <c r="G701" s="131"/>
      <c r="H701" s="154"/>
    </row>
    <row r="702" spans="1:8" s="304" customFormat="1" x14ac:dyDescent="0.2">
      <c r="A702" s="302">
        <f t="shared" si="10"/>
        <v>701</v>
      </c>
      <c r="B702" s="124" t="s">
        <v>344</v>
      </c>
      <c r="C702" s="124" t="s">
        <v>840</v>
      </c>
      <c r="D702" s="130" t="s">
        <v>514</v>
      </c>
      <c r="E702" s="125">
        <v>43119</v>
      </c>
      <c r="F702" s="303" t="s">
        <v>25450</v>
      </c>
      <c r="G702" s="131"/>
      <c r="H702" s="154"/>
    </row>
    <row r="703" spans="1:8" s="304" customFormat="1" x14ac:dyDescent="0.2">
      <c r="A703" s="302">
        <f t="shared" si="10"/>
        <v>702</v>
      </c>
      <c r="B703" s="124" t="s">
        <v>344</v>
      </c>
      <c r="C703" s="124" t="s">
        <v>18004</v>
      </c>
      <c r="D703" s="130" t="s">
        <v>2846</v>
      </c>
      <c r="E703" s="125">
        <v>43494</v>
      </c>
      <c r="F703" s="303" t="s">
        <v>25450</v>
      </c>
      <c r="G703" s="131"/>
      <c r="H703" s="154"/>
    </row>
    <row r="704" spans="1:8" s="304" customFormat="1" x14ac:dyDescent="0.2">
      <c r="A704" s="302">
        <f t="shared" si="10"/>
        <v>703</v>
      </c>
      <c r="B704" s="124" t="s">
        <v>344</v>
      </c>
      <c r="C704" s="124" t="s">
        <v>18215</v>
      </c>
      <c r="D704" s="130" t="s">
        <v>672</v>
      </c>
      <c r="E704" s="125">
        <v>43536</v>
      </c>
      <c r="F704" s="303" t="s">
        <v>25450</v>
      </c>
      <c r="G704" s="131"/>
      <c r="H704" s="154"/>
    </row>
    <row r="705" spans="1:12" s="304" customFormat="1" x14ac:dyDescent="0.2">
      <c r="A705" s="302">
        <f t="shared" si="10"/>
        <v>704</v>
      </c>
      <c r="B705" s="124" t="s">
        <v>344</v>
      </c>
      <c r="C705" s="124" t="s">
        <v>18523</v>
      </c>
      <c r="D705" s="130" t="s">
        <v>3297</v>
      </c>
      <c r="E705" s="125">
        <v>43629</v>
      </c>
      <c r="F705" s="303" t="s">
        <v>25450</v>
      </c>
      <c r="G705" s="131"/>
      <c r="H705" s="154"/>
    </row>
    <row r="706" spans="1:12" s="304" customFormat="1" x14ac:dyDescent="0.2">
      <c r="A706" s="302">
        <f t="shared" ref="A706:A769" si="11">1+A705</f>
        <v>705</v>
      </c>
      <c r="B706" s="124" t="s">
        <v>344</v>
      </c>
      <c r="C706" s="124" t="s">
        <v>18444</v>
      </c>
      <c r="D706" s="130" t="s">
        <v>16114</v>
      </c>
      <c r="E706" s="125">
        <v>43558</v>
      </c>
      <c r="F706" s="303" t="s">
        <v>25450</v>
      </c>
      <c r="G706" s="131"/>
      <c r="H706" s="154"/>
    </row>
    <row r="707" spans="1:12" s="304" customFormat="1" x14ac:dyDescent="0.2">
      <c r="A707" s="302">
        <f t="shared" si="11"/>
        <v>706</v>
      </c>
      <c r="B707" s="124" t="s">
        <v>344</v>
      </c>
      <c r="C707" s="124" t="s">
        <v>844</v>
      </c>
      <c r="D707" s="130" t="s">
        <v>451</v>
      </c>
      <c r="E707" s="125">
        <v>43119</v>
      </c>
      <c r="F707" s="303" t="s">
        <v>25450</v>
      </c>
      <c r="G707" s="131"/>
      <c r="H707" s="154"/>
    </row>
    <row r="708" spans="1:12" s="304" customFormat="1" x14ac:dyDescent="0.2">
      <c r="A708" s="302">
        <f t="shared" si="11"/>
        <v>707</v>
      </c>
      <c r="B708" s="124" t="s">
        <v>344</v>
      </c>
      <c r="C708" s="124" t="s">
        <v>18487</v>
      </c>
      <c r="D708" s="130" t="s">
        <v>523</v>
      </c>
      <c r="E708" s="125">
        <v>43614</v>
      </c>
      <c r="F708" s="303" t="s">
        <v>25450</v>
      </c>
      <c r="G708" s="131"/>
      <c r="H708" s="154"/>
    </row>
    <row r="709" spans="1:12" s="304" customFormat="1" x14ac:dyDescent="0.2">
      <c r="A709" s="302">
        <f t="shared" si="11"/>
        <v>708</v>
      </c>
      <c r="B709" s="124" t="s">
        <v>344</v>
      </c>
      <c r="C709" s="124" t="s">
        <v>18473</v>
      </c>
      <c r="D709" s="130" t="s">
        <v>18474</v>
      </c>
      <c r="E709" s="125">
        <v>43592</v>
      </c>
      <c r="F709" s="303" t="s">
        <v>25450</v>
      </c>
      <c r="G709" s="131"/>
      <c r="H709" s="154"/>
    </row>
    <row r="710" spans="1:12" s="304" customFormat="1" x14ac:dyDescent="0.2">
      <c r="A710" s="302">
        <f t="shared" si="11"/>
        <v>709</v>
      </c>
      <c r="B710" s="124" t="s">
        <v>344</v>
      </c>
      <c r="C710" s="125" t="s">
        <v>20393</v>
      </c>
      <c r="D710" s="307" t="s">
        <v>6069</v>
      </c>
      <c r="E710" s="125">
        <v>43755</v>
      </c>
      <c r="F710" s="303" t="s">
        <v>25450</v>
      </c>
      <c r="G710" s="131"/>
      <c r="H710" s="154"/>
    </row>
    <row r="711" spans="1:12" s="304" customFormat="1" x14ac:dyDescent="0.2">
      <c r="A711" s="302">
        <f t="shared" si="11"/>
        <v>710</v>
      </c>
      <c r="B711" s="124" t="s">
        <v>344</v>
      </c>
      <c r="C711" s="124" t="s">
        <v>19718</v>
      </c>
      <c r="D711" s="130" t="s">
        <v>595</v>
      </c>
      <c r="E711" s="125">
        <v>43697</v>
      </c>
      <c r="F711" s="303" t="s">
        <v>25450</v>
      </c>
      <c r="G711" s="131"/>
      <c r="H711" s="154"/>
    </row>
    <row r="712" spans="1:12" s="304" customFormat="1" x14ac:dyDescent="0.2">
      <c r="A712" s="302">
        <f t="shared" si="11"/>
        <v>711</v>
      </c>
      <c r="B712" s="124" t="s">
        <v>344</v>
      </c>
      <c r="C712" s="124" t="s">
        <v>1297</v>
      </c>
      <c r="D712" s="130" t="s">
        <v>1295</v>
      </c>
      <c r="E712" s="125">
        <v>43182</v>
      </c>
      <c r="F712" s="303" t="s">
        <v>25450</v>
      </c>
      <c r="G712" s="131"/>
      <c r="H712" s="154"/>
    </row>
    <row r="713" spans="1:12" s="304" customFormat="1" x14ac:dyDescent="0.2">
      <c r="A713" s="302">
        <f t="shared" si="11"/>
        <v>712</v>
      </c>
      <c r="B713" s="314" t="s">
        <v>344</v>
      </c>
      <c r="C713" s="314" t="s">
        <v>26639</v>
      </c>
      <c r="D713" s="314" t="s">
        <v>12208</v>
      </c>
      <c r="E713" s="315">
        <v>44503</v>
      </c>
      <c r="F713" s="308"/>
      <c r="G713" s="131"/>
      <c r="H713" s="154"/>
      <c r="I713" s="309"/>
      <c r="J713" s="309"/>
      <c r="K713" s="309"/>
      <c r="L713" s="309"/>
    </row>
    <row r="714" spans="1:12" s="304" customFormat="1" x14ac:dyDescent="0.2">
      <c r="A714" s="302">
        <f t="shared" si="11"/>
        <v>713</v>
      </c>
      <c r="B714" s="124" t="s">
        <v>16172</v>
      </c>
      <c r="C714" s="124" t="s">
        <v>530</v>
      </c>
      <c r="D714" s="130" t="s">
        <v>531</v>
      </c>
      <c r="E714" s="125">
        <v>43095</v>
      </c>
      <c r="F714" s="303" t="s">
        <v>25450</v>
      </c>
      <c r="G714" s="131"/>
      <c r="H714" s="154"/>
    </row>
    <row r="715" spans="1:12" s="304" customFormat="1" x14ac:dyDescent="0.2">
      <c r="A715" s="302">
        <f t="shared" si="11"/>
        <v>714</v>
      </c>
      <c r="B715" s="124" t="s">
        <v>16172</v>
      </c>
      <c r="C715" s="124" t="s">
        <v>1013</v>
      </c>
      <c r="D715" s="130"/>
      <c r="E715" s="125">
        <v>43145</v>
      </c>
      <c r="F715" s="303" t="s">
        <v>25450</v>
      </c>
      <c r="G715" s="131"/>
      <c r="H715" s="154"/>
    </row>
    <row r="716" spans="1:12" s="304" customFormat="1" x14ac:dyDescent="0.2">
      <c r="A716" s="302">
        <f t="shared" si="11"/>
        <v>715</v>
      </c>
      <c r="B716" s="124" t="s">
        <v>16172</v>
      </c>
      <c r="C716" s="124" t="s">
        <v>17268</v>
      </c>
      <c r="D716" s="130" t="s">
        <v>457</v>
      </c>
      <c r="E716" s="125">
        <v>43403</v>
      </c>
      <c r="F716" s="303" t="s">
        <v>25450</v>
      </c>
      <c r="G716" s="131"/>
      <c r="H716" s="154"/>
    </row>
    <row r="717" spans="1:12" s="304" customFormat="1" x14ac:dyDescent="0.2">
      <c r="A717" s="302">
        <f t="shared" si="11"/>
        <v>716</v>
      </c>
      <c r="B717" s="124" t="s">
        <v>103</v>
      </c>
      <c r="C717" s="124" t="s">
        <v>1555</v>
      </c>
      <c r="D717" s="130" t="s">
        <v>506</v>
      </c>
      <c r="E717" s="125">
        <v>43252</v>
      </c>
      <c r="F717" s="303" t="s">
        <v>561</v>
      </c>
      <c r="G717" s="131"/>
      <c r="H717" s="154" t="s">
        <v>71</v>
      </c>
    </row>
    <row r="718" spans="1:12" s="304" customFormat="1" x14ac:dyDescent="0.2">
      <c r="A718" s="302">
        <f t="shared" si="11"/>
        <v>717</v>
      </c>
      <c r="B718" s="124" t="s">
        <v>103</v>
      </c>
      <c r="C718" s="124" t="s">
        <v>1556</v>
      </c>
      <c r="D718" s="130" t="s">
        <v>1557</v>
      </c>
      <c r="E718" s="125">
        <v>43252</v>
      </c>
      <c r="F718" s="303" t="s">
        <v>561</v>
      </c>
      <c r="G718" s="131"/>
      <c r="H718" s="154" t="s">
        <v>71</v>
      </c>
    </row>
    <row r="719" spans="1:12" s="304" customFormat="1" x14ac:dyDescent="0.2">
      <c r="A719" s="302">
        <f t="shared" si="11"/>
        <v>718</v>
      </c>
      <c r="B719" s="124" t="s">
        <v>103</v>
      </c>
      <c r="C719" s="124" t="s">
        <v>1558</v>
      </c>
      <c r="D719" s="130" t="s">
        <v>514</v>
      </c>
      <c r="E719" s="125">
        <v>43252</v>
      </c>
      <c r="F719" s="303" t="s">
        <v>561</v>
      </c>
      <c r="G719" s="131"/>
      <c r="H719" s="154" t="s">
        <v>71</v>
      </c>
    </row>
    <row r="720" spans="1:12" s="304" customFormat="1" x14ac:dyDescent="0.2">
      <c r="A720" s="302">
        <f t="shared" si="11"/>
        <v>719</v>
      </c>
      <c r="B720" s="128" t="s">
        <v>103</v>
      </c>
      <c r="C720" s="124" t="s">
        <v>18438</v>
      </c>
      <c r="D720" s="130" t="s">
        <v>9496</v>
      </c>
      <c r="E720" s="125">
        <v>43557</v>
      </c>
      <c r="F720" s="303" t="s">
        <v>561</v>
      </c>
      <c r="G720" s="131"/>
      <c r="H720" s="154" t="s">
        <v>71</v>
      </c>
    </row>
    <row r="721" spans="1:8" s="304" customFormat="1" x14ac:dyDescent="0.2">
      <c r="A721" s="302">
        <f t="shared" si="11"/>
        <v>720</v>
      </c>
      <c r="B721" s="124" t="s">
        <v>103</v>
      </c>
      <c r="C721" s="124" t="s">
        <v>17541</v>
      </c>
      <c r="D721" s="130" t="s">
        <v>1457</v>
      </c>
      <c r="E721" s="125">
        <v>43426</v>
      </c>
      <c r="F721" s="303" t="s">
        <v>561</v>
      </c>
      <c r="G721" s="131"/>
      <c r="H721" s="154" t="s">
        <v>71</v>
      </c>
    </row>
    <row r="722" spans="1:8" s="304" customFormat="1" x14ac:dyDescent="0.2">
      <c r="A722" s="302">
        <f t="shared" si="11"/>
        <v>721</v>
      </c>
      <c r="B722" s="124" t="s">
        <v>103</v>
      </c>
      <c r="C722" s="124" t="s">
        <v>1559</v>
      </c>
      <c r="D722" s="130" t="s">
        <v>1560</v>
      </c>
      <c r="E722" s="125">
        <v>43252</v>
      </c>
      <c r="F722" s="303" t="s">
        <v>561</v>
      </c>
      <c r="G722" s="131"/>
      <c r="H722" s="154" t="s">
        <v>71</v>
      </c>
    </row>
    <row r="723" spans="1:8" s="304" customFormat="1" x14ac:dyDescent="0.2">
      <c r="A723" s="302">
        <f t="shared" si="11"/>
        <v>722</v>
      </c>
      <c r="B723" s="128" t="s">
        <v>103</v>
      </c>
      <c r="C723" s="124" t="s">
        <v>16175</v>
      </c>
      <c r="D723" s="130" t="s">
        <v>16176</v>
      </c>
      <c r="E723" s="125">
        <v>43319</v>
      </c>
      <c r="F723" s="303" t="s">
        <v>561</v>
      </c>
      <c r="G723" s="131"/>
      <c r="H723" s="154" t="s">
        <v>71</v>
      </c>
    </row>
    <row r="724" spans="1:8" s="304" customFormat="1" x14ac:dyDescent="0.2">
      <c r="A724" s="302">
        <f t="shared" si="11"/>
        <v>723</v>
      </c>
      <c r="B724" s="124" t="s">
        <v>103</v>
      </c>
      <c r="C724" s="124" t="s">
        <v>25452</v>
      </c>
      <c r="D724" s="130" t="s">
        <v>513</v>
      </c>
      <c r="E724" s="133">
        <v>44118</v>
      </c>
      <c r="F724" s="303" t="s">
        <v>561</v>
      </c>
      <c r="G724" s="131"/>
      <c r="H724" s="154" t="s">
        <v>71</v>
      </c>
    </row>
    <row r="725" spans="1:8" s="304" customFormat="1" x14ac:dyDescent="0.2">
      <c r="A725" s="302">
        <f t="shared" si="11"/>
        <v>724</v>
      </c>
      <c r="B725" s="124" t="s">
        <v>103</v>
      </c>
      <c r="C725" s="124" t="s">
        <v>17544</v>
      </c>
      <c r="D725" s="130" t="s">
        <v>1561</v>
      </c>
      <c r="E725" s="125">
        <v>43252</v>
      </c>
      <c r="F725" s="303" t="s">
        <v>561</v>
      </c>
      <c r="G725" s="131"/>
      <c r="H725" s="154" t="s">
        <v>71</v>
      </c>
    </row>
    <row r="726" spans="1:8" s="304" customFormat="1" x14ac:dyDescent="0.2">
      <c r="A726" s="302">
        <f t="shared" si="11"/>
        <v>725</v>
      </c>
      <c r="B726" s="128" t="s">
        <v>103</v>
      </c>
      <c r="C726" s="124" t="s">
        <v>16178</v>
      </c>
      <c r="D726" s="130" t="s">
        <v>1757</v>
      </c>
      <c r="E726" s="125">
        <v>43319</v>
      </c>
      <c r="F726" s="303" t="s">
        <v>561</v>
      </c>
      <c r="G726" s="131"/>
      <c r="H726" s="154" t="s">
        <v>71</v>
      </c>
    </row>
    <row r="727" spans="1:8" s="304" customFormat="1" x14ac:dyDescent="0.2">
      <c r="A727" s="302">
        <f t="shared" si="11"/>
        <v>726</v>
      </c>
      <c r="B727" s="124" t="s">
        <v>103</v>
      </c>
      <c r="C727" s="124" t="s">
        <v>25453</v>
      </c>
      <c r="D727" s="130" t="s">
        <v>513</v>
      </c>
      <c r="E727" s="133">
        <v>44118</v>
      </c>
      <c r="F727" s="303" t="s">
        <v>561</v>
      </c>
      <c r="G727" s="131"/>
      <c r="H727" s="154" t="s">
        <v>71</v>
      </c>
    </row>
    <row r="728" spans="1:8" s="304" customFormat="1" x14ac:dyDescent="0.2">
      <c r="A728" s="302">
        <f t="shared" si="11"/>
        <v>727</v>
      </c>
      <c r="B728" s="128" t="s">
        <v>103</v>
      </c>
      <c r="C728" s="124" t="s">
        <v>16181</v>
      </c>
      <c r="D728" s="130" t="s">
        <v>1557</v>
      </c>
      <c r="E728" s="125">
        <v>43319</v>
      </c>
      <c r="F728" s="303" t="s">
        <v>561</v>
      </c>
      <c r="G728" s="131"/>
      <c r="H728" s="154" t="s">
        <v>71</v>
      </c>
    </row>
    <row r="729" spans="1:8" s="304" customFormat="1" x14ac:dyDescent="0.2">
      <c r="A729" s="302">
        <f t="shared" si="11"/>
        <v>728</v>
      </c>
      <c r="B729" s="128" t="s">
        <v>103</v>
      </c>
      <c r="C729" s="128" t="s">
        <v>16182</v>
      </c>
      <c r="D729" s="130" t="s">
        <v>856</v>
      </c>
      <c r="E729" s="125">
        <v>43319</v>
      </c>
      <c r="F729" s="303" t="s">
        <v>561</v>
      </c>
      <c r="G729" s="131"/>
      <c r="H729" s="154" t="s">
        <v>71</v>
      </c>
    </row>
    <row r="730" spans="1:8" s="304" customFormat="1" x14ac:dyDescent="0.2">
      <c r="A730" s="302">
        <f t="shared" si="11"/>
        <v>729</v>
      </c>
      <c r="B730" s="124" t="s">
        <v>103</v>
      </c>
      <c r="C730" s="124" t="s">
        <v>1096</v>
      </c>
      <c r="D730" s="130" t="s">
        <v>1097</v>
      </c>
      <c r="E730" s="125">
        <v>43175</v>
      </c>
      <c r="F730" s="303" t="s">
        <v>561</v>
      </c>
      <c r="G730" s="131"/>
      <c r="H730" s="154" t="s">
        <v>71</v>
      </c>
    </row>
    <row r="731" spans="1:8" s="304" customFormat="1" x14ac:dyDescent="0.2">
      <c r="A731" s="302">
        <f t="shared" si="11"/>
        <v>730</v>
      </c>
      <c r="B731" s="128" t="s">
        <v>103</v>
      </c>
      <c r="C731" s="124" t="s">
        <v>16185</v>
      </c>
      <c r="D731" s="130" t="s">
        <v>503</v>
      </c>
      <c r="E731" s="125">
        <v>43319</v>
      </c>
      <c r="F731" s="303" t="s">
        <v>561</v>
      </c>
      <c r="G731" s="131"/>
      <c r="H731" s="154" t="s">
        <v>71</v>
      </c>
    </row>
    <row r="732" spans="1:8" s="304" customFormat="1" x14ac:dyDescent="0.2">
      <c r="A732" s="302">
        <f t="shared" si="11"/>
        <v>731</v>
      </c>
      <c r="B732" s="124" t="s">
        <v>103</v>
      </c>
      <c r="C732" s="124" t="s">
        <v>1098</v>
      </c>
      <c r="D732" s="130" t="s">
        <v>525</v>
      </c>
      <c r="E732" s="125">
        <v>43175</v>
      </c>
      <c r="F732" s="303" t="s">
        <v>561</v>
      </c>
      <c r="G732" s="131"/>
      <c r="H732" s="154" t="s">
        <v>71</v>
      </c>
    </row>
    <row r="733" spans="1:8" s="304" customFormat="1" x14ac:dyDescent="0.2">
      <c r="A733" s="302">
        <f t="shared" si="11"/>
        <v>732</v>
      </c>
      <c r="B733" s="124" t="s">
        <v>103</v>
      </c>
      <c r="C733" s="124" t="s">
        <v>1562</v>
      </c>
      <c r="D733" s="130" t="s">
        <v>1563</v>
      </c>
      <c r="E733" s="125">
        <v>43252</v>
      </c>
      <c r="F733" s="303" t="s">
        <v>561</v>
      </c>
      <c r="G733" s="131"/>
      <c r="H733" s="154" t="s">
        <v>71</v>
      </c>
    </row>
    <row r="734" spans="1:8" s="304" customFormat="1" x14ac:dyDescent="0.2">
      <c r="A734" s="302">
        <f t="shared" si="11"/>
        <v>733</v>
      </c>
      <c r="B734" s="124" t="s">
        <v>103</v>
      </c>
      <c r="C734" s="124" t="s">
        <v>1564</v>
      </c>
      <c r="D734" s="130" t="s">
        <v>1565</v>
      </c>
      <c r="E734" s="125">
        <v>43252</v>
      </c>
      <c r="F734" s="303" t="s">
        <v>561</v>
      </c>
      <c r="G734" s="131"/>
      <c r="H734" s="154" t="s">
        <v>71</v>
      </c>
    </row>
    <row r="735" spans="1:8" s="304" customFormat="1" x14ac:dyDescent="0.2">
      <c r="A735" s="302">
        <f t="shared" si="11"/>
        <v>734</v>
      </c>
      <c r="B735" s="124" t="s">
        <v>103</v>
      </c>
      <c r="C735" s="124" t="s">
        <v>1099</v>
      </c>
      <c r="D735" s="130" t="s">
        <v>927</v>
      </c>
      <c r="E735" s="125">
        <v>43175</v>
      </c>
      <c r="F735" s="303" t="s">
        <v>561</v>
      </c>
      <c r="G735" s="131"/>
      <c r="H735" s="154" t="s">
        <v>71</v>
      </c>
    </row>
    <row r="736" spans="1:8" s="304" customFormat="1" x14ac:dyDescent="0.2">
      <c r="A736" s="302">
        <f t="shared" si="11"/>
        <v>735</v>
      </c>
      <c r="B736" s="124" t="s">
        <v>103</v>
      </c>
      <c r="C736" s="124" t="s">
        <v>25454</v>
      </c>
      <c r="D736" s="130" t="s">
        <v>504</v>
      </c>
      <c r="E736" s="133">
        <v>44118</v>
      </c>
      <c r="F736" s="303" t="s">
        <v>561</v>
      </c>
      <c r="G736" s="131"/>
      <c r="H736" s="154" t="s">
        <v>71</v>
      </c>
    </row>
    <row r="737" spans="1:8" s="304" customFormat="1" x14ac:dyDescent="0.2">
      <c r="A737" s="302">
        <f t="shared" si="11"/>
        <v>736</v>
      </c>
      <c r="B737" s="128" t="s">
        <v>103</v>
      </c>
      <c r="C737" s="124" t="s">
        <v>28096</v>
      </c>
      <c r="D737" s="130" t="s">
        <v>1557</v>
      </c>
      <c r="E737" s="125">
        <v>43319</v>
      </c>
      <c r="F737" s="303" t="s">
        <v>561</v>
      </c>
      <c r="G737" s="131"/>
      <c r="H737" s="154" t="s">
        <v>71</v>
      </c>
    </row>
    <row r="738" spans="1:8" s="304" customFormat="1" x14ac:dyDescent="0.2">
      <c r="A738" s="302">
        <f t="shared" si="11"/>
        <v>737</v>
      </c>
      <c r="B738" s="124" t="s">
        <v>103</v>
      </c>
      <c r="C738" s="124" t="s">
        <v>1566</v>
      </c>
      <c r="D738" s="130" t="s">
        <v>1366</v>
      </c>
      <c r="E738" s="125">
        <v>43252</v>
      </c>
      <c r="F738" s="303" t="s">
        <v>561</v>
      </c>
      <c r="G738" s="131"/>
      <c r="H738" s="154" t="s">
        <v>71</v>
      </c>
    </row>
    <row r="739" spans="1:8" s="304" customFormat="1" x14ac:dyDescent="0.2">
      <c r="A739" s="302">
        <f t="shared" si="11"/>
        <v>738</v>
      </c>
      <c r="B739" s="124" t="s">
        <v>103</v>
      </c>
      <c r="C739" s="124" t="s">
        <v>1567</v>
      </c>
      <c r="D739" s="130" t="s">
        <v>1568</v>
      </c>
      <c r="E739" s="125">
        <v>43252</v>
      </c>
      <c r="F739" s="303" t="s">
        <v>561</v>
      </c>
      <c r="G739" s="131"/>
      <c r="H739" s="154" t="s">
        <v>71</v>
      </c>
    </row>
    <row r="740" spans="1:8" s="304" customFormat="1" x14ac:dyDescent="0.2">
      <c r="A740" s="302">
        <f t="shared" si="11"/>
        <v>739</v>
      </c>
      <c r="B740" s="124" t="s">
        <v>103</v>
      </c>
      <c r="C740" s="124" t="s">
        <v>1569</v>
      </c>
      <c r="D740" s="130" t="s">
        <v>1101</v>
      </c>
      <c r="E740" s="125">
        <v>43252</v>
      </c>
      <c r="F740" s="303" t="s">
        <v>561</v>
      </c>
      <c r="G740" s="131"/>
      <c r="H740" s="154" t="s">
        <v>71</v>
      </c>
    </row>
    <row r="741" spans="1:8" s="304" customFormat="1" x14ac:dyDescent="0.2">
      <c r="A741" s="302">
        <f t="shared" si="11"/>
        <v>740</v>
      </c>
      <c r="B741" s="124" t="s">
        <v>103</v>
      </c>
      <c r="C741" s="124" t="s">
        <v>1100</v>
      </c>
      <c r="D741" s="130" t="s">
        <v>1101</v>
      </c>
      <c r="E741" s="125">
        <v>43175</v>
      </c>
      <c r="F741" s="303" t="s">
        <v>561</v>
      </c>
      <c r="G741" s="131"/>
      <c r="H741" s="154" t="s">
        <v>71</v>
      </c>
    </row>
    <row r="742" spans="1:8" s="304" customFormat="1" x14ac:dyDescent="0.2">
      <c r="A742" s="302">
        <f t="shared" si="11"/>
        <v>741</v>
      </c>
      <c r="B742" s="124" t="s">
        <v>103</v>
      </c>
      <c r="C742" s="124" t="s">
        <v>1102</v>
      </c>
      <c r="D742" s="130" t="s">
        <v>503</v>
      </c>
      <c r="E742" s="125">
        <v>43175</v>
      </c>
      <c r="F742" s="303" t="s">
        <v>561</v>
      </c>
      <c r="G742" s="131"/>
      <c r="H742" s="154" t="s">
        <v>71</v>
      </c>
    </row>
    <row r="743" spans="1:8" s="304" customFormat="1" x14ac:dyDescent="0.2">
      <c r="A743" s="302">
        <f t="shared" si="11"/>
        <v>742</v>
      </c>
      <c r="B743" s="124" t="s">
        <v>103</v>
      </c>
      <c r="C743" s="124" t="s">
        <v>25455</v>
      </c>
      <c r="D743" s="130" t="s">
        <v>22190</v>
      </c>
      <c r="E743" s="133">
        <v>44118</v>
      </c>
      <c r="F743" s="303" t="s">
        <v>561</v>
      </c>
      <c r="G743" s="131"/>
      <c r="H743" s="154" t="s">
        <v>71</v>
      </c>
    </row>
    <row r="744" spans="1:8" s="304" customFormat="1" x14ac:dyDescent="0.2">
      <c r="A744" s="302">
        <f t="shared" si="11"/>
        <v>743</v>
      </c>
      <c r="B744" s="124" t="s">
        <v>103</v>
      </c>
      <c r="C744" s="124" t="s">
        <v>1103</v>
      </c>
      <c r="D744" s="130" t="s">
        <v>577</v>
      </c>
      <c r="E744" s="125">
        <v>43175</v>
      </c>
      <c r="F744" s="303" t="s">
        <v>561</v>
      </c>
      <c r="G744" s="131"/>
      <c r="H744" s="154" t="s">
        <v>71</v>
      </c>
    </row>
    <row r="745" spans="1:8" s="304" customFormat="1" x14ac:dyDescent="0.2">
      <c r="A745" s="302">
        <f t="shared" si="11"/>
        <v>744</v>
      </c>
      <c r="B745" s="128" t="s">
        <v>103</v>
      </c>
      <c r="C745" s="128" t="s">
        <v>16191</v>
      </c>
      <c r="D745" s="130" t="s">
        <v>1457</v>
      </c>
      <c r="E745" s="125">
        <v>43319</v>
      </c>
      <c r="F745" s="303" t="s">
        <v>561</v>
      </c>
      <c r="G745" s="131"/>
      <c r="H745" s="154" t="s">
        <v>71</v>
      </c>
    </row>
    <row r="746" spans="1:8" s="304" customFormat="1" x14ac:dyDescent="0.2">
      <c r="A746" s="302">
        <f t="shared" si="11"/>
        <v>745</v>
      </c>
      <c r="B746" s="128" t="s">
        <v>103</v>
      </c>
      <c r="C746" s="124" t="s">
        <v>16192</v>
      </c>
      <c r="D746" s="130" t="s">
        <v>514</v>
      </c>
      <c r="E746" s="125">
        <v>43319</v>
      </c>
      <c r="F746" s="303" t="s">
        <v>561</v>
      </c>
      <c r="G746" s="131"/>
      <c r="H746" s="154" t="s">
        <v>71</v>
      </c>
    </row>
    <row r="747" spans="1:8" s="304" customFormat="1" x14ac:dyDescent="0.2">
      <c r="A747" s="302">
        <f t="shared" si="11"/>
        <v>746</v>
      </c>
      <c r="B747" s="128" t="s">
        <v>103</v>
      </c>
      <c r="C747" s="128" t="s">
        <v>16193</v>
      </c>
      <c r="D747" s="130" t="s">
        <v>1758</v>
      </c>
      <c r="E747" s="125">
        <v>43319</v>
      </c>
      <c r="F747" s="303" t="s">
        <v>561</v>
      </c>
      <c r="G747" s="131"/>
      <c r="H747" s="154" t="s">
        <v>71</v>
      </c>
    </row>
    <row r="748" spans="1:8" s="304" customFormat="1" x14ac:dyDescent="0.2">
      <c r="A748" s="302">
        <f t="shared" si="11"/>
        <v>747</v>
      </c>
      <c r="B748" s="124" t="s">
        <v>103</v>
      </c>
      <c r="C748" s="124" t="s">
        <v>1104</v>
      </c>
      <c r="D748" s="130" t="s">
        <v>750</v>
      </c>
      <c r="E748" s="125">
        <v>43175</v>
      </c>
      <c r="F748" s="303" t="s">
        <v>561</v>
      </c>
      <c r="G748" s="131"/>
      <c r="H748" s="154" t="s">
        <v>71</v>
      </c>
    </row>
    <row r="749" spans="1:8" s="304" customFormat="1" x14ac:dyDescent="0.2">
      <c r="A749" s="302">
        <f t="shared" si="11"/>
        <v>748</v>
      </c>
      <c r="B749" s="124" t="s">
        <v>103</v>
      </c>
      <c r="C749" s="124" t="s">
        <v>17542</v>
      </c>
      <c r="D749" s="130" t="s">
        <v>501</v>
      </c>
      <c r="E749" s="125">
        <v>43426</v>
      </c>
      <c r="F749" s="303" t="s">
        <v>561</v>
      </c>
      <c r="G749" s="131"/>
      <c r="H749" s="154" t="s">
        <v>71</v>
      </c>
    </row>
    <row r="750" spans="1:8" s="304" customFormat="1" x14ac:dyDescent="0.2">
      <c r="A750" s="302">
        <f t="shared" si="11"/>
        <v>749</v>
      </c>
      <c r="B750" s="124" t="s">
        <v>103</v>
      </c>
      <c r="C750" s="124" t="s">
        <v>1570</v>
      </c>
      <c r="D750" s="130" t="s">
        <v>16195</v>
      </c>
      <c r="E750" s="125">
        <v>43252</v>
      </c>
      <c r="F750" s="303" t="s">
        <v>561</v>
      </c>
      <c r="G750" s="131"/>
      <c r="H750" s="154" t="s">
        <v>71</v>
      </c>
    </row>
    <row r="751" spans="1:8" s="304" customFormat="1" x14ac:dyDescent="0.2">
      <c r="A751" s="302">
        <f t="shared" si="11"/>
        <v>750</v>
      </c>
      <c r="B751" s="124" t="s">
        <v>103</v>
      </c>
      <c r="C751" s="124" t="s">
        <v>1571</v>
      </c>
      <c r="D751" s="130" t="s">
        <v>531</v>
      </c>
      <c r="E751" s="125">
        <v>43252</v>
      </c>
      <c r="F751" s="303" t="s">
        <v>561</v>
      </c>
      <c r="G751" s="131"/>
      <c r="H751" s="154" t="s">
        <v>71</v>
      </c>
    </row>
    <row r="752" spans="1:8" s="304" customFormat="1" x14ac:dyDescent="0.2">
      <c r="A752" s="302">
        <f t="shared" si="11"/>
        <v>751</v>
      </c>
      <c r="B752" s="128" t="s">
        <v>103</v>
      </c>
      <c r="C752" s="124" t="s">
        <v>16196</v>
      </c>
      <c r="D752" s="130" t="s">
        <v>16197</v>
      </c>
      <c r="E752" s="125">
        <v>43319</v>
      </c>
      <c r="F752" s="303" t="s">
        <v>561</v>
      </c>
      <c r="G752" s="131"/>
      <c r="H752" s="154" t="s">
        <v>71</v>
      </c>
    </row>
    <row r="753" spans="1:8" s="304" customFormat="1" x14ac:dyDescent="0.2">
      <c r="A753" s="302">
        <f t="shared" si="11"/>
        <v>752</v>
      </c>
      <c r="B753" s="124" t="s">
        <v>103</v>
      </c>
      <c r="C753" s="124" t="s">
        <v>1105</v>
      </c>
      <c r="D753" s="130" t="s">
        <v>750</v>
      </c>
      <c r="E753" s="125">
        <v>43175</v>
      </c>
      <c r="F753" s="303" t="s">
        <v>561</v>
      </c>
      <c r="G753" s="131"/>
      <c r="H753" s="154" t="s">
        <v>71</v>
      </c>
    </row>
    <row r="754" spans="1:8" s="304" customFormat="1" x14ac:dyDescent="0.2">
      <c r="A754" s="302">
        <f t="shared" si="11"/>
        <v>753</v>
      </c>
      <c r="B754" s="124" t="s">
        <v>103</v>
      </c>
      <c r="C754" s="124" t="s">
        <v>1106</v>
      </c>
      <c r="D754" s="130" t="s">
        <v>1107</v>
      </c>
      <c r="E754" s="125">
        <v>43175</v>
      </c>
      <c r="F754" s="303" t="s">
        <v>561</v>
      </c>
      <c r="G754" s="131"/>
      <c r="H754" s="154" t="s">
        <v>71</v>
      </c>
    </row>
    <row r="755" spans="1:8" s="304" customFormat="1" x14ac:dyDescent="0.2">
      <c r="A755" s="302">
        <f t="shared" si="11"/>
        <v>754</v>
      </c>
      <c r="B755" s="124" t="s">
        <v>103</v>
      </c>
      <c r="C755" s="124" t="s">
        <v>17543</v>
      </c>
      <c r="D755" s="130" t="s">
        <v>501</v>
      </c>
      <c r="E755" s="125">
        <v>43426</v>
      </c>
      <c r="F755" s="303" t="s">
        <v>561</v>
      </c>
      <c r="G755" s="131"/>
      <c r="H755" s="154" t="s">
        <v>71</v>
      </c>
    </row>
    <row r="756" spans="1:8" s="304" customFormat="1" x14ac:dyDescent="0.2">
      <c r="A756" s="302">
        <f t="shared" si="11"/>
        <v>755</v>
      </c>
      <c r="B756" s="124" t="s">
        <v>103</v>
      </c>
      <c r="C756" s="124" t="s">
        <v>25456</v>
      </c>
      <c r="D756" s="130" t="s">
        <v>501</v>
      </c>
      <c r="E756" s="133">
        <v>44118</v>
      </c>
      <c r="F756" s="303" t="s">
        <v>561</v>
      </c>
      <c r="G756" s="131"/>
      <c r="H756" s="154" t="s">
        <v>71</v>
      </c>
    </row>
    <row r="757" spans="1:8" s="304" customFormat="1" x14ac:dyDescent="0.2">
      <c r="A757" s="302">
        <f t="shared" si="11"/>
        <v>756</v>
      </c>
      <c r="B757" s="128" t="s">
        <v>103</v>
      </c>
      <c r="C757" s="124" t="s">
        <v>18524</v>
      </c>
      <c r="D757" s="130" t="s">
        <v>513</v>
      </c>
      <c r="E757" s="125">
        <v>43623</v>
      </c>
      <c r="F757" s="303" t="s">
        <v>561</v>
      </c>
      <c r="G757" s="131"/>
      <c r="H757" s="154" t="s">
        <v>71</v>
      </c>
    </row>
    <row r="758" spans="1:8" s="304" customFormat="1" x14ac:dyDescent="0.2">
      <c r="A758" s="302">
        <f t="shared" si="11"/>
        <v>757</v>
      </c>
      <c r="B758" s="128" t="s">
        <v>103</v>
      </c>
      <c r="C758" s="124" t="s">
        <v>28097</v>
      </c>
      <c r="D758" s="130" t="s">
        <v>3888</v>
      </c>
      <c r="E758" s="125" t="s">
        <v>28098</v>
      </c>
      <c r="F758" s="303"/>
      <c r="G758" s="131"/>
      <c r="H758" s="154" t="s">
        <v>71</v>
      </c>
    </row>
    <row r="759" spans="1:8" s="304" customFormat="1" x14ac:dyDescent="0.2">
      <c r="A759" s="302">
        <f t="shared" si="11"/>
        <v>758</v>
      </c>
      <c r="B759" s="124" t="s">
        <v>103</v>
      </c>
      <c r="C759" s="124" t="s">
        <v>1572</v>
      </c>
      <c r="D759" s="130" t="s">
        <v>1557</v>
      </c>
      <c r="E759" s="125">
        <v>43252</v>
      </c>
      <c r="F759" s="303" t="s">
        <v>561</v>
      </c>
      <c r="G759" s="131"/>
      <c r="H759" s="154" t="s">
        <v>71</v>
      </c>
    </row>
    <row r="760" spans="1:8" s="304" customFormat="1" x14ac:dyDescent="0.2">
      <c r="A760" s="302">
        <f t="shared" si="11"/>
        <v>759</v>
      </c>
      <c r="B760" s="124" t="s">
        <v>103</v>
      </c>
      <c r="C760" s="124" t="s">
        <v>1573</v>
      </c>
      <c r="D760" s="130" t="s">
        <v>521</v>
      </c>
      <c r="E760" s="125">
        <v>43252</v>
      </c>
      <c r="F760" s="303" t="s">
        <v>561</v>
      </c>
      <c r="G760" s="131"/>
      <c r="H760" s="154" t="s">
        <v>71</v>
      </c>
    </row>
    <row r="761" spans="1:8" s="304" customFormat="1" x14ac:dyDescent="0.2">
      <c r="A761" s="302">
        <f t="shared" si="11"/>
        <v>760</v>
      </c>
      <c r="B761" s="124" t="s">
        <v>103</v>
      </c>
      <c r="C761" s="124" t="s">
        <v>25457</v>
      </c>
      <c r="D761" s="130" t="s">
        <v>457</v>
      </c>
      <c r="E761" s="133">
        <v>44118</v>
      </c>
      <c r="F761" s="303" t="s">
        <v>561</v>
      </c>
      <c r="G761" s="131"/>
      <c r="H761" s="154" t="s">
        <v>71</v>
      </c>
    </row>
    <row r="762" spans="1:8" s="304" customFormat="1" x14ac:dyDescent="0.2">
      <c r="A762" s="302">
        <f t="shared" si="11"/>
        <v>761</v>
      </c>
      <c r="B762" s="128" t="s">
        <v>103</v>
      </c>
      <c r="C762" s="124" t="s">
        <v>18442</v>
      </c>
      <c r="D762" s="130" t="s">
        <v>18443</v>
      </c>
      <c r="E762" s="125">
        <v>43557</v>
      </c>
      <c r="F762" s="303" t="s">
        <v>561</v>
      </c>
      <c r="G762" s="131"/>
      <c r="H762" s="154" t="s">
        <v>71</v>
      </c>
    </row>
    <row r="763" spans="1:8" s="304" customFormat="1" x14ac:dyDescent="0.2">
      <c r="A763" s="302">
        <f t="shared" si="11"/>
        <v>762</v>
      </c>
      <c r="B763" s="128" t="s">
        <v>103</v>
      </c>
      <c r="C763" s="128" t="s">
        <v>18525</v>
      </c>
      <c r="D763" s="130" t="s">
        <v>6931</v>
      </c>
      <c r="E763" s="125">
        <v>43623</v>
      </c>
      <c r="F763" s="303" t="s">
        <v>561</v>
      </c>
      <c r="G763" s="131"/>
      <c r="H763" s="154" t="s">
        <v>71</v>
      </c>
    </row>
    <row r="764" spans="1:8" s="304" customFormat="1" x14ac:dyDescent="0.2">
      <c r="A764" s="302">
        <f t="shared" si="11"/>
        <v>763</v>
      </c>
      <c r="B764" s="124" t="s">
        <v>103</v>
      </c>
      <c r="C764" s="124" t="s">
        <v>1108</v>
      </c>
      <c r="D764" s="130" t="s">
        <v>593</v>
      </c>
      <c r="E764" s="125">
        <v>43175</v>
      </c>
      <c r="F764" s="303" t="s">
        <v>561</v>
      </c>
      <c r="G764" s="131"/>
      <c r="H764" s="154" t="s">
        <v>71</v>
      </c>
    </row>
    <row r="765" spans="1:8" s="304" customFormat="1" x14ac:dyDescent="0.2">
      <c r="A765" s="302">
        <f t="shared" si="11"/>
        <v>764</v>
      </c>
      <c r="B765" s="124" t="s">
        <v>103</v>
      </c>
      <c r="C765" s="124" t="s">
        <v>1109</v>
      </c>
      <c r="D765" s="130" t="s">
        <v>1110</v>
      </c>
      <c r="E765" s="125">
        <v>43175</v>
      </c>
      <c r="F765" s="303" t="s">
        <v>561</v>
      </c>
      <c r="G765" s="131"/>
      <c r="H765" s="154" t="s">
        <v>71</v>
      </c>
    </row>
    <row r="766" spans="1:8" s="304" customFormat="1" x14ac:dyDescent="0.2">
      <c r="A766" s="302">
        <f t="shared" si="11"/>
        <v>765</v>
      </c>
      <c r="B766" s="128" t="s">
        <v>103</v>
      </c>
      <c r="C766" s="124" t="s">
        <v>18526</v>
      </c>
      <c r="D766" s="130" t="s">
        <v>595</v>
      </c>
      <c r="E766" s="125">
        <v>43623</v>
      </c>
      <c r="F766" s="303" t="s">
        <v>561</v>
      </c>
      <c r="G766" s="131"/>
      <c r="H766" s="154" t="s">
        <v>71</v>
      </c>
    </row>
    <row r="767" spans="1:8" s="304" customFormat="1" x14ac:dyDescent="0.2">
      <c r="A767" s="302">
        <f t="shared" si="11"/>
        <v>766</v>
      </c>
      <c r="B767" s="124" t="s">
        <v>103</v>
      </c>
      <c r="C767" s="124" t="s">
        <v>1574</v>
      </c>
      <c r="D767" s="130" t="s">
        <v>1575</v>
      </c>
      <c r="E767" s="125">
        <v>43252</v>
      </c>
      <c r="F767" s="303" t="s">
        <v>561</v>
      </c>
      <c r="G767" s="131"/>
      <c r="H767" s="154" t="s">
        <v>71</v>
      </c>
    </row>
    <row r="768" spans="1:8" s="304" customFormat="1" x14ac:dyDescent="0.2">
      <c r="A768" s="302">
        <f t="shared" si="11"/>
        <v>767</v>
      </c>
      <c r="B768" s="124" t="s">
        <v>103</v>
      </c>
      <c r="C768" s="124" t="s">
        <v>1576</v>
      </c>
      <c r="D768" s="130" t="s">
        <v>1565</v>
      </c>
      <c r="E768" s="125">
        <v>43252</v>
      </c>
      <c r="F768" s="303" t="s">
        <v>561</v>
      </c>
      <c r="G768" s="131"/>
      <c r="H768" s="154" t="s">
        <v>71</v>
      </c>
    </row>
    <row r="769" spans="1:8" s="304" customFormat="1" x14ac:dyDescent="0.2">
      <c r="A769" s="302">
        <f t="shared" si="11"/>
        <v>768</v>
      </c>
      <c r="B769" s="124" t="s">
        <v>103</v>
      </c>
      <c r="C769" s="124" t="s">
        <v>25458</v>
      </c>
      <c r="D769" s="130" t="s">
        <v>2403</v>
      </c>
      <c r="E769" s="133">
        <v>44118</v>
      </c>
      <c r="F769" s="303" t="s">
        <v>561</v>
      </c>
      <c r="G769" s="131"/>
      <c r="H769" s="154" t="s">
        <v>71</v>
      </c>
    </row>
    <row r="770" spans="1:8" s="304" customFormat="1" x14ac:dyDescent="0.2">
      <c r="A770" s="302">
        <f t="shared" ref="A770:A833" si="12">1+A769</f>
        <v>769</v>
      </c>
      <c r="B770" s="124" t="s">
        <v>103</v>
      </c>
      <c r="C770" s="124" t="s">
        <v>1111</v>
      </c>
      <c r="D770" s="130" t="s">
        <v>501</v>
      </c>
      <c r="E770" s="125">
        <v>43175</v>
      </c>
      <c r="F770" s="303" t="s">
        <v>561</v>
      </c>
      <c r="G770" s="131"/>
      <c r="H770" s="154" t="s">
        <v>71</v>
      </c>
    </row>
    <row r="771" spans="1:8" s="304" customFormat="1" x14ac:dyDescent="0.2">
      <c r="A771" s="302">
        <f t="shared" si="12"/>
        <v>770</v>
      </c>
      <c r="B771" s="124" t="s">
        <v>103</v>
      </c>
      <c r="C771" s="124" t="s">
        <v>1577</v>
      </c>
      <c r="D771" s="130" t="s">
        <v>1578</v>
      </c>
      <c r="E771" s="125">
        <v>43252</v>
      </c>
      <c r="F771" s="303" t="s">
        <v>561</v>
      </c>
      <c r="G771" s="131"/>
      <c r="H771" s="154" t="s">
        <v>71</v>
      </c>
    </row>
    <row r="772" spans="1:8" s="304" customFormat="1" x14ac:dyDescent="0.2">
      <c r="A772" s="302">
        <f t="shared" si="12"/>
        <v>771</v>
      </c>
      <c r="B772" s="128" t="s">
        <v>103</v>
      </c>
      <c r="C772" s="124" t="s">
        <v>16203</v>
      </c>
      <c r="D772" s="130" t="s">
        <v>856</v>
      </c>
      <c r="E772" s="125">
        <v>43319</v>
      </c>
      <c r="F772" s="303" t="s">
        <v>561</v>
      </c>
      <c r="G772" s="131"/>
      <c r="H772" s="154" t="s">
        <v>71</v>
      </c>
    </row>
    <row r="773" spans="1:8" s="304" customFormat="1" x14ac:dyDescent="0.2">
      <c r="A773" s="302">
        <f t="shared" si="12"/>
        <v>772</v>
      </c>
      <c r="B773" s="128" t="s">
        <v>103</v>
      </c>
      <c r="C773" s="128" t="s">
        <v>16204</v>
      </c>
      <c r="D773" s="130" t="s">
        <v>16205</v>
      </c>
      <c r="E773" s="125">
        <v>43319</v>
      </c>
      <c r="F773" s="303" t="s">
        <v>561</v>
      </c>
      <c r="G773" s="131"/>
      <c r="H773" s="154" t="s">
        <v>71</v>
      </c>
    </row>
    <row r="774" spans="1:8" s="304" customFormat="1" x14ac:dyDescent="0.2">
      <c r="A774" s="302">
        <f t="shared" si="12"/>
        <v>773</v>
      </c>
      <c r="B774" s="128" t="s">
        <v>103</v>
      </c>
      <c r="C774" s="128" t="s">
        <v>18445</v>
      </c>
      <c r="D774" s="130" t="s">
        <v>18446</v>
      </c>
      <c r="E774" s="125">
        <v>43557</v>
      </c>
      <c r="F774" s="303" t="s">
        <v>561</v>
      </c>
      <c r="G774" s="131"/>
      <c r="H774" s="154" t="s">
        <v>71</v>
      </c>
    </row>
    <row r="775" spans="1:8" s="304" customFormat="1" x14ac:dyDescent="0.2">
      <c r="A775" s="302">
        <f t="shared" si="12"/>
        <v>774</v>
      </c>
      <c r="B775" s="124" t="s">
        <v>103</v>
      </c>
      <c r="C775" s="124" t="s">
        <v>1579</v>
      </c>
      <c r="D775" s="130" t="s">
        <v>575</v>
      </c>
      <c r="E775" s="125">
        <v>43252</v>
      </c>
      <c r="F775" s="303" t="s">
        <v>561</v>
      </c>
      <c r="G775" s="131"/>
      <c r="H775" s="154" t="s">
        <v>71</v>
      </c>
    </row>
    <row r="776" spans="1:8" s="304" customFormat="1" x14ac:dyDescent="0.2">
      <c r="A776" s="302">
        <f t="shared" si="12"/>
        <v>775</v>
      </c>
      <c r="B776" s="124" t="s">
        <v>103</v>
      </c>
      <c r="C776" s="124" t="s">
        <v>1112</v>
      </c>
      <c r="D776" s="130" t="s">
        <v>501</v>
      </c>
      <c r="E776" s="125">
        <v>43175</v>
      </c>
      <c r="F776" s="303" t="s">
        <v>561</v>
      </c>
      <c r="G776" s="131"/>
      <c r="H776" s="154" t="s">
        <v>71</v>
      </c>
    </row>
    <row r="777" spans="1:8" s="304" customFormat="1" x14ac:dyDescent="0.2">
      <c r="A777" s="302">
        <f t="shared" si="12"/>
        <v>776</v>
      </c>
      <c r="B777" s="124" t="s">
        <v>103</v>
      </c>
      <c r="C777" s="124" t="s">
        <v>1113</v>
      </c>
      <c r="D777" s="130" t="s">
        <v>1114</v>
      </c>
      <c r="E777" s="125">
        <v>43175</v>
      </c>
      <c r="F777" s="303" t="s">
        <v>561</v>
      </c>
      <c r="G777" s="131"/>
      <c r="H777" s="154" t="s">
        <v>71</v>
      </c>
    </row>
    <row r="778" spans="1:8" s="304" customFormat="1" x14ac:dyDescent="0.2">
      <c r="A778" s="302">
        <f t="shared" si="12"/>
        <v>777</v>
      </c>
      <c r="B778" s="124" t="s">
        <v>103</v>
      </c>
      <c r="C778" s="124" t="s">
        <v>1115</v>
      </c>
      <c r="D778" s="130" t="s">
        <v>501</v>
      </c>
      <c r="E778" s="125">
        <v>43175</v>
      </c>
      <c r="F778" s="303" t="s">
        <v>561</v>
      </c>
      <c r="G778" s="131"/>
      <c r="H778" s="154" t="s">
        <v>71</v>
      </c>
    </row>
    <row r="779" spans="1:8" s="304" customFormat="1" x14ac:dyDescent="0.2">
      <c r="A779" s="302">
        <f t="shared" si="12"/>
        <v>778</v>
      </c>
      <c r="B779" s="124" t="s">
        <v>103</v>
      </c>
      <c r="C779" s="124" t="s">
        <v>1580</v>
      </c>
      <c r="D779" s="130" t="s">
        <v>1581</v>
      </c>
      <c r="E779" s="125">
        <v>43252</v>
      </c>
      <c r="F779" s="303" t="s">
        <v>561</v>
      </c>
      <c r="G779" s="131"/>
      <c r="H779" s="154" t="s">
        <v>71</v>
      </c>
    </row>
    <row r="780" spans="1:8" s="304" customFormat="1" x14ac:dyDescent="0.2">
      <c r="A780" s="302">
        <f t="shared" si="12"/>
        <v>779</v>
      </c>
      <c r="B780" s="124" t="s">
        <v>103</v>
      </c>
      <c r="C780" s="124" t="s">
        <v>1116</v>
      </c>
      <c r="D780" s="130" t="s">
        <v>1117</v>
      </c>
      <c r="E780" s="125">
        <v>43175</v>
      </c>
      <c r="F780" s="303" t="s">
        <v>561</v>
      </c>
      <c r="G780" s="131"/>
      <c r="H780" s="154" t="s">
        <v>71</v>
      </c>
    </row>
    <row r="781" spans="1:8" s="304" customFormat="1" x14ac:dyDescent="0.2">
      <c r="A781" s="302">
        <f t="shared" si="12"/>
        <v>780</v>
      </c>
      <c r="B781" s="124" t="s">
        <v>1308</v>
      </c>
      <c r="C781" s="124" t="s">
        <v>1436</v>
      </c>
      <c r="D781" s="130" t="s">
        <v>503</v>
      </c>
      <c r="E781" s="125">
        <v>43242</v>
      </c>
      <c r="F781" s="303" t="s">
        <v>561</v>
      </c>
      <c r="G781" s="131"/>
      <c r="H781" s="154"/>
    </row>
    <row r="782" spans="1:8" s="304" customFormat="1" x14ac:dyDescent="0.2">
      <c r="A782" s="302">
        <f t="shared" si="12"/>
        <v>781</v>
      </c>
      <c r="B782" s="124" t="s">
        <v>1308</v>
      </c>
      <c r="C782" s="124" t="s">
        <v>1437</v>
      </c>
      <c r="D782" s="130" t="s">
        <v>503</v>
      </c>
      <c r="E782" s="125">
        <v>43242</v>
      </c>
      <c r="F782" s="303" t="s">
        <v>561</v>
      </c>
      <c r="G782" s="131"/>
      <c r="H782" s="154"/>
    </row>
    <row r="783" spans="1:8" s="304" customFormat="1" x14ac:dyDescent="0.2">
      <c r="A783" s="302">
        <f t="shared" si="12"/>
        <v>782</v>
      </c>
      <c r="B783" s="124" t="s">
        <v>1308</v>
      </c>
      <c r="C783" s="124" t="s">
        <v>1309</v>
      </c>
      <c r="D783" s="130" t="s">
        <v>1117</v>
      </c>
      <c r="E783" s="125">
        <v>43193</v>
      </c>
      <c r="F783" s="303" t="s">
        <v>561</v>
      </c>
      <c r="G783" s="131"/>
      <c r="H783" s="154"/>
    </row>
    <row r="784" spans="1:8" s="304" customFormat="1" x14ac:dyDescent="0.2">
      <c r="A784" s="302">
        <f t="shared" si="12"/>
        <v>783</v>
      </c>
      <c r="B784" s="124" t="s">
        <v>1308</v>
      </c>
      <c r="C784" s="124" t="s">
        <v>1441</v>
      </c>
      <c r="D784" s="130" t="s">
        <v>503</v>
      </c>
      <c r="E784" s="125">
        <v>43242</v>
      </c>
      <c r="F784" s="303" t="s">
        <v>561</v>
      </c>
      <c r="G784" s="131"/>
      <c r="H784" s="154"/>
    </row>
    <row r="785" spans="1:8" s="304" customFormat="1" x14ac:dyDescent="0.2">
      <c r="A785" s="302">
        <f t="shared" si="12"/>
        <v>784</v>
      </c>
      <c r="B785" s="124" t="s">
        <v>1308</v>
      </c>
      <c r="C785" s="128" t="s">
        <v>1310</v>
      </c>
      <c r="D785" s="130" t="s">
        <v>518</v>
      </c>
      <c r="E785" s="125">
        <v>43193</v>
      </c>
      <c r="F785" s="303" t="s">
        <v>561</v>
      </c>
      <c r="G785" s="131"/>
      <c r="H785" s="154"/>
    </row>
    <row r="786" spans="1:8" s="304" customFormat="1" x14ac:dyDescent="0.2">
      <c r="A786" s="302">
        <f t="shared" si="12"/>
        <v>785</v>
      </c>
      <c r="B786" s="124" t="s">
        <v>1308</v>
      </c>
      <c r="C786" s="124" t="s">
        <v>1450</v>
      </c>
      <c r="D786" s="130" t="s">
        <v>503</v>
      </c>
      <c r="E786" s="125">
        <v>43242</v>
      </c>
      <c r="F786" s="303" t="s">
        <v>561</v>
      </c>
      <c r="G786" s="131"/>
      <c r="H786" s="154"/>
    </row>
    <row r="787" spans="1:8" s="304" customFormat="1" x14ac:dyDescent="0.2">
      <c r="A787" s="302">
        <f t="shared" si="12"/>
        <v>786</v>
      </c>
      <c r="B787" s="124" t="s">
        <v>1308</v>
      </c>
      <c r="C787" s="124" t="s">
        <v>1451</v>
      </c>
      <c r="D787" s="130" t="s">
        <v>1452</v>
      </c>
      <c r="E787" s="125">
        <v>43242</v>
      </c>
      <c r="F787" s="303" t="s">
        <v>561</v>
      </c>
      <c r="G787" s="131"/>
      <c r="H787" s="154"/>
    </row>
    <row r="788" spans="1:8" s="304" customFormat="1" x14ac:dyDescent="0.2">
      <c r="A788" s="302">
        <f t="shared" si="12"/>
        <v>787</v>
      </c>
      <c r="B788" s="124" t="s">
        <v>1308</v>
      </c>
      <c r="C788" s="124" t="s">
        <v>1609</v>
      </c>
      <c r="D788" s="130" t="s">
        <v>525</v>
      </c>
      <c r="E788" s="125">
        <v>43287</v>
      </c>
      <c r="F788" s="303" t="s">
        <v>561</v>
      </c>
      <c r="G788" s="131"/>
      <c r="H788" s="154"/>
    </row>
    <row r="789" spans="1:8" s="304" customFormat="1" x14ac:dyDescent="0.2">
      <c r="A789" s="302">
        <f t="shared" si="12"/>
        <v>788</v>
      </c>
      <c r="B789" s="124" t="s">
        <v>1308</v>
      </c>
      <c r="C789" s="124" t="s">
        <v>1455</v>
      </c>
      <c r="D789" s="130" t="s">
        <v>503</v>
      </c>
      <c r="E789" s="125">
        <v>43242</v>
      </c>
      <c r="F789" s="303" t="s">
        <v>561</v>
      </c>
      <c r="G789" s="131"/>
      <c r="H789" s="154"/>
    </row>
    <row r="790" spans="1:8" s="304" customFormat="1" x14ac:dyDescent="0.2">
      <c r="A790" s="302">
        <f t="shared" si="12"/>
        <v>789</v>
      </c>
      <c r="B790" s="124" t="s">
        <v>1308</v>
      </c>
      <c r="C790" s="124" t="s">
        <v>1612</v>
      </c>
      <c r="D790" s="130" t="s">
        <v>1613</v>
      </c>
      <c r="E790" s="125">
        <v>43287</v>
      </c>
      <c r="F790" s="303" t="s">
        <v>561</v>
      </c>
      <c r="G790" s="131"/>
      <c r="H790" s="154"/>
    </row>
    <row r="791" spans="1:8" s="304" customFormat="1" x14ac:dyDescent="0.2">
      <c r="A791" s="302">
        <f t="shared" si="12"/>
        <v>790</v>
      </c>
      <c r="B791" s="124" t="s">
        <v>1308</v>
      </c>
      <c r="C791" s="124" t="s">
        <v>1463</v>
      </c>
      <c r="D791" s="130" t="s">
        <v>514</v>
      </c>
      <c r="E791" s="125">
        <v>43242</v>
      </c>
      <c r="F791" s="303" t="s">
        <v>561</v>
      </c>
      <c r="G791" s="131"/>
      <c r="H791" s="154"/>
    </row>
    <row r="792" spans="1:8" s="304" customFormat="1" x14ac:dyDescent="0.2">
      <c r="A792" s="302">
        <f t="shared" si="12"/>
        <v>791</v>
      </c>
      <c r="B792" s="124" t="s">
        <v>1308</v>
      </c>
      <c r="C792" s="124" t="s">
        <v>1464</v>
      </c>
      <c r="D792" s="130" t="s">
        <v>513</v>
      </c>
      <c r="E792" s="125">
        <v>43242</v>
      </c>
      <c r="F792" s="303" t="s">
        <v>561</v>
      </c>
      <c r="G792" s="131"/>
      <c r="H792" s="154"/>
    </row>
    <row r="793" spans="1:8" s="304" customFormat="1" x14ac:dyDescent="0.2">
      <c r="A793" s="302">
        <f t="shared" si="12"/>
        <v>792</v>
      </c>
      <c r="B793" s="124" t="s">
        <v>1308</v>
      </c>
      <c r="C793" s="128" t="s">
        <v>1311</v>
      </c>
      <c r="D793" s="130" t="s">
        <v>1312</v>
      </c>
      <c r="E793" s="125">
        <v>43193</v>
      </c>
      <c r="F793" s="303" t="s">
        <v>561</v>
      </c>
      <c r="G793" s="131"/>
      <c r="H793" s="154"/>
    </row>
    <row r="794" spans="1:8" s="304" customFormat="1" x14ac:dyDescent="0.2">
      <c r="A794" s="302">
        <f t="shared" si="12"/>
        <v>793</v>
      </c>
      <c r="B794" s="124" t="s">
        <v>1308</v>
      </c>
      <c r="C794" s="124" t="s">
        <v>1467</v>
      </c>
      <c r="D794" s="130" t="s">
        <v>501</v>
      </c>
      <c r="E794" s="125">
        <v>43242</v>
      </c>
      <c r="F794" s="303" t="s">
        <v>561</v>
      </c>
      <c r="G794" s="131"/>
      <c r="H794" s="154"/>
    </row>
    <row r="795" spans="1:8" s="304" customFormat="1" x14ac:dyDescent="0.2">
      <c r="A795" s="302">
        <f t="shared" si="12"/>
        <v>794</v>
      </c>
      <c r="B795" s="124" t="s">
        <v>1308</v>
      </c>
      <c r="C795" s="124" t="s">
        <v>1470</v>
      </c>
      <c r="D795" s="130" t="s">
        <v>1471</v>
      </c>
      <c r="E795" s="125">
        <v>43242</v>
      </c>
      <c r="F795" s="303" t="s">
        <v>561</v>
      </c>
      <c r="G795" s="131"/>
      <c r="H795" s="154"/>
    </row>
    <row r="796" spans="1:8" s="304" customFormat="1" x14ac:dyDescent="0.2">
      <c r="A796" s="302">
        <f t="shared" si="12"/>
        <v>795</v>
      </c>
      <c r="B796" s="124" t="s">
        <v>1308</v>
      </c>
      <c r="C796" s="124" t="s">
        <v>1473</v>
      </c>
      <c r="D796" s="130" t="s">
        <v>503</v>
      </c>
      <c r="E796" s="125">
        <v>43242</v>
      </c>
      <c r="F796" s="303" t="s">
        <v>561</v>
      </c>
      <c r="G796" s="131"/>
      <c r="H796" s="154"/>
    </row>
    <row r="797" spans="1:8" s="304" customFormat="1" x14ac:dyDescent="0.2">
      <c r="A797" s="302">
        <f t="shared" si="12"/>
        <v>796</v>
      </c>
      <c r="B797" s="124" t="s">
        <v>1308</v>
      </c>
      <c r="C797" s="124" t="s">
        <v>28099</v>
      </c>
      <c r="D797" s="130" t="s">
        <v>503</v>
      </c>
      <c r="E797" s="125">
        <v>43242</v>
      </c>
      <c r="F797" s="303" t="s">
        <v>561</v>
      </c>
      <c r="G797" s="131"/>
      <c r="H797" s="154"/>
    </row>
    <row r="798" spans="1:8" s="304" customFormat="1" x14ac:dyDescent="0.2">
      <c r="A798" s="302">
        <f t="shared" si="12"/>
        <v>797</v>
      </c>
      <c r="B798" s="316" t="s">
        <v>17551</v>
      </c>
      <c r="C798" s="316" t="s">
        <v>28100</v>
      </c>
      <c r="D798" s="317" t="s">
        <v>514</v>
      </c>
      <c r="E798" s="125"/>
      <c r="F798" s="303"/>
      <c r="G798" s="131"/>
      <c r="H798" s="154" t="s">
        <v>72</v>
      </c>
    </row>
    <row r="799" spans="1:8" s="304" customFormat="1" x14ac:dyDescent="0.2">
      <c r="A799" s="302">
        <f t="shared" si="12"/>
        <v>798</v>
      </c>
      <c r="B799" s="316" t="s">
        <v>17551</v>
      </c>
      <c r="C799" s="316" t="s">
        <v>28101</v>
      </c>
      <c r="D799" s="317" t="s">
        <v>3888</v>
      </c>
      <c r="E799" s="125"/>
      <c r="F799" s="303"/>
      <c r="G799" s="131"/>
      <c r="H799" s="154" t="s">
        <v>72</v>
      </c>
    </row>
    <row r="800" spans="1:8" s="304" customFormat="1" x14ac:dyDescent="0.2">
      <c r="A800" s="302">
        <f t="shared" si="12"/>
        <v>799</v>
      </c>
      <c r="B800" s="316" t="s">
        <v>17551</v>
      </c>
      <c r="C800" s="316" t="s">
        <v>28102</v>
      </c>
      <c r="D800" s="317" t="s">
        <v>504</v>
      </c>
      <c r="E800" s="125"/>
      <c r="F800" s="303"/>
      <c r="G800" s="131"/>
      <c r="H800" s="154" t="s">
        <v>72</v>
      </c>
    </row>
    <row r="801" spans="1:12" s="304" customFormat="1" x14ac:dyDescent="0.2">
      <c r="A801" s="302">
        <f t="shared" si="12"/>
        <v>800</v>
      </c>
      <c r="B801" s="316" t="s">
        <v>17551</v>
      </c>
      <c r="C801" s="316" t="s">
        <v>28103</v>
      </c>
      <c r="D801" s="317" t="s">
        <v>504</v>
      </c>
      <c r="E801" s="125"/>
      <c r="F801" s="303"/>
      <c r="G801" s="131"/>
      <c r="H801" s="154" t="s">
        <v>72</v>
      </c>
    </row>
    <row r="802" spans="1:12" s="304" customFormat="1" x14ac:dyDescent="0.2">
      <c r="A802" s="302">
        <f t="shared" si="12"/>
        <v>801</v>
      </c>
      <c r="B802" s="316" t="s">
        <v>17551</v>
      </c>
      <c r="C802" s="316" t="s">
        <v>28104</v>
      </c>
      <c r="D802" s="317" t="s">
        <v>3888</v>
      </c>
      <c r="E802" s="125"/>
      <c r="F802" s="303"/>
      <c r="G802" s="131"/>
      <c r="H802" s="154" t="s">
        <v>72</v>
      </c>
    </row>
    <row r="803" spans="1:12" s="304" customFormat="1" x14ac:dyDescent="0.2">
      <c r="A803" s="302">
        <f t="shared" si="12"/>
        <v>802</v>
      </c>
      <c r="B803" s="316" t="s">
        <v>17551</v>
      </c>
      <c r="C803" s="316" t="s">
        <v>28105</v>
      </c>
      <c r="D803" s="317" t="s">
        <v>504</v>
      </c>
      <c r="E803" s="125"/>
      <c r="F803" s="303"/>
      <c r="G803" s="131"/>
      <c r="H803" s="154" t="s">
        <v>72</v>
      </c>
    </row>
    <row r="804" spans="1:12" s="304" customFormat="1" x14ac:dyDescent="0.2">
      <c r="A804" s="302">
        <f t="shared" si="12"/>
        <v>803</v>
      </c>
      <c r="B804" s="316" t="s">
        <v>17551</v>
      </c>
      <c r="C804" s="316" t="s">
        <v>28106</v>
      </c>
      <c r="D804" s="317" t="s">
        <v>504</v>
      </c>
      <c r="E804" s="125"/>
      <c r="F804" s="303"/>
      <c r="G804" s="131"/>
      <c r="H804" s="154" t="s">
        <v>72</v>
      </c>
    </row>
    <row r="805" spans="1:12" s="304" customFormat="1" x14ac:dyDescent="0.2">
      <c r="A805" s="302">
        <f t="shared" si="12"/>
        <v>804</v>
      </c>
      <c r="B805" s="316" t="s">
        <v>17551</v>
      </c>
      <c r="C805" s="316" t="s">
        <v>28107</v>
      </c>
      <c r="D805" s="317" t="s">
        <v>521</v>
      </c>
      <c r="E805" s="125"/>
      <c r="F805" s="303"/>
      <c r="G805" s="131"/>
      <c r="H805" s="154" t="s">
        <v>72</v>
      </c>
    </row>
    <row r="806" spans="1:12" s="304" customFormat="1" x14ac:dyDescent="0.2">
      <c r="A806" s="302">
        <f t="shared" si="12"/>
        <v>805</v>
      </c>
      <c r="B806" s="316" t="s">
        <v>17551</v>
      </c>
      <c r="C806" s="316" t="s">
        <v>28108</v>
      </c>
      <c r="D806" s="317" t="s">
        <v>504</v>
      </c>
      <c r="E806" s="125"/>
      <c r="F806" s="303"/>
      <c r="G806" s="131"/>
      <c r="H806" s="154" t="s">
        <v>72</v>
      </c>
    </row>
    <row r="807" spans="1:12" s="304" customFormat="1" x14ac:dyDescent="0.2">
      <c r="A807" s="302">
        <f t="shared" si="12"/>
        <v>806</v>
      </c>
      <c r="B807" s="316" t="s">
        <v>17551</v>
      </c>
      <c r="C807" s="316" t="s">
        <v>28109</v>
      </c>
      <c r="D807" s="317" t="s">
        <v>504</v>
      </c>
      <c r="E807" s="125"/>
      <c r="F807" s="303"/>
      <c r="G807" s="131"/>
      <c r="H807" s="154" t="s">
        <v>72</v>
      </c>
    </row>
    <row r="808" spans="1:12" s="304" customFormat="1" x14ac:dyDescent="0.2">
      <c r="A808" s="302">
        <f t="shared" si="12"/>
        <v>807</v>
      </c>
      <c r="B808" s="126" t="s">
        <v>17711</v>
      </c>
      <c r="C808" s="126" t="s">
        <v>28110</v>
      </c>
      <c r="D808" s="131" t="s">
        <v>2846</v>
      </c>
      <c r="E808" s="125">
        <v>44229</v>
      </c>
      <c r="F808" s="308"/>
      <c r="G808" s="131"/>
      <c r="H808" s="154" t="s">
        <v>71</v>
      </c>
      <c r="I808" s="309"/>
      <c r="J808" s="309"/>
      <c r="K808" s="309"/>
      <c r="L808" s="309"/>
    </row>
    <row r="809" spans="1:12" s="304" customFormat="1" x14ac:dyDescent="0.2">
      <c r="A809" s="302">
        <f t="shared" si="12"/>
        <v>808</v>
      </c>
      <c r="B809" s="128" t="s">
        <v>17711</v>
      </c>
      <c r="C809" s="128" t="s">
        <v>17712</v>
      </c>
      <c r="D809" s="159" t="s">
        <v>872</v>
      </c>
      <c r="E809" s="125">
        <v>43483</v>
      </c>
      <c r="F809" s="303" t="s">
        <v>1649</v>
      </c>
      <c r="G809" s="131"/>
      <c r="H809" s="154" t="s">
        <v>71</v>
      </c>
    </row>
    <row r="810" spans="1:12" s="304" customFormat="1" x14ac:dyDescent="0.2">
      <c r="A810" s="302">
        <f t="shared" si="12"/>
        <v>809</v>
      </c>
      <c r="B810" s="126" t="s">
        <v>17711</v>
      </c>
      <c r="C810" s="126" t="s">
        <v>26640</v>
      </c>
      <c r="D810" s="131" t="s">
        <v>26641</v>
      </c>
      <c r="E810" s="144" t="s">
        <v>26636</v>
      </c>
      <c r="F810" s="308"/>
      <c r="G810" s="131"/>
      <c r="H810" s="154" t="s">
        <v>71</v>
      </c>
      <c r="I810" s="309"/>
      <c r="J810" s="309"/>
      <c r="K810" s="309"/>
      <c r="L810" s="309"/>
    </row>
    <row r="811" spans="1:12" s="304" customFormat="1" x14ac:dyDescent="0.2">
      <c r="A811" s="302">
        <f t="shared" si="12"/>
        <v>810</v>
      </c>
      <c r="B811" s="128" t="s">
        <v>17330</v>
      </c>
      <c r="C811" s="128" t="s">
        <v>18342</v>
      </c>
      <c r="D811" s="159" t="s">
        <v>1140</v>
      </c>
      <c r="E811" s="125">
        <v>43544</v>
      </c>
      <c r="F811" s="303" t="s">
        <v>1189</v>
      </c>
      <c r="G811" s="131"/>
      <c r="H811" s="154" t="s">
        <v>71</v>
      </c>
    </row>
    <row r="812" spans="1:12" s="304" customFormat="1" x14ac:dyDescent="0.2">
      <c r="A812" s="302">
        <f t="shared" si="12"/>
        <v>811</v>
      </c>
      <c r="B812" s="128" t="s">
        <v>17330</v>
      </c>
      <c r="C812" s="128" t="s">
        <v>18343</v>
      </c>
      <c r="D812" s="159" t="s">
        <v>513</v>
      </c>
      <c r="E812" s="125">
        <v>43544</v>
      </c>
      <c r="F812" s="303" t="s">
        <v>1189</v>
      </c>
      <c r="G812" s="131"/>
      <c r="H812" s="154" t="s">
        <v>71</v>
      </c>
    </row>
    <row r="813" spans="1:12" s="304" customFormat="1" x14ac:dyDescent="0.2">
      <c r="A813" s="302">
        <f t="shared" si="12"/>
        <v>812</v>
      </c>
      <c r="B813" s="128" t="s">
        <v>17330</v>
      </c>
      <c r="C813" s="128" t="s">
        <v>19714</v>
      </c>
      <c r="D813" s="159" t="s">
        <v>1312</v>
      </c>
      <c r="E813" s="132">
        <v>43713</v>
      </c>
      <c r="F813" s="303" t="s">
        <v>1649</v>
      </c>
      <c r="G813" s="131"/>
      <c r="H813" s="154" t="s">
        <v>71</v>
      </c>
    </row>
    <row r="814" spans="1:12" s="304" customFormat="1" x14ac:dyDescent="0.2">
      <c r="A814" s="302">
        <f t="shared" si="12"/>
        <v>813</v>
      </c>
      <c r="B814" s="128" t="s">
        <v>17330</v>
      </c>
      <c r="C814" s="128" t="s">
        <v>18346</v>
      </c>
      <c r="D814" s="159" t="s">
        <v>514</v>
      </c>
      <c r="E814" s="125">
        <v>43544</v>
      </c>
      <c r="F814" s="303" t="s">
        <v>1189</v>
      </c>
      <c r="G814" s="131"/>
      <c r="H814" s="154" t="s">
        <v>71</v>
      </c>
    </row>
    <row r="815" spans="1:12" s="304" customFormat="1" x14ac:dyDescent="0.2">
      <c r="A815" s="302">
        <f t="shared" si="12"/>
        <v>814</v>
      </c>
      <c r="B815" s="128" t="s">
        <v>17330</v>
      </c>
      <c r="C815" s="128" t="s">
        <v>18453</v>
      </c>
      <c r="D815" s="159" t="s">
        <v>1085</v>
      </c>
      <c r="E815" s="125">
        <v>43572</v>
      </c>
      <c r="F815" s="303" t="s">
        <v>1189</v>
      </c>
      <c r="G815" s="131"/>
      <c r="H815" s="154" t="s">
        <v>71</v>
      </c>
    </row>
    <row r="816" spans="1:12" s="304" customFormat="1" x14ac:dyDescent="0.2">
      <c r="A816" s="302">
        <f t="shared" si="12"/>
        <v>815</v>
      </c>
      <c r="B816" s="128" t="s">
        <v>17330</v>
      </c>
      <c r="C816" s="128" t="s">
        <v>21826</v>
      </c>
      <c r="D816" s="159" t="s">
        <v>703</v>
      </c>
      <c r="E816" s="139">
        <v>43809</v>
      </c>
      <c r="F816" s="303" t="s">
        <v>1189</v>
      </c>
      <c r="G816" s="131"/>
      <c r="H816" s="154" t="s">
        <v>71</v>
      </c>
    </row>
    <row r="817" spans="1:8" s="304" customFormat="1" x14ac:dyDescent="0.2">
      <c r="A817" s="302">
        <f t="shared" si="12"/>
        <v>816</v>
      </c>
      <c r="B817" s="124" t="s">
        <v>17330</v>
      </c>
      <c r="C817" s="124" t="s">
        <v>21856</v>
      </c>
      <c r="D817" s="130" t="s">
        <v>503</v>
      </c>
      <c r="E817" s="133">
        <v>43866</v>
      </c>
      <c r="F817" s="303" t="s">
        <v>1189</v>
      </c>
      <c r="G817" s="131"/>
      <c r="H817" s="154" t="s">
        <v>71</v>
      </c>
    </row>
    <row r="818" spans="1:8" s="304" customFormat="1" x14ac:dyDescent="0.2">
      <c r="A818" s="302">
        <f t="shared" si="12"/>
        <v>817</v>
      </c>
      <c r="B818" s="128" t="s">
        <v>17330</v>
      </c>
      <c r="C818" s="124" t="s">
        <v>18545</v>
      </c>
      <c r="D818" s="159" t="s">
        <v>18546</v>
      </c>
      <c r="E818" s="125">
        <v>43649</v>
      </c>
      <c r="F818" s="303" t="s">
        <v>1189</v>
      </c>
      <c r="G818" s="131"/>
      <c r="H818" s="154" t="s">
        <v>71</v>
      </c>
    </row>
    <row r="819" spans="1:8" s="304" customFormat="1" x14ac:dyDescent="0.2">
      <c r="A819" s="302">
        <f t="shared" si="12"/>
        <v>818</v>
      </c>
      <c r="B819" s="124" t="s">
        <v>17330</v>
      </c>
      <c r="C819" s="124" t="s">
        <v>22192</v>
      </c>
      <c r="D819" s="130" t="s">
        <v>525</v>
      </c>
      <c r="E819" s="133">
        <v>43864</v>
      </c>
      <c r="F819" s="303" t="s">
        <v>1189</v>
      </c>
      <c r="G819" s="131"/>
      <c r="H819" s="154" t="s">
        <v>71</v>
      </c>
    </row>
    <row r="820" spans="1:8" s="304" customFormat="1" x14ac:dyDescent="0.2">
      <c r="A820" s="302">
        <f t="shared" si="12"/>
        <v>819</v>
      </c>
      <c r="B820" s="128" t="s">
        <v>17330</v>
      </c>
      <c r="C820" s="128" t="s">
        <v>18547</v>
      </c>
      <c r="D820" s="159" t="s">
        <v>820</v>
      </c>
      <c r="E820" s="132">
        <v>43649</v>
      </c>
      <c r="F820" s="303" t="s">
        <v>1189</v>
      </c>
      <c r="G820" s="131"/>
      <c r="H820" s="154" t="s">
        <v>71</v>
      </c>
    </row>
    <row r="821" spans="1:8" s="304" customFormat="1" x14ac:dyDescent="0.2">
      <c r="A821" s="302">
        <f t="shared" si="12"/>
        <v>820</v>
      </c>
      <c r="B821" s="128" t="s">
        <v>17330</v>
      </c>
      <c r="C821" s="132" t="s">
        <v>21482</v>
      </c>
      <c r="D821" s="306" t="s">
        <v>518</v>
      </c>
      <c r="E821" s="132">
        <v>43782</v>
      </c>
      <c r="F821" s="303" t="s">
        <v>1189</v>
      </c>
      <c r="G821" s="131"/>
      <c r="H821" s="154" t="s">
        <v>71</v>
      </c>
    </row>
    <row r="822" spans="1:8" s="304" customFormat="1" x14ac:dyDescent="0.2">
      <c r="A822" s="302">
        <f t="shared" si="12"/>
        <v>821</v>
      </c>
      <c r="B822" s="124" t="s">
        <v>17330</v>
      </c>
      <c r="C822" s="132" t="s">
        <v>19701</v>
      </c>
      <c r="D822" s="307" t="s">
        <v>5461</v>
      </c>
      <c r="E822" s="125">
        <v>43735</v>
      </c>
      <c r="F822" s="303" t="s">
        <v>1189</v>
      </c>
      <c r="G822" s="131"/>
      <c r="H822" s="154" t="s">
        <v>71</v>
      </c>
    </row>
    <row r="823" spans="1:8" s="304" customFormat="1" x14ac:dyDescent="0.2">
      <c r="A823" s="302">
        <f t="shared" si="12"/>
        <v>822</v>
      </c>
      <c r="B823" s="128" t="s">
        <v>17330</v>
      </c>
      <c r="C823" s="128" t="s">
        <v>18347</v>
      </c>
      <c r="D823" s="159" t="s">
        <v>514</v>
      </c>
      <c r="E823" s="125">
        <v>43544</v>
      </c>
      <c r="F823" s="303" t="s">
        <v>1189</v>
      </c>
      <c r="G823" s="131"/>
      <c r="H823" s="154" t="s">
        <v>71</v>
      </c>
    </row>
    <row r="824" spans="1:8" s="304" customFormat="1" x14ac:dyDescent="0.2">
      <c r="A824" s="302">
        <f t="shared" si="12"/>
        <v>823</v>
      </c>
      <c r="B824" s="128" t="s">
        <v>17330</v>
      </c>
      <c r="C824" s="128" t="s">
        <v>18348</v>
      </c>
      <c r="D824" s="130" t="s">
        <v>18349</v>
      </c>
      <c r="E824" s="132">
        <v>43544</v>
      </c>
      <c r="F824" s="303" t="s">
        <v>1189</v>
      </c>
      <c r="G824" s="131"/>
      <c r="H824" s="154" t="s">
        <v>71</v>
      </c>
    </row>
    <row r="825" spans="1:8" s="304" customFormat="1" x14ac:dyDescent="0.2">
      <c r="A825" s="302">
        <f t="shared" si="12"/>
        <v>824</v>
      </c>
      <c r="B825" s="128" t="s">
        <v>17330</v>
      </c>
      <c r="C825" s="128" t="s">
        <v>18351</v>
      </c>
      <c r="D825" s="130" t="s">
        <v>457</v>
      </c>
      <c r="E825" s="125">
        <v>43544</v>
      </c>
      <c r="F825" s="303" t="s">
        <v>1189</v>
      </c>
      <c r="G825" s="131"/>
      <c r="H825" s="154" t="s">
        <v>71</v>
      </c>
    </row>
    <row r="826" spans="1:8" s="304" customFormat="1" x14ac:dyDescent="0.2">
      <c r="A826" s="302">
        <f t="shared" si="12"/>
        <v>825</v>
      </c>
      <c r="B826" s="128" t="s">
        <v>17330</v>
      </c>
      <c r="C826" s="128" t="s">
        <v>18352</v>
      </c>
      <c r="D826" s="159" t="s">
        <v>18353</v>
      </c>
      <c r="E826" s="125">
        <v>43544</v>
      </c>
      <c r="F826" s="303" t="s">
        <v>1189</v>
      </c>
      <c r="G826" s="131"/>
      <c r="H826" s="154" t="s">
        <v>71</v>
      </c>
    </row>
    <row r="827" spans="1:8" s="304" customFormat="1" x14ac:dyDescent="0.2">
      <c r="A827" s="302">
        <f t="shared" si="12"/>
        <v>826</v>
      </c>
      <c r="B827" s="128" t="s">
        <v>17330</v>
      </c>
      <c r="C827" s="128" t="s">
        <v>17638</v>
      </c>
      <c r="D827" s="159" t="s">
        <v>503</v>
      </c>
      <c r="E827" s="132">
        <v>43441</v>
      </c>
      <c r="F827" s="303" t="s">
        <v>1649</v>
      </c>
      <c r="G827" s="131"/>
      <c r="H827" s="154" t="s">
        <v>71</v>
      </c>
    </row>
    <row r="828" spans="1:8" s="304" customFormat="1" x14ac:dyDescent="0.2">
      <c r="A828" s="302">
        <f t="shared" si="12"/>
        <v>827</v>
      </c>
      <c r="B828" s="128" t="s">
        <v>17330</v>
      </c>
      <c r="C828" s="128" t="s">
        <v>21840</v>
      </c>
      <c r="D828" s="159" t="s">
        <v>703</v>
      </c>
      <c r="E828" s="139">
        <v>43809</v>
      </c>
      <c r="F828" s="303" t="s">
        <v>1189</v>
      </c>
      <c r="G828" s="131"/>
      <c r="H828" s="154" t="s">
        <v>71</v>
      </c>
    </row>
    <row r="829" spans="1:8" s="304" customFormat="1" x14ac:dyDescent="0.2">
      <c r="A829" s="302">
        <f t="shared" si="12"/>
        <v>828</v>
      </c>
      <c r="B829" s="128" t="s">
        <v>17330</v>
      </c>
      <c r="C829" s="124" t="s">
        <v>18552</v>
      </c>
      <c r="D829" s="130" t="s">
        <v>593</v>
      </c>
      <c r="E829" s="125">
        <v>43649</v>
      </c>
      <c r="F829" s="303" t="s">
        <v>1189</v>
      </c>
      <c r="G829" s="131"/>
      <c r="H829" s="154" t="s">
        <v>71</v>
      </c>
    </row>
    <row r="830" spans="1:8" s="304" customFormat="1" x14ac:dyDescent="0.2">
      <c r="A830" s="302">
        <f t="shared" si="12"/>
        <v>829</v>
      </c>
      <c r="B830" s="124" t="s">
        <v>17330</v>
      </c>
      <c r="C830" s="125" t="s">
        <v>19709</v>
      </c>
      <c r="D830" s="307" t="s">
        <v>19710</v>
      </c>
      <c r="E830" s="125">
        <v>43735</v>
      </c>
      <c r="F830" s="303" t="s">
        <v>1189</v>
      </c>
      <c r="G830" s="131"/>
      <c r="H830" s="154" t="s">
        <v>71</v>
      </c>
    </row>
    <row r="831" spans="1:8" s="304" customFormat="1" x14ac:dyDescent="0.2">
      <c r="A831" s="302">
        <f t="shared" si="12"/>
        <v>830</v>
      </c>
      <c r="B831" s="128" t="s">
        <v>17330</v>
      </c>
      <c r="C831" s="132" t="s">
        <v>21489</v>
      </c>
      <c r="D831" s="306" t="s">
        <v>4255</v>
      </c>
      <c r="E831" s="132">
        <v>43782</v>
      </c>
      <c r="F831" s="303" t="s">
        <v>1189</v>
      </c>
      <c r="G831" s="131"/>
      <c r="H831" s="154" t="s">
        <v>71</v>
      </c>
    </row>
    <row r="832" spans="1:8" s="304" customFormat="1" x14ac:dyDescent="0.2">
      <c r="A832" s="302">
        <f t="shared" si="12"/>
        <v>831</v>
      </c>
      <c r="B832" s="124" t="s">
        <v>291</v>
      </c>
      <c r="C832" s="124" t="s">
        <v>528</v>
      </c>
      <c r="D832" s="130" t="s">
        <v>513</v>
      </c>
      <c r="E832" s="125">
        <v>43061</v>
      </c>
      <c r="F832" s="303" t="s">
        <v>25450</v>
      </c>
      <c r="G832" s="131"/>
      <c r="H832" s="154" t="s">
        <v>71</v>
      </c>
    </row>
    <row r="833" spans="1:12" s="304" customFormat="1" x14ac:dyDescent="0.2">
      <c r="A833" s="302">
        <f t="shared" si="12"/>
        <v>832</v>
      </c>
      <c r="B833" s="124" t="s">
        <v>291</v>
      </c>
      <c r="C833" s="124" t="s">
        <v>662</v>
      </c>
      <c r="D833" s="130" t="s">
        <v>521</v>
      </c>
      <c r="E833" s="125">
        <v>43061</v>
      </c>
      <c r="F833" s="303" t="s">
        <v>25450</v>
      </c>
      <c r="G833" s="131"/>
      <c r="H833" s="154" t="s">
        <v>71</v>
      </c>
    </row>
    <row r="834" spans="1:12" s="304" customFormat="1" x14ac:dyDescent="0.2">
      <c r="A834" s="302">
        <f t="shared" ref="A834:A897" si="13">1+A833</f>
        <v>833</v>
      </c>
      <c r="B834" s="124" t="s">
        <v>291</v>
      </c>
      <c r="C834" s="124" t="s">
        <v>18167</v>
      </c>
      <c r="D834" s="130" t="s">
        <v>514</v>
      </c>
      <c r="E834" s="125">
        <v>43518</v>
      </c>
      <c r="F834" s="303" t="s">
        <v>25450</v>
      </c>
      <c r="G834" s="131"/>
      <c r="H834" s="154" t="s">
        <v>71</v>
      </c>
    </row>
    <row r="835" spans="1:12" s="304" customFormat="1" x14ac:dyDescent="0.2">
      <c r="A835" s="302">
        <f t="shared" si="13"/>
        <v>834</v>
      </c>
      <c r="B835" s="124" t="s">
        <v>291</v>
      </c>
      <c r="C835" s="125" t="s">
        <v>21763</v>
      </c>
      <c r="D835" s="307" t="s">
        <v>5880</v>
      </c>
      <c r="E835" s="125">
        <v>43775</v>
      </c>
      <c r="F835" s="303" t="s">
        <v>25450</v>
      </c>
      <c r="G835" s="131"/>
      <c r="H835" s="154" t="s">
        <v>71</v>
      </c>
    </row>
    <row r="836" spans="1:12" s="304" customFormat="1" x14ac:dyDescent="0.2">
      <c r="A836" s="302">
        <f t="shared" si="13"/>
        <v>835</v>
      </c>
      <c r="B836" s="124" t="s">
        <v>291</v>
      </c>
      <c r="C836" s="125" t="s">
        <v>28111</v>
      </c>
      <c r="D836" s="307" t="s">
        <v>577</v>
      </c>
      <c r="E836" s="125">
        <v>44276</v>
      </c>
      <c r="F836" s="303"/>
      <c r="G836" s="131" t="s">
        <v>28112</v>
      </c>
      <c r="H836" s="154" t="s">
        <v>71</v>
      </c>
    </row>
    <row r="837" spans="1:12" s="304" customFormat="1" x14ac:dyDescent="0.2">
      <c r="A837" s="302">
        <f t="shared" si="13"/>
        <v>836</v>
      </c>
      <c r="B837" s="124" t="s">
        <v>291</v>
      </c>
      <c r="C837" s="124" t="s">
        <v>25473</v>
      </c>
      <c r="D837" s="313" t="s">
        <v>518</v>
      </c>
      <c r="E837" s="134">
        <v>44032</v>
      </c>
      <c r="F837" s="303" t="s">
        <v>25450</v>
      </c>
      <c r="G837" s="131"/>
      <c r="H837" s="154" t="s">
        <v>71</v>
      </c>
    </row>
    <row r="838" spans="1:12" s="304" customFormat="1" x14ac:dyDescent="0.2">
      <c r="A838" s="302">
        <f t="shared" si="13"/>
        <v>837</v>
      </c>
      <c r="B838" s="124" t="s">
        <v>291</v>
      </c>
      <c r="C838" s="124" t="s">
        <v>25474</v>
      </c>
      <c r="D838" s="313" t="s">
        <v>501</v>
      </c>
      <c r="E838" s="134">
        <v>44026</v>
      </c>
      <c r="F838" s="303" t="s">
        <v>25450</v>
      </c>
      <c r="G838" s="131"/>
      <c r="H838" s="154" t="s">
        <v>71</v>
      </c>
    </row>
    <row r="839" spans="1:12" s="304" customFormat="1" x14ac:dyDescent="0.2">
      <c r="A839" s="302">
        <f t="shared" si="13"/>
        <v>838</v>
      </c>
      <c r="B839" s="124" t="s">
        <v>291</v>
      </c>
      <c r="C839" s="124" t="s">
        <v>25475</v>
      </c>
      <c r="D839" s="313" t="s">
        <v>525</v>
      </c>
      <c r="E839" s="136">
        <v>44105</v>
      </c>
      <c r="F839" s="303" t="s">
        <v>25450</v>
      </c>
      <c r="G839" s="131"/>
      <c r="H839" s="154" t="s">
        <v>71</v>
      </c>
    </row>
    <row r="840" spans="1:12" s="304" customFormat="1" x14ac:dyDescent="0.2">
      <c r="A840" s="302">
        <f t="shared" si="13"/>
        <v>839</v>
      </c>
      <c r="B840" s="124" t="s">
        <v>291</v>
      </c>
      <c r="C840" s="124" t="s">
        <v>19711</v>
      </c>
      <c r="D840" s="130" t="s">
        <v>593</v>
      </c>
      <c r="E840" s="125">
        <v>43699</v>
      </c>
      <c r="F840" s="303" t="s">
        <v>25450</v>
      </c>
      <c r="G840" s="131"/>
      <c r="H840" s="154" t="s">
        <v>71</v>
      </c>
    </row>
    <row r="841" spans="1:12" s="304" customFormat="1" x14ac:dyDescent="0.2">
      <c r="A841" s="302">
        <f t="shared" si="13"/>
        <v>840</v>
      </c>
      <c r="B841" s="124" t="s">
        <v>291</v>
      </c>
      <c r="C841" s="124" t="s">
        <v>671</v>
      </c>
      <c r="D841" s="130" t="s">
        <v>672</v>
      </c>
      <c r="E841" s="125">
        <v>43109</v>
      </c>
      <c r="F841" s="303" t="s">
        <v>25450</v>
      </c>
      <c r="G841" s="131"/>
      <c r="H841" s="154" t="s">
        <v>71</v>
      </c>
    </row>
    <row r="842" spans="1:12" s="304" customFormat="1" x14ac:dyDescent="0.2">
      <c r="A842" s="302">
        <f t="shared" si="13"/>
        <v>841</v>
      </c>
      <c r="B842" s="124" t="s">
        <v>291</v>
      </c>
      <c r="C842" s="124" t="s">
        <v>18437</v>
      </c>
      <c r="D842" s="130" t="s">
        <v>518</v>
      </c>
      <c r="E842" s="125">
        <v>43566</v>
      </c>
      <c r="F842" s="303" t="s">
        <v>25450</v>
      </c>
      <c r="G842" s="131"/>
      <c r="H842" s="154" t="s">
        <v>71</v>
      </c>
    </row>
    <row r="843" spans="1:12" s="304" customFormat="1" x14ac:dyDescent="0.2">
      <c r="A843" s="302">
        <f t="shared" si="13"/>
        <v>842</v>
      </c>
      <c r="B843" s="124" t="s">
        <v>291</v>
      </c>
      <c r="C843" s="125" t="s">
        <v>21765</v>
      </c>
      <c r="D843" s="307" t="s">
        <v>21766</v>
      </c>
      <c r="E843" s="125">
        <v>43781</v>
      </c>
      <c r="F843" s="303" t="s">
        <v>25450</v>
      </c>
      <c r="G843" s="131"/>
      <c r="H843" s="154" t="s">
        <v>71</v>
      </c>
    </row>
    <row r="844" spans="1:12" s="304" customFormat="1" x14ac:dyDescent="0.2">
      <c r="A844" s="302">
        <f t="shared" si="13"/>
        <v>843</v>
      </c>
      <c r="B844" s="124" t="s">
        <v>291</v>
      </c>
      <c r="C844" s="124" t="s">
        <v>670</v>
      </c>
      <c r="D844" s="130" t="s">
        <v>521</v>
      </c>
      <c r="E844" s="125">
        <v>43109</v>
      </c>
      <c r="F844" s="303" t="s">
        <v>25450</v>
      </c>
      <c r="G844" s="131"/>
      <c r="H844" s="154" t="s">
        <v>71</v>
      </c>
    </row>
    <row r="845" spans="1:12" s="304" customFormat="1" x14ac:dyDescent="0.2">
      <c r="A845" s="302">
        <f t="shared" si="13"/>
        <v>844</v>
      </c>
      <c r="B845" s="124" t="s">
        <v>291</v>
      </c>
      <c r="C845" s="124" t="s">
        <v>668</v>
      </c>
      <c r="D845" s="130" t="s">
        <v>669</v>
      </c>
      <c r="E845" s="125">
        <v>43109</v>
      </c>
      <c r="F845" s="303" t="s">
        <v>25450</v>
      </c>
      <c r="G845" s="131"/>
      <c r="H845" s="154" t="s">
        <v>71</v>
      </c>
    </row>
    <row r="846" spans="1:12" s="304" customFormat="1" x14ac:dyDescent="0.2">
      <c r="A846" s="302">
        <f t="shared" si="13"/>
        <v>845</v>
      </c>
      <c r="B846" s="124" t="s">
        <v>291</v>
      </c>
      <c r="C846" s="124" t="s">
        <v>17593</v>
      </c>
      <c r="D846" s="130" t="s">
        <v>8286</v>
      </c>
      <c r="E846" s="125">
        <v>43430</v>
      </c>
      <c r="F846" s="303" t="s">
        <v>25450</v>
      </c>
      <c r="G846" s="131"/>
      <c r="H846" s="154" t="s">
        <v>71</v>
      </c>
    </row>
    <row r="847" spans="1:12" s="304" customFormat="1" x14ac:dyDescent="0.2">
      <c r="A847" s="302">
        <f t="shared" si="13"/>
        <v>846</v>
      </c>
      <c r="B847" s="131" t="s">
        <v>291</v>
      </c>
      <c r="C847" s="131" t="s">
        <v>25758</v>
      </c>
      <c r="D847" s="318" t="s">
        <v>1281</v>
      </c>
      <c r="E847" s="311">
        <v>44186</v>
      </c>
      <c r="F847" s="319">
        <v>44183</v>
      </c>
      <c r="G847" s="131"/>
      <c r="H847" s="154" t="s">
        <v>71</v>
      </c>
      <c r="I847" s="309"/>
      <c r="J847" s="309"/>
      <c r="K847" s="309"/>
      <c r="L847" s="309"/>
    </row>
    <row r="848" spans="1:12" s="304" customFormat="1" x14ac:dyDescent="0.2">
      <c r="A848" s="302">
        <f t="shared" si="13"/>
        <v>847</v>
      </c>
      <c r="B848" s="124" t="s">
        <v>291</v>
      </c>
      <c r="C848" s="124" t="s">
        <v>1119</v>
      </c>
      <c r="D848" s="130" t="s">
        <v>1120</v>
      </c>
      <c r="E848" s="125">
        <v>43168</v>
      </c>
      <c r="F848" s="303" t="s">
        <v>25450</v>
      </c>
      <c r="G848" s="131"/>
      <c r="H848" s="154" t="s">
        <v>71</v>
      </c>
    </row>
    <row r="849" spans="1:8" s="304" customFormat="1" x14ac:dyDescent="0.2">
      <c r="A849" s="302">
        <f t="shared" si="13"/>
        <v>848</v>
      </c>
      <c r="B849" s="314" t="s">
        <v>291</v>
      </c>
      <c r="C849" s="314" t="s">
        <v>26639</v>
      </c>
      <c r="D849" s="320" t="s">
        <v>12208</v>
      </c>
      <c r="E849" s="321">
        <v>43407</v>
      </c>
      <c r="F849" s="308"/>
      <c r="G849" s="322"/>
      <c r="H849" s="154" t="s">
        <v>71</v>
      </c>
    </row>
    <row r="850" spans="1:8" s="304" customFormat="1" x14ac:dyDescent="0.2">
      <c r="A850" s="302">
        <f t="shared" si="13"/>
        <v>849</v>
      </c>
      <c r="B850" s="124" t="s">
        <v>291</v>
      </c>
      <c r="C850" s="124" t="s">
        <v>18210</v>
      </c>
      <c r="D850" s="130" t="s">
        <v>18211</v>
      </c>
      <c r="E850" s="125">
        <v>43535</v>
      </c>
      <c r="F850" s="303" t="s">
        <v>25450</v>
      </c>
      <c r="G850" s="131"/>
      <c r="H850" s="154" t="s">
        <v>71</v>
      </c>
    </row>
    <row r="851" spans="1:8" s="304" customFormat="1" x14ac:dyDescent="0.2">
      <c r="A851" s="302">
        <f t="shared" si="13"/>
        <v>850</v>
      </c>
      <c r="B851" s="124" t="s">
        <v>291</v>
      </c>
      <c r="C851" s="124" t="s">
        <v>964</v>
      </c>
      <c r="D851" s="130" t="s">
        <v>965</v>
      </c>
      <c r="E851" s="125">
        <v>43137</v>
      </c>
      <c r="F851" s="303" t="s">
        <v>25450</v>
      </c>
      <c r="G851" s="131"/>
      <c r="H851" s="154" t="s">
        <v>71</v>
      </c>
    </row>
    <row r="852" spans="1:8" s="304" customFormat="1" x14ac:dyDescent="0.2">
      <c r="A852" s="302">
        <f t="shared" si="13"/>
        <v>851</v>
      </c>
      <c r="B852" s="124" t="s">
        <v>291</v>
      </c>
      <c r="C852" s="124" t="s">
        <v>664</v>
      </c>
      <c r="D852" s="130" t="s">
        <v>513</v>
      </c>
      <c r="E852" s="125">
        <v>43109</v>
      </c>
      <c r="F852" s="303" t="s">
        <v>25450</v>
      </c>
      <c r="G852" s="131"/>
      <c r="H852" s="154" t="s">
        <v>71</v>
      </c>
    </row>
    <row r="853" spans="1:8" s="304" customFormat="1" x14ac:dyDescent="0.2">
      <c r="A853" s="302">
        <f t="shared" si="13"/>
        <v>852</v>
      </c>
      <c r="B853" s="124" t="s">
        <v>291</v>
      </c>
      <c r="C853" s="124" t="s">
        <v>1283</v>
      </c>
      <c r="D853" s="130" t="s">
        <v>1284</v>
      </c>
      <c r="E853" s="125">
        <v>43202</v>
      </c>
      <c r="F853" s="303" t="s">
        <v>25450</v>
      </c>
      <c r="G853" s="131"/>
      <c r="H853" s="154" t="s">
        <v>71</v>
      </c>
    </row>
    <row r="854" spans="1:8" s="304" customFormat="1" x14ac:dyDescent="0.2">
      <c r="A854" s="302">
        <f t="shared" si="13"/>
        <v>853</v>
      </c>
      <c r="B854" s="124" t="s">
        <v>291</v>
      </c>
      <c r="C854" s="124" t="s">
        <v>675</v>
      </c>
      <c r="D854" s="130" t="s">
        <v>676</v>
      </c>
      <c r="E854" s="125">
        <v>43109</v>
      </c>
      <c r="F854" s="303" t="s">
        <v>25450</v>
      </c>
      <c r="G854" s="131"/>
      <c r="H854" s="154" t="s">
        <v>71</v>
      </c>
    </row>
    <row r="855" spans="1:8" s="304" customFormat="1" x14ac:dyDescent="0.2">
      <c r="A855" s="302">
        <f t="shared" si="13"/>
        <v>854</v>
      </c>
      <c r="B855" s="124" t="s">
        <v>291</v>
      </c>
      <c r="C855" s="124" t="s">
        <v>16161</v>
      </c>
      <c r="D855" s="130" t="s">
        <v>513</v>
      </c>
      <c r="E855" s="125">
        <v>43361</v>
      </c>
      <c r="F855" s="303" t="s">
        <v>25450</v>
      </c>
      <c r="G855" s="131"/>
      <c r="H855" s="154" t="s">
        <v>71</v>
      </c>
    </row>
    <row r="856" spans="1:8" s="304" customFormat="1" x14ac:dyDescent="0.2">
      <c r="A856" s="302">
        <f t="shared" si="13"/>
        <v>855</v>
      </c>
      <c r="B856" s="124" t="s">
        <v>291</v>
      </c>
      <c r="C856" s="124" t="s">
        <v>16162</v>
      </c>
      <c r="D856" s="130" t="s">
        <v>525</v>
      </c>
      <c r="E856" s="125">
        <v>43361</v>
      </c>
      <c r="F856" s="303" t="s">
        <v>25450</v>
      </c>
      <c r="G856" s="131"/>
      <c r="H856" s="154" t="s">
        <v>71</v>
      </c>
    </row>
    <row r="857" spans="1:8" s="304" customFormat="1" x14ac:dyDescent="0.2">
      <c r="A857" s="302">
        <f t="shared" si="13"/>
        <v>856</v>
      </c>
      <c r="B857" s="124" t="s">
        <v>291</v>
      </c>
      <c r="C857" s="124" t="s">
        <v>1285</v>
      </c>
      <c r="D857" s="130" t="s">
        <v>1286</v>
      </c>
      <c r="E857" s="125">
        <v>43202</v>
      </c>
      <c r="F857" s="303" t="s">
        <v>25450</v>
      </c>
      <c r="G857" s="131"/>
      <c r="H857" s="154" t="s">
        <v>71</v>
      </c>
    </row>
    <row r="858" spans="1:8" s="304" customFormat="1" x14ac:dyDescent="0.2">
      <c r="A858" s="302">
        <f t="shared" si="13"/>
        <v>857</v>
      </c>
      <c r="B858" s="128" t="s">
        <v>291</v>
      </c>
      <c r="C858" s="124" t="s">
        <v>1121</v>
      </c>
      <c r="D858" s="130" t="s">
        <v>514</v>
      </c>
      <c r="E858" s="125">
        <v>43164</v>
      </c>
      <c r="F858" s="303" t="s">
        <v>25450</v>
      </c>
      <c r="G858" s="131"/>
      <c r="H858" s="154" t="s">
        <v>71</v>
      </c>
    </row>
    <row r="859" spans="1:8" s="304" customFormat="1" x14ac:dyDescent="0.2">
      <c r="A859" s="302">
        <f t="shared" si="13"/>
        <v>858</v>
      </c>
      <c r="B859" s="124" t="s">
        <v>291</v>
      </c>
      <c r="C859" s="125" t="s">
        <v>21767</v>
      </c>
      <c r="D859" s="307" t="s">
        <v>514</v>
      </c>
      <c r="E859" s="125">
        <v>43768</v>
      </c>
      <c r="F859" s="303" t="s">
        <v>25450</v>
      </c>
      <c r="G859" s="131"/>
      <c r="H859" s="154" t="s">
        <v>71</v>
      </c>
    </row>
    <row r="860" spans="1:8" s="304" customFormat="1" x14ac:dyDescent="0.2">
      <c r="A860" s="302">
        <f t="shared" si="13"/>
        <v>859</v>
      </c>
      <c r="B860" s="124" t="s">
        <v>291</v>
      </c>
      <c r="C860" s="124" t="s">
        <v>926</v>
      </c>
      <c r="D860" s="130" t="s">
        <v>927</v>
      </c>
      <c r="E860" s="125">
        <v>43130</v>
      </c>
      <c r="F860" s="303" t="s">
        <v>25450</v>
      </c>
      <c r="G860" s="131"/>
      <c r="H860" s="154" t="s">
        <v>71</v>
      </c>
    </row>
    <row r="861" spans="1:8" s="304" customFormat="1" x14ac:dyDescent="0.2">
      <c r="A861" s="302">
        <f t="shared" si="13"/>
        <v>860</v>
      </c>
      <c r="B861" s="124" t="s">
        <v>291</v>
      </c>
      <c r="C861" s="124" t="s">
        <v>1364</v>
      </c>
      <c r="D861" s="130" t="s">
        <v>518</v>
      </c>
      <c r="E861" s="125">
        <v>43220</v>
      </c>
      <c r="F861" s="303" t="s">
        <v>25450</v>
      </c>
      <c r="G861" s="131"/>
      <c r="H861" s="154" t="s">
        <v>71</v>
      </c>
    </row>
    <row r="862" spans="1:8" s="304" customFormat="1" x14ac:dyDescent="0.2">
      <c r="A862" s="302">
        <f t="shared" si="13"/>
        <v>861</v>
      </c>
      <c r="B862" s="124" t="s">
        <v>291</v>
      </c>
      <c r="C862" s="124" t="s">
        <v>661</v>
      </c>
      <c r="D862" s="130" t="s">
        <v>451</v>
      </c>
      <c r="E862" s="125">
        <v>43111</v>
      </c>
      <c r="F862" s="303" t="s">
        <v>25450</v>
      </c>
      <c r="G862" s="131"/>
      <c r="H862" s="154" t="s">
        <v>71</v>
      </c>
    </row>
    <row r="863" spans="1:8" s="304" customFormat="1" x14ac:dyDescent="0.2">
      <c r="A863" s="302">
        <f t="shared" si="13"/>
        <v>862</v>
      </c>
      <c r="B863" s="124" t="s">
        <v>291</v>
      </c>
      <c r="C863" s="124" t="s">
        <v>819</v>
      </c>
      <c r="D863" s="130" t="s">
        <v>820</v>
      </c>
      <c r="E863" s="125">
        <v>43119</v>
      </c>
      <c r="F863" s="303" t="s">
        <v>25450</v>
      </c>
      <c r="G863" s="131"/>
      <c r="H863" s="154" t="s">
        <v>71</v>
      </c>
    </row>
    <row r="864" spans="1:8" s="304" customFormat="1" x14ac:dyDescent="0.2">
      <c r="A864" s="302">
        <f t="shared" si="13"/>
        <v>863</v>
      </c>
      <c r="B864" s="124" t="s">
        <v>291</v>
      </c>
      <c r="C864" s="124" t="s">
        <v>16163</v>
      </c>
      <c r="D864" s="130" t="s">
        <v>501</v>
      </c>
      <c r="E864" s="125">
        <v>43361</v>
      </c>
      <c r="F864" s="303" t="s">
        <v>25450</v>
      </c>
      <c r="G864" s="131"/>
      <c r="H864" s="154" t="s">
        <v>71</v>
      </c>
    </row>
    <row r="865" spans="1:12" s="304" customFormat="1" x14ac:dyDescent="0.2">
      <c r="A865" s="302">
        <f t="shared" si="13"/>
        <v>864</v>
      </c>
      <c r="B865" s="124" t="s">
        <v>291</v>
      </c>
      <c r="C865" s="124" t="s">
        <v>1550</v>
      </c>
      <c r="D865" s="130" t="s">
        <v>1551</v>
      </c>
      <c r="E865" s="125">
        <v>43270</v>
      </c>
      <c r="F865" s="303" t="s">
        <v>25450</v>
      </c>
      <c r="G865" s="131"/>
      <c r="H865" s="154" t="s">
        <v>71</v>
      </c>
    </row>
    <row r="866" spans="1:12" s="304" customFormat="1" x14ac:dyDescent="0.2">
      <c r="A866" s="302">
        <f t="shared" si="13"/>
        <v>865</v>
      </c>
      <c r="B866" s="124" t="s">
        <v>291</v>
      </c>
      <c r="C866" s="124" t="s">
        <v>21793</v>
      </c>
      <c r="D866" s="313" t="s">
        <v>1281</v>
      </c>
      <c r="E866" s="137">
        <v>43851</v>
      </c>
      <c r="F866" s="303" t="s">
        <v>25450</v>
      </c>
      <c r="G866" s="131"/>
      <c r="H866" s="154" t="s">
        <v>71</v>
      </c>
    </row>
    <row r="867" spans="1:12" s="304" customFormat="1" x14ac:dyDescent="0.2">
      <c r="A867" s="302">
        <f t="shared" si="13"/>
        <v>866</v>
      </c>
      <c r="B867" s="124" t="s">
        <v>291</v>
      </c>
      <c r="C867" s="124" t="s">
        <v>1394</v>
      </c>
      <c r="D867" s="130" t="s">
        <v>591</v>
      </c>
      <c r="E867" s="125">
        <v>43229</v>
      </c>
      <c r="F867" s="303" t="s">
        <v>25450</v>
      </c>
      <c r="G867" s="131"/>
      <c r="H867" s="154" t="s">
        <v>71</v>
      </c>
    </row>
    <row r="868" spans="1:12" s="304" customFormat="1" x14ac:dyDescent="0.2">
      <c r="A868" s="302">
        <f t="shared" si="13"/>
        <v>867</v>
      </c>
      <c r="B868" s="124" t="s">
        <v>291</v>
      </c>
      <c r="C868" s="124" t="s">
        <v>18171</v>
      </c>
      <c r="D868" s="130" t="s">
        <v>838</v>
      </c>
      <c r="E868" s="125">
        <v>43525</v>
      </c>
      <c r="F868" s="303" t="s">
        <v>25450</v>
      </c>
      <c r="G868" s="131"/>
      <c r="H868" s="154" t="s">
        <v>71</v>
      </c>
    </row>
    <row r="869" spans="1:12" s="304" customFormat="1" x14ac:dyDescent="0.2">
      <c r="A869" s="302">
        <f t="shared" si="13"/>
        <v>868</v>
      </c>
      <c r="B869" s="131" t="s">
        <v>291</v>
      </c>
      <c r="C869" s="131" t="s">
        <v>25760</v>
      </c>
      <c r="D869" s="318" t="s">
        <v>16205</v>
      </c>
      <c r="E869" s="311">
        <v>44186</v>
      </c>
      <c r="F869" s="323">
        <v>38322</v>
      </c>
      <c r="G869" s="131"/>
      <c r="H869" s="154" t="s">
        <v>71</v>
      </c>
      <c r="I869" s="309"/>
      <c r="J869" s="309"/>
      <c r="K869" s="309"/>
      <c r="L869" s="309"/>
    </row>
    <row r="870" spans="1:12" s="304" customFormat="1" x14ac:dyDescent="0.2">
      <c r="A870" s="302">
        <f t="shared" si="13"/>
        <v>869</v>
      </c>
      <c r="B870" s="124" t="s">
        <v>291</v>
      </c>
      <c r="C870" s="124" t="s">
        <v>524</v>
      </c>
      <c r="D870" s="130" t="s">
        <v>525</v>
      </c>
      <c r="E870" s="125">
        <v>43061</v>
      </c>
      <c r="F870" s="303" t="s">
        <v>25450</v>
      </c>
      <c r="G870" s="131"/>
      <c r="H870" s="154" t="s">
        <v>71</v>
      </c>
    </row>
    <row r="871" spans="1:12" s="304" customFormat="1" x14ac:dyDescent="0.2">
      <c r="A871" s="302">
        <f t="shared" si="13"/>
        <v>870</v>
      </c>
      <c r="B871" s="124" t="s">
        <v>291</v>
      </c>
      <c r="C871" s="124" t="s">
        <v>526</v>
      </c>
      <c r="D871" s="130" t="s">
        <v>527</v>
      </c>
      <c r="E871" s="125">
        <v>43061</v>
      </c>
      <c r="F871" s="303" t="s">
        <v>25450</v>
      </c>
      <c r="G871" s="131"/>
      <c r="H871" s="154" t="s">
        <v>71</v>
      </c>
    </row>
    <row r="872" spans="1:12" s="304" customFormat="1" x14ac:dyDescent="0.2">
      <c r="A872" s="302">
        <f t="shared" si="13"/>
        <v>871</v>
      </c>
      <c r="B872" s="124" t="s">
        <v>291</v>
      </c>
      <c r="C872" s="124" t="s">
        <v>18597</v>
      </c>
      <c r="D872" s="130" t="s">
        <v>18598</v>
      </c>
      <c r="E872" s="125">
        <v>43661</v>
      </c>
      <c r="F872" s="303" t="s">
        <v>25450</v>
      </c>
      <c r="G872" s="131"/>
      <c r="H872" s="154" t="s">
        <v>71</v>
      </c>
    </row>
    <row r="873" spans="1:12" s="304" customFormat="1" x14ac:dyDescent="0.2">
      <c r="A873" s="302">
        <f t="shared" si="13"/>
        <v>872</v>
      </c>
      <c r="B873" s="124" t="s">
        <v>291</v>
      </c>
      <c r="C873" s="124" t="s">
        <v>18463</v>
      </c>
      <c r="D873" s="130" t="s">
        <v>5945</v>
      </c>
      <c r="E873" s="125">
        <v>43572</v>
      </c>
      <c r="F873" s="303" t="s">
        <v>25450</v>
      </c>
      <c r="G873" s="131"/>
      <c r="H873" s="154" t="s">
        <v>71</v>
      </c>
    </row>
    <row r="874" spans="1:12" s="304" customFormat="1" x14ac:dyDescent="0.2">
      <c r="A874" s="302">
        <f t="shared" si="13"/>
        <v>873</v>
      </c>
      <c r="B874" s="124" t="s">
        <v>291</v>
      </c>
      <c r="C874" s="124" t="s">
        <v>665</v>
      </c>
      <c r="D874" s="130" t="s">
        <v>514</v>
      </c>
      <c r="E874" s="125">
        <v>43109</v>
      </c>
      <c r="F874" s="303" t="s">
        <v>25450</v>
      </c>
      <c r="G874" s="131"/>
      <c r="H874" s="154" t="s">
        <v>71</v>
      </c>
    </row>
    <row r="875" spans="1:12" s="304" customFormat="1" x14ac:dyDescent="0.2">
      <c r="A875" s="302">
        <f t="shared" si="13"/>
        <v>874</v>
      </c>
      <c r="B875" s="124" t="s">
        <v>291</v>
      </c>
      <c r="C875" s="124" t="s">
        <v>16164</v>
      </c>
      <c r="D875" s="130" t="s">
        <v>1090</v>
      </c>
      <c r="E875" s="125">
        <v>43361</v>
      </c>
      <c r="F875" s="303" t="s">
        <v>25450</v>
      </c>
      <c r="G875" s="131"/>
      <c r="H875" s="154" t="s">
        <v>71</v>
      </c>
    </row>
    <row r="876" spans="1:12" s="304" customFormat="1" x14ac:dyDescent="0.2">
      <c r="A876" s="302">
        <f t="shared" si="13"/>
        <v>875</v>
      </c>
      <c r="B876" s="131" t="s">
        <v>291</v>
      </c>
      <c r="C876" s="131" t="s">
        <v>26642</v>
      </c>
      <c r="D876" s="131" t="s">
        <v>26643</v>
      </c>
      <c r="E876" s="144">
        <v>44229</v>
      </c>
      <c r="F876" s="308"/>
      <c r="G876" s="131"/>
      <c r="H876" s="154" t="s">
        <v>71</v>
      </c>
      <c r="I876" s="309"/>
      <c r="J876" s="309"/>
      <c r="K876" s="309"/>
      <c r="L876" s="309"/>
    </row>
    <row r="877" spans="1:12" s="304" customFormat="1" x14ac:dyDescent="0.2">
      <c r="A877" s="302">
        <f t="shared" si="13"/>
        <v>876</v>
      </c>
      <c r="B877" s="128" t="s">
        <v>291</v>
      </c>
      <c r="C877" s="124" t="s">
        <v>1122</v>
      </c>
      <c r="D877" s="130" t="s">
        <v>525</v>
      </c>
      <c r="E877" s="125">
        <v>43164</v>
      </c>
      <c r="F877" s="303" t="s">
        <v>25450</v>
      </c>
      <c r="G877" s="131"/>
      <c r="H877" s="154" t="s">
        <v>71</v>
      </c>
    </row>
    <row r="878" spans="1:12" s="304" customFormat="1" x14ac:dyDescent="0.2">
      <c r="A878" s="302">
        <f t="shared" si="13"/>
        <v>877</v>
      </c>
      <c r="B878" s="124" t="s">
        <v>291</v>
      </c>
      <c r="C878" s="124" t="s">
        <v>677</v>
      </c>
      <c r="D878" s="130" t="s">
        <v>678</v>
      </c>
      <c r="E878" s="125">
        <v>43109</v>
      </c>
      <c r="F878" s="303" t="s">
        <v>25450</v>
      </c>
      <c r="G878" s="131"/>
      <c r="H878" s="154" t="s">
        <v>71</v>
      </c>
    </row>
    <row r="879" spans="1:12" s="304" customFormat="1" x14ac:dyDescent="0.2">
      <c r="A879" s="302">
        <f t="shared" si="13"/>
        <v>878</v>
      </c>
      <c r="B879" s="124" t="s">
        <v>291</v>
      </c>
      <c r="C879" s="124" t="s">
        <v>27216</v>
      </c>
      <c r="D879" s="130" t="s">
        <v>927</v>
      </c>
      <c r="E879" s="125">
        <v>44471</v>
      </c>
      <c r="F879" s="324" t="s">
        <v>28113</v>
      </c>
      <c r="G879" s="324" t="s">
        <v>28113</v>
      </c>
      <c r="H879" s="154" t="s">
        <v>71</v>
      </c>
    </row>
    <row r="880" spans="1:12" s="304" customFormat="1" x14ac:dyDescent="0.2">
      <c r="A880" s="302">
        <f t="shared" si="13"/>
        <v>879</v>
      </c>
      <c r="B880" s="124" t="s">
        <v>291</v>
      </c>
      <c r="C880" s="124" t="s">
        <v>1007</v>
      </c>
      <c r="D880" s="130" t="s">
        <v>501</v>
      </c>
      <c r="E880" s="125">
        <v>43150</v>
      </c>
      <c r="F880" s="303" t="s">
        <v>25450</v>
      </c>
      <c r="G880" s="131"/>
      <c r="H880" s="154" t="s">
        <v>71</v>
      </c>
    </row>
    <row r="881" spans="1:12" s="304" customFormat="1" x14ac:dyDescent="0.2">
      <c r="A881" s="302">
        <f t="shared" si="13"/>
        <v>880</v>
      </c>
      <c r="B881" s="124" t="s">
        <v>291</v>
      </c>
      <c r="C881" s="124" t="s">
        <v>666</v>
      </c>
      <c r="D881" s="130" t="s">
        <v>667</v>
      </c>
      <c r="E881" s="125">
        <v>43109</v>
      </c>
      <c r="F881" s="303" t="s">
        <v>25450</v>
      </c>
      <c r="G881" s="131"/>
      <c r="H881" s="154" t="s">
        <v>71</v>
      </c>
    </row>
    <row r="882" spans="1:12" s="304" customFormat="1" x14ac:dyDescent="0.2">
      <c r="A882" s="302">
        <f t="shared" si="13"/>
        <v>881</v>
      </c>
      <c r="B882" s="124" t="s">
        <v>291</v>
      </c>
      <c r="C882" s="124" t="s">
        <v>680</v>
      </c>
      <c r="D882" s="130" t="s">
        <v>681</v>
      </c>
      <c r="E882" s="125">
        <v>43109</v>
      </c>
      <c r="F882" s="303" t="s">
        <v>25450</v>
      </c>
      <c r="G882" s="131"/>
      <c r="H882" s="154" t="s">
        <v>71</v>
      </c>
    </row>
    <row r="883" spans="1:12" s="304" customFormat="1" x14ac:dyDescent="0.2">
      <c r="A883" s="302">
        <f t="shared" si="13"/>
        <v>882</v>
      </c>
      <c r="B883" s="124" t="s">
        <v>291</v>
      </c>
      <c r="C883" s="124" t="s">
        <v>17061</v>
      </c>
      <c r="D883" s="130" t="s">
        <v>502</v>
      </c>
      <c r="E883" s="125">
        <v>43388</v>
      </c>
      <c r="F883" s="303" t="s">
        <v>25450</v>
      </c>
      <c r="G883" s="131"/>
      <c r="H883" s="154" t="s">
        <v>71</v>
      </c>
    </row>
    <row r="884" spans="1:12" s="304" customFormat="1" x14ac:dyDescent="0.2">
      <c r="A884" s="302">
        <f t="shared" si="13"/>
        <v>883</v>
      </c>
      <c r="B884" s="124" t="s">
        <v>291</v>
      </c>
      <c r="C884" s="125" t="s">
        <v>21769</v>
      </c>
      <c r="D884" s="307" t="s">
        <v>521</v>
      </c>
      <c r="E884" s="125">
        <v>43778</v>
      </c>
      <c r="F884" s="303" t="s">
        <v>25450</v>
      </c>
      <c r="G884" s="131"/>
      <c r="H884" s="154" t="s">
        <v>71</v>
      </c>
    </row>
    <row r="885" spans="1:12" s="304" customFormat="1" x14ac:dyDescent="0.2">
      <c r="A885" s="302">
        <f t="shared" si="13"/>
        <v>884</v>
      </c>
      <c r="B885" s="128" t="s">
        <v>291</v>
      </c>
      <c r="C885" s="124" t="s">
        <v>1404</v>
      </c>
      <c r="D885" s="130" t="s">
        <v>1334</v>
      </c>
      <c r="E885" s="125">
        <v>43228</v>
      </c>
      <c r="F885" s="303" t="s">
        <v>25450</v>
      </c>
      <c r="G885" s="131"/>
      <c r="H885" s="154" t="s">
        <v>71</v>
      </c>
    </row>
    <row r="886" spans="1:12" s="304" customFormat="1" x14ac:dyDescent="0.2">
      <c r="A886" s="302">
        <f t="shared" si="13"/>
        <v>885</v>
      </c>
      <c r="B886" s="124" t="s">
        <v>291</v>
      </c>
      <c r="C886" s="124" t="s">
        <v>837</v>
      </c>
      <c r="D886" s="130" t="s">
        <v>838</v>
      </c>
      <c r="E886" s="125">
        <v>43119</v>
      </c>
      <c r="F886" s="303" t="s">
        <v>25450</v>
      </c>
      <c r="G886" s="131"/>
      <c r="H886" s="154" t="s">
        <v>71</v>
      </c>
    </row>
    <row r="887" spans="1:12" s="304" customFormat="1" x14ac:dyDescent="0.2">
      <c r="A887" s="302">
        <f t="shared" si="13"/>
        <v>886</v>
      </c>
      <c r="B887" s="124" t="s">
        <v>291</v>
      </c>
      <c r="C887" s="124" t="s">
        <v>840</v>
      </c>
      <c r="D887" s="130" t="s">
        <v>514</v>
      </c>
      <c r="E887" s="125">
        <v>43119</v>
      </c>
      <c r="F887" s="303" t="s">
        <v>25450</v>
      </c>
      <c r="G887" s="131"/>
      <c r="H887" s="154" t="s">
        <v>71</v>
      </c>
    </row>
    <row r="888" spans="1:12" s="304" customFormat="1" x14ac:dyDescent="0.2">
      <c r="A888" s="302">
        <f t="shared" si="13"/>
        <v>887</v>
      </c>
      <c r="B888" s="124" t="s">
        <v>291</v>
      </c>
      <c r="C888" s="124" t="s">
        <v>17062</v>
      </c>
      <c r="D888" s="130" t="s">
        <v>503</v>
      </c>
      <c r="E888" s="125">
        <v>43388</v>
      </c>
      <c r="F888" s="303" t="s">
        <v>25450</v>
      </c>
      <c r="G888" s="131"/>
      <c r="H888" s="154" t="s">
        <v>71</v>
      </c>
    </row>
    <row r="889" spans="1:12" s="304" customFormat="1" x14ac:dyDescent="0.2">
      <c r="A889" s="302">
        <f t="shared" si="13"/>
        <v>888</v>
      </c>
      <c r="B889" s="131" t="s">
        <v>291</v>
      </c>
      <c r="C889" s="131" t="s">
        <v>25763</v>
      </c>
      <c r="D889" s="318" t="s">
        <v>10876</v>
      </c>
      <c r="E889" s="311">
        <v>44186</v>
      </c>
      <c r="F889" s="319">
        <v>44174</v>
      </c>
      <c r="G889" s="131"/>
      <c r="H889" s="154" t="s">
        <v>71</v>
      </c>
      <c r="I889" s="309"/>
      <c r="J889" s="309"/>
      <c r="K889" s="309"/>
      <c r="L889" s="309"/>
    </row>
    <row r="890" spans="1:12" s="304" customFormat="1" x14ac:dyDescent="0.2">
      <c r="A890" s="302">
        <f t="shared" si="13"/>
        <v>889</v>
      </c>
      <c r="B890" s="124" t="s">
        <v>291</v>
      </c>
      <c r="C890" s="124" t="s">
        <v>18527</v>
      </c>
      <c r="D890" s="130" t="s">
        <v>595</v>
      </c>
      <c r="E890" s="125">
        <v>43637</v>
      </c>
      <c r="F890" s="303" t="s">
        <v>25450</v>
      </c>
      <c r="G890" s="131"/>
      <c r="H890" s="154" t="s">
        <v>71</v>
      </c>
    </row>
    <row r="891" spans="1:12" s="304" customFormat="1" x14ac:dyDescent="0.2">
      <c r="A891" s="302">
        <f t="shared" si="13"/>
        <v>890</v>
      </c>
      <c r="B891" s="124" t="s">
        <v>291</v>
      </c>
      <c r="C891" s="125" t="s">
        <v>21836</v>
      </c>
      <c r="D891" s="307" t="s">
        <v>513</v>
      </c>
      <c r="E891" s="125">
        <v>43778</v>
      </c>
      <c r="F891" s="303" t="s">
        <v>25450</v>
      </c>
      <c r="G891" s="131"/>
      <c r="H891" s="154" t="s">
        <v>71</v>
      </c>
    </row>
    <row r="892" spans="1:12" s="304" customFormat="1" x14ac:dyDescent="0.2">
      <c r="A892" s="302">
        <f t="shared" si="13"/>
        <v>891</v>
      </c>
      <c r="B892" s="128" t="s">
        <v>291</v>
      </c>
      <c r="C892" s="124" t="s">
        <v>1123</v>
      </c>
      <c r="D892" s="130" t="s">
        <v>1085</v>
      </c>
      <c r="E892" s="125">
        <v>43164</v>
      </c>
      <c r="F892" s="303" t="s">
        <v>25450</v>
      </c>
      <c r="G892" s="131"/>
      <c r="H892" s="154" t="s">
        <v>71</v>
      </c>
    </row>
    <row r="893" spans="1:12" s="304" customFormat="1" x14ac:dyDescent="0.2">
      <c r="A893" s="302">
        <f t="shared" si="13"/>
        <v>892</v>
      </c>
      <c r="B893" s="124" t="s">
        <v>291</v>
      </c>
      <c r="C893" s="124" t="s">
        <v>18549</v>
      </c>
      <c r="D893" s="130" t="s">
        <v>18550</v>
      </c>
      <c r="E893" s="125">
        <v>43647</v>
      </c>
      <c r="F893" s="303" t="s">
        <v>25450</v>
      </c>
      <c r="G893" s="131"/>
      <c r="H893" s="154" t="s">
        <v>71</v>
      </c>
    </row>
    <row r="894" spans="1:12" s="304" customFormat="1" x14ac:dyDescent="0.2">
      <c r="A894" s="302">
        <f t="shared" si="13"/>
        <v>893</v>
      </c>
      <c r="B894" s="124" t="s">
        <v>291</v>
      </c>
      <c r="C894" s="124" t="s">
        <v>16167</v>
      </c>
      <c r="D894" s="130" t="s">
        <v>513</v>
      </c>
      <c r="E894" s="125">
        <v>43361</v>
      </c>
      <c r="F894" s="303" t="s">
        <v>25450</v>
      </c>
      <c r="G894" s="131"/>
      <c r="H894" s="154" t="s">
        <v>71</v>
      </c>
    </row>
    <row r="895" spans="1:12" s="304" customFormat="1" x14ac:dyDescent="0.2">
      <c r="A895" s="302">
        <f t="shared" si="13"/>
        <v>894</v>
      </c>
      <c r="B895" s="124" t="s">
        <v>291</v>
      </c>
      <c r="C895" s="124" t="s">
        <v>17594</v>
      </c>
      <c r="D895" s="130" t="s">
        <v>17595</v>
      </c>
      <c r="E895" s="125">
        <v>43430</v>
      </c>
      <c r="F895" s="303" t="s">
        <v>25450</v>
      </c>
      <c r="G895" s="131"/>
      <c r="H895" s="154" t="s">
        <v>71</v>
      </c>
    </row>
    <row r="896" spans="1:12" s="304" customFormat="1" x14ac:dyDescent="0.2">
      <c r="A896" s="302">
        <f t="shared" si="13"/>
        <v>895</v>
      </c>
      <c r="B896" s="124" t="s">
        <v>291</v>
      </c>
      <c r="C896" s="124" t="s">
        <v>529</v>
      </c>
      <c r="D896" s="130" t="s">
        <v>663</v>
      </c>
      <c r="E896" s="125">
        <v>43061</v>
      </c>
      <c r="F896" s="303" t="s">
        <v>25450</v>
      </c>
      <c r="G896" s="131"/>
      <c r="H896" s="154" t="s">
        <v>71</v>
      </c>
    </row>
    <row r="897" spans="1:8" s="304" customFormat="1" x14ac:dyDescent="0.2">
      <c r="A897" s="302">
        <f t="shared" si="13"/>
        <v>896</v>
      </c>
      <c r="B897" s="124" t="s">
        <v>291</v>
      </c>
      <c r="C897" s="124" t="s">
        <v>22189</v>
      </c>
      <c r="D897" s="313" t="s">
        <v>22188</v>
      </c>
      <c r="E897" s="134">
        <v>43879</v>
      </c>
      <c r="F897" s="303" t="s">
        <v>25450</v>
      </c>
      <c r="G897" s="131"/>
      <c r="H897" s="154" t="s">
        <v>71</v>
      </c>
    </row>
    <row r="898" spans="1:8" s="304" customFormat="1" x14ac:dyDescent="0.2">
      <c r="A898" s="302">
        <f t="shared" ref="A898:A961" si="14">1+A897</f>
        <v>897</v>
      </c>
      <c r="B898" s="124" t="s">
        <v>291</v>
      </c>
      <c r="C898" s="124" t="s">
        <v>18487</v>
      </c>
      <c r="D898" s="130" t="s">
        <v>523</v>
      </c>
      <c r="E898" s="125">
        <v>43614</v>
      </c>
      <c r="F898" s="303" t="s">
        <v>25450</v>
      </c>
      <c r="G898" s="131"/>
      <c r="H898" s="154" t="s">
        <v>71</v>
      </c>
    </row>
    <row r="899" spans="1:8" s="304" customFormat="1" x14ac:dyDescent="0.2">
      <c r="A899" s="302">
        <f t="shared" si="14"/>
        <v>898</v>
      </c>
      <c r="B899" s="124" t="s">
        <v>291</v>
      </c>
      <c r="C899" s="124" t="s">
        <v>18473</v>
      </c>
      <c r="D899" s="130" t="s">
        <v>18474</v>
      </c>
      <c r="E899" s="125">
        <v>43592</v>
      </c>
      <c r="F899" s="303" t="s">
        <v>25450</v>
      </c>
      <c r="G899" s="131"/>
      <c r="H899" s="154" t="s">
        <v>71</v>
      </c>
    </row>
    <row r="900" spans="1:8" s="304" customFormat="1" x14ac:dyDescent="0.2">
      <c r="A900" s="302">
        <f t="shared" si="14"/>
        <v>899</v>
      </c>
      <c r="B900" s="124" t="s">
        <v>291</v>
      </c>
      <c r="C900" s="125" t="s">
        <v>20393</v>
      </c>
      <c r="D900" s="307" t="s">
        <v>6069</v>
      </c>
      <c r="E900" s="125">
        <v>43755</v>
      </c>
      <c r="F900" s="303" t="s">
        <v>25450</v>
      </c>
      <c r="G900" s="131"/>
      <c r="H900" s="154" t="s">
        <v>71</v>
      </c>
    </row>
    <row r="901" spans="1:8" s="304" customFormat="1" x14ac:dyDescent="0.2">
      <c r="A901" s="302">
        <f t="shared" si="14"/>
        <v>900</v>
      </c>
      <c r="B901" s="124" t="s">
        <v>291</v>
      </c>
      <c r="C901" s="125" t="s">
        <v>21772</v>
      </c>
      <c r="D901" s="307" t="s">
        <v>525</v>
      </c>
      <c r="E901" s="125">
        <v>43761</v>
      </c>
      <c r="F901" s="303" t="s">
        <v>25450</v>
      </c>
      <c r="G901" s="131"/>
      <c r="H901" s="154" t="s">
        <v>71</v>
      </c>
    </row>
    <row r="902" spans="1:8" s="304" customFormat="1" x14ac:dyDescent="0.2">
      <c r="A902" s="302">
        <f t="shared" si="14"/>
        <v>901</v>
      </c>
      <c r="B902" s="124" t="s">
        <v>291</v>
      </c>
      <c r="C902" s="124" t="s">
        <v>21815</v>
      </c>
      <c r="D902" s="313" t="s">
        <v>525</v>
      </c>
      <c r="E902" s="137">
        <v>43851</v>
      </c>
      <c r="F902" s="303" t="s">
        <v>25450</v>
      </c>
      <c r="G902" s="131"/>
      <c r="H902" s="154" t="s">
        <v>71</v>
      </c>
    </row>
    <row r="903" spans="1:8" s="304" customFormat="1" x14ac:dyDescent="0.2">
      <c r="A903" s="302">
        <f t="shared" si="14"/>
        <v>902</v>
      </c>
      <c r="B903" s="124" t="s">
        <v>291</v>
      </c>
      <c r="C903" s="124" t="s">
        <v>1342</v>
      </c>
      <c r="D903" s="130" t="s">
        <v>1343</v>
      </c>
      <c r="E903" s="125">
        <v>43209</v>
      </c>
      <c r="F903" s="303" t="s">
        <v>25450</v>
      </c>
      <c r="G903" s="131"/>
      <c r="H903" s="154" t="s">
        <v>71</v>
      </c>
    </row>
    <row r="904" spans="1:8" s="304" customFormat="1" x14ac:dyDescent="0.2">
      <c r="A904" s="302">
        <f t="shared" si="14"/>
        <v>903</v>
      </c>
      <c r="B904" s="124" t="s">
        <v>291</v>
      </c>
      <c r="C904" s="124" t="s">
        <v>21867</v>
      </c>
      <c r="D904" s="313" t="s">
        <v>1286</v>
      </c>
      <c r="E904" s="137">
        <v>43868</v>
      </c>
      <c r="F904" s="303" t="s">
        <v>25450</v>
      </c>
      <c r="G904" s="131"/>
      <c r="H904" s="154" t="s">
        <v>71</v>
      </c>
    </row>
    <row r="905" spans="1:8" s="304" customFormat="1" x14ac:dyDescent="0.2">
      <c r="A905" s="302">
        <f t="shared" si="14"/>
        <v>904</v>
      </c>
      <c r="B905" s="124" t="s">
        <v>291</v>
      </c>
      <c r="C905" s="124" t="s">
        <v>972</v>
      </c>
      <c r="D905" s="130" t="s">
        <v>973</v>
      </c>
      <c r="E905" s="125">
        <v>43137</v>
      </c>
      <c r="F905" s="303" t="s">
        <v>25450</v>
      </c>
      <c r="G905" s="131"/>
      <c r="H905" s="154" t="s">
        <v>71</v>
      </c>
    </row>
    <row r="906" spans="1:8" s="304" customFormat="1" x14ac:dyDescent="0.2">
      <c r="A906" s="302">
        <f t="shared" si="14"/>
        <v>905</v>
      </c>
      <c r="B906" s="124" t="s">
        <v>291</v>
      </c>
      <c r="C906" s="124" t="s">
        <v>18216</v>
      </c>
      <c r="D906" s="130" t="s">
        <v>457</v>
      </c>
      <c r="E906" s="125">
        <v>43535</v>
      </c>
      <c r="F906" s="303" t="s">
        <v>25450</v>
      </c>
      <c r="G906" s="131"/>
      <c r="H906" s="154" t="s">
        <v>71</v>
      </c>
    </row>
    <row r="907" spans="1:8" s="304" customFormat="1" x14ac:dyDescent="0.2">
      <c r="A907" s="302">
        <f t="shared" si="14"/>
        <v>906</v>
      </c>
      <c r="B907" s="124" t="s">
        <v>291</v>
      </c>
      <c r="C907" s="124" t="s">
        <v>25476</v>
      </c>
      <c r="D907" s="313" t="s">
        <v>25477</v>
      </c>
      <c r="E907" s="134">
        <v>44056</v>
      </c>
      <c r="F907" s="303" t="s">
        <v>25450</v>
      </c>
      <c r="G907" s="131"/>
      <c r="H907" s="154" t="s">
        <v>71</v>
      </c>
    </row>
    <row r="908" spans="1:8" s="304" customFormat="1" x14ac:dyDescent="0.2">
      <c r="A908" s="302">
        <f t="shared" si="14"/>
        <v>907</v>
      </c>
      <c r="B908" s="124" t="s">
        <v>291</v>
      </c>
      <c r="C908" s="124" t="s">
        <v>1288</v>
      </c>
      <c r="D908" s="130" t="s">
        <v>504</v>
      </c>
      <c r="E908" s="125">
        <v>43202</v>
      </c>
      <c r="F908" s="303" t="s">
        <v>25450</v>
      </c>
      <c r="G908" s="131"/>
      <c r="H908" s="154" t="s">
        <v>71</v>
      </c>
    </row>
    <row r="909" spans="1:8" s="304" customFormat="1" x14ac:dyDescent="0.2">
      <c r="A909" s="302">
        <f t="shared" si="14"/>
        <v>908</v>
      </c>
      <c r="B909" s="124" t="s">
        <v>291</v>
      </c>
      <c r="C909" s="125" t="s">
        <v>21773</v>
      </c>
      <c r="D909" s="307" t="s">
        <v>501</v>
      </c>
      <c r="E909" s="125">
        <v>43765</v>
      </c>
      <c r="F909" s="303" t="s">
        <v>25450</v>
      </c>
      <c r="G909" s="131"/>
      <c r="H909" s="154" t="s">
        <v>71</v>
      </c>
    </row>
    <row r="910" spans="1:8" s="304" customFormat="1" x14ac:dyDescent="0.2">
      <c r="A910" s="302">
        <f t="shared" si="14"/>
        <v>909</v>
      </c>
      <c r="B910" s="124" t="s">
        <v>291</v>
      </c>
      <c r="C910" s="124" t="s">
        <v>16216</v>
      </c>
      <c r="D910" s="130" t="s">
        <v>679</v>
      </c>
      <c r="E910" s="125">
        <v>43109</v>
      </c>
      <c r="F910" s="303" t="s">
        <v>25450</v>
      </c>
      <c r="G910" s="131"/>
      <c r="H910" s="154" t="s">
        <v>71</v>
      </c>
    </row>
    <row r="911" spans="1:8" s="304" customFormat="1" x14ac:dyDescent="0.2">
      <c r="A911" s="302">
        <f t="shared" si="14"/>
        <v>910</v>
      </c>
      <c r="B911" s="124" t="s">
        <v>291</v>
      </c>
      <c r="C911" s="124" t="s">
        <v>673</v>
      </c>
      <c r="D911" s="130" t="s">
        <v>674</v>
      </c>
      <c r="E911" s="125">
        <v>43109</v>
      </c>
      <c r="F911" s="303" t="s">
        <v>25450</v>
      </c>
      <c r="G911" s="131"/>
      <c r="H911" s="154" t="s">
        <v>71</v>
      </c>
    </row>
    <row r="912" spans="1:8" s="304" customFormat="1" x14ac:dyDescent="0.2">
      <c r="A912" s="302">
        <f t="shared" si="14"/>
        <v>911</v>
      </c>
      <c r="B912" s="124" t="s">
        <v>291</v>
      </c>
      <c r="C912" s="124" t="s">
        <v>1118</v>
      </c>
      <c r="D912" s="130" t="s">
        <v>457</v>
      </c>
      <c r="E912" s="125">
        <v>43158</v>
      </c>
      <c r="F912" s="303" t="s">
        <v>25450</v>
      </c>
      <c r="G912" s="131"/>
      <c r="H912" s="154" t="s">
        <v>71</v>
      </c>
    </row>
    <row r="913" spans="1:12" s="304" customFormat="1" x14ac:dyDescent="0.2">
      <c r="A913" s="302">
        <f t="shared" si="14"/>
        <v>912</v>
      </c>
      <c r="B913" s="124" t="s">
        <v>291</v>
      </c>
      <c r="C913" s="124" t="s">
        <v>1297</v>
      </c>
      <c r="D913" s="130" t="s">
        <v>1295</v>
      </c>
      <c r="E913" s="125">
        <v>43182</v>
      </c>
      <c r="F913" s="303" t="s">
        <v>25450</v>
      </c>
      <c r="G913" s="131"/>
      <c r="H913" s="154" t="s">
        <v>71</v>
      </c>
    </row>
    <row r="914" spans="1:12" s="304" customFormat="1" x14ac:dyDescent="0.2">
      <c r="A914" s="302">
        <f t="shared" si="14"/>
        <v>913</v>
      </c>
      <c r="B914" s="124" t="s">
        <v>291</v>
      </c>
      <c r="C914" s="124" t="s">
        <v>17596</v>
      </c>
      <c r="D914" s="130" t="s">
        <v>703</v>
      </c>
      <c r="E914" s="125">
        <v>43430</v>
      </c>
      <c r="F914" s="303" t="s">
        <v>25450</v>
      </c>
      <c r="G914" s="131"/>
      <c r="H914" s="154" t="s">
        <v>71</v>
      </c>
    </row>
    <row r="915" spans="1:12" s="304" customFormat="1" x14ac:dyDescent="0.2">
      <c r="A915" s="302">
        <f t="shared" si="14"/>
        <v>914</v>
      </c>
      <c r="B915" s="124" t="s">
        <v>291</v>
      </c>
      <c r="C915" s="124" t="s">
        <v>1714</v>
      </c>
      <c r="D915" s="130" t="s">
        <v>518</v>
      </c>
      <c r="E915" s="125">
        <v>43308</v>
      </c>
      <c r="F915" s="303" t="s">
        <v>25450</v>
      </c>
      <c r="G915" s="131"/>
      <c r="H915" s="154" t="s">
        <v>71</v>
      </c>
    </row>
    <row r="916" spans="1:12" s="304" customFormat="1" x14ac:dyDescent="0.2">
      <c r="A916" s="302">
        <f t="shared" si="14"/>
        <v>915</v>
      </c>
      <c r="B916" s="124" t="s">
        <v>291</v>
      </c>
      <c r="C916" s="124" t="s">
        <v>18217</v>
      </c>
      <c r="D916" s="130" t="s">
        <v>501</v>
      </c>
      <c r="E916" s="125">
        <v>43535</v>
      </c>
      <c r="F916" s="303" t="s">
        <v>25450</v>
      </c>
      <c r="G916" s="131"/>
      <c r="H916" s="154" t="s">
        <v>71</v>
      </c>
    </row>
    <row r="917" spans="1:12" s="304" customFormat="1" ht="9.6" customHeight="1" x14ac:dyDescent="0.2">
      <c r="A917" s="302">
        <f t="shared" si="14"/>
        <v>916</v>
      </c>
      <c r="B917" s="124" t="s">
        <v>291</v>
      </c>
      <c r="C917" s="124" t="s">
        <v>1124</v>
      </c>
      <c r="D917" s="130" t="s">
        <v>514</v>
      </c>
      <c r="E917" s="125">
        <v>43165</v>
      </c>
      <c r="F917" s="303" t="s">
        <v>25450</v>
      </c>
      <c r="G917" s="131"/>
      <c r="H917" s="154" t="s">
        <v>71</v>
      </c>
    </row>
    <row r="918" spans="1:12" s="304" customFormat="1" x14ac:dyDescent="0.2">
      <c r="A918" s="302">
        <f t="shared" si="14"/>
        <v>917</v>
      </c>
      <c r="B918" s="130" t="s">
        <v>23436</v>
      </c>
      <c r="C918" s="130" t="s">
        <v>23448</v>
      </c>
      <c r="D918" s="130" t="s">
        <v>698</v>
      </c>
      <c r="E918" s="126"/>
      <c r="F918" s="308"/>
      <c r="G918" s="131"/>
      <c r="H918" s="154"/>
      <c r="I918" s="309"/>
      <c r="J918" s="309"/>
      <c r="K918" s="309"/>
      <c r="L918" s="309"/>
    </row>
    <row r="919" spans="1:12" s="304" customFormat="1" x14ac:dyDescent="0.2">
      <c r="A919" s="302">
        <f t="shared" si="14"/>
        <v>918</v>
      </c>
      <c r="B919" s="130" t="s">
        <v>23436</v>
      </c>
      <c r="C919" s="130" t="s">
        <v>23488</v>
      </c>
      <c r="D919" s="130" t="s">
        <v>552</v>
      </c>
      <c r="E919" s="126"/>
      <c r="F919" s="308"/>
      <c r="G919" s="131"/>
      <c r="H919" s="154"/>
      <c r="I919" s="309"/>
      <c r="J919" s="309"/>
      <c r="K919" s="309"/>
      <c r="L919" s="309"/>
    </row>
    <row r="920" spans="1:12" s="304" customFormat="1" x14ac:dyDescent="0.2">
      <c r="A920" s="302">
        <f t="shared" si="14"/>
        <v>919</v>
      </c>
      <c r="B920" s="130" t="s">
        <v>23436</v>
      </c>
      <c r="C920" s="130" t="s">
        <v>23441</v>
      </c>
      <c r="D920" s="130" t="s">
        <v>552</v>
      </c>
      <c r="E920" s="126"/>
      <c r="F920" s="308"/>
      <c r="G920" s="131"/>
      <c r="H920" s="154"/>
      <c r="I920" s="309"/>
      <c r="J920" s="309"/>
      <c r="K920" s="309"/>
      <c r="L920" s="309"/>
    </row>
    <row r="921" spans="1:12" s="304" customFormat="1" x14ac:dyDescent="0.2">
      <c r="A921" s="302">
        <f t="shared" si="14"/>
        <v>920</v>
      </c>
      <c r="B921" s="130" t="s">
        <v>23436</v>
      </c>
      <c r="C921" s="130" t="s">
        <v>23475</v>
      </c>
      <c r="D921" s="130" t="s">
        <v>18847</v>
      </c>
      <c r="E921" s="126"/>
      <c r="F921" s="308"/>
      <c r="G921" s="131"/>
      <c r="H921" s="154"/>
      <c r="I921" s="309"/>
      <c r="J921" s="309"/>
      <c r="K921" s="309"/>
      <c r="L921" s="309"/>
    </row>
    <row r="922" spans="1:12" s="304" customFormat="1" x14ac:dyDescent="0.2">
      <c r="A922" s="302">
        <f t="shared" si="14"/>
        <v>921</v>
      </c>
      <c r="B922" s="130" t="s">
        <v>23436</v>
      </c>
      <c r="C922" s="130" t="s">
        <v>23509</v>
      </c>
      <c r="D922" s="130" t="s">
        <v>552</v>
      </c>
      <c r="E922" s="126"/>
      <c r="F922" s="308"/>
      <c r="G922" s="131"/>
      <c r="H922" s="154"/>
      <c r="I922" s="309"/>
      <c r="J922" s="309"/>
      <c r="K922" s="309"/>
      <c r="L922" s="309"/>
    </row>
    <row r="923" spans="1:12" s="304" customFormat="1" x14ac:dyDescent="0.2">
      <c r="A923" s="302">
        <f t="shared" si="14"/>
        <v>922</v>
      </c>
      <c r="B923" s="130" t="s">
        <v>23436</v>
      </c>
      <c r="C923" s="130" t="s">
        <v>23473</v>
      </c>
      <c r="D923" s="130" t="s">
        <v>10004</v>
      </c>
      <c r="E923" s="126"/>
      <c r="F923" s="308"/>
      <c r="G923" s="131"/>
      <c r="H923" s="154"/>
      <c r="I923" s="309"/>
      <c r="J923" s="309"/>
      <c r="K923" s="309"/>
      <c r="L923" s="309"/>
    </row>
    <row r="924" spans="1:12" s="304" customFormat="1" x14ac:dyDescent="0.2">
      <c r="A924" s="302">
        <f t="shared" si="14"/>
        <v>923</v>
      </c>
      <c r="B924" s="130" t="s">
        <v>23436</v>
      </c>
      <c r="C924" s="130" t="s">
        <v>23450</v>
      </c>
      <c r="D924" s="130" t="s">
        <v>5114</v>
      </c>
      <c r="E924" s="126"/>
      <c r="F924" s="308"/>
      <c r="G924" s="131"/>
      <c r="H924" s="154"/>
      <c r="I924" s="309"/>
      <c r="J924" s="309"/>
      <c r="K924" s="309"/>
      <c r="L924" s="309"/>
    </row>
    <row r="925" spans="1:12" s="304" customFormat="1" x14ac:dyDescent="0.2">
      <c r="A925" s="302">
        <f t="shared" si="14"/>
        <v>924</v>
      </c>
      <c r="B925" s="130" t="s">
        <v>23436</v>
      </c>
      <c r="C925" s="130" t="s">
        <v>23499</v>
      </c>
      <c r="D925" s="130" t="s">
        <v>698</v>
      </c>
      <c r="E925" s="126"/>
      <c r="F925" s="308"/>
      <c r="G925" s="131"/>
      <c r="H925" s="154"/>
      <c r="I925" s="309"/>
      <c r="J925" s="309"/>
      <c r="K925" s="309"/>
      <c r="L925" s="309"/>
    </row>
    <row r="926" spans="1:12" s="304" customFormat="1" x14ac:dyDescent="0.2">
      <c r="A926" s="302">
        <f t="shared" si="14"/>
        <v>925</v>
      </c>
      <c r="B926" s="130" t="s">
        <v>23436</v>
      </c>
      <c r="C926" s="130" t="s">
        <v>23493</v>
      </c>
      <c r="D926" s="130" t="s">
        <v>5102</v>
      </c>
      <c r="E926" s="126"/>
      <c r="F926" s="308"/>
      <c r="G926" s="131"/>
      <c r="H926" s="154"/>
      <c r="I926" s="309"/>
      <c r="J926" s="309"/>
      <c r="K926" s="309"/>
      <c r="L926" s="309"/>
    </row>
    <row r="927" spans="1:12" s="304" customFormat="1" x14ac:dyDescent="0.2">
      <c r="A927" s="302">
        <f t="shared" si="14"/>
        <v>926</v>
      </c>
      <c r="B927" s="130" t="s">
        <v>23436</v>
      </c>
      <c r="C927" s="130" t="s">
        <v>23461</v>
      </c>
      <c r="D927" s="130" t="s">
        <v>552</v>
      </c>
      <c r="E927" s="126"/>
      <c r="F927" s="308"/>
      <c r="G927" s="131"/>
      <c r="H927" s="154"/>
      <c r="I927" s="309"/>
      <c r="J927" s="309"/>
      <c r="K927" s="309"/>
      <c r="L927" s="309"/>
    </row>
    <row r="928" spans="1:12" s="304" customFormat="1" x14ac:dyDescent="0.2">
      <c r="A928" s="302">
        <f t="shared" si="14"/>
        <v>927</v>
      </c>
      <c r="B928" s="130" t="s">
        <v>23436</v>
      </c>
      <c r="C928" s="130" t="s">
        <v>23504</v>
      </c>
      <c r="D928" s="130" t="s">
        <v>552</v>
      </c>
      <c r="E928" s="126"/>
      <c r="F928" s="308"/>
      <c r="G928" s="131"/>
      <c r="H928" s="154"/>
      <c r="I928" s="309"/>
      <c r="J928" s="309"/>
      <c r="K928" s="309"/>
      <c r="L928" s="309"/>
    </row>
    <row r="929" spans="1:12" s="304" customFormat="1" x14ac:dyDescent="0.2">
      <c r="A929" s="302">
        <f t="shared" si="14"/>
        <v>928</v>
      </c>
      <c r="B929" s="130" t="s">
        <v>23436</v>
      </c>
      <c r="C929" s="130" t="s">
        <v>23468</v>
      </c>
      <c r="D929" s="130" t="s">
        <v>3229</v>
      </c>
      <c r="E929" s="126"/>
      <c r="F929" s="308"/>
      <c r="G929" s="131"/>
      <c r="H929" s="154"/>
      <c r="I929" s="309"/>
      <c r="J929" s="309"/>
      <c r="K929" s="309"/>
      <c r="L929" s="309"/>
    </row>
    <row r="930" spans="1:12" s="304" customFormat="1" x14ac:dyDescent="0.2">
      <c r="A930" s="302">
        <f t="shared" si="14"/>
        <v>929</v>
      </c>
      <c r="B930" s="130" t="s">
        <v>23436</v>
      </c>
      <c r="C930" s="130" t="s">
        <v>23486</v>
      </c>
      <c r="D930" s="130" t="s">
        <v>849</v>
      </c>
      <c r="E930" s="126"/>
      <c r="F930" s="308"/>
      <c r="G930" s="131"/>
      <c r="H930" s="154"/>
      <c r="I930" s="309"/>
      <c r="J930" s="309"/>
      <c r="K930" s="309"/>
      <c r="L930" s="309"/>
    </row>
    <row r="931" spans="1:12" s="304" customFormat="1" x14ac:dyDescent="0.2">
      <c r="A931" s="302">
        <f t="shared" si="14"/>
        <v>930</v>
      </c>
      <c r="B931" s="130" t="s">
        <v>23436</v>
      </c>
      <c r="C931" s="130" t="s">
        <v>23489</v>
      </c>
      <c r="D931" s="130" t="s">
        <v>552</v>
      </c>
      <c r="E931" s="126"/>
      <c r="F931" s="308"/>
      <c r="G931" s="131"/>
      <c r="H931" s="154"/>
      <c r="I931" s="309"/>
      <c r="J931" s="309"/>
      <c r="K931" s="309"/>
      <c r="L931" s="309"/>
    </row>
    <row r="932" spans="1:12" s="304" customFormat="1" x14ac:dyDescent="0.2">
      <c r="A932" s="302">
        <f t="shared" si="14"/>
        <v>931</v>
      </c>
      <c r="B932" s="130" t="s">
        <v>23436</v>
      </c>
      <c r="C932" s="130" t="s">
        <v>23439</v>
      </c>
      <c r="D932" s="130" t="s">
        <v>698</v>
      </c>
      <c r="E932" s="126"/>
      <c r="F932" s="308"/>
      <c r="G932" s="131"/>
      <c r="H932" s="154"/>
      <c r="I932" s="309"/>
      <c r="J932" s="309"/>
      <c r="K932" s="309"/>
      <c r="L932" s="309"/>
    </row>
    <row r="933" spans="1:12" s="304" customFormat="1" x14ac:dyDescent="0.2">
      <c r="A933" s="302">
        <f t="shared" si="14"/>
        <v>932</v>
      </c>
      <c r="B933" s="130" t="s">
        <v>23436</v>
      </c>
      <c r="C933" s="130" t="s">
        <v>23480</v>
      </c>
      <c r="D933" s="130" t="s">
        <v>849</v>
      </c>
      <c r="E933" s="126"/>
      <c r="F933" s="308"/>
      <c r="G933" s="131"/>
      <c r="H933" s="154"/>
      <c r="I933" s="309"/>
      <c r="J933" s="309"/>
      <c r="K933" s="309"/>
      <c r="L933" s="309"/>
    </row>
    <row r="934" spans="1:12" s="304" customFormat="1" x14ac:dyDescent="0.2">
      <c r="A934" s="302">
        <f t="shared" si="14"/>
        <v>933</v>
      </c>
      <c r="B934" s="130" t="s">
        <v>23436</v>
      </c>
      <c r="C934" s="130" t="s">
        <v>23479</v>
      </c>
      <c r="D934" s="130" t="s">
        <v>3229</v>
      </c>
      <c r="E934" s="126"/>
      <c r="F934" s="308"/>
      <c r="G934" s="131"/>
      <c r="H934" s="154"/>
      <c r="I934" s="309"/>
      <c r="J934" s="309"/>
      <c r="K934" s="309"/>
      <c r="L934" s="309"/>
    </row>
    <row r="935" spans="1:12" s="304" customFormat="1" x14ac:dyDescent="0.2">
      <c r="A935" s="302">
        <f t="shared" si="14"/>
        <v>934</v>
      </c>
      <c r="B935" s="130" t="s">
        <v>23436</v>
      </c>
      <c r="C935" s="130" t="s">
        <v>23470</v>
      </c>
      <c r="D935" s="130" t="s">
        <v>698</v>
      </c>
      <c r="E935" s="126"/>
      <c r="F935" s="308"/>
      <c r="G935" s="131"/>
      <c r="H935" s="154"/>
      <c r="I935" s="309"/>
      <c r="J935" s="309"/>
      <c r="K935" s="309"/>
      <c r="L935" s="309"/>
    </row>
    <row r="936" spans="1:12" s="304" customFormat="1" x14ac:dyDescent="0.2">
      <c r="A936" s="302">
        <f t="shared" si="14"/>
        <v>935</v>
      </c>
      <c r="B936" s="130" t="s">
        <v>23436</v>
      </c>
      <c r="C936" s="130" t="s">
        <v>23437</v>
      </c>
      <c r="D936" s="130" t="s">
        <v>849</v>
      </c>
      <c r="E936" s="126"/>
      <c r="F936" s="308"/>
      <c r="G936" s="131"/>
      <c r="H936" s="154"/>
      <c r="I936" s="309"/>
      <c r="J936" s="309"/>
      <c r="K936" s="309"/>
      <c r="L936" s="309"/>
    </row>
    <row r="937" spans="1:12" s="304" customFormat="1" x14ac:dyDescent="0.2">
      <c r="A937" s="302">
        <f t="shared" si="14"/>
        <v>936</v>
      </c>
      <c r="B937" s="130" t="s">
        <v>23436</v>
      </c>
      <c r="C937" s="130" t="s">
        <v>23440</v>
      </c>
      <c r="D937" s="130" t="s">
        <v>552</v>
      </c>
      <c r="E937" s="126"/>
      <c r="F937" s="308"/>
      <c r="G937" s="131"/>
      <c r="H937" s="154"/>
      <c r="I937" s="309"/>
      <c r="J937" s="309"/>
      <c r="K937" s="309"/>
      <c r="L937" s="309"/>
    </row>
    <row r="938" spans="1:12" s="304" customFormat="1" x14ac:dyDescent="0.2">
      <c r="A938" s="302">
        <f t="shared" si="14"/>
        <v>937</v>
      </c>
      <c r="B938" s="130" t="s">
        <v>23436</v>
      </c>
      <c r="C938" s="130" t="s">
        <v>23466</v>
      </c>
      <c r="D938" s="130" t="s">
        <v>552</v>
      </c>
      <c r="E938" s="126"/>
      <c r="F938" s="308"/>
      <c r="G938" s="131"/>
      <c r="H938" s="154"/>
      <c r="I938" s="309"/>
      <c r="J938" s="309"/>
      <c r="K938" s="309"/>
      <c r="L938" s="309"/>
    </row>
    <row r="939" spans="1:12" s="304" customFormat="1" x14ac:dyDescent="0.2">
      <c r="A939" s="302">
        <f t="shared" si="14"/>
        <v>938</v>
      </c>
      <c r="B939" s="130" t="s">
        <v>23436</v>
      </c>
      <c r="C939" s="130" t="s">
        <v>23472</v>
      </c>
      <c r="D939" s="130" t="s">
        <v>698</v>
      </c>
      <c r="E939" s="126"/>
      <c r="F939" s="308"/>
      <c r="G939" s="131"/>
      <c r="H939" s="154"/>
      <c r="I939" s="309"/>
      <c r="J939" s="309"/>
      <c r="K939" s="309"/>
      <c r="L939" s="309"/>
    </row>
    <row r="940" spans="1:12" s="304" customFormat="1" x14ac:dyDescent="0.2">
      <c r="A940" s="302">
        <f t="shared" si="14"/>
        <v>939</v>
      </c>
      <c r="B940" s="130" t="s">
        <v>23436</v>
      </c>
      <c r="C940" s="130" t="s">
        <v>23505</v>
      </c>
      <c r="D940" s="130" t="s">
        <v>849</v>
      </c>
      <c r="E940" s="126"/>
      <c r="F940" s="308"/>
      <c r="G940" s="131"/>
      <c r="H940" s="154"/>
      <c r="I940" s="309"/>
      <c r="J940" s="309"/>
      <c r="K940" s="309"/>
      <c r="L940" s="309"/>
    </row>
    <row r="941" spans="1:12" s="304" customFormat="1" x14ac:dyDescent="0.2">
      <c r="A941" s="302">
        <f t="shared" si="14"/>
        <v>940</v>
      </c>
      <c r="B941" s="130" t="s">
        <v>23436</v>
      </c>
      <c r="C941" s="130" t="s">
        <v>23494</v>
      </c>
      <c r="D941" s="130" t="s">
        <v>22672</v>
      </c>
      <c r="E941" s="126"/>
      <c r="F941" s="308"/>
      <c r="G941" s="131"/>
      <c r="H941" s="154"/>
      <c r="I941" s="309"/>
      <c r="J941" s="309"/>
      <c r="K941" s="309"/>
      <c r="L941" s="309"/>
    </row>
    <row r="942" spans="1:12" s="304" customFormat="1" x14ac:dyDescent="0.2">
      <c r="A942" s="302">
        <f t="shared" si="14"/>
        <v>941</v>
      </c>
      <c r="B942" s="130" t="s">
        <v>23436</v>
      </c>
      <c r="C942" s="130" t="s">
        <v>23457</v>
      </c>
      <c r="D942" s="130" t="s">
        <v>20130</v>
      </c>
      <c r="E942" s="126"/>
      <c r="F942" s="308"/>
      <c r="G942" s="131"/>
      <c r="H942" s="154"/>
      <c r="I942" s="309"/>
      <c r="J942" s="309"/>
      <c r="K942" s="309"/>
      <c r="L942" s="309"/>
    </row>
    <row r="943" spans="1:12" s="304" customFormat="1" x14ac:dyDescent="0.2">
      <c r="A943" s="302">
        <f t="shared" si="14"/>
        <v>942</v>
      </c>
      <c r="B943" s="130" t="s">
        <v>23436</v>
      </c>
      <c r="C943" s="130" t="s">
        <v>23449</v>
      </c>
      <c r="D943" s="130" t="s">
        <v>3229</v>
      </c>
      <c r="E943" s="126"/>
      <c r="F943" s="308"/>
      <c r="G943" s="131"/>
      <c r="H943" s="154"/>
      <c r="I943" s="309"/>
      <c r="J943" s="309"/>
      <c r="K943" s="309"/>
      <c r="L943" s="309"/>
    </row>
    <row r="944" spans="1:12" s="304" customFormat="1" x14ac:dyDescent="0.2">
      <c r="A944" s="302">
        <f t="shared" si="14"/>
        <v>943</v>
      </c>
      <c r="B944" s="130" t="s">
        <v>23436</v>
      </c>
      <c r="C944" s="130" t="s">
        <v>23500</v>
      </c>
      <c r="D944" s="130" t="s">
        <v>18847</v>
      </c>
      <c r="E944" s="126"/>
      <c r="F944" s="308"/>
      <c r="G944" s="131"/>
      <c r="H944" s="154"/>
      <c r="I944" s="309"/>
      <c r="J944" s="309"/>
      <c r="K944" s="309"/>
      <c r="L944" s="309"/>
    </row>
    <row r="945" spans="1:12" s="304" customFormat="1" x14ac:dyDescent="0.2">
      <c r="A945" s="302">
        <f t="shared" si="14"/>
        <v>944</v>
      </c>
      <c r="B945" s="130" t="s">
        <v>23436</v>
      </c>
      <c r="C945" s="130" t="s">
        <v>23501</v>
      </c>
      <c r="D945" s="130" t="s">
        <v>718</v>
      </c>
      <c r="E945" s="126"/>
      <c r="F945" s="308"/>
      <c r="G945" s="131"/>
      <c r="H945" s="154"/>
      <c r="I945" s="309"/>
      <c r="J945" s="309"/>
      <c r="K945" s="309"/>
      <c r="L945" s="309"/>
    </row>
    <row r="946" spans="1:12" s="304" customFormat="1" x14ac:dyDescent="0.2">
      <c r="A946" s="302">
        <f t="shared" si="14"/>
        <v>945</v>
      </c>
      <c r="B946" s="130" t="s">
        <v>23436</v>
      </c>
      <c r="C946" s="130" t="s">
        <v>23467</v>
      </c>
      <c r="D946" s="130" t="s">
        <v>22663</v>
      </c>
      <c r="E946" s="126"/>
      <c r="F946" s="308"/>
      <c r="G946" s="131"/>
      <c r="H946" s="154"/>
      <c r="I946" s="309"/>
      <c r="J946" s="309"/>
      <c r="K946" s="309"/>
      <c r="L946" s="309"/>
    </row>
    <row r="947" spans="1:12" s="304" customFormat="1" x14ac:dyDescent="0.2">
      <c r="A947" s="302">
        <f t="shared" si="14"/>
        <v>946</v>
      </c>
      <c r="B947" s="130" t="s">
        <v>23436</v>
      </c>
      <c r="C947" s="130" t="s">
        <v>23452</v>
      </c>
      <c r="D947" s="130" t="s">
        <v>849</v>
      </c>
      <c r="E947" s="126"/>
      <c r="F947" s="308"/>
      <c r="G947" s="131"/>
      <c r="H947" s="154"/>
      <c r="I947" s="309"/>
      <c r="J947" s="309"/>
      <c r="K947" s="309"/>
      <c r="L947" s="309"/>
    </row>
    <row r="948" spans="1:12" s="304" customFormat="1" x14ac:dyDescent="0.2">
      <c r="A948" s="302">
        <f t="shared" si="14"/>
        <v>947</v>
      </c>
      <c r="B948" s="130" t="s">
        <v>23436</v>
      </c>
      <c r="C948" s="130" t="s">
        <v>23438</v>
      </c>
      <c r="D948" s="130" t="s">
        <v>849</v>
      </c>
      <c r="E948" s="126"/>
      <c r="F948" s="308"/>
      <c r="G948" s="131"/>
      <c r="H948" s="154"/>
      <c r="I948" s="309"/>
      <c r="J948" s="309"/>
      <c r="K948" s="309"/>
      <c r="L948" s="309"/>
    </row>
    <row r="949" spans="1:12" s="304" customFormat="1" x14ac:dyDescent="0.2">
      <c r="A949" s="302">
        <f t="shared" si="14"/>
        <v>948</v>
      </c>
      <c r="B949" s="130" t="s">
        <v>23436</v>
      </c>
      <c r="C949" s="130" t="s">
        <v>23456</v>
      </c>
      <c r="D949" s="130" t="s">
        <v>849</v>
      </c>
      <c r="E949" s="126"/>
      <c r="F949" s="308"/>
      <c r="G949" s="131"/>
      <c r="H949" s="154"/>
      <c r="I949" s="309"/>
      <c r="J949" s="309"/>
      <c r="K949" s="309"/>
      <c r="L949" s="309"/>
    </row>
    <row r="950" spans="1:12" s="304" customFormat="1" x14ac:dyDescent="0.2">
      <c r="A950" s="302">
        <f t="shared" si="14"/>
        <v>949</v>
      </c>
      <c r="B950" s="130" t="s">
        <v>23436</v>
      </c>
      <c r="C950" s="130" t="s">
        <v>23462</v>
      </c>
      <c r="D950" s="130" t="s">
        <v>552</v>
      </c>
      <c r="E950" s="126"/>
      <c r="F950" s="308"/>
      <c r="G950" s="131"/>
      <c r="H950" s="154"/>
      <c r="I950" s="309"/>
      <c r="J950" s="309"/>
      <c r="K950" s="309"/>
      <c r="L950" s="309"/>
    </row>
    <row r="951" spans="1:12" s="304" customFormat="1" x14ac:dyDescent="0.2">
      <c r="A951" s="302">
        <f t="shared" si="14"/>
        <v>950</v>
      </c>
      <c r="B951" s="130" t="s">
        <v>23436</v>
      </c>
      <c r="C951" s="130" t="s">
        <v>23447</v>
      </c>
      <c r="D951" s="130" t="s">
        <v>22672</v>
      </c>
      <c r="E951" s="126"/>
      <c r="F951" s="308"/>
      <c r="G951" s="131"/>
      <c r="H951" s="154"/>
      <c r="I951" s="309"/>
      <c r="J951" s="309"/>
      <c r="K951" s="309"/>
      <c r="L951" s="309"/>
    </row>
    <row r="952" spans="1:12" s="304" customFormat="1" x14ac:dyDescent="0.2">
      <c r="A952" s="302">
        <f t="shared" si="14"/>
        <v>951</v>
      </c>
      <c r="B952" s="130" t="s">
        <v>23436</v>
      </c>
      <c r="C952" s="130" t="s">
        <v>23508</v>
      </c>
      <c r="D952" s="130" t="s">
        <v>849</v>
      </c>
      <c r="E952" s="126"/>
      <c r="F952" s="308"/>
      <c r="G952" s="131"/>
      <c r="H952" s="154"/>
      <c r="I952" s="309"/>
      <c r="J952" s="309"/>
      <c r="K952" s="309"/>
      <c r="L952" s="309"/>
    </row>
    <row r="953" spans="1:12" s="304" customFormat="1" x14ac:dyDescent="0.2">
      <c r="A953" s="302">
        <f t="shared" si="14"/>
        <v>952</v>
      </c>
      <c r="B953" s="130" t="s">
        <v>23436</v>
      </c>
      <c r="C953" s="130" t="s">
        <v>23277</v>
      </c>
      <c r="D953" s="130" t="s">
        <v>849</v>
      </c>
      <c r="E953" s="126"/>
      <c r="F953" s="308"/>
      <c r="G953" s="131"/>
      <c r="H953" s="154"/>
      <c r="I953" s="309"/>
      <c r="J953" s="309"/>
      <c r="K953" s="309"/>
      <c r="L953" s="309"/>
    </row>
    <row r="954" spans="1:12" s="304" customFormat="1" x14ac:dyDescent="0.2">
      <c r="A954" s="302">
        <f t="shared" si="14"/>
        <v>953</v>
      </c>
      <c r="B954" s="130" t="s">
        <v>23436</v>
      </c>
      <c r="C954" s="130" t="s">
        <v>23458</v>
      </c>
      <c r="D954" s="130" t="s">
        <v>849</v>
      </c>
      <c r="E954" s="126"/>
      <c r="F954" s="308"/>
      <c r="G954" s="131"/>
      <c r="H954" s="154"/>
      <c r="I954" s="309"/>
      <c r="J954" s="309"/>
      <c r="K954" s="309"/>
      <c r="L954" s="309"/>
    </row>
    <row r="955" spans="1:12" s="304" customFormat="1" x14ac:dyDescent="0.2">
      <c r="A955" s="302">
        <f t="shared" si="14"/>
        <v>954</v>
      </c>
      <c r="B955" s="130" t="s">
        <v>23436</v>
      </c>
      <c r="C955" s="130" t="s">
        <v>23443</v>
      </c>
      <c r="D955" s="130" t="s">
        <v>552</v>
      </c>
      <c r="E955" s="126"/>
      <c r="F955" s="308"/>
      <c r="G955" s="131"/>
      <c r="H955" s="154"/>
      <c r="I955" s="309"/>
      <c r="J955" s="309"/>
      <c r="K955" s="309"/>
      <c r="L955" s="309"/>
    </row>
    <row r="956" spans="1:12" s="304" customFormat="1" x14ac:dyDescent="0.2">
      <c r="A956" s="302">
        <f t="shared" si="14"/>
        <v>955</v>
      </c>
      <c r="B956" s="130" t="s">
        <v>23436</v>
      </c>
      <c r="C956" s="130" t="s">
        <v>23491</v>
      </c>
      <c r="D956" s="130" t="s">
        <v>22663</v>
      </c>
      <c r="E956" s="126"/>
      <c r="F956" s="308"/>
      <c r="G956" s="131"/>
      <c r="H956" s="154"/>
      <c r="I956" s="309"/>
      <c r="J956" s="309"/>
      <c r="K956" s="309"/>
      <c r="L956" s="309"/>
    </row>
    <row r="957" spans="1:12" s="304" customFormat="1" x14ac:dyDescent="0.2">
      <c r="A957" s="302">
        <f t="shared" si="14"/>
        <v>956</v>
      </c>
      <c r="B957" s="130" t="s">
        <v>23436</v>
      </c>
      <c r="C957" s="130" t="s">
        <v>23464</v>
      </c>
      <c r="D957" s="130" t="s">
        <v>552</v>
      </c>
      <c r="E957" s="126"/>
      <c r="F957" s="308"/>
      <c r="G957" s="131"/>
      <c r="H957" s="154"/>
      <c r="I957" s="309"/>
      <c r="J957" s="309"/>
      <c r="K957" s="309"/>
      <c r="L957" s="309"/>
    </row>
    <row r="958" spans="1:12" s="304" customFormat="1" x14ac:dyDescent="0.2">
      <c r="A958" s="302">
        <f t="shared" si="14"/>
        <v>957</v>
      </c>
      <c r="B958" s="130" t="s">
        <v>23436</v>
      </c>
      <c r="C958" s="130" t="s">
        <v>23460</v>
      </c>
      <c r="D958" s="130"/>
      <c r="E958" s="126"/>
      <c r="F958" s="308"/>
      <c r="G958" s="131"/>
      <c r="H958" s="154"/>
      <c r="I958" s="309"/>
      <c r="J958" s="309"/>
      <c r="K958" s="309"/>
      <c r="L958" s="309"/>
    </row>
    <row r="959" spans="1:12" s="304" customFormat="1" x14ac:dyDescent="0.2">
      <c r="A959" s="302">
        <f t="shared" si="14"/>
        <v>958</v>
      </c>
      <c r="B959" s="130" t="s">
        <v>23436</v>
      </c>
      <c r="C959" s="130" t="s">
        <v>23465</v>
      </c>
      <c r="D959" s="130" t="s">
        <v>22663</v>
      </c>
      <c r="E959" s="126"/>
      <c r="F959" s="308"/>
      <c r="G959" s="131"/>
      <c r="H959" s="154"/>
      <c r="I959" s="309"/>
      <c r="J959" s="309"/>
      <c r="K959" s="309"/>
      <c r="L959" s="309"/>
    </row>
    <row r="960" spans="1:12" s="304" customFormat="1" x14ac:dyDescent="0.2">
      <c r="A960" s="302">
        <f t="shared" si="14"/>
        <v>959</v>
      </c>
      <c r="B960" s="130" t="s">
        <v>23436</v>
      </c>
      <c r="C960" s="130" t="s">
        <v>23453</v>
      </c>
      <c r="D960" s="130" t="s">
        <v>552</v>
      </c>
      <c r="E960" s="126"/>
      <c r="F960" s="308"/>
      <c r="G960" s="131"/>
      <c r="H960" s="154"/>
      <c r="I960" s="309"/>
      <c r="J960" s="309"/>
      <c r="K960" s="309"/>
      <c r="L960" s="309"/>
    </row>
    <row r="961" spans="1:12" s="304" customFormat="1" x14ac:dyDescent="0.2">
      <c r="A961" s="302">
        <f t="shared" si="14"/>
        <v>960</v>
      </c>
      <c r="B961" s="130" t="s">
        <v>23436</v>
      </c>
      <c r="C961" s="130" t="s">
        <v>23503</v>
      </c>
      <c r="D961" s="130" t="s">
        <v>698</v>
      </c>
      <c r="E961" s="126"/>
      <c r="F961" s="308"/>
      <c r="G961" s="131"/>
      <c r="H961" s="154"/>
      <c r="I961" s="309"/>
      <c r="J961" s="309"/>
      <c r="K961" s="309"/>
      <c r="L961" s="309"/>
    </row>
    <row r="962" spans="1:12" s="304" customFormat="1" x14ac:dyDescent="0.2">
      <c r="A962" s="302">
        <f t="shared" ref="A962:A1025" si="15">1+A961</f>
        <v>961</v>
      </c>
      <c r="B962" s="130" t="s">
        <v>23436</v>
      </c>
      <c r="C962" s="130" t="s">
        <v>23445</v>
      </c>
      <c r="D962" s="130" t="s">
        <v>849</v>
      </c>
      <c r="E962" s="126"/>
      <c r="F962" s="308"/>
      <c r="G962" s="131"/>
      <c r="H962" s="154"/>
      <c r="I962" s="309"/>
      <c r="J962" s="309"/>
      <c r="K962" s="309"/>
      <c r="L962" s="309"/>
    </row>
    <row r="963" spans="1:12" s="304" customFormat="1" x14ac:dyDescent="0.2">
      <c r="A963" s="302">
        <f t="shared" si="15"/>
        <v>962</v>
      </c>
      <c r="B963" s="130" t="s">
        <v>23436</v>
      </c>
      <c r="C963" s="130" t="s">
        <v>23476</v>
      </c>
      <c r="D963" s="130" t="s">
        <v>698</v>
      </c>
      <c r="E963" s="126"/>
      <c r="F963" s="308"/>
      <c r="G963" s="131"/>
      <c r="H963" s="154"/>
      <c r="I963" s="309"/>
      <c r="J963" s="309"/>
      <c r="K963" s="309"/>
      <c r="L963" s="309"/>
    </row>
    <row r="964" spans="1:12" s="304" customFormat="1" x14ac:dyDescent="0.2">
      <c r="A964" s="302">
        <f t="shared" si="15"/>
        <v>963</v>
      </c>
      <c r="B964" s="130" t="s">
        <v>23436</v>
      </c>
      <c r="C964" s="130" t="s">
        <v>23474</v>
      </c>
      <c r="D964" s="130" t="s">
        <v>849</v>
      </c>
      <c r="E964" s="126"/>
      <c r="F964" s="308"/>
      <c r="G964" s="131"/>
      <c r="H964" s="154"/>
      <c r="I964" s="309"/>
      <c r="J964" s="309"/>
      <c r="K964" s="309"/>
      <c r="L964" s="309"/>
    </row>
    <row r="965" spans="1:12" s="304" customFormat="1" x14ac:dyDescent="0.2">
      <c r="A965" s="302">
        <f t="shared" si="15"/>
        <v>964</v>
      </c>
      <c r="B965" s="130" t="s">
        <v>23436</v>
      </c>
      <c r="C965" s="130" t="s">
        <v>23487</v>
      </c>
      <c r="D965" s="130" t="s">
        <v>22933</v>
      </c>
      <c r="E965" s="126"/>
      <c r="F965" s="308"/>
      <c r="G965" s="131"/>
      <c r="H965" s="154"/>
      <c r="I965" s="309"/>
      <c r="J965" s="309"/>
      <c r="K965" s="309"/>
      <c r="L965" s="309"/>
    </row>
    <row r="966" spans="1:12" s="304" customFormat="1" x14ac:dyDescent="0.2">
      <c r="A966" s="302">
        <f t="shared" si="15"/>
        <v>965</v>
      </c>
      <c r="B966" s="130" t="s">
        <v>23436</v>
      </c>
      <c r="C966" s="130" t="s">
        <v>23485</v>
      </c>
      <c r="D966" s="130" t="s">
        <v>849</v>
      </c>
      <c r="E966" s="126"/>
      <c r="F966" s="308"/>
      <c r="G966" s="131"/>
      <c r="H966" s="154"/>
      <c r="I966" s="309"/>
      <c r="J966" s="309"/>
      <c r="K966" s="309"/>
      <c r="L966" s="309"/>
    </row>
    <row r="967" spans="1:12" s="304" customFormat="1" x14ac:dyDescent="0.2">
      <c r="A967" s="302">
        <f t="shared" si="15"/>
        <v>966</v>
      </c>
      <c r="B967" s="130" t="s">
        <v>23436</v>
      </c>
      <c r="C967" s="130" t="s">
        <v>23492</v>
      </c>
      <c r="D967" s="130" t="s">
        <v>849</v>
      </c>
      <c r="E967" s="126"/>
      <c r="F967" s="308"/>
      <c r="G967" s="131"/>
      <c r="H967" s="154"/>
      <c r="I967" s="309"/>
      <c r="J967" s="309"/>
      <c r="K967" s="309"/>
      <c r="L967" s="309"/>
    </row>
    <row r="968" spans="1:12" s="304" customFormat="1" x14ac:dyDescent="0.2">
      <c r="A968" s="302">
        <f t="shared" si="15"/>
        <v>967</v>
      </c>
      <c r="B968" s="130" t="s">
        <v>23436</v>
      </c>
      <c r="C968" s="130" t="s">
        <v>23483</v>
      </c>
      <c r="D968" s="130" t="s">
        <v>22663</v>
      </c>
      <c r="E968" s="126"/>
      <c r="F968" s="308"/>
      <c r="G968" s="131"/>
      <c r="H968" s="154"/>
      <c r="I968" s="309"/>
      <c r="J968" s="309"/>
      <c r="K968" s="309"/>
      <c r="L968" s="309"/>
    </row>
    <row r="969" spans="1:12" s="304" customFormat="1" x14ac:dyDescent="0.2">
      <c r="A969" s="302">
        <f t="shared" si="15"/>
        <v>968</v>
      </c>
      <c r="B969" s="130" t="s">
        <v>23436</v>
      </c>
      <c r="C969" s="130" t="s">
        <v>23496</v>
      </c>
      <c r="D969" s="130" t="s">
        <v>552</v>
      </c>
      <c r="E969" s="126"/>
      <c r="F969" s="308"/>
      <c r="G969" s="131"/>
      <c r="H969" s="154"/>
      <c r="I969" s="309"/>
      <c r="J969" s="309"/>
      <c r="K969" s="309"/>
      <c r="L969" s="309"/>
    </row>
    <row r="970" spans="1:12" s="304" customFormat="1" x14ac:dyDescent="0.2">
      <c r="A970" s="302">
        <f t="shared" si="15"/>
        <v>969</v>
      </c>
      <c r="B970" s="130" t="s">
        <v>23436</v>
      </c>
      <c r="C970" s="130" t="s">
        <v>23484</v>
      </c>
      <c r="D970" s="130" t="s">
        <v>849</v>
      </c>
      <c r="E970" s="126"/>
      <c r="F970" s="308"/>
      <c r="G970" s="131"/>
      <c r="H970" s="154"/>
      <c r="I970" s="309"/>
      <c r="J970" s="309"/>
      <c r="K970" s="309"/>
      <c r="L970" s="309"/>
    </row>
    <row r="971" spans="1:12" s="304" customFormat="1" x14ac:dyDescent="0.2">
      <c r="A971" s="302">
        <f t="shared" si="15"/>
        <v>970</v>
      </c>
      <c r="B971" s="130" t="s">
        <v>23436</v>
      </c>
      <c r="C971" s="130" t="s">
        <v>23481</v>
      </c>
      <c r="D971" s="130" t="s">
        <v>698</v>
      </c>
      <c r="E971" s="126"/>
      <c r="F971" s="308"/>
      <c r="G971" s="131"/>
      <c r="H971" s="154"/>
      <c r="I971" s="309"/>
      <c r="J971" s="309"/>
      <c r="K971" s="309"/>
      <c r="L971" s="309"/>
    </row>
    <row r="972" spans="1:12" s="304" customFormat="1" x14ac:dyDescent="0.2">
      <c r="A972" s="302">
        <f t="shared" si="15"/>
        <v>971</v>
      </c>
      <c r="B972" s="130" t="s">
        <v>23436</v>
      </c>
      <c r="C972" s="130" t="s">
        <v>23507</v>
      </c>
      <c r="D972" s="130" t="s">
        <v>18847</v>
      </c>
      <c r="E972" s="126"/>
      <c r="F972" s="308"/>
      <c r="G972" s="131"/>
      <c r="H972" s="154"/>
      <c r="I972" s="309"/>
      <c r="J972" s="309"/>
      <c r="K972" s="309"/>
      <c r="L972" s="309"/>
    </row>
    <row r="973" spans="1:12" s="304" customFormat="1" x14ac:dyDescent="0.2">
      <c r="A973" s="302">
        <f t="shared" si="15"/>
        <v>972</v>
      </c>
      <c r="B973" s="130" t="s">
        <v>23436</v>
      </c>
      <c r="C973" s="130" t="s">
        <v>23471</v>
      </c>
      <c r="D973" s="130" t="s">
        <v>18847</v>
      </c>
      <c r="E973" s="126"/>
      <c r="F973" s="308"/>
      <c r="G973" s="131"/>
      <c r="H973" s="154"/>
      <c r="I973" s="309"/>
      <c r="J973" s="309"/>
      <c r="K973" s="309"/>
      <c r="L973" s="309"/>
    </row>
    <row r="974" spans="1:12" s="304" customFormat="1" x14ac:dyDescent="0.2">
      <c r="A974" s="302">
        <f t="shared" si="15"/>
        <v>973</v>
      </c>
      <c r="B974" s="130" t="s">
        <v>23436</v>
      </c>
      <c r="C974" s="130" t="s">
        <v>23451</v>
      </c>
      <c r="D974" s="130" t="s">
        <v>18847</v>
      </c>
      <c r="E974" s="126"/>
      <c r="F974" s="308"/>
      <c r="G974" s="131"/>
      <c r="H974" s="154"/>
      <c r="I974" s="309"/>
      <c r="J974" s="309"/>
      <c r="K974" s="309"/>
      <c r="L974" s="309"/>
    </row>
    <row r="975" spans="1:12" s="304" customFormat="1" x14ac:dyDescent="0.2">
      <c r="A975" s="302">
        <f t="shared" si="15"/>
        <v>974</v>
      </c>
      <c r="B975" s="130" t="s">
        <v>23436</v>
      </c>
      <c r="C975" s="130" t="s">
        <v>23442</v>
      </c>
      <c r="D975" s="130" t="s">
        <v>552</v>
      </c>
      <c r="E975" s="126"/>
      <c r="F975" s="308"/>
      <c r="G975" s="131"/>
      <c r="H975" s="154"/>
      <c r="I975" s="309"/>
      <c r="J975" s="309"/>
      <c r="K975" s="309"/>
      <c r="L975" s="309"/>
    </row>
    <row r="976" spans="1:12" s="304" customFormat="1" x14ac:dyDescent="0.2">
      <c r="A976" s="302">
        <f t="shared" si="15"/>
        <v>975</v>
      </c>
      <c r="B976" s="130" t="s">
        <v>23436</v>
      </c>
      <c r="C976" s="130" t="s">
        <v>23482</v>
      </c>
      <c r="D976" s="130" t="s">
        <v>849</v>
      </c>
      <c r="E976" s="126"/>
      <c r="F976" s="308"/>
      <c r="G976" s="131"/>
      <c r="H976" s="154"/>
      <c r="I976" s="309"/>
      <c r="J976" s="309"/>
      <c r="K976" s="309"/>
      <c r="L976" s="309"/>
    </row>
    <row r="977" spans="1:12" s="304" customFormat="1" x14ac:dyDescent="0.2">
      <c r="A977" s="302">
        <f t="shared" si="15"/>
        <v>976</v>
      </c>
      <c r="B977" s="130" t="s">
        <v>23436</v>
      </c>
      <c r="C977" s="130" t="s">
        <v>23490</v>
      </c>
      <c r="D977" s="130" t="s">
        <v>22663</v>
      </c>
      <c r="E977" s="126"/>
      <c r="F977" s="308"/>
      <c r="G977" s="131"/>
      <c r="H977" s="154"/>
      <c r="I977" s="309"/>
      <c r="J977" s="309"/>
      <c r="K977" s="309"/>
      <c r="L977" s="309"/>
    </row>
    <row r="978" spans="1:12" s="304" customFormat="1" x14ac:dyDescent="0.2">
      <c r="A978" s="302">
        <f t="shared" si="15"/>
        <v>977</v>
      </c>
      <c r="B978" s="130" t="s">
        <v>23436</v>
      </c>
      <c r="C978" s="130" t="s">
        <v>23498</v>
      </c>
      <c r="D978" s="130" t="s">
        <v>552</v>
      </c>
      <c r="E978" s="126"/>
      <c r="F978" s="308"/>
      <c r="G978" s="131"/>
      <c r="H978" s="154"/>
      <c r="I978" s="309"/>
      <c r="J978" s="309"/>
      <c r="K978" s="309"/>
      <c r="L978" s="309"/>
    </row>
    <row r="979" spans="1:12" s="304" customFormat="1" x14ac:dyDescent="0.2">
      <c r="A979" s="302">
        <f t="shared" si="15"/>
        <v>978</v>
      </c>
      <c r="B979" s="130" t="s">
        <v>23436</v>
      </c>
      <c r="C979" s="130" t="s">
        <v>23459</v>
      </c>
      <c r="D979" s="130" t="s">
        <v>552</v>
      </c>
      <c r="E979" s="126"/>
      <c r="F979" s="308"/>
      <c r="G979" s="131"/>
      <c r="H979" s="154"/>
      <c r="I979" s="309"/>
      <c r="J979" s="309"/>
      <c r="K979" s="309"/>
      <c r="L979" s="309"/>
    </row>
    <row r="980" spans="1:12" s="304" customFormat="1" x14ac:dyDescent="0.2">
      <c r="A980" s="302">
        <f t="shared" si="15"/>
        <v>979</v>
      </c>
      <c r="B980" s="130" t="s">
        <v>23436</v>
      </c>
      <c r="C980" s="130" t="s">
        <v>23502</v>
      </c>
      <c r="D980" s="130" t="s">
        <v>18847</v>
      </c>
      <c r="E980" s="126"/>
      <c r="F980" s="308"/>
      <c r="G980" s="131"/>
      <c r="H980" s="154"/>
      <c r="I980" s="309"/>
      <c r="J980" s="309"/>
      <c r="K980" s="309"/>
      <c r="L980" s="309"/>
    </row>
    <row r="981" spans="1:12" s="304" customFormat="1" x14ac:dyDescent="0.2">
      <c r="A981" s="302">
        <f t="shared" si="15"/>
        <v>980</v>
      </c>
      <c r="B981" s="130" t="s">
        <v>23436</v>
      </c>
      <c r="C981" s="130" t="s">
        <v>23446</v>
      </c>
      <c r="D981" s="130" t="s">
        <v>18847</v>
      </c>
      <c r="E981" s="126"/>
      <c r="F981" s="308"/>
      <c r="G981" s="131"/>
      <c r="H981" s="154"/>
      <c r="I981" s="309"/>
      <c r="J981" s="309"/>
      <c r="K981" s="309"/>
      <c r="L981" s="309"/>
    </row>
    <row r="982" spans="1:12" s="304" customFormat="1" x14ac:dyDescent="0.2">
      <c r="A982" s="302">
        <f t="shared" si="15"/>
        <v>981</v>
      </c>
      <c r="B982" s="130" t="s">
        <v>23436</v>
      </c>
      <c r="C982" s="130" t="s">
        <v>23478</v>
      </c>
      <c r="D982" s="130" t="s">
        <v>22663</v>
      </c>
      <c r="E982" s="126"/>
      <c r="F982" s="308"/>
      <c r="G982" s="131"/>
      <c r="H982" s="154"/>
      <c r="I982" s="309"/>
      <c r="J982" s="309"/>
      <c r="K982" s="309"/>
      <c r="L982" s="309"/>
    </row>
    <row r="983" spans="1:12" s="304" customFormat="1" x14ac:dyDescent="0.2">
      <c r="A983" s="302">
        <f t="shared" si="15"/>
        <v>982</v>
      </c>
      <c r="B983" s="130" t="s">
        <v>23436</v>
      </c>
      <c r="C983" s="130" t="s">
        <v>23454</v>
      </c>
      <c r="D983" s="130" t="s">
        <v>552</v>
      </c>
      <c r="E983" s="126"/>
      <c r="F983" s="308"/>
      <c r="G983" s="131"/>
      <c r="H983" s="154"/>
      <c r="I983" s="309"/>
      <c r="J983" s="309"/>
      <c r="K983" s="309"/>
      <c r="L983" s="309"/>
    </row>
    <row r="984" spans="1:12" s="304" customFormat="1" x14ac:dyDescent="0.2">
      <c r="A984" s="302">
        <f t="shared" si="15"/>
        <v>983</v>
      </c>
      <c r="B984" s="130" t="s">
        <v>23436</v>
      </c>
      <c r="C984" s="130" t="s">
        <v>23455</v>
      </c>
      <c r="D984" s="130" t="s">
        <v>9582</v>
      </c>
      <c r="E984" s="126"/>
      <c r="F984" s="308"/>
      <c r="G984" s="131"/>
      <c r="H984" s="154"/>
      <c r="I984" s="309"/>
      <c r="J984" s="309"/>
      <c r="K984" s="309"/>
      <c r="L984" s="309"/>
    </row>
    <row r="985" spans="1:12" s="304" customFormat="1" x14ac:dyDescent="0.2">
      <c r="A985" s="302">
        <f t="shared" si="15"/>
        <v>984</v>
      </c>
      <c r="B985" s="130" t="s">
        <v>23436</v>
      </c>
      <c r="C985" s="130" t="s">
        <v>23497</v>
      </c>
      <c r="D985" s="130" t="s">
        <v>849</v>
      </c>
      <c r="E985" s="126"/>
      <c r="F985" s="308"/>
      <c r="G985" s="131"/>
      <c r="H985" s="154"/>
      <c r="I985" s="309"/>
      <c r="J985" s="309"/>
      <c r="K985" s="309"/>
      <c r="L985" s="309"/>
    </row>
    <row r="986" spans="1:12" s="304" customFormat="1" x14ac:dyDescent="0.2">
      <c r="A986" s="302">
        <f t="shared" si="15"/>
        <v>985</v>
      </c>
      <c r="B986" s="130" t="s">
        <v>23436</v>
      </c>
      <c r="C986" s="130" t="s">
        <v>23444</v>
      </c>
      <c r="D986" s="130" t="s">
        <v>18847</v>
      </c>
      <c r="E986" s="126"/>
      <c r="F986" s="308"/>
      <c r="G986" s="131"/>
      <c r="H986" s="154"/>
      <c r="I986" s="309"/>
      <c r="J986" s="309"/>
      <c r="K986" s="309"/>
      <c r="L986" s="309"/>
    </row>
    <row r="987" spans="1:12" s="304" customFormat="1" x14ac:dyDescent="0.2">
      <c r="A987" s="302">
        <f t="shared" si="15"/>
        <v>986</v>
      </c>
      <c r="B987" s="130" t="s">
        <v>23436</v>
      </c>
      <c r="C987" s="130" t="s">
        <v>23463</v>
      </c>
      <c r="D987" s="130"/>
      <c r="E987" s="126"/>
      <c r="F987" s="308"/>
      <c r="G987" s="131"/>
      <c r="H987" s="154"/>
      <c r="I987" s="309"/>
      <c r="J987" s="309"/>
      <c r="K987" s="309"/>
      <c r="L987" s="309"/>
    </row>
    <row r="988" spans="1:12" s="304" customFormat="1" x14ac:dyDescent="0.2">
      <c r="A988" s="302">
        <f t="shared" si="15"/>
        <v>987</v>
      </c>
      <c r="B988" s="130" t="s">
        <v>23436</v>
      </c>
      <c r="C988" s="130" t="s">
        <v>23495</v>
      </c>
      <c r="D988" s="130" t="s">
        <v>552</v>
      </c>
      <c r="E988" s="126"/>
      <c r="F988" s="308"/>
      <c r="G988" s="131"/>
      <c r="H988" s="154"/>
      <c r="I988" s="309"/>
      <c r="J988" s="309"/>
      <c r="K988" s="309"/>
      <c r="L988" s="309"/>
    </row>
    <row r="989" spans="1:12" s="304" customFormat="1" x14ac:dyDescent="0.2">
      <c r="A989" s="302">
        <f t="shared" si="15"/>
        <v>988</v>
      </c>
      <c r="B989" s="130" t="s">
        <v>23436</v>
      </c>
      <c r="C989" s="130" t="s">
        <v>23477</v>
      </c>
      <c r="D989" s="130" t="s">
        <v>698</v>
      </c>
      <c r="E989" s="126"/>
      <c r="F989" s="308"/>
      <c r="G989" s="131"/>
      <c r="H989" s="154"/>
      <c r="I989" s="309"/>
      <c r="J989" s="309"/>
      <c r="K989" s="309"/>
      <c r="L989" s="309"/>
    </row>
    <row r="990" spans="1:12" s="304" customFormat="1" x14ac:dyDescent="0.2">
      <c r="A990" s="302">
        <f t="shared" si="15"/>
        <v>989</v>
      </c>
      <c r="B990" s="130" t="s">
        <v>23436</v>
      </c>
      <c r="C990" s="130" t="s">
        <v>23469</v>
      </c>
      <c r="D990" s="130" t="s">
        <v>552</v>
      </c>
      <c r="E990" s="126"/>
      <c r="F990" s="308"/>
      <c r="G990" s="131"/>
      <c r="H990" s="154"/>
      <c r="I990" s="309"/>
      <c r="J990" s="309"/>
      <c r="K990" s="309"/>
      <c r="L990" s="309"/>
    </row>
    <row r="991" spans="1:12" s="304" customFormat="1" x14ac:dyDescent="0.2">
      <c r="A991" s="302">
        <f t="shared" si="15"/>
        <v>990</v>
      </c>
      <c r="B991" s="130" t="s">
        <v>23436</v>
      </c>
      <c r="C991" s="130" t="s">
        <v>23506</v>
      </c>
      <c r="D991" s="130" t="s">
        <v>552</v>
      </c>
      <c r="E991" s="126"/>
      <c r="F991" s="308"/>
      <c r="G991" s="131"/>
      <c r="H991" s="154"/>
      <c r="I991" s="309"/>
      <c r="J991" s="309"/>
      <c r="K991" s="309"/>
      <c r="L991" s="309"/>
    </row>
    <row r="992" spans="1:12" s="304" customFormat="1" x14ac:dyDescent="0.2">
      <c r="A992" s="302">
        <f t="shared" si="15"/>
        <v>991</v>
      </c>
      <c r="B992" s="124" t="s">
        <v>879</v>
      </c>
      <c r="C992" s="124" t="s">
        <v>1293</v>
      </c>
      <c r="D992" s="130" t="s">
        <v>514</v>
      </c>
      <c r="E992" s="125">
        <v>43182</v>
      </c>
      <c r="F992" s="303" t="s">
        <v>25450</v>
      </c>
      <c r="G992" s="131"/>
      <c r="H992" s="154"/>
    </row>
    <row r="993" spans="1:12" s="304" customFormat="1" x14ac:dyDescent="0.2">
      <c r="A993" s="302">
        <f t="shared" si="15"/>
        <v>992</v>
      </c>
      <c r="B993" s="124" t="s">
        <v>879</v>
      </c>
      <c r="C993" s="124" t="s">
        <v>1603</v>
      </c>
      <c r="D993" s="130" t="s">
        <v>595</v>
      </c>
      <c r="E993" s="125">
        <v>43277</v>
      </c>
      <c r="F993" s="303" t="s">
        <v>25450</v>
      </c>
      <c r="G993" s="131"/>
      <c r="H993" s="154"/>
    </row>
    <row r="994" spans="1:12" s="304" customFormat="1" x14ac:dyDescent="0.2">
      <c r="A994" s="302">
        <f t="shared" si="15"/>
        <v>993</v>
      </c>
      <c r="B994" s="124" t="s">
        <v>879</v>
      </c>
      <c r="C994" s="124" t="s">
        <v>16627</v>
      </c>
      <c r="D994" s="130" t="s">
        <v>16628</v>
      </c>
      <c r="E994" s="125">
        <v>43382</v>
      </c>
      <c r="F994" s="303" t="s">
        <v>25450</v>
      </c>
      <c r="G994" s="131"/>
      <c r="H994" s="154"/>
    </row>
    <row r="995" spans="1:12" s="304" customFormat="1" x14ac:dyDescent="0.2">
      <c r="A995" s="302">
        <f t="shared" si="15"/>
        <v>994</v>
      </c>
      <c r="B995" s="124" t="s">
        <v>879</v>
      </c>
      <c r="C995" s="124" t="s">
        <v>995</v>
      </c>
      <c r="D995" s="130" t="s">
        <v>996</v>
      </c>
      <c r="E995" s="125">
        <v>43151</v>
      </c>
      <c r="F995" s="303" t="s">
        <v>25450</v>
      </c>
      <c r="G995" s="131"/>
      <c r="H995" s="154"/>
    </row>
    <row r="996" spans="1:12" s="304" customFormat="1" x14ac:dyDescent="0.2">
      <c r="A996" s="302">
        <f t="shared" si="15"/>
        <v>995</v>
      </c>
      <c r="B996" s="124" t="s">
        <v>879</v>
      </c>
      <c r="C996" s="124" t="s">
        <v>908</v>
      </c>
      <c r="D996" s="130" t="s">
        <v>506</v>
      </c>
      <c r="E996" s="125">
        <v>43130</v>
      </c>
      <c r="F996" s="303" t="s">
        <v>25450</v>
      </c>
      <c r="G996" s="131"/>
      <c r="H996" s="154"/>
    </row>
    <row r="997" spans="1:12" s="304" customFormat="1" x14ac:dyDescent="0.2">
      <c r="A997" s="302">
        <f t="shared" si="15"/>
        <v>996</v>
      </c>
      <c r="B997" s="124" t="s">
        <v>879</v>
      </c>
      <c r="C997" s="124" t="s">
        <v>962</v>
      </c>
      <c r="D997" s="130" t="s">
        <v>963</v>
      </c>
      <c r="E997" s="125">
        <v>43137</v>
      </c>
      <c r="F997" s="303" t="s">
        <v>25450</v>
      </c>
      <c r="G997" s="131"/>
      <c r="H997" s="154"/>
    </row>
    <row r="998" spans="1:12" s="304" customFormat="1" x14ac:dyDescent="0.2">
      <c r="A998" s="302">
        <f t="shared" si="15"/>
        <v>997</v>
      </c>
      <c r="B998" s="124" t="s">
        <v>879</v>
      </c>
      <c r="C998" s="124" t="s">
        <v>805</v>
      </c>
      <c r="D998" s="130" t="s">
        <v>514</v>
      </c>
      <c r="E998" s="125">
        <v>43117</v>
      </c>
      <c r="F998" s="303" t="s">
        <v>25450</v>
      </c>
      <c r="G998" s="131"/>
      <c r="H998" s="154"/>
    </row>
    <row r="999" spans="1:12" s="304" customFormat="1" x14ac:dyDescent="0.2">
      <c r="A999" s="302">
        <f t="shared" si="15"/>
        <v>998</v>
      </c>
      <c r="B999" s="124" t="s">
        <v>879</v>
      </c>
      <c r="C999" s="124" t="s">
        <v>636</v>
      </c>
      <c r="D999" s="130" t="s">
        <v>523</v>
      </c>
      <c r="E999" s="125">
        <v>43229</v>
      </c>
      <c r="F999" s="303" t="s">
        <v>25450</v>
      </c>
      <c r="G999" s="131"/>
      <c r="H999" s="154"/>
    </row>
    <row r="1000" spans="1:12" s="304" customFormat="1" x14ac:dyDescent="0.2">
      <c r="A1000" s="302">
        <f t="shared" si="15"/>
        <v>999</v>
      </c>
      <c r="B1000" s="124" t="s">
        <v>879</v>
      </c>
      <c r="C1000" s="124" t="s">
        <v>1502</v>
      </c>
      <c r="D1000" s="130" t="s">
        <v>1503</v>
      </c>
      <c r="E1000" s="125">
        <v>43258</v>
      </c>
      <c r="F1000" s="303" t="s">
        <v>25450</v>
      </c>
      <c r="G1000" s="131"/>
      <c r="H1000" s="154"/>
    </row>
    <row r="1001" spans="1:12" s="304" customFormat="1" x14ac:dyDescent="0.2">
      <c r="A1001" s="302">
        <f t="shared" si="15"/>
        <v>1000</v>
      </c>
      <c r="B1001" s="124" t="s">
        <v>879</v>
      </c>
      <c r="C1001" s="124" t="s">
        <v>1331</v>
      </c>
      <c r="D1001" s="130" t="s">
        <v>1332</v>
      </c>
      <c r="E1001" s="135">
        <v>43217</v>
      </c>
      <c r="F1001" s="303" t="s">
        <v>25450</v>
      </c>
      <c r="G1001" s="131"/>
      <c r="H1001" s="154"/>
    </row>
    <row r="1002" spans="1:12" s="304" customFormat="1" x14ac:dyDescent="0.2">
      <c r="A1002" s="302">
        <f t="shared" si="15"/>
        <v>1001</v>
      </c>
      <c r="B1002" s="124" t="s">
        <v>879</v>
      </c>
      <c r="C1002" s="124" t="s">
        <v>964</v>
      </c>
      <c r="D1002" s="130" t="s">
        <v>965</v>
      </c>
      <c r="E1002" s="125">
        <v>43234</v>
      </c>
      <c r="F1002" s="303" t="s">
        <v>25450</v>
      </c>
      <c r="G1002" s="131"/>
      <c r="H1002" s="154"/>
    </row>
    <row r="1003" spans="1:12" s="304" customFormat="1" x14ac:dyDescent="0.2">
      <c r="A1003" s="302">
        <f t="shared" si="15"/>
        <v>1002</v>
      </c>
      <c r="B1003" s="124" t="s">
        <v>879</v>
      </c>
      <c r="C1003" s="124" t="s">
        <v>18471</v>
      </c>
      <c r="D1003" s="130" t="s">
        <v>1090</v>
      </c>
      <c r="E1003" s="125">
        <v>43592</v>
      </c>
      <c r="F1003" s="303" t="s">
        <v>25450</v>
      </c>
      <c r="G1003" s="131"/>
      <c r="H1003" s="154"/>
    </row>
    <row r="1004" spans="1:12" s="304" customFormat="1" x14ac:dyDescent="0.2">
      <c r="A1004" s="302">
        <f t="shared" si="15"/>
        <v>1003</v>
      </c>
      <c r="B1004" s="124" t="s">
        <v>879</v>
      </c>
      <c r="C1004" s="124" t="s">
        <v>22208</v>
      </c>
      <c r="D1004" s="313" t="s">
        <v>13166</v>
      </c>
      <c r="E1004" s="134">
        <v>43872</v>
      </c>
      <c r="F1004" s="303" t="s">
        <v>25450</v>
      </c>
      <c r="G1004" s="131"/>
      <c r="H1004" s="154"/>
    </row>
    <row r="1005" spans="1:12" s="304" customFormat="1" x14ac:dyDescent="0.2">
      <c r="A1005" s="302">
        <f t="shared" si="15"/>
        <v>1004</v>
      </c>
      <c r="B1005" s="131" t="s">
        <v>879</v>
      </c>
      <c r="C1005" s="131" t="s">
        <v>25759</v>
      </c>
      <c r="D1005" s="131" t="s">
        <v>513</v>
      </c>
      <c r="E1005" s="144">
        <v>44409</v>
      </c>
      <c r="F1005" s="308"/>
      <c r="G1005" s="131"/>
      <c r="H1005" s="154"/>
      <c r="I1005" s="309"/>
      <c r="J1005" s="309"/>
      <c r="K1005" s="309"/>
      <c r="L1005" s="309"/>
    </row>
    <row r="1006" spans="1:12" s="304" customFormat="1" x14ac:dyDescent="0.2">
      <c r="A1006" s="302">
        <f t="shared" si="15"/>
        <v>1005</v>
      </c>
      <c r="B1006" s="124" t="s">
        <v>879</v>
      </c>
      <c r="C1006" s="124" t="s">
        <v>999</v>
      </c>
      <c r="D1006" s="130" t="s">
        <v>681</v>
      </c>
      <c r="E1006" s="125">
        <v>43151</v>
      </c>
      <c r="F1006" s="303" t="s">
        <v>25450</v>
      </c>
      <c r="G1006" s="131"/>
      <c r="H1006" s="154"/>
    </row>
    <row r="1007" spans="1:12" s="304" customFormat="1" x14ac:dyDescent="0.2">
      <c r="A1007" s="302">
        <f t="shared" si="15"/>
        <v>1006</v>
      </c>
      <c r="B1007" s="124" t="s">
        <v>879</v>
      </c>
      <c r="C1007" s="124" t="s">
        <v>18344</v>
      </c>
      <c r="D1007" s="130" t="s">
        <v>501</v>
      </c>
      <c r="E1007" s="125">
        <v>43544</v>
      </c>
      <c r="F1007" s="303" t="s">
        <v>25450</v>
      </c>
      <c r="G1007" s="131"/>
      <c r="H1007" s="154"/>
    </row>
    <row r="1008" spans="1:12" s="304" customFormat="1" x14ac:dyDescent="0.2">
      <c r="A1008" s="302">
        <f t="shared" si="15"/>
        <v>1007</v>
      </c>
      <c r="B1008" s="124" t="s">
        <v>879</v>
      </c>
      <c r="C1008" s="124" t="s">
        <v>16186</v>
      </c>
      <c r="D1008" s="130" t="s">
        <v>501</v>
      </c>
      <c r="E1008" s="125">
        <v>43195</v>
      </c>
      <c r="F1008" s="303" t="s">
        <v>25450</v>
      </c>
      <c r="G1008" s="131"/>
      <c r="H1008" s="154"/>
    </row>
    <row r="1009" spans="1:8" s="304" customFormat="1" x14ac:dyDescent="0.2">
      <c r="A1009" s="302">
        <f t="shared" si="15"/>
        <v>1008</v>
      </c>
      <c r="B1009" s="124" t="s">
        <v>879</v>
      </c>
      <c r="C1009" s="124" t="s">
        <v>880</v>
      </c>
      <c r="D1009" s="130" t="s">
        <v>672</v>
      </c>
      <c r="E1009" s="125">
        <v>43124</v>
      </c>
      <c r="F1009" s="303" t="s">
        <v>25450</v>
      </c>
      <c r="G1009" s="131"/>
      <c r="H1009" s="154"/>
    </row>
    <row r="1010" spans="1:8" s="304" customFormat="1" x14ac:dyDescent="0.2">
      <c r="A1010" s="302">
        <f t="shared" si="15"/>
        <v>1009</v>
      </c>
      <c r="B1010" s="124" t="s">
        <v>879</v>
      </c>
      <c r="C1010" s="124" t="s">
        <v>1333</v>
      </c>
      <c r="D1010" s="130" t="s">
        <v>1334</v>
      </c>
      <c r="E1010" s="135">
        <v>43217</v>
      </c>
      <c r="F1010" s="303" t="s">
        <v>25450</v>
      </c>
      <c r="G1010" s="131"/>
      <c r="H1010" s="154"/>
    </row>
    <row r="1011" spans="1:8" s="304" customFormat="1" x14ac:dyDescent="0.2">
      <c r="A1011" s="302">
        <f t="shared" si="15"/>
        <v>1010</v>
      </c>
      <c r="B1011" s="124" t="s">
        <v>879</v>
      </c>
      <c r="C1011" s="124" t="s">
        <v>966</v>
      </c>
      <c r="D1011" s="130" t="s">
        <v>820</v>
      </c>
      <c r="E1011" s="125">
        <v>43137</v>
      </c>
      <c r="F1011" s="303" t="s">
        <v>25450</v>
      </c>
      <c r="G1011" s="131"/>
      <c r="H1011" s="154"/>
    </row>
    <row r="1012" spans="1:8" s="304" customFormat="1" x14ac:dyDescent="0.2">
      <c r="A1012" s="302">
        <f t="shared" si="15"/>
        <v>1011</v>
      </c>
      <c r="B1012" s="124" t="s">
        <v>879</v>
      </c>
      <c r="C1012" s="124" t="s">
        <v>533</v>
      </c>
      <c r="D1012" s="130" t="s">
        <v>682</v>
      </c>
      <c r="E1012" s="125">
        <v>43034</v>
      </c>
      <c r="F1012" s="303" t="s">
        <v>25450</v>
      </c>
      <c r="G1012" s="131"/>
      <c r="H1012" s="154"/>
    </row>
    <row r="1013" spans="1:8" s="304" customFormat="1" x14ac:dyDescent="0.2">
      <c r="A1013" s="302">
        <f t="shared" si="15"/>
        <v>1012</v>
      </c>
      <c r="B1013" s="124" t="s">
        <v>879</v>
      </c>
      <c r="C1013" s="124" t="s">
        <v>1001</v>
      </c>
      <c r="D1013" s="130" t="s">
        <v>521</v>
      </c>
      <c r="E1013" s="135">
        <v>43154</v>
      </c>
      <c r="F1013" s="303" t="s">
        <v>25450</v>
      </c>
      <c r="G1013" s="131"/>
      <c r="H1013" s="154"/>
    </row>
    <row r="1014" spans="1:8" s="304" customFormat="1" x14ac:dyDescent="0.2">
      <c r="A1014" s="302">
        <f t="shared" si="15"/>
        <v>1013</v>
      </c>
      <c r="B1014" s="124" t="s">
        <v>879</v>
      </c>
      <c r="C1014" s="124" t="s">
        <v>19715</v>
      </c>
      <c r="D1014" s="130" t="s">
        <v>513</v>
      </c>
      <c r="E1014" s="125">
        <v>43696</v>
      </c>
      <c r="F1014" s="303" t="s">
        <v>25450</v>
      </c>
      <c r="G1014" s="131"/>
      <c r="H1014" s="154"/>
    </row>
    <row r="1015" spans="1:8" s="304" customFormat="1" x14ac:dyDescent="0.2">
      <c r="A1015" s="302">
        <f t="shared" si="15"/>
        <v>1014</v>
      </c>
      <c r="B1015" s="124" t="s">
        <v>879</v>
      </c>
      <c r="C1015" s="124" t="s">
        <v>1398</v>
      </c>
      <c r="D1015" s="130" t="s">
        <v>502</v>
      </c>
      <c r="E1015" s="125">
        <v>43229</v>
      </c>
      <c r="F1015" s="303" t="s">
        <v>25450</v>
      </c>
      <c r="G1015" s="131"/>
      <c r="H1015" s="154"/>
    </row>
    <row r="1016" spans="1:8" s="304" customFormat="1" x14ac:dyDescent="0.2">
      <c r="A1016" s="302">
        <f t="shared" si="15"/>
        <v>1015</v>
      </c>
      <c r="B1016" s="124" t="s">
        <v>879</v>
      </c>
      <c r="C1016" s="124" t="s">
        <v>969</v>
      </c>
      <c r="D1016" s="130" t="s">
        <v>820</v>
      </c>
      <c r="E1016" s="125">
        <v>43137</v>
      </c>
      <c r="F1016" s="303" t="s">
        <v>25450</v>
      </c>
      <c r="G1016" s="131"/>
      <c r="H1016" s="154"/>
    </row>
    <row r="1017" spans="1:8" s="304" customFormat="1" x14ac:dyDescent="0.2">
      <c r="A1017" s="302">
        <f t="shared" si="15"/>
        <v>1016</v>
      </c>
      <c r="B1017" s="124" t="s">
        <v>879</v>
      </c>
      <c r="C1017" s="124" t="s">
        <v>1002</v>
      </c>
      <c r="D1017" s="130" t="s">
        <v>501</v>
      </c>
      <c r="E1017" s="125">
        <v>43151</v>
      </c>
      <c r="F1017" s="303" t="s">
        <v>25450</v>
      </c>
      <c r="G1017" s="131"/>
      <c r="H1017" s="154"/>
    </row>
    <row r="1018" spans="1:8" s="304" customFormat="1" x14ac:dyDescent="0.2">
      <c r="A1018" s="302">
        <f t="shared" si="15"/>
        <v>1017</v>
      </c>
      <c r="B1018" s="124" t="s">
        <v>879</v>
      </c>
      <c r="C1018" s="125" t="s">
        <v>21481</v>
      </c>
      <c r="D1018" s="307" t="s">
        <v>525</v>
      </c>
      <c r="E1018" s="125">
        <v>43777</v>
      </c>
      <c r="F1018" s="303" t="s">
        <v>25450</v>
      </c>
      <c r="G1018" s="131"/>
      <c r="H1018" s="154"/>
    </row>
    <row r="1019" spans="1:8" s="304" customFormat="1" x14ac:dyDescent="0.2">
      <c r="A1019" s="302">
        <f t="shared" si="15"/>
        <v>1018</v>
      </c>
      <c r="B1019" s="124" t="s">
        <v>879</v>
      </c>
      <c r="C1019" s="124" t="s">
        <v>932</v>
      </c>
      <c r="D1019" s="130" t="s">
        <v>502</v>
      </c>
      <c r="E1019" s="125">
        <v>43130</v>
      </c>
      <c r="F1019" s="303" t="s">
        <v>25450</v>
      </c>
      <c r="G1019" s="131"/>
      <c r="H1019" s="154"/>
    </row>
    <row r="1020" spans="1:8" s="304" customFormat="1" x14ac:dyDescent="0.2">
      <c r="A1020" s="302">
        <f t="shared" si="15"/>
        <v>1019</v>
      </c>
      <c r="B1020" s="124" t="s">
        <v>879</v>
      </c>
      <c r="C1020" s="125" t="s">
        <v>21833</v>
      </c>
      <c r="D1020" s="307" t="s">
        <v>503</v>
      </c>
      <c r="E1020" s="125">
        <v>43805</v>
      </c>
      <c r="F1020" s="303" t="s">
        <v>25450</v>
      </c>
      <c r="G1020" s="131"/>
      <c r="H1020" s="154"/>
    </row>
    <row r="1021" spans="1:8" s="304" customFormat="1" x14ac:dyDescent="0.2">
      <c r="A1021" s="302">
        <f t="shared" si="15"/>
        <v>1020</v>
      </c>
      <c r="B1021" s="124" t="s">
        <v>879</v>
      </c>
      <c r="C1021" s="124" t="s">
        <v>1003</v>
      </c>
      <c r="D1021" s="130" t="s">
        <v>514</v>
      </c>
      <c r="E1021" s="125">
        <v>43151</v>
      </c>
      <c r="F1021" s="303" t="s">
        <v>25450</v>
      </c>
      <c r="G1021" s="131"/>
      <c r="H1021" s="154"/>
    </row>
    <row r="1022" spans="1:8" s="304" customFormat="1" x14ac:dyDescent="0.2">
      <c r="A1022" s="302">
        <f t="shared" si="15"/>
        <v>1021</v>
      </c>
      <c r="B1022" s="124" t="s">
        <v>879</v>
      </c>
      <c r="C1022" s="124" t="s">
        <v>935</v>
      </c>
      <c r="D1022" s="130" t="s">
        <v>501</v>
      </c>
      <c r="E1022" s="125">
        <v>43130</v>
      </c>
      <c r="F1022" s="303" t="s">
        <v>25450</v>
      </c>
      <c r="G1022" s="131"/>
      <c r="H1022" s="154"/>
    </row>
    <row r="1023" spans="1:8" s="304" customFormat="1" x14ac:dyDescent="0.2">
      <c r="A1023" s="302">
        <f t="shared" si="15"/>
        <v>1022</v>
      </c>
      <c r="B1023" s="124" t="s">
        <v>879</v>
      </c>
      <c r="C1023" s="124" t="s">
        <v>683</v>
      </c>
      <c r="D1023" s="130" t="s">
        <v>682</v>
      </c>
      <c r="E1023" s="125">
        <v>43034</v>
      </c>
      <c r="F1023" s="303" t="s">
        <v>25450</v>
      </c>
      <c r="G1023" s="131"/>
      <c r="H1023" s="154"/>
    </row>
    <row r="1024" spans="1:8" s="304" customFormat="1" x14ac:dyDescent="0.2">
      <c r="A1024" s="302">
        <f t="shared" si="15"/>
        <v>1023</v>
      </c>
      <c r="B1024" s="124" t="s">
        <v>879</v>
      </c>
      <c r="C1024" s="124" t="s">
        <v>596</v>
      </c>
      <c r="D1024" s="130" t="s">
        <v>1400</v>
      </c>
      <c r="E1024" s="125">
        <v>43229</v>
      </c>
      <c r="F1024" s="303" t="s">
        <v>25450</v>
      </c>
      <c r="G1024" s="131"/>
      <c r="H1024" s="154"/>
    </row>
    <row r="1025" spans="1:8" s="304" customFormat="1" x14ac:dyDescent="0.2">
      <c r="A1025" s="302">
        <f t="shared" si="15"/>
        <v>1024</v>
      </c>
      <c r="B1025" s="124" t="s">
        <v>879</v>
      </c>
      <c r="C1025" s="124" t="s">
        <v>1401</v>
      </c>
      <c r="D1025" s="130" t="s">
        <v>514</v>
      </c>
      <c r="E1025" s="125">
        <v>43229</v>
      </c>
      <c r="F1025" s="303" t="s">
        <v>25450</v>
      </c>
      <c r="G1025" s="131"/>
      <c r="H1025" s="154"/>
    </row>
    <row r="1026" spans="1:8" s="304" customFormat="1" x14ac:dyDescent="0.2">
      <c r="A1026" s="302">
        <f t="shared" ref="A1026:A1089" si="16">1+A1025</f>
        <v>1025</v>
      </c>
      <c r="B1026" s="124" t="s">
        <v>879</v>
      </c>
      <c r="C1026" s="124" t="s">
        <v>1402</v>
      </c>
      <c r="D1026" s="130" t="s">
        <v>608</v>
      </c>
      <c r="E1026" s="125">
        <v>43229</v>
      </c>
      <c r="F1026" s="303" t="s">
        <v>25450</v>
      </c>
      <c r="G1026" s="131"/>
      <c r="H1026" s="154"/>
    </row>
    <row r="1027" spans="1:8" s="304" customFormat="1" x14ac:dyDescent="0.2">
      <c r="A1027" s="302">
        <f t="shared" si="16"/>
        <v>1026</v>
      </c>
      <c r="B1027" s="124" t="s">
        <v>879</v>
      </c>
      <c r="C1027" s="124" t="s">
        <v>1006</v>
      </c>
      <c r="D1027" s="130" t="s">
        <v>501</v>
      </c>
      <c r="E1027" s="125">
        <v>43151</v>
      </c>
      <c r="F1027" s="303" t="s">
        <v>25450</v>
      </c>
      <c r="G1027" s="131"/>
      <c r="H1027" s="154"/>
    </row>
    <row r="1028" spans="1:8" s="304" customFormat="1" x14ac:dyDescent="0.2">
      <c r="A1028" s="302">
        <f t="shared" si="16"/>
        <v>1027</v>
      </c>
      <c r="B1028" s="124" t="s">
        <v>879</v>
      </c>
      <c r="C1028" s="124" t="s">
        <v>1296</v>
      </c>
      <c r="D1028" s="130" t="s">
        <v>525</v>
      </c>
      <c r="E1028" s="125">
        <v>43182</v>
      </c>
      <c r="F1028" s="303" t="s">
        <v>25450</v>
      </c>
      <c r="G1028" s="131"/>
      <c r="H1028" s="154"/>
    </row>
    <row r="1029" spans="1:8" s="304" customFormat="1" x14ac:dyDescent="0.2">
      <c r="A1029" s="302">
        <f t="shared" si="16"/>
        <v>1028</v>
      </c>
      <c r="B1029" s="124" t="s">
        <v>879</v>
      </c>
      <c r="C1029" s="124" t="s">
        <v>885</v>
      </c>
      <c r="D1029" s="130" t="s">
        <v>703</v>
      </c>
      <c r="E1029" s="125">
        <v>43124</v>
      </c>
      <c r="F1029" s="303" t="s">
        <v>25450</v>
      </c>
      <c r="G1029" s="131"/>
      <c r="H1029" s="154"/>
    </row>
    <row r="1030" spans="1:8" s="304" customFormat="1" x14ac:dyDescent="0.2">
      <c r="A1030" s="302">
        <f t="shared" si="16"/>
        <v>1029</v>
      </c>
      <c r="B1030" s="124" t="s">
        <v>879</v>
      </c>
      <c r="C1030" s="124" t="s">
        <v>941</v>
      </c>
      <c r="D1030" s="130" t="s">
        <v>942</v>
      </c>
      <c r="E1030" s="125">
        <v>43130</v>
      </c>
      <c r="F1030" s="303" t="s">
        <v>25450</v>
      </c>
      <c r="G1030" s="131"/>
      <c r="H1030" s="154"/>
    </row>
    <row r="1031" spans="1:8" s="304" customFormat="1" x14ac:dyDescent="0.2">
      <c r="A1031" s="302">
        <f t="shared" si="16"/>
        <v>1030</v>
      </c>
      <c r="B1031" s="124" t="s">
        <v>879</v>
      </c>
      <c r="C1031" s="124" t="s">
        <v>16201</v>
      </c>
      <c r="D1031" s="130" t="s">
        <v>501</v>
      </c>
      <c r="E1031" s="125">
        <v>43124</v>
      </c>
      <c r="F1031" s="303" t="s">
        <v>25450</v>
      </c>
      <c r="G1031" s="131"/>
      <c r="H1031" s="154"/>
    </row>
    <row r="1032" spans="1:8" s="304" customFormat="1" x14ac:dyDescent="0.2">
      <c r="A1032" s="302">
        <f t="shared" si="16"/>
        <v>1031</v>
      </c>
      <c r="B1032" s="124" t="s">
        <v>879</v>
      </c>
      <c r="C1032" s="124" t="s">
        <v>1012</v>
      </c>
      <c r="D1032" s="130" t="s">
        <v>513</v>
      </c>
      <c r="E1032" s="125">
        <v>43151</v>
      </c>
      <c r="F1032" s="303" t="s">
        <v>25450</v>
      </c>
      <c r="G1032" s="131"/>
      <c r="H1032" s="154"/>
    </row>
    <row r="1033" spans="1:8" s="304" customFormat="1" x14ac:dyDescent="0.2">
      <c r="A1033" s="302">
        <f t="shared" si="16"/>
        <v>1032</v>
      </c>
      <c r="B1033" s="124" t="s">
        <v>879</v>
      </c>
      <c r="C1033" s="124" t="s">
        <v>943</v>
      </c>
      <c r="D1033" s="130" t="s">
        <v>503</v>
      </c>
      <c r="E1033" s="125">
        <v>43130</v>
      </c>
      <c r="F1033" s="303" t="s">
        <v>25450</v>
      </c>
      <c r="G1033" s="131"/>
      <c r="H1033" s="154"/>
    </row>
    <row r="1034" spans="1:8" s="304" customFormat="1" x14ac:dyDescent="0.2">
      <c r="A1034" s="302">
        <f t="shared" si="16"/>
        <v>1033</v>
      </c>
      <c r="B1034" s="124" t="s">
        <v>879</v>
      </c>
      <c r="C1034" s="124" t="s">
        <v>16658</v>
      </c>
      <c r="D1034" s="130" t="s">
        <v>501</v>
      </c>
      <c r="E1034" s="125">
        <v>43377</v>
      </c>
      <c r="F1034" s="303" t="s">
        <v>25450</v>
      </c>
      <c r="G1034" s="131"/>
      <c r="H1034" s="154"/>
    </row>
    <row r="1035" spans="1:8" s="304" customFormat="1" x14ac:dyDescent="0.2">
      <c r="A1035" s="302">
        <f t="shared" si="16"/>
        <v>1034</v>
      </c>
      <c r="B1035" s="124" t="s">
        <v>879</v>
      </c>
      <c r="C1035" s="124" t="s">
        <v>18005</v>
      </c>
      <c r="D1035" s="130" t="s">
        <v>501</v>
      </c>
      <c r="E1035" s="125">
        <v>43495</v>
      </c>
      <c r="F1035" s="303" t="s">
        <v>25450</v>
      </c>
      <c r="G1035" s="131"/>
      <c r="H1035" s="154"/>
    </row>
    <row r="1036" spans="1:8" s="304" customFormat="1" x14ac:dyDescent="0.2">
      <c r="A1036" s="302">
        <f t="shared" si="16"/>
        <v>1035</v>
      </c>
      <c r="B1036" s="124" t="s">
        <v>879</v>
      </c>
      <c r="C1036" s="124" t="s">
        <v>951</v>
      </c>
      <c r="D1036" s="130" t="s">
        <v>503</v>
      </c>
      <c r="E1036" s="125">
        <v>43130</v>
      </c>
      <c r="F1036" s="303" t="s">
        <v>25450</v>
      </c>
      <c r="G1036" s="131"/>
      <c r="H1036" s="154"/>
    </row>
    <row r="1037" spans="1:8" s="304" customFormat="1" x14ac:dyDescent="0.2">
      <c r="A1037" s="302">
        <f t="shared" si="16"/>
        <v>1036</v>
      </c>
      <c r="B1037" s="124" t="s">
        <v>879</v>
      </c>
      <c r="C1037" s="124" t="s">
        <v>18006</v>
      </c>
      <c r="D1037" s="130" t="s">
        <v>18007</v>
      </c>
      <c r="E1037" s="125">
        <v>43495</v>
      </c>
      <c r="F1037" s="303" t="s">
        <v>25450</v>
      </c>
      <c r="G1037" s="131"/>
      <c r="H1037" s="154"/>
    </row>
    <row r="1038" spans="1:8" s="304" customFormat="1" x14ac:dyDescent="0.2">
      <c r="A1038" s="302">
        <f t="shared" si="16"/>
        <v>1037</v>
      </c>
      <c r="B1038" s="124" t="s">
        <v>879</v>
      </c>
      <c r="C1038" s="124" t="s">
        <v>532</v>
      </c>
      <c r="D1038" s="130"/>
      <c r="E1038" s="125">
        <v>43034</v>
      </c>
      <c r="F1038" s="303" t="s">
        <v>25450</v>
      </c>
      <c r="G1038" s="131"/>
      <c r="H1038" s="154"/>
    </row>
    <row r="1039" spans="1:8" s="304" customFormat="1" x14ac:dyDescent="0.2">
      <c r="A1039" s="302">
        <f t="shared" si="16"/>
        <v>1038</v>
      </c>
      <c r="B1039" s="124" t="s">
        <v>879</v>
      </c>
      <c r="C1039" s="124" t="s">
        <v>893</v>
      </c>
      <c r="D1039" s="130" t="s">
        <v>514</v>
      </c>
      <c r="E1039" s="125">
        <v>43124</v>
      </c>
      <c r="F1039" s="303" t="s">
        <v>25450</v>
      </c>
      <c r="G1039" s="131"/>
      <c r="H1039" s="154"/>
    </row>
    <row r="1040" spans="1:8" s="304" customFormat="1" x14ac:dyDescent="0.2">
      <c r="A1040" s="302">
        <f t="shared" si="16"/>
        <v>1039</v>
      </c>
      <c r="B1040" s="124" t="s">
        <v>879</v>
      </c>
      <c r="C1040" s="124" t="s">
        <v>972</v>
      </c>
      <c r="D1040" s="130" t="s">
        <v>973</v>
      </c>
      <c r="E1040" s="125">
        <v>43234</v>
      </c>
      <c r="F1040" s="303" t="s">
        <v>25450</v>
      </c>
      <c r="G1040" s="131"/>
      <c r="H1040" s="154"/>
    </row>
    <row r="1041" spans="1:8" s="304" customFormat="1" x14ac:dyDescent="0.2">
      <c r="A1041" s="302">
        <f t="shared" si="16"/>
        <v>1040</v>
      </c>
      <c r="B1041" s="124" t="s">
        <v>879</v>
      </c>
      <c r="C1041" s="124" t="s">
        <v>952</v>
      </c>
      <c r="D1041" s="130" t="s">
        <v>595</v>
      </c>
      <c r="E1041" s="125">
        <v>43130</v>
      </c>
      <c r="F1041" s="303" t="s">
        <v>25450</v>
      </c>
      <c r="G1041" s="131"/>
      <c r="H1041" s="154"/>
    </row>
    <row r="1042" spans="1:8" s="304" customFormat="1" x14ac:dyDescent="0.2">
      <c r="A1042" s="302">
        <f t="shared" si="16"/>
        <v>1041</v>
      </c>
      <c r="B1042" s="124" t="s">
        <v>879</v>
      </c>
      <c r="C1042" s="124" t="s">
        <v>894</v>
      </c>
      <c r="D1042" s="130" t="s">
        <v>457</v>
      </c>
      <c r="E1042" s="125">
        <v>43124</v>
      </c>
      <c r="F1042" s="303" t="s">
        <v>25450</v>
      </c>
      <c r="G1042" s="131"/>
      <c r="H1042" s="154"/>
    </row>
    <row r="1043" spans="1:8" s="304" customFormat="1" x14ac:dyDescent="0.2">
      <c r="A1043" s="302">
        <f t="shared" si="16"/>
        <v>1042</v>
      </c>
      <c r="B1043" s="124" t="s">
        <v>879</v>
      </c>
      <c r="C1043" s="124" t="s">
        <v>860</v>
      </c>
      <c r="D1043" s="130" t="s">
        <v>513</v>
      </c>
      <c r="E1043" s="125">
        <v>43117</v>
      </c>
      <c r="F1043" s="303" t="s">
        <v>25450</v>
      </c>
      <c r="G1043" s="131"/>
      <c r="H1043" s="154"/>
    </row>
    <row r="1044" spans="1:8" s="304" customFormat="1" x14ac:dyDescent="0.2">
      <c r="A1044" s="302">
        <f t="shared" si="16"/>
        <v>1043</v>
      </c>
      <c r="B1044" s="124" t="s">
        <v>879</v>
      </c>
      <c r="C1044" s="124" t="s">
        <v>954</v>
      </c>
      <c r="D1044" s="130" t="s">
        <v>955</v>
      </c>
      <c r="E1044" s="125">
        <v>43131</v>
      </c>
      <c r="F1044" s="303" t="s">
        <v>25450</v>
      </c>
      <c r="G1044" s="131"/>
      <c r="H1044" s="154"/>
    </row>
    <row r="1045" spans="1:8" s="304" customFormat="1" x14ac:dyDescent="0.2">
      <c r="A1045" s="302">
        <f t="shared" si="16"/>
        <v>1044</v>
      </c>
      <c r="B1045" s="124" t="s">
        <v>879</v>
      </c>
      <c r="C1045" s="124" t="s">
        <v>895</v>
      </c>
      <c r="D1045" s="130" t="s">
        <v>514</v>
      </c>
      <c r="E1045" s="125">
        <v>43124</v>
      </c>
      <c r="F1045" s="303" t="s">
        <v>25450</v>
      </c>
      <c r="G1045" s="131"/>
      <c r="H1045" s="154"/>
    </row>
    <row r="1046" spans="1:8" s="304" customFormat="1" x14ac:dyDescent="0.2">
      <c r="A1046" s="302">
        <f t="shared" si="16"/>
        <v>1045</v>
      </c>
      <c r="B1046" s="124" t="s">
        <v>55</v>
      </c>
      <c r="C1046" s="124" t="s">
        <v>1433</v>
      </c>
      <c r="D1046" s="130" t="s">
        <v>457</v>
      </c>
      <c r="E1046" s="125">
        <v>43242</v>
      </c>
      <c r="F1046" s="303" t="s">
        <v>561</v>
      </c>
      <c r="G1046" s="131"/>
      <c r="H1046" s="154"/>
    </row>
    <row r="1047" spans="1:8" s="304" customFormat="1" x14ac:dyDescent="0.2">
      <c r="A1047" s="302">
        <f t="shared" si="16"/>
        <v>1046</v>
      </c>
      <c r="B1047" s="124" t="s">
        <v>55</v>
      </c>
      <c r="C1047" s="124" t="s">
        <v>1436</v>
      </c>
      <c r="D1047" s="130" t="s">
        <v>503</v>
      </c>
      <c r="E1047" s="125">
        <v>43242</v>
      </c>
      <c r="F1047" s="303" t="s">
        <v>561</v>
      </c>
      <c r="G1047" s="131"/>
      <c r="H1047" s="154"/>
    </row>
    <row r="1048" spans="1:8" s="304" customFormat="1" x14ac:dyDescent="0.2">
      <c r="A1048" s="302">
        <f t="shared" si="16"/>
        <v>1047</v>
      </c>
      <c r="B1048" s="128" t="s">
        <v>55</v>
      </c>
      <c r="C1048" s="124" t="s">
        <v>1606</v>
      </c>
      <c r="D1048" s="130" t="s">
        <v>1607</v>
      </c>
      <c r="E1048" s="125">
        <v>43287</v>
      </c>
      <c r="F1048" s="303" t="s">
        <v>561</v>
      </c>
      <c r="G1048" s="131"/>
      <c r="H1048" s="154"/>
    </row>
    <row r="1049" spans="1:8" s="304" customFormat="1" x14ac:dyDescent="0.2">
      <c r="A1049" s="302">
        <f t="shared" si="16"/>
        <v>1048</v>
      </c>
      <c r="B1049" s="124" t="s">
        <v>55</v>
      </c>
      <c r="C1049" s="124" t="s">
        <v>1437</v>
      </c>
      <c r="D1049" s="130" t="s">
        <v>503</v>
      </c>
      <c r="E1049" s="125">
        <v>43242</v>
      </c>
      <c r="F1049" s="303" t="s">
        <v>561</v>
      </c>
      <c r="G1049" s="131"/>
      <c r="H1049" s="154"/>
    </row>
    <row r="1050" spans="1:8" s="304" customFormat="1" x14ac:dyDescent="0.2">
      <c r="A1050" s="302">
        <f t="shared" si="16"/>
        <v>1049</v>
      </c>
      <c r="B1050" s="128" t="s">
        <v>55</v>
      </c>
      <c r="C1050" s="124" t="s">
        <v>1309</v>
      </c>
      <c r="D1050" s="130" t="s">
        <v>1117</v>
      </c>
      <c r="E1050" s="125">
        <v>43193</v>
      </c>
      <c r="F1050" s="303" t="s">
        <v>561</v>
      </c>
      <c r="G1050" s="131"/>
      <c r="H1050" s="154"/>
    </row>
    <row r="1051" spans="1:8" s="304" customFormat="1" x14ac:dyDescent="0.2">
      <c r="A1051" s="302">
        <f t="shared" si="16"/>
        <v>1050</v>
      </c>
      <c r="B1051" s="124" t="s">
        <v>55</v>
      </c>
      <c r="C1051" s="124" t="s">
        <v>1440</v>
      </c>
      <c r="D1051" s="130" t="s">
        <v>513</v>
      </c>
      <c r="E1051" s="125">
        <v>43242</v>
      </c>
      <c r="F1051" s="303" t="s">
        <v>561</v>
      </c>
      <c r="G1051" s="131"/>
      <c r="H1051" s="154"/>
    </row>
    <row r="1052" spans="1:8" s="304" customFormat="1" x14ac:dyDescent="0.2">
      <c r="A1052" s="302">
        <f t="shared" si="16"/>
        <v>1051</v>
      </c>
      <c r="B1052" s="124" t="s">
        <v>55</v>
      </c>
      <c r="C1052" s="124" t="s">
        <v>1441</v>
      </c>
      <c r="D1052" s="130" t="s">
        <v>503</v>
      </c>
      <c r="E1052" s="125">
        <v>43242</v>
      </c>
      <c r="F1052" s="303" t="s">
        <v>561</v>
      </c>
      <c r="G1052" s="131"/>
      <c r="H1052" s="154"/>
    </row>
    <row r="1053" spans="1:8" s="304" customFormat="1" x14ac:dyDescent="0.2">
      <c r="A1053" s="302">
        <f t="shared" si="16"/>
        <v>1052</v>
      </c>
      <c r="B1053" s="128" t="s">
        <v>55</v>
      </c>
      <c r="C1053" s="124" t="s">
        <v>1608</v>
      </c>
      <c r="D1053" s="130" t="s">
        <v>514</v>
      </c>
      <c r="E1053" s="125">
        <v>43287</v>
      </c>
      <c r="F1053" s="303" t="s">
        <v>561</v>
      </c>
      <c r="G1053" s="131"/>
      <c r="H1053" s="154"/>
    </row>
    <row r="1054" spans="1:8" s="304" customFormat="1" x14ac:dyDescent="0.2">
      <c r="A1054" s="302">
        <f t="shared" si="16"/>
        <v>1053</v>
      </c>
      <c r="B1054" s="128" t="s">
        <v>55</v>
      </c>
      <c r="C1054" s="128" t="s">
        <v>1310</v>
      </c>
      <c r="D1054" s="130" t="s">
        <v>518</v>
      </c>
      <c r="E1054" s="125">
        <v>43193</v>
      </c>
      <c r="F1054" s="303" t="s">
        <v>561</v>
      </c>
      <c r="G1054" s="131"/>
      <c r="H1054" s="154"/>
    </row>
    <row r="1055" spans="1:8" s="304" customFormat="1" x14ac:dyDescent="0.2">
      <c r="A1055" s="302">
        <f t="shared" si="16"/>
        <v>1054</v>
      </c>
      <c r="B1055" s="128" t="s">
        <v>55</v>
      </c>
      <c r="C1055" s="124" t="s">
        <v>1313</v>
      </c>
      <c r="D1055" s="130" t="s">
        <v>1314</v>
      </c>
      <c r="E1055" s="125">
        <v>43193</v>
      </c>
      <c r="F1055" s="303" t="s">
        <v>561</v>
      </c>
      <c r="G1055" s="131"/>
      <c r="H1055" s="154"/>
    </row>
    <row r="1056" spans="1:8" s="304" customFormat="1" x14ac:dyDescent="0.2">
      <c r="A1056" s="302">
        <f t="shared" si="16"/>
        <v>1055</v>
      </c>
      <c r="B1056" s="124" t="s">
        <v>55</v>
      </c>
      <c r="C1056" s="124" t="s">
        <v>1446</v>
      </c>
      <c r="D1056" s="130" t="s">
        <v>501</v>
      </c>
      <c r="E1056" s="125">
        <v>43242</v>
      </c>
      <c r="F1056" s="303" t="s">
        <v>561</v>
      </c>
      <c r="G1056" s="131"/>
      <c r="H1056" s="154"/>
    </row>
    <row r="1057" spans="1:8" s="304" customFormat="1" x14ac:dyDescent="0.2">
      <c r="A1057" s="302">
        <f t="shared" si="16"/>
        <v>1056</v>
      </c>
      <c r="B1057" s="124" t="s">
        <v>55</v>
      </c>
      <c r="C1057" s="124" t="s">
        <v>1447</v>
      </c>
      <c r="D1057" s="130" t="s">
        <v>501</v>
      </c>
      <c r="E1057" s="125">
        <v>43242</v>
      </c>
      <c r="F1057" s="303" t="s">
        <v>561</v>
      </c>
      <c r="G1057" s="131"/>
      <c r="H1057" s="154"/>
    </row>
    <row r="1058" spans="1:8" s="304" customFormat="1" x14ac:dyDescent="0.2">
      <c r="A1058" s="302">
        <f t="shared" si="16"/>
        <v>1057</v>
      </c>
      <c r="B1058" s="124" t="s">
        <v>55</v>
      </c>
      <c r="C1058" s="124" t="s">
        <v>1448</v>
      </c>
      <c r="D1058" s="130" t="s">
        <v>501</v>
      </c>
      <c r="E1058" s="125">
        <v>43242</v>
      </c>
      <c r="F1058" s="303" t="s">
        <v>561</v>
      </c>
      <c r="G1058" s="131"/>
      <c r="H1058" s="154"/>
    </row>
    <row r="1059" spans="1:8" s="304" customFormat="1" x14ac:dyDescent="0.2">
      <c r="A1059" s="302">
        <f t="shared" si="16"/>
        <v>1058</v>
      </c>
      <c r="B1059" s="124" t="s">
        <v>55</v>
      </c>
      <c r="C1059" s="124" t="s">
        <v>1449</v>
      </c>
      <c r="D1059" s="130" t="s">
        <v>501</v>
      </c>
      <c r="E1059" s="125">
        <v>43242</v>
      </c>
      <c r="F1059" s="303" t="s">
        <v>561</v>
      </c>
      <c r="G1059" s="131"/>
      <c r="H1059" s="154"/>
    </row>
    <row r="1060" spans="1:8" s="304" customFormat="1" x14ac:dyDescent="0.2">
      <c r="A1060" s="302">
        <f t="shared" si="16"/>
        <v>1059</v>
      </c>
      <c r="B1060" s="124" t="s">
        <v>55</v>
      </c>
      <c r="C1060" s="124" t="s">
        <v>1450</v>
      </c>
      <c r="D1060" s="130" t="s">
        <v>503</v>
      </c>
      <c r="E1060" s="125">
        <v>43242</v>
      </c>
      <c r="F1060" s="303" t="s">
        <v>561</v>
      </c>
      <c r="G1060" s="131"/>
      <c r="H1060" s="154"/>
    </row>
    <row r="1061" spans="1:8" s="304" customFormat="1" x14ac:dyDescent="0.2">
      <c r="A1061" s="302">
        <f t="shared" si="16"/>
        <v>1060</v>
      </c>
      <c r="B1061" s="128" t="s">
        <v>55</v>
      </c>
      <c r="C1061" s="124" t="s">
        <v>1315</v>
      </c>
      <c r="D1061" s="130" t="s">
        <v>1316</v>
      </c>
      <c r="E1061" s="125">
        <v>43193</v>
      </c>
      <c r="F1061" s="303" t="s">
        <v>561</v>
      </c>
      <c r="G1061" s="131"/>
      <c r="H1061" s="154"/>
    </row>
    <row r="1062" spans="1:8" s="304" customFormat="1" x14ac:dyDescent="0.2">
      <c r="A1062" s="302">
        <f t="shared" si="16"/>
        <v>1061</v>
      </c>
      <c r="B1062" s="128" t="s">
        <v>55</v>
      </c>
      <c r="C1062" s="128" t="s">
        <v>1317</v>
      </c>
      <c r="D1062" s="130" t="s">
        <v>501</v>
      </c>
      <c r="E1062" s="125">
        <v>43193</v>
      </c>
      <c r="F1062" s="303" t="s">
        <v>561</v>
      </c>
      <c r="G1062" s="131"/>
      <c r="H1062" s="154"/>
    </row>
    <row r="1063" spans="1:8" s="304" customFormat="1" x14ac:dyDescent="0.2">
      <c r="A1063" s="302">
        <f t="shared" si="16"/>
        <v>1062</v>
      </c>
      <c r="B1063" s="124" t="s">
        <v>55</v>
      </c>
      <c r="C1063" s="125" t="s">
        <v>19696</v>
      </c>
      <c r="D1063" s="307" t="s">
        <v>502</v>
      </c>
      <c r="E1063" s="125">
        <v>43710</v>
      </c>
      <c r="F1063" s="303" t="s">
        <v>25450</v>
      </c>
      <c r="G1063" s="131"/>
      <c r="H1063" s="154"/>
    </row>
    <row r="1064" spans="1:8" s="304" customFormat="1" x14ac:dyDescent="0.2">
      <c r="A1064" s="302">
        <f t="shared" si="16"/>
        <v>1063</v>
      </c>
      <c r="B1064" s="124" t="s">
        <v>55</v>
      </c>
      <c r="C1064" s="124" t="s">
        <v>1451</v>
      </c>
      <c r="D1064" s="130" t="s">
        <v>1452</v>
      </c>
      <c r="E1064" s="125">
        <v>43242</v>
      </c>
      <c r="F1064" s="303" t="s">
        <v>561</v>
      </c>
      <c r="G1064" s="131"/>
      <c r="H1064" s="154"/>
    </row>
    <row r="1065" spans="1:8" s="304" customFormat="1" x14ac:dyDescent="0.2">
      <c r="A1065" s="302">
        <f t="shared" si="16"/>
        <v>1064</v>
      </c>
      <c r="B1065" s="124" t="s">
        <v>55</v>
      </c>
      <c r="C1065" s="124" t="s">
        <v>1453</v>
      </c>
      <c r="D1065" s="130" t="s">
        <v>514</v>
      </c>
      <c r="E1065" s="125">
        <v>43242</v>
      </c>
      <c r="F1065" s="303" t="s">
        <v>561</v>
      </c>
      <c r="G1065" s="131"/>
      <c r="H1065" s="154"/>
    </row>
    <row r="1066" spans="1:8" s="304" customFormat="1" x14ac:dyDescent="0.2">
      <c r="A1066" s="302">
        <f t="shared" si="16"/>
        <v>1065</v>
      </c>
      <c r="B1066" s="128" t="s">
        <v>55</v>
      </c>
      <c r="C1066" s="124" t="s">
        <v>1609</v>
      </c>
      <c r="D1066" s="130" t="s">
        <v>525</v>
      </c>
      <c r="E1066" s="125">
        <v>43287</v>
      </c>
      <c r="F1066" s="303" t="s">
        <v>561</v>
      </c>
      <c r="G1066" s="131"/>
      <c r="H1066" s="154"/>
    </row>
    <row r="1067" spans="1:8" s="304" customFormat="1" x14ac:dyDescent="0.2">
      <c r="A1067" s="302">
        <f t="shared" si="16"/>
        <v>1066</v>
      </c>
      <c r="B1067" s="124" t="s">
        <v>55</v>
      </c>
      <c r="C1067" s="124" t="s">
        <v>1455</v>
      </c>
      <c r="D1067" s="130" t="s">
        <v>503</v>
      </c>
      <c r="E1067" s="125">
        <v>43242</v>
      </c>
      <c r="F1067" s="303" t="s">
        <v>561</v>
      </c>
      <c r="G1067" s="131"/>
      <c r="H1067" s="154"/>
    </row>
    <row r="1068" spans="1:8" s="304" customFormat="1" x14ac:dyDescent="0.2">
      <c r="A1068" s="302">
        <f t="shared" si="16"/>
        <v>1067</v>
      </c>
      <c r="B1068" s="124" t="s">
        <v>55</v>
      </c>
      <c r="C1068" s="124" t="s">
        <v>1456</v>
      </c>
      <c r="D1068" s="130" t="s">
        <v>1457</v>
      </c>
      <c r="E1068" s="125">
        <v>43242</v>
      </c>
      <c r="F1068" s="303" t="s">
        <v>561</v>
      </c>
      <c r="G1068" s="131"/>
      <c r="H1068" s="154"/>
    </row>
    <row r="1069" spans="1:8" s="304" customFormat="1" x14ac:dyDescent="0.2">
      <c r="A1069" s="302">
        <f t="shared" si="16"/>
        <v>1068</v>
      </c>
      <c r="B1069" s="124" t="s">
        <v>55</v>
      </c>
      <c r="C1069" s="124" t="s">
        <v>1458</v>
      </c>
      <c r="D1069" s="130" t="s">
        <v>501</v>
      </c>
      <c r="E1069" s="125">
        <v>43242</v>
      </c>
      <c r="F1069" s="303" t="s">
        <v>561</v>
      </c>
      <c r="G1069" s="131"/>
      <c r="H1069" s="154"/>
    </row>
    <row r="1070" spans="1:8" s="304" customFormat="1" x14ac:dyDescent="0.2">
      <c r="A1070" s="302">
        <f t="shared" si="16"/>
        <v>1069</v>
      </c>
      <c r="B1070" s="124" t="s">
        <v>55</v>
      </c>
      <c r="C1070" s="124" t="s">
        <v>1459</v>
      </c>
      <c r="D1070" s="130" t="s">
        <v>501</v>
      </c>
      <c r="E1070" s="125">
        <v>43242</v>
      </c>
      <c r="F1070" s="303" t="s">
        <v>561</v>
      </c>
      <c r="G1070" s="131"/>
      <c r="H1070" s="154"/>
    </row>
    <row r="1071" spans="1:8" s="304" customFormat="1" x14ac:dyDescent="0.2">
      <c r="A1071" s="302">
        <f t="shared" si="16"/>
        <v>1070</v>
      </c>
      <c r="B1071" s="124" t="s">
        <v>55</v>
      </c>
      <c r="C1071" s="124" t="s">
        <v>1460</v>
      </c>
      <c r="D1071" s="130" t="s">
        <v>513</v>
      </c>
      <c r="E1071" s="125">
        <v>43242</v>
      </c>
      <c r="F1071" s="303" t="s">
        <v>561</v>
      </c>
      <c r="G1071" s="131"/>
      <c r="H1071" s="154"/>
    </row>
    <row r="1072" spans="1:8" s="304" customFormat="1" x14ac:dyDescent="0.2">
      <c r="A1072" s="302">
        <f t="shared" si="16"/>
        <v>1071</v>
      </c>
      <c r="B1072" s="128" t="s">
        <v>55</v>
      </c>
      <c r="C1072" s="128" t="s">
        <v>1610</v>
      </c>
      <c r="D1072" s="130" t="s">
        <v>1611</v>
      </c>
      <c r="E1072" s="125">
        <v>43287</v>
      </c>
      <c r="F1072" s="303" t="s">
        <v>561</v>
      </c>
      <c r="G1072" s="131"/>
      <c r="H1072" s="154"/>
    </row>
    <row r="1073" spans="1:8" s="304" customFormat="1" x14ac:dyDescent="0.2">
      <c r="A1073" s="302">
        <f t="shared" si="16"/>
        <v>1072</v>
      </c>
      <c r="B1073" s="128" t="s">
        <v>55</v>
      </c>
      <c r="C1073" s="124" t="s">
        <v>1612</v>
      </c>
      <c r="D1073" s="130" t="s">
        <v>1613</v>
      </c>
      <c r="E1073" s="125">
        <v>43287</v>
      </c>
      <c r="F1073" s="303" t="s">
        <v>561</v>
      </c>
      <c r="G1073" s="131"/>
      <c r="H1073" s="154"/>
    </row>
    <row r="1074" spans="1:8" s="304" customFormat="1" x14ac:dyDescent="0.2">
      <c r="A1074" s="302">
        <f t="shared" si="16"/>
        <v>1073</v>
      </c>
      <c r="B1074" s="128" t="s">
        <v>55</v>
      </c>
      <c r="C1074" s="124" t="s">
        <v>1614</v>
      </c>
      <c r="D1074" s="130" t="s">
        <v>501</v>
      </c>
      <c r="E1074" s="125">
        <v>43287</v>
      </c>
      <c r="F1074" s="303" t="s">
        <v>561</v>
      </c>
      <c r="G1074" s="131"/>
      <c r="H1074" s="154"/>
    </row>
    <row r="1075" spans="1:8" s="304" customFormat="1" x14ac:dyDescent="0.2">
      <c r="A1075" s="302">
        <f t="shared" si="16"/>
        <v>1074</v>
      </c>
      <c r="B1075" s="128" t="s">
        <v>55</v>
      </c>
      <c r="C1075" s="124" t="s">
        <v>1318</v>
      </c>
      <c r="D1075" s="130" t="s">
        <v>513</v>
      </c>
      <c r="E1075" s="125">
        <v>43193</v>
      </c>
      <c r="F1075" s="303" t="s">
        <v>561</v>
      </c>
      <c r="G1075" s="131"/>
      <c r="H1075" s="154"/>
    </row>
    <row r="1076" spans="1:8" s="304" customFormat="1" x14ac:dyDescent="0.2">
      <c r="A1076" s="302">
        <f t="shared" si="16"/>
        <v>1075</v>
      </c>
      <c r="B1076" s="124" t="s">
        <v>55</v>
      </c>
      <c r="C1076" s="124" t="s">
        <v>1462</v>
      </c>
      <c r="D1076" s="130" t="s">
        <v>503</v>
      </c>
      <c r="E1076" s="125">
        <v>43242</v>
      </c>
      <c r="F1076" s="303" t="s">
        <v>561</v>
      </c>
      <c r="G1076" s="131"/>
      <c r="H1076" s="154"/>
    </row>
    <row r="1077" spans="1:8" s="304" customFormat="1" x14ac:dyDescent="0.2">
      <c r="A1077" s="302">
        <f t="shared" si="16"/>
        <v>1076</v>
      </c>
      <c r="B1077" s="124" t="s">
        <v>55</v>
      </c>
      <c r="C1077" s="124" t="s">
        <v>1463</v>
      </c>
      <c r="D1077" s="130" t="s">
        <v>514</v>
      </c>
      <c r="E1077" s="125">
        <v>43242</v>
      </c>
      <c r="F1077" s="303" t="s">
        <v>561</v>
      </c>
      <c r="G1077" s="131"/>
      <c r="H1077" s="154"/>
    </row>
    <row r="1078" spans="1:8" s="304" customFormat="1" x14ac:dyDescent="0.2">
      <c r="A1078" s="302">
        <f t="shared" si="16"/>
        <v>1077</v>
      </c>
      <c r="B1078" s="124" t="s">
        <v>55</v>
      </c>
      <c r="C1078" s="124" t="s">
        <v>1464</v>
      </c>
      <c r="D1078" s="130" t="s">
        <v>513</v>
      </c>
      <c r="E1078" s="125">
        <v>43242</v>
      </c>
      <c r="F1078" s="303" t="s">
        <v>561</v>
      </c>
      <c r="G1078" s="131"/>
      <c r="H1078" s="154"/>
    </row>
    <row r="1079" spans="1:8" s="304" customFormat="1" x14ac:dyDescent="0.2">
      <c r="A1079" s="302">
        <f t="shared" si="16"/>
        <v>1078</v>
      </c>
      <c r="B1079" s="124" t="s">
        <v>55</v>
      </c>
      <c r="C1079" s="124" t="s">
        <v>1465</v>
      </c>
      <c r="D1079" s="130" t="s">
        <v>1445</v>
      </c>
      <c r="E1079" s="125">
        <v>43242</v>
      </c>
      <c r="F1079" s="303" t="s">
        <v>561</v>
      </c>
      <c r="G1079" s="131"/>
      <c r="H1079" s="154"/>
    </row>
    <row r="1080" spans="1:8" s="304" customFormat="1" x14ac:dyDescent="0.2">
      <c r="A1080" s="302">
        <f t="shared" si="16"/>
        <v>1079</v>
      </c>
      <c r="B1080" s="128" t="s">
        <v>55</v>
      </c>
      <c r="C1080" s="128" t="s">
        <v>1615</v>
      </c>
      <c r="D1080" s="130" t="s">
        <v>1616</v>
      </c>
      <c r="E1080" s="125">
        <v>43287</v>
      </c>
      <c r="F1080" s="303" t="s">
        <v>561</v>
      </c>
      <c r="G1080" s="131"/>
      <c r="H1080" s="154"/>
    </row>
    <row r="1081" spans="1:8" s="304" customFormat="1" x14ac:dyDescent="0.2">
      <c r="A1081" s="302">
        <f t="shared" si="16"/>
        <v>1080</v>
      </c>
      <c r="B1081" s="128" t="s">
        <v>55</v>
      </c>
      <c r="C1081" s="128" t="s">
        <v>1311</v>
      </c>
      <c r="D1081" s="130" t="s">
        <v>1312</v>
      </c>
      <c r="E1081" s="125">
        <v>43193</v>
      </c>
      <c r="F1081" s="303" t="s">
        <v>561</v>
      </c>
      <c r="G1081" s="131"/>
      <c r="H1081" s="154"/>
    </row>
    <row r="1082" spans="1:8" s="304" customFormat="1" x14ac:dyDescent="0.2">
      <c r="A1082" s="302">
        <f t="shared" si="16"/>
        <v>1081</v>
      </c>
      <c r="B1082" s="124" t="s">
        <v>55</v>
      </c>
      <c r="C1082" s="124" t="s">
        <v>1466</v>
      </c>
      <c r="D1082" s="130" t="s">
        <v>501</v>
      </c>
      <c r="E1082" s="125">
        <v>43242</v>
      </c>
      <c r="F1082" s="303" t="s">
        <v>561</v>
      </c>
      <c r="G1082" s="131"/>
      <c r="H1082" s="154"/>
    </row>
    <row r="1083" spans="1:8" s="304" customFormat="1" x14ac:dyDescent="0.2">
      <c r="A1083" s="302">
        <f t="shared" si="16"/>
        <v>1082</v>
      </c>
      <c r="B1083" s="124" t="s">
        <v>55</v>
      </c>
      <c r="C1083" s="124" t="s">
        <v>1467</v>
      </c>
      <c r="D1083" s="130" t="s">
        <v>501</v>
      </c>
      <c r="E1083" s="125">
        <v>43242</v>
      </c>
      <c r="F1083" s="303" t="s">
        <v>561</v>
      </c>
      <c r="G1083" s="131"/>
      <c r="H1083" s="154"/>
    </row>
    <row r="1084" spans="1:8" s="304" customFormat="1" x14ac:dyDescent="0.2">
      <c r="A1084" s="302">
        <f t="shared" si="16"/>
        <v>1083</v>
      </c>
      <c r="B1084" s="124" t="s">
        <v>55</v>
      </c>
      <c r="C1084" s="124" t="s">
        <v>1468</v>
      </c>
      <c r="D1084" s="130" t="s">
        <v>501</v>
      </c>
      <c r="E1084" s="125">
        <v>43242</v>
      </c>
      <c r="F1084" s="303" t="s">
        <v>561</v>
      </c>
      <c r="G1084" s="131"/>
      <c r="H1084" s="154"/>
    </row>
    <row r="1085" spans="1:8" s="304" customFormat="1" x14ac:dyDescent="0.2">
      <c r="A1085" s="302">
        <f t="shared" si="16"/>
        <v>1084</v>
      </c>
      <c r="B1085" s="128" t="s">
        <v>55</v>
      </c>
      <c r="C1085" s="124" t="s">
        <v>1319</v>
      </c>
      <c r="D1085" s="130" t="s">
        <v>1320</v>
      </c>
      <c r="E1085" s="125">
        <v>43193</v>
      </c>
      <c r="F1085" s="303" t="s">
        <v>561</v>
      </c>
      <c r="G1085" s="131"/>
      <c r="H1085" s="154"/>
    </row>
    <row r="1086" spans="1:8" s="304" customFormat="1" x14ac:dyDescent="0.2">
      <c r="A1086" s="302">
        <f t="shared" si="16"/>
        <v>1085</v>
      </c>
      <c r="B1086" s="124" t="s">
        <v>55</v>
      </c>
      <c r="C1086" s="124" t="s">
        <v>1470</v>
      </c>
      <c r="D1086" s="130" t="s">
        <v>1471</v>
      </c>
      <c r="E1086" s="125">
        <v>43242</v>
      </c>
      <c r="F1086" s="303" t="s">
        <v>561</v>
      </c>
      <c r="G1086" s="131"/>
      <c r="H1086" s="154"/>
    </row>
    <row r="1087" spans="1:8" s="304" customFormat="1" x14ac:dyDescent="0.2">
      <c r="A1087" s="302">
        <f t="shared" si="16"/>
        <v>1086</v>
      </c>
      <c r="B1087" s="124" t="s">
        <v>55</v>
      </c>
      <c r="C1087" s="124" t="s">
        <v>1473</v>
      </c>
      <c r="D1087" s="130" t="s">
        <v>503</v>
      </c>
      <c r="E1087" s="125">
        <v>43242</v>
      </c>
      <c r="F1087" s="303" t="s">
        <v>561</v>
      </c>
      <c r="G1087" s="131"/>
      <c r="H1087" s="154"/>
    </row>
    <row r="1088" spans="1:8" s="304" customFormat="1" x14ac:dyDescent="0.2">
      <c r="A1088" s="302">
        <f t="shared" si="16"/>
        <v>1087</v>
      </c>
      <c r="B1088" s="124" t="s">
        <v>55</v>
      </c>
      <c r="C1088" s="124" t="s">
        <v>1475</v>
      </c>
      <c r="D1088" s="130" t="s">
        <v>503</v>
      </c>
      <c r="E1088" s="125">
        <v>43242</v>
      </c>
      <c r="F1088" s="303" t="s">
        <v>561</v>
      </c>
      <c r="G1088" s="131"/>
      <c r="H1088" s="154"/>
    </row>
    <row r="1089" spans="1:8" s="304" customFormat="1" x14ac:dyDescent="0.2">
      <c r="A1089" s="302">
        <f t="shared" si="16"/>
        <v>1088</v>
      </c>
      <c r="B1089" s="124" t="s">
        <v>55</v>
      </c>
      <c r="C1089" s="124" t="s">
        <v>1476</v>
      </c>
      <c r="D1089" s="130" t="s">
        <v>503</v>
      </c>
      <c r="E1089" s="125">
        <v>43242</v>
      </c>
      <c r="F1089" s="303" t="s">
        <v>561</v>
      </c>
      <c r="G1089" s="131"/>
      <c r="H1089" s="154"/>
    </row>
    <row r="1090" spans="1:8" s="304" customFormat="1" x14ac:dyDescent="0.2">
      <c r="A1090" s="302">
        <f t="shared" ref="A1090:A1153" si="17">1+A1089</f>
        <v>1089</v>
      </c>
      <c r="B1090" s="124" t="s">
        <v>55</v>
      </c>
      <c r="C1090" s="124" t="s">
        <v>1479</v>
      </c>
      <c r="D1090" s="130" t="s">
        <v>1480</v>
      </c>
      <c r="E1090" s="125">
        <v>43242</v>
      </c>
      <c r="F1090" s="303" t="s">
        <v>561</v>
      </c>
      <c r="G1090" s="131"/>
      <c r="H1090" s="154"/>
    </row>
    <row r="1091" spans="1:8" s="304" customFormat="1" x14ac:dyDescent="0.2">
      <c r="A1091" s="302">
        <f t="shared" si="17"/>
        <v>1090</v>
      </c>
      <c r="B1091" s="124" t="s">
        <v>1651</v>
      </c>
      <c r="C1091" s="124" t="s">
        <v>25483</v>
      </c>
      <c r="D1091" s="130" t="s">
        <v>21477</v>
      </c>
      <c r="E1091" s="125">
        <v>43783</v>
      </c>
      <c r="F1091" s="303" t="s">
        <v>25444</v>
      </c>
      <c r="G1091" s="131"/>
      <c r="H1091" s="154"/>
    </row>
    <row r="1092" spans="1:8" s="304" customFormat="1" x14ac:dyDescent="0.2">
      <c r="A1092" s="302">
        <f t="shared" si="17"/>
        <v>1091</v>
      </c>
      <c r="B1092" s="124" t="s">
        <v>1651</v>
      </c>
      <c r="C1092" s="124" t="s">
        <v>18583</v>
      </c>
      <c r="D1092" s="130" t="s">
        <v>18584</v>
      </c>
      <c r="E1092" s="125">
        <v>43656</v>
      </c>
      <c r="F1092" s="303" t="s">
        <v>25450</v>
      </c>
      <c r="G1092" s="131"/>
      <c r="H1092" s="154"/>
    </row>
    <row r="1093" spans="1:8" s="304" customFormat="1" x14ac:dyDescent="0.2">
      <c r="A1093" s="302">
        <f t="shared" si="17"/>
        <v>1092</v>
      </c>
      <c r="B1093" s="124" t="s">
        <v>1651</v>
      </c>
      <c r="C1093" s="124" t="s">
        <v>1650</v>
      </c>
      <c r="D1093" s="130" t="s">
        <v>1245</v>
      </c>
      <c r="E1093" s="125">
        <v>43301</v>
      </c>
      <c r="F1093" s="303" t="s">
        <v>25450</v>
      </c>
      <c r="G1093" s="131"/>
      <c r="H1093" s="154"/>
    </row>
    <row r="1094" spans="1:8" s="304" customFormat="1" x14ac:dyDescent="0.2">
      <c r="A1094" s="302">
        <f t="shared" si="17"/>
        <v>1093</v>
      </c>
      <c r="B1094" s="124" t="s">
        <v>1651</v>
      </c>
      <c r="C1094" s="124" t="s">
        <v>18587</v>
      </c>
      <c r="D1094" s="130" t="s">
        <v>513</v>
      </c>
      <c r="E1094" s="125">
        <v>43656</v>
      </c>
      <c r="F1094" s="303" t="s">
        <v>25450</v>
      </c>
      <c r="G1094" s="131"/>
      <c r="H1094" s="154"/>
    </row>
    <row r="1095" spans="1:8" s="304" customFormat="1" x14ac:dyDescent="0.2">
      <c r="A1095" s="302">
        <f t="shared" si="17"/>
        <v>1094</v>
      </c>
      <c r="B1095" s="124" t="s">
        <v>1651</v>
      </c>
      <c r="C1095" s="124" t="s">
        <v>1355</v>
      </c>
      <c r="D1095" s="130" t="s">
        <v>1245</v>
      </c>
      <c r="E1095" s="125">
        <v>43301</v>
      </c>
      <c r="F1095" s="303" t="s">
        <v>25450</v>
      </c>
      <c r="G1095" s="131"/>
      <c r="H1095" s="154"/>
    </row>
    <row r="1096" spans="1:8" s="304" customFormat="1" x14ac:dyDescent="0.2">
      <c r="A1096" s="302">
        <f t="shared" si="17"/>
        <v>1095</v>
      </c>
      <c r="B1096" s="124" t="s">
        <v>1651</v>
      </c>
      <c r="C1096" s="124" t="s">
        <v>17695</v>
      </c>
      <c r="D1096" s="130" t="s">
        <v>503</v>
      </c>
      <c r="E1096" s="125">
        <v>43827</v>
      </c>
      <c r="F1096" s="303" t="s">
        <v>25450</v>
      </c>
      <c r="G1096" s="131"/>
      <c r="H1096" s="154"/>
    </row>
    <row r="1097" spans="1:8" s="304" customFormat="1" x14ac:dyDescent="0.2">
      <c r="A1097" s="302">
        <f t="shared" si="17"/>
        <v>1096</v>
      </c>
      <c r="B1097" s="124" t="s">
        <v>1651</v>
      </c>
      <c r="C1097" s="124" t="s">
        <v>1504</v>
      </c>
      <c r="D1097" s="130" t="s">
        <v>1081</v>
      </c>
      <c r="E1097" s="125">
        <v>43301</v>
      </c>
      <c r="F1097" s="303" t="s">
        <v>25450</v>
      </c>
      <c r="G1097" s="131"/>
      <c r="H1097" s="154"/>
    </row>
    <row r="1098" spans="1:8" s="304" customFormat="1" x14ac:dyDescent="0.2">
      <c r="A1098" s="302">
        <f t="shared" si="17"/>
        <v>1097</v>
      </c>
      <c r="B1098" s="124" t="s">
        <v>1651</v>
      </c>
      <c r="C1098" s="124" t="s">
        <v>1084</v>
      </c>
      <c r="D1098" s="130" t="s">
        <v>17697</v>
      </c>
      <c r="E1098" s="125">
        <v>43446</v>
      </c>
      <c r="F1098" s="303" t="s">
        <v>25450</v>
      </c>
      <c r="G1098" s="131"/>
      <c r="H1098" s="154"/>
    </row>
    <row r="1099" spans="1:8" s="304" customFormat="1" x14ac:dyDescent="0.2">
      <c r="A1099" s="302">
        <f t="shared" si="17"/>
        <v>1098</v>
      </c>
      <c r="B1099" s="124" t="s">
        <v>1651</v>
      </c>
      <c r="C1099" s="124" t="s">
        <v>21827</v>
      </c>
      <c r="D1099" s="313" t="s">
        <v>21828</v>
      </c>
      <c r="E1099" s="134">
        <v>43838</v>
      </c>
      <c r="F1099" s="303" t="s">
        <v>25450</v>
      </c>
      <c r="G1099" s="131"/>
      <c r="H1099" s="154"/>
    </row>
    <row r="1100" spans="1:8" s="304" customFormat="1" x14ac:dyDescent="0.2">
      <c r="A1100" s="302">
        <f t="shared" si="17"/>
        <v>1099</v>
      </c>
      <c r="B1100" s="124" t="s">
        <v>1651</v>
      </c>
      <c r="C1100" s="124" t="s">
        <v>1666</v>
      </c>
      <c r="D1100" s="130" t="s">
        <v>1083</v>
      </c>
      <c r="E1100" s="125">
        <v>43301</v>
      </c>
      <c r="F1100" s="303" t="s">
        <v>25450</v>
      </c>
      <c r="G1100" s="131"/>
      <c r="H1100" s="154"/>
    </row>
    <row r="1101" spans="1:8" s="304" customFormat="1" x14ac:dyDescent="0.2">
      <c r="A1101" s="302">
        <f t="shared" si="17"/>
        <v>1100</v>
      </c>
      <c r="B1101" s="124" t="s">
        <v>1651</v>
      </c>
      <c r="C1101" s="124" t="s">
        <v>1674</v>
      </c>
      <c r="D1101" s="130" t="s">
        <v>503</v>
      </c>
      <c r="E1101" s="125">
        <v>43301</v>
      </c>
      <c r="F1101" s="303" t="s">
        <v>25450</v>
      </c>
      <c r="G1101" s="131"/>
      <c r="H1101" s="154"/>
    </row>
    <row r="1102" spans="1:8" s="304" customFormat="1" x14ac:dyDescent="0.2">
      <c r="A1102" s="302">
        <f t="shared" si="17"/>
        <v>1101</v>
      </c>
      <c r="B1102" s="124" t="s">
        <v>1651</v>
      </c>
      <c r="C1102" s="124" t="s">
        <v>21486</v>
      </c>
      <c r="D1102" s="130" t="s">
        <v>21487</v>
      </c>
      <c r="E1102" s="125">
        <v>43784</v>
      </c>
      <c r="F1102" s="303" t="s">
        <v>25444</v>
      </c>
      <c r="G1102" s="131"/>
      <c r="H1102" s="154"/>
    </row>
    <row r="1103" spans="1:8" s="304" customFormat="1" x14ac:dyDescent="0.2">
      <c r="A1103" s="302">
        <f t="shared" si="17"/>
        <v>1102</v>
      </c>
      <c r="B1103" s="124" t="s">
        <v>1651</v>
      </c>
      <c r="C1103" s="124" t="s">
        <v>1697</v>
      </c>
      <c r="D1103" s="130" t="s">
        <v>963</v>
      </c>
      <c r="E1103" s="125">
        <v>43297</v>
      </c>
      <c r="F1103" s="303" t="s">
        <v>25450</v>
      </c>
      <c r="G1103" s="131"/>
      <c r="H1103" s="154"/>
    </row>
    <row r="1104" spans="1:8" s="304" customFormat="1" x14ac:dyDescent="0.2">
      <c r="A1104" s="302">
        <f t="shared" si="17"/>
        <v>1103</v>
      </c>
      <c r="B1104" s="124" t="s">
        <v>1651</v>
      </c>
      <c r="C1104" s="124" t="s">
        <v>1699</v>
      </c>
      <c r="D1104" s="130" t="s">
        <v>1700</v>
      </c>
      <c r="E1104" s="125">
        <v>43301</v>
      </c>
      <c r="F1104" s="303" t="s">
        <v>25450</v>
      </c>
      <c r="G1104" s="131"/>
      <c r="H1104" s="154"/>
    </row>
    <row r="1105" spans="1:8" s="304" customFormat="1" x14ac:dyDescent="0.2">
      <c r="A1105" s="302">
        <f t="shared" si="17"/>
        <v>1104</v>
      </c>
      <c r="B1105" s="124" t="s">
        <v>1651</v>
      </c>
      <c r="C1105" s="124" t="s">
        <v>17693</v>
      </c>
      <c r="D1105" s="130" t="s">
        <v>17694</v>
      </c>
      <c r="E1105" s="125">
        <v>43446</v>
      </c>
      <c r="F1105" s="303" t="s">
        <v>25450</v>
      </c>
      <c r="G1105" s="131"/>
      <c r="H1105" s="154"/>
    </row>
    <row r="1106" spans="1:8" s="304" customFormat="1" x14ac:dyDescent="0.2">
      <c r="A1106" s="302">
        <f t="shared" si="17"/>
        <v>1105</v>
      </c>
      <c r="B1106" s="124" t="s">
        <v>1651</v>
      </c>
      <c r="C1106" s="124" t="s">
        <v>17698</v>
      </c>
      <c r="D1106" s="130" t="s">
        <v>12272</v>
      </c>
      <c r="E1106" s="125">
        <v>43446</v>
      </c>
      <c r="F1106" s="303" t="s">
        <v>25450</v>
      </c>
      <c r="G1106" s="131"/>
      <c r="H1106" s="154"/>
    </row>
    <row r="1107" spans="1:8" s="304" customFormat="1" x14ac:dyDescent="0.2">
      <c r="A1107" s="302">
        <f t="shared" si="17"/>
        <v>1106</v>
      </c>
      <c r="B1107" s="128" t="s">
        <v>684</v>
      </c>
      <c r="C1107" s="124" t="s">
        <v>1282</v>
      </c>
      <c r="D1107" s="130" t="s">
        <v>552</v>
      </c>
      <c r="E1107" s="125">
        <v>43201</v>
      </c>
      <c r="F1107" s="303" t="s">
        <v>25443</v>
      </c>
      <c r="G1107" s="131"/>
      <c r="H1107" s="154"/>
    </row>
    <row r="1108" spans="1:8" s="304" customFormat="1" x14ac:dyDescent="0.2">
      <c r="A1108" s="302">
        <f t="shared" si="17"/>
        <v>1107</v>
      </c>
      <c r="B1108" s="124" t="s">
        <v>684</v>
      </c>
      <c r="C1108" s="124" t="s">
        <v>16169</v>
      </c>
      <c r="D1108" s="130" t="s">
        <v>793</v>
      </c>
      <c r="E1108" s="125">
        <v>43111</v>
      </c>
      <c r="F1108" s="303" t="s">
        <v>25443</v>
      </c>
      <c r="G1108" s="131"/>
      <c r="H1108" s="154"/>
    </row>
    <row r="1109" spans="1:8" s="304" customFormat="1" x14ac:dyDescent="0.2">
      <c r="A1109" s="302">
        <f t="shared" si="17"/>
        <v>1108</v>
      </c>
      <c r="B1109" s="124" t="s">
        <v>684</v>
      </c>
      <c r="C1109" s="124" t="s">
        <v>794</v>
      </c>
      <c r="D1109" s="130" t="s">
        <v>795</v>
      </c>
      <c r="E1109" s="125">
        <v>43111</v>
      </c>
      <c r="F1109" s="303" t="s">
        <v>25443</v>
      </c>
      <c r="G1109" s="131"/>
      <c r="H1109" s="154"/>
    </row>
    <row r="1110" spans="1:8" s="304" customFormat="1" x14ac:dyDescent="0.2">
      <c r="A1110" s="302">
        <f t="shared" si="17"/>
        <v>1109</v>
      </c>
      <c r="B1110" s="124" t="s">
        <v>684</v>
      </c>
      <c r="C1110" s="124" t="s">
        <v>810</v>
      </c>
      <c r="D1110" s="130" t="s">
        <v>811</v>
      </c>
      <c r="E1110" s="125">
        <v>43118</v>
      </c>
      <c r="F1110" s="303" t="s">
        <v>25443</v>
      </c>
      <c r="G1110" s="131"/>
      <c r="H1110" s="154"/>
    </row>
    <row r="1111" spans="1:8" s="304" customFormat="1" x14ac:dyDescent="0.2">
      <c r="A1111" s="302">
        <f t="shared" si="17"/>
        <v>1110</v>
      </c>
      <c r="B1111" s="124" t="s">
        <v>684</v>
      </c>
      <c r="C1111" s="124" t="s">
        <v>685</v>
      </c>
      <c r="D1111" s="130" t="s">
        <v>686</v>
      </c>
      <c r="E1111" s="125">
        <v>43088</v>
      </c>
      <c r="F1111" s="303" t="s">
        <v>25443</v>
      </c>
      <c r="G1111" s="131"/>
      <c r="H1111" s="154"/>
    </row>
    <row r="1112" spans="1:8" s="304" customFormat="1" x14ac:dyDescent="0.2">
      <c r="A1112" s="302">
        <f t="shared" si="17"/>
        <v>1111</v>
      </c>
      <c r="B1112" s="124" t="s">
        <v>684</v>
      </c>
      <c r="C1112" s="124" t="s">
        <v>814</v>
      </c>
      <c r="D1112" s="130" t="s">
        <v>815</v>
      </c>
      <c r="E1112" s="125">
        <v>43118</v>
      </c>
      <c r="F1112" s="303" t="s">
        <v>25443</v>
      </c>
      <c r="G1112" s="131"/>
      <c r="H1112" s="154"/>
    </row>
    <row r="1113" spans="1:8" s="304" customFormat="1" x14ac:dyDescent="0.2">
      <c r="A1113" s="302">
        <f t="shared" si="17"/>
        <v>1112</v>
      </c>
      <c r="B1113" s="124" t="s">
        <v>684</v>
      </c>
      <c r="C1113" s="124" t="s">
        <v>16188</v>
      </c>
      <c r="D1113" s="130" t="s">
        <v>818</v>
      </c>
      <c r="E1113" s="125">
        <v>43111</v>
      </c>
      <c r="F1113" s="303" t="s">
        <v>25443</v>
      </c>
      <c r="G1113" s="131"/>
      <c r="H1113" s="154"/>
    </row>
    <row r="1114" spans="1:8" s="304" customFormat="1" x14ac:dyDescent="0.2">
      <c r="A1114" s="302">
        <f t="shared" si="17"/>
        <v>1113</v>
      </c>
      <c r="B1114" s="124" t="s">
        <v>684</v>
      </c>
      <c r="C1114" s="124" t="s">
        <v>693</v>
      </c>
      <c r="D1114" s="130" t="s">
        <v>694</v>
      </c>
      <c r="E1114" s="125">
        <v>43087</v>
      </c>
      <c r="F1114" s="303" t="s">
        <v>25443</v>
      </c>
      <c r="G1114" s="131"/>
      <c r="H1114" s="154"/>
    </row>
    <row r="1115" spans="1:8" s="304" customFormat="1" x14ac:dyDescent="0.2">
      <c r="A1115" s="302">
        <f t="shared" si="17"/>
        <v>1114</v>
      </c>
      <c r="B1115" s="128" t="s">
        <v>684</v>
      </c>
      <c r="C1115" s="124" t="s">
        <v>1252</v>
      </c>
      <c r="D1115" s="130" t="s">
        <v>730</v>
      </c>
      <c r="E1115" s="125">
        <v>43208</v>
      </c>
      <c r="F1115" s="303" t="s">
        <v>25443</v>
      </c>
      <c r="G1115" s="131"/>
      <c r="H1115" s="154"/>
    </row>
    <row r="1116" spans="1:8" s="304" customFormat="1" x14ac:dyDescent="0.2">
      <c r="A1116" s="302">
        <f t="shared" si="17"/>
        <v>1115</v>
      </c>
      <c r="B1116" s="124" t="s">
        <v>684</v>
      </c>
      <c r="C1116" s="124" t="s">
        <v>823</v>
      </c>
      <c r="D1116" s="130" t="s">
        <v>824</v>
      </c>
      <c r="E1116" s="125">
        <v>43118</v>
      </c>
      <c r="F1116" s="303" t="s">
        <v>25443</v>
      </c>
      <c r="G1116" s="131"/>
      <c r="H1116" s="154"/>
    </row>
    <row r="1117" spans="1:8" s="304" customFormat="1" x14ac:dyDescent="0.2">
      <c r="A1117" s="302">
        <f t="shared" si="17"/>
        <v>1116</v>
      </c>
      <c r="B1117" s="124" t="s">
        <v>684</v>
      </c>
      <c r="C1117" s="124" t="s">
        <v>689</v>
      </c>
      <c r="D1117" s="130" t="s">
        <v>690</v>
      </c>
      <c r="E1117" s="125">
        <v>43089</v>
      </c>
      <c r="F1117" s="303" t="s">
        <v>25443</v>
      </c>
      <c r="G1117" s="131"/>
      <c r="H1117" s="154"/>
    </row>
    <row r="1118" spans="1:8" s="304" customFormat="1" x14ac:dyDescent="0.2">
      <c r="A1118" s="302">
        <f t="shared" si="17"/>
        <v>1117</v>
      </c>
      <c r="B1118" s="128" t="s">
        <v>684</v>
      </c>
      <c r="C1118" s="124" t="s">
        <v>1371</v>
      </c>
      <c r="D1118" s="130" t="s">
        <v>730</v>
      </c>
      <c r="E1118" s="125">
        <v>43224</v>
      </c>
      <c r="F1118" s="303" t="s">
        <v>25443</v>
      </c>
      <c r="G1118" s="131"/>
      <c r="H1118" s="154"/>
    </row>
    <row r="1119" spans="1:8" s="304" customFormat="1" x14ac:dyDescent="0.2">
      <c r="A1119" s="302">
        <f t="shared" si="17"/>
        <v>1118</v>
      </c>
      <c r="B1119" s="124" t="s">
        <v>684</v>
      </c>
      <c r="C1119" s="124" t="s">
        <v>687</v>
      </c>
      <c r="D1119" s="130" t="s">
        <v>688</v>
      </c>
      <c r="E1119" s="125">
        <v>43081</v>
      </c>
      <c r="F1119" s="303" t="s">
        <v>25443</v>
      </c>
      <c r="G1119" s="131"/>
      <c r="H1119" s="154"/>
    </row>
    <row r="1120" spans="1:8" s="304" customFormat="1" x14ac:dyDescent="0.2">
      <c r="A1120" s="302">
        <f t="shared" si="17"/>
        <v>1119</v>
      </c>
      <c r="B1120" s="124" t="s">
        <v>684</v>
      </c>
      <c r="C1120" s="124" t="s">
        <v>715</v>
      </c>
      <c r="D1120" s="130" t="s">
        <v>716</v>
      </c>
      <c r="E1120" s="125">
        <v>43108</v>
      </c>
      <c r="F1120" s="303" t="s">
        <v>25443</v>
      </c>
      <c r="G1120" s="131"/>
      <c r="H1120" s="154"/>
    </row>
    <row r="1121" spans="1:8" s="304" customFormat="1" x14ac:dyDescent="0.2">
      <c r="A1121" s="302">
        <f t="shared" si="17"/>
        <v>1120</v>
      </c>
      <c r="B1121" s="124" t="s">
        <v>230</v>
      </c>
      <c r="C1121" s="124" t="s">
        <v>1508</v>
      </c>
      <c r="D1121" s="130" t="s">
        <v>457</v>
      </c>
      <c r="E1121" s="125">
        <v>43258</v>
      </c>
      <c r="F1121" s="303" t="s">
        <v>25443</v>
      </c>
      <c r="G1121" s="131"/>
      <c r="H1121" s="154"/>
    </row>
    <row r="1122" spans="1:8" s="304" customFormat="1" x14ac:dyDescent="0.2">
      <c r="A1122" s="302">
        <f t="shared" si="17"/>
        <v>1121</v>
      </c>
      <c r="B1122" s="124" t="s">
        <v>230</v>
      </c>
      <c r="C1122" s="124" t="s">
        <v>1509</v>
      </c>
      <c r="D1122" s="130" t="s">
        <v>830</v>
      </c>
      <c r="E1122" s="125">
        <v>43258</v>
      </c>
      <c r="F1122" s="303" t="s">
        <v>25443</v>
      </c>
      <c r="G1122" s="131"/>
      <c r="H1122" s="154"/>
    </row>
    <row r="1123" spans="1:8" s="304" customFormat="1" x14ac:dyDescent="0.2">
      <c r="A1123" s="302">
        <f t="shared" si="17"/>
        <v>1122</v>
      </c>
      <c r="B1123" s="124" t="s">
        <v>230</v>
      </c>
      <c r="C1123" s="124" t="s">
        <v>1125</v>
      </c>
      <c r="D1123" s="130" t="s">
        <v>1126</v>
      </c>
      <c r="E1123" s="125">
        <v>43174</v>
      </c>
      <c r="F1123" s="303" t="s">
        <v>25443</v>
      </c>
      <c r="G1123" s="131"/>
      <c r="H1123" s="154"/>
    </row>
    <row r="1124" spans="1:8" s="304" customFormat="1" x14ac:dyDescent="0.2">
      <c r="A1124" s="302">
        <f t="shared" si="17"/>
        <v>1123</v>
      </c>
      <c r="B1124" s="124" t="s">
        <v>230</v>
      </c>
      <c r="C1124" s="124" t="s">
        <v>16206</v>
      </c>
      <c r="D1124" s="130" t="s">
        <v>451</v>
      </c>
      <c r="E1124" s="129">
        <v>43004</v>
      </c>
      <c r="F1124" s="303" t="s">
        <v>25443</v>
      </c>
      <c r="G1124" s="131"/>
      <c r="H1124" s="154"/>
    </row>
    <row r="1125" spans="1:8" s="304" customFormat="1" x14ac:dyDescent="0.2">
      <c r="A1125" s="302">
        <f t="shared" si="17"/>
        <v>1124</v>
      </c>
      <c r="B1125" s="124" t="s">
        <v>684</v>
      </c>
      <c r="C1125" s="124" t="s">
        <v>691</v>
      </c>
      <c r="D1125" s="130" t="s">
        <v>552</v>
      </c>
      <c r="E1125" s="125">
        <v>43090</v>
      </c>
      <c r="F1125" s="303" t="s">
        <v>25443</v>
      </c>
      <c r="G1125" s="131"/>
      <c r="H1125" s="154"/>
    </row>
    <row r="1126" spans="1:8" s="304" customFormat="1" x14ac:dyDescent="0.2">
      <c r="A1126" s="302">
        <f t="shared" si="17"/>
        <v>1125</v>
      </c>
      <c r="B1126" s="124" t="s">
        <v>684</v>
      </c>
      <c r="C1126" s="124" t="s">
        <v>1021</v>
      </c>
      <c r="D1126" s="130" t="s">
        <v>1022</v>
      </c>
      <c r="E1126" s="135">
        <v>43152</v>
      </c>
      <c r="F1126" s="303" t="s">
        <v>25443</v>
      </c>
      <c r="G1126" s="131"/>
      <c r="H1126" s="154"/>
    </row>
    <row r="1127" spans="1:8" s="304" customFormat="1" x14ac:dyDescent="0.2">
      <c r="A1127" s="302">
        <f t="shared" si="17"/>
        <v>1126</v>
      </c>
      <c r="B1127" s="124" t="s">
        <v>684</v>
      </c>
      <c r="C1127" s="124" t="s">
        <v>890</v>
      </c>
      <c r="D1127" s="130" t="s">
        <v>891</v>
      </c>
      <c r="E1127" s="125">
        <v>43125</v>
      </c>
      <c r="F1127" s="303" t="s">
        <v>25443</v>
      </c>
      <c r="G1127" s="131"/>
      <c r="H1127" s="154"/>
    </row>
    <row r="1128" spans="1:8" s="304" customFormat="1" x14ac:dyDescent="0.2">
      <c r="A1128" s="302">
        <f t="shared" si="17"/>
        <v>1127</v>
      </c>
      <c r="B1128" s="124" t="s">
        <v>230</v>
      </c>
      <c r="C1128" s="124" t="s">
        <v>22187</v>
      </c>
      <c r="D1128" s="130" t="s">
        <v>22186</v>
      </c>
      <c r="E1128" s="133">
        <v>43877</v>
      </c>
      <c r="F1128" s="303" t="s">
        <v>25444</v>
      </c>
      <c r="G1128" s="131"/>
      <c r="H1128" s="154"/>
    </row>
    <row r="1129" spans="1:8" s="304" customFormat="1" x14ac:dyDescent="0.2">
      <c r="A1129" s="302">
        <f t="shared" si="17"/>
        <v>1128</v>
      </c>
      <c r="B1129" s="124" t="s">
        <v>684</v>
      </c>
      <c r="C1129" s="124" t="s">
        <v>850</v>
      </c>
      <c r="D1129" s="130" t="s">
        <v>552</v>
      </c>
      <c r="E1129" s="125">
        <v>43117</v>
      </c>
      <c r="F1129" s="303" t="s">
        <v>25443</v>
      </c>
      <c r="G1129" s="131"/>
      <c r="H1129" s="154"/>
    </row>
    <row r="1130" spans="1:8" s="304" customFormat="1" x14ac:dyDescent="0.2">
      <c r="A1130" s="302">
        <f t="shared" si="17"/>
        <v>1129</v>
      </c>
      <c r="B1130" s="124" t="s">
        <v>684</v>
      </c>
      <c r="C1130" s="124" t="s">
        <v>16217</v>
      </c>
      <c r="D1130" s="130" t="s">
        <v>692</v>
      </c>
      <c r="E1130" s="125">
        <v>43111</v>
      </c>
      <c r="F1130" s="303" t="s">
        <v>25443</v>
      </c>
      <c r="G1130" s="131"/>
      <c r="H1130" s="154"/>
    </row>
    <row r="1131" spans="1:8" s="304" customFormat="1" x14ac:dyDescent="0.2">
      <c r="A1131" s="302">
        <f t="shared" si="17"/>
        <v>1130</v>
      </c>
      <c r="B1131" s="128" t="s">
        <v>230</v>
      </c>
      <c r="C1131" s="124" t="s">
        <v>1477</v>
      </c>
      <c r="D1131" s="130" t="s">
        <v>451</v>
      </c>
      <c r="E1131" s="125">
        <v>43242</v>
      </c>
      <c r="F1131" s="303" t="s">
        <v>25443</v>
      </c>
      <c r="G1131" s="131"/>
      <c r="H1131" s="154"/>
    </row>
    <row r="1132" spans="1:8" s="304" customFormat="1" x14ac:dyDescent="0.2">
      <c r="A1132" s="302">
        <f t="shared" si="17"/>
        <v>1131</v>
      </c>
      <c r="B1132" s="124" t="s">
        <v>684</v>
      </c>
      <c r="C1132" s="124" t="s">
        <v>896</v>
      </c>
      <c r="D1132" s="130" t="s">
        <v>824</v>
      </c>
      <c r="E1132" s="125">
        <v>43119</v>
      </c>
      <c r="F1132" s="303" t="s">
        <v>25443</v>
      </c>
      <c r="G1132" s="131"/>
      <c r="H1132" s="154"/>
    </row>
    <row r="1133" spans="1:8" s="304" customFormat="1" x14ac:dyDescent="0.2">
      <c r="A1133" s="302">
        <f t="shared" si="17"/>
        <v>1132</v>
      </c>
      <c r="B1133" s="124" t="s">
        <v>684</v>
      </c>
      <c r="C1133" s="124" t="s">
        <v>16220</v>
      </c>
      <c r="D1133" s="130" t="s">
        <v>552</v>
      </c>
      <c r="E1133" s="125">
        <v>43118</v>
      </c>
      <c r="F1133" s="303" t="s">
        <v>25443</v>
      </c>
      <c r="G1133" s="131"/>
      <c r="H1133" s="154"/>
    </row>
    <row r="1134" spans="1:8" s="304" customFormat="1" x14ac:dyDescent="0.2">
      <c r="A1134" s="302">
        <f t="shared" si="17"/>
        <v>1133</v>
      </c>
      <c r="B1134" s="128" t="s">
        <v>230</v>
      </c>
      <c r="C1134" s="124" t="s">
        <v>1427</v>
      </c>
      <c r="D1134" s="130" t="s">
        <v>451</v>
      </c>
      <c r="E1134" s="125">
        <v>43237</v>
      </c>
      <c r="F1134" s="303" t="s">
        <v>25443</v>
      </c>
      <c r="G1134" s="131"/>
      <c r="H1134" s="154"/>
    </row>
    <row r="1135" spans="1:8" s="304" customFormat="1" x14ac:dyDescent="0.2">
      <c r="A1135" s="302">
        <f t="shared" si="17"/>
        <v>1134</v>
      </c>
      <c r="B1135" s="124" t="s">
        <v>684</v>
      </c>
      <c r="C1135" s="124" t="s">
        <v>16221</v>
      </c>
      <c r="D1135" s="130" t="s">
        <v>695</v>
      </c>
      <c r="E1135" s="125">
        <v>43110</v>
      </c>
      <c r="F1135" s="303" t="s">
        <v>25443</v>
      </c>
      <c r="G1135" s="131"/>
      <c r="H1135" s="154"/>
    </row>
    <row r="1136" spans="1:8" s="304" customFormat="1" x14ac:dyDescent="0.2">
      <c r="A1136" s="302">
        <f t="shared" si="17"/>
        <v>1135</v>
      </c>
      <c r="B1136" s="124" t="s">
        <v>684</v>
      </c>
      <c r="C1136" s="124" t="s">
        <v>16222</v>
      </c>
      <c r="D1136" s="130" t="s">
        <v>956</v>
      </c>
      <c r="E1136" s="125">
        <v>43108</v>
      </c>
      <c r="F1136" s="303" t="s">
        <v>25443</v>
      </c>
      <c r="G1136" s="131"/>
      <c r="H1136" s="154"/>
    </row>
    <row r="1137" spans="1:8" s="304" customFormat="1" x14ac:dyDescent="0.2">
      <c r="A1137" s="302">
        <f t="shared" si="17"/>
        <v>1136</v>
      </c>
      <c r="B1137" s="128" t="s">
        <v>230</v>
      </c>
      <c r="C1137" s="124" t="s">
        <v>1481</v>
      </c>
      <c r="D1137" s="130" t="s">
        <v>502</v>
      </c>
      <c r="E1137" s="125">
        <v>43242</v>
      </c>
      <c r="F1137" s="303" t="s">
        <v>25443</v>
      </c>
      <c r="G1137" s="131"/>
      <c r="H1137" s="154"/>
    </row>
    <row r="1138" spans="1:8" s="304" customFormat="1" x14ac:dyDescent="0.2">
      <c r="A1138" s="302">
        <f t="shared" si="17"/>
        <v>1137</v>
      </c>
      <c r="B1138" s="124" t="s">
        <v>957</v>
      </c>
      <c r="C1138" s="124" t="s">
        <v>958</v>
      </c>
      <c r="D1138" s="130" t="s">
        <v>959</v>
      </c>
      <c r="E1138" s="125">
        <v>43139</v>
      </c>
      <c r="F1138" s="303" t="s">
        <v>25443</v>
      </c>
      <c r="G1138" s="131"/>
      <c r="H1138" s="154"/>
    </row>
    <row r="1139" spans="1:8" s="304" customFormat="1" x14ac:dyDescent="0.2">
      <c r="A1139" s="302">
        <f t="shared" si="17"/>
        <v>1138</v>
      </c>
      <c r="B1139" s="124" t="s">
        <v>957</v>
      </c>
      <c r="C1139" s="124" t="s">
        <v>1014</v>
      </c>
      <c r="D1139" s="130" t="s">
        <v>1015</v>
      </c>
      <c r="E1139" s="125">
        <v>43145</v>
      </c>
      <c r="F1139" s="303" t="s">
        <v>25443</v>
      </c>
      <c r="G1139" s="131"/>
      <c r="H1139" s="154"/>
    </row>
    <row r="1140" spans="1:8" s="304" customFormat="1" x14ac:dyDescent="0.2">
      <c r="A1140" s="302">
        <f t="shared" si="17"/>
        <v>1139</v>
      </c>
      <c r="B1140" s="124" t="s">
        <v>957</v>
      </c>
      <c r="C1140" s="124" t="s">
        <v>1016</v>
      </c>
      <c r="D1140" s="130" t="s">
        <v>1017</v>
      </c>
      <c r="E1140" s="125">
        <v>43140</v>
      </c>
      <c r="F1140" s="303" t="s">
        <v>25446</v>
      </c>
      <c r="G1140" s="131"/>
      <c r="H1140" s="154"/>
    </row>
    <row r="1141" spans="1:8" s="304" customFormat="1" x14ac:dyDescent="0.2">
      <c r="A1141" s="302">
        <f t="shared" si="17"/>
        <v>1140</v>
      </c>
      <c r="B1141" s="124" t="s">
        <v>957</v>
      </c>
      <c r="C1141" s="124" t="s">
        <v>1018</v>
      </c>
      <c r="D1141" s="130" t="s">
        <v>1019</v>
      </c>
      <c r="E1141" s="125">
        <v>43139</v>
      </c>
      <c r="F1141" s="303" t="s">
        <v>25443</v>
      </c>
      <c r="G1141" s="131"/>
      <c r="H1141" s="154"/>
    </row>
    <row r="1142" spans="1:8" s="304" customFormat="1" x14ac:dyDescent="0.2">
      <c r="A1142" s="302">
        <f t="shared" si="17"/>
        <v>1141</v>
      </c>
      <c r="B1142" s="124" t="s">
        <v>1064</v>
      </c>
      <c r="C1142" s="124" t="s">
        <v>21821</v>
      </c>
      <c r="D1142" s="130" t="s">
        <v>514</v>
      </c>
      <c r="E1142" s="129">
        <v>43732</v>
      </c>
      <c r="F1142" s="303" t="s">
        <v>561</v>
      </c>
      <c r="G1142" s="131"/>
      <c r="H1142" s="154"/>
    </row>
    <row r="1143" spans="1:8" s="304" customFormat="1" x14ac:dyDescent="0.2">
      <c r="A1143" s="302">
        <f t="shared" si="17"/>
        <v>1142</v>
      </c>
      <c r="B1143" s="124" t="s">
        <v>1064</v>
      </c>
      <c r="C1143" s="124" t="s">
        <v>21823</v>
      </c>
      <c r="D1143" s="130" t="s">
        <v>514</v>
      </c>
      <c r="E1143" s="129">
        <v>43732</v>
      </c>
      <c r="F1143" s="303" t="s">
        <v>561</v>
      </c>
      <c r="G1143" s="131"/>
      <c r="H1143" s="154"/>
    </row>
    <row r="1144" spans="1:8" s="304" customFormat="1" x14ac:dyDescent="0.2">
      <c r="A1144" s="302">
        <f t="shared" si="17"/>
        <v>1143</v>
      </c>
      <c r="B1144" s="124" t="s">
        <v>1064</v>
      </c>
      <c r="C1144" s="124" t="s">
        <v>21824</v>
      </c>
      <c r="D1144" s="130" t="s">
        <v>514</v>
      </c>
      <c r="E1144" s="129">
        <v>43733</v>
      </c>
      <c r="F1144" s="303" t="s">
        <v>561</v>
      </c>
      <c r="G1144" s="131"/>
      <c r="H1144" s="154"/>
    </row>
    <row r="1145" spans="1:8" s="304" customFormat="1" x14ac:dyDescent="0.2">
      <c r="A1145" s="302">
        <f t="shared" si="17"/>
        <v>1144</v>
      </c>
      <c r="B1145" s="124" t="s">
        <v>1064</v>
      </c>
      <c r="C1145" s="124" t="s">
        <v>25459</v>
      </c>
      <c r="D1145" s="130" t="s">
        <v>504</v>
      </c>
      <c r="E1145" s="133">
        <v>44083</v>
      </c>
      <c r="F1145" s="303" t="s">
        <v>561</v>
      </c>
      <c r="G1145" s="131"/>
      <c r="H1145" s="154"/>
    </row>
    <row r="1146" spans="1:8" s="304" customFormat="1" x14ac:dyDescent="0.2">
      <c r="A1146" s="302">
        <f t="shared" si="17"/>
        <v>1145</v>
      </c>
      <c r="B1146" s="124" t="s">
        <v>1064</v>
      </c>
      <c r="C1146" s="124" t="s">
        <v>25460</v>
      </c>
      <c r="D1146" s="130" t="s">
        <v>25461</v>
      </c>
      <c r="E1146" s="133">
        <v>44083</v>
      </c>
      <c r="F1146" s="303" t="s">
        <v>561</v>
      </c>
      <c r="G1146" s="131"/>
      <c r="H1146" s="154"/>
    </row>
    <row r="1147" spans="1:8" s="304" customFormat="1" x14ac:dyDescent="0.2">
      <c r="A1147" s="302">
        <f t="shared" si="17"/>
        <v>1146</v>
      </c>
      <c r="B1147" s="124" t="s">
        <v>1064</v>
      </c>
      <c r="C1147" s="124" t="s">
        <v>21829</v>
      </c>
      <c r="D1147" s="130" t="s">
        <v>514</v>
      </c>
      <c r="E1147" s="129">
        <v>43733</v>
      </c>
      <c r="F1147" s="303" t="s">
        <v>561</v>
      </c>
      <c r="G1147" s="131"/>
      <c r="H1147" s="154"/>
    </row>
    <row r="1148" spans="1:8" s="304" customFormat="1" x14ac:dyDescent="0.2">
      <c r="A1148" s="302">
        <f t="shared" si="17"/>
        <v>1147</v>
      </c>
      <c r="B1148" s="124" t="s">
        <v>1064</v>
      </c>
      <c r="C1148" s="124" t="s">
        <v>21830</v>
      </c>
      <c r="D1148" s="130" t="s">
        <v>1575</v>
      </c>
      <c r="E1148" s="129">
        <v>43729</v>
      </c>
      <c r="F1148" s="303" t="s">
        <v>561</v>
      </c>
      <c r="G1148" s="131"/>
      <c r="H1148" s="154"/>
    </row>
    <row r="1149" spans="1:8" s="304" customFormat="1" x14ac:dyDescent="0.2">
      <c r="A1149" s="302">
        <f t="shared" si="17"/>
        <v>1148</v>
      </c>
      <c r="B1149" s="124" t="s">
        <v>1064</v>
      </c>
      <c r="C1149" s="124" t="s">
        <v>21832</v>
      </c>
      <c r="D1149" s="130" t="s">
        <v>514</v>
      </c>
      <c r="E1149" s="129">
        <v>43733</v>
      </c>
      <c r="F1149" s="303" t="s">
        <v>561</v>
      </c>
      <c r="G1149" s="131"/>
      <c r="H1149" s="154"/>
    </row>
    <row r="1150" spans="1:8" s="304" customFormat="1" x14ac:dyDescent="0.2">
      <c r="A1150" s="302">
        <f t="shared" si="17"/>
        <v>1149</v>
      </c>
      <c r="B1150" s="124" t="s">
        <v>1064</v>
      </c>
      <c r="C1150" s="124" t="s">
        <v>25462</v>
      </c>
      <c r="D1150" s="130" t="s">
        <v>856</v>
      </c>
      <c r="E1150" s="133">
        <v>44083</v>
      </c>
      <c r="F1150" s="303" t="s">
        <v>561</v>
      </c>
      <c r="G1150" s="131"/>
      <c r="H1150" s="154"/>
    </row>
    <row r="1151" spans="1:8" s="304" customFormat="1" x14ac:dyDescent="0.2">
      <c r="A1151" s="302">
        <f t="shared" si="17"/>
        <v>1150</v>
      </c>
      <c r="B1151" s="124" t="s">
        <v>1064</v>
      </c>
      <c r="C1151" s="124" t="s">
        <v>21837</v>
      </c>
      <c r="D1151" s="130" t="s">
        <v>514</v>
      </c>
      <c r="E1151" s="129">
        <v>43733</v>
      </c>
      <c r="F1151" s="303" t="s">
        <v>561</v>
      </c>
      <c r="G1151" s="131"/>
      <c r="H1151" s="154"/>
    </row>
    <row r="1152" spans="1:8" s="304" customFormat="1" x14ac:dyDescent="0.2">
      <c r="A1152" s="302">
        <f t="shared" si="17"/>
        <v>1151</v>
      </c>
      <c r="B1152" s="124" t="s">
        <v>1064</v>
      </c>
      <c r="C1152" s="124" t="s">
        <v>21839</v>
      </c>
      <c r="D1152" s="130" t="s">
        <v>514</v>
      </c>
      <c r="E1152" s="129">
        <v>43733</v>
      </c>
      <c r="F1152" s="303" t="s">
        <v>561</v>
      </c>
      <c r="G1152" s="131"/>
      <c r="H1152" s="154"/>
    </row>
    <row r="1153" spans="1:8" s="304" customFormat="1" x14ac:dyDescent="0.2">
      <c r="A1153" s="302">
        <f t="shared" si="17"/>
        <v>1152</v>
      </c>
      <c r="B1153" s="124" t="s">
        <v>1064</v>
      </c>
      <c r="C1153" s="124" t="s">
        <v>21841</v>
      </c>
      <c r="D1153" s="130" t="s">
        <v>21842</v>
      </c>
      <c r="E1153" s="129">
        <v>43729</v>
      </c>
      <c r="F1153" s="303" t="s">
        <v>561</v>
      </c>
      <c r="G1153" s="131"/>
      <c r="H1153" s="154"/>
    </row>
    <row r="1154" spans="1:8" s="304" customFormat="1" x14ac:dyDescent="0.2">
      <c r="A1154" s="302">
        <f t="shared" ref="A1154:A1217" si="18">1+A1153</f>
        <v>1153</v>
      </c>
      <c r="B1154" s="124" t="s">
        <v>1064</v>
      </c>
      <c r="C1154" s="124" t="s">
        <v>21843</v>
      </c>
      <c r="D1154" s="130" t="s">
        <v>514</v>
      </c>
      <c r="E1154" s="129">
        <v>43734</v>
      </c>
      <c r="F1154" s="303" t="s">
        <v>561</v>
      </c>
      <c r="G1154" s="131"/>
      <c r="H1154" s="154"/>
    </row>
    <row r="1155" spans="1:8" s="304" customFormat="1" x14ac:dyDescent="0.2">
      <c r="A1155" s="302">
        <f t="shared" si="18"/>
        <v>1154</v>
      </c>
      <c r="B1155" s="128" t="s">
        <v>1769</v>
      </c>
      <c r="C1155" s="124" t="s">
        <v>18002</v>
      </c>
      <c r="D1155" s="130" t="s">
        <v>884</v>
      </c>
      <c r="E1155" s="125">
        <v>43504</v>
      </c>
      <c r="F1155" s="303" t="s">
        <v>561</v>
      </c>
      <c r="G1155" s="131"/>
      <c r="H1155" s="154"/>
    </row>
    <row r="1156" spans="1:8" s="304" customFormat="1" x14ac:dyDescent="0.2">
      <c r="A1156" s="302">
        <f t="shared" si="18"/>
        <v>1155</v>
      </c>
      <c r="B1156" s="128" t="s">
        <v>1769</v>
      </c>
      <c r="C1156" s="128" t="s">
        <v>18003</v>
      </c>
      <c r="D1156" s="130" t="s">
        <v>504</v>
      </c>
      <c r="E1156" s="125">
        <v>43504</v>
      </c>
      <c r="F1156" s="303" t="s">
        <v>561</v>
      </c>
      <c r="G1156" s="131"/>
      <c r="H1156" s="154"/>
    </row>
    <row r="1157" spans="1:8" s="304" customFormat="1" x14ac:dyDescent="0.2">
      <c r="A1157" s="302">
        <f t="shared" si="18"/>
        <v>1156</v>
      </c>
      <c r="B1157" s="124" t="s">
        <v>1769</v>
      </c>
      <c r="C1157" s="124" t="s">
        <v>16218</v>
      </c>
      <c r="D1157" s="130" t="s">
        <v>16219</v>
      </c>
      <c r="E1157" s="125">
        <v>43336</v>
      </c>
      <c r="F1157" s="303" t="s">
        <v>561</v>
      </c>
      <c r="G1157" s="131"/>
      <c r="H1157" s="154"/>
    </row>
    <row r="1158" spans="1:8" s="304" customFormat="1" x14ac:dyDescent="0.2">
      <c r="A1158" s="302">
        <f t="shared" si="18"/>
        <v>1157</v>
      </c>
      <c r="B1158" s="124" t="s">
        <v>19716</v>
      </c>
      <c r="C1158" s="124" t="s">
        <v>25463</v>
      </c>
      <c r="D1158" s="130" t="s">
        <v>16674</v>
      </c>
      <c r="E1158" s="133">
        <v>44069</v>
      </c>
      <c r="F1158" s="303" t="s">
        <v>561</v>
      </c>
      <c r="G1158" s="131"/>
      <c r="H1158" s="154"/>
    </row>
    <row r="1159" spans="1:8" s="304" customFormat="1" x14ac:dyDescent="0.2">
      <c r="A1159" s="302">
        <f t="shared" si="18"/>
        <v>1158</v>
      </c>
      <c r="B1159" s="128" t="s">
        <v>19716</v>
      </c>
      <c r="C1159" s="128" t="s">
        <v>19717</v>
      </c>
      <c r="D1159" s="130" t="s">
        <v>504</v>
      </c>
      <c r="E1159" s="125">
        <v>43625</v>
      </c>
      <c r="F1159" s="303" t="s">
        <v>561</v>
      </c>
      <c r="G1159" s="131"/>
      <c r="H1159" s="154"/>
    </row>
    <row r="1160" spans="1:8" s="304" customFormat="1" x14ac:dyDescent="0.2">
      <c r="A1160" s="302">
        <f t="shared" si="18"/>
        <v>1159</v>
      </c>
      <c r="B1160" s="124" t="s">
        <v>19716</v>
      </c>
      <c r="C1160" s="124" t="s">
        <v>22171</v>
      </c>
      <c r="D1160" s="130" t="s">
        <v>501</v>
      </c>
      <c r="E1160" s="129">
        <v>43923</v>
      </c>
      <c r="F1160" s="303" t="s">
        <v>561</v>
      </c>
      <c r="G1160" s="131"/>
      <c r="H1160" s="154"/>
    </row>
    <row r="1161" spans="1:8" s="304" customFormat="1" x14ac:dyDescent="0.2">
      <c r="A1161" s="302">
        <f t="shared" si="18"/>
        <v>1160</v>
      </c>
      <c r="B1161" s="124" t="s">
        <v>25464</v>
      </c>
      <c r="C1161" s="124" t="s">
        <v>20401</v>
      </c>
      <c r="D1161" s="130" t="s">
        <v>682</v>
      </c>
      <c r="E1161" s="125">
        <v>43719</v>
      </c>
      <c r="F1161" s="303" t="s">
        <v>561</v>
      </c>
      <c r="G1161" s="131"/>
      <c r="H1161" s="154"/>
    </row>
    <row r="1162" spans="1:8" s="304" customFormat="1" x14ac:dyDescent="0.2">
      <c r="A1162" s="302">
        <f t="shared" si="18"/>
        <v>1161</v>
      </c>
      <c r="B1162" s="124" t="s">
        <v>25464</v>
      </c>
      <c r="C1162" s="124" t="s">
        <v>20402</v>
      </c>
      <c r="D1162" s="130" t="s">
        <v>1117</v>
      </c>
      <c r="E1162" s="125">
        <v>43719</v>
      </c>
      <c r="F1162" s="303" t="s">
        <v>561</v>
      </c>
      <c r="G1162" s="131"/>
      <c r="H1162" s="154"/>
    </row>
    <row r="1163" spans="1:8" s="304" customFormat="1" x14ac:dyDescent="0.2">
      <c r="A1163" s="302">
        <f t="shared" si="18"/>
        <v>1162</v>
      </c>
      <c r="B1163" s="124" t="s">
        <v>25464</v>
      </c>
      <c r="C1163" s="124" t="s">
        <v>20403</v>
      </c>
      <c r="D1163" s="130" t="s">
        <v>17537</v>
      </c>
      <c r="E1163" s="125">
        <v>43719</v>
      </c>
      <c r="F1163" s="303" t="s">
        <v>561</v>
      </c>
      <c r="G1163" s="131"/>
      <c r="H1163" s="154"/>
    </row>
    <row r="1164" spans="1:8" s="304" customFormat="1" x14ac:dyDescent="0.2">
      <c r="A1164" s="302">
        <f t="shared" si="18"/>
        <v>1163</v>
      </c>
      <c r="B1164" s="124" t="s">
        <v>25464</v>
      </c>
      <c r="C1164" s="128" t="s">
        <v>20405</v>
      </c>
      <c r="D1164" s="130" t="s">
        <v>457</v>
      </c>
      <c r="E1164" s="125">
        <v>43719</v>
      </c>
      <c r="F1164" s="303" t="s">
        <v>561</v>
      </c>
      <c r="G1164" s="131"/>
      <c r="H1164" s="154"/>
    </row>
    <row r="1165" spans="1:8" s="304" customFormat="1" x14ac:dyDescent="0.2">
      <c r="A1165" s="302">
        <f t="shared" si="18"/>
        <v>1164</v>
      </c>
      <c r="B1165" s="124" t="s">
        <v>25464</v>
      </c>
      <c r="C1165" s="128" t="s">
        <v>20406</v>
      </c>
      <c r="D1165" s="130" t="s">
        <v>457</v>
      </c>
      <c r="E1165" s="125">
        <v>43719</v>
      </c>
      <c r="F1165" s="303" t="s">
        <v>561</v>
      </c>
      <c r="G1165" s="131"/>
      <c r="H1165" s="154"/>
    </row>
    <row r="1166" spans="1:8" s="304" customFormat="1" x14ac:dyDescent="0.2">
      <c r="A1166" s="302">
        <f t="shared" si="18"/>
        <v>1165</v>
      </c>
      <c r="B1166" s="124" t="s">
        <v>25464</v>
      </c>
      <c r="C1166" s="124" t="s">
        <v>20407</v>
      </c>
      <c r="D1166" s="130" t="s">
        <v>504</v>
      </c>
      <c r="E1166" s="125">
        <v>43719</v>
      </c>
      <c r="F1166" s="303" t="s">
        <v>561</v>
      </c>
      <c r="G1166" s="131"/>
      <c r="H1166" s="154"/>
    </row>
    <row r="1167" spans="1:8" s="304" customFormat="1" x14ac:dyDescent="0.2">
      <c r="A1167" s="302">
        <f t="shared" si="18"/>
        <v>1166</v>
      </c>
      <c r="B1167" s="124" t="s">
        <v>25464</v>
      </c>
      <c r="C1167" s="128" t="s">
        <v>20410</v>
      </c>
      <c r="D1167" s="130" t="s">
        <v>20411</v>
      </c>
      <c r="E1167" s="125">
        <v>43719</v>
      </c>
      <c r="F1167" s="303" t="s">
        <v>561</v>
      </c>
      <c r="G1167" s="131"/>
      <c r="H1167" s="154"/>
    </row>
    <row r="1168" spans="1:8" s="304" customFormat="1" x14ac:dyDescent="0.2">
      <c r="A1168" s="302">
        <f t="shared" si="18"/>
        <v>1167</v>
      </c>
      <c r="B1168" s="124" t="s">
        <v>25464</v>
      </c>
      <c r="C1168" s="124" t="s">
        <v>20412</v>
      </c>
      <c r="D1168" s="130" t="s">
        <v>20413</v>
      </c>
      <c r="E1168" s="125">
        <v>43719</v>
      </c>
      <c r="F1168" s="303" t="s">
        <v>561</v>
      </c>
      <c r="G1168" s="131"/>
      <c r="H1168" s="154"/>
    </row>
    <row r="1169" spans="1:8" s="304" customFormat="1" x14ac:dyDescent="0.2">
      <c r="A1169" s="302">
        <f t="shared" si="18"/>
        <v>1168</v>
      </c>
      <c r="B1169" s="124" t="s">
        <v>25464</v>
      </c>
      <c r="C1169" s="124" t="s">
        <v>25465</v>
      </c>
      <c r="D1169" s="130" t="s">
        <v>1445</v>
      </c>
      <c r="E1169" s="133">
        <v>44085</v>
      </c>
      <c r="F1169" s="303" t="s">
        <v>561</v>
      </c>
      <c r="G1169" s="131"/>
      <c r="H1169" s="154"/>
    </row>
    <row r="1170" spans="1:8" s="304" customFormat="1" x14ac:dyDescent="0.2">
      <c r="A1170" s="302">
        <f t="shared" si="18"/>
        <v>1169</v>
      </c>
      <c r="B1170" s="124" t="s">
        <v>25464</v>
      </c>
      <c r="C1170" s="128" t="s">
        <v>20414</v>
      </c>
      <c r="D1170" s="130" t="s">
        <v>521</v>
      </c>
      <c r="E1170" s="125">
        <v>43719</v>
      </c>
      <c r="F1170" s="303" t="s">
        <v>561</v>
      </c>
      <c r="G1170" s="131"/>
      <c r="H1170" s="154"/>
    </row>
    <row r="1171" spans="1:8" s="304" customFormat="1" x14ac:dyDescent="0.2">
      <c r="A1171" s="302">
        <f t="shared" si="18"/>
        <v>1170</v>
      </c>
      <c r="B1171" s="124" t="s">
        <v>905</v>
      </c>
      <c r="C1171" s="124" t="s">
        <v>1130</v>
      </c>
      <c r="D1171" s="130" t="s">
        <v>1131</v>
      </c>
      <c r="E1171" s="125">
        <v>43175</v>
      </c>
      <c r="F1171" s="303" t="s">
        <v>25450</v>
      </c>
      <c r="G1171" s="131"/>
      <c r="H1171" s="154" t="s">
        <v>71</v>
      </c>
    </row>
    <row r="1172" spans="1:8" s="304" customFormat="1" x14ac:dyDescent="0.2">
      <c r="A1172" s="302">
        <f t="shared" si="18"/>
        <v>1171</v>
      </c>
      <c r="B1172" s="124" t="s">
        <v>905</v>
      </c>
      <c r="C1172" s="124" t="s">
        <v>1132</v>
      </c>
      <c r="D1172" s="130" t="s">
        <v>1133</v>
      </c>
      <c r="E1172" s="125">
        <v>43175</v>
      </c>
      <c r="F1172" s="303" t="s">
        <v>25450</v>
      </c>
      <c r="G1172" s="131"/>
      <c r="H1172" s="154" t="s">
        <v>71</v>
      </c>
    </row>
    <row r="1173" spans="1:8" s="304" customFormat="1" x14ac:dyDescent="0.2">
      <c r="A1173" s="302">
        <f t="shared" si="18"/>
        <v>1172</v>
      </c>
      <c r="B1173" s="124" t="s">
        <v>905</v>
      </c>
      <c r="C1173" s="124" t="s">
        <v>906</v>
      </c>
      <c r="D1173" s="130" t="s">
        <v>907</v>
      </c>
      <c r="E1173" s="125">
        <v>43131</v>
      </c>
      <c r="F1173" s="303" t="s">
        <v>25450</v>
      </c>
      <c r="G1173" s="131"/>
      <c r="H1173" s="154" t="s">
        <v>71</v>
      </c>
    </row>
    <row r="1174" spans="1:8" s="304" customFormat="1" x14ac:dyDescent="0.2">
      <c r="A1174" s="302">
        <f t="shared" si="18"/>
        <v>1173</v>
      </c>
      <c r="B1174" s="124" t="s">
        <v>905</v>
      </c>
      <c r="C1174" s="124" t="s">
        <v>1134</v>
      </c>
      <c r="D1174" s="130" t="s">
        <v>682</v>
      </c>
      <c r="E1174" s="125">
        <v>43175</v>
      </c>
      <c r="F1174" s="303" t="s">
        <v>25450</v>
      </c>
      <c r="G1174" s="131"/>
      <c r="H1174" s="154" t="s">
        <v>71</v>
      </c>
    </row>
    <row r="1175" spans="1:8" s="304" customFormat="1" x14ac:dyDescent="0.2">
      <c r="A1175" s="302">
        <f t="shared" si="18"/>
        <v>1174</v>
      </c>
      <c r="B1175" s="124" t="s">
        <v>905</v>
      </c>
      <c r="C1175" s="124" t="s">
        <v>1135</v>
      </c>
      <c r="D1175" s="130" t="s">
        <v>502</v>
      </c>
      <c r="E1175" s="125">
        <v>43175</v>
      </c>
      <c r="F1175" s="303" t="s">
        <v>25450</v>
      </c>
      <c r="G1175" s="131"/>
      <c r="H1175" s="154" t="s">
        <v>71</v>
      </c>
    </row>
    <row r="1176" spans="1:8" s="304" customFormat="1" x14ac:dyDescent="0.2">
      <c r="A1176" s="302">
        <f t="shared" si="18"/>
        <v>1175</v>
      </c>
      <c r="B1176" s="124" t="s">
        <v>905</v>
      </c>
      <c r="C1176" s="124" t="s">
        <v>1136</v>
      </c>
      <c r="D1176" s="130" t="s">
        <v>1131</v>
      </c>
      <c r="E1176" s="125">
        <v>43175</v>
      </c>
      <c r="F1176" s="303" t="s">
        <v>25450</v>
      </c>
      <c r="G1176" s="131"/>
      <c r="H1176" s="154" t="s">
        <v>71</v>
      </c>
    </row>
    <row r="1177" spans="1:8" s="304" customFormat="1" x14ac:dyDescent="0.2">
      <c r="A1177" s="302">
        <f t="shared" si="18"/>
        <v>1176</v>
      </c>
      <c r="B1177" s="124" t="s">
        <v>905</v>
      </c>
      <c r="C1177" s="124" t="s">
        <v>1137</v>
      </c>
      <c r="D1177" s="130" t="s">
        <v>682</v>
      </c>
      <c r="E1177" s="125">
        <v>43175</v>
      </c>
      <c r="F1177" s="303" t="s">
        <v>25450</v>
      </c>
      <c r="G1177" s="131"/>
      <c r="H1177" s="154" t="s">
        <v>71</v>
      </c>
    </row>
    <row r="1178" spans="1:8" s="304" customFormat="1" x14ac:dyDescent="0.2">
      <c r="A1178" s="302">
        <f t="shared" si="18"/>
        <v>1177</v>
      </c>
      <c r="B1178" s="124" t="s">
        <v>905</v>
      </c>
      <c r="C1178" s="124" t="s">
        <v>1138</v>
      </c>
      <c r="D1178" s="130" t="s">
        <v>501</v>
      </c>
      <c r="E1178" s="125">
        <v>43175</v>
      </c>
      <c r="F1178" s="303" t="s">
        <v>25450</v>
      </c>
      <c r="G1178" s="131"/>
      <c r="H1178" s="154" t="s">
        <v>71</v>
      </c>
    </row>
    <row r="1179" spans="1:8" s="304" customFormat="1" x14ac:dyDescent="0.2">
      <c r="A1179" s="302">
        <f t="shared" si="18"/>
        <v>1178</v>
      </c>
      <c r="B1179" s="124" t="s">
        <v>905</v>
      </c>
      <c r="C1179" s="124" t="s">
        <v>1139</v>
      </c>
      <c r="D1179" s="130" t="s">
        <v>1140</v>
      </c>
      <c r="E1179" s="125">
        <v>43175</v>
      </c>
      <c r="F1179" s="303" t="s">
        <v>25450</v>
      </c>
      <c r="G1179" s="131"/>
      <c r="H1179" s="154" t="s">
        <v>71</v>
      </c>
    </row>
    <row r="1180" spans="1:8" s="304" customFormat="1" x14ac:dyDescent="0.2">
      <c r="A1180" s="302">
        <f t="shared" si="18"/>
        <v>1179</v>
      </c>
      <c r="B1180" s="124" t="s">
        <v>905</v>
      </c>
      <c r="C1180" s="124" t="s">
        <v>1426</v>
      </c>
      <c r="D1180" s="130" t="s">
        <v>521</v>
      </c>
      <c r="E1180" s="125">
        <v>43237</v>
      </c>
      <c r="F1180" s="303" t="s">
        <v>25450</v>
      </c>
      <c r="G1180" s="131"/>
      <c r="H1180" s="154" t="s">
        <v>71</v>
      </c>
    </row>
    <row r="1181" spans="1:8" s="304" customFormat="1" x14ac:dyDescent="0.2">
      <c r="A1181" s="302">
        <f t="shared" si="18"/>
        <v>1180</v>
      </c>
      <c r="B1181" s="124" t="s">
        <v>905</v>
      </c>
      <c r="C1181" s="124" t="s">
        <v>1141</v>
      </c>
      <c r="D1181" s="130" t="s">
        <v>521</v>
      </c>
      <c r="E1181" s="125">
        <v>43175</v>
      </c>
      <c r="F1181" s="303" t="s">
        <v>25450</v>
      </c>
      <c r="G1181" s="131"/>
      <c r="H1181" s="154" t="s">
        <v>71</v>
      </c>
    </row>
    <row r="1182" spans="1:8" s="304" customFormat="1" x14ac:dyDescent="0.2">
      <c r="A1182" s="302">
        <f t="shared" si="18"/>
        <v>1181</v>
      </c>
      <c r="B1182" s="124" t="s">
        <v>905</v>
      </c>
      <c r="C1182" s="124" t="s">
        <v>1142</v>
      </c>
      <c r="D1182" s="130" t="s">
        <v>1143</v>
      </c>
      <c r="E1182" s="125">
        <v>43175</v>
      </c>
      <c r="F1182" s="303" t="s">
        <v>25450</v>
      </c>
      <c r="G1182" s="131"/>
      <c r="H1182" s="154" t="s">
        <v>71</v>
      </c>
    </row>
    <row r="1183" spans="1:8" s="304" customFormat="1" x14ac:dyDescent="0.2">
      <c r="A1183" s="302">
        <f t="shared" si="18"/>
        <v>1182</v>
      </c>
      <c r="B1183" s="124" t="s">
        <v>905</v>
      </c>
      <c r="C1183" s="124" t="s">
        <v>1127</v>
      </c>
      <c r="D1183" s="130" t="s">
        <v>1128</v>
      </c>
      <c r="E1183" s="125">
        <v>43160</v>
      </c>
      <c r="F1183" s="303" t="s">
        <v>25450</v>
      </c>
      <c r="G1183" s="131"/>
      <c r="H1183" s="154" t="s">
        <v>71</v>
      </c>
    </row>
    <row r="1184" spans="1:8" s="304" customFormat="1" x14ac:dyDescent="0.2">
      <c r="A1184" s="302">
        <f t="shared" si="18"/>
        <v>1183</v>
      </c>
      <c r="B1184" s="124" t="s">
        <v>905</v>
      </c>
      <c r="C1184" s="124" t="s">
        <v>1129</v>
      </c>
      <c r="D1184" s="130" t="s">
        <v>577</v>
      </c>
      <c r="E1184" s="125">
        <v>43160</v>
      </c>
      <c r="F1184" s="303" t="s">
        <v>25450</v>
      </c>
      <c r="G1184" s="131"/>
      <c r="H1184" s="154" t="s">
        <v>71</v>
      </c>
    </row>
    <row r="1185" spans="1:12" s="304" customFormat="1" x14ac:dyDescent="0.2">
      <c r="A1185" s="302">
        <f t="shared" si="18"/>
        <v>1184</v>
      </c>
      <c r="B1185" s="124" t="s">
        <v>905</v>
      </c>
      <c r="C1185" s="124" t="s">
        <v>1144</v>
      </c>
      <c r="D1185" s="130" t="s">
        <v>1145</v>
      </c>
      <c r="E1185" s="125">
        <v>43175</v>
      </c>
      <c r="F1185" s="303" t="s">
        <v>25450</v>
      </c>
      <c r="G1185" s="131"/>
      <c r="H1185" s="154" t="s">
        <v>71</v>
      </c>
    </row>
    <row r="1186" spans="1:12" s="304" customFormat="1" x14ac:dyDescent="0.2">
      <c r="A1186" s="302">
        <f t="shared" si="18"/>
        <v>1185</v>
      </c>
      <c r="B1186" s="124" t="s">
        <v>905</v>
      </c>
      <c r="C1186" s="124" t="s">
        <v>1146</v>
      </c>
      <c r="D1186" s="130" t="s">
        <v>1147</v>
      </c>
      <c r="E1186" s="125">
        <v>43175</v>
      </c>
      <c r="F1186" s="303" t="s">
        <v>25450</v>
      </c>
      <c r="G1186" s="131"/>
      <c r="H1186" s="154" t="s">
        <v>71</v>
      </c>
    </row>
    <row r="1187" spans="1:12" s="304" customFormat="1" x14ac:dyDescent="0.2">
      <c r="A1187" s="302">
        <f t="shared" si="18"/>
        <v>1186</v>
      </c>
      <c r="B1187" s="124" t="s">
        <v>905</v>
      </c>
      <c r="C1187" s="124" t="s">
        <v>1148</v>
      </c>
      <c r="D1187" s="130" t="s">
        <v>1149</v>
      </c>
      <c r="E1187" s="125">
        <v>43175</v>
      </c>
      <c r="F1187" s="303" t="s">
        <v>25450</v>
      </c>
      <c r="G1187" s="131"/>
      <c r="H1187" s="154" t="s">
        <v>71</v>
      </c>
    </row>
    <row r="1188" spans="1:12" s="304" customFormat="1" x14ac:dyDescent="0.2">
      <c r="A1188" s="302">
        <f t="shared" si="18"/>
        <v>1187</v>
      </c>
      <c r="B1188" s="124" t="s">
        <v>905</v>
      </c>
      <c r="C1188" s="124" t="s">
        <v>1150</v>
      </c>
      <c r="D1188" s="130" t="s">
        <v>1151</v>
      </c>
      <c r="E1188" s="125">
        <v>43175</v>
      </c>
      <c r="F1188" s="303" t="s">
        <v>25450</v>
      </c>
      <c r="G1188" s="131"/>
      <c r="H1188" s="154" t="s">
        <v>71</v>
      </c>
    </row>
    <row r="1189" spans="1:12" s="304" customFormat="1" x14ac:dyDescent="0.2">
      <c r="A1189" s="302">
        <f t="shared" si="18"/>
        <v>1188</v>
      </c>
      <c r="B1189" s="124" t="s">
        <v>905</v>
      </c>
      <c r="C1189" s="124" t="s">
        <v>1152</v>
      </c>
      <c r="D1189" s="130" t="s">
        <v>1151</v>
      </c>
      <c r="E1189" s="125">
        <v>43175</v>
      </c>
      <c r="F1189" s="303" t="s">
        <v>25450</v>
      </c>
      <c r="G1189" s="131"/>
      <c r="H1189" s="154" t="s">
        <v>71</v>
      </c>
    </row>
    <row r="1190" spans="1:12" s="304" customFormat="1" x14ac:dyDescent="0.2">
      <c r="A1190" s="302">
        <f t="shared" si="18"/>
        <v>1189</v>
      </c>
      <c r="B1190" s="124" t="s">
        <v>905</v>
      </c>
      <c r="C1190" s="124" t="s">
        <v>1153</v>
      </c>
      <c r="D1190" s="130" t="s">
        <v>1131</v>
      </c>
      <c r="E1190" s="125">
        <v>43175</v>
      </c>
      <c r="F1190" s="303" t="s">
        <v>25450</v>
      </c>
      <c r="G1190" s="131"/>
      <c r="H1190" s="154" t="s">
        <v>71</v>
      </c>
    </row>
    <row r="1191" spans="1:12" s="304" customFormat="1" x14ac:dyDescent="0.2">
      <c r="A1191" s="302">
        <f t="shared" si="18"/>
        <v>1190</v>
      </c>
      <c r="B1191" s="124" t="s">
        <v>905</v>
      </c>
      <c r="C1191" s="124" t="s">
        <v>1154</v>
      </c>
      <c r="D1191" s="130" t="s">
        <v>1149</v>
      </c>
      <c r="E1191" s="125">
        <v>43175</v>
      </c>
      <c r="F1191" s="303" t="s">
        <v>25450</v>
      </c>
      <c r="G1191" s="131"/>
      <c r="H1191" s="154" t="s">
        <v>71</v>
      </c>
    </row>
    <row r="1192" spans="1:12" s="304" customFormat="1" x14ac:dyDescent="0.2">
      <c r="A1192" s="302">
        <f t="shared" si="18"/>
        <v>1191</v>
      </c>
      <c r="B1192" s="124" t="s">
        <v>905</v>
      </c>
      <c r="C1192" s="124" t="s">
        <v>1155</v>
      </c>
      <c r="D1192" s="130" t="s">
        <v>1140</v>
      </c>
      <c r="E1192" s="125">
        <v>43175</v>
      </c>
      <c r="F1192" s="303" t="s">
        <v>25450</v>
      </c>
      <c r="G1192" s="131"/>
      <c r="H1192" s="154" t="s">
        <v>71</v>
      </c>
    </row>
    <row r="1193" spans="1:12" s="304" customFormat="1" x14ac:dyDescent="0.2">
      <c r="A1193" s="302">
        <f t="shared" si="18"/>
        <v>1192</v>
      </c>
      <c r="B1193" s="124" t="s">
        <v>905</v>
      </c>
      <c r="C1193" s="124" t="s">
        <v>1156</v>
      </c>
      <c r="D1193" s="130" t="s">
        <v>1143</v>
      </c>
      <c r="E1193" s="125">
        <v>43175</v>
      </c>
      <c r="F1193" s="303" t="s">
        <v>25450</v>
      </c>
      <c r="G1193" s="131"/>
      <c r="H1193" s="154" t="s">
        <v>71</v>
      </c>
    </row>
    <row r="1194" spans="1:12" s="304" customFormat="1" x14ac:dyDescent="0.2">
      <c r="A1194" s="302">
        <f t="shared" si="18"/>
        <v>1193</v>
      </c>
      <c r="B1194" s="124" t="s">
        <v>905</v>
      </c>
      <c r="C1194" s="124" t="s">
        <v>1157</v>
      </c>
      <c r="D1194" s="130" t="s">
        <v>1158</v>
      </c>
      <c r="E1194" s="125">
        <v>43175</v>
      </c>
      <c r="F1194" s="303" t="s">
        <v>25450</v>
      </c>
      <c r="G1194" s="131"/>
      <c r="H1194" s="154" t="s">
        <v>71</v>
      </c>
    </row>
    <row r="1195" spans="1:12" s="304" customFormat="1" x14ac:dyDescent="0.2">
      <c r="A1195" s="302">
        <f t="shared" si="18"/>
        <v>1194</v>
      </c>
      <c r="B1195" s="124" t="s">
        <v>905</v>
      </c>
      <c r="C1195" s="124" t="s">
        <v>1159</v>
      </c>
      <c r="D1195" s="130" t="s">
        <v>1149</v>
      </c>
      <c r="E1195" s="125">
        <v>43175</v>
      </c>
      <c r="F1195" s="303" t="s">
        <v>25450</v>
      </c>
      <c r="G1195" s="131"/>
      <c r="H1195" s="154" t="s">
        <v>71</v>
      </c>
    </row>
    <row r="1196" spans="1:12" x14ac:dyDescent="0.2">
      <c r="A1196" s="302">
        <f t="shared" si="18"/>
        <v>1195</v>
      </c>
      <c r="B1196" s="124" t="s">
        <v>905</v>
      </c>
      <c r="C1196" s="124" t="s">
        <v>1160</v>
      </c>
      <c r="D1196" s="130" t="s">
        <v>1161</v>
      </c>
      <c r="E1196" s="125">
        <v>43175</v>
      </c>
      <c r="F1196" s="303" t="s">
        <v>25450</v>
      </c>
      <c r="G1196" s="131"/>
      <c r="H1196" s="154" t="s">
        <v>71</v>
      </c>
      <c r="I1196" s="304"/>
      <c r="J1196" s="304"/>
      <c r="K1196" s="304"/>
      <c r="L1196" s="304"/>
    </row>
    <row r="1197" spans="1:12" x14ac:dyDescent="0.2">
      <c r="A1197" s="302">
        <f t="shared" si="18"/>
        <v>1196</v>
      </c>
      <c r="B1197" s="124" t="s">
        <v>905</v>
      </c>
      <c r="C1197" s="124" t="s">
        <v>1008</v>
      </c>
      <c r="D1197" s="130" t="s">
        <v>1009</v>
      </c>
      <c r="E1197" s="135">
        <v>43152</v>
      </c>
      <c r="F1197" s="303" t="s">
        <v>25450</v>
      </c>
      <c r="G1197" s="131"/>
      <c r="H1197" s="154" t="s">
        <v>71</v>
      </c>
      <c r="I1197" s="304"/>
      <c r="J1197" s="304"/>
      <c r="K1197" s="304"/>
      <c r="L1197" s="304"/>
    </row>
    <row r="1198" spans="1:12" x14ac:dyDescent="0.2">
      <c r="A1198" s="302">
        <f t="shared" si="18"/>
        <v>1197</v>
      </c>
      <c r="B1198" s="124" t="s">
        <v>905</v>
      </c>
      <c r="C1198" s="124" t="s">
        <v>1162</v>
      </c>
      <c r="D1198" s="130" t="s">
        <v>501</v>
      </c>
      <c r="E1198" s="125">
        <v>43175</v>
      </c>
      <c r="F1198" s="303" t="s">
        <v>25450</v>
      </c>
      <c r="G1198" s="131"/>
      <c r="H1198" s="154" t="s">
        <v>71</v>
      </c>
      <c r="I1198" s="304"/>
      <c r="J1198" s="304"/>
      <c r="K1198" s="304"/>
      <c r="L1198" s="304"/>
    </row>
    <row r="1199" spans="1:12" x14ac:dyDescent="0.2">
      <c r="A1199" s="302">
        <f t="shared" si="18"/>
        <v>1198</v>
      </c>
      <c r="B1199" s="124" t="s">
        <v>905</v>
      </c>
      <c r="C1199" s="124" t="s">
        <v>1163</v>
      </c>
      <c r="D1199" s="130" t="s">
        <v>1164</v>
      </c>
      <c r="E1199" s="125">
        <v>43175</v>
      </c>
      <c r="F1199" s="303" t="s">
        <v>25450</v>
      </c>
      <c r="G1199" s="131"/>
      <c r="H1199" s="154" t="s">
        <v>71</v>
      </c>
      <c r="I1199" s="304"/>
      <c r="J1199" s="304"/>
      <c r="K1199" s="304"/>
      <c r="L1199" s="304"/>
    </row>
    <row r="1200" spans="1:12" x14ac:dyDescent="0.2">
      <c r="A1200" s="302">
        <f t="shared" si="18"/>
        <v>1199</v>
      </c>
      <c r="B1200" s="124" t="s">
        <v>905</v>
      </c>
      <c r="C1200" s="124" t="s">
        <v>940</v>
      </c>
      <c r="D1200" s="130" t="s">
        <v>502</v>
      </c>
      <c r="E1200" s="125">
        <v>43130</v>
      </c>
      <c r="F1200" s="303" t="s">
        <v>25450</v>
      </c>
      <c r="G1200" s="131"/>
      <c r="H1200" s="154" t="s">
        <v>71</v>
      </c>
      <c r="I1200" s="304"/>
      <c r="J1200" s="304"/>
      <c r="K1200" s="304"/>
      <c r="L1200" s="304"/>
    </row>
    <row r="1201" spans="1:12" x14ac:dyDescent="0.2">
      <c r="A1201" s="302">
        <f t="shared" si="18"/>
        <v>1200</v>
      </c>
      <c r="B1201" s="124" t="s">
        <v>905</v>
      </c>
      <c r="C1201" s="124" t="s">
        <v>1165</v>
      </c>
      <c r="D1201" s="130" t="s">
        <v>502</v>
      </c>
      <c r="E1201" s="125">
        <v>43175</v>
      </c>
      <c r="F1201" s="303" t="s">
        <v>25450</v>
      </c>
      <c r="G1201" s="131"/>
      <c r="H1201" s="154" t="s">
        <v>71</v>
      </c>
      <c r="I1201" s="304"/>
      <c r="J1201" s="304"/>
      <c r="K1201" s="304"/>
      <c r="L1201" s="304"/>
    </row>
    <row r="1202" spans="1:12" x14ac:dyDescent="0.2">
      <c r="A1202" s="302">
        <f t="shared" si="18"/>
        <v>1201</v>
      </c>
      <c r="B1202" s="124" t="s">
        <v>905</v>
      </c>
      <c r="C1202" s="124" t="s">
        <v>1166</v>
      </c>
      <c r="D1202" s="130" t="s">
        <v>1158</v>
      </c>
      <c r="E1202" s="125">
        <v>43175</v>
      </c>
      <c r="F1202" s="303" t="s">
        <v>25450</v>
      </c>
      <c r="G1202" s="131"/>
      <c r="H1202" s="154" t="s">
        <v>71</v>
      </c>
      <c r="I1202" s="304"/>
      <c r="J1202" s="304"/>
      <c r="K1202" s="304"/>
      <c r="L1202" s="304"/>
    </row>
    <row r="1203" spans="1:12" x14ac:dyDescent="0.2">
      <c r="A1203" s="302">
        <f t="shared" si="18"/>
        <v>1202</v>
      </c>
      <c r="B1203" s="124" t="s">
        <v>905</v>
      </c>
      <c r="C1203" s="124" t="s">
        <v>28097</v>
      </c>
      <c r="D1203" s="130" t="s">
        <v>3888</v>
      </c>
      <c r="E1203" s="125" t="s">
        <v>28098</v>
      </c>
      <c r="F1203" s="303"/>
      <c r="G1203" s="131"/>
      <c r="H1203" s="154" t="s">
        <v>71</v>
      </c>
      <c r="I1203" s="304"/>
      <c r="J1203" s="304"/>
      <c r="K1203" s="304"/>
      <c r="L1203" s="304"/>
    </row>
    <row r="1204" spans="1:12" x14ac:dyDescent="0.2">
      <c r="A1204" s="302">
        <f t="shared" si="18"/>
        <v>1203</v>
      </c>
      <c r="B1204" s="124" t="s">
        <v>905</v>
      </c>
      <c r="C1204" s="124" t="s">
        <v>1167</v>
      </c>
      <c r="D1204" s="130" t="s">
        <v>1131</v>
      </c>
      <c r="E1204" s="125">
        <v>43175</v>
      </c>
      <c r="F1204" s="303" t="s">
        <v>25450</v>
      </c>
      <c r="G1204" s="131"/>
      <c r="H1204" s="154" t="s">
        <v>71</v>
      </c>
      <c r="I1204" s="304"/>
      <c r="J1204" s="304"/>
      <c r="K1204" s="304"/>
      <c r="L1204" s="304"/>
    </row>
    <row r="1205" spans="1:12" x14ac:dyDescent="0.2">
      <c r="A1205" s="302">
        <f t="shared" si="18"/>
        <v>1204</v>
      </c>
      <c r="B1205" s="124" t="s">
        <v>905</v>
      </c>
      <c r="C1205" s="124" t="s">
        <v>1168</v>
      </c>
      <c r="D1205" s="130" t="s">
        <v>1147</v>
      </c>
      <c r="E1205" s="125">
        <v>43175</v>
      </c>
      <c r="F1205" s="303" t="s">
        <v>25450</v>
      </c>
      <c r="G1205" s="131"/>
      <c r="H1205" s="154" t="s">
        <v>71</v>
      </c>
      <c r="I1205" s="304"/>
      <c r="J1205" s="304"/>
      <c r="K1205" s="304"/>
      <c r="L1205" s="304"/>
    </row>
    <row r="1206" spans="1:12" x14ac:dyDescent="0.2">
      <c r="A1206" s="302">
        <f t="shared" si="18"/>
        <v>1205</v>
      </c>
      <c r="B1206" s="124" t="s">
        <v>905</v>
      </c>
      <c r="C1206" s="124" t="s">
        <v>1169</v>
      </c>
      <c r="D1206" s="130" t="s">
        <v>1170</v>
      </c>
      <c r="E1206" s="125">
        <v>43175</v>
      </c>
      <c r="F1206" s="303" t="s">
        <v>25450</v>
      </c>
      <c r="G1206" s="131"/>
      <c r="H1206" s="154" t="s">
        <v>71</v>
      </c>
      <c r="I1206" s="304"/>
      <c r="J1206" s="304"/>
      <c r="K1206" s="304"/>
      <c r="L1206" s="304"/>
    </row>
    <row r="1207" spans="1:12" x14ac:dyDescent="0.2">
      <c r="A1207" s="302">
        <f t="shared" si="18"/>
        <v>1206</v>
      </c>
      <c r="B1207" s="124" t="s">
        <v>905</v>
      </c>
      <c r="C1207" s="124" t="s">
        <v>1171</v>
      </c>
      <c r="D1207" s="130" t="s">
        <v>1140</v>
      </c>
      <c r="E1207" s="125">
        <v>43175</v>
      </c>
      <c r="F1207" s="303" t="s">
        <v>25450</v>
      </c>
      <c r="G1207" s="131"/>
      <c r="H1207" s="154" t="s">
        <v>71</v>
      </c>
      <c r="I1207" s="304"/>
      <c r="J1207" s="304"/>
      <c r="K1207" s="304"/>
      <c r="L1207" s="304"/>
    </row>
    <row r="1208" spans="1:12" x14ac:dyDescent="0.2">
      <c r="A1208" s="302">
        <f t="shared" si="18"/>
        <v>1207</v>
      </c>
      <c r="B1208" s="124" t="s">
        <v>905</v>
      </c>
      <c r="C1208" s="124" t="s">
        <v>1172</v>
      </c>
      <c r="D1208" s="130" t="s">
        <v>1140</v>
      </c>
      <c r="E1208" s="125">
        <v>43175</v>
      </c>
      <c r="F1208" s="303" t="s">
        <v>25450</v>
      </c>
      <c r="G1208" s="131"/>
      <c r="H1208" s="154" t="s">
        <v>71</v>
      </c>
      <c r="I1208" s="304"/>
      <c r="J1208" s="304"/>
      <c r="K1208" s="304"/>
      <c r="L1208" s="304"/>
    </row>
    <row r="1209" spans="1:12" x14ac:dyDescent="0.2">
      <c r="A1209" s="302">
        <f t="shared" si="18"/>
        <v>1208</v>
      </c>
      <c r="B1209" s="124" t="s">
        <v>905</v>
      </c>
      <c r="C1209" s="124" t="s">
        <v>1173</v>
      </c>
      <c r="D1209" s="130" t="s">
        <v>501</v>
      </c>
      <c r="E1209" s="125">
        <v>43175</v>
      </c>
      <c r="F1209" s="303" t="s">
        <v>25450</v>
      </c>
      <c r="G1209" s="131"/>
      <c r="H1209" s="154" t="s">
        <v>71</v>
      </c>
      <c r="I1209" s="304"/>
      <c r="J1209" s="304"/>
      <c r="K1209" s="304"/>
      <c r="L1209" s="304"/>
    </row>
    <row r="1210" spans="1:12" x14ac:dyDescent="0.2">
      <c r="A1210" s="302">
        <f t="shared" si="18"/>
        <v>1209</v>
      </c>
      <c r="B1210" s="124" t="s">
        <v>905</v>
      </c>
      <c r="C1210" s="124" t="s">
        <v>1174</v>
      </c>
      <c r="D1210" s="130" t="s">
        <v>682</v>
      </c>
      <c r="E1210" s="125">
        <v>43175</v>
      </c>
      <c r="F1210" s="303" t="s">
        <v>25450</v>
      </c>
      <c r="G1210" s="131"/>
      <c r="H1210" s="154" t="s">
        <v>71</v>
      </c>
      <c r="I1210" s="304"/>
      <c r="J1210" s="304"/>
      <c r="K1210" s="304"/>
      <c r="L1210" s="304"/>
    </row>
    <row r="1211" spans="1:12" x14ac:dyDescent="0.2">
      <c r="A1211" s="302">
        <f t="shared" si="18"/>
        <v>1210</v>
      </c>
      <c r="B1211" s="124" t="s">
        <v>905</v>
      </c>
      <c r="C1211" s="124" t="s">
        <v>520</v>
      </c>
      <c r="D1211" s="130" t="s">
        <v>521</v>
      </c>
      <c r="E1211" s="125">
        <v>43175</v>
      </c>
      <c r="F1211" s="303" t="s">
        <v>25450</v>
      </c>
      <c r="G1211" s="131"/>
      <c r="H1211" s="154" t="s">
        <v>71</v>
      </c>
      <c r="I1211" s="304"/>
      <c r="J1211" s="304"/>
      <c r="K1211" s="304"/>
      <c r="L1211" s="304"/>
    </row>
    <row r="1212" spans="1:12" x14ac:dyDescent="0.2">
      <c r="A1212" s="302">
        <f t="shared" si="18"/>
        <v>1211</v>
      </c>
      <c r="B1212" s="124" t="s">
        <v>905</v>
      </c>
      <c r="C1212" s="124" t="s">
        <v>1177</v>
      </c>
      <c r="D1212" s="130" t="s">
        <v>1158</v>
      </c>
      <c r="E1212" s="125">
        <v>43175</v>
      </c>
      <c r="F1212" s="303" t="s">
        <v>25450</v>
      </c>
      <c r="G1212" s="131"/>
      <c r="H1212" s="154" t="s">
        <v>71</v>
      </c>
      <c r="I1212" s="304"/>
      <c r="J1212" s="304"/>
      <c r="K1212" s="304"/>
      <c r="L1212" s="304"/>
    </row>
    <row r="1213" spans="1:12" x14ac:dyDescent="0.2">
      <c r="A1213" s="302">
        <f t="shared" si="18"/>
        <v>1212</v>
      </c>
      <c r="B1213" s="124" t="s">
        <v>905</v>
      </c>
      <c r="C1213" s="124" t="s">
        <v>1175</v>
      </c>
      <c r="D1213" s="130" t="s">
        <v>1176</v>
      </c>
      <c r="E1213" s="125">
        <v>43175</v>
      </c>
      <c r="F1213" s="303" t="s">
        <v>25450</v>
      </c>
      <c r="G1213" s="131"/>
      <c r="H1213" s="154" t="s">
        <v>71</v>
      </c>
      <c r="I1213" s="304"/>
      <c r="J1213" s="304"/>
      <c r="K1213" s="304"/>
      <c r="L1213" s="304"/>
    </row>
    <row r="1214" spans="1:12" x14ac:dyDescent="0.2">
      <c r="A1214" s="302">
        <f t="shared" si="18"/>
        <v>1213</v>
      </c>
      <c r="B1214" s="124" t="s">
        <v>905</v>
      </c>
      <c r="C1214" s="124" t="s">
        <v>1178</v>
      </c>
      <c r="D1214" s="130" t="s">
        <v>501</v>
      </c>
      <c r="E1214" s="125">
        <v>43175</v>
      </c>
      <c r="F1214" s="303" t="s">
        <v>25450</v>
      </c>
      <c r="G1214" s="131"/>
      <c r="H1214" s="154" t="s">
        <v>71</v>
      </c>
      <c r="I1214" s="304"/>
      <c r="J1214" s="304"/>
      <c r="K1214" s="304"/>
      <c r="L1214" s="304"/>
    </row>
    <row r="1215" spans="1:12" x14ac:dyDescent="0.2">
      <c r="A1215" s="302">
        <f t="shared" si="18"/>
        <v>1214</v>
      </c>
      <c r="B1215" s="124" t="s">
        <v>905</v>
      </c>
      <c r="C1215" s="124" t="s">
        <v>954</v>
      </c>
      <c r="D1215" s="130" t="s">
        <v>955</v>
      </c>
      <c r="E1215" s="125">
        <v>43131</v>
      </c>
      <c r="F1215" s="303" t="s">
        <v>25450</v>
      </c>
      <c r="G1215" s="131"/>
      <c r="H1215" s="154" t="s">
        <v>71</v>
      </c>
      <c r="I1215" s="304"/>
      <c r="J1215" s="304"/>
      <c r="K1215" s="304"/>
      <c r="L1215" s="304"/>
    </row>
    <row r="1216" spans="1:12" x14ac:dyDescent="0.2">
      <c r="A1216" s="302">
        <f t="shared" si="18"/>
        <v>1215</v>
      </c>
      <c r="B1216" s="124" t="s">
        <v>905</v>
      </c>
      <c r="C1216" s="124" t="s">
        <v>1179</v>
      </c>
      <c r="D1216" s="130" t="s">
        <v>1161</v>
      </c>
      <c r="E1216" s="125">
        <v>43175</v>
      </c>
      <c r="F1216" s="303" t="s">
        <v>25450</v>
      </c>
      <c r="G1216" s="131"/>
      <c r="H1216" s="154" t="s">
        <v>71</v>
      </c>
      <c r="I1216" s="304"/>
      <c r="J1216" s="304"/>
      <c r="K1216" s="304"/>
      <c r="L1216" s="304"/>
    </row>
    <row r="1217" spans="1:12" x14ac:dyDescent="0.2">
      <c r="A1217" s="302">
        <f t="shared" si="18"/>
        <v>1216</v>
      </c>
      <c r="B1217" s="124" t="s">
        <v>905</v>
      </c>
      <c r="C1217" s="124" t="s">
        <v>1180</v>
      </c>
      <c r="D1217" s="130" t="s">
        <v>1181</v>
      </c>
      <c r="E1217" s="125">
        <v>43175</v>
      </c>
      <c r="F1217" s="303" t="s">
        <v>25450</v>
      </c>
      <c r="G1217" s="131"/>
      <c r="H1217" s="154" t="s">
        <v>71</v>
      </c>
      <c r="I1217" s="304"/>
      <c r="J1217" s="304"/>
      <c r="K1217" s="304"/>
      <c r="L1217" s="304"/>
    </row>
    <row r="1218" spans="1:12" x14ac:dyDescent="0.2">
      <c r="A1218" s="302">
        <f t="shared" ref="A1218:A1281" si="19">1+A1217</f>
        <v>1217</v>
      </c>
      <c r="B1218" s="124" t="s">
        <v>905</v>
      </c>
      <c r="C1218" s="124" t="s">
        <v>1182</v>
      </c>
      <c r="D1218" s="130" t="s">
        <v>1158</v>
      </c>
      <c r="E1218" s="125">
        <v>43175</v>
      </c>
      <c r="F1218" s="303" t="s">
        <v>25450</v>
      </c>
      <c r="G1218" s="131"/>
      <c r="H1218" s="154" t="s">
        <v>71</v>
      </c>
      <c r="I1218" s="304"/>
      <c r="J1218" s="304"/>
      <c r="K1218" s="304"/>
      <c r="L1218" s="304"/>
    </row>
    <row r="1219" spans="1:12" x14ac:dyDescent="0.2">
      <c r="A1219" s="302">
        <f t="shared" si="19"/>
        <v>1218</v>
      </c>
      <c r="B1219" s="124" t="s">
        <v>905</v>
      </c>
      <c r="C1219" s="124" t="s">
        <v>1183</v>
      </c>
      <c r="D1219" s="130" t="s">
        <v>521</v>
      </c>
      <c r="E1219" s="125">
        <v>43175</v>
      </c>
      <c r="F1219" s="303" t="s">
        <v>25450</v>
      </c>
      <c r="G1219" s="131"/>
      <c r="H1219" s="154" t="s">
        <v>71</v>
      </c>
      <c r="I1219" s="304"/>
      <c r="J1219" s="304"/>
      <c r="K1219" s="304"/>
      <c r="L1219" s="304"/>
    </row>
    <row r="1220" spans="1:12" x14ac:dyDescent="0.2">
      <c r="A1220" s="302">
        <f t="shared" si="19"/>
        <v>1219</v>
      </c>
      <c r="B1220" s="124" t="s">
        <v>378</v>
      </c>
      <c r="C1220" s="124" t="s">
        <v>1238</v>
      </c>
      <c r="D1220" s="130" t="s">
        <v>789</v>
      </c>
      <c r="E1220" s="125">
        <v>43210</v>
      </c>
      <c r="F1220" s="303" t="s">
        <v>25450</v>
      </c>
      <c r="G1220" s="131"/>
      <c r="H1220" s="154"/>
      <c r="I1220" s="304"/>
      <c r="J1220" s="304"/>
      <c r="K1220" s="304"/>
      <c r="L1220" s="304"/>
    </row>
    <row r="1221" spans="1:12" x14ac:dyDescent="0.2">
      <c r="A1221" s="302">
        <f t="shared" si="19"/>
        <v>1220</v>
      </c>
      <c r="B1221" s="124" t="s">
        <v>378</v>
      </c>
      <c r="C1221" s="124" t="s">
        <v>1244</v>
      </c>
      <c r="D1221" s="130" t="s">
        <v>1245</v>
      </c>
      <c r="E1221" s="125">
        <v>43210</v>
      </c>
      <c r="F1221" s="303" t="s">
        <v>25450</v>
      </c>
      <c r="G1221" s="131"/>
      <c r="H1221" s="154"/>
      <c r="I1221" s="304"/>
      <c r="J1221" s="304"/>
      <c r="K1221" s="304"/>
      <c r="L1221" s="304"/>
    </row>
    <row r="1222" spans="1:12" x14ac:dyDescent="0.2">
      <c r="A1222" s="302">
        <f t="shared" si="19"/>
        <v>1221</v>
      </c>
      <c r="B1222" s="124" t="s">
        <v>378</v>
      </c>
      <c r="C1222" s="124" t="s">
        <v>1246</v>
      </c>
      <c r="D1222" s="130" t="s">
        <v>501</v>
      </c>
      <c r="E1222" s="125">
        <v>43210</v>
      </c>
      <c r="F1222" s="303" t="s">
        <v>25450</v>
      </c>
      <c r="G1222" s="131"/>
      <c r="H1222" s="154"/>
      <c r="I1222" s="304"/>
      <c r="J1222" s="304"/>
      <c r="K1222" s="304"/>
      <c r="L1222" s="304"/>
    </row>
    <row r="1223" spans="1:12" x14ac:dyDescent="0.2">
      <c r="A1223" s="302">
        <f t="shared" si="19"/>
        <v>1222</v>
      </c>
      <c r="B1223" s="124" t="s">
        <v>378</v>
      </c>
      <c r="C1223" s="124" t="s">
        <v>1247</v>
      </c>
      <c r="D1223" s="130" t="s">
        <v>514</v>
      </c>
      <c r="E1223" s="125">
        <v>43210</v>
      </c>
      <c r="F1223" s="303" t="s">
        <v>25450</v>
      </c>
      <c r="G1223" s="131"/>
      <c r="H1223" s="154"/>
      <c r="I1223" s="304"/>
      <c r="J1223" s="304"/>
      <c r="K1223" s="304"/>
      <c r="L1223" s="304"/>
    </row>
    <row r="1224" spans="1:12" x14ac:dyDescent="0.2">
      <c r="A1224" s="302">
        <f t="shared" si="19"/>
        <v>1223</v>
      </c>
      <c r="B1224" s="124" t="s">
        <v>378</v>
      </c>
      <c r="C1224" s="124" t="s">
        <v>25466</v>
      </c>
      <c r="D1224" s="130" t="s">
        <v>25467</v>
      </c>
      <c r="E1224" s="133">
        <v>44060</v>
      </c>
      <c r="F1224" s="303" t="s">
        <v>561</v>
      </c>
      <c r="G1224" s="131"/>
      <c r="H1224" s="154"/>
      <c r="I1224" s="304"/>
      <c r="J1224" s="304"/>
      <c r="K1224" s="304"/>
      <c r="L1224" s="304"/>
    </row>
    <row r="1225" spans="1:12" x14ac:dyDescent="0.2">
      <c r="A1225" s="302">
        <f t="shared" si="19"/>
        <v>1224</v>
      </c>
      <c r="B1225" s="124" t="s">
        <v>378</v>
      </c>
      <c r="C1225" s="124" t="s">
        <v>1255</v>
      </c>
      <c r="D1225" s="130" t="s">
        <v>501</v>
      </c>
      <c r="E1225" s="125">
        <v>43210</v>
      </c>
      <c r="F1225" s="303" t="s">
        <v>25450</v>
      </c>
      <c r="G1225" s="131"/>
      <c r="H1225" s="154"/>
      <c r="I1225" s="304"/>
      <c r="J1225" s="304"/>
      <c r="K1225" s="304"/>
      <c r="L1225" s="304"/>
    </row>
    <row r="1226" spans="1:12" x14ac:dyDescent="0.2">
      <c r="A1226" s="302">
        <f t="shared" si="19"/>
        <v>1225</v>
      </c>
      <c r="B1226" s="124" t="s">
        <v>378</v>
      </c>
      <c r="C1226" s="124" t="s">
        <v>1256</v>
      </c>
      <c r="D1226" s="130" t="s">
        <v>513</v>
      </c>
      <c r="E1226" s="125">
        <v>43210</v>
      </c>
      <c r="F1226" s="303" t="s">
        <v>25450</v>
      </c>
      <c r="G1226" s="131"/>
      <c r="H1226" s="154"/>
      <c r="I1226" s="304"/>
      <c r="J1226" s="304"/>
      <c r="K1226" s="304"/>
      <c r="L1226" s="304"/>
    </row>
    <row r="1227" spans="1:12" x14ac:dyDescent="0.2">
      <c r="A1227" s="302">
        <f t="shared" si="19"/>
        <v>1226</v>
      </c>
      <c r="B1227" s="124" t="s">
        <v>378</v>
      </c>
      <c r="C1227" s="124" t="s">
        <v>1261</v>
      </c>
      <c r="D1227" s="130" t="s">
        <v>503</v>
      </c>
      <c r="E1227" s="125">
        <v>43210</v>
      </c>
      <c r="F1227" s="303" t="s">
        <v>25450</v>
      </c>
      <c r="G1227" s="131"/>
      <c r="H1227" s="154"/>
      <c r="I1227" s="304"/>
      <c r="J1227" s="304"/>
      <c r="K1227" s="304"/>
      <c r="L1227" s="304"/>
    </row>
    <row r="1228" spans="1:12" x14ac:dyDescent="0.2">
      <c r="A1228" s="302">
        <f t="shared" si="19"/>
        <v>1227</v>
      </c>
      <c r="B1228" s="124" t="s">
        <v>378</v>
      </c>
      <c r="C1228" s="124" t="s">
        <v>1268</v>
      </c>
      <c r="D1228" s="130" t="s">
        <v>457</v>
      </c>
      <c r="E1228" s="125">
        <v>43210</v>
      </c>
      <c r="F1228" s="303" t="s">
        <v>25450</v>
      </c>
      <c r="G1228" s="131"/>
      <c r="H1228" s="154"/>
      <c r="I1228" s="304"/>
      <c r="J1228" s="304"/>
      <c r="K1228" s="304"/>
      <c r="L1228" s="304"/>
    </row>
    <row r="1229" spans="1:12" x14ac:dyDescent="0.2">
      <c r="A1229" s="302">
        <f t="shared" si="19"/>
        <v>1228</v>
      </c>
      <c r="B1229" s="124" t="s">
        <v>378</v>
      </c>
      <c r="C1229" s="124" t="s">
        <v>1273</v>
      </c>
      <c r="D1229" s="130" t="s">
        <v>1211</v>
      </c>
      <c r="E1229" s="125">
        <v>43209</v>
      </c>
      <c r="F1229" s="303" t="s">
        <v>25450</v>
      </c>
      <c r="G1229" s="131"/>
      <c r="H1229" s="154"/>
      <c r="I1229" s="304"/>
      <c r="J1229" s="304"/>
      <c r="K1229" s="304"/>
      <c r="L1229" s="304"/>
    </row>
    <row r="1230" spans="1:12" x14ac:dyDescent="0.2">
      <c r="A1230" s="302">
        <f t="shared" si="19"/>
        <v>1229</v>
      </c>
      <c r="B1230" s="124" t="s">
        <v>378</v>
      </c>
      <c r="C1230" s="124" t="s">
        <v>1274</v>
      </c>
      <c r="D1230" s="130" t="s">
        <v>504</v>
      </c>
      <c r="E1230" s="125">
        <v>43210</v>
      </c>
      <c r="F1230" s="303" t="s">
        <v>25450</v>
      </c>
      <c r="G1230" s="131"/>
      <c r="H1230" s="154"/>
      <c r="I1230" s="304"/>
      <c r="J1230" s="304"/>
      <c r="K1230" s="304"/>
      <c r="L1230" s="304"/>
    </row>
    <row r="1231" spans="1:12" x14ac:dyDescent="0.2">
      <c r="A1231" s="302">
        <f t="shared" si="19"/>
        <v>1230</v>
      </c>
      <c r="B1231" s="124" t="s">
        <v>378</v>
      </c>
      <c r="C1231" s="124" t="s">
        <v>1276</v>
      </c>
      <c r="D1231" s="130" t="s">
        <v>1277</v>
      </c>
      <c r="E1231" s="125">
        <v>43210</v>
      </c>
      <c r="F1231" s="303" t="s">
        <v>25450</v>
      </c>
      <c r="G1231" s="131"/>
      <c r="H1231" s="154"/>
      <c r="I1231" s="304"/>
      <c r="J1231" s="304"/>
      <c r="K1231" s="304"/>
      <c r="L1231" s="304"/>
    </row>
    <row r="1232" spans="1:12" x14ac:dyDescent="0.2">
      <c r="A1232" s="302">
        <f t="shared" si="19"/>
        <v>1231</v>
      </c>
      <c r="B1232" s="124" t="s">
        <v>378</v>
      </c>
      <c r="C1232" s="124" t="s">
        <v>1278</v>
      </c>
      <c r="D1232" s="130" t="s">
        <v>1279</v>
      </c>
      <c r="E1232" s="125">
        <v>43210</v>
      </c>
      <c r="F1232" s="303" t="s">
        <v>25450</v>
      </c>
      <c r="G1232" s="131"/>
      <c r="H1232" s="154"/>
      <c r="I1232" s="304"/>
      <c r="J1232" s="304"/>
      <c r="K1232" s="304"/>
      <c r="L1232" s="304"/>
    </row>
    <row r="1233" spans="1:12" x14ac:dyDescent="0.2">
      <c r="A1233" s="302">
        <f t="shared" si="19"/>
        <v>1232</v>
      </c>
      <c r="B1233" s="128" t="s">
        <v>18580</v>
      </c>
      <c r="C1233" s="128" t="s">
        <v>18581</v>
      </c>
      <c r="D1233" s="159" t="s">
        <v>18582</v>
      </c>
      <c r="E1233" s="125">
        <v>43664</v>
      </c>
      <c r="F1233" s="303" t="s">
        <v>1189</v>
      </c>
      <c r="G1233" s="131"/>
      <c r="H1233" s="154"/>
      <c r="I1233" s="304"/>
      <c r="J1233" s="304"/>
      <c r="K1233" s="304"/>
      <c r="L1233" s="304"/>
    </row>
    <row r="1234" spans="1:12" x14ac:dyDescent="0.2">
      <c r="A1234" s="302">
        <f t="shared" si="19"/>
        <v>1233</v>
      </c>
      <c r="B1234" s="128" t="s">
        <v>18580</v>
      </c>
      <c r="C1234" s="128" t="s">
        <v>18585</v>
      </c>
      <c r="D1234" s="159" t="s">
        <v>18586</v>
      </c>
      <c r="E1234" s="125">
        <v>43664</v>
      </c>
      <c r="F1234" s="303" t="s">
        <v>1189</v>
      </c>
      <c r="G1234" s="131"/>
      <c r="H1234" s="154"/>
      <c r="I1234" s="304"/>
      <c r="J1234" s="304"/>
      <c r="K1234" s="304"/>
      <c r="L1234" s="304"/>
    </row>
    <row r="1235" spans="1:12" x14ac:dyDescent="0.2">
      <c r="A1235" s="302">
        <f t="shared" si="19"/>
        <v>1234</v>
      </c>
      <c r="B1235" s="128" t="s">
        <v>18580</v>
      </c>
      <c r="C1235" s="128" t="s">
        <v>18590</v>
      </c>
      <c r="D1235" s="130" t="s">
        <v>457</v>
      </c>
      <c r="E1235" s="132">
        <v>43666</v>
      </c>
      <c r="F1235" s="303" t="s">
        <v>1189</v>
      </c>
      <c r="G1235" s="131"/>
      <c r="H1235" s="154"/>
      <c r="I1235" s="304"/>
      <c r="J1235" s="304"/>
      <c r="K1235" s="304"/>
      <c r="L1235" s="304"/>
    </row>
    <row r="1236" spans="1:12" x14ac:dyDescent="0.2">
      <c r="A1236" s="302">
        <f t="shared" si="19"/>
        <v>1235</v>
      </c>
      <c r="B1236" s="128" t="s">
        <v>18580</v>
      </c>
      <c r="C1236" s="128" t="s">
        <v>18591</v>
      </c>
      <c r="D1236" s="130" t="s">
        <v>18592</v>
      </c>
      <c r="E1236" s="125">
        <v>43666</v>
      </c>
      <c r="F1236" s="303" t="s">
        <v>1189</v>
      </c>
      <c r="G1236" s="131"/>
      <c r="H1236" s="154"/>
      <c r="I1236" s="304"/>
      <c r="J1236" s="304"/>
      <c r="K1236" s="304"/>
      <c r="L1236" s="304"/>
    </row>
    <row r="1237" spans="1:12" x14ac:dyDescent="0.2">
      <c r="A1237" s="302">
        <f t="shared" si="19"/>
        <v>1236</v>
      </c>
      <c r="B1237" s="128" t="s">
        <v>18580</v>
      </c>
      <c r="C1237" s="128" t="s">
        <v>18593</v>
      </c>
      <c r="D1237" s="159" t="s">
        <v>18594</v>
      </c>
      <c r="E1237" s="132">
        <v>43666</v>
      </c>
      <c r="F1237" s="303" t="s">
        <v>1189</v>
      </c>
      <c r="G1237" s="131"/>
      <c r="H1237" s="154"/>
      <c r="I1237" s="304"/>
      <c r="J1237" s="304"/>
      <c r="K1237" s="304"/>
      <c r="L1237" s="304"/>
    </row>
    <row r="1238" spans="1:12" x14ac:dyDescent="0.2">
      <c r="A1238" s="302">
        <f t="shared" si="19"/>
        <v>1237</v>
      </c>
      <c r="B1238" s="128" t="s">
        <v>18580</v>
      </c>
      <c r="C1238" s="128" t="s">
        <v>18595</v>
      </c>
      <c r="D1238" s="130" t="s">
        <v>18596</v>
      </c>
      <c r="E1238" s="125">
        <v>43664</v>
      </c>
      <c r="F1238" s="303" t="s">
        <v>1189</v>
      </c>
      <c r="G1238" s="131"/>
      <c r="H1238" s="154"/>
      <c r="I1238" s="304"/>
      <c r="J1238" s="304"/>
      <c r="K1238" s="304"/>
      <c r="L1238" s="304"/>
    </row>
    <row r="1239" spans="1:12" x14ac:dyDescent="0.2">
      <c r="A1239" s="302">
        <f t="shared" si="19"/>
        <v>1238</v>
      </c>
      <c r="B1239" s="128" t="s">
        <v>18580</v>
      </c>
      <c r="C1239" s="128" t="s">
        <v>18599</v>
      </c>
      <c r="D1239" s="159" t="s">
        <v>18600</v>
      </c>
      <c r="E1239" s="125">
        <v>43666</v>
      </c>
      <c r="F1239" s="303" t="s">
        <v>1189</v>
      </c>
      <c r="G1239" s="131"/>
      <c r="H1239" s="154"/>
      <c r="I1239" s="304"/>
      <c r="J1239" s="304"/>
      <c r="K1239" s="304"/>
      <c r="L1239" s="304"/>
    </row>
    <row r="1240" spans="1:12" x14ac:dyDescent="0.2">
      <c r="A1240" s="302">
        <f t="shared" si="19"/>
        <v>1239</v>
      </c>
      <c r="B1240" s="128" t="s">
        <v>18580</v>
      </c>
      <c r="C1240" s="128" t="s">
        <v>18601</v>
      </c>
      <c r="D1240" s="159" t="s">
        <v>514</v>
      </c>
      <c r="E1240" s="125">
        <v>43664</v>
      </c>
      <c r="F1240" s="303" t="s">
        <v>1189</v>
      </c>
      <c r="G1240" s="131"/>
      <c r="H1240" s="154"/>
      <c r="I1240" s="304"/>
      <c r="J1240" s="304"/>
      <c r="K1240" s="304"/>
      <c r="L1240" s="304"/>
    </row>
    <row r="1241" spans="1:12" x14ac:dyDescent="0.2">
      <c r="A1241" s="302">
        <f t="shared" si="19"/>
        <v>1240</v>
      </c>
      <c r="B1241" s="128" t="s">
        <v>18580</v>
      </c>
      <c r="C1241" s="128" t="s">
        <v>18602</v>
      </c>
      <c r="D1241" s="130" t="s">
        <v>5058</v>
      </c>
      <c r="E1241" s="125">
        <v>43666</v>
      </c>
      <c r="F1241" s="303" t="s">
        <v>1189</v>
      </c>
      <c r="G1241" s="131"/>
      <c r="H1241" s="154"/>
      <c r="I1241" s="304"/>
      <c r="J1241" s="304"/>
      <c r="K1241" s="304"/>
      <c r="L1241" s="304"/>
    </row>
    <row r="1242" spans="1:12" x14ac:dyDescent="0.2">
      <c r="A1242" s="302">
        <f t="shared" si="19"/>
        <v>1241</v>
      </c>
      <c r="B1242" s="128" t="s">
        <v>18580</v>
      </c>
      <c r="C1242" s="128" t="s">
        <v>18603</v>
      </c>
      <c r="D1242" s="159" t="s">
        <v>513</v>
      </c>
      <c r="E1242" s="125">
        <v>43664</v>
      </c>
      <c r="F1242" s="303" t="s">
        <v>1189</v>
      </c>
      <c r="G1242" s="131"/>
      <c r="H1242" s="154"/>
      <c r="I1242" s="304"/>
      <c r="J1242" s="304"/>
      <c r="K1242" s="304"/>
      <c r="L1242" s="304"/>
    </row>
    <row r="1243" spans="1:12" x14ac:dyDescent="0.2">
      <c r="A1243" s="302">
        <f t="shared" si="19"/>
        <v>1242</v>
      </c>
      <c r="B1243" s="124" t="s">
        <v>26644</v>
      </c>
      <c r="C1243" s="124" t="s">
        <v>21831</v>
      </c>
      <c r="D1243" s="130" t="s">
        <v>504</v>
      </c>
      <c r="E1243" s="133">
        <v>43822</v>
      </c>
      <c r="F1243" s="303" t="s">
        <v>25444</v>
      </c>
      <c r="G1243" s="131"/>
      <c r="H1243" s="154"/>
      <c r="I1243" s="304"/>
      <c r="J1243" s="304"/>
      <c r="K1243" s="304"/>
      <c r="L1243" s="304"/>
    </row>
    <row r="1244" spans="1:12" x14ac:dyDescent="0.2">
      <c r="A1244" s="302">
        <f t="shared" si="19"/>
        <v>1243</v>
      </c>
      <c r="B1244" s="124" t="s">
        <v>1644</v>
      </c>
      <c r="C1244" s="124" t="s">
        <v>1645</v>
      </c>
      <c r="D1244" s="130" t="s">
        <v>503</v>
      </c>
      <c r="E1244" s="125">
        <v>43301</v>
      </c>
      <c r="F1244" s="303" t="s">
        <v>561</v>
      </c>
      <c r="G1244" s="131"/>
      <c r="H1244" s="154"/>
      <c r="I1244" s="304"/>
      <c r="J1244" s="304"/>
      <c r="K1244" s="304"/>
      <c r="L1244" s="304"/>
    </row>
    <row r="1245" spans="1:12" x14ac:dyDescent="0.2">
      <c r="A1245" s="302">
        <f t="shared" si="19"/>
        <v>1244</v>
      </c>
      <c r="B1245" s="124" t="s">
        <v>1644</v>
      </c>
      <c r="C1245" s="124" t="s">
        <v>1655</v>
      </c>
      <c r="D1245" s="130" t="s">
        <v>1656</v>
      </c>
      <c r="E1245" s="125">
        <v>43301</v>
      </c>
      <c r="F1245" s="303" t="s">
        <v>561</v>
      </c>
      <c r="G1245" s="131"/>
      <c r="H1245" s="154"/>
      <c r="I1245" s="304"/>
      <c r="J1245" s="304"/>
      <c r="K1245" s="304"/>
      <c r="L1245" s="304"/>
    </row>
    <row r="1246" spans="1:12" x14ac:dyDescent="0.2">
      <c r="A1246" s="302">
        <f t="shared" si="19"/>
        <v>1245</v>
      </c>
      <c r="B1246" s="124" t="s">
        <v>1644</v>
      </c>
      <c r="C1246" s="124" t="s">
        <v>1669</v>
      </c>
      <c r="D1246" s="130" t="s">
        <v>1670</v>
      </c>
      <c r="E1246" s="125">
        <v>43301</v>
      </c>
      <c r="F1246" s="303" t="s">
        <v>561</v>
      </c>
      <c r="G1246" s="131"/>
      <c r="H1246" s="154"/>
      <c r="I1246" s="304"/>
      <c r="J1246" s="304"/>
      <c r="K1246" s="304"/>
      <c r="L1246" s="304"/>
    </row>
    <row r="1247" spans="1:12" x14ac:dyDescent="0.2">
      <c r="A1247" s="302">
        <f t="shared" si="19"/>
        <v>1246</v>
      </c>
      <c r="B1247" s="124" t="s">
        <v>696</v>
      </c>
      <c r="C1247" s="126" t="s">
        <v>26656</v>
      </c>
      <c r="D1247" s="131" t="s">
        <v>12569</v>
      </c>
      <c r="E1247" s="144">
        <v>44256</v>
      </c>
      <c r="F1247" s="308"/>
      <c r="G1247" s="131"/>
      <c r="H1247" s="154" t="s">
        <v>71</v>
      </c>
    </row>
    <row r="1248" spans="1:12" x14ac:dyDescent="0.2">
      <c r="A1248" s="302">
        <f t="shared" si="19"/>
        <v>1247</v>
      </c>
      <c r="B1248" s="124" t="s">
        <v>696</v>
      </c>
      <c r="C1248" s="124" t="s">
        <v>992</v>
      </c>
      <c r="D1248" s="130" t="s">
        <v>847</v>
      </c>
      <c r="E1248" s="129">
        <v>43153</v>
      </c>
      <c r="F1248" s="303" t="s">
        <v>25443</v>
      </c>
      <c r="G1248" s="131"/>
      <c r="H1248" s="154" t="s">
        <v>71</v>
      </c>
      <c r="I1248" s="304"/>
      <c r="J1248" s="304"/>
      <c r="K1248" s="304"/>
      <c r="L1248" s="304"/>
    </row>
    <row r="1249" spans="1:12" x14ac:dyDescent="0.2">
      <c r="A1249" s="302">
        <f t="shared" si="19"/>
        <v>1248</v>
      </c>
      <c r="B1249" s="124" t="s">
        <v>696</v>
      </c>
      <c r="C1249" s="124" t="s">
        <v>1234</v>
      </c>
      <c r="D1249" s="130" t="s">
        <v>826</v>
      </c>
      <c r="E1249" s="125">
        <v>43209</v>
      </c>
      <c r="F1249" s="303" t="s">
        <v>25443</v>
      </c>
      <c r="G1249" s="131"/>
      <c r="H1249" s="154" t="s">
        <v>71</v>
      </c>
      <c r="I1249" s="304"/>
      <c r="J1249" s="304"/>
      <c r="K1249" s="304"/>
      <c r="L1249" s="304"/>
    </row>
    <row r="1250" spans="1:12" x14ac:dyDescent="0.2">
      <c r="A1250" s="302">
        <f t="shared" si="19"/>
        <v>1249</v>
      </c>
      <c r="B1250" s="124" t="s">
        <v>696</v>
      </c>
      <c r="C1250" s="124" t="s">
        <v>958</v>
      </c>
      <c r="D1250" s="130" t="s">
        <v>959</v>
      </c>
      <c r="E1250" s="125">
        <v>43122</v>
      </c>
      <c r="F1250" s="303" t="s">
        <v>25443</v>
      </c>
      <c r="G1250" s="131"/>
      <c r="H1250" s="154" t="s">
        <v>71</v>
      </c>
      <c r="I1250" s="304"/>
      <c r="J1250" s="304"/>
      <c r="K1250" s="304"/>
      <c r="L1250" s="304"/>
    </row>
    <row r="1251" spans="1:12" x14ac:dyDescent="0.2">
      <c r="A1251" s="302">
        <f t="shared" si="19"/>
        <v>1250</v>
      </c>
      <c r="B1251" s="124" t="s">
        <v>696</v>
      </c>
      <c r="C1251" s="124" t="s">
        <v>717</v>
      </c>
      <c r="D1251" s="130" t="s">
        <v>718</v>
      </c>
      <c r="E1251" s="125">
        <v>43110</v>
      </c>
      <c r="F1251" s="303" t="s">
        <v>25443</v>
      </c>
      <c r="G1251" s="131"/>
      <c r="H1251" s="154" t="s">
        <v>71</v>
      </c>
      <c r="I1251" s="304"/>
      <c r="J1251" s="304"/>
      <c r="K1251" s="304"/>
      <c r="L1251" s="304"/>
    </row>
    <row r="1252" spans="1:12" x14ac:dyDescent="0.2">
      <c r="A1252" s="302">
        <f t="shared" si="19"/>
        <v>1251</v>
      </c>
      <c r="B1252" s="124" t="s">
        <v>696</v>
      </c>
      <c r="C1252" s="124" t="s">
        <v>791</v>
      </c>
      <c r="D1252" s="130" t="s">
        <v>792</v>
      </c>
      <c r="E1252" s="125">
        <v>43112</v>
      </c>
      <c r="F1252" s="303" t="s">
        <v>25443</v>
      </c>
      <c r="G1252" s="131"/>
      <c r="H1252" s="154" t="s">
        <v>71</v>
      </c>
      <c r="I1252" s="304"/>
      <c r="J1252" s="304"/>
      <c r="K1252" s="304"/>
      <c r="L1252" s="304"/>
    </row>
    <row r="1253" spans="1:12" x14ac:dyDescent="0.2">
      <c r="A1253" s="302">
        <f t="shared" si="19"/>
        <v>1252</v>
      </c>
      <c r="B1253" s="124" t="s">
        <v>696</v>
      </c>
      <c r="C1253" s="124" t="s">
        <v>17262</v>
      </c>
      <c r="D1253" s="130" t="s">
        <v>513</v>
      </c>
      <c r="E1253" s="125">
        <v>43396</v>
      </c>
      <c r="F1253" s="303" t="s">
        <v>25443</v>
      </c>
      <c r="G1253" s="131"/>
      <c r="H1253" s="154" t="s">
        <v>71</v>
      </c>
      <c r="I1253" s="304"/>
      <c r="J1253" s="304"/>
      <c r="K1253" s="304"/>
      <c r="L1253" s="304"/>
    </row>
    <row r="1254" spans="1:12" x14ac:dyDescent="0.2">
      <c r="A1254" s="302">
        <f t="shared" si="19"/>
        <v>1253</v>
      </c>
      <c r="B1254" s="124" t="s">
        <v>696</v>
      </c>
      <c r="C1254" s="124" t="s">
        <v>800</v>
      </c>
      <c r="D1254" s="130" t="s">
        <v>792</v>
      </c>
      <c r="E1254" s="125">
        <v>43113</v>
      </c>
      <c r="F1254" s="303" t="s">
        <v>25443</v>
      </c>
      <c r="G1254" s="131"/>
      <c r="H1254" s="154" t="s">
        <v>71</v>
      </c>
      <c r="I1254" s="304"/>
      <c r="J1254" s="304"/>
      <c r="K1254" s="304"/>
      <c r="L1254" s="304"/>
    </row>
    <row r="1255" spans="1:12" x14ac:dyDescent="0.2">
      <c r="A1255" s="302">
        <f t="shared" si="19"/>
        <v>1254</v>
      </c>
      <c r="B1255" s="124" t="s">
        <v>696</v>
      </c>
      <c r="C1255" s="124" t="s">
        <v>875</v>
      </c>
      <c r="D1255" s="130" t="s">
        <v>849</v>
      </c>
      <c r="E1255" s="125">
        <v>43123</v>
      </c>
      <c r="F1255" s="303" t="s">
        <v>25443</v>
      </c>
      <c r="G1255" s="131"/>
      <c r="H1255" s="154" t="s">
        <v>71</v>
      </c>
      <c r="I1255" s="304"/>
      <c r="J1255" s="304"/>
      <c r="K1255" s="304"/>
      <c r="L1255" s="304"/>
    </row>
    <row r="1256" spans="1:12" x14ac:dyDescent="0.2">
      <c r="A1256" s="302">
        <f t="shared" si="19"/>
        <v>1255</v>
      </c>
      <c r="B1256" s="124" t="s">
        <v>696</v>
      </c>
      <c r="C1256" s="124" t="s">
        <v>997</v>
      </c>
      <c r="D1256" s="130" t="s">
        <v>998</v>
      </c>
      <c r="E1256" s="125">
        <v>43140</v>
      </c>
      <c r="F1256" s="303" t="s">
        <v>25443</v>
      </c>
      <c r="G1256" s="131"/>
      <c r="H1256" s="154" t="s">
        <v>71</v>
      </c>
      <c r="I1256" s="304"/>
      <c r="J1256" s="304"/>
      <c r="K1256" s="304"/>
      <c r="L1256" s="304"/>
    </row>
    <row r="1257" spans="1:12" x14ac:dyDescent="0.2">
      <c r="A1257" s="302">
        <f t="shared" si="19"/>
        <v>1256</v>
      </c>
      <c r="B1257" s="124" t="s">
        <v>696</v>
      </c>
      <c r="C1257" s="124" t="s">
        <v>804</v>
      </c>
      <c r="D1257" s="130" t="s">
        <v>708</v>
      </c>
      <c r="E1257" s="125">
        <v>43089</v>
      </c>
      <c r="F1257" s="303" t="s">
        <v>25443</v>
      </c>
      <c r="G1257" s="131"/>
      <c r="H1257" s="154" t="s">
        <v>71</v>
      </c>
      <c r="I1257" s="304"/>
      <c r="J1257" s="304"/>
      <c r="K1257" s="304"/>
      <c r="L1257" s="304"/>
    </row>
    <row r="1258" spans="1:12" x14ac:dyDescent="0.2">
      <c r="A1258" s="302">
        <f t="shared" si="19"/>
        <v>1257</v>
      </c>
      <c r="B1258" s="124" t="s">
        <v>696</v>
      </c>
      <c r="C1258" s="124" t="s">
        <v>914</v>
      </c>
      <c r="D1258" s="130" t="s">
        <v>915</v>
      </c>
      <c r="E1258" s="125">
        <v>43131</v>
      </c>
      <c r="F1258" s="303" t="s">
        <v>25443</v>
      </c>
      <c r="G1258" s="131"/>
      <c r="H1258" s="154" t="s">
        <v>71</v>
      </c>
      <c r="I1258" s="304"/>
      <c r="J1258" s="304"/>
      <c r="K1258" s="304"/>
      <c r="L1258" s="304"/>
    </row>
    <row r="1259" spans="1:12" x14ac:dyDescent="0.2">
      <c r="A1259" s="302">
        <f t="shared" si="19"/>
        <v>1258</v>
      </c>
      <c r="B1259" s="124" t="s">
        <v>696</v>
      </c>
      <c r="C1259" s="124" t="s">
        <v>918</v>
      </c>
      <c r="D1259" s="130" t="s">
        <v>919</v>
      </c>
      <c r="E1259" s="125">
        <v>43116</v>
      </c>
      <c r="F1259" s="303" t="s">
        <v>25443</v>
      </c>
      <c r="G1259" s="131"/>
      <c r="H1259" s="154" t="s">
        <v>71</v>
      </c>
      <c r="I1259" s="304"/>
      <c r="J1259" s="304"/>
      <c r="K1259" s="304"/>
      <c r="L1259" s="304"/>
    </row>
    <row r="1260" spans="1:12" x14ac:dyDescent="0.2">
      <c r="A1260" s="302">
        <f t="shared" si="19"/>
        <v>1259</v>
      </c>
      <c r="B1260" s="124" t="s">
        <v>696</v>
      </c>
      <c r="C1260" s="124" t="s">
        <v>28114</v>
      </c>
      <c r="D1260" s="130" t="s">
        <v>5102</v>
      </c>
      <c r="E1260" s="125" t="s">
        <v>28115</v>
      </c>
      <c r="F1260" s="303"/>
      <c r="G1260" s="131" t="s">
        <v>28116</v>
      </c>
      <c r="H1260" s="154" t="s">
        <v>71</v>
      </c>
      <c r="I1260" s="304"/>
      <c r="J1260" s="304"/>
      <c r="K1260" s="304"/>
      <c r="L1260" s="304"/>
    </row>
    <row r="1261" spans="1:12" x14ac:dyDescent="0.2">
      <c r="A1261" s="302">
        <f t="shared" si="19"/>
        <v>1260</v>
      </c>
      <c r="B1261" s="124" t="s">
        <v>696</v>
      </c>
      <c r="C1261" s="124" t="s">
        <v>702</v>
      </c>
      <c r="D1261" s="130" t="s">
        <v>703</v>
      </c>
      <c r="E1261" s="125">
        <v>43080</v>
      </c>
      <c r="F1261" s="303" t="s">
        <v>25443</v>
      </c>
      <c r="G1261" s="131"/>
      <c r="H1261" s="154" t="s">
        <v>71</v>
      </c>
      <c r="I1261" s="304"/>
      <c r="J1261" s="304"/>
      <c r="K1261" s="304"/>
      <c r="L1261" s="304"/>
    </row>
    <row r="1262" spans="1:12" x14ac:dyDescent="0.2">
      <c r="A1262" s="302">
        <f t="shared" si="19"/>
        <v>1261</v>
      </c>
      <c r="B1262" s="124" t="s">
        <v>696</v>
      </c>
      <c r="C1262" s="125" t="s">
        <v>20389</v>
      </c>
      <c r="D1262" s="307" t="s">
        <v>927</v>
      </c>
      <c r="E1262" s="125">
        <v>43762</v>
      </c>
      <c r="F1262" s="303" t="s">
        <v>25450</v>
      </c>
      <c r="G1262" s="131"/>
      <c r="H1262" s="154" t="s">
        <v>71</v>
      </c>
      <c r="I1262" s="304"/>
      <c r="J1262" s="304"/>
      <c r="K1262" s="304"/>
      <c r="L1262" s="304"/>
    </row>
    <row r="1263" spans="1:12" x14ac:dyDescent="0.2">
      <c r="A1263" s="302">
        <f t="shared" si="19"/>
        <v>1262</v>
      </c>
      <c r="B1263" s="124" t="s">
        <v>696</v>
      </c>
      <c r="C1263" s="124" t="s">
        <v>922</v>
      </c>
      <c r="D1263" s="130" t="s">
        <v>923</v>
      </c>
      <c r="E1263" s="125">
        <v>43131</v>
      </c>
      <c r="F1263" s="303" t="s">
        <v>25443</v>
      </c>
      <c r="G1263" s="131"/>
      <c r="H1263" s="154" t="s">
        <v>71</v>
      </c>
      <c r="I1263" s="304"/>
      <c r="J1263" s="304"/>
      <c r="K1263" s="304"/>
      <c r="L1263" s="304"/>
    </row>
    <row r="1264" spans="1:12" x14ac:dyDescent="0.2">
      <c r="A1264" s="302">
        <f t="shared" si="19"/>
        <v>1263</v>
      </c>
      <c r="B1264" s="124" t="s">
        <v>696</v>
      </c>
      <c r="C1264" s="125" t="s">
        <v>21479</v>
      </c>
      <c r="D1264" s="307" t="s">
        <v>1176</v>
      </c>
      <c r="E1264" s="125">
        <v>43782</v>
      </c>
      <c r="F1264" s="303" t="s">
        <v>25450</v>
      </c>
      <c r="G1264" s="131"/>
      <c r="H1264" s="154" t="s">
        <v>71</v>
      </c>
      <c r="I1264" s="304"/>
      <c r="J1264" s="304"/>
      <c r="K1264" s="304"/>
      <c r="L1264" s="304"/>
    </row>
    <row r="1265" spans="1:12" x14ac:dyDescent="0.2">
      <c r="A1265" s="302">
        <f t="shared" si="19"/>
        <v>1264</v>
      </c>
      <c r="B1265" s="124" t="s">
        <v>696</v>
      </c>
      <c r="C1265" s="124" t="s">
        <v>1184</v>
      </c>
      <c r="D1265" s="130" t="s">
        <v>830</v>
      </c>
      <c r="E1265" s="125">
        <v>43173</v>
      </c>
      <c r="F1265" s="303" t="s">
        <v>25443</v>
      </c>
      <c r="G1265" s="131"/>
      <c r="H1265" s="154" t="s">
        <v>71</v>
      </c>
      <c r="I1265" s="304"/>
      <c r="J1265" s="304"/>
      <c r="K1265" s="304"/>
      <c r="L1265" s="304"/>
    </row>
    <row r="1266" spans="1:12" x14ac:dyDescent="0.2">
      <c r="A1266" s="302">
        <f t="shared" si="19"/>
        <v>1265</v>
      </c>
      <c r="B1266" s="124" t="s">
        <v>696</v>
      </c>
      <c r="C1266" s="124" t="s">
        <v>1000</v>
      </c>
      <c r="D1266" s="130" t="s">
        <v>847</v>
      </c>
      <c r="E1266" s="135">
        <v>43153</v>
      </c>
      <c r="F1266" s="303" t="s">
        <v>25443</v>
      </c>
      <c r="G1266" s="131"/>
      <c r="H1266" s="154" t="s">
        <v>71</v>
      </c>
      <c r="I1266" s="304"/>
      <c r="J1266" s="304"/>
      <c r="K1266" s="304"/>
      <c r="L1266" s="304"/>
    </row>
    <row r="1267" spans="1:12" x14ac:dyDescent="0.2">
      <c r="A1267" s="302">
        <f t="shared" si="19"/>
        <v>1266</v>
      </c>
      <c r="B1267" s="124" t="s">
        <v>696</v>
      </c>
      <c r="C1267" s="124" t="s">
        <v>1190</v>
      </c>
      <c r="D1267" s="130" t="s">
        <v>1073</v>
      </c>
      <c r="E1267" s="125">
        <v>43182</v>
      </c>
      <c r="F1267" s="303" t="s">
        <v>25443</v>
      </c>
      <c r="G1267" s="131"/>
      <c r="H1267" s="154" t="s">
        <v>71</v>
      </c>
      <c r="I1267" s="304"/>
      <c r="J1267" s="304"/>
      <c r="K1267" s="304"/>
      <c r="L1267" s="304"/>
    </row>
    <row r="1268" spans="1:12" x14ac:dyDescent="0.2">
      <c r="A1268" s="302">
        <f t="shared" si="19"/>
        <v>1267</v>
      </c>
      <c r="B1268" s="124" t="s">
        <v>696</v>
      </c>
      <c r="C1268" s="124" t="s">
        <v>712</v>
      </c>
      <c r="D1268" s="130" t="s">
        <v>713</v>
      </c>
      <c r="E1268" s="125">
        <v>43096</v>
      </c>
      <c r="F1268" s="303" t="s">
        <v>25443</v>
      </c>
      <c r="G1268" s="131"/>
      <c r="H1268" s="154" t="s">
        <v>71</v>
      </c>
      <c r="I1268" s="304"/>
      <c r="J1268" s="304"/>
      <c r="K1268" s="304"/>
      <c r="L1268" s="304"/>
    </row>
    <row r="1269" spans="1:12" x14ac:dyDescent="0.2">
      <c r="A1269" s="302">
        <f t="shared" si="19"/>
        <v>1268</v>
      </c>
      <c r="B1269" s="124" t="s">
        <v>696</v>
      </c>
      <c r="C1269" s="124" t="s">
        <v>967</v>
      </c>
      <c r="D1269" s="130" t="s">
        <v>968</v>
      </c>
      <c r="E1269" s="125">
        <v>43132</v>
      </c>
      <c r="F1269" s="303" t="s">
        <v>25443</v>
      </c>
      <c r="G1269" s="131"/>
      <c r="H1269" s="154" t="s">
        <v>71</v>
      </c>
      <c r="I1269" s="304"/>
      <c r="J1269" s="304"/>
      <c r="K1269" s="304"/>
      <c r="L1269" s="304"/>
    </row>
    <row r="1270" spans="1:12" x14ac:dyDescent="0.2">
      <c r="A1270" s="302">
        <f t="shared" si="19"/>
        <v>1269</v>
      </c>
      <c r="B1270" s="124" t="s">
        <v>696</v>
      </c>
      <c r="C1270" s="124" t="s">
        <v>697</v>
      </c>
      <c r="D1270" s="130" t="s">
        <v>698</v>
      </c>
      <c r="E1270" s="125">
        <v>43096</v>
      </c>
      <c r="F1270" s="303" t="s">
        <v>25443</v>
      </c>
      <c r="G1270" s="131"/>
      <c r="H1270" s="154" t="s">
        <v>71</v>
      </c>
      <c r="I1270" s="304"/>
      <c r="J1270" s="304"/>
      <c r="K1270" s="304"/>
      <c r="L1270" s="304"/>
    </row>
    <row r="1271" spans="1:12" x14ac:dyDescent="0.2">
      <c r="A1271" s="302">
        <f t="shared" si="19"/>
        <v>1270</v>
      </c>
      <c r="B1271" s="124" t="s">
        <v>696</v>
      </c>
      <c r="C1271" s="124" t="s">
        <v>719</v>
      </c>
      <c r="D1271" s="130" t="s">
        <v>716</v>
      </c>
      <c r="E1271" s="125">
        <v>43110</v>
      </c>
      <c r="F1271" s="303" t="s">
        <v>25443</v>
      </c>
      <c r="G1271" s="131"/>
      <c r="H1271" s="154" t="s">
        <v>71</v>
      </c>
      <c r="I1271" s="304"/>
      <c r="J1271" s="304"/>
      <c r="K1271" s="304"/>
      <c r="L1271" s="304"/>
    </row>
    <row r="1272" spans="1:12" x14ac:dyDescent="0.2">
      <c r="A1272" s="302">
        <f t="shared" si="19"/>
        <v>1271</v>
      </c>
      <c r="B1272" s="124" t="s">
        <v>696</v>
      </c>
      <c r="C1272" s="124" t="s">
        <v>706</v>
      </c>
      <c r="D1272" s="130" t="s">
        <v>703</v>
      </c>
      <c r="E1272" s="125">
        <v>43076</v>
      </c>
      <c r="F1272" s="303" t="s">
        <v>25443</v>
      </c>
      <c r="G1272" s="131"/>
      <c r="H1272" s="154" t="s">
        <v>71</v>
      </c>
      <c r="I1272" s="304"/>
      <c r="J1272" s="304"/>
      <c r="K1272" s="304"/>
      <c r="L1272" s="304"/>
    </row>
    <row r="1273" spans="1:12" x14ac:dyDescent="0.2">
      <c r="A1273" s="302">
        <f t="shared" si="19"/>
        <v>1272</v>
      </c>
      <c r="B1273" s="124" t="s">
        <v>696</v>
      </c>
      <c r="C1273" s="124" t="s">
        <v>714</v>
      </c>
      <c r="D1273" s="130" t="s">
        <v>243</v>
      </c>
      <c r="E1273" s="125">
        <v>43105</v>
      </c>
      <c r="F1273" s="303" t="s">
        <v>25443</v>
      </c>
      <c r="G1273" s="131"/>
      <c r="H1273" s="154" t="s">
        <v>71</v>
      </c>
      <c r="I1273" s="304"/>
      <c r="J1273" s="304"/>
      <c r="K1273" s="304"/>
      <c r="L1273" s="304"/>
    </row>
    <row r="1274" spans="1:12" x14ac:dyDescent="0.2">
      <c r="A1274" s="302">
        <f t="shared" si="19"/>
        <v>1273</v>
      </c>
      <c r="B1274" s="124" t="s">
        <v>696</v>
      </c>
      <c r="C1274" s="124" t="s">
        <v>724</v>
      </c>
      <c r="D1274" s="130" t="s">
        <v>718</v>
      </c>
      <c r="E1274" s="125">
        <v>43109</v>
      </c>
      <c r="F1274" s="303" t="s">
        <v>25443</v>
      </c>
      <c r="G1274" s="131"/>
      <c r="H1274" s="154" t="s">
        <v>71</v>
      </c>
      <c r="I1274" s="304"/>
      <c r="J1274" s="304"/>
      <c r="K1274" s="304"/>
      <c r="L1274" s="304"/>
    </row>
    <row r="1275" spans="1:12" x14ac:dyDescent="0.2">
      <c r="A1275" s="302">
        <f t="shared" si="19"/>
        <v>1274</v>
      </c>
      <c r="B1275" s="124" t="s">
        <v>696</v>
      </c>
      <c r="C1275" s="124" t="s">
        <v>720</v>
      </c>
      <c r="D1275" s="130" t="s">
        <v>721</v>
      </c>
      <c r="E1275" s="125">
        <v>43104</v>
      </c>
      <c r="F1275" s="303" t="s">
        <v>25443</v>
      </c>
      <c r="G1275" s="131"/>
      <c r="H1275" s="154" t="s">
        <v>71</v>
      </c>
      <c r="I1275" s="304"/>
      <c r="J1275" s="304"/>
      <c r="K1275" s="304"/>
      <c r="L1275" s="304"/>
    </row>
    <row r="1276" spans="1:12" x14ac:dyDescent="0.2">
      <c r="A1276" s="302">
        <f t="shared" si="19"/>
        <v>1275</v>
      </c>
      <c r="B1276" s="124" t="s">
        <v>696</v>
      </c>
      <c r="C1276" s="125" t="s">
        <v>20391</v>
      </c>
      <c r="D1276" s="307" t="s">
        <v>13931</v>
      </c>
      <c r="E1276" s="125">
        <v>43762</v>
      </c>
      <c r="F1276" s="303" t="s">
        <v>25450</v>
      </c>
      <c r="G1276" s="131"/>
      <c r="H1276" s="154" t="s">
        <v>71</v>
      </c>
      <c r="I1276" s="304"/>
      <c r="J1276" s="304"/>
      <c r="K1276" s="304"/>
      <c r="L1276" s="304"/>
    </row>
    <row r="1277" spans="1:12" x14ac:dyDescent="0.2">
      <c r="A1277" s="302">
        <f t="shared" si="19"/>
        <v>1276</v>
      </c>
      <c r="B1277" s="124" t="s">
        <v>696</v>
      </c>
      <c r="C1277" s="125" t="s">
        <v>19702</v>
      </c>
      <c r="D1277" s="307" t="s">
        <v>521</v>
      </c>
      <c r="E1277" s="125">
        <v>43724</v>
      </c>
      <c r="F1277" s="303" t="s">
        <v>25450</v>
      </c>
      <c r="G1277" s="131"/>
      <c r="H1277" s="154" t="s">
        <v>71</v>
      </c>
      <c r="I1277" s="304"/>
      <c r="J1277" s="304"/>
      <c r="K1277" s="304"/>
      <c r="L1277" s="304"/>
    </row>
    <row r="1278" spans="1:12" x14ac:dyDescent="0.2">
      <c r="A1278" s="302">
        <f t="shared" si="19"/>
        <v>1277</v>
      </c>
      <c r="B1278" s="124" t="s">
        <v>696</v>
      </c>
      <c r="C1278" s="124" t="s">
        <v>936</v>
      </c>
      <c r="D1278" s="130" t="s">
        <v>937</v>
      </c>
      <c r="E1278" s="125">
        <v>43119</v>
      </c>
      <c r="F1278" s="303" t="s">
        <v>25443</v>
      </c>
      <c r="G1278" s="131"/>
      <c r="H1278" s="154" t="s">
        <v>71</v>
      </c>
      <c r="I1278" s="304"/>
      <c r="J1278" s="304"/>
      <c r="K1278" s="304"/>
      <c r="L1278" s="304"/>
    </row>
    <row r="1279" spans="1:12" x14ac:dyDescent="0.2">
      <c r="A1279" s="302">
        <f t="shared" si="19"/>
        <v>1278</v>
      </c>
      <c r="B1279" s="124" t="s">
        <v>696</v>
      </c>
      <c r="C1279" s="124" t="s">
        <v>715</v>
      </c>
      <c r="D1279" s="130" t="s">
        <v>716</v>
      </c>
      <c r="E1279" s="125">
        <v>43108</v>
      </c>
      <c r="F1279" s="303" t="s">
        <v>25443</v>
      </c>
      <c r="G1279" s="131"/>
      <c r="H1279" s="154" t="s">
        <v>71</v>
      </c>
      <c r="I1279" s="304"/>
      <c r="J1279" s="304"/>
      <c r="K1279" s="304"/>
      <c r="L1279" s="304"/>
    </row>
    <row r="1280" spans="1:12" x14ac:dyDescent="0.2">
      <c r="A1280" s="302">
        <f t="shared" si="19"/>
        <v>1279</v>
      </c>
      <c r="B1280" s="124" t="s">
        <v>696</v>
      </c>
      <c r="C1280" s="124" t="s">
        <v>16199</v>
      </c>
      <c r="D1280" s="130" t="s">
        <v>690</v>
      </c>
      <c r="E1280" s="125">
        <v>43087</v>
      </c>
      <c r="F1280" s="303" t="s">
        <v>25443</v>
      </c>
      <c r="G1280" s="131"/>
      <c r="H1280" s="154" t="s">
        <v>71</v>
      </c>
      <c r="I1280" s="304"/>
      <c r="J1280" s="304"/>
      <c r="K1280" s="304"/>
      <c r="L1280" s="304"/>
    </row>
    <row r="1281" spans="1:12" x14ac:dyDescent="0.2">
      <c r="A1281" s="302">
        <f t="shared" si="19"/>
        <v>1280</v>
      </c>
      <c r="B1281" s="124" t="s">
        <v>696</v>
      </c>
      <c r="C1281" s="124" t="s">
        <v>831</v>
      </c>
      <c r="D1281" s="130" t="s">
        <v>730</v>
      </c>
      <c r="E1281" s="125">
        <v>43112</v>
      </c>
      <c r="F1281" s="303" t="s">
        <v>25443</v>
      </c>
      <c r="G1281" s="131"/>
      <c r="H1281" s="154" t="s">
        <v>71</v>
      </c>
      <c r="I1281" s="304"/>
      <c r="J1281" s="304"/>
      <c r="K1281" s="304"/>
      <c r="L1281" s="304"/>
    </row>
    <row r="1282" spans="1:12" x14ac:dyDescent="0.2">
      <c r="A1282" s="302">
        <f t="shared" ref="A1282:A1345" si="20">1+A1281</f>
        <v>1281</v>
      </c>
      <c r="B1282" s="124" t="s">
        <v>696</v>
      </c>
      <c r="C1282" s="124" t="s">
        <v>939</v>
      </c>
      <c r="D1282" s="130" t="s">
        <v>824</v>
      </c>
      <c r="E1282" s="125">
        <v>43127</v>
      </c>
      <c r="F1282" s="303" t="s">
        <v>25443</v>
      </c>
      <c r="G1282" s="131"/>
      <c r="H1282" s="154" t="s">
        <v>71</v>
      </c>
      <c r="I1282" s="304"/>
      <c r="J1282" s="304"/>
      <c r="K1282" s="304"/>
      <c r="L1282" s="304"/>
    </row>
    <row r="1283" spans="1:12" x14ac:dyDescent="0.2">
      <c r="A1283" s="302">
        <f t="shared" si="20"/>
        <v>1282</v>
      </c>
      <c r="B1283" s="124" t="s">
        <v>696</v>
      </c>
      <c r="C1283" s="124" t="s">
        <v>834</v>
      </c>
      <c r="D1283" s="130" t="s">
        <v>835</v>
      </c>
      <c r="E1283" s="125">
        <v>43115</v>
      </c>
      <c r="F1283" s="303" t="s">
        <v>25443</v>
      </c>
      <c r="G1283" s="131"/>
      <c r="H1283" s="154" t="s">
        <v>71</v>
      </c>
      <c r="I1283" s="304"/>
      <c r="J1283" s="304"/>
      <c r="K1283" s="304"/>
      <c r="L1283" s="304"/>
    </row>
    <row r="1284" spans="1:12" x14ac:dyDescent="0.2">
      <c r="A1284" s="302">
        <f t="shared" si="20"/>
        <v>1283</v>
      </c>
      <c r="B1284" s="124" t="s">
        <v>696</v>
      </c>
      <c r="C1284" s="124" t="s">
        <v>707</v>
      </c>
      <c r="D1284" s="130" t="s">
        <v>708</v>
      </c>
      <c r="E1284" s="125">
        <v>43076</v>
      </c>
      <c r="F1284" s="303" t="s">
        <v>25443</v>
      </c>
      <c r="G1284" s="131"/>
      <c r="H1284" s="154" t="s">
        <v>71</v>
      </c>
      <c r="I1284" s="304"/>
      <c r="J1284" s="304"/>
      <c r="K1284" s="304"/>
      <c r="L1284" s="304"/>
    </row>
    <row r="1285" spans="1:12" x14ac:dyDescent="0.2">
      <c r="A1285" s="302">
        <f t="shared" si="20"/>
        <v>1284</v>
      </c>
      <c r="B1285" s="124" t="s">
        <v>696</v>
      </c>
      <c r="C1285" s="128" t="s">
        <v>738</v>
      </c>
      <c r="D1285" s="130" t="s">
        <v>971</v>
      </c>
      <c r="E1285" s="125">
        <v>43132</v>
      </c>
      <c r="F1285" s="303" t="s">
        <v>25443</v>
      </c>
      <c r="G1285" s="131"/>
      <c r="H1285" s="154" t="s">
        <v>71</v>
      </c>
      <c r="I1285" s="304"/>
      <c r="J1285" s="304"/>
      <c r="K1285" s="304"/>
      <c r="L1285" s="304"/>
    </row>
    <row r="1286" spans="1:12" x14ac:dyDescent="0.2">
      <c r="A1286" s="302">
        <f t="shared" si="20"/>
        <v>1285</v>
      </c>
      <c r="B1286" s="124" t="s">
        <v>696</v>
      </c>
      <c r="C1286" s="128" t="s">
        <v>28117</v>
      </c>
      <c r="D1286" s="130" t="s">
        <v>457</v>
      </c>
      <c r="E1286" s="125"/>
      <c r="F1286" s="303"/>
      <c r="G1286" s="131"/>
      <c r="H1286" s="154" t="s">
        <v>71</v>
      </c>
      <c r="I1286" s="304"/>
      <c r="J1286" s="304"/>
      <c r="K1286" s="304"/>
      <c r="L1286" s="304"/>
    </row>
    <row r="1287" spans="1:12" x14ac:dyDescent="0.2">
      <c r="A1287" s="302">
        <f t="shared" si="20"/>
        <v>1286</v>
      </c>
      <c r="B1287" s="124" t="s">
        <v>696</v>
      </c>
      <c r="C1287" s="125" t="s">
        <v>19703</v>
      </c>
      <c r="D1287" s="307" t="s">
        <v>513</v>
      </c>
      <c r="E1287" s="125">
        <v>43721</v>
      </c>
      <c r="F1287" s="303" t="s">
        <v>25450</v>
      </c>
      <c r="G1287" s="131"/>
      <c r="H1287" s="154" t="s">
        <v>71</v>
      </c>
      <c r="I1287" s="304"/>
      <c r="J1287" s="304"/>
      <c r="K1287" s="304"/>
      <c r="L1287" s="304"/>
    </row>
    <row r="1288" spans="1:12" x14ac:dyDescent="0.2">
      <c r="A1288" s="302">
        <f t="shared" si="20"/>
        <v>1287</v>
      </c>
      <c r="B1288" s="124" t="s">
        <v>696</v>
      </c>
      <c r="C1288" s="124" t="s">
        <v>710</v>
      </c>
      <c r="D1288" s="130" t="s">
        <v>711</v>
      </c>
      <c r="E1288" s="125">
        <v>43111</v>
      </c>
      <c r="F1288" s="303" t="s">
        <v>25443</v>
      </c>
      <c r="G1288" s="131"/>
      <c r="H1288" s="154" t="s">
        <v>71</v>
      </c>
      <c r="I1288" s="304"/>
      <c r="J1288" s="304"/>
      <c r="K1288" s="304"/>
      <c r="L1288" s="304"/>
    </row>
    <row r="1289" spans="1:12" x14ac:dyDescent="0.2">
      <c r="A1289" s="302">
        <f t="shared" si="20"/>
        <v>1288</v>
      </c>
      <c r="B1289" s="124" t="s">
        <v>696</v>
      </c>
      <c r="C1289" s="124" t="s">
        <v>704</v>
      </c>
      <c r="D1289" s="130" t="s">
        <v>705</v>
      </c>
      <c r="E1289" s="125">
        <v>43080</v>
      </c>
      <c r="F1289" s="303" t="s">
        <v>25443</v>
      </c>
      <c r="G1289" s="131"/>
      <c r="H1289" s="154" t="s">
        <v>71</v>
      </c>
      <c r="I1289" s="304"/>
      <c r="J1289" s="304"/>
      <c r="K1289" s="304"/>
      <c r="L1289" s="304"/>
    </row>
    <row r="1290" spans="1:12" x14ac:dyDescent="0.2">
      <c r="A1290" s="302">
        <f t="shared" si="20"/>
        <v>1289</v>
      </c>
      <c r="B1290" s="124" t="s">
        <v>696</v>
      </c>
      <c r="C1290" s="124" t="s">
        <v>950</v>
      </c>
      <c r="D1290" s="130" t="s">
        <v>915</v>
      </c>
      <c r="E1290" s="125">
        <v>43131</v>
      </c>
      <c r="F1290" s="303" t="s">
        <v>25443</v>
      </c>
      <c r="G1290" s="131"/>
      <c r="H1290" s="154" t="s">
        <v>71</v>
      </c>
      <c r="I1290" s="304"/>
      <c r="J1290" s="304"/>
      <c r="K1290" s="304"/>
      <c r="L1290" s="304"/>
    </row>
    <row r="1291" spans="1:12" x14ac:dyDescent="0.2">
      <c r="A1291" s="302">
        <f t="shared" si="20"/>
        <v>1290</v>
      </c>
      <c r="B1291" s="124" t="s">
        <v>696</v>
      </c>
      <c r="C1291" s="124" t="s">
        <v>709</v>
      </c>
      <c r="D1291" s="130" t="s">
        <v>550</v>
      </c>
      <c r="E1291" s="125">
        <v>43073</v>
      </c>
      <c r="F1291" s="303" t="s">
        <v>25443</v>
      </c>
      <c r="G1291" s="131"/>
      <c r="H1291" s="154" t="s">
        <v>71</v>
      </c>
      <c r="I1291" s="304"/>
      <c r="J1291" s="304"/>
      <c r="K1291" s="304"/>
      <c r="L1291" s="304"/>
    </row>
    <row r="1292" spans="1:12" x14ac:dyDescent="0.2">
      <c r="A1292" s="302">
        <f t="shared" si="20"/>
        <v>1291</v>
      </c>
      <c r="B1292" s="124" t="s">
        <v>696</v>
      </c>
      <c r="C1292" s="124" t="s">
        <v>700</v>
      </c>
      <c r="D1292" s="130" t="s">
        <v>701</v>
      </c>
      <c r="E1292" s="125">
        <v>43081</v>
      </c>
      <c r="F1292" s="303" t="s">
        <v>25443</v>
      </c>
      <c r="G1292" s="131"/>
      <c r="H1292" s="154" t="s">
        <v>71</v>
      </c>
      <c r="I1292" s="304"/>
      <c r="J1292" s="304"/>
      <c r="K1292" s="304"/>
      <c r="L1292" s="304"/>
    </row>
    <row r="1293" spans="1:12" x14ac:dyDescent="0.2">
      <c r="A1293" s="302">
        <f t="shared" si="20"/>
        <v>1292</v>
      </c>
      <c r="B1293" s="124" t="s">
        <v>696</v>
      </c>
      <c r="C1293" s="125" t="s">
        <v>19704</v>
      </c>
      <c r="D1293" s="307" t="s">
        <v>501</v>
      </c>
      <c r="E1293" s="125">
        <v>43714</v>
      </c>
      <c r="F1293" s="303" t="s">
        <v>25450</v>
      </c>
      <c r="G1293" s="131"/>
      <c r="H1293" s="154" t="s">
        <v>71</v>
      </c>
      <c r="I1293" s="304"/>
      <c r="J1293" s="304"/>
      <c r="K1293" s="304"/>
      <c r="L1293" s="304"/>
    </row>
    <row r="1294" spans="1:12" x14ac:dyDescent="0.2">
      <c r="A1294" s="302">
        <f t="shared" si="20"/>
        <v>1293</v>
      </c>
      <c r="B1294" s="124" t="s">
        <v>696</v>
      </c>
      <c r="C1294" s="124" t="s">
        <v>722</v>
      </c>
      <c r="D1294" s="130" t="s">
        <v>723</v>
      </c>
      <c r="E1294" s="125">
        <v>43074</v>
      </c>
      <c r="F1294" s="303" t="s">
        <v>25443</v>
      </c>
      <c r="G1294" s="131"/>
      <c r="H1294" s="154" t="s">
        <v>71</v>
      </c>
      <c r="I1294" s="304"/>
      <c r="J1294" s="304"/>
      <c r="K1294" s="304"/>
      <c r="L1294" s="304"/>
    </row>
    <row r="1295" spans="1:12" x14ac:dyDescent="0.2">
      <c r="A1295" s="302">
        <f t="shared" si="20"/>
        <v>1294</v>
      </c>
      <c r="B1295" s="124" t="s">
        <v>696</v>
      </c>
      <c r="C1295" s="124" t="s">
        <v>1192</v>
      </c>
      <c r="D1295" s="130" t="s">
        <v>1193</v>
      </c>
      <c r="E1295" s="125">
        <v>43181</v>
      </c>
      <c r="F1295" s="303" t="s">
        <v>25443</v>
      </c>
      <c r="G1295" s="131"/>
      <c r="H1295" s="154" t="s">
        <v>71</v>
      </c>
      <c r="I1295" s="304"/>
      <c r="J1295" s="304"/>
      <c r="K1295" s="304"/>
      <c r="L1295" s="304"/>
    </row>
    <row r="1296" spans="1:12" x14ac:dyDescent="0.2">
      <c r="A1296" s="302">
        <f t="shared" si="20"/>
        <v>1295</v>
      </c>
      <c r="B1296" s="124" t="s">
        <v>696</v>
      </c>
      <c r="C1296" s="124" t="s">
        <v>1194</v>
      </c>
      <c r="D1296" s="130" t="s">
        <v>1195</v>
      </c>
      <c r="E1296" s="125">
        <v>43181</v>
      </c>
      <c r="F1296" s="303" t="s">
        <v>25443</v>
      </c>
      <c r="G1296" s="131"/>
      <c r="H1296" s="154" t="s">
        <v>71</v>
      </c>
      <c r="I1296" s="304"/>
      <c r="J1296" s="304"/>
      <c r="K1296" s="304"/>
      <c r="L1296" s="304"/>
    </row>
    <row r="1297" spans="1:12" x14ac:dyDescent="0.2">
      <c r="A1297" s="302">
        <f t="shared" si="20"/>
        <v>1296</v>
      </c>
      <c r="B1297" s="124" t="s">
        <v>696</v>
      </c>
      <c r="C1297" s="124" t="s">
        <v>17434</v>
      </c>
      <c r="D1297" s="130" t="s">
        <v>1085</v>
      </c>
      <c r="E1297" s="125">
        <v>43417</v>
      </c>
      <c r="F1297" s="303" t="s">
        <v>25443</v>
      </c>
      <c r="G1297" s="131"/>
      <c r="H1297" s="154" t="s">
        <v>71</v>
      </c>
      <c r="I1297" s="304"/>
      <c r="J1297" s="304"/>
      <c r="K1297" s="304"/>
      <c r="L1297" s="304"/>
    </row>
    <row r="1298" spans="1:12" x14ac:dyDescent="0.2">
      <c r="A1298" s="302">
        <f t="shared" si="20"/>
        <v>1297</v>
      </c>
      <c r="B1298" s="124" t="s">
        <v>696</v>
      </c>
      <c r="C1298" s="126" t="s">
        <v>25764</v>
      </c>
      <c r="D1298" s="131" t="s">
        <v>25765</v>
      </c>
      <c r="E1298" s="311">
        <v>44186</v>
      </c>
      <c r="F1298" s="310">
        <v>44166</v>
      </c>
      <c r="G1298" s="131"/>
      <c r="H1298" s="154" t="s">
        <v>71</v>
      </c>
    </row>
    <row r="1299" spans="1:12" x14ac:dyDescent="0.2">
      <c r="A1299" s="302">
        <f t="shared" si="20"/>
        <v>1298</v>
      </c>
      <c r="B1299" s="124" t="s">
        <v>696</v>
      </c>
      <c r="C1299" s="125" t="s">
        <v>21774</v>
      </c>
      <c r="D1299" s="307" t="s">
        <v>21775</v>
      </c>
      <c r="E1299" s="125">
        <v>43796</v>
      </c>
      <c r="F1299" s="303" t="s">
        <v>25450</v>
      </c>
      <c r="G1299" s="131"/>
      <c r="H1299" s="154" t="s">
        <v>71</v>
      </c>
      <c r="I1299" s="304"/>
      <c r="J1299" s="304"/>
      <c r="K1299" s="304"/>
      <c r="L1299" s="304"/>
    </row>
    <row r="1300" spans="1:12" x14ac:dyDescent="0.2">
      <c r="A1300" s="302">
        <f t="shared" si="20"/>
        <v>1299</v>
      </c>
      <c r="B1300" s="124" t="s">
        <v>696</v>
      </c>
      <c r="C1300" s="124" t="s">
        <v>699</v>
      </c>
      <c r="D1300" s="130" t="s">
        <v>552</v>
      </c>
      <c r="E1300" s="125">
        <v>43096</v>
      </c>
      <c r="F1300" s="303" t="s">
        <v>25443</v>
      </c>
      <c r="G1300" s="131"/>
      <c r="H1300" s="154" t="s">
        <v>71</v>
      </c>
      <c r="I1300" s="304"/>
      <c r="J1300" s="304"/>
      <c r="K1300" s="304"/>
      <c r="L1300" s="304"/>
    </row>
    <row r="1301" spans="1:12" x14ac:dyDescent="0.2">
      <c r="A1301" s="302">
        <f t="shared" si="20"/>
        <v>1300</v>
      </c>
      <c r="B1301" s="124" t="s">
        <v>696</v>
      </c>
      <c r="C1301" s="124" t="s">
        <v>896</v>
      </c>
      <c r="D1301" s="130" t="s">
        <v>824</v>
      </c>
      <c r="E1301" s="125">
        <v>43119</v>
      </c>
      <c r="F1301" s="303" t="s">
        <v>25443</v>
      </c>
      <c r="G1301" s="131"/>
      <c r="H1301" s="154" t="s">
        <v>71</v>
      </c>
      <c r="I1301" s="304"/>
      <c r="J1301" s="304"/>
      <c r="K1301" s="304"/>
      <c r="L1301" s="304"/>
    </row>
    <row r="1302" spans="1:12" x14ac:dyDescent="0.2">
      <c r="A1302" s="302">
        <f t="shared" si="20"/>
        <v>1301</v>
      </c>
      <c r="B1302" s="124" t="s">
        <v>696</v>
      </c>
      <c r="C1302" s="124" t="s">
        <v>862</v>
      </c>
      <c r="D1302" s="130" t="s">
        <v>826</v>
      </c>
      <c r="E1302" s="125">
        <v>43112</v>
      </c>
      <c r="F1302" s="303" t="s">
        <v>25443</v>
      </c>
      <c r="G1302" s="131"/>
      <c r="H1302" s="154" t="s">
        <v>71</v>
      </c>
      <c r="I1302" s="304"/>
      <c r="J1302" s="304"/>
      <c r="K1302" s="304"/>
      <c r="L1302" s="304"/>
    </row>
    <row r="1303" spans="1:12" x14ac:dyDescent="0.2">
      <c r="A1303" s="302">
        <f t="shared" si="20"/>
        <v>1302</v>
      </c>
      <c r="B1303" s="124" t="s">
        <v>696</v>
      </c>
      <c r="C1303" s="126" t="s">
        <v>25768</v>
      </c>
      <c r="D1303" s="131" t="s">
        <v>25765</v>
      </c>
      <c r="E1303" s="311">
        <v>44186</v>
      </c>
      <c r="F1303" s="310">
        <v>44166</v>
      </c>
      <c r="G1303" s="131"/>
      <c r="H1303" s="154" t="s">
        <v>71</v>
      </c>
    </row>
    <row r="1304" spans="1:12" x14ac:dyDescent="0.2">
      <c r="A1304" s="302">
        <f t="shared" si="20"/>
        <v>1303</v>
      </c>
      <c r="B1304" s="124" t="s">
        <v>696</v>
      </c>
      <c r="C1304" s="124" t="s">
        <v>1427</v>
      </c>
      <c r="D1304" s="130" t="s">
        <v>451</v>
      </c>
      <c r="E1304" s="125">
        <v>43237</v>
      </c>
      <c r="F1304" s="303" t="s">
        <v>25443</v>
      </c>
      <c r="G1304" s="131"/>
      <c r="H1304" s="154" t="s">
        <v>71</v>
      </c>
      <c r="I1304" s="304"/>
      <c r="J1304" s="304"/>
      <c r="K1304" s="304"/>
      <c r="L1304" s="304"/>
    </row>
    <row r="1305" spans="1:12" x14ac:dyDescent="0.2">
      <c r="A1305" s="302">
        <f t="shared" si="20"/>
        <v>1304</v>
      </c>
      <c r="B1305" s="124" t="s">
        <v>696</v>
      </c>
      <c r="C1305" s="124" t="s">
        <v>1196</v>
      </c>
      <c r="D1305" s="130" t="s">
        <v>1195</v>
      </c>
      <c r="E1305" s="125">
        <v>43181</v>
      </c>
      <c r="F1305" s="303" t="s">
        <v>25443</v>
      </c>
      <c r="G1305" s="131"/>
      <c r="H1305" s="154" t="s">
        <v>71</v>
      </c>
      <c r="I1305" s="304"/>
      <c r="J1305" s="304"/>
      <c r="K1305" s="304"/>
      <c r="L1305" s="304"/>
    </row>
    <row r="1306" spans="1:12" x14ac:dyDescent="0.2">
      <c r="A1306" s="302">
        <f t="shared" si="20"/>
        <v>1305</v>
      </c>
      <c r="B1306" s="128" t="s">
        <v>26645</v>
      </c>
      <c r="C1306" s="126" t="s">
        <v>26646</v>
      </c>
      <c r="D1306" s="131" t="s">
        <v>525</v>
      </c>
      <c r="E1306" s="311">
        <v>44230</v>
      </c>
      <c r="F1306" s="303"/>
      <c r="G1306" s="131"/>
      <c r="H1306" s="154" t="s">
        <v>71</v>
      </c>
      <c r="I1306" s="304"/>
      <c r="J1306" s="304"/>
      <c r="K1306" s="304"/>
      <c r="L1306" s="304"/>
    </row>
    <row r="1307" spans="1:12" x14ac:dyDescent="0.2">
      <c r="A1307" s="302">
        <f t="shared" si="20"/>
        <v>1306</v>
      </c>
      <c r="B1307" s="128" t="s">
        <v>26645</v>
      </c>
      <c r="C1307" s="131" t="s">
        <v>26647</v>
      </c>
      <c r="D1307" s="131" t="s">
        <v>1281</v>
      </c>
      <c r="E1307" s="311">
        <v>44471</v>
      </c>
      <c r="F1307" s="303"/>
      <c r="G1307" s="131"/>
      <c r="H1307" s="154" t="s">
        <v>71</v>
      </c>
      <c r="I1307" s="304"/>
      <c r="J1307" s="304"/>
      <c r="K1307" s="304"/>
      <c r="L1307" s="304"/>
    </row>
    <row r="1308" spans="1:12" x14ac:dyDescent="0.2">
      <c r="A1308" s="302">
        <f t="shared" si="20"/>
        <v>1307</v>
      </c>
      <c r="B1308" s="128" t="s">
        <v>26645</v>
      </c>
      <c r="C1308" s="131" t="s">
        <v>26648</v>
      </c>
      <c r="D1308" s="131" t="s">
        <v>1281</v>
      </c>
      <c r="E1308" s="325">
        <v>44235</v>
      </c>
      <c r="F1308" s="303"/>
      <c r="G1308" s="131"/>
      <c r="H1308" s="154" t="s">
        <v>71</v>
      </c>
      <c r="I1308" s="304"/>
      <c r="J1308" s="304"/>
      <c r="K1308" s="304"/>
      <c r="L1308" s="304"/>
    </row>
    <row r="1309" spans="1:12" x14ac:dyDescent="0.2">
      <c r="A1309" s="302">
        <f t="shared" si="20"/>
        <v>1308</v>
      </c>
      <c r="B1309" s="128" t="s">
        <v>26645</v>
      </c>
      <c r="C1309" s="131" t="s">
        <v>26649</v>
      </c>
      <c r="D1309" s="131" t="s">
        <v>513</v>
      </c>
      <c r="E1309" s="325">
        <v>44236</v>
      </c>
      <c r="F1309" s="303"/>
      <c r="G1309" s="131"/>
      <c r="H1309" s="154" t="s">
        <v>71</v>
      </c>
      <c r="I1309" s="304"/>
      <c r="J1309" s="304"/>
      <c r="K1309" s="304"/>
      <c r="L1309" s="304"/>
    </row>
    <row r="1310" spans="1:12" x14ac:dyDescent="0.2">
      <c r="A1310" s="302">
        <f t="shared" si="20"/>
        <v>1309</v>
      </c>
      <c r="B1310" s="128" t="s">
        <v>26645</v>
      </c>
      <c r="C1310" s="131" t="s">
        <v>26650</v>
      </c>
      <c r="D1310" s="131" t="s">
        <v>502</v>
      </c>
      <c r="E1310" s="311" t="s">
        <v>26651</v>
      </c>
      <c r="F1310" s="303"/>
      <c r="G1310" s="131"/>
      <c r="H1310" s="154" t="s">
        <v>71</v>
      </c>
      <c r="I1310" s="304"/>
      <c r="J1310" s="304"/>
      <c r="K1310" s="304"/>
      <c r="L1310" s="304"/>
    </row>
    <row r="1311" spans="1:12" x14ac:dyDescent="0.2">
      <c r="A1311" s="302">
        <f t="shared" si="20"/>
        <v>1310</v>
      </c>
      <c r="B1311" s="128" t="s">
        <v>26645</v>
      </c>
      <c r="C1311" s="124" t="s">
        <v>21790</v>
      </c>
      <c r="D1311" s="313" t="s">
        <v>501</v>
      </c>
      <c r="E1311" s="126"/>
      <c r="F1311" s="303"/>
      <c r="G1311" s="131"/>
      <c r="H1311" s="154" t="s">
        <v>71</v>
      </c>
      <c r="I1311" s="304"/>
      <c r="J1311" s="304"/>
      <c r="K1311" s="304"/>
      <c r="L1311" s="304"/>
    </row>
    <row r="1312" spans="1:12" x14ac:dyDescent="0.2">
      <c r="A1312" s="302">
        <f t="shared" si="20"/>
        <v>1311</v>
      </c>
      <c r="B1312" s="128" t="s">
        <v>26645</v>
      </c>
      <c r="C1312" s="130" t="s">
        <v>21857</v>
      </c>
      <c r="D1312" s="313" t="s">
        <v>21858</v>
      </c>
      <c r="E1312" s="126"/>
      <c r="F1312" s="303"/>
      <c r="G1312" s="131"/>
      <c r="H1312" s="154" t="s">
        <v>71</v>
      </c>
      <c r="I1312" s="304"/>
      <c r="J1312" s="304"/>
      <c r="K1312" s="304"/>
      <c r="L1312" s="304"/>
    </row>
    <row r="1313" spans="1:12" x14ac:dyDescent="0.2">
      <c r="A1313" s="302">
        <f t="shared" si="20"/>
        <v>1312</v>
      </c>
      <c r="B1313" s="128" t="s">
        <v>26645</v>
      </c>
      <c r="C1313" s="130" t="s">
        <v>22170</v>
      </c>
      <c r="D1313" s="313" t="s">
        <v>595</v>
      </c>
      <c r="E1313" s="126"/>
      <c r="F1313" s="303"/>
      <c r="G1313" s="131"/>
      <c r="H1313" s="154" t="s">
        <v>71</v>
      </c>
      <c r="I1313" s="304"/>
      <c r="J1313" s="304"/>
      <c r="K1313" s="304"/>
      <c r="L1313" s="304"/>
    </row>
    <row r="1314" spans="1:12" x14ac:dyDescent="0.2">
      <c r="A1314" s="302">
        <f t="shared" si="20"/>
        <v>1313</v>
      </c>
      <c r="B1314" s="128" t="s">
        <v>26645</v>
      </c>
      <c r="C1314" s="131" t="s">
        <v>26652</v>
      </c>
      <c r="D1314" s="131" t="s">
        <v>6951</v>
      </c>
      <c r="E1314" s="144" t="s">
        <v>26605</v>
      </c>
      <c r="F1314" s="303"/>
      <c r="G1314" s="131"/>
      <c r="H1314" s="154" t="s">
        <v>71</v>
      </c>
      <c r="I1314" s="304"/>
      <c r="J1314" s="304"/>
      <c r="K1314" s="304"/>
      <c r="L1314" s="304"/>
    </row>
    <row r="1315" spans="1:12" x14ac:dyDescent="0.2">
      <c r="A1315" s="302">
        <f t="shared" si="20"/>
        <v>1314</v>
      </c>
      <c r="B1315" s="128" t="s">
        <v>26645</v>
      </c>
      <c r="C1315" s="131" t="s">
        <v>26653</v>
      </c>
      <c r="D1315" s="131" t="s">
        <v>12569</v>
      </c>
      <c r="E1315" s="144" t="s">
        <v>26654</v>
      </c>
      <c r="F1315" s="303"/>
      <c r="G1315" s="131"/>
      <c r="H1315" s="154" t="s">
        <v>71</v>
      </c>
      <c r="I1315" s="304"/>
      <c r="J1315" s="304"/>
      <c r="K1315" s="304"/>
      <c r="L1315" s="304"/>
    </row>
    <row r="1316" spans="1:12" x14ac:dyDescent="0.2">
      <c r="A1316" s="302">
        <f t="shared" si="20"/>
        <v>1315</v>
      </c>
      <c r="B1316" s="128" t="s">
        <v>26645</v>
      </c>
      <c r="C1316" s="131" t="s">
        <v>26634</v>
      </c>
      <c r="D1316" s="131" t="s">
        <v>26655</v>
      </c>
      <c r="E1316" s="325">
        <v>44236</v>
      </c>
      <c r="F1316" s="303"/>
      <c r="G1316" s="131"/>
      <c r="H1316" s="154" t="s">
        <v>71</v>
      </c>
      <c r="I1316" s="304"/>
      <c r="J1316" s="304"/>
      <c r="K1316" s="304"/>
      <c r="L1316" s="304"/>
    </row>
    <row r="1317" spans="1:12" x14ac:dyDescent="0.2">
      <c r="A1317" s="302">
        <f t="shared" si="20"/>
        <v>1316</v>
      </c>
      <c r="B1317" s="128" t="s">
        <v>26645</v>
      </c>
      <c r="C1317" s="131" t="s">
        <v>25766</v>
      </c>
      <c r="D1317" s="318" t="s">
        <v>25767</v>
      </c>
      <c r="E1317" s="311">
        <v>44186</v>
      </c>
      <c r="F1317" s="303"/>
      <c r="G1317" s="131"/>
      <c r="H1317" s="154" t="s">
        <v>71</v>
      </c>
      <c r="I1317" s="304"/>
      <c r="J1317" s="304"/>
      <c r="K1317" s="304"/>
      <c r="L1317" s="304"/>
    </row>
    <row r="1318" spans="1:12" x14ac:dyDescent="0.2">
      <c r="A1318" s="302">
        <f t="shared" si="20"/>
        <v>1317</v>
      </c>
      <c r="B1318" s="128" t="s">
        <v>26645</v>
      </c>
      <c r="C1318" s="124" t="s">
        <v>992</v>
      </c>
      <c r="D1318" s="130" t="s">
        <v>847</v>
      </c>
      <c r="E1318" s="129">
        <v>43153</v>
      </c>
      <c r="F1318" s="303" t="s">
        <v>25443</v>
      </c>
      <c r="G1318" s="131"/>
      <c r="H1318" s="154" t="s">
        <v>71</v>
      </c>
      <c r="I1318" s="304"/>
      <c r="J1318" s="304"/>
      <c r="K1318" s="304"/>
      <c r="L1318" s="304"/>
    </row>
    <row r="1319" spans="1:12" x14ac:dyDescent="0.2">
      <c r="A1319" s="302">
        <f t="shared" si="20"/>
        <v>1318</v>
      </c>
      <c r="B1319" s="128" t="s">
        <v>26645</v>
      </c>
      <c r="C1319" s="124" t="s">
        <v>731</v>
      </c>
      <c r="D1319" s="130" t="s">
        <v>732</v>
      </c>
      <c r="E1319" s="125">
        <v>43070</v>
      </c>
      <c r="F1319" s="303" t="s">
        <v>25443</v>
      </c>
      <c r="G1319" s="131"/>
      <c r="H1319" s="154" t="s">
        <v>71</v>
      </c>
      <c r="I1319" s="304"/>
      <c r="J1319" s="304"/>
      <c r="K1319" s="304"/>
      <c r="L1319" s="304"/>
    </row>
    <row r="1320" spans="1:12" x14ac:dyDescent="0.2">
      <c r="A1320" s="302">
        <f t="shared" si="20"/>
        <v>1319</v>
      </c>
      <c r="B1320" s="128" t="s">
        <v>26645</v>
      </c>
      <c r="C1320" s="124" t="s">
        <v>735</v>
      </c>
      <c r="D1320" s="130" t="s">
        <v>703</v>
      </c>
      <c r="E1320" s="125">
        <v>43056</v>
      </c>
      <c r="F1320" s="303" t="s">
        <v>25443</v>
      </c>
      <c r="G1320" s="131"/>
      <c r="H1320" s="154" t="s">
        <v>71</v>
      </c>
      <c r="I1320" s="304"/>
      <c r="J1320" s="304"/>
      <c r="K1320" s="304"/>
      <c r="L1320" s="304"/>
    </row>
    <row r="1321" spans="1:12" x14ac:dyDescent="0.2">
      <c r="A1321" s="302">
        <f t="shared" si="20"/>
        <v>1320</v>
      </c>
      <c r="B1321" s="128" t="s">
        <v>26645</v>
      </c>
      <c r="C1321" s="124" t="s">
        <v>958</v>
      </c>
      <c r="D1321" s="130" t="s">
        <v>959</v>
      </c>
      <c r="E1321" s="125">
        <v>43122</v>
      </c>
      <c r="F1321" s="303" t="s">
        <v>25443</v>
      </c>
      <c r="G1321" s="131"/>
      <c r="H1321" s="154" t="s">
        <v>71</v>
      </c>
      <c r="I1321" s="304"/>
      <c r="J1321" s="304"/>
      <c r="K1321" s="304"/>
      <c r="L1321" s="304"/>
    </row>
    <row r="1322" spans="1:12" x14ac:dyDescent="0.2">
      <c r="A1322" s="302">
        <f t="shared" si="20"/>
        <v>1321</v>
      </c>
      <c r="B1322" s="128" t="s">
        <v>26645</v>
      </c>
      <c r="C1322" s="124" t="s">
        <v>25478</v>
      </c>
      <c r="D1322" s="313" t="s">
        <v>750</v>
      </c>
      <c r="E1322" s="134">
        <v>44029</v>
      </c>
      <c r="F1322" s="303" t="s">
        <v>25450</v>
      </c>
      <c r="G1322" s="131"/>
      <c r="H1322" s="154" t="s">
        <v>71</v>
      </c>
      <c r="I1322" s="304"/>
      <c r="J1322" s="304"/>
      <c r="K1322" s="304"/>
      <c r="L1322" s="304"/>
    </row>
    <row r="1323" spans="1:12" x14ac:dyDescent="0.2">
      <c r="A1323" s="302">
        <f t="shared" si="20"/>
        <v>1322</v>
      </c>
      <c r="B1323" s="128" t="s">
        <v>26645</v>
      </c>
      <c r="C1323" s="124" t="s">
        <v>1186</v>
      </c>
      <c r="D1323" s="130" t="s">
        <v>1114</v>
      </c>
      <c r="E1323" s="125">
        <v>43180</v>
      </c>
      <c r="F1323" s="303" t="s">
        <v>25443</v>
      </c>
      <c r="G1323" s="131"/>
      <c r="H1323" s="154" t="s">
        <v>71</v>
      </c>
      <c r="I1323" s="304"/>
      <c r="J1323" s="304"/>
      <c r="K1323" s="304"/>
      <c r="L1323" s="304"/>
    </row>
    <row r="1324" spans="1:12" x14ac:dyDescent="0.2">
      <c r="A1324" s="302">
        <f t="shared" si="20"/>
        <v>1323</v>
      </c>
      <c r="B1324" s="128" t="s">
        <v>26645</v>
      </c>
      <c r="C1324" s="124" t="s">
        <v>867</v>
      </c>
      <c r="D1324" s="130" t="s">
        <v>868</v>
      </c>
      <c r="E1324" s="125">
        <v>43118</v>
      </c>
      <c r="F1324" s="303" t="s">
        <v>25443</v>
      </c>
      <c r="G1324" s="131"/>
      <c r="H1324" s="154" t="s">
        <v>71</v>
      </c>
      <c r="I1324" s="304"/>
      <c r="J1324" s="304"/>
      <c r="K1324" s="304"/>
      <c r="L1324" s="304"/>
    </row>
    <row r="1325" spans="1:12" x14ac:dyDescent="0.2">
      <c r="A1325" s="302">
        <f t="shared" si="20"/>
        <v>1324</v>
      </c>
      <c r="B1325" s="128" t="s">
        <v>26645</v>
      </c>
      <c r="C1325" s="124" t="s">
        <v>909</v>
      </c>
      <c r="D1325" s="130" t="s">
        <v>910</v>
      </c>
      <c r="E1325" s="125">
        <v>43119</v>
      </c>
      <c r="F1325" s="303" t="s">
        <v>25443</v>
      </c>
      <c r="G1325" s="131"/>
      <c r="H1325" s="154" t="s">
        <v>71</v>
      </c>
      <c r="I1325" s="304"/>
      <c r="J1325" s="304"/>
      <c r="K1325" s="304"/>
      <c r="L1325" s="304"/>
    </row>
    <row r="1326" spans="1:12" x14ac:dyDescent="0.2">
      <c r="A1326" s="302">
        <f t="shared" si="20"/>
        <v>1325</v>
      </c>
      <c r="B1326" s="128" t="s">
        <v>26645</v>
      </c>
      <c r="C1326" s="125" t="s">
        <v>19689</v>
      </c>
      <c r="D1326" s="307" t="s">
        <v>1281</v>
      </c>
      <c r="E1326" s="125">
        <v>43647</v>
      </c>
      <c r="F1326" s="303" t="s">
        <v>25450</v>
      </c>
      <c r="G1326" s="131"/>
      <c r="H1326" s="154" t="s">
        <v>71</v>
      </c>
      <c r="I1326" s="304"/>
      <c r="J1326" s="304"/>
      <c r="K1326" s="304"/>
      <c r="L1326" s="304"/>
    </row>
    <row r="1327" spans="1:12" x14ac:dyDescent="0.2">
      <c r="A1327" s="302">
        <f t="shared" si="20"/>
        <v>1326</v>
      </c>
      <c r="B1327" s="128" t="s">
        <v>26645</v>
      </c>
      <c r="C1327" s="124" t="s">
        <v>960</v>
      </c>
      <c r="D1327" s="130" t="s">
        <v>961</v>
      </c>
      <c r="E1327" s="125">
        <v>43140</v>
      </c>
      <c r="F1327" s="303" t="s">
        <v>25443</v>
      </c>
      <c r="G1327" s="131"/>
      <c r="H1327" s="154" t="s">
        <v>71</v>
      </c>
      <c r="I1327" s="304"/>
      <c r="J1327" s="304"/>
      <c r="K1327" s="304"/>
      <c r="L1327" s="304"/>
    </row>
    <row r="1328" spans="1:12" x14ac:dyDescent="0.2">
      <c r="A1328" s="302">
        <f t="shared" si="20"/>
        <v>1327</v>
      </c>
      <c r="B1328" s="128" t="s">
        <v>26645</v>
      </c>
      <c r="C1328" s="128" t="s">
        <v>19238</v>
      </c>
      <c r="D1328" s="159" t="s">
        <v>19239</v>
      </c>
      <c r="E1328" s="125">
        <v>43699</v>
      </c>
      <c r="F1328" s="303" t="s">
        <v>1189</v>
      </c>
      <c r="G1328" s="131"/>
      <c r="H1328" s="154" t="s">
        <v>71</v>
      </c>
      <c r="I1328" s="304"/>
      <c r="J1328" s="304"/>
      <c r="K1328" s="304"/>
      <c r="L1328" s="304"/>
    </row>
    <row r="1329" spans="1:12" x14ac:dyDescent="0.2">
      <c r="A1329" s="302">
        <f t="shared" si="20"/>
        <v>1328</v>
      </c>
      <c r="B1329" s="128" t="s">
        <v>26645</v>
      </c>
      <c r="C1329" s="124" t="s">
        <v>871</v>
      </c>
      <c r="D1329" s="130" t="s">
        <v>872</v>
      </c>
      <c r="E1329" s="125">
        <v>43124</v>
      </c>
      <c r="F1329" s="303" t="s">
        <v>25443</v>
      </c>
      <c r="G1329" s="131"/>
      <c r="H1329" s="154" t="s">
        <v>71</v>
      </c>
      <c r="I1329" s="304"/>
      <c r="J1329" s="304"/>
      <c r="K1329" s="304"/>
      <c r="L1329" s="304"/>
    </row>
    <row r="1330" spans="1:12" x14ac:dyDescent="0.2">
      <c r="A1330" s="302">
        <f t="shared" si="20"/>
        <v>1329</v>
      </c>
      <c r="B1330" s="128" t="s">
        <v>26645</v>
      </c>
      <c r="C1330" s="124" t="s">
        <v>742</v>
      </c>
      <c r="D1330" s="130" t="s">
        <v>552</v>
      </c>
      <c r="E1330" s="125">
        <v>43088</v>
      </c>
      <c r="F1330" s="303" t="s">
        <v>25443</v>
      </c>
      <c r="G1330" s="131"/>
      <c r="H1330" s="154" t="s">
        <v>71</v>
      </c>
      <c r="I1330" s="304"/>
      <c r="J1330" s="304"/>
      <c r="K1330" s="304"/>
      <c r="L1330" s="304"/>
    </row>
    <row r="1331" spans="1:12" x14ac:dyDescent="0.2">
      <c r="A1331" s="302">
        <f t="shared" si="20"/>
        <v>1330</v>
      </c>
      <c r="B1331" s="128" t="s">
        <v>26645</v>
      </c>
      <c r="C1331" s="124" t="s">
        <v>873</v>
      </c>
      <c r="D1331" s="130" t="s">
        <v>874</v>
      </c>
      <c r="E1331" s="125">
        <v>43119</v>
      </c>
      <c r="F1331" s="303" t="s">
        <v>25443</v>
      </c>
      <c r="G1331" s="131"/>
      <c r="H1331" s="154" t="s">
        <v>71</v>
      </c>
      <c r="I1331" s="304"/>
      <c r="J1331" s="304"/>
      <c r="K1331" s="304"/>
      <c r="L1331" s="304"/>
    </row>
    <row r="1332" spans="1:12" x14ac:dyDescent="0.2">
      <c r="A1332" s="302">
        <f t="shared" si="20"/>
        <v>1331</v>
      </c>
      <c r="B1332" s="128" t="s">
        <v>26645</v>
      </c>
      <c r="C1332" s="124" t="s">
        <v>798</v>
      </c>
      <c r="D1332" s="130" t="s">
        <v>799</v>
      </c>
      <c r="E1332" s="125">
        <v>43111</v>
      </c>
      <c r="F1332" s="303" t="s">
        <v>25443</v>
      </c>
      <c r="G1332" s="131"/>
      <c r="H1332" s="154" t="s">
        <v>71</v>
      </c>
      <c r="I1332" s="304"/>
      <c r="J1332" s="304"/>
      <c r="K1332" s="304"/>
      <c r="L1332" s="304"/>
    </row>
    <row r="1333" spans="1:12" x14ac:dyDescent="0.2">
      <c r="A1333" s="302">
        <f t="shared" si="20"/>
        <v>1332</v>
      </c>
      <c r="B1333" s="128" t="s">
        <v>26645</v>
      </c>
      <c r="C1333" s="124" t="s">
        <v>800</v>
      </c>
      <c r="D1333" s="130" t="s">
        <v>792</v>
      </c>
      <c r="E1333" s="125">
        <v>43113</v>
      </c>
      <c r="F1333" s="303" t="s">
        <v>25443</v>
      </c>
      <c r="G1333" s="131"/>
      <c r="H1333" s="154" t="s">
        <v>71</v>
      </c>
      <c r="I1333" s="304"/>
      <c r="J1333" s="304"/>
      <c r="K1333" s="304"/>
      <c r="L1333" s="304"/>
    </row>
    <row r="1334" spans="1:12" x14ac:dyDescent="0.2">
      <c r="A1334" s="302">
        <f t="shared" si="20"/>
        <v>1333</v>
      </c>
      <c r="B1334" s="128" t="s">
        <v>26645</v>
      </c>
      <c r="C1334" s="124" t="s">
        <v>997</v>
      </c>
      <c r="D1334" s="130" t="s">
        <v>998</v>
      </c>
      <c r="E1334" s="125">
        <v>43140</v>
      </c>
      <c r="F1334" s="303" t="s">
        <v>25443</v>
      </c>
      <c r="G1334" s="131"/>
      <c r="H1334" s="154" t="s">
        <v>71</v>
      </c>
      <c r="I1334" s="304"/>
      <c r="J1334" s="304"/>
      <c r="K1334" s="304"/>
      <c r="L1334" s="304"/>
    </row>
    <row r="1335" spans="1:12" x14ac:dyDescent="0.2">
      <c r="A1335" s="302">
        <f t="shared" si="20"/>
        <v>1334</v>
      </c>
      <c r="B1335" s="128" t="s">
        <v>26645</v>
      </c>
      <c r="C1335" s="124" t="s">
        <v>877</v>
      </c>
      <c r="D1335" s="130" t="s">
        <v>741</v>
      </c>
      <c r="E1335" s="125">
        <v>43125</v>
      </c>
      <c r="F1335" s="303" t="s">
        <v>25443</v>
      </c>
      <c r="G1335" s="131"/>
      <c r="H1335" s="154" t="s">
        <v>71</v>
      </c>
      <c r="I1335" s="304"/>
      <c r="J1335" s="304"/>
      <c r="K1335" s="304"/>
      <c r="L1335" s="304"/>
    </row>
    <row r="1336" spans="1:12" x14ac:dyDescent="0.2">
      <c r="A1336" s="302">
        <f t="shared" si="20"/>
        <v>1335</v>
      </c>
      <c r="B1336" s="128" t="s">
        <v>26645</v>
      </c>
      <c r="C1336" s="125" t="s">
        <v>19690</v>
      </c>
      <c r="D1336" s="307" t="s">
        <v>19691</v>
      </c>
      <c r="E1336" s="125">
        <v>43724</v>
      </c>
      <c r="F1336" s="303" t="s">
        <v>25450</v>
      </c>
      <c r="G1336" s="131"/>
      <c r="H1336" s="154" t="s">
        <v>71</v>
      </c>
      <c r="I1336" s="304"/>
      <c r="J1336" s="304"/>
      <c r="K1336" s="304"/>
      <c r="L1336" s="304"/>
    </row>
    <row r="1337" spans="1:12" x14ac:dyDescent="0.2">
      <c r="A1337" s="302">
        <f t="shared" si="20"/>
        <v>1336</v>
      </c>
      <c r="B1337" s="128" t="s">
        <v>26645</v>
      </c>
      <c r="C1337" s="124" t="s">
        <v>16174</v>
      </c>
      <c r="D1337" s="130" t="s">
        <v>732</v>
      </c>
      <c r="E1337" s="125">
        <v>43056</v>
      </c>
      <c r="F1337" s="303" t="s">
        <v>25443</v>
      </c>
      <c r="G1337" s="131"/>
      <c r="H1337" s="154" t="s">
        <v>71</v>
      </c>
      <c r="I1337" s="304"/>
      <c r="J1337" s="304"/>
      <c r="K1337" s="304"/>
      <c r="L1337" s="304"/>
    </row>
    <row r="1338" spans="1:12" x14ac:dyDescent="0.2">
      <c r="A1338" s="302">
        <f t="shared" si="20"/>
        <v>1337</v>
      </c>
      <c r="B1338" s="128" t="s">
        <v>26645</v>
      </c>
      <c r="C1338" s="124" t="s">
        <v>878</v>
      </c>
      <c r="D1338" s="130" t="s">
        <v>849</v>
      </c>
      <c r="E1338" s="125">
        <v>43125</v>
      </c>
      <c r="F1338" s="303" t="s">
        <v>25443</v>
      </c>
      <c r="G1338" s="131"/>
      <c r="H1338" s="154" t="s">
        <v>71</v>
      </c>
      <c r="I1338" s="304"/>
      <c r="J1338" s="304"/>
      <c r="K1338" s="304"/>
      <c r="L1338" s="304"/>
    </row>
    <row r="1339" spans="1:12" x14ac:dyDescent="0.2">
      <c r="A1339" s="302">
        <f t="shared" si="20"/>
        <v>1338</v>
      </c>
      <c r="B1339" s="128" t="s">
        <v>26645</v>
      </c>
      <c r="C1339" s="124" t="s">
        <v>803</v>
      </c>
      <c r="D1339" s="130" t="s">
        <v>736</v>
      </c>
      <c r="E1339" s="125">
        <v>43089</v>
      </c>
      <c r="F1339" s="303" t="s">
        <v>25443</v>
      </c>
      <c r="G1339" s="131"/>
      <c r="H1339" s="154" t="s">
        <v>71</v>
      </c>
      <c r="I1339" s="304"/>
      <c r="J1339" s="304"/>
      <c r="K1339" s="304"/>
      <c r="L1339" s="304"/>
    </row>
    <row r="1340" spans="1:12" x14ac:dyDescent="0.2">
      <c r="A1340" s="302">
        <f t="shared" si="20"/>
        <v>1339</v>
      </c>
      <c r="B1340" s="128" t="s">
        <v>26645</v>
      </c>
      <c r="C1340" s="124" t="s">
        <v>725</v>
      </c>
      <c r="D1340" s="130" t="s">
        <v>726</v>
      </c>
      <c r="E1340" s="125">
        <v>43075</v>
      </c>
      <c r="F1340" s="303" t="s">
        <v>25443</v>
      </c>
      <c r="G1340" s="131"/>
      <c r="H1340" s="154" t="s">
        <v>71</v>
      </c>
      <c r="I1340" s="304"/>
      <c r="J1340" s="304"/>
      <c r="K1340" s="304"/>
      <c r="L1340" s="304"/>
    </row>
    <row r="1341" spans="1:12" x14ac:dyDescent="0.2">
      <c r="A1341" s="302">
        <f t="shared" si="20"/>
        <v>1340</v>
      </c>
      <c r="B1341" s="128" t="s">
        <v>26645</v>
      </c>
      <c r="C1341" s="125" t="s">
        <v>19692</v>
      </c>
      <c r="D1341" s="307" t="s">
        <v>521</v>
      </c>
      <c r="E1341" s="125">
        <v>43735</v>
      </c>
      <c r="F1341" s="303" t="s">
        <v>25450</v>
      </c>
      <c r="G1341" s="131"/>
      <c r="H1341" s="154" t="s">
        <v>71</v>
      </c>
      <c r="I1341" s="304"/>
      <c r="J1341" s="304"/>
      <c r="K1341" s="304"/>
      <c r="L1341" s="304"/>
    </row>
    <row r="1342" spans="1:12" x14ac:dyDescent="0.2">
      <c r="A1342" s="302">
        <f t="shared" si="20"/>
        <v>1341</v>
      </c>
      <c r="B1342" s="128" t="s">
        <v>26645</v>
      </c>
      <c r="C1342" s="124" t="s">
        <v>25468</v>
      </c>
      <c r="D1342" s="130"/>
      <c r="E1342" s="134">
        <v>44018</v>
      </c>
      <c r="F1342" s="303" t="s">
        <v>25450</v>
      </c>
      <c r="G1342" s="131"/>
      <c r="H1342" s="154" t="s">
        <v>71</v>
      </c>
      <c r="I1342" s="304"/>
      <c r="J1342" s="304"/>
      <c r="K1342" s="304"/>
      <c r="L1342" s="304"/>
    </row>
    <row r="1343" spans="1:12" x14ac:dyDescent="0.2">
      <c r="A1343" s="302">
        <f t="shared" si="20"/>
        <v>1342</v>
      </c>
      <c r="B1343" s="128" t="s">
        <v>26645</v>
      </c>
      <c r="C1343" s="124" t="s">
        <v>916</v>
      </c>
      <c r="D1343" s="130" t="s">
        <v>917</v>
      </c>
      <c r="E1343" s="125">
        <v>43129</v>
      </c>
      <c r="F1343" s="303" t="s">
        <v>25443</v>
      </c>
      <c r="G1343" s="131"/>
      <c r="H1343" s="154" t="s">
        <v>71</v>
      </c>
      <c r="I1343" s="304"/>
      <c r="J1343" s="304"/>
      <c r="K1343" s="304"/>
      <c r="L1343" s="304"/>
    </row>
    <row r="1344" spans="1:12" x14ac:dyDescent="0.2">
      <c r="A1344" s="302">
        <f t="shared" si="20"/>
        <v>1343</v>
      </c>
      <c r="B1344" s="128" t="s">
        <v>26645</v>
      </c>
      <c r="C1344" s="125" t="s">
        <v>20389</v>
      </c>
      <c r="D1344" s="307" t="s">
        <v>927</v>
      </c>
      <c r="E1344" s="125">
        <v>43762</v>
      </c>
      <c r="F1344" s="303" t="s">
        <v>25450</v>
      </c>
      <c r="G1344" s="131"/>
      <c r="H1344" s="154" t="s">
        <v>71</v>
      </c>
      <c r="I1344" s="304"/>
      <c r="J1344" s="304"/>
      <c r="K1344" s="304"/>
      <c r="L1344" s="304"/>
    </row>
    <row r="1345" spans="1:12" x14ac:dyDescent="0.2">
      <c r="A1345" s="302">
        <f t="shared" si="20"/>
        <v>1344</v>
      </c>
      <c r="B1345" s="128" t="s">
        <v>26645</v>
      </c>
      <c r="C1345" s="125" t="s">
        <v>21479</v>
      </c>
      <c r="D1345" s="307" t="s">
        <v>1176</v>
      </c>
      <c r="E1345" s="125">
        <v>43782</v>
      </c>
      <c r="F1345" s="303" t="s">
        <v>25450</v>
      </c>
      <c r="G1345" s="131"/>
      <c r="H1345" s="154" t="s">
        <v>71</v>
      </c>
      <c r="I1345" s="304"/>
      <c r="J1345" s="304"/>
      <c r="K1345" s="304"/>
      <c r="L1345" s="304"/>
    </row>
    <row r="1346" spans="1:12" x14ac:dyDescent="0.2">
      <c r="A1346" s="302">
        <f t="shared" ref="A1346:A1409" si="21">1+A1345</f>
        <v>1345</v>
      </c>
      <c r="B1346" s="128" t="s">
        <v>26645</v>
      </c>
      <c r="C1346" s="124" t="s">
        <v>21790</v>
      </c>
      <c r="D1346" s="313" t="s">
        <v>501</v>
      </c>
      <c r="E1346" s="134">
        <v>43838</v>
      </c>
      <c r="F1346" s="303" t="s">
        <v>25450</v>
      </c>
      <c r="G1346" s="131"/>
      <c r="H1346" s="154" t="s">
        <v>71</v>
      </c>
      <c r="I1346" s="304"/>
      <c r="J1346" s="304"/>
      <c r="K1346" s="304"/>
      <c r="L1346" s="304"/>
    </row>
    <row r="1347" spans="1:12" x14ac:dyDescent="0.2">
      <c r="A1347" s="302">
        <f t="shared" si="21"/>
        <v>1346</v>
      </c>
      <c r="B1347" s="128" t="s">
        <v>26645</v>
      </c>
      <c r="C1347" s="125" t="s">
        <v>20390</v>
      </c>
      <c r="D1347" s="307" t="s">
        <v>525</v>
      </c>
      <c r="E1347" s="125">
        <v>43762</v>
      </c>
      <c r="F1347" s="303" t="s">
        <v>25450</v>
      </c>
      <c r="G1347" s="131"/>
      <c r="H1347" s="154" t="s">
        <v>71</v>
      </c>
      <c r="I1347" s="304"/>
      <c r="J1347" s="304"/>
      <c r="K1347" s="304"/>
      <c r="L1347" s="304"/>
    </row>
    <row r="1348" spans="1:12" x14ac:dyDescent="0.2">
      <c r="A1348" s="302">
        <f t="shared" si="21"/>
        <v>1347</v>
      </c>
      <c r="B1348" s="128" t="s">
        <v>26645</v>
      </c>
      <c r="C1348" s="124" t="s">
        <v>18001</v>
      </c>
      <c r="D1348" s="130" t="s">
        <v>502</v>
      </c>
      <c r="E1348" s="125">
        <v>43503</v>
      </c>
      <c r="F1348" s="303" t="s">
        <v>25443</v>
      </c>
      <c r="G1348" s="131"/>
      <c r="H1348" s="154" t="s">
        <v>71</v>
      </c>
      <c r="I1348" s="304"/>
      <c r="J1348" s="304"/>
      <c r="K1348" s="304"/>
      <c r="L1348" s="304"/>
    </row>
    <row r="1349" spans="1:12" x14ac:dyDescent="0.2">
      <c r="A1349" s="302">
        <f t="shared" si="21"/>
        <v>1348</v>
      </c>
      <c r="B1349" s="128" t="s">
        <v>26645</v>
      </c>
      <c r="C1349" s="128" t="s">
        <v>19240</v>
      </c>
      <c r="D1349" s="159" t="s">
        <v>6434</v>
      </c>
      <c r="E1349" s="125">
        <v>43699</v>
      </c>
      <c r="F1349" s="303" t="s">
        <v>1189</v>
      </c>
      <c r="G1349" s="131"/>
      <c r="H1349" s="154" t="s">
        <v>71</v>
      </c>
      <c r="I1349" s="304"/>
      <c r="J1349" s="304"/>
      <c r="K1349" s="304"/>
      <c r="L1349" s="304"/>
    </row>
    <row r="1350" spans="1:12" x14ac:dyDescent="0.2">
      <c r="A1350" s="302">
        <f t="shared" si="21"/>
        <v>1349</v>
      </c>
      <c r="B1350" s="128" t="s">
        <v>26645</v>
      </c>
      <c r="C1350" s="125" t="s">
        <v>19693</v>
      </c>
      <c r="D1350" s="307" t="s">
        <v>1281</v>
      </c>
      <c r="E1350" s="125">
        <v>43722</v>
      </c>
      <c r="F1350" s="303" t="s">
        <v>25450</v>
      </c>
      <c r="G1350" s="131"/>
      <c r="H1350" s="154" t="s">
        <v>71</v>
      </c>
      <c r="I1350" s="304"/>
      <c r="J1350" s="304"/>
      <c r="K1350" s="304"/>
      <c r="L1350" s="304"/>
    </row>
    <row r="1351" spans="1:12" x14ac:dyDescent="0.2">
      <c r="A1351" s="302">
        <f t="shared" si="21"/>
        <v>1350</v>
      </c>
      <c r="B1351" s="128" t="s">
        <v>26645</v>
      </c>
      <c r="C1351" s="124" t="s">
        <v>1000</v>
      </c>
      <c r="D1351" s="130" t="s">
        <v>847</v>
      </c>
      <c r="E1351" s="135">
        <v>43153</v>
      </c>
      <c r="F1351" s="303" t="s">
        <v>25443</v>
      </c>
      <c r="G1351" s="131"/>
      <c r="H1351" s="154" t="s">
        <v>71</v>
      </c>
      <c r="I1351" s="304"/>
      <c r="J1351" s="304"/>
      <c r="K1351" s="304"/>
      <c r="L1351" s="304"/>
    </row>
    <row r="1352" spans="1:12" x14ac:dyDescent="0.2">
      <c r="A1352" s="302">
        <f t="shared" si="21"/>
        <v>1351</v>
      </c>
      <c r="B1352" s="128" t="s">
        <v>26645</v>
      </c>
      <c r="C1352" s="124" t="s">
        <v>739</v>
      </c>
      <c r="D1352" s="130" t="s">
        <v>734</v>
      </c>
      <c r="E1352" s="129">
        <v>43048</v>
      </c>
      <c r="F1352" s="303" t="s">
        <v>25443</v>
      </c>
      <c r="G1352" s="131"/>
      <c r="H1352" s="154" t="s">
        <v>71</v>
      </c>
      <c r="I1352" s="304"/>
      <c r="J1352" s="304"/>
      <c r="K1352" s="304"/>
      <c r="L1352" s="304"/>
    </row>
    <row r="1353" spans="1:12" x14ac:dyDescent="0.2">
      <c r="A1353" s="302">
        <f t="shared" si="21"/>
        <v>1352</v>
      </c>
      <c r="B1353" s="128" t="s">
        <v>26645</v>
      </c>
      <c r="C1353" s="124" t="s">
        <v>18544</v>
      </c>
      <c r="D1353" s="159" t="s">
        <v>1120</v>
      </c>
      <c r="E1353" s="132">
        <v>43651</v>
      </c>
      <c r="F1353" s="303" t="s">
        <v>1189</v>
      </c>
      <c r="G1353" s="131"/>
      <c r="H1353" s="154" t="s">
        <v>71</v>
      </c>
      <c r="I1353" s="304"/>
      <c r="J1353" s="304"/>
      <c r="K1353" s="304"/>
      <c r="L1353" s="304"/>
    </row>
    <row r="1354" spans="1:12" x14ac:dyDescent="0.2">
      <c r="A1354" s="302">
        <f t="shared" si="21"/>
        <v>1353</v>
      </c>
      <c r="B1354" s="128" t="s">
        <v>26645</v>
      </c>
      <c r="C1354" s="128" t="s">
        <v>19241</v>
      </c>
      <c r="D1354" s="130" t="s">
        <v>19242</v>
      </c>
      <c r="E1354" s="125">
        <v>43699</v>
      </c>
      <c r="F1354" s="303" t="s">
        <v>1189</v>
      </c>
      <c r="G1354" s="131"/>
      <c r="H1354" s="154" t="s">
        <v>71</v>
      </c>
      <c r="I1354" s="304"/>
      <c r="J1354" s="304"/>
      <c r="K1354" s="304"/>
      <c r="L1354" s="304"/>
    </row>
    <row r="1355" spans="1:12" x14ac:dyDescent="0.2">
      <c r="A1355" s="302">
        <f t="shared" si="21"/>
        <v>1354</v>
      </c>
      <c r="B1355" s="128" t="s">
        <v>26645</v>
      </c>
      <c r="C1355" s="124" t="s">
        <v>729</v>
      </c>
      <c r="D1355" s="130" t="s">
        <v>730</v>
      </c>
      <c r="E1355" s="125">
        <v>43074</v>
      </c>
      <c r="F1355" s="303" t="s">
        <v>25443</v>
      </c>
      <c r="G1355" s="131"/>
      <c r="H1355" s="154" t="s">
        <v>71</v>
      </c>
      <c r="I1355" s="304"/>
      <c r="J1355" s="304"/>
      <c r="K1355" s="304"/>
      <c r="L1355" s="304"/>
    </row>
    <row r="1356" spans="1:12" x14ac:dyDescent="0.2">
      <c r="A1356" s="302">
        <f t="shared" si="21"/>
        <v>1355</v>
      </c>
      <c r="B1356" s="128" t="s">
        <v>26645</v>
      </c>
      <c r="C1356" s="124" t="s">
        <v>967</v>
      </c>
      <c r="D1356" s="130" t="s">
        <v>968</v>
      </c>
      <c r="E1356" s="125">
        <v>43132</v>
      </c>
      <c r="F1356" s="303" t="s">
        <v>25443</v>
      </c>
      <c r="G1356" s="131"/>
      <c r="H1356" s="154" t="s">
        <v>71</v>
      </c>
      <c r="I1356" s="304"/>
      <c r="J1356" s="304"/>
      <c r="K1356" s="304"/>
      <c r="L1356" s="304"/>
    </row>
    <row r="1357" spans="1:12" x14ac:dyDescent="0.2">
      <c r="A1357" s="302">
        <f t="shared" si="21"/>
        <v>1356</v>
      </c>
      <c r="B1357" s="128" t="s">
        <v>26645</v>
      </c>
      <c r="C1357" s="125" t="s">
        <v>19694</v>
      </c>
      <c r="D1357" s="307" t="s">
        <v>19695</v>
      </c>
      <c r="E1357" s="125">
        <v>43720</v>
      </c>
      <c r="F1357" s="303" t="s">
        <v>25450</v>
      </c>
      <c r="G1357" s="131"/>
      <c r="H1357" s="154" t="s">
        <v>71</v>
      </c>
      <c r="I1357" s="304"/>
      <c r="J1357" s="304"/>
      <c r="K1357" s="304"/>
      <c r="L1357" s="304"/>
    </row>
    <row r="1358" spans="1:12" x14ac:dyDescent="0.2">
      <c r="A1358" s="302">
        <f t="shared" si="21"/>
        <v>1357</v>
      </c>
      <c r="B1358" s="128" t="s">
        <v>26645</v>
      </c>
      <c r="C1358" s="125" t="s">
        <v>20404</v>
      </c>
      <c r="D1358" s="307" t="s">
        <v>1503</v>
      </c>
      <c r="E1358" s="125">
        <v>43768</v>
      </c>
      <c r="F1358" s="303" t="s">
        <v>25450</v>
      </c>
      <c r="G1358" s="131"/>
      <c r="H1358" s="154" t="s">
        <v>71</v>
      </c>
      <c r="I1358" s="304"/>
      <c r="J1358" s="304"/>
      <c r="K1358" s="304"/>
      <c r="L1358" s="304"/>
    </row>
    <row r="1359" spans="1:12" x14ac:dyDescent="0.2">
      <c r="A1359" s="302">
        <f t="shared" si="21"/>
        <v>1358</v>
      </c>
      <c r="B1359" s="128" t="s">
        <v>26645</v>
      </c>
      <c r="C1359" s="124" t="s">
        <v>743</v>
      </c>
      <c r="D1359" s="130" t="s">
        <v>744</v>
      </c>
      <c r="E1359" s="125">
        <v>43076</v>
      </c>
      <c r="F1359" s="303" t="s">
        <v>25443</v>
      </c>
      <c r="G1359" s="131"/>
      <c r="H1359" s="154" t="s">
        <v>71</v>
      </c>
      <c r="I1359" s="304"/>
      <c r="J1359" s="304"/>
      <c r="K1359" s="304"/>
      <c r="L1359" s="304"/>
    </row>
    <row r="1360" spans="1:12" x14ac:dyDescent="0.2">
      <c r="A1360" s="302">
        <f t="shared" si="21"/>
        <v>1359</v>
      </c>
      <c r="B1360" s="128" t="s">
        <v>26645</v>
      </c>
      <c r="C1360" s="124" t="s">
        <v>727</v>
      </c>
      <c r="D1360" s="130" t="s">
        <v>728</v>
      </c>
      <c r="E1360" s="125">
        <v>43075</v>
      </c>
      <c r="F1360" s="303" t="s">
        <v>25443</v>
      </c>
      <c r="G1360" s="131"/>
      <c r="H1360" s="154" t="s">
        <v>71</v>
      </c>
      <c r="I1360" s="304"/>
      <c r="J1360" s="304"/>
      <c r="K1360" s="304"/>
      <c r="L1360" s="304"/>
    </row>
    <row r="1361" spans="1:12" x14ac:dyDescent="0.2">
      <c r="A1361" s="302">
        <f t="shared" si="21"/>
        <v>1360</v>
      </c>
      <c r="B1361" s="128" t="s">
        <v>26645</v>
      </c>
      <c r="C1361" s="124" t="s">
        <v>17699</v>
      </c>
      <c r="D1361" s="130" t="s">
        <v>525</v>
      </c>
      <c r="E1361" s="125">
        <v>43102</v>
      </c>
      <c r="F1361" s="303" t="s">
        <v>25443</v>
      </c>
      <c r="G1361" s="131"/>
      <c r="H1361" s="154" t="s">
        <v>71</v>
      </c>
      <c r="I1361" s="304"/>
      <c r="J1361" s="304"/>
      <c r="K1361" s="304"/>
      <c r="L1361" s="304"/>
    </row>
    <row r="1362" spans="1:12" x14ac:dyDescent="0.2">
      <c r="A1362" s="302">
        <f t="shared" si="21"/>
        <v>1361</v>
      </c>
      <c r="B1362" s="128" t="s">
        <v>26645</v>
      </c>
      <c r="C1362" s="125" t="s">
        <v>21480</v>
      </c>
      <c r="D1362" s="307" t="s">
        <v>2846</v>
      </c>
      <c r="E1362" s="125">
        <v>43784</v>
      </c>
      <c r="F1362" s="303" t="s">
        <v>25450</v>
      </c>
      <c r="G1362" s="131"/>
      <c r="H1362" s="154" t="s">
        <v>71</v>
      </c>
      <c r="I1362" s="304"/>
      <c r="J1362" s="304"/>
      <c r="K1362" s="304"/>
      <c r="L1362" s="304"/>
    </row>
    <row r="1363" spans="1:12" x14ac:dyDescent="0.2">
      <c r="A1363" s="302">
        <f t="shared" si="21"/>
        <v>1362</v>
      </c>
      <c r="B1363" s="128" t="s">
        <v>26645</v>
      </c>
      <c r="C1363" s="124" t="s">
        <v>930</v>
      </c>
      <c r="D1363" s="130" t="s">
        <v>931</v>
      </c>
      <c r="E1363" s="125">
        <v>43132</v>
      </c>
      <c r="F1363" s="303" t="s">
        <v>25443</v>
      </c>
      <c r="G1363" s="131"/>
      <c r="H1363" s="154" t="s">
        <v>71</v>
      </c>
      <c r="I1363" s="304"/>
      <c r="J1363" s="304"/>
      <c r="K1363" s="304"/>
      <c r="L1363" s="304"/>
    </row>
    <row r="1364" spans="1:12" x14ac:dyDescent="0.2">
      <c r="A1364" s="302">
        <f t="shared" si="21"/>
        <v>1363</v>
      </c>
      <c r="B1364" s="128" t="s">
        <v>26645</v>
      </c>
      <c r="C1364" s="124" t="s">
        <v>17700</v>
      </c>
      <c r="D1364" s="130" t="s">
        <v>525</v>
      </c>
      <c r="E1364" s="125">
        <v>43102</v>
      </c>
      <c r="F1364" s="303" t="s">
        <v>25443</v>
      </c>
      <c r="G1364" s="131"/>
      <c r="H1364" s="154" t="s">
        <v>71</v>
      </c>
      <c r="I1364" s="304"/>
      <c r="J1364" s="304"/>
      <c r="K1364" s="304"/>
      <c r="L1364" s="304"/>
    </row>
    <row r="1365" spans="1:12" x14ac:dyDescent="0.2">
      <c r="A1365" s="302">
        <f t="shared" si="21"/>
        <v>1364</v>
      </c>
      <c r="B1365" s="128" t="s">
        <v>26645</v>
      </c>
      <c r="C1365" s="125" t="s">
        <v>19700</v>
      </c>
      <c r="D1365" s="307" t="s">
        <v>674</v>
      </c>
      <c r="E1365" s="125">
        <v>43735</v>
      </c>
      <c r="F1365" s="303" t="s">
        <v>25450</v>
      </c>
      <c r="G1365" s="131"/>
      <c r="H1365" s="154" t="s">
        <v>71</v>
      </c>
      <c r="I1365" s="304"/>
      <c r="J1365" s="304"/>
      <c r="K1365" s="304"/>
      <c r="L1365" s="304"/>
    </row>
    <row r="1366" spans="1:12" x14ac:dyDescent="0.2">
      <c r="A1366" s="302">
        <f t="shared" si="21"/>
        <v>1365</v>
      </c>
      <c r="B1366" s="128" t="s">
        <v>26645</v>
      </c>
      <c r="C1366" s="124" t="s">
        <v>825</v>
      </c>
      <c r="D1366" s="130" t="s">
        <v>826</v>
      </c>
      <c r="E1366" s="125">
        <v>43089</v>
      </c>
      <c r="F1366" s="303" t="s">
        <v>25443</v>
      </c>
      <c r="G1366" s="131"/>
      <c r="H1366" s="154" t="s">
        <v>71</v>
      </c>
      <c r="I1366" s="304"/>
      <c r="J1366" s="304"/>
      <c r="K1366" s="304"/>
      <c r="L1366" s="304"/>
    </row>
    <row r="1367" spans="1:12" x14ac:dyDescent="0.2">
      <c r="A1367" s="302">
        <f t="shared" si="21"/>
        <v>1366</v>
      </c>
      <c r="B1367" s="128" t="s">
        <v>26645</v>
      </c>
      <c r="C1367" s="124" t="s">
        <v>21857</v>
      </c>
      <c r="D1367" s="313" t="s">
        <v>21858</v>
      </c>
      <c r="E1367" s="137">
        <v>43868</v>
      </c>
      <c r="F1367" s="303" t="s">
        <v>25450</v>
      </c>
      <c r="G1367" s="131"/>
      <c r="H1367" s="154" t="s">
        <v>71</v>
      </c>
      <c r="I1367" s="304"/>
      <c r="J1367" s="304"/>
      <c r="K1367" s="304"/>
      <c r="L1367" s="304"/>
    </row>
    <row r="1368" spans="1:12" x14ac:dyDescent="0.2">
      <c r="A1368" s="302">
        <f t="shared" si="21"/>
        <v>1367</v>
      </c>
      <c r="B1368" s="128" t="s">
        <v>26645</v>
      </c>
      <c r="C1368" s="124" t="s">
        <v>827</v>
      </c>
      <c r="D1368" s="130" t="s">
        <v>736</v>
      </c>
      <c r="E1368" s="125">
        <v>43089</v>
      </c>
      <c r="F1368" s="303" t="s">
        <v>25443</v>
      </c>
      <c r="G1368" s="131"/>
      <c r="H1368" s="154" t="s">
        <v>71</v>
      </c>
      <c r="I1368" s="304"/>
      <c r="J1368" s="304"/>
      <c r="K1368" s="304"/>
      <c r="L1368" s="304"/>
    </row>
    <row r="1369" spans="1:12" x14ac:dyDescent="0.2">
      <c r="A1369" s="302">
        <f t="shared" si="21"/>
        <v>1368</v>
      </c>
      <c r="B1369" s="128" t="s">
        <v>26645</v>
      </c>
      <c r="C1369" s="128" t="s">
        <v>18548</v>
      </c>
      <c r="D1369" s="159" t="s">
        <v>1120</v>
      </c>
      <c r="E1369" s="132">
        <v>43651</v>
      </c>
      <c r="F1369" s="303" t="s">
        <v>1189</v>
      </c>
      <c r="G1369" s="131"/>
      <c r="H1369" s="154" t="s">
        <v>71</v>
      </c>
      <c r="I1369" s="304"/>
      <c r="J1369" s="304"/>
      <c r="K1369" s="304"/>
      <c r="L1369" s="304"/>
    </row>
    <row r="1370" spans="1:12" x14ac:dyDescent="0.2">
      <c r="A1370" s="302">
        <f t="shared" si="21"/>
        <v>1369</v>
      </c>
      <c r="B1370" s="128" t="s">
        <v>26645</v>
      </c>
      <c r="C1370" s="128" t="s">
        <v>18486</v>
      </c>
      <c r="D1370" s="159" t="s">
        <v>577</v>
      </c>
      <c r="E1370" s="125">
        <v>43606</v>
      </c>
      <c r="F1370" s="303" t="s">
        <v>1189</v>
      </c>
      <c r="G1370" s="131"/>
      <c r="H1370" s="154" t="s">
        <v>71</v>
      </c>
      <c r="I1370" s="304"/>
      <c r="J1370" s="304"/>
      <c r="K1370" s="304"/>
      <c r="L1370" s="304"/>
    </row>
    <row r="1371" spans="1:12" x14ac:dyDescent="0.2">
      <c r="A1371" s="302">
        <f t="shared" si="21"/>
        <v>1370</v>
      </c>
      <c r="B1371" s="128" t="s">
        <v>26645</v>
      </c>
      <c r="C1371" s="124" t="s">
        <v>737</v>
      </c>
      <c r="D1371" s="130" t="s">
        <v>718</v>
      </c>
      <c r="E1371" s="125">
        <v>43049</v>
      </c>
      <c r="F1371" s="303" t="s">
        <v>25443</v>
      </c>
      <c r="G1371" s="131"/>
      <c r="H1371" s="154" t="s">
        <v>71</v>
      </c>
      <c r="I1371" s="304"/>
      <c r="J1371" s="304"/>
      <c r="K1371" s="304"/>
      <c r="L1371" s="304"/>
    </row>
    <row r="1372" spans="1:12" x14ac:dyDescent="0.2">
      <c r="A1372" s="302">
        <f t="shared" si="21"/>
        <v>1371</v>
      </c>
      <c r="B1372" s="128" t="s">
        <v>26645</v>
      </c>
      <c r="C1372" s="125" t="s">
        <v>20391</v>
      </c>
      <c r="D1372" s="307" t="s">
        <v>13931</v>
      </c>
      <c r="E1372" s="125">
        <v>43762</v>
      </c>
      <c r="F1372" s="303" t="s">
        <v>25450</v>
      </c>
      <c r="G1372" s="131"/>
      <c r="H1372" s="154" t="s">
        <v>71</v>
      </c>
      <c r="I1372" s="304"/>
      <c r="J1372" s="304"/>
      <c r="K1372" s="304"/>
      <c r="L1372" s="304"/>
    </row>
    <row r="1373" spans="1:12" x14ac:dyDescent="0.2">
      <c r="A1373" s="302">
        <f t="shared" si="21"/>
        <v>1372</v>
      </c>
      <c r="B1373" s="128" t="s">
        <v>26645</v>
      </c>
      <c r="C1373" s="124" t="s">
        <v>17701</v>
      </c>
      <c r="D1373" s="130" t="s">
        <v>525</v>
      </c>
      <c r="E1373" s="125">
        <v>43102</v>
      </c>
      <c r="F1373" s="303" t="s">
        <v>25443</v>
      </c>
      <c r="G1373" s="131"/>
      <c r="H1373" s="154" t="s">
        <v>71</v>
      </c>
      <c r="I1373" s="304"/>
      <c r="J1373" s="304"/>
      <c r="K1373" s="304"/>
      <c r="L1373" s="304"/>
    </row>
    <row r="1374" spans="1:12" x14ac:dyDescent="0.2">
      <c r="A1374" s="302">
        <f t="shared" si="21"/>
        <v>1373</v>
      </c>
      <c r="B1374" s="128" t="s">
        <v>26645</v>
      </c>
      <c r="C1374" s="125" t="s">
        <v>19702</v>
      </c>
      <c r="D1374" s="307" t="s">
        <v>521</v>
      </c>
      <c r="E1374" s="125">
        <v>43724</v>
      </c>
      <c r="F1374" s="303" t="s">
        <v>25450</v>
      </c>
      <c r="G1374" s="131"/>
      <c r="H1374" s="154" t="s">
        <v>71</v>
      </c>
      <c r="I1374" s="304"/>
      <c r="J1374" s="304"/>
      <c r="K1374" s="304"/>
      <c r="L1374" s="304"/>
    </row>
    <row r="1375" spans="1:12" x14ac:dyDescent="0.2">
      <c r="A1375" s="302">
        <f t="shared" si="21"/>
        <v>1374</v>
      </c>
      <c r="B1375" s="128" t="s">
        <v>26645</v>
      </c>
      <c r="C1375" s="124" t="s">
        <v>936</v>
      </c>
      <c r="D1375" s="130" t="s">
        <v>937</v>
      </c>
      <c r="E1375" s="125">
        <v>43119</v>
      </c>
      <c r="F1375" s="303" t="s">
        <v>25443</v>
      </c>
      <c r="G1375" s="131"/>
      <c r="H1375" s="154" t="s">
        <v>71</v>
      </c>
      <c r="I1375" s="304"/>
      <c r="J1375" s="304"/>
      <c r="K1375" s="304"/>
      <c r="L1375" s="304"/>
    </row>
    <row r="1376" spans="1:12" x14ac:dyDescent="0.2">
      <c r="A1376" s="302">
        <f t="shared" si="21"/>
        <v>1375</v>
      </c>
      <c r="B1376" s="128" t="s">
        <v>26645</v>
      </c>
      <c r="C1376" s="124" t="s">
        <v>22170</v>
      </c>
      <c r="D1376" s="313" t="s">
        <v>595</v>
      </c>
      <c r="E1376" s="134">
        <v>43873</v>
      </c>
      <c r="F1376" s="303" t="s">
        <v>25450</v>
      </c>
      <c r="G1376" s="131"/>
      <c r="H1376" s="154" t="s">
        <v>71</v>
      </c>
      <c r="I1376" s="304"/>
      <c r="J1376" s="304"/>
      <c r="K1376" s="304"/>
      <c r="L1376" s="304"/>
    </row>
    <row r="1377" spans="1:12" x14ac:dyDescent="0.2">
      <c r="A1377" s="302">
        <f t="shared" si="21"/>
        <v>1376</v>
      </c>
      <c r="B1377" s="128" t="s">
        <v>26645</v>
      </c>
      <c r="C1377" s="124" t="s">
        <v>16645</v>
      </c>
      <c r="D1377" s="130" t="s">
        <v>10051</v>
      </c>
      <c r="E1377" s="125">
        <v>43384</v>
      </c>
      <c r="F1377" s="303" t="s">
        <v>25443</v>
      </c>
      <c r="G1377" s="131"/>
      <c r="H1377" s="154" t="s">
        <v>71</v>
      </c>
      <c r="I1377" s="304"/>
      <c r="J1377" s="304"/>
      <c r="K1377" s="304"/>
      <c r="L1377" s="304"/>
    </row>
    <row r="1378" spans="1:12" x14ac:dyDescent="0.2">
      <c r="A1378" s="302">
        <f t="shared" si="21"/>
        <v>1377</v>
      </c>
      <c r="B1378" s="128" t="s">
        <v>26645</v>
      </c>
      <c r="C1378" s="124" t="s">
        <v>832</v>
      </c>
      <c r="D1378" s="130" t="s">
        <v>792</v>
      </c>
      <c r="E1378" s="125">
        <v>43089</v>
      </c>
      <c r="F1378" s="303" t="s">
        <v>25443</v>
      </c>
      <c r="G1378" s="131"/>
      <c r="H1378" s="154" t="s">
        <v>71</v>
      </c>
      <c r="I1378" s="304"/>
      <c r="J1378" s="304"/>
      <c r="K1378" s="304"/>
      <c r="L1378" s="304"/>
    </row>
    <row r="1379" spans="1:12" x14ac:dyDescent="0.2">
      <c r="A1379" s="302">
        <f t="shared" si="21"/>
        <v>1378</v>
      </c>
      <c r="B1379" s="128" t="s">
        <v>26645</v>
      </c>
      <c r="C1379" s="125" t="s">
        <v>21768</v>
      </c>
      <c r="D1379" s="307" t="s">
        <v>515</v>
      </c>
      <c r="E1379" s="125">
        <v>43796</v>
      </c>
      <c r="F1379" s="303" t="s">
        <v>25450</v>
      </c>
      <c r="G1379" s="131"/>
      <c r="H1379" s="154" t="s">
        <v>71</v>
      </c>
      <c r="I1379" s="304"/>
      <c r="J1379" s="304"/>
      <c r="K1379" s="304"/>
      <c r="L1379" s="304"/>
    </row>
    <row r="1380" spans="1:12" x14ac:dyDescent="0.2">
      <c r="A1380" s="302">
        <f t="shared" si="21"/>
        <v>1379</v>
      </c>
      <c r="B1380" s="128" t="s">
        <v>26645</v>
      </c>
      <c r="C1380" s="124" t="s">
        <v>834</v>
      </c>
      <c r="D1380" s="130" t="s">
        <v>835</v>
      </c>
      <c r="E1380" s="125">
        <v>43115</v>
      </c>
      <c r="F1380" s="303" t="s">
        <v>25443</v>
      </c>
      <c r="G1380" s="131"/>
      <c r="H1380" s="154" t="s">
        <v>71</v>
      </c>
      <c r="I1380" s="304"/>
      <c r="J1380" s="304"/>
      <c r="K1380" s="304"/>
      <c r="L1380" s="304"/>
    </row>
    <row r="1381" spans="1:12" x14ac:dyDescent="0.2">
      <c r="A1381" s="302">
        <f t="shared" si="21"/>
        <v>1380</v>
      </c>
      <c r="B1381" s="128" t="s">
        <v>26645</v>
      </c>
      <c r="C1381" s="128" t="s">
        <v>19243</v>
      </c>
      <c r="D1381" s="159" t="s">
        <v>503</v>
      </c>
      <c r="E1381" s="125">
        <v>43699</v>
      </c>
      <c r="F1381" s="303" t="s">
        <v>1189</v>
      </c>
      <c r="G1381" s="131"/>
      <c r="H1381" s="154" t="s">
        <v>71</v>
      </c>
      <c r="I1381" s="304"/>
      <c r="J1381" s="304"/>
      <c r="K1381" s="304"/>
      <c r="L1381" s="304"/>
    </row>
    <row r="1382" spans="1:12" x14ac:dyDescent="0.2">
      <c r="A1382" s="302">
        <f t="shared" si="21"/>
        <v>1381</v>
      </c>
      <c r="B1382" s="128" t="s">
        <v>26645</v>
      </c>
      <c r="C1382" s="124" t="s">
        <v>888</v>
      </c>
      <c r="D1382" s="130" t="s">
        <v>550</v>
      </c>
      <c r="E1382" s="125">
        <v>43120</v>
      </c>
      <c r="F1382" s="303" t="s">
        <v>25443</v>
      </c>
      <c r="G1382" s="131"/>
      <c r="H1382" s="154" t="s">
        <v>71</v>
      </c>
      <c r="I1382" s="304"/>
      <c r="J1382" s="304"/>
      <c r="K1382" s="304"/>
      <c r="L1382" s="304"/>
    </row>
    <row r="1383" spans="1:12" x14ac:dyDescent="0.2">
      <c r="A1383" s="302">
        <f t="shared" si="21"/>
        <v>1382</v>
      </c>
      <c r="B1383" s="128" t="s">
        <v>26645</v>
      </c>
      <c r="C1383" s="124" t="s">
        <v>944</v>
      </c>
      <c r="D1383" s="130" t="s">
        <v>945</v>
      </c>
      <c r="E1383" s="125">
        <v>43128</v>
      </c>
      <c r="F1383" s="303" t="s">
        <v>25443</v>
      </c>
      <c r="G1383" s="131"/>
      <c r="H1383" s="154" t="s">
        <v>71</v>
      </c>
      <c r="I1383" s="304"/>
      <c r="J1383" s="304"/>
      <c r="K1383" s="304"/>
      <c r="L1383" s="304"/>
    </row>
    <row r="1384" spans="1:12" x14ac:dyDescent="0.2">
      <c r="A1384" s="302">
        <f t="shared" si="21"/>
        <v>1383</v>
      </c>
      <c r="B1384" s="128" t="s">
        <v>26645</v>
      </c>
      <c r="C1384" s="124" t="s">
        <v>738</v>
      </c>
      <c r="D1384" s="130" t="s">
        <v>971</v>
      </c>
      <c r="E1384" s="125">
        <v>43049</v>
      </c>
      <c r="F1384" s="303" t="s">
        <v>25443</v>
      </c>
      <c r="G1384" s="131"/>
      <c r="H1384" s="154" t="s">
        <v>71</v>
      </c>
      <c r="I1384" s="304"/>
      <c r="J1384" s="304"/>
      <c r="K1384" s="304"/>
      <c r="L1384" s="304"/>
    </row>
    <row r="1385" spans="1:12" x14ac:dyDescent="0.2">
      <c r="A1385" s="302">
        <f t="shared" si="21"/>
        <v>1384</v>
      </c>
      <c r="B1385" s="128" t="s">
        <v>26645</v>
      </c>
      <c r="C1385" s="124" t="s">
        <v>1338</v>
      </c>
      <c r="D1385" s="130" t="s">
        <v>826</v>
      </c>
      <c r="E1385" s="135">
        <v>43215</v>
      </c>
      <c r="F1385" s="303" t="s">
        <v>25443</v>
      </c>
      <c r="G1385" s="131"/>
      <c r="H1385" s="154" t="s">
        <v>71</v>
      </c>
      <c r="I1385" s="304"/>
      <c r="J1385" s="304"/>
      <c r="K1385" s="304"/>
      <c r="L1385" s="304"/>
    </row>
    <row r="1386" spans="1:12" x14ac:dyDescent="0.2">
      <c r="A1386" s="302">
        <f t="shared" si="21"/>
        <v>1385</v>
      </c>
      <c r="B1386" s="128" t="s">
        <v>26645</v>
      </c>
      <c r="C1386" s="125" t="s">
        <v>19703</v>
      </c>
      <c r="D1386" s="307" t="s">
        <v>513</v>
      </c>
      <c r="E1386" s="125">
        <v>43721</v>
      </c>
      <c r="F1386" s="303" t="s">
        <v>25450</v>
      </c>
      <c r="G1386" s="131"/>
      <c r="H1386" s="154" t="s">
        <v>71</v>
      </c>
      <c r="I1386" s="304"/>
      <c r="J1386" s="304"/>
      <c r="K1386" s="304"/>
      <c r="L1386" s="304"/>
    </row>
    <row r="1387" spans="1:12" x14ac:dyDescent="0.2">
      <c r="A1387" s="302">
        <f t="shared" si="21"/>
        <v>1386</v>
      </c>
      <c r="B1387" s="128" t="s">
        <v>26645</v>
      </c>
      <c r="C1387" s="124" t="s">
        <v>1552</v>
      </c>
      <c r="D1387" s="130" t="s">
        <v>1553</v>
      </c>
      <c r="E1387" s="125">
        <v>43273</v>
      </c>
      <c r="F1387" s="303" t="s">
        <v>25443</v>
      </c>
      <c r="G1387" s="131"/>
      <c r="H1387" s="154" t="s">
        <v>71</v>
      </c>
      <c r="I1387" s="304"/>
      <c r="J1387" s="304"/>
      <c r="K1387" s="304"/>
      <c r="L1387" s="304"/>
    </row>
    <row r="1388" spans="1:12" x14ac:dyDescent="0.2">
      <c r="A1388" s="302">
        <f t="shared" si="21"/>
        <v>1387</v>
      </c>
      <c r="B1388" s="128" t="s">
        <v>26645</v>
      </c>
      <c r="C1388" s="124" t="s">
        <v>946</v>
      </c>
      <c r="D1388" s="130" t="s">
        <v>947</v>
      </c>
      <c r="E1388" s="125">
        <v>43122</v>
      </c>
      <c r="F1388" s="303" t="s">
        <v>25443</v>
      </c>
      <c r="G1388" s="131"/>
      <c r="H1388" s="154" t="s">
        <v>71</v>
      </c>
      <c r="I1388" s="304"/>
      <c r="J1388" s="304"/>
      <c r="K1388" s="304"/>
      <c r="L1388" s="304"/>
    </row>
    <row r="1389" spans="1:12" x14ac:dyDescent="0.2">
      <c r="A1389" s="302">
        <f t="shared" si="21"/>
        <v>1388</v>
      </c>
      <c r="B1389" s="128" t="s">
        <v>26645</v>
      </c>
      <c r="C1389" s="124" t="s">
        <v>18457</v>
      </c>
      <c r="D1389" s="130" t="s">
        <v>501</v>
      </c>
      <c r="E1389" s="125">
        <v>43578</v>
      </c>
      <c r="F1389" s="303" t="s">
        <v>25443</v>
      </c>
      <c r="G1389" s="131"/>
      <c r="H1389" s="154" t="s">
        <v>71</v>
      </c>
      <c r="I1389" s="304"/>
      <c r="J1389" s="304"/>
      <c r="K1389" s="304"/>
      <c r="L1389" s="304"/>
    </row>
    <row r="1390" spans="1:12" x14ac:dyDescent="0.2">
      <c r="A1390" s="302">
        <f t="shared" si="21"/>
        <v>1389</v>
      </c>
      <c r="B1390" s="128" t="s">
        <v>26645</v>
      </c>
      <c r="C1390" s="124" t="s">
        <v>948</v>
      </c>
      <c r="D1390" s="130" t="s">
        <v>949</v>
      </c>
      <c r="E1390" s="125">
        <v>43126</v>
      </c>
      <c r="F1390" s="303" t="s">
        <v>25443</v>
      </c>
      <c r="G1390" s="131"/>
      <c r="H1390" s="154" t="s">
        <v>71</v>
      </c>
      <c r="I1390" s="304"/>
      <c r="J1390" s="304"/>
      <c r="K1390" s="304"/>
      <c r="L1390" s="304"/>
    </row>
    <row r="1391" spans="1:12" x14ac:dyDescent="0.2">
      <c r="A1391" s="302">
        <f t="shared" si="21"/>
        <v>1390</v>
      </c>
      <c r="B1391" s="128" t="s">
        <v>26645</v>
      </c>
      <c r="C1391" s="124" t="s">
        <v>28118</v>
      </c>
      <c r="D1391" s="130" t="s">
        <v>1457</v>
      </c>
      <c r="E1391" s="125"/>
      <c r="F1391" s="303"/>
      <c r="G1391" s="131" t="s">
        <v>28119</v>
      </c>
      <c r="H1391" s="154" t="s">
        <v>71</v>
      </c>
      <c r="I1391" s="304"/>
      <c r="J1391" s="304"/>
      <c r="K1391" s="304"/>
      <c r="L1391" s="304"/>
    </row>
    <row r="1392" spans="1:12" x14ac:dyDescent="0.2">
      <c r="A1392" s="302">
        <f t="shared" si="21"/>
        <v>1391</v>
      </c>
      <c r="B1392" s="128" t="s">
        <v>26645</v>
      </c>
      <c r="C1392" s="124" t="s">
        <v>740</v>
      </c>
      <c r="D1392" s="130" t="s">
        <v>703</v>
      </c>
      <c r="E1392" s="129">
        <v>43048</v>
      </c>
      <c r="F1392" s="303" t="s">
        <v>25443</v>
      </c>
      <c r="G1392" s="131"/>
      <c r="H1392" s="154" t="s">
        <v>71</v>
      </c>
      <c r="I1392" s="304"/>
      <c r="J1392" s="304"/>
      <c r="K1392" s="304"/>
      <c r="L1392" s="304"/>
    </row>
    <row r="1393" spans="1:12" x14ac:dyDescent="0.2">
      <c r="A1393" s="302">
        <f t="shared" si="21"/>
        <v>1392</v>
      </c>
      <c r="B1393" s="128" t="s">
        <v>26645</v>
      </c>
      <c r="C1393" s="124" t="s">
        <v>18214</v>
      </c>
      <c r="D1393" s="130" t="s">
        <v>1176</v>
      </c>
      <c r="E1393" s="125">
        <v>43530</v>
      </c>
      <c r="F1393" s="303" t="s">
        <v>25443</v>
      </c>
      <c r="G1393" s="131"/>
      <c r="H1393" s="154" t="s">
        <v>71</v>
      </c>
      <c r="I1393" s="304"/>
      <c r="J1393" s="304"/>
      <c r="K1393" s="304"/>
      <c r="L1393" s="304"/>
    </row>
    <row r="1394" spans="1:12" x14ac:dyDescent="0.2">
      <c r="A1394" s="302">
        <f t="shared" si="21"/>
        <v>1393</v>
      </c>
      <c r="B1394" s="128" t="s">
        <v>26645</v>
      </c>
      <c r="C1394" s="124" t="s">
        <v>16207</v>
      </c>
      <c r="D1394" s="130" t="s">
        <v>736</v>
      </c>
      <c r="E1394" s="125">
        <v>43056</v>
      </c>
      <c r="F1394" s="303" t="s">
        <v>25443</v>
      </c>
      <c r="G1394" s="131"/>
      <c r="H1394" s="154" t="s">
        <v>71</v>
      </c>
      <c r="I1394" s="304"/>
      <c r="J1394" s="304"/>
      <c r="K1394" s="304"/>
      <c r="L1394" s="304"/>
    </row>
    <row r="1395" spans="1:12" x14ac:dyDescent="0.2">
      <c r="A1395" s="302">
        <f t="shared" si="21"/>
        <v>1394</v>
      </c>
      <c r="B1395" s="128" t="s">
        <v>26645</v>
      </c>
      <c r="C1395" s="124" t="s">
        <v>700</v>
      </c>
      <c r="D1395" s="130" t="s">
        <v>701</v>
      </c>
      <c r="E1395" s="125">
        <v>43081</v>
      </c>
      <c r="F1395" s="303"/>
      <c r="G1395" s="131"/>
      <c r="H1395" s="154"/>
      <c r="I1395" s="304"/>
      <c r="J1395" s="304"/>
      <c r="K1395" s="304"/>
      <c r="L1395" s="304"/>
    </row>
    <row r="1396" spans="1:12" x14ac:dyDescent="0.2">
      <c r="A1396" s="302">
        <f t="shared" si="21"/>
        <v>1395</v>
      </c>
      <c r="B1396" s="128" t="s">
        <v>26645</v>
      </c>
      <c r="C1396" s="125" t="s">
        <v>19704</v>
      </c>
      <c r="D1396" s="307" t="s">
        <v>501</v>
      </c>
      <c r="E1396" s="125">
        <v>43714</v>
      </c>
      <c r="F1396" s="303" t="s">
        <v>25450</v>
      </c>
      <c r="G1396" s="131"/>
      <c r="H1396" s="154" t="s">
        <v>71</v>
      </c>
      <c r="I1396" s="304"/>
      <c r="J1396" s="304"/>
      <c r="K1396" s="304"/>
      <c r="L1396" s="304"/>
    </row>
    <row r="1397" spans="1:12" x14ac:dyDescent="0.2">
      <c r="A1397" s="302">
        <f t="shared" si="21"/>
        <v>1396</v>
      </c>
      <c r="B1397" s="128" t="s">
        <v>26645</v>
      </c>
      <c r="C1397" s="125" t="s">
        <v>19705</v>
      </c>
      <c r="D1397" s="307" t="s">
        <v>521</v>
      </c>
      <c r="E1397" s="125">
        <v>43722</v>
      </c>
      <c r="F1397" s="303" t="s">
        <v>25450</v>
      </c>
      <c r="G1397" s="131"/>
      <c r="H1397" s="154" t="s">
        <v>71</v>
      </c>
      <c r="I1397" s="304"/>
      <c r="J1397" s="304"/>
      <c r="K1397" s="304"/>
      <c r="L1397" s="304"/>
    </row>
    <row r="1398" spans="1:12" x14ac:dyDescent="0.2">
      <c r="A1398" s="302">
        <f t="shared" si="21"/>
        <v>1397</v>
      </c>
      <c r="B1398" s="128" t="s">
        <v>26645</v>
      </c>
      <c r="C1398" s="124" t="s">
        <v>890</v>
      </c>
      <c r="D1398" s="130" t="s">
        <v>891</v>
      </c>
      <c r="E1398" s="125">
        <v>43125</v>
      </c>
      <c r="F1398" s="303" t="s">
        <v>25443</v>
      </c>
      <c r="G1398" s="131"/>
      <c r="H1398" s="154" t="s">
        <v>71</v>
      </c>
      <c r="I1398" s="304"/>
      <c r="J1398" s="304"/>
      <c r="K1398" s="304"/>
      <c r="L1398" s="304"/>
    </row>
    <row r="1399" spans="1:12" x14ac:dyDescent="0.2">
      <c r="A1399" s="302">
        <f t="shared" si="21"/>
        <v>1398</v>
      </c>
      <c r="B1399" s="128" t="s">
        <v>26645</v>
      </c>
      <c r="C1399" s="124" t="s">
        <v>16210</v>
      </c>
      <c r="D1399" s="130" t="s">
        <v>741</v>
      </c>
      <c r="E1399" s="129">
        <v>43048</v>
      </c>
      <c r="F1399" s="303" t="s">
        <v>25443</v>
      </c>
      <c r="G1399" s="131"/>
      <c r="H1399" s="154" t="s">
        <v>71</v>
      </c>
      <c r="I1399" s="304"/>
      <c r="J1399" s="304"/>
      <c r="K1399" s="304"/>
      <c r="L1399" s="304"/>
    </row>
    <row r="1400" spans="1:12" x14ac:dyDescent="0.2">
      <c r="A1400" s="302">
        <f t="shared" si="21"/>
        <v>1399</v>
      </c>
      <c r="B1400" s="128" t="s">
        <v>26645</v>
      </c>
      <c r="C1400" s="128" t="s">
        <v>17702</v>
      </c>
      <c r="D1400" s="130" t="s">
        <v>525</v>
      </c>
      <c r="E1400" s="125">
        <v>43102</v>
      </c>
      <c r="F1400" s="303" t="s">
        <v>25443</v>
      </c>
      <c r="G1400" s="131"/>
      <c r="H1400" s="154" t="s">
        <v>71</v>
      </c>
      <c r="I1400" s="304"/>
      <c r="J1400" s="304"/>
      <c r="K1400" s="304"/>
      <c r="L1400" s="304"/>
    </row>
    <row r="1401" spans="1:12" x14ac:dyDescent="0.2">
      <c r="A1401" s="302">
        <f t="shared" si="21"/>
        <v>1400</v>
      </c>
      <c r="B1401" s="128" t="s">
        <v>26645</v>
      </c>
      <c r="C1401" s="125" t="s">
        <v>20394</v>
      </c>
      <c r="D1401" s="307" t="s">
        <v>10377</v>
      </c>
      <c r="E1401" s="125">
        <v>43762</v>
      </c>
      <c r="F1401" s="303" t="s">
        <v>25450</v>
      </c>
      <c r="G1401" s="131"/>
      <c r="H1401" s="154" t="s">
        <v>71</v>
      </c>
      <c r="I1401" s="304"/>
      <c r="J1401" s="304"/>
      <c r="K1401" s="304"/>
      <c r="L1401" s="304"/>
    </row>
    <row r="1402" spans="1:12" x14ac:dyDescent="0.2">
      <c r="A1402" s="302">
        <f t="shared" si="21"/>
        <v>1401</v>
      </c>
      <c r="B1402" s="128" t="s">
        <v>26645</v>
      </c>
      <c r="C1402" s="124" t="s">
        <v>17703</v>
      </c>
      <c r="D1402" s="130" t="s">
        <v>525</v>
      </c>
      <c r="E1402" s="125">
        <v>43102</v>
      </c>
      <c r="F1402" s="303" t="s">
        <v>25443</v>
      </c>
      <c r="G1402" s="131"/>
      <c r="H1402" s="154" t="s">
        <v>71</v>
      </c>
      <c r="I1402" s="304"/>
      <c r="J1402" s="304"/>
      <c r="K1402" s="304"/>
      <c r="L1402" s="304"/>
    </row>
    <row r="1403" spans="1:12" x14ac:dyDescent="0.2">
      <c r="A1403" s="302">
        <f t="shared" si="21"/>
        <v>1402</v>
      </c>
      <c r="B1403" s="128" t="s">
        <v>26645</v>
      </c>
      <c r="C1403" s="124" t="s">
        <v>848</v>
      </c>
      <c r="D1403" s="130" t="s">
        <v>849</v>
      </c>
      <c r="E1403" s="125">
        <v>43113</v>
      </c>
      <c r="F1403" s="303" t="s">
        <v>25443</v>
      </c>
      <c r="G1403" s="131"/>
      <c r="H1403" s="154" t="s">
        <v>71</v>
      </c>
      <c r="I1403" s="304"/>
      <c r="J1403" s="304"/>
      <c r="K1403" s="304"/>
      <c r="L1403" s="304"/>
    </row>
    <row r="1404" spans="1:12" x14ac:dyDescent="0.2">
      <c r="A1404" s="302">
        <f t="shared" si="21"/>
        <v>1403</v>
      </c>
      <c r="B1404" s="128" t="s">
        <v>26645</v>
      </c>
      <c r="C1404" s="124" t="s">
        <v>18458</v>
      </c>
      <c r="D1404" s="130" t="s">
        <v>8293</v>
      </c>
      <c r="E1404" s="125">
        <v>43578</v>
      </c>
      <c r="F1404" s="303" t="s">
        <v>25443</v>
      </c>
      <c r="G1404" s="131"/>
      <c r="H1404" s="154" t="s">
        <v>71</v>
      </c>
      <c r="I1404" s="304"/>
      <c r="J1404" s="304"/>
      <c r="K1404" s="304"/>
      <c r="L1404" s="304"/>
    </row>
    <row r="1405" spans="1:12" x14ac:dyDescent="0.2">
      <c r="A1405" s="302">
        <f t="shared" si="21"/>
        <v>1404</v>
      </c>
      <c r="B1405" s="128" t="s">
        <v>26645</v>
      </c>
      <c r="C1405" s="124" t="s">
        <v>1340</v>
      </c>
      <c r="D1405" s="130" t="s">
        <v>1341</v>
      </c>
      <c r="E1405" s="129">
        <v>43215</v>
      </c>
      <c r="F1405" s="303" t="s">
        <v>25443</v>
      </c>
      <c r="G1405" s="131"/>
      <c r="H1405" s="154" t="s">
        <v>71</v>
      </c>
      <c r="I1405" s="304"/>
      <c r="J1405" s="304"/>
      <c r="K1405" s="304"/>
      <c r="L1405" s="304"/>
    </row>
    <row r="1406" spans="1:12" x14ac:dyDescent="0.2">
      <c r="A1406" s="302">
        <f t="shared" si="21"/>
        <v>1405</v>
      </c>
      <c r="B1406" s="128" t="s">
        <v>26645</v>
      </c>
      <c r="C1406" s="124" t="s">
        <v>17704</v>
      </c>
      <c r="D1406" s="130" t="s">
        <v>525</v>
      </c>
      <c r="E1406" s="125">
        <v>43102</v>
      </c>
      <c r="F1406" s="303" t="s">
        <v>25443</v>
      </c>
      <c r="G1406" s="131"/>
      <c r="H1406" s="154" t="s">
        <v>71</v>
      </c>
      <c r="I1406" s="304"/>
      <c r="J1406" s="304"/>
      <c r="K1406" s="304"/>
      <c r="L1406" s="304"/>
    </row>
    <row r="1407" spans="1:12" x14ac:dyDescent="0.2">
      <c r="A1407" s="302">
        <f t="shared" si="21"/>
        <v>1406</v>
      </c>
      <c r="B1407" s="128" t="s">
        <v>26645</v>
      </c>
      <c r="C1407" s="124" t="s">
        <v>733</v>
      </c>
      <c r="D1407" s="130" t="s">
        <v>734</v>
      </c>
      <c r="E1407" s="125">
        <v>43056</v>
      </c>
      <c r="F1407" s="303" t="s">
        <v>25443</v>
      </c>
      <c r="G1407" s="131"/>
      <c r="H1407" s="154" t="s">
        <v>71</v>
      </c>
      <c r="I1407" s="304"/>
      <c r="J1407" s="304"/>
      <c r="K1407" s="304"/>
      <c r="L1407" s="304"/>
    </row>
    <row r="1408" spans="1:12" x14ac:dyDescent="0.2">
      <c r="A1408" s="302">
        <f t="shared" si="21"/>
        <v>1407</v>
      </c>
      <c r="B1408" s="128" t="s">
        <v>26645</v>
      </c>
      <c r="C1408" s="125" t="s">
        <v>21774</v>
      </c>
      <c r="D1408" s="307" t="s">
        <v>21775</v>
      </c>
      <c r="E1408" s="125">
        <v>43796</v>
      </c>
      <c r="F1408" s="303" t="s">
        <v>25450</v>
      </c>
      <c r="G1408" s="131"/>
      <c r="H1408" s="154" t="s">
        <v>71</v>
      </c>
      <c r="I1408" s="304"/>
      <c r="J1408" s="304"/>
      <c r="K1408" s="304"/>
      <c r="L1408" s="304"/>
    </row>
    <row r="1409" spans="1:12" x14ac:dyDescent="0.2">
      <c r="A1409" s="302">
        <f t="shared" si="21"/>
        <v>1408</v>
      </c>
      <c r="B1409" s="128" t="s">
        <v>26645</v>
      </c>
      <c r="C1409" s="124" t="s">
        <v>1344</v>
      </c>
      <c r="D1409" s="130" t="s">
        <v>1345</v>
      </c>
      <c r="E1409" s="129">
        <v>43215</v>
      </c>
      <c r="F1409" s="303" t="s">
        <v>25443</v>
      </c>
      <c r="G1409" s="131"/>
      <c r="H1409" s="154" t="s">
        <v>71</v>
      </c>
      <c r="I1409" s="304"/>
      <c r="J1409" s="304"/>
      <c r="K1409" s="304"/>
      <c r="L1409" s="304"/>
    </row>
    <row r="1410" spans="1:12" x14ac:dyDescent="0.2">
      <c r="A1410" s="302">
        <f t="shared" ref="A1410:A1473" si="22">1+A1409</f>
        <v>1409</v>
      </c>
      <c r="B1410" s="128" t="s">
        <v>26645</v>
      </c>
      <c r="C1410" s="124" t="s">
        <v>861</v>
      </c>
      <c r="D1410" s="130" t="s">
        <v>792</v>
      </c>
      <c r="E1410" s="125">
        <v>43112</v>
      </c>
      <c r="F1410" s="303" t="s">
        <v>25443</v>
      </c>
      <c r="G1410" s="131"/>
      <c r="H1410" s="154" t="s">
        <v>71</v>
      </c>
      <c r="I1410" s="304"/>
      <c r="J1410" s="304"/>
      <c r="K1410" s="304"/>
      <c r="L1410" s="304"/>
    </row>
    <row r="1411" spans="1:12" x14ac:dyDescent="0.2">
      <c r="A1411" s="302">
        <f t="shared" si="22"/>
        <v>1410</v>
      </c>
      <c r="B1411" s="128" t="s">
        <v>26645</v>
      </c>
      <c r="C1411" s="124" t="s">
        <v>896</v>
      </c>
      <c r="D1411" s="130" t="s">
        <v>824</v>
      </c>
      <c r="E1411" s="125">
        <v>43119</v>
      </c>
      <c r="F1411" s="303" t="s">
        <v>25443</v>
      </c>
      <c r="G1411" s="131"/>
      <c r="H1411" s="154" t="s">
        <v>71</v>
      </c>
      <c r="I1411" s="304"/>
      <c r="J1411" s="304"/>
      <c r="K1411" s="304"/>
      <c r="L1411" s="304"/>
    </row>
    <row r="1412" spans="1:12" x14ac:dyDescent="0.2">
      <c r="A1412" s="302">
        <f t="shared" si="22"/>
        <v>1411</v>
      </c>
      <c r="B1412" s="128" t="s">
        <v>26645</v>
      </c>
      <c r="C1412" s="128" t="s">
        <v>19244</v>
      </c>
      <c r="D1412" s="159"/>
      <c r="E1412" s="125">
        <v>43699</v>
      </c>
      <c r="F1412" s="303" t="s">
        <v>1189</v>
      </c>
      <c r="G1412" s="131"/>
      <c r="H1412" s="154" t="s">
        <v>71</v>
      </c>
      <c r="I1412" s="304"/>
      <c r="J1412" s="304"/>
      <c r="K1412" s="304"/>
      <c r="L1412" s="304"/>
    </row>
    <row r="1413" spans="1:12" x14ac:dyDescent="0.2">
      <c r="A1413" s="302">
        <f t="shared" si="22"/>
        <v>1412</v>
      </c>
      <c r="B1413" s="128" t="s">
        <v>26645</v>
      </c>
      <c r="C1413" s="125" t="s">
        <v>19706</v>
      </c>
      <c r="D1413" s="307" t="s">
        <v>19707</v>
      </c>
      <c r="E1413" s="125">
        <v>43735</v>
      </c>
      <c r="F1413" s="303" t="s">
        <v>25450</v>
      </c>
      <c r="G1413" s="131"/>
      <c r="H1413" s="154" t="s">
        <v>71</v>
      </c>
      <c r="I1413" s="304"/>
      <c r="J1413" s="304"/>
      <c r="K1413" s="304"/>
      <c r="L1413" s="304"/>
    </row>
    <row r="1414" spans="1:12" x14ac:dyDescent="0.2">
      <c r="A1414" s="302">
        <f t="shared" si="22"/>
        <v>1413</v>
      </c>
      <c r="B1414" s="128" t="s">
        <v>26645</v>
      </c>
      <c r="C1414" s="124" t="s">
        <v>17265</v>
      </c>
      <c r="D1414" s="130" t="s">
        <v>595</v>
      </c>
      <c r="E1414" s="125">
        <v>43396</v>
      </c>
      <c r="F1414" s="303" t="s">
        <v>25443</v>
      </c>
      <c r="G1414" s="131"/>
      <c r="H1414" s="154" t="s">
        <v>71</v>
      </c>
      <c r="I1414" s="304"/>
      <c r="J1414" s="304"/>
      <c r="K1414" s="304"/>
      <c r="L1414" s="304"/>
    </row>
    <row r="1415" spans="1:12" x14ac:dyDescent="0.2">
      <c r="A1415" s="302">
        <f t="shared" si="22"/>
        <v>1414</v>
      </c>
      <c r="B1415" s="128" t="s">
        <v>26645</v>
      </c>
      <c r="C1415" s="131" t="s">
        <v>27217</v>
      </c>
      <c r="D1415" s="131" t="s">
        <v>513</v>
      </c>
      <c r="E1415" s="131" t="s">
        <v>27218</v>
      </c>
      <c r="G1415" s="131" t="s">
        <v>28120</v>
      </c>
      <c r="H1415" s="154" t="s">
        <v>71</v>
      </c>
      <c r="I1415" s="304"/>
      <c r="J1415" s="304"/>
      <c r="K1415" s="304"/>
      <c r="L1415" s="304"/>
    </row>
    <row r="1416" spans="1:12" x14ac:dyDescent="0.2">
      <c r="A1416" s="302">
        <f t="shared" si="22"/>
        <v>1415</v>
      </c>
      <c r="B1416" s="126" t="s">
        <v>25756</v>
      </c>
      <c r="C1416" s="126" t="s">
        <v>25757</v>
      </c>
      <c r="D1416" s="131" t="s">
        <v>525</v>
      </c>
      <c r="E1416" s="144">
        <v>43842</v>
      </c>
      <c r="F1416" s="308"/>
      <c r="G1416" s="131"/>
      <c r="H1416" s="154"/>
    </row>
    <row r="1417" spans="1:12" x14ac:dyDescent="0.2">
      <c r="A1417" s="302">
        <f t="shared" si="22"/>
        <v>1416</v>
      </c>
      <c r="B1417" s="167" t="s">
        <v>25756</v>
      </c>
      <c r="C1417" s="326" t="s">
        <v>26657</v>
      </c>
      <c r="D1417" s="167" t="s">
        <v>501</v>
      </c>
      <c r="E1417" s="327">
        <v>44246</v>
      </c>
      <c r="F1417" s="308"/>
      <c r="G1417" s="131"/>
      <c r="H1417" s="154"/>
    </row>
    <row r="1418" spans="1:12" x14ac:dyDescent="0.2">
      <c r="A1418" s="302">
        <f t="shared" si="22"/>
        <v>1417</v>
      </c>
      <c r="B1418" s="124" t="s">
        <v>1040</v>
      </c>
      <c r="C1418" s="124" t="s">
        <v>25469</v>
      </c>
      <c r="D1418" s="130" t="s">
        <v>457</v>
      </c>
      <c r="E1418" s="133">
        <v>44120</v>
      </c>
      <c r="F1418" s="303" t="s">
        <v>561</v>
      </c>
      <c r="G1418" s="131"/>
      <c r="H1418" s="154"/>
      <c r="I1418" s="304"/>
      <c r="J1418" s="304"/>
      <c r="K1418" s="304"/>
      <c r="L1418" s="304"/>
    </row>
    <row r="1419" spans="1:12" x14ac:dyDescent="0.2">
      <c r="A1419" s="302">
        <f t="shared" si="22"/>
        <v>1418</v>
      </c>
      <c r="B1419" s="124" t="s">
        <v>210</v>
      </c>
      <c r="C1419" s="124" t="s">
        <v>758</v>
      </c>
      <c r="D1419" s="130" t="s">
        <v>514</v>
      </c>
      <c r="E1419" s="125">
        <v>43034</v>
      </c>
      <c r="F1419" s="303" t="s">
        <v>561</v>
      </c>
      <c r="G1419" s="131"/>
      <c r="H1419" s="154"/>
      <c r="I1419" s="304"/>
      <c r="J1419" s="304"/>
      <c r="K1419" s="304"/>
      <c r="L1419" s="304"/>
    </row>
    <row r="1420" spans="1:12" x14ac:dyDescent="0.2">
      <c r="A1420" s="302">
        <f t="shared" si="22"/>
        <v>1419</v>
      </c>
      <c r="B1420" s="124" t="s">
        <v>210</v>
      </c>
      <c r="C1420" s="124" t="s">
        <v>911</v>
      </c>
      <c r="D1420" s="130" t="s">
        <v>912</v>
      </c>
      <c r="E1420" s="125">
        <v>43134</v>
      </c>
      <c r="F1420" s="303" t="s">
        <v>561</v>
      </c>
      <c r="G1420" s="131"/>
      <c r="H1420" s="154"/>
      <c r="I1420" s="304"/>
      <c r="J1420" s="304"/>
      <c r="K1420" s="304"/>
      <c r="L1420" s="304"/>
    </row>
    <row r="1421" spans="1:12" x14ac:dyDescent="0.2">
      <c r="A1421" s="302">
        <f t="shared" si="22"/>
        <v>1420</v>
      </c>
      <c r="B1421" s="124" t="s">
        <v>210</v>
      </c>
      <c r="C1421" s="124" t="s">
        <v>913</v>
      </c>
      <c r="D1421" s="130" t="s">
        <v>457</v>
      </c>
      <c r="E1421" s="125">
        <v>43134</v>
      </c>
      <c r="F1421" s="303" t="s">
        <v>561</v>
      </c>
      <c r="G1421" s="131"/>
      <c r="H1421" s="154"/>
      <c r="I1421" s="304"/>
      <c r="J1421" s="304"/>
      <c r="K1421" s="304"/>
      <c r="L1421" s="304"/>
    </row>
    <row r="1422" spans="1:12" x14ac:dyDescent="0.2">
      <c r="A1422" s="302">
        <f t="shared" si="22"/>
        <v>1421</v>
      </c>
      <c r="B1422" s="124" t="s">
        <v>210</v>
      </c>
      <c r="C1422" s="124" t="s">
        <v>754</v>
      </c>
      <c r="D1422" s="130" t="s">
        <v>755</v>
      </c>
      <c r="E1422" s="125">
        <v>43065</v>
      </c>
      <c r="F1422" s="303" t="s">
        <v>561</v>
      </c>
      <c r="G1422" s="131"/>
      <c r="H1422" s="154"/>
      <c r="I1422" s="304"/>
      <c r="J1422" s="304"/>
      <c r="K1422" s="304"/>
      <c r="L1422" s="304"/>
    </row>
    <row r="1423" spans="1:12" x14ac:dyDescent="0.2">
      <c r="A1423" s="302">
        <f t="shared" si="22"/>
        <v>1422</v>
      </c>
      <c r="B1423" s="124" t="s">
        <v>210</v>
      </c>
      <c r="C1423" s="124" t="s">
        <v>876</v>
      </c>
      <c r="D1423" s="130" t="s">
        <v>514</v>
      </c>
      <c r="E1423" s="125">
        <v>43123</v>
      </c>
      <c r="F1423" s="303" t="s">
        <v>561</v>
      </c>
      <c r="G1423" s="131"/>
      <c r="H1423" s="154"/>
      <c r="I1423" s="304"/>
      <c r="J1423" s="304"/>
      <c r="K1423" s="304"/>
      <c r="L1423" s="304"/>
    </row>
    <row r="1424" spans="1:12" x14ac:dyDescent="0.2">
      <c r="A1424" s="302">
        <f t="shared" si="22"/>
        <v>1423</v>
      </c>
      <c r="B1424" s="124" t="s">
        <v>210</v>
      </c>
      <c r="C1424" s="124" t="s">
        <v>756</v>
      </c>
      <c r="D1424" s="130" t="s">
        <v>757</v>
      </c>
      <c r="E1424" s="125">
        <v>43065</v>
      </c>
      <c r="F1424" s="303" t="s">
        <v>561</v>
      </c>
      <c r="G1424" s="131"/>
      <c r="H1424" s="154"/>
      <c r="I1424" s="304"/>
      <c r="J1424" s="304"/>
      <c r="K1424" s="304"/>
      <c r="L1424" s="304"/>
    </row>
    <row r="1425" spans="1:12" x14ac:dyDescent="0.2">
      <c r="A1425" s="302">
        <f t="shared" si="22"/>
        <v>1424</v>
      </c>
      <c r="B1425" s="124" t="s">
        <v>210</v>
      </c>
      <c r="C1425" s="124" t="s">
        <v>749</v>
      </c>
      <c r="D1425" s="130" t="s">
        <v>750</v>
      </c>
      <c r="E1425" s="129">
        <v>43070</v>
      </c>
      <c r="F1425" s="303" t="s">
        <v>561</v>
      </c>
      <c r="G1425" s="131"/>
      <c r="H1425" s="154"/>
      <c r="I1425" s="304"/>
      <c r="J1425" s="304"/>
      <c r="K1425" s="304"/>
      <c r="L1425" s="304"/>
    </row>
    <row r="1426" spans="1:12" x14ac:dyDescent="0.2">
      <c r="A1426" s="302">
        <f t="shared" si="22"/>
        <v>1425</v>
      </c>
      <c r="B1426" s="124" t="s">
        <v>210</v>
      </c>
      <c r="C1426" s="124" t="s">
        <v>766</v>
      </c>
      <c r="D1426" s="130" t="s">
        <v>767</v>
      </c>
      <c r="E1426" s="125">
        <v>43033</v>
      </c>
      <c r="F1426" s="303" t="s">
        <v>561</v>
      </c>
      <c r="G1426" s="131"/>
      <c r="H1426" s="154"/>
      <c r="I1426" s="304"/>
      <c r="J1426" s="304"/>
      <c r="K1426" s="304"/>
      <c r="L1426" s="304"/>
    </row>
    <row r="1427" spans="1:12" x14ac:dyDescent="0.2">
      <c r="A1427" s="302">
        <f t="shared" si="22"/>
        <v>1426</v>
      </c>
      <c r="B1427" s="124" t="s">
        <v>210</v>
      </c>
      <c r="C1427" s="124" t="s">
        <v>1185</v>
      </c>
      <c r="D1427" s="130" t="s">
        <v>503</v>
      </c>
      <c r="E1427" s="125">
        <v>43166</v>
      </c>
      <c r="F1427" s="303" t="s">
        <v>561</v>
      </c>
      <c r="G1427" s="131"/>
      <c r="H1427" s="154"/>
      <c r="I1427" s="304"/>
      <c r="J1427" s="304"/>
      <c r="K1427" s="304"/>
      <c r="L1427" s="304"/>
    </row>
    <row r="1428" spans="1:12" x14ac:dyDescent="0.2">
      <c r="A1428" s="302">
        <f t="shared" si="22"/>
        <v>1427</v>
      </c>
      <c r="B1428" s="124" t="s">
        <v>210</v>
      </c>
      <c r="C1428" s="124" t="s">
        <v>924</v>
      </c>
      <c r="D1428" s="130" t="s">
        <v>925</v>
      </c>
      <c r="E1428" s="125">
        <v>43132</v>
      </c>
      <c r="F1428" s="303" t="s">
        <v>561</v>
      </c>
      <c r="G1428" s="131"/>
      <c r="H1428" s="154"/>
      <c r="I1428" s="304"/>
      <c r="J1428" s="304"/>
      <c r="K1428" s="304"/>
      <c r="L1428" s="304"/>
    </row>
    <row r="1429" spans="1:12" x14ac:dyDescent="0.2">
      <c r="A1429" s="302">
        <f t="shared" si="22"/>
        <v>1428</v>
      </c>
      <c r="B1429" s="124" t="s">
        <v>210</v>
      </c>
      <c r="C1429" s="124" t="s">
        <v>759</v>
      </c>
      <c r="D1429" s="130" t="s">
        <v>521</v>
      </c>
      <c r="E1429" s="125">
        <v>43034</v>
      </c>
      <c r="F1429" s="303" t="s">
        <v>561</v>
      </c>
      <c r="G1429" s="131"/>
      <c r="H1429" s="154"/>
      <c r="I1429" s="304"/>
      <c r="J1429" s="304"/>
      <c r="K1429" s="304"/>
      <c r="L1429" s="304"/>
    </row>
    <row r="1430" spans="1:12" x14ac:dyDescent="0.2">
      <c r="A1430" s="302">
        <f t="shared" si="22"/>
        <v>1429</v>
      </c>
      <c r="B1430" s="124" t="s">
        <v>210</v>
      </c>
      <c r="C1430" s="124" t="s">
        <v>21795</v>
      </c>
      <c r="D1430" s="130" t="s">
        <v>5932</v>
      </c>
      <c r="E1430" s="129">
        <v>43479</v>
      </c>
      <c r="F1430" s="303" t="s">
        <v>561</v>
      </c>
      <c r="G1430" s="131"/>
      <c r="H1430" s="154"/>
      <c r="I1430" s="304"/>
      <c r="J1430" s="304"/>
      <c r="K1430" s="304"/>
      <c r="L1430" s="304"/>
    </row>
    <row r="1431" spans="1:12" x14ac:dyDescent="0.2">
      <c r="A1431" s="302">
        <f t="shared" si="22"/>
        <v>1430</v>
      </c>
      <c r="B1431" s="124" t="s">
        <v>210</v>
      </c>
      <c r="C1431" s="124" t="s">
        <v>16194</v>
      </c>
      <c r="D1431" s="130" t="s">
        <v>884</v>
      </c>
      <c r="E1431" s="125">
        <v>43124</v>
      </c>
      <c r="F1431" s="303" t="s">
        <v>561</v>
      </c>
      <c r="G1431" s="131"/>
      <c r="H1431" s="154"/>
      <c r="I1431" s="304"/>
      <c r="J1431" s="304"/>
      <c r="K1431" s="304"/>
      <c r="L1431" s="304"/>
    </row>
    <row r="1432" spans="1:12" x14ac:dyDescent="0.2">
      <c r="A1432" s="302">
        <f t="shared" si="22"/>
        <v>1431</v>
      </c>
      <c r="B1432" s="124" t="s">
        <v>210</v>
      </c>
      <c r="C1432" s="124" t="s">
        <v>751</v>
      </c>
      <c r="D1432" s="130" t="s">
        <v>501</v>
      </c>
      <c r="E1432" s="129">
        <v>43068</v>
      </c>
      <c r="F1432" s="303" t="s">
        <v>561</v>
      </c>
      <c r="G1432" s="131"/>
      <c r="H1432" s="154"/>
      <c r="I1432" s="304"/>
      <c r="J1432" s="304"/>
      <c r="K1432" s="304"/>
      <c r="L1432" s="304"/>
    </row>
    <row r="1433" spans="1:12" x14ac:dyDescent="0.2">
      <c r="A1433" s="302">
        <f t="shared" si="22"/>
        <v>1432</v>
      </c>
      <c r="B1433" s="124" t="s">
        <v>210</v>
      </c>
      <c r="C1433" s="124" t="s">
        <v>886</v>
      </c>
      <c r="D1433" s="130" t="s">
        <v>887</v>
      </c>
      <c r="E1433" s="125">
        <v>43124</v>
      </c>
      <c r="F1433" s="303" t="s">
        <v>561</v>
      </c>
      <c r="G1433" s="131"/>
      <c r="H1433" s="154"/>
      <c r="I1433" s="304"/>
      <c r="J1433" s="304"/>
      <c r="K1433" s="304"/>
      <c r="L1433" s="304"/>
    </row>
    <row r="1434" spans="1:12" x14ac:dyDescent="0.2">
      <c r="A1434" s="302">
        <f t="shared" si="22"/>
        <v>1433</v>
      </c>
      <c r="B1434" s="124" t="s">
        <v>210</v>
      </c>
      <c r="C1434" s="124" t="s">
        <v>25470</v>
      </c>
      <c r="D1434" s="130" t="s">
        <v>22190</v>
      </c>
      <c r="E1434" s="133">
        <v>44076</v>
      </c>
      <c r="F1434" s="303" t="s">
        <v>561</v>
      </c>
      <c r="G1434" s="131"/>
      <c r="H1434" s="154"/>
      <c r="I1434" s="304"/>
      <c r="J1434" s="304"/>
      <c r="K1434" s="304"/>
      <c r="L1434" s="304"/>
    </row>
    <row r="1435" spans="1:12" x14ac:dyDescent="0.2">
      <c r="A1435" s="302">
        <f t="shared" si="22"/>
        <v>1434</v>
      </c>
      <c r="B1435" s="124" t="s">
        <v>210</v>
      </c>
      <c r="C1435" s="124" t="s">
        <v>889</v>
      </c>
      <c r="D1435" s="130" t="s">
        <v>1503</v>
      </c>
      <c r="E1435" s="125">
        <v>43124</v>
      </c>
      <c r="F1435" s="303" t="s">
        <v>561</v>
      </c>
      <c r="G1435" s="131"/>
      <c r="H1435" s="154"/>
      <c r="I1435" s="304"/>
      <c r="J1435" s="304"/>
      <c r="K1435" s="304"/>
      <c r="L1435" s="304"/>
    </row>
    <row r="1436" spans="1:12" x14ac:dyDescent="0.2">
      <c r="A1436" s="302">
        <f t="shared" si="22"/>
        <v>1435</v>
      </c>
      <c r="B1436" s="124" t="s">
        <v>210</v>
      </c>
      <c r="C1436" s="124" t="s">
        <v>21804</v>
      </c>
      <c r="D1436" s="130" t="s">
        <v>1445</v>
      </c>
      <c r="E1436" s="129">
        <v>44044</v>
      </c>
      <c r="F1436" s="303" t="s">
        <v>561</v>
      </c>
      <c r="G1436" s="131"/>
      <c r="H1436" s="154"/>
      <c r="I1436" s="304"/>
      <c r="J1436" s="304"/>
      <c r="K1436" s="304"/>
      <c r="L1436" s="304"/>
    </row>
    <row r="1437" spans="1:12" x14ac:dyDescent="0.2">
      <c r="A1437" s="302">
        <f t="shared" si="22"/>
        <v>1436</v>
      </c>
      <c r="B1437" s="124" t="s">
        <v>210</v>
      </c>
      <c r="C1437" s="124" t="s">
        <v>22172</v>
      </c>
      <c r="D1437" s="130" t="s">
        <v>1457</v>
      </c>
      <c r="E1437" s="129">
        <v>43875</v>
      </c>
      <c r="F1437" s="303" t="s">
        <v>561</v>
      </c>
      <c r="G1437" s="131"/>
      <c r="H1437" s="154"/>
      <c r="I1437" s="304"/>
      <c r="J1437" s="304"/>
      <c r="K1437" s="304"/>
      <c r="L1437" s="304"/>
    </row>
    <row r="1438" spans="1:12" x14ac:dyDescent="0.2">
      <c r="A1438" s="302">
        <f t="shared" si="22"/>
        <v>1437</v>
      </c>
      <c r="B1438" s="124" t="s">
        <v>210</v>
      </c>
      <c r="C1438" s="124" t="s">
        <v>768</v>
      </c>
      <c r="D1438" s="130" t="s">
        <v>501</v>
      </c>
      <c r="E1438" s="129">
        <v>43033</v>
      </c>
      <c r="F1438" s="303" t="s">
        <v>561</v>
      </c>
      <c r="G1438" s="131"/>
      <c r="H1438" s="154"/>
      <c r="I1438" s="304"/>
      <c r="J1438" s="304"/>
      <c r="K1438" s="304"/>
      <c r="L1438" s="304"/>
    </row>
    <row r="1439" spans="1:12" x14ac:dyDescent="0.2">
      <c r="A1439" s="302">
        <f t="shared" si="22"/>
        <v>1438</v>
      </c>
      <c r="B1439" s="124" t="s">
        <v>210</v>
      </c>
      <c r="C1439" s="124" t="s">
        <v>760</v>
      </c>
      <c r="D1439" s="130" t="s">
        <v>761</v>
      </c>
      <c r="E1439" s="125">
        <v>43034</v>
      </c>
      <c r="F1439" s="303" t="s">
        <v>561</v>
      </c>
      <c r="G1439" s="131"/>
      <c r="H1439" s="154"/>
      <c r="I1439" s="304"/>
      <c r="J1439" s="304"/>
      <c r="K1439" s="304"/>
      <c r="L1439" s="304"/>
    </row>
    <row r="1440" spans="1:12" x14ac:dyDescent="0.2">
      <c r="A1440" s="302">
        <f t="shared" si="22"/>
        <v>1439</v>
      </c>
      <c r="B1440" s="124" t="s">
        <v>210</v>
      </c>
      <c r="C1440" s="124" t="s">
        <v>769</v>
      </c>
      <c r="D1440" s="130" t="s">
        <v>501</v>
      </c>
      <c r="E1440" s="129">
        <v>43033</v>
      </c>
      <c r="F1440" s="303" t="s">
        <v>561</v>
      </c>
      <c r="G1440" s="131"/>
      <c r="H1440" s="154"/>
      <c r="I1440" s="304"/>
      <c r="J1440" s="304"/>
      <c r="K1440" s="304"/>
      <c r="L1440" s="304"/>
    </row>
    <row r="1441" spans="1:12" x14ac:dyDescent="0.2">
      <c r="A1441" s="302">
        <f t="shared" si="22"/>
        <v>1440</v>
      </c>
      <c r="B1441" s="124" t="s">
        <v>210</v>
      </c>
      <c r="C1441" s="124" t="s">
        <v>745</v>
      </c>
      <c r="D1441" s="130" t="s">
        <v>746</v>
      </c>
      <c r="E1441" s="129">
        <v>43080</v>
      </c>
      <c r="F1441" s="303" t="s">
        <v>561</v>
      </c>
      <c r="G1441" s="131"/>
      <c r="H1441" s="154"/>
      <c r="I1441" s="304"/>
      <c r="J1441" s="304"/>
      <c r="K1441" s="304"/>
      <c r="L1441" s="304"/>
    </row>
    <row r="1442" spans="1:12" x14ac:dyDescent="0.2">
      <c r="A1442" s="302">
        <f t="shared" si="22"/>
        <v>1441</v>
      </c>
      <c r="B1442" s="124" t="s">
        <v>210</v>
      </c>
      <c r="C1442" s="124" t="s">
        <v>953</v>
      </c>
      <c r="D1442" s="130" t="s">
        <v>457</v>
      </c>
      <c r="E1442" s="125">
        <v>43132</v>
      </c>
      <c r="F1442" s="303" t="s">
        <v>561</v>
      </c>
      <c r="G1442" s="131"/>
      <c r="H1442" s="154"/>
      <c r="I1442" s="304"/>
      <c r="J1442" s="304"/>
      <c r="K1442" s="304"/>
      <c r="L1442" s="304"/>
    </row>
    <row r="1443" spans="1:12" x14ac:dyDescent="0.2">
      <c r="A1443" s="302">
        <f t="shared" si="22"/>
        <v>1442</v>
      </c>
      <c r="B1443" s="124" t="s">
        <v>210</v>
      </c>
      <c r="C1443" s="124" t="s">
        <v>762</v>
      </c>
      <c r="D1443" s="130" t="s">
        <v>763</v>
      </c>
      <c r="E1443" s="129">
        <v>43034</v>
      </c>
      <c r="F1443" s="303" t="s">
        <v>561</v>
      </c>
      <c r="G1443" s="131"/>
      <c r="H1443" s="154"/>
      <c r="I1443" s="304"/>
      <c r="J1443" s="304"/>
      <c r="K1443" s="304"/>
      <c r="L1443" s="304"/>
    </row>
    <row r="1444" spans="1:12" x14ac:dyDescent="0.2">
      <c r="A1444" s="302">
        <f t="shared" si="22"/>
        <v>1443</v>
      </c>
      <c r="B1444" s="124" t="s">
        <v>210</v>
      </c>
      <c r="C1444" s="124" t="s">
        <v>764</v>
      </c>
      <c r="D1444" s="130" t="s">
        <v>765</v>
      </c>
      <c r="E1444" s="125">
        <v>43034</v>
      </c>
      <c r="F1444" s="303" t="s">
        <v>561</v>
      </c>
      <c r="G1444" s="131"/>
      <c r="H1444" s="154"/>
      <c r="I1444" s="304"/>
      <c r="J1444" s="304"/>
      <c r="K1444" s="304"/>
      <c r="L1444" s="304"/>
    </row>
    <row r="1445" spans="1:12" x14ac:dyDescent="0.2">
      <c r="A1445" s="302">
        <f t="shared" si="22"/>
        <v>1444</v>
      </c>
      <c r="B1445" s="124" t="s">
        <v>210</v>
      </c>
      <c r="C1445" s="124" t="s">
        <v>747</v>
      </c>
      <c r="D1445" s="130" t="s">
        <v>748</v>
      </c>
      <c r="E1445" s="129">
        <v>43071</v>
      </c>
      <c r="F1445" s="303" t="s">
        <v>561</v>
      </c>
      <c r="G1445" s="131"/>
      <c r="H1445" s="154"/>
      <c r="I1445" s="304"/>
      <c r="J1445" s="304"/>
      <c r="K1445" s="304"/>
      <c r="L1445" s="304"/>
    </row>
    <row r="1446" spans="1:12" x14ac:dyDescent="0.2">
      <c r="A1446" s="302">
        <f t="shared" si="22"/>
        <v>1445</v>
      </c>
      <c r="B1446" s="124" t="s">
        <v>210</v>
      </c>
      <c r="C1446" s="124" t="s">
        <v>752</v>
      </c>
      <c r="D1446" s="130" t="s">
        <v>753</v>
      </c>
      <c r="E1446" s="129">
        <v>43068</v>
      </c>
      <c r="F1446" s="303" t="s">
        <v>561</v>
      </c>
      <c r="G1446" s="131"/>
      <c r="H1446" s="154"/>
      <c r="I1446" s="304"/>
      <c r="J1446" s="304"/>
      <c r="K1446" s="304"/>
      <c r="L1446" s="304"/>
    </row>
    <row r="1447" spans="1:12" x14ac:dyDescent="0.2">
      <c r="A1447" s="302">
        <f t="shared" si="22"/>
        <v>1446</v>
      </c>
      <c r="B1447" s="124" t="s">
        <v>210</v>
      </c>
      <c r="C1447" s="124" t="s">
        <v>1427</v>
      </c>
      <c r="D1447" s="130" t="s">
        <v>1478</v>
      </c>
      <c r="E1447" s="125">
        <v>43245</v>
      </c>
      <c r="F1447" s="303" t="s">
        <v>561</v>
      </c>
      <c r="G1447" s="131"/>
      <c r="H1447" s="154"/>
      <c r="I1447" s="304"/>
      <c r="J1447" s="304"/>
      <c r="K1447" s="304"/>
      <c r="L1447" s="304"/>
    </row>
    <row r="1448" spans="1:12" x14ac:dyDescent="0.2">
      <c r="A1448" s="302">
        <f t="shared" si="22"/>
        <v>1447</v>
      </c>
      <c r="B1448" s="124" t="s">
        <v>770</v>
      </c>
      <c r="C1448" s="124" t="s">
        <v>772</v>
      </c>
      <c r="D1448" s="130" t="s">
        <v>773</v>
      </c>
      <c r="E1448" s="125">
        <v>43067</v>
      </c>
      <c r="F1448" s="303" t="s">
        <v>561</v>
      </c>
      <c r="G1448" s="131"/>
      <c r="H1448" s="154"/>
      <c r="I1448" s="304"/>
      <c r="J1448" s="304"/>
      <c r="K1448" s="304"/>
      <c r="L1448" s="304"/>
    </row>
    <row r="1449" spans="1:12" x14ac:dyDescent="0.2">
      <c r="A1449" s="302">
        <f t="shared" si="22"/>
        <v>1448</v>
      </c>
      <c r="B1449" s="124" t="s">
        <v>770</v>
      </c>
      <c r="C1449" s="124" t="s">
        <v>779</v>
      </c>
      <c r="D1449" s="130" t="s">
        <v>780</v>
      </c>
      <c r="E1449" s="129">
        <v>43034</v>
      </c>
      <c r="F1449" s="303" t="s">
        <v>561</v>
      </c>
      <c r="G1449" s="131"/>
      <c r="H1449" s="154"/>
      <c r="I1449" s="304"/>
      <c r="J1449" s="304"/>
      <c r="K1449" s="304"/>
      <c r="L1449" s="304"/>
    </row>
    <row r="1450" spans="1:12" x14ac:dyDescent="0.2">
      <c r="A1450" s="302">
        <f t="shared" si="22"/>
        <v>1449</v>
      </c>
      <c r="B1450" s="124" t="s">
        <v>770</v>
      </c>
      <c r="C1450" s="124" t="s">
        <v>778</v>
      </c>
      <c r="D1450" s="130" t="s">
        <v>780</v>
      </c>
      <c r="E1450" s="125">
        <v>43036</v>
      </c>
      <c r="F1450" s="303" t="s">
        <v>561</v>
      </c>
      <c r="G1450" s="131"/>
      <c r="H1450" s="154"/>
      <c r="I1450" s="304"/>
      <c r="J1450" s="304"/>
      <c r="K1450" s="304"/>
      <c r="L1450" s="304"/>
    </row>
    <row r="1451" spans="1:12" x14ac:dyDescent="0.2">
      <c r="A1451" s="302">
        <f t="shared" si="22"/>
        <v>1450</v>
      </c>
      <c r="B1451" s="124" t="s">
        <v>770</v>
      </c>
      <c r="C1451" s="124" t="s">
        <v>774</v>
      </c>
      <c r="D1451" s="130" t="s">
        <v>775</v>
      </c>
      <c r="E1451" s="125">
        <v>43067</v>
      </c>
      <c r="F1451" s="303" t="s">
        <v>561</v>
      </c>
      <c r="G1451" s="131"/>
      <c r="H1451" s="154"/>
      <c r="I1451" s="304"/>
      <c r="J1451" s="304"/>
      <c r="K1451" s="304"/>
      <c r="L1451" s="304"/>
    </row>
    <row r="1452" spans="1:12" x14ac:dyDescent="0.2">
      <c r="A1452" s="302">
        <f t="shared" si="22"/>
        <v>1451</v>
      </c>
      <c r="B1452" s="124" t="s">
        <v>770</v>
      </c>
      <c r="C1452" s="124" t="s">
        <v>806</v>
      </c>
      <c r="D1452" s="130" t="s">
        <v>807</v>
      </c>
      <c r="E1452" s="125">
        <v>43118</v>
      </c>
      <c r="F1452" s="303" t="s">
        <v>561</v>
      </c>
      <c r="G1452" s="131"/>
      <c r="H1452" s="154"/>
      <c r="I1452" s="304"/>
      <c r="J1452" s="304"/>
      <c r="K1452" s="304"/>
      <c r="L1452" s="304"/>
    </row>
    <row r="1453" spans="1:12" x14ac:dyDescent="0.2">
      <c r="A1453" s="302">
        <f t="shared" si="22"/>
        <v>1452</v>
      </c>
      <c r="B1453" s="128" t="s">
        <v>770</v>
      </c>
      <c r="C1453" s="124" t="s">
        <v>784</v>
      </c>
      <c r="D1453" s="130" t="s">
        <v>501</v>
      </c>
      <c r="E1453" s="125">
        <v>43105</v>
      </c>
      <c r="F1453" s="303" t="s">
        <v>561</v>
      </c>
      <c r="G1453" s="131"/>
      <c r="H1453" s="154"/>
      <c r="I1453" s="304"/>
      <c r="J1453" s="304"/>
      <c r="K1453" s="304"/>
      <c r="L1453" s="304"/>
    </row>
    <row r="1454" spans="1:12" x14ac:dyDescent="0.2">
      <c r="A1454" s="302">
        <f t="shared" si="22"/>
        <v>1453</v>
      </c>
      <c r="B1454" s="128" t="s">
        <v>770</v>
      </c>
      <c r="C1454" s="128" t="s">
        <v>771</v>
      </c>
      <c r="D1454" s="130" t="s">
        <v>515</v>
      </c>
      <c r="E1454" s="135">
        <v>43080</v>
      </c>
      <c r="F1454" s="303" t="s">
        <v>561</v>
      </c>
      <c r="G1454" s="131"/>
      <c r="H1454" s="154"/>
      <c r="I1454" s="304"/>
      <c r="J1454" s="304"/>
      <c r="K1454" s="304"/>
      <c r="L1454" s="304"/>
    </row>
    <row r="1455" spans="1:12" x14ac:dyDescent="0.2">
      <c r="A1455" s="302">
        <f t="shared" si="22"/>
        <v>1454</v>
      </c>
      <c r="B1455" s="124" t="s">
        <v>770</v>
      </c>
      <c r="C1455" s="124" t="s">
        <v>776</v>
      </c>
      <c r="D1455" s="130" t="s">
        <v>777</v>
      </c>
      <c r="E1455" s="125">
        <v>43048</v>
      </c>
      <c r="F1455" s="303" t="s">
        <v>561</v>
      </c>
      <c r="G1455" s="131"/>
      <c r="H1455" s="154"/>
      <c r="I1455" s="304"/>
      <c r="J1455" s="304"/>
      <c r="K1455" s="304"/>
      <c r="L1455" s="304"/>
    </row>
    <row r="1456" spans="1:12" x14ac:dyDescent="0.2">
      <c r="A1456" s="302">
        <f t="shared" si="22"/>
        <v>1455</v>
      </c>
      <c r="B1456" s="124" t="s">
        <v>770</v>
      </c>
      <c r="C1456" s="124" t="s">
        <v>829</v>
      </c>
      <c r="D1456" s="130" t="s">
        <v>830</v>
      </c>
      <c r="E1456" s="125">
        <v>43118</v>
      </c>
      <c r="F1456" s="303" t="s">
        <v>561</v>
      </c>
      <c r="G1456" s="131"/>
      <c r="H1456" s="154"/>
      <c r="I1456" s="304"/>
      <c r="J1456" s="304"/>
      <c r="K1456" s="304"/>
      <c r="L1456" s="304"/>
    </row>
    <row r="1457" spans="1:12" x14ac:dyDescent="0.2">
      <c r="A1457" s="302">
        <f t="shared" si="22"/>
        <v>1456</v>
      </c>
      <c r="B1457" s="124" t="s">
        <v>770</v>
      </c>
      <c r="C1457" s="124" t="s">
        <v>782</v>
      </c>
      <c r="D1457" s="130" t="s">
        <v>783</v>
      </c>
      <c r="E1457" s="125">
        <v>43033</v>
      </c>
      <c r="F1457" s="303" t="s">
        <v>561</v>
      </c>
      <c r="G1457" s="131"/>
      <c r="H1457" s="154"/>
      <c r="I1457" s="304"/>
      <c r="J1457" s="304"/>
      <c r="K1457" s="304"/>
      <c r="L1457" s="304"/>
    </row>
    <row r="1458" spans="1:12" x14ac:dyDescent="0.2">
      <c r="A1458" s="302">
        <f t="shared" si="22"/>
        <v>1457</v>
      </c>
      <c r="B1458" s="124" t="s">
        <v>770</v>
      </c>
      <c r="C1458" s="124" t="s">
        <v>22224</v>
      </c>
      <c r="D1458" s="130" t="s">
        <v>451</v>
      </c>
      <c r="E1458" s="129">
        <v>43984</v>
      </c>
      <c r="F1458" s="303" t="s">
        <v>561</v>
      </c>
      <c r="G1458" s="131"/>
      <c r="H1458" s="154"/>
      <c r="I1458" s="304"/>
      <c r="J1458" s="304"/>
      <c r="K1458" s="304"/>
      <c r="L1458" s="304"/>
    </row>
    <row r="1459" spans="1:12" x14ac:dyDescent="0.2">
      <c r="A1459" s="302">
        <f t="shared" si="22"/>
        <v>1458</v>
      </c>
      <c r="B1459" s="124" t="s">
        <v>770</v>
      </c>
      <c r="C1459" s="124" t="s">
        <v>16209</v>
      </c>
      <c r="D1459" s="130" t="s">
        <v>845</v>
      </c>
      <c r="E1459" s="124"/>
      <c r="F1459" s="303" t="s">
        <v>561</v>
      </c>
      <c r="G1459" s="131"/>
      <c r="H1459" s="154"/>
      <c r="I1459" s="304"/>
      <c r="J1459" s="304"/>
      <c r="K1459" s="304"/>
      <c r="L1459" s="304"/>
    </row>
    <row r="1460" spans="1:12" x14ac:dyDescent="0.2">
      <c r="A1460" s="302">
        <f t="shared" si="22"/>
        <v>1459</v>
      </c>
      <c r="B1460" s="124" t="s">
        <v>770</v>
      </c>
      <c r="C1460" s="124" t="s">
        <v>781</v>
      </c>
      <c r="D1460" s="130" t="s">
        <v>589</v>
      </c>
      <c r="E1460" s="129">
        <v>43034</v>
      </c>
      <c r="F1460" s="303" t="s">
        <v>561</v>
      </c>
      <c r="G1460" s="131"/>
      <c r="H1460" s="154"/>
      <c r="I1460" s="304"/>
      <c r="J1460" s="304"/>
      <c r="K1460" s="304"/>
      <c r="L1460" s="304"/>
    </row>
    <row r="1461" spans="1:12" x14ac:dyDescent="0.2">
      <c r="A1461" s="302">
        <f t="shared" si="22"/>
        <v>1460</v>
      </c>
      <c r="B1461" s="130" t="s">
        <v>24317</v>
      </c>
      <c r="C1461" s="124" t="s">
        <v>28121</v>
      </c>
      <c r="D1461" s="130" t="s">
        <v>18847</v>
      </c>
      <c r="E1461" s="129"/>
      <c r="F1461" s="303"/>
      <c r="G1461" s="131"/>
      <c r="H1461" s="154" t="s">
        <v>72</v>
      </c>
      <c r="I1461" s="304"/>
      <c r="J1461" s="304"/>
      <c r="K1461" s="304"/>
      <c r="L1461" s="304"/>
    </row>
    <row r="1462" spans="1:12" x14ac:dyDescent="0.2">
      <c r="A1462" s="302">
        <f t="shared" si="22"/>
        <v>1461</v>
      </c>
      <c r="B1462" s="130" t="s">
        <v>24317</v>
      </c>
      <c r="C1462" s="124" t="s">
        <v>28122</v>
      </c>
      <c r="D1462" s="130" t="s">
        <v>698</v>
      </c>
      <c r="E1462" s="129"/>
      <c r="F1462" s="303"/>
      <c r="G1462" s="131"/>
      <c r="H1462" s="154" t="s">
        <v>72</v>
      </c>
      <c r="I1462" s="304"/>
      <c r="J1462" s="304"/>
      <c r="K1462" s="304"/>
      <c r="L1462" s="304"/>
    </row>
    <row r="1463" spans="1:12" x14ac:dyDescent="0.2">
      <c r="A1463" s="302">
        <f t="shared" si="22"/>
        <v>1462</v>
      </c>
      <c r="B1463" s="130" t="s">
        <v>24317</v>
      </c>
      <c r="C1463" s="126" t="s">
        <v>28123</v>
      </c>
      <c r="D1463" s="131" t="s">
        <v>1445</v>
      </c>
      <c r="E1463" s="311">
        <v>44319</v>
      </c>
      <c r="F1463" s="308"/>
      <c r="G1463" s="131" t="s">
        <v>28124</v>
      </c>
      <c r="H1463" s="154" t="s">
        <v>72</v>
      </c>
    </row>
    <row r="1464" spans="1:12" x14ac:dyDescent="0.2">
      <c r="A1464" s="302">
        <f t="shared" si="22"/>
        <v>1463</v>
      </c>
      <c r="B1464" s="130" t="s">
        <v>24317</v>
      </c>
      <c r="C1464" s="326" t="s">
        <v>26658</v>
      </c>
      <c r="D1464" s="167" t="s">
        <v>595</v>
      </c>
      <c r="E1464" s="327">
        <v>44246</v>
      </c>
      <c r="F1464" s="303" t="s">
        <v>561</v>
      </c>
      <c r="G1464" s="131"/>
      <c r="H1464" s="154" t="s">
        <v>72</v>
      </c>
      <c r="I1464" s="304"/>
      <c r="J1464" s="304"/>
      <c r="K1464" s="304"/>
      <c r="L1464" s="304"/>
    </row>
    <row r="1465" spans="1:12" x14ac:dyDescent="0.2">
      <c r="A1465" s="302">
        <f t="shared" si="22"/>
        <v>1464</v>
      </c>
      <c r="B1465" s="130" t="s">
        <v>24317</v>
      </c>
      <c r="C1465" s="124" t="s">
        <v>25479</v>
      </c>
      <c r="D1465" s="130" t="s">
        <v>521</v>
      </c>
      <c r="E1465" s="133">
        <v>44134</v>
      </c>
      <c r="F1465" s="308"/>
      <c r="G1465" s="131"/>
      <c r="H1465" s="154" t="s">
        <v>72</v>
      </c>
    </row>
    <row r="1466" spans="1:12" x14ac:dyDescent="0.2">
      <c r="A1466" s="302">
        <f t="shared" si="22"/>
        <v>1465</v>
      </c>
      <c r="B1466" s="130" t="s">
        <v>24317</v>
      </c>
      <c r="C1466" s="126" t="s">
        <v>26659</v>
      </c>
      <c r="D1466" s="131" t="s">
        <v>1452</v>
      </c>
      <c r="E1466" s="144">
        <v>44224</v>
      </c>
      <c r="F1466" s="303" t="s">
        <v>561</v>
      </c>
      <c r="G1466" s="131"/>
      <c r="H1466" s="154" t="s">
        <v>72</v>
      </c>
      <c r="I1466" s="304"/>
      <c r="J1466" s="304"/>
      <c r="K1466" s="304"/>
      <c r="L1466" s="304"/>
    </row>
    <row r="1467" spans="1:12" x14ac:dyDescent="0.2">
      <c r="A1467" s="302">
        <f t="shared" si="22"/>
        <v>1466</v>
      </c>
      <c r="B1467" s="130" t="s">
        <v>24317</v>
      </c>
      <c r="C1467" s="124" t="s">
        <v>25480</v>
      </c>
      <c r="D1467" s="130" t="s">
        <v>1457</v>
      </c>
      <c r="E1467" s="133">
        <v>44134</v>
      </c>
      <c r="F1467" s="308"/>
      <c r="G1467" s="131"/>
      <c r="H1467" s="154" t="s">
        <v>72</v>
      </c>
    </row>
    <row r="1468" spans="1:12" x14ac:dyDescent="0.2">
      <c r="A1468" s="302">
        <f t="shared" si="22"/>
        <v>1467</v>
      </c>
      <c r="B1468" s="130" t="s">
        <v>24317</v>
      </c>
      <c r="C1468" s="130" t="s">
        <v>24319</v>
      </c>
      <c r="D1468" s="130" t="s">
        <v>552</v>
      </c>
      <c r="E1468" s="126"/>
      <c r="F1468" s="308"/>
      <c r="G1468" s="131"/>
      <c r="H1468" s="154" t="s">
        <v>72</v>
      </c>
    </row>
    <row r="1469" spans="1:12" x14ac:dyDescent="0.2">
      <c r="A1469" s="302">
        <f t="shared" si="22"/>
        <v>1468</v>
      </c>
      <c r="B1469" s="130" t="s">
        <v>24317</v>
      </c>
      <c r="C1469" s="130" t="s">
        <v>24320</v>
      </c>
      <c r="D1469" s="130" t="s">
        <v>698</v>
      </c>
      <c r="E1469" s="126"/>
      <c r="F1469" s="308"/>
      <c r="G1469" s="131"/>
      <c r="H1469" s="154" t="s">
        <v>72</v>
      </c>
    </row>
    <row r="1470" spans="1:12" x14ac:dyDescent="0.2">
      <c r="A1470" s="302">
        <f t="shared" si="22"/>
        <v>1469</v>
      </c>
      <c r="B1470" s="130" t="s">
        <v>24317</v>
      </c>
      <c r="C1470" s="130" t="s">
        <v>24318</v>
      </c>
      <c r="D1470" s="130" t="s">
        <v>22663</v>
      </c>
      <c r="E1470" s="126"/>
      <c r="F1470" s="308"/>
      <c r="G1470" s="131"/>
      <c r="H1470" s="154" t="s">
        <v>72</v>
      </c>
    </row>
    <row r="1471" spans="1:12" x14ac:dyDescent="0.2">
      <c r="A1471" s="302">
        <f t="shared" si="22"/>
        <v>1470</v>
      </c>
      <c r="B1471" s="130" t="s">
        <v>24317</v>
      </c>
      <c r="C1471" s="130" t="s">
        <v>24321</v>
      </c>
      <c r="D1471" s="130" t="s">
        <v>698</v>
      </c>
      <c r="E1471" s="126"/>
      <c r="F1471" s="308"/>
      <c r="G1471" s="131"/>
      <c r="H1471" s="154" t="s">
        <v>72</v>
      </c>
    </row>
    <row r="1472" spans="1:12" x14ac:dyDescent="0.2">
      <c r="A1472" s="302">
        <f t="shared" si="22"/>
        <v>1471</v>
      </c>
      <c r="B1472" s="130" t="s">
        <v>24317</v>
      </c>
      <c r="C1472" s="130" t="s">
        <v>28125</v>
      </c>
      <c r="D1472" s="130" t="s">
        <v>3229</v>
      </c>
      <c r="E1472" s="126"/>
      <c r="F1472" s="308"/>
      <c r="G1472" s="131"/>
      <c r="H1472" s="154" t="s">
        <v>72</v>
      </c>
    </row>
    <row r="1473" spans="1:12" x14ac:dyDescent="0.2">
      <c r="A1473" s="302">
        <f t="shared" si="22"/>
        <v>1472</v>
      </c>
      <c r="B1473" s="130" t="s">
        <v>24317</v>
      </c>
      <c r="C1473" s="130" t="s">
        <v>24322</v>
      </c>
      <c r="D1473" s="130" t="s">
        <v>22706</v>
      </c>
      <c r="E1473" s="126"/>
      <c r="F1473" s="308"/>
      <c r="G1473" s="131"/>
      <c r="H1473" s="154" t="s">
        <v>72</v>
      </c>
    </row>
    <row r="1474" spans="1:12" x14ac:dyDescent="0.2">
      <c r="A1474" s="302">
        <f t="shared" ref="A1474:A1537" si="23">1+A1473</f>
        <v>1473</v>
      </c>
      <c r="B1474" s="124" t="s">
        <v>1197</v>
      </c>
      <c r="C1474" s="124" t="s">
        <v>1641</v>
      </c>
      <c r="D1474" s="130" t="s">
        <v>1642</v>
      </c>
      <c r="E1474" s="125">
        <v>43301</v>
      </c>
      <c r="F1474" s="303" t="s">
        <v>25450</v>
      </c>
      <c r="G1474" s="131"/>
      <c r="H1474" s="154"/>
      <c r="I1474" s="304"/>
      <c r="J1474" s="304"/>
      <c r="K1474" s="304"/>
      <c r="L1474" s="304"/>
    </row>
    <row r="1475" spans="1:12" x14ac:dyDescent="0.2">
      <c r="A1475" s="302">
        <f t="shared" si="23"/>
        <v>1474</v>
      </c>
      <c r="B1475" s="124" t="s">
        <v>1197</v>
      </c>
      <c r="C1475" s="124" t="s">
        <v>1351</v>
      </c>
      <c r="D1475" s="130" t="s">
        <v>1352</v>
      </c>
      <c r="E1475" s="129">
        <v>43224</v>
      </c>
      <c r="F1475" s="303" t="s">
        <v>25450</v>
      </c>
      <c r="G1475" s="131"/>
      <c r="H1475" s="154"/>
      <c r="I1475" s="304"/>
      <c r="J1475" s="304"/>
      <c r="K1475" s="304"/>
      <c r="L1475" s="304"/>
    </row>
    <row r="1476" spans="1:12" x14ac:dyDescent="0.2">
      <c r="A1476" s="302">
        <f t="shared" si="23"/>
        <v>1475</v>
      </c>
      <c r="B1476" s="124" t="s">
        <v>1197</v>
      </c>
      <c r="C1476" s="124" t="s">
        <v>1499</v>
      </c>
      <c r="D1476" s="130" t="s">
        <v>1245</v>
      </c>
      <c r="E1476" s="125">
        <v>43257</v>
      </c>
      <c r="F1476" s="303" t="s">
        <v>25450</v>
      </c>
      <c r="G1476" s="131"/>
      <c r="H1476" s="154"/>
      <c r="I1476" s="304"/>
      <c r="J1476" s="304"/>
      <c r="K1476" s="304"/>
      <c r="L1476" s="304"/>
    </row>
    <row r="1477" spans="1:12" x14ac:dyDescent="0.2">
      <c r="A1477" s="302">
        <f t="shared" si="23"/>
        <v>1476</v>
      </c>
      <c r="B1477" s="124" t="s">
        <v>1197</v>
      </c>
      <c r="C1477" s="124" t="s">
        <v>1355</v>
      </c>
      <c r="D1477" s="130" t="s">
        <v>1245</v>
      </c>
      <c r="E1477" s="129">
        <v>43222</v>
      </c>
      <c r="F1477" s="303" t="s">
        <v>25450</v>
      </c>
      <c r="G1477" s="131"/>
      <c r="H1477" s="154"/>
      <c r="I1477" s="304"/>
      <c r="J1477" s="304"/>
      <c r="K1477" s="304"/>
      <c r="L1477" s="304"/>
    </row>
    <row r="1478" spans="1:12" x14ac:dyDescent="0.2">
      <c r="A1478" s="302">
        <f t="shared" si="23"/>
        <v>1477</v>
      </c>
      <c r="B1478" s="124" t="s">
        <v>1197</v>
      </c>
      <c r="C1478" s="124" t="s">
        <v>17695</v>
      </c>
      <c r="D1478" s="130" t="s">
        <v>503</v>
      </c>
      <c r="E1478" s="125">
        <v>43827</v>
      </c>
      <c r="F1478" s="303" t="s">
        <v>25450</v>
      </c>
      <c r="G1478" s="131"/>
      <c r="H1478" s="154"/>
      <c r="I1478" s="304"/>
      <c r="J1478" s="304"/>
      <c r="K1478" s="304"/>
      <c r="L1478" s="304"/>
    </row>
    <row r="1479" spans="1:12" x14ac:dyDescent="0.2">
      <c r="A1479" s="302">
        <f t="shared" si="23"/>
        <v>1478</v>
      </c>
      <c r="B1479" s="124" t="s">
        <v>1197</v>
      </c>
      <c r="C1479" s="124" t="s">
        <v>1357</v>
      </c>
      <c r="D1479" s="130" t="s">
        <v>1358</v>
      </c>
      <c r="E1479" s="129">
        <v>43222</v>
      </c>
      <c r="F1479" s="303" t="s">
        <v>25450</v>
      </c>
      <c r="G1479" s="131"/>
      <c r="H1479" s="154"/>
      <c r="I1479" s="304"/>
      <c r="J1479" s="304"/>
      <c r="K1479" s="304"/>
      <c r="L1479" s="304"/>
    </row>
    <row r="1480" spans="1:12" x14ac:dyDescent="0.2">
      <c r="A1480" s="302">
        <f t="shared" si="23"/>
        <v>1479</v>
      </c>
      <c r="B1480" s="124" t="s">
        <v>1197</v>
      </c>
      <c r="C1480" s="124" t="s">
        <v>1359</v>
      </c>
      <c r="D1480" s="130" t="s">
        <v>504</v>
      </c>
      <c r="E1480" s="129">
        <v>43224</v>
      </c>
      <c r="F1480" s="303" t="s">
        <v>25450</v>
      </c>
      <c r="G1480" s="131"/>
      <c r="H1480" s="154"/>
      <c r="I1480" s="304"/>
      <c r="J1480" s="304"/>
      <c r="K1480" s="304"/>
      <c r="L1480" s="304"/>
    </row>
    <row r="1481" spans="1:12" x14ac:dyDescent="0.2">
      <c r="A1481" s="302">
        <f t="shared" si="23"/>
        <v>1480</v>
      </c>
      <c r="B1481" s="124" t="s">
        <v>1197</v>
      </c>
      <c r="C1481" s="124" t="s">
        <v>1504</v>
      </c>
      <c r="D1481" s="130" t="s">
        <v>1081</v>
      </c>
      <c r="E1481" s="125">
        <v>43257</v>
      </c>
      <c r="F1481" s="303" t="s">
        <v>25450</v>
      </c>
      <c r="G1481" s="131"/>
      <c r="H1481" s="154"/>
      <c r="I1481" s="304"/>
      <c r="J1481" s="304"/>
      <c r="K1481" s="304"/>
      <c r="L1481" s="304"/>
    </row>
    <row r="1482" spans="1:12" x14ac:dyDescent="0.2">
      <c r="A1482" s="302">
        <f t="shared" si="23"/>
        <v>1481</v>
      </c>
      <c r="B1482" s="124" t="s">
        <v>1197</v>
      </c>
      <c r="C1482" s="124" t="s">
        <v>1360</v>
      </c>
      <c r="D1482" s="130" t="s">
        <v>457</v>
      </c>
      <c r="E1482" s="129">
        <v>43224</v>
      </c>
      <c r="F1482" s="303" t="s">
        <v>25450</v>
      </c>
      <c r="G1482" s="131"/>
      <c r="H1482" s="154"/>
      <c r="I1482" s="304"/>
      <c r="J1482" s="304"/>
      <c r="K1482" s="304"/>
      <c r="L1482" s="304"/>
    </row>
    <row r="1483" spans="1:12" x14ac:dyDescent="0.2">
      <c r="A1483" s="302">
        <f t="shared" si="23"/>
        <v>1482</v>
      </c>
      <c r="B1483" s="124" t="s">
        <v>1197</v>
      </c>
      <c r="C1483" s="124" t="s">
        <v>1361</v>
      </c>
      <c r="D1483" s="130" t="s">
        <v>1362</v>
      </c>
      <c r="E1483" s="129">
        <v>43222</v>
      </c>
      <c r="F1483" s="303" t="s">
        <v>25450</v>
      </c>
      <c r="G1483" s="131"/>
      <c r="H1483" s="154"/>
      <c r="I1483" s="304"/>
      <c r="J1483" s="304"/>
      <c r="K1483" s="304"/>
      <c r="L1483" s="304"/>
    </row>
    <row r="1484" spans="1:12" x14ac:dyDescent="0.2">
      <c r="A1484" s="302">
        <f t="shared" si="23"/>
        <v>1483</v>
      </c>
      <c r="B1484" s="124" t="s">
        <v>1197</v>
      </c>
      <c r="C1484" s="124" t="s">
        <v>1363</v>
      </c>
      <c r="D1484" s="130" t="s">
        <v>457</v>
      </c>
      <c r="E1484" s="129">
        <v>43222</v>
      </c>
      <c r="F1484" s="303" t="s">
        <v>25450</v>
      </c>
      <c r="G1484" s="131"/>
      <c r="H1484" s="154"/>
      <c r="I1484" s="304"/>
      <c r="J1484" s="304"/>
      <c r="K1484" s="304"/>
      <c r="L1484" s="304"/>
    </row>
    <row r="1485" spans="1:12" x14ac:dyDescent="0.2">
      <c r="A1485" s="302">
        <f t="shared" si="23"/>
        <v>1484</v>
      </c>
      <c r="B1485" s="124" t="s">
        <v>1197</v>
      </c>
      <c r="C1485" s="124" t="s">
        <v>1507</v>
      </c>
      <c r="D1485" s="130" t="s">
        <v>1083</v>
      </c>
      <c r="E1485" s="125">
        <v>43257</v>
      </c>
      <c r="F1485" s="303" t="s">
        <v>25450</v>
      </c>
      <c r="G1485" s="131"/>
      <c r="H1485" s="154"/>
      <c r="I1485" s="304"/>
      <c r="J1485" s="304"/>
      <c r="K1485" s="304"/>
      <c r="L1485" s="304"/>
    </row>
    <row r="1486" spans="1:12" x14ac:dyDescent="0.2">
      <c r="A1486" s="302">
        <f t="shared" si="23"/>
        <v>1485</v>
      </c>
      <c r="B1486" s="124" t="s">
        <v>1197</v>
      </c>
      <c r="C1486" s="124" t="s">
        <v>1659</v>
      </c>
      <c r="D1486" s="130" t="s">
        <v>1660</v>
      </c>
      <c r="E1486" s="125">
        <v>43301</v>
      </c>
      <c r="F1486" s="303" t="s">
        <v>25450</v>
      </c>
      <c r="G1486" s="131"/>
      <c r="H1486" s="154"/>
      <c r="I1486" s="304"/>
      <c r="J1486" s="304"/>
      <c r="K1486" s="304"/>
      <c r="L1486" s="304"/>
    </row>
    <row r="1487" spans="1:12" x14ac:dyDescent="0.2">
      <c r="A1487" s="302">
        <f t="shared" si="23"/>
        <v>1486</v>
      </c>
      <c r="B1487" s="124" t="s">
        <v>1197</v>
      </c>
      <c r="C1487" s="124" t="s">
        <v>1250</v>
      </c>
      <c r="D1487" s="130" t="s">
        <v>518</v>
      </c>
      <c r="E1487" s="125">
        <v>43208</v>
      </c>
      <c r="F1487" s="303" t="s">
        <v>25450</v>
      </c>
      <c r="G1487" s="131"/>
      <c r="H1487" s="154"/>
      <c r="I1487" s="304"/>
      <c r="J1487" s="304"/>
      <c r="K1487" s="304"/>
      <c r="L1487" s="304"/>
    </row>
    <row r="1488" spans="1:12" x14ac:dyDescent="0.2">
      <c r="A1488" s="302">
        <f t="shared" si="23"/>
        <v>1487</v>
      </c>
      <c r="B1488" s="124" t="s">
        <v>1197</v>
      </c>
      <c r="C1488" s="124" t="s">
        <v>1251</v>
      </c>
      <c r="D1488" s="130" t="s">
        <v>887</v>
      </c>
      <c r="E1488" s="125">
        <v>43208</v>
      </c>
      <c r="F1488" s="303" t="s">
        <v>25450</v>
      </c>
      <c r="G1488" s="131"/>
      <c r="H1488" s="154"/>
      <c r="I1488" s="304"/>
      <c r="J1488" s="304"/>
      <c r="K1488" s="304"/>
      <c r="L1488" s="304"/>
    </row>
    <row r="1489" spans="1:12" x14ac:dyDescent="0.2">
      <c r="A1489" s="302">
        <f t="shared" si="23"/>
        <v>1488</v>
      </c>
      <c r="B1489" s="124" t="s">
        <v>1197</v>
      </c>
      <c r="C1489" s="124" t="s">
        <v>1664</v>
      </c>
      <c r="D1489" s="130" t="s">
        <v>1665</v>
      </c>
      <c r="E1489" s="125">
        <v>43301</v>
      </c>
      <c r="F1489" s="303" t="s">
        <v>25450</v>
      </c>
      <c r="G1489" s="131"/>
      <c r="H1489" s="154"/>
      <c r="I1489" s="304"/>
      <c r="J1489" s="304"/>
      <c r="K1489" s="304"/>
      <c r="L1489" s="304"/>
    </row>
    <row r="1490" spans="1:12" x14ac:dyDescent="0.2">
      <c r="A1490" s="302">
        <f t="shared" si="23"/>
        <v>1489</v>
      </c>
      <c r="B1490" s="124" t="s">
        <v>1197</v>
      </c>
      <c r="C1490" s="124" t="s">
        <v>1370</v>
      </c>
      <c r="D1490" s="130" t="s">
        <v>457</v>
      </c>
      <c r="E1490" s="129">
        <v>43224</v>
      </c>
      <c r="F1490" s="303" t="s">
        <v>25450</v>
      </c>
      <c r="G1490" s="131"/>
      <c r="H1490" s="154"/>
      <c r="I1490" s="304"/>
      <c r="J1490" s="304"/>
      <c r="K1490" s="304"/>
      <c r="L1490" s="304"/>
    </row>
    <row r="1491" spans="1:12" x14ac:dyDescent="0.2">
      <c r="A1491" s="302">
        <f t="shared" si="23"/>
        <v>1490</v>
      </c>
      <c r="B1491" s="124" t="s">
        <v>1197</v>
      </c>
      <c r="C1491" s="124" t="s">
        <v>1372</v>
      </c>
      <c r="D1491" s="130" t="s">
        <v>501</v>
      </c>
      <c r="E1491" s="129">
        <v>43222</v>
      </c>
      <c r="F1491" s="303" t="s">
        <v>25450</v>
      </c>
      <c r="G1491" s="131"/>
      <c r="H1491" s="154"/>
      <c r="I1491" s="304"/>
      <c r="J1491" s="304"/>
      <c r="K1491" s="304"/>
      <c r="L1491" s="304"/>
    </row>
    <row r="1492" spans="1:12" x14ac:dyDescent="0.2">
      <c r="A1492" s="302">
        <f t="shared" si="23"/>
        <v>1491</v>
      </c>
      <c r="B1492" s="124" t="s">
        <v>1197</v>
      </c>
      <c r="C1492" s="124" t="s">
        <v>1373</v>
      </c>
      <c r="D1492" s="130" t="s">
        <v>1374</v>
      </c>
      <c r="E1492" s="129">
        <v>43222</v>
      </c>
      <c r="F1492" s="303" t="s">
        <v>25450</v>
      </c>
      <c r="G1492" s="131"/>
      <c r="H1492" s="154"/>
      <c r="I1492" s="304"/>
      <c r="J1492" s="304"/>
      <c r="K1492" s="304"/>
      <c r="L1492" s="304"/>
    </row>
    <row r="1493" spans="1:12" x14ac:dyDescent="0.2">
      <c r="A1493" s="302">
        <f t="shared" si="23"/>
        <v>1492</v>
      </c>
      <c r="B1493" s="124" t="s">
        <v>1197</v>
      </c>
      <c r="C1493" s="124" t="s">
        <v>1672</v>
      </c>
      <c r="D1493" s="130" t="s">
        <v>1673</v>
      </c>
      <c r="E1493" s="125">
        <v>43301</v>
      </c>
      <c r="F1493" s="303" t="s">
        <v>25450</v>
      </c>
      <c r="G1493" s="131"/>
      <c r="H1493" s="154"/>
      <c r="I1493" s="304"/>
      <c r="J1493" s="304"/>
      <c r="K1493" s="304"/>
      <c r="L1493" s="304"/>
    </row>
    <row r="1494" spans="1:12" x14ac:dyDescent="0.2">
      <c r="A1494" s="302">
        <f t="shared" si="23"/>
        <v>1493</v>
      </c>
      <c r="B1494" s="124" t="s">
        <v>1197</v>
      </c>
      <c r="C1494" s="124" t="s">
        <v>1254</v>
      </c>
      <c r="D1494" s="130" t="s">
        <v>514</v>
      </c>
      <c r="E1494" s="125">
        <v>43208</v>
      </c>
      <c r="F1494" s="303" t="s">
        <v>25450</v>
      </c>
      <c r="G1494" s="131"/>
      <c r="H1494" s="154"/>
      <c r="I1494" s="304"/>
      <c r="J1494" s="304"/>
      <c r="K1494" s="304"/>
      <c r="L1494" s="304"/>
    </row>
    <row r="1495" spans="1:12" x14ac:dyDescent="0.2">
      <c r="A1495" s="302">
        <f t="shared" si="23"/>
        <v>1494</v>
      </c>
      <c r="B1495" s="124" t="s">
        <v>1197</v>
      </c>
      <c r="C1495" s="124" t="s">
        <v>1004</v>
      </c>
      <c r="D1495" s="130" t="s">
        <v>1377</v>
      </c>
      <c r="E1495" s="129">
        <v>43222</v>
      </c>
      <c r="F1495" s="303" t="s">
        <v>25450</v>
      </c>
      <c r="G1495" s="131"/>
      <c r="H1495" s="154"/>
      <c r="I1495" s="304"/>
      <c r="J1495" s="304"/>
      <c r="K1495" s="304"/>
      <c r="L1495" s="304"/>
    </row>
    <row r="1496" spans="1:12" x14ac:dyDescent="0.2">
      <c r="A1496" s="302">
        <f t="shared" si="23"/>
        <v>1495</v>
      </c>
      <c r="B1496" s="124" t="s">
        <v>1197</v>
      </c>
      <c r="C1496" s="124" t="s">
        <v>1378</v>
      </c>
      <c r="D1496" s="130" t="s">
        <v>514</v>
      </c>
      <c r="E1496" s="129">
        <v>43222</v>
      </c>
      <c r="F1496" s="303" t="s">
        <v>25450</v>
      </c>
      <c r="G1496" s="131"/>
      <c r="H1496" s="154"/>
      <c r="I1496" s="304"/>
      <c r="J1496" s="304"/>
      <c r="K1496" s="304"/>
      <c r="L1496" s="304"/>
    </row>
    <row r="1497" spans="1:12" x14ac:dyDescent="0.2">
      <c r="A1497" s="302">
        <f t="shared" si="23"/>
        <v>1496</v>
      </c>
      <c r="B1497" s="124" t="s">
        <v>1197</v>
      </c>
      <c r="C1497" s="124" t="s">
        <v>1674</v>
      </c>
      <c r="D1497" s="130" t="s">
        <v>503</v>
      </c>
      <c r="E1497" s="125">
        <v>43301</v>
      </c>
      <c r="F1497" s="303" t="s">
        <v>25450</v>
      </c>
      <c r="G1497" s="131"/>
      <c r="H1497" s="154"/>
      <c r="I1497" s="304"/>
      <c r="J1497" s="304"/>
      <c r="K1497" s="304"/>
      <c r="L1497" s="304"/>
    </row>
    <row r="1498" spans="1:12" x14ac:dyDescent="0.2">
      <c r="A1498" s="302">
        <f t="shared" si="23"/>
        <v>1497</v>
      </c>
      <c r="B1498" s="124" t="s">
        <v>1197</v>
      </c>
      <c r="C1498" s="124" t="s">
        <v>1683</v>
      </c>
      <c r="D1498" s="130" t="s">
        <v>1684</v>
      </c>
      <c r="E1498" s="125">
        <v>43301</v>
      </c>
      <c r="F1498" s="303" t="s">
        <v>25450</v>
      </c>
      <c r="G1498" s="131"/>
      <c r="H1498" s="154"/>
      <c r="I1498" s="304"/>
      <c r="J1498" s="304"/>
      <c r="K1498" s="304"/>
      <c r="L1498" s="304"/>
    </row>
    <row r="1499" spans="1:12" x14ac:dyDescent="0.2">
      <c r="A1499" s="302">
        <f t="shared" si="23"/>
        <v>1498</v>
      </c>
      <c r="B1499" s="124" t="s">
        <v>1197</v>
      </c>
      <c r="C1499" s="124" t="s">
        <v>1385</v>
      </c>
      <c r="D1499" s="130" t="s">
        <v>501</v>
      </c>
      <c r="E1499" s="129">
        <v>43222</v>
      </c>
      <c r="F1499" s="303" t="s">
        <v>25450</v>
      </c>
      <c r="G1499" s="131"/>
      <c r="H1499" s="154"/>
      <c r="I1499" s="304"/>
      <c r="J1499" s="304"/>
      <c r="K1499" s="304"/>
      <c r="L1499" s="304"/>
    </row>
    <row r="1500" spans="1:12" x14ac:dyDescent="0.2">
      <c r="A1500" s="302">
        <f t="shared" si="23"/>
        <v>1499</v>
      </c>
      <c r="B1500" s="124" t="s">
        <v>1197</v>
      </c>
      <c r="C1500" s="124" t="s">
        <v>1269</v>
      </c>
      <c r="D1500" s="130" t="s">
        <v>514</v>
      </c>
      <c r="E1500" s="125">
        <v>43208</v>
      </c>
      <c r="F1500" s="303" t="s">
        <v>25450</v>
      </c>
      <c r="G1500" s="131"/>
      <c r="H1500" s="154"/>
      <c r="I1500" s="304"/>
      <c r="J1500" s="304"/>
      <c r="K1500" s="304"/>
      <c r="L1500" s="304"/>
    </row>
    <row r="1501" spans="1:12" x14ac:dyDescent="0.2">
      <c r="A1501" s="302">
        <f t="shared" si="23"/>
        <v>1500</v>
      </c>
      <c r="B1501" s="124" t="s">
        <v>1197</v>
      </c>
      <c r="C1501" s="124" t="s">
        <v>1688</v>
      </c>
      <c r="D1501" s="130" t="s">
        <v>503</v>
      </c>
      <c r="E1501" s="125">
        <v>43301</v>
      </c>
      <c r="F1501" s="303" t="s">
        <v>25450</v>
      </c>
      <c r="G1501" s="131"/>
      <c r="H1501" s="154"/>
      <c r="I1501" s="304"/>
      <c r="J1501" s="304"/>
      <c r="K1501" s="304"/>
      <c r="L1501" s="304"/>
    </row>
    <row r="1502" spans="1:12" x14ac:dyDescent="0.2">
      <c r="A1502" s="302">
        <f t="shared" si="23"/>
        <v>1501</v>
      </c>
      <c r="B1502" s="124" t="s">
        <v>1197</v>
      </c>
      <c r="C1502" s="124" t="s">
        <v>21486</v>
      </c>
      <c r="D1502" s="130" t="s">
        <v>21487</v>
      </c>
      <c r="E1502" s="125">
        <v>43784</v>
      </c>
      <c r="F1502" s="303" t="s">
        <v>25444</v>
      </c>
      <c r="G1502" s="131"/>
      <c r="H1502" s="154"/>
      <c r="I1502" s="304"/>
      <c r="J1502" s="304"/>
      <c r="K1502" s="304"/>
      <c r="L1502" s="304"/>
    </row>
    <row r="1503" spans="1:12" x14ac:dyDescent="0.2">
      <c r="A1503" s="302">
        <f t="shared" si="23"/>
        <v>1502</v>
      </c>
      <c r="B1503" s="128" t="s">
        <v>1197</v>
      </c>
      <c r="C1503" s="124" t="s">
        <v>1510</v>
      </c>
      <c r="D1503" s="130" t="s">
        <v>1277</v>
      </c>
      <c r="E1503" s="125">
        <v>43257</v>
      </c>
      <c r="F1503" s="303" t="s">
        <v>25450</v>
      </c>
      <c r="G1503" s="131"/>
      <c r="H1503" s="154"/>
      <c r="I1503" s="304"/>
      <c r="J1503" s="304"/>
      <c r="K1503" s="304"/>
      <c r="L1503" s="304"/>
    </row>
    <row r="1504" spans="1:12" x14ac:dyDescent="0.2">
      <c r="A1504" s="302">
        <f t="shared" si="23"/>
        <v>1503</v>
      </c>
      <c r="B1504" s="124" t="s">
        <v>1197</v>
      </c>
      <c r="C1504" s="124" t="s">
        <v>1511</v>
      </c>
      <c r="D1504" s="130" t="s">
        <v>1512</v>
      </c>
      <c r="E1504" s="125">
        <v>43257</v>
      </c>
      <c r="F1504" s="303" t="s">
        <v>25450</v>
      </c>
      <c r="G1504" s="131"/>
      <c r="H1504" s="154"/>
      <c r="I1504" s="304"/>
      <c r="J1504" s="304"/>
      <c r="K1504" s="304"/>
      <c r="L1504" s="304"/>
    </row>
    <row r="1505" spans="1:12" x14ac:dyDescent="0.2">
      <c r="A1505" s="302">
        <f t="shared" si="23"/>
        <v>1504</v>
      </c>
      <c r="B1505" s="124" t="s">
        <v>1197</v>
      </c>
      <c r="C1505" s="124" t="s">
        <v>1689</v>
      </c>
      <c r="D1505" s="130" t="s">
        <v>703</v>
      </c>
      <c r="E1505" s="125">
        <v>43301</v>
      </c>
      <c r="F1505" s="303" t="s">
        <v>25450</v>
      </c>
      <c r="G1505" s="131"/>
      <c r="H1505" s="154"/>
      <c r="I1505" s="304"/>
      <c r="J1505" s="304"/>
      <c r="K1505" s="304"/>
      <c r="L1505" s="304"/>
    </row>
    <row r="1506" spans="1:12" x14ac:dyDescent="0.2">
      <c r="A1506" s="302">
        <f t="shared" si="23"/>
        <v>1505</v>
      </c>
      <c r="B1506" s="124" t="s">
        <v>1197</v>
      </c>
      <c r="C1506" s="124" t="s">
        <v>1690</v>
      </c>
      <c r="D1506" s="130" t="s">
        <v>927</v>
      </c>
      <c r="E1506" s="125">
        <v>43301</v>
      </c>
      <c r="F1506" s="303" t="s">
        <v>25450</v>
      </c>
      <c r="G1506" s="131"/>
      <c r="H1506" s="154"/>
      <c r="I1506" s="304"/>
      <c r="J1506" s="304"/>
      <c r="K1506" s="304"/>
      <c r="L1506" s="304"/>
    </row>
    <row r="1507" spans="1:12" x14ac:dyDescent="0.2">
      <c r="A1507" s="302">
        <f t="shared" si="23"/>
        <v>1506</v>
      </c>
      <c r="B1507" s="124" t="s">
        <v>1197</v>
      </c>
      <c r="C1507" s="124" t="s">
        <v>1023</v>
      </c>
      <c r="D1507" s="130" t="s">
        <v>457</v>
      </c>
      <c r="E1507" s="125">
        <v>43301</v>
      </c>
      <c r="F1507" s="303" t="s">
        <v>25450</v>
      </c>
      <c r="G1507" s="131"/>
      <c r="H1507" s="154"/>
      <c r="I1507" s="304"/>
      <c r="J1507" s="304"/>
      <c r="K1507" s="304"/>
      <c r="L1507" s="304"/>
    </row>
    <row r="1508" spans="1:12" x14ac:dyDescent="0.2">
      <c r="A1508" s="302">
        <f t="shared" si="23"/>
        <v>1507</v>
      </c>
      <c r="B1508" s="124" t="s">
        <v>1197</v>
      </c>
      <c r="C1508" s="124" t="s">
        <v>1691</v>
      </c>
      <c r="D1508" s="130" t="s">
        <v>504</v>
      </c>
      <c r="E1508" s="125">
        <v>43301</v>
      </c>
      <c r="F1508" s="303" t="s">
        <v>25450</v>
      </c>
      <c r="G1508" s="131"/>
      <c r="H1508" s="154"/>
      <c r="I1508" s="304"/>
      <c r="J1508" s="304"/>
      <c r="K1508" s="304"/>
      <c r="L1508" s="304"/>
    </row>
    <row r="1509" spans="1:12" x14ac:dyDescent="0.2">
      <c r="A1509" s="302">
        <f t="shared" si="23"/>
        <v>1508</v>
      </c>
      <c r="B1509" s="124" t="s">
        <v>1197</v>
      </c>
      <c r="C1509" s="124" t="s">
        <v>1275</v>
      </c>
      <c r="D1509" s="130" t="s">
        <v>501</v>
      </c>
      <c r="E1509" s="125">
        <v>43208</v>
      </c>
      <c r="F1509" s="303" t="s">
        <v>25450</v>
      </c>
      <c r="G1509" s="131"/>
      <c r="H1509" s="154"/>
      <c r="I1509" s="304"/>
      <c r="J1509" s="304"/>
      <c r="K1509" s="304"/>
      <c r="L1509" s="304"/>
    </row>
    <row r="1510" spans="1:12" x14ac:dyDescent="0.2">
      <c r="A1510" s="302">
        <f t="shared" si="23"/>
        <v>1509</v>
      </c>
      <c r="B1510" s="124" t="s">
        <v>1197</v>
      </c>
      <c r="C1510" s="124" t="s">
        <v>1513</v>
      </c>
      <c r="D1510" s="130" t="s">
        <v>457</v>
      </c>
      <c r="E1510" s="125">
        <v>43257</v>
      </c>
      <c r="F1510" s="303" t="s">
        <v>25450</v>
      </c>
      <c r="G1510" s="131"/>
      <c r="H1510" s="154"/>
      <c r="I1510" s="304"/>
      <c r="J1510" s="304"/>
      <c r="K1510" s="304"/>
      <c r="L1510" s="304"/>
    </row>
    <row r="1511" spans="1:12" x14ac:dyDescent="0.2">
      <c r="A1511" s="302">
        <f t="shared" si="23"/>
        <v>1510</v>
      </c>
      <c r="B1511" s="124" t="s">
        <v>1197</v>
      </c>
      <c r="C1511" s="124" t="s">
        <v>1750</v>
      </c>
      <c r="D1511" s="130" t="s">
        <v>1751</v>
      </c>
      <c r="E1511" s="125">
        <v>43311</v>
      </c>
      <c r="F1511" s="303" t="s">
        <v>25450</v>
      </c>
      <c r="G1511" s="131"/>
      <c r="H1511" s="154"/>
      <c r="I1511" s="304"/>
      <c r="J1511" s="304"/>
      <c r="K1511" s="304"/>
      <c r="L1511" s="304"/>
    </row>
    <row r="1512" spans="1:12" x14ac:dyDescent="0.2">
      <c r="A1512" s="302">
        <f t="shared" si="23"/>
        <v>1511</v>
      </c>
      <c r="B1512" s="124" t="s">
        <v>1197</v>
      </c>
      <c r="C1512" s="124" t="s">
        <v>17693</v>
      </c>
      <c r="D1512" s="130" t="s">
        <v>17694</v>
      </c>
      <c r="E1512" s="125">
        <v>43446</v>
      </c>
      <c r="F1512" s="303" t="s">
        <v>25450</v>
      </c>
      <c r="G1512" s="131"/>
      <c r="H1512" s="154"/>
      <c r="I1512" s="304"/>
      <c r="J1512" s="304"/>
      <c r="K1512" s="304"/>
      <c r="L1512" s="304"/>
    </row>
    <row r="1513" spans="1:12" x14ac:dyDescent="0.2">
      <c r="A1513" s="302">
        <f t="shared" si="23"/>
        <v>1512</v>
      </c>
      <c r="B1513" s="128" t="s">
        <v>1197</v>
      </c>
      <c r="C1513" s="124" t="s">
        <v>1514</v>
      </c>
      <c r="D1513" s="130" t="s">
        <v>1515</v>
      </c>
      <c r="E1513" s="125">
        <v>43257</v>
      </c>
      <c r="F1513" s="303" t="s">
        <v>25450</v>
      </c>
      <c r="G1513" s="131"/>
      <c r="H1513" s="154"/>
      <c r="I1513" s="304"/>
      <c r="J1513" s="304"/>
      <c r="K1513" s="304"/>
      <c r="L1513" s="304"/>
    </row>
    <row r="1514" spans="1:12" x14ac:dyDescent="0.2">
      <c r="A1514" s="302">
        <f t="shared" si="23"/>
        <v>1513</v>
      </c>
      <c r="B1514" s="124" t="s">
        <v>1197</v>
      </c>
      <c r="C1514" s="124" t="s">
        <v>1388</v>
      </c>
      <c r="D1514" s="130" t="s">
        <v>501</v>
      </c>
      <c r="E1514" s="129">
        <v>43222</v>
      </c>
      <c r="F1514" s="303" t="s">
        <v>25450</v>
      </c>
      <c r="G1514" s="131"/>
      <c r="H1514" s="154"/>
      <c r="I1514" s="304"/>
      <c r="J1514" s="304"/>
      <c r="K1514" s="304"/>
      <c r="L1514" s="304"/>
    </row>
    <row r="1515" spans="1:12" x14ac:dyDescent="0.2">
      <c r="A1515" s="302">
        <f t="shared" si="23"/>
        <v>1514</v>
      </c>
      <c r="B1515" s="124" t="s">
        <v>1197</v>
      </c>
      <c r="C1515" s="124" t="s">
        <v>17698</v>
      </c>
      <c r="D1515" s="130" t="s">
        <v>12272</v>
      </c>
      <c r="E1515" s="125">
        <v>43446</v>
      </c>
      <c r="F1515" s="303" t="s">
        <v>25450</v>
      </c>
      <c r="G1515" s="131"/>
      <c r="H1515" s="154"/>
      <c r="I1515" s="304"/>
      <c r="J1515" s="304"/>
      <c r="K1515" s="304"/>
      <c r="L1515" s="304"/>
    </row>
    <row r="1516" spans="1:12" x14ac:dyDescent="0.2">
      <c r="A1516" s="302">
        <f t="shared" si="23"/>
        <v>1515</v>
      </c>
      <c r="B1516" s="124" t="s">
        <v>1197</v>
      </c>
      <c r="C1516" s="124" t="s">
        <v>1701</v>
      </c>
      <c r="D1516" s="130" t="s">
        <v>501</v>
      </c>
      <c r="E1516" s="125">
        <v>43301</v>
      </c>
      <c r="F1516" s="303" t="s">
        <v>25450</v>
      </c>
      <c r="G1516" s="131"/>
      <c r="H1516" s="154"/>
      <c r="I1516" s="304"/>
      <c r="J1516" s="304"/>
      <c r="K1516" s="304"/>
      <c r="L1516" s="304"/>
    </row>
    <row r="1517" spans="1:12" x14ac:dyDescent="0.2">
      <c r="A1517" s="302">
        <f t="shared" si="23"/>
        <v>1516</v>
      </c>
      <c r="B1517" s="124" t="s">
        <v>1197</v>
      </c>
      <c r="C1517" s="124" t="s">
        <v>1702</v>
      </c>
      <c r="D1517" s="130" t="s">
        <v>457</v>
      </c>
      <c r="E1517" s="125">
        <v>43301</v>
      </c>
      <c r="F1517" s="303" t="s">
        <v>25450</v>
      </c>
      <c r="G1517" s="131"/>
      <c r="H1517" s="154"/>
      <c r="I1517" s="304"/>
      <c r="J1517" s="304"/>
      <c r="K1517" s="304"/>
      <c r="L1517" s="304"/>
    </row>
    <row r="1518" spans="1:12" x14ac:dyDescent="0.2">
      <c r="A1518" s="302">
        <f t="shared" si="23"/>
        <v>1517</v>
      </c>
      <c r="B1518" s="124" t="s">
        <v>1197</v>
      </c>
      <c r="C1518" s="124" t="s">
        <v>1389</v>
      </c>
      <c r="D1518" s="130" t="s">
        <v>457</v>
      </c>
      <c r="E1518" s="129">
        <v>43222</v>
      </c>
      <c r="F1518" s="303" t="s">
        <v>25450</v>
      </c>
      <c r="G1518" s="131"/>
      <c r="H1518" s="154"/>
      <c r="I1518" s="304"/>
      <c r="J1518" s="304"/>
      <c r="K1518" s="304"/>
      <c r="L1518" s="304"/>
    </row>
    <row r="1519" spans="1:12" x14ac:dyDescent="0.2">
      <c r="A1519" s="302">
        <f t="shared" si="23"/>
        <v>1518</v>
      </c>
      <c r="B1519" s="124" t="s">
        <v>220</v>
      </c>
      <c r="C1519" s="124" t="s">
        <v>22199</v>
      </c>
      <c r="D1519" s="130" t="s">
        <v>501</v>
      </c>
      <c r="E1519" s="127">
        <v>43887</v>
      </c>
      <c r="F1519" s="303" t="s">
        <v>25444</v>
      </c>
      <c r="G1519" s="131"/>
      <c r="H1519" s="154"/>
      <c r="I1519" s="304"/>
      <c r="J1519" s="304"/>
      <c r="K1519" s="304"/>
      <c r="L1519" s="304"/>
    </row>
    <row r="1520" spans="1:12" x14ac:dyDescent="0.2">
      <c r="A1520" s="302">
        <f t="shared" si="23"/>
        <v>1519</v>
      </c>
      <c r="B1520" s="124" t="s">
        <v>220</v>
      </c>
      <c r="C1520" s="124" t="s">
        <v>1235</v>
      </c>
      <c r="D1520" s="130" t="s">
        <v>550</v>
      </c>
      <c r="E1520" s="125">
        <v>43207</v>
      </c>
      <c r="F1520" s="145" t="s">
        <v>1189</v>
      </c>
      <c r="G1520" s="131"/>
      <c r="H1520" s="154"/>
      <c r="I1520" s="304"/>
      <c r="J1520" s="304"/>
      <c r="K1520" s="304"/>
      <c r="L1520" s="304"/>
    </row>
    <row r="1521" spans="1:12" x14ac:dyDescent="0.2">
      <c r="A1521" s="302">
        <f t="shared" si="23"/>
        <v>1520</v>
      </c>
      <c r="B1521" s="128" t="s">
        <v>220</v>
      </c>
      <c r="C1521" s="128" t="s">
        <v>1353</v>
      </c>
      <c r="D1521" s="159" t="s">
        <v>1354</v>
      </c>
      <c r="E1521" s="132">
        <v>43223</v>
      </c>
      <c r="F1521" s="145" t="s">
        <v>1189</v>
      </c>
      <c r="G1521" s="131"/>
      <c r="H1521" s="154"/>
      <c r="I1521" s="304"/>
      <c r="J1521" s="304"/>
      <c r="K1521" s="304"/>
      <c r="L1521" s="304"/>
    </row>
    <row r="1522" spans="1:12" x14ac:dyDescent="0.2">
      <c r="A1522" s="302">
        <f t="shared" si="23"/>
        <v>1521</v>
      </c>
      <c r="B1522" s="124" t="s">
        <v>220</v>
      </c>
      <c r="C1522" s="124" t="s">
        <v>1236</v>
      </c>
      <c r="D1522" s="130" t="s">
        <v>1237</v>
      </c>
      <c r="E1522" s="125">
        <v>43209</v>
      </c>
      <c r="F1522" s="145" t="s">
        <v>1189</v>
      </c>
      <c r="G1522" s="131"/>
      <c r="H1522" s="154"/>
      <c r="I1522" s="304"/>
      <c r="J1522" s="304"/>
      <c r="K1522" s="304"/>
      <c r="L1522" s="304"/>
    </row>
    <row r="1523" spans="1:12" x14ac:dyDescent="0.2">
      <c r="A1523" s="302">
        <f t="shared" si="23"/>
        <v>1522</v>
      </c>
      <c r="B1523" s="124" t="s">
        <v>220</v>
      </c>
      <c r="C1523" s="124" t="s">
        <v>1356</v>
      </c>
      <c r="D1523" s="159" t="s">
        <v>1271</v>
      </c>
      <c r="E1523" s="132">
        <v>43223</v>
      </c>
      <c r="F1523" s="145" t="s">
        <v>1189</v>
      </c>
      <c r="G1523" s="131"/>
      <c r="H1523" s="154"/>
      <c r="I1523" s="304"/>
      <c r="J1523" s="304"/>
      <c r="K1523" s="304"/>
      <c r="L1523" s="304"/>
    </row>
    <row r="1524" spans="1:12" x14ac:dyDescent="0.2">
      <c r="A1524" s="302">
        <f t="shared" si="23"/>
        <v>1523</v>
      </c>
      <c r="B1524" s="124" t="s">
        <v>220</v>
      </c>
      <c r="C1524" s="124" t="s">
        <v>1239</v>
      </c>
      <c r="D1524" s="130" t="s">
        <v>1240</v>
      </c>
      <c r="E1524" s="125">
        <v>43209</v>
      </c>
      <c r="F1524" s="145" t="s">
        <v>1189</v>
      </c>
      <c r="G1524" s="131"/>
      <c r="H1524" s="154"/>
      <c r="I1524" s="304"/>
      <c r="J1524" s="304"/>
      <c r="K1524" s="304"/>
      <c r="L1524" s="304"/>
    </row>
    <row r="1525" spans="1:12" x14ac:dyDescent="0.2">
      <c r="A1525" s="302">
        <f t="shared" si="23"/>
        <v>1524</v>
      </c>
      <c r="B1525" s="124" t="s">
        <v>220</v>
      </c>
      <c r="C1525" s="124" t="s">
        <v>21851</v>
      </c>
      <c r="D1525" s="130" t="s">
        <v>682</v>
      </c>
      <c r="E1525" s="138">
        <v>43868</v>
      </c>
      <c r="F1525" s="303" t="s">
        <v>25444</v>
      </c>
      <c r="G1525" s="131"/>
      <c r="H1525" s="154"/>
      <c r="I1525" s="304"/>
      <c r="J1525" s="304"/>
      <c r="K1525" s="304"/>
      <c r="L1525" s="304"/>
    </row>
    <row r="1526" spans="1:12" x14ac:dyDescent="0.2">
      <c r="A1526" s="302">
        <f t="shared" si="23"/>
        <v>1525</v>
      </c>
      <c r="B1526" s="124" t="s">
        <v>220</v>
      </c>
      <c r="C1526" s="124" t="s">
        <v>1241</v>
      </c>
      <c r="D1526" s="130" t="s">
        <v>1242</v>
      </c>
      <c r="E1526" s="125">
        <v>43202</v>
      </c>
      <c r="F1526" s="303" t="s">
        <v>1189</v>
      </c>
      <c r="G1526" s="131"/>
      <c r="H1526" s="154"/>
      <c r="I1526" s="304"/>
      <c r="J1526" s="304"/>
      <c r="K1526" s="304"/>
      <c r="L1526" s="304"/>
    </row>
    <row r="1527" spans="1:12" x14ac:dyDescent="0.2">
      <c r="A1527" s="302">
        <f t="shared" si="23"/>
        <v>1526</v>
      </c>
      <c r="B1527" s="124" t="s">
        <v>220</v>
      </c>
      <c r="C1527" s="124" t="s">
        <v>16184</v>
      </c>
      <c r="D1527" s="130" t="s">
        <v>1240</v>
      </c>
      <c r="E1527" s="125">
        <v>43200</v>
      </c>
      <c r="F1527" s="303" t="s">
        <v>1189</v>
      </c>
      <c r="G1527" s="131"/>
      <c r="H1527" s="154"/>
      <c r="I1527" s="304"/>
      <c r="J1527" s="304"/>
      <c r="K1527" s="304"/>
      <c r="L1527" s="304"/>
    </row>
    <row r="1528" spans="1:12" x14ac:dyDescent="0.2">
      <c r="A1528" s="302">
        <f t="shared" si="23"/>
        <v>1527</v>
      </c>
      <c r="B1528" s="124" t="s">
        <v>220</v>
      </c>
      <c r="C1528" s="124" t="s">
        <v>21853</v>
      </c>
      <c r="D1528" s="130" t="s">
        <v>21854</v>
      </c>
      <c r="E1528" s="138">
        <v>43868</v>
      </c>
      <c r="F1528" s="303" t="s">
        <v>25444</v>
      </c>
      <c r="G1528" s="131"/>
      <c r="H1528" s="154"/>
      <c r="I1528" s="304"/>
      <c r="J1528" s="304"/>
      <c r="K1528" s="304"/>
      <c r="L1528" s="304"/>
    </row>
    <row r="1529" spans="1:12" x14ac:dyDescent="0.2">
      <c r="A1529" s="302">
        <f t="shared" si="23"/>
        <v>1528</v>
      </c>
      <c r="B1529" s="124" t="s">
        <v>220</v>
      </c>
      <c r="C1529" s="124" t="s">
        <v>21855</v>
      </c>
      <c r="D1529" s="130" t="s">
        <v>2846</v>
      </c>
      <c r="E1529" s="138">
        <v>43868</v>
      </c>
      <c r="F1529" s="303" t="s">
        <v>25444</v>
      </c>
      <c r="G1529" s="131"/>
      <c r="H1529" s="154"/>
      <c r="I1529" s="304"/>
      <c r="J1529" s="304"/>
      <c r="K1529" s="304"/>
      <c r="L1529" s="304"/>
    </row>
    <row r="1530" spans="1:12" x14ac:dyDescent="0.2">
      <c r="A1530" s="302">
        <f t="shared" si="23"/>
        <v>1529</v>
      </c>
      <c r="B1530" s="124" t="s">
        <v>220</v>
      </c>
      <c r="C1530" s="124" t="s">
        <v>1248</v>
      </c>
      <c r="D1530" s="130" t="s">
        <v>1249</v>
      </c>
      <c r="E1530" s="125">
        <v>43209</v>
      </c>
      <c r="F1530" s="303" t="s">
        <v>1189</v>
      </c>
      <c r="G1530" s="131"/>
      <c r="H1530" s="154"/>
      <c r="I1530" s="304"/>
      <c r="J1530" s="304"/>
      <c r="K1530" s="304"/>
      <c r="L1530" s="304"/>
    </row>
    <row r="1531" spans="1:12" x14ac:dyDescent="0.2">
      <c r="A1531" s="302">
        <f t="shared" si="23"/>
        <v>1530</v>
      </c>
      <c r="B1531" s="128" t="s">
        <v>220</v>
      </c>
      <c r="C1531" s="124" t="s">
        <v>1365</v>
      </c>
      <c r="D1531" s="159" t="s">
        <v>1366</v>
      </c>
      <c r="E1531" s="132">
        <v>43223</v>
      </c>
      <c r="F1531" s="303" t="s">
        <v>1189</v>
      </c>
      <c r="G1531" s="131"/>
      <c r="H1531" s="154"/>
      <c r="I1531" s="304"/>
      <c r="J1531" s="304"/>
      <c r="K1531" s="304"/>
      <c r="L1531" s="304"/>
    </row>
    <row r="1532" spans="1:12" x14ac:dyDescent="0.2">
      <c r="A1532" s="302">
        <f t="shared" si="23"/>
        <v>1531</v>
      </c>
      <c r="B1532" s="124" t="s">
        <v>220</v>
      </c>
      <c r="C1532" s="124" t="s">
        <v>16189</v>
      </c>
      <c r="D1532" s="130" t="s">
        <v>785</v>
      </c>
      <c r="E1532" s="125">
        <v>43112</v>
      </c>
      <c r="F1532" s="303" t="s">
        <v>561</v>
      </c>
      <c r="G1532" s="131"/>
      <c r="H1532" s="154"/>
      <c r="I1532" s="304"/>
      <c r="J1532" s="304"/>
      <c r="K1532" s="304"/>
      <c r="L1532" s="304"/>
    </row>
    <row r="1533" spans="1:12" x14ac:dyDescent="0.2">
      <c r="A1533" s="302">
        <f t="shared" si="23"/>
        <v>1532</v>
      </c>
      <c r="B1533" s="124" t="s">
        <v>220</v>
      </c>
      <c r="C1533" s="124" t="s">
        <v>1253</v>
      </c>
      <c r="D1533" s="130" t="s">
        <v>849</v>
      </c>
      <c r="E1533" s="125">
        <v>43209</v>
      </c>
      <c r="F1533" s="303" t="s">
        <v>1189</v>
      </c>
      <c r="G1533" s="131"/>
      <c r="H1533" s="154"/>
      <c r="I1533" s="304"/>
      <c r="J1533" s="304"/>
      <c r="K1533" s="304"/>
      <c r="L1533" s="304"/>
    </row>
    <row r="1534" spans="1:12" x14ac:dyDescent="0.2">
      <c r="A1534" s="302">
        <f t="shared" si="23"/>
        <v>1533</v>
      </c>
      <c r="B1534" s="124" t="s">
        <v>220</v>
      </c>
      <c r="C1534" s="124" t="s">
        <v>1257</v>
      </c>
      <c r="D1534" s="130" t="s">
        <v>1258</v>
      </c>
      <c r="E1534" s="125">
        <v>43201</v>
      </c>
      <c r="F1534" s="303" t="s">
        <v>1189</v>
      </c>
      <c r="G1534" s="131"/>
      <c r="H1534" s="154"/>
      <c r="I1534" s="304"/>
      <c r="J1534" s="304"/>
      <c r="K1534" s="304"/>
      <c r="L1534" s="304"/>
    </row>
    <row r="1535" spans="1:12" x14ac:dyDescent="0.2">
      <c r="A1535" s="302">
        <f t="shared" si="23"/>
        <v>1534</v>
      </c>
      <c r="B1535" s="124" t="s">
        <v>220</v>
      </c>
      <c r="C1535" s="124" t="s">
        <v>25761</v>
      </c>
      <c r="D1535" s="130" t="s">
        <v>996</v>
      </c>
      <c r="E1535" s="133">
        <v>44531</v>
      </c>
      <c r="F1535" s="308"/>
      <c r="G1535" s="131"/>
      <c r="H1535" s="154"/>
    </row>
    <row r="1536" spans="1:12" x14ac:dyDescent="0.2">
      <c r="A1536" s="302">
        <f t="shared" si="23"/>
        <v>1535</v>
      </c>
      <c r="B1536" s="124" t="s">
        <v>220</v>
      </c>
      <c r="C1536" s="124" t="s">
        <v>1379</v>
      </c>
      <c r="D1536" s="159" t="s">
        <v>1380</v>
      </c>
      <c r="E1536" s="132">
        <v>43223</v>
      </c>
      <c r="F1536" s="303" t="s">
        <v>1189</v>
      </c>
      <c r="G1536" s="131"/>
      <c r="H1536" s="154"/>
      <c r="I1536" s="304"/>
      <c r="J1536" s="304"/>
      <c r="K1536" s="304"/>
      <c r="L1536" s="304"/>
    </row>
    <row r="1537" spans="1:12" x14ac:dyDescent="0.2">
      <c r="A1537" s="302">
        <f t="shared" si="23"/>
        <v>1536</v>
      </c>
      <c r="B1537" s="128" t="s">
        <v>220</v>
      </c>
      <c r="C1537" s="128" t="s">
        <v>1381</v>
      </c>
      <c r="D1537" s="159" t="s">
        <v>1382</v>
      </c>
      <c r="E1537" s="132">
        <v>43223</v>
      </c>
      <c r="F1537" s="303" t="s">
        <v>1189</v>
      </c>
      <c r="G1537" s="131"/>
      <c r="H1537" s="154"/>
      <c r="I1537" s="304"/>
      <c r="J1537" s="304"/>
      <c r="K1537" s="304"/>
      <c r="L1537" s="304"/>
    </row>
    <row r="1538" spans="1:12" x14ac:dyDescent="0.2">
      <c r="A1538" s="302">
        <f t="shared" ref="A1538:A1575" si="24">1+A1537</f>
        <v>1537</v>
      </c>
      <c r="B1538" s="128" t="s">
        <v>220</v>
      </c>
      <c r="C1538" s="128" t="s">
        <v>1383</v>
      </c>
      <c r="D1538" s="159" t="s">
        <v>1384</v>
      </c>
      <c r="E1538" s="132">
        <v>43223</v>
      </c>
      <c r="F1538" s="303" t="s">
        <v>1189</v>
      </c>
      <c r="G1538" s="131"/>
      <c r="H1538" s="154"/>
      <c r="I1538" s="304"/>
      <c r="J1538" s="304"/>
      <c r="K1538" s="304"/>
      <c r="L1538" s="304"/>
    </row>
    <row r="1539" spans="1:12" x14ac:dyDescent="0.2">
      <c r="A1539" s="302">
        <f t="shared" si="24"/>
        <v>1538</v>
      </c>
      <c r="B1539" s="124" t="s">
        <v>220</v>
      </c>
      <c r="C1539" s="124" t="s">
        <v>21859</v>
      </c>
      <c r="D1539" s="130" t="s">
        <v>21860</v>
      </c>
      <c r="E1539" s="138">
        <v>43868</v>
      </c>
      <c r="F1539" s="303" t="s">
        <v>25444</v>
      </c>
      <c r="G1539" s="131"/>
      <c r="H1539" s="154"/>
      <c r="I1539" s="304"/>
      <c r="J1539" s="304"/>
      <c r="K1539" s="304"/>
      <c r="L1539" s="304"/>
    </row>
    <row r="1540" spans="1:12" x14ac:dyDescent="0.2">
      <c r="A1540" s="302">
        <f t="shared" si="24"/>
        <v>1539</v>
      </c>
      <c r="B1540" s="124" t="s">
        <v>220</v>
      </c>
      <c r="C1540" s="124" t="s">
        <v>786</v>
      </c>
      <c r="D1540" s="130" t="s">
        <v>787</v>
      </c>
      <c r="E1540" s="125">
        <v>43112</v>
      </c>
      <c r="F1540" s="303" t="s">
        <v>561</v>
      </c>
      <c r="G1540" s="131"/>
      <c r="H1540" s="154"/>
      <c r="I1540" s="304"/>
      <c r="J1540" s="304"/>
      <c r="K1540" s="304"/>
      <c r="L1540" s="304"/>
    </row>
    <row r="1541" spans="1:12" x14ac:dyDescent="0.2">
      <c r="A1541" s="302">
        <f t="shared" si="24"/>
        <v>1540</v>
      </c>
      <c r="B1541" s="124" t="s">
        <v>220</v>
      </c>
      <c r="C1541" s="124" t="s">
        <v>788</v>
      </c>
      <c r="D1541" s="130" t="s">
        <v>789</v>
      </c>
      <c r="E1541" s="125">
        <v>43112</v>
      </c>
      <c r="F1541" s="303" t="s">
        <v>561</v>
      </c>
      <c r="G1541" s="131"/>
      <c r="H1541" s="154"/>
      <c r="I1541" s="304"/>
      <c r="J1541" s="304"/>
      <c r="K1541" s="304"/>
      <c r="L1541" s="304"/>
    </row>
    <row r="1542" spans="1:12" x14ac:dyDescent="0.2">
      <c r="A1542" s="302">
        <f t="shared" si="24"/>
        <v>1541</v>
      </c>
      <c r="B1542" s="124" t="s">
        <v>220</v>
      </c>
      <c r="C1542" s="124" t="s">
        <v>1262</v>
      </c>
      <c r="D1542" s="130" t="s">
        <v>1263</v>
      </c>
      <c r="E1542" s="125">
        <v>43200</v>
      </c>
      <c r="F1542" s="303" t="s">
        <v>1189</v>
      </c>
      <c r="G1542" s="131"/>
      <c r="H1542" s="154"/>
      <c r="I1542" s="304"/>
      <c r="J1542" s="304"/>
      <c r="K1542" s="304"/>
      <c r="L1542" s="304"/>
    </row>
    <row r="1543" spans="1:12" x14ac:dyDescent="0.2">
      <c r="A1543" s="302">
        <f t="shared" si="24"/>
        <v>1542</v>
      </c>
      <c r="B1543" s="124" t="s">
        <v>220</v>
      </c>
      <c r="C1543" s="124" t="s">
        <v>25482</v>
      </c>
      <c r="D1543" s="130" t="s">
        <v>1265</v>
      </c>
      <c r="E1543" s="125">
        <v>43201</v>
      </c>
      <c r="F1543" s="303" t="s">
        <v>1189</v>
      </c>
      <c r="G1543" s="131"/>
      <c r="H1543" s="154"/>
      <c r="I1543" s="304"/>
      <c r="J1543" s="304"/>
      <c r="K1543" s="304"/>
      <c r="L1543" s="304"/>
    </row>
    <row r="1544" spans="1:12" x14ac:dyDescent="0.2">
      <c r="A1544" s="302">
        <f t="shared" si="24"/>
        <v>1543</v>
      </c>
      <c r="B1544" s="124" t="s">
        <v>220</v>
      </c>
      <c r="C1544" s="124" t="s">
        <v>1191</v>
      </c>
      <c r="D1544" s="130" t="s">
        <v>518</v>
      </c>
      <c r="E1544" s="125">
        <v>43182</v>
      </c>
      <c r="F1544" s="303" t="s">
        <v>1189</v>
      </c>
      <c r="G1544" s="131"/>
      <c r="H1544" s="154"/>
      <c r="I1544" s="304"/>
      <c r="J1544" s="304"/>
      <c r="K1544" s="304"/>
      <c r="L1544" s="304"/>
    </row>
    <row r="1545" spans="1:12" x14ac:dyDescent="0.2">
      <c r="A1545" s="302">
        <f t="shared" si="24"/>
        <v>1544</v>
      </c>
      <c r="B1545" s="124" t="s">
        <v>220</v>
      </c>
      <c r="C1545" s="124" t="s">
        <v>790</v>
      </c>
      <c r="D1545" s="130" t="s">
        <v>682</v>
      </c>
      <c r="E1545" s="125">
        <v>43112</v>
      </c>
      <c r="F1545" s="303" t="s">
        <v>561</v>
      </c>
      <c r="G1545" s="131"/>
      <c r="H1545" s="154"/>
      <c r="I1545" s="304"/>
      <c r="J1545" s="304"/>
      <c r="K1545" s="304"/>
      <c r="L1545" s="304"/>
    </row>
    <row r="1546" spans="1:12" x14ac:dyDescent="0.2">
      <c r="A1546" s="302">
        <f t="shared" si="24"/>
        <v>1545</v>
      </c>
      <c r="B1546" s="128" t="s">
        <v>220</v>
      </c>
      <c r="C1546" s="124" t="s">
        <v>1386</v>
      </c>
      <c r="D1546" s="159" t="s">
        <v>550</v>
      </c>
      <c r="E1546" s="132">
        <v>43223</v>
      </c>
      <c r="F1546" s="303" t="s">
        <v>1189</v>
      </c>
      <c r="G1546" s="131"/>
      <c r="H1546" s="154"/>
      <c r="I1546" s="304"/>
      <c r="J1546" s="304"/>
      <c r="K1546" s="304"/>
      <c r="L1546" s="304"/>
    </row>
    <row r="1547" spans="1:12" x14ac:dyDescent="0.2">
      <c r="A1547" s="302">
        <f t="shared" si="24"/>
        <v>1546</v>
      </c>
      <c r="B1547" s="124" t="s">
        <v>220</v>
      </c>
      <c r="C1547" s="124" t="s">
        <v>1270</v>
      </c>
      <c r="D1547" s="130" t="s">
        <v>1271</v>
      </c>
      <c r="E1547" s="125">
        <v>43209</v>
      </c>
      <c r="F1547" s="303" t="s">
        <v>1189</v>
      </c>
      <c r="G1547" s="131"/>
      <c r="H1547" s="154"/>
      <c r="I1547" s="304"/>
      <c r="J1547" s="304"/>
      <c r="K1547" s="304"/>
      <c r="L1547" s="304"/>
    </row>
    <row r="1548" spans="1:12" x14ac:dyDescent="0.2">
      <c r="A1548" s="302">
        <f t="shared" si="24"/>
        <v>1547</v>
      </c>
      <c r="B1548" s="124" t="s">
        <v>220</v>
      </c>
      <c r="C1548" s="124" t="s">
        <v>1187</v>
      </c>
      <c r="D1548" s="130" t="s">
        <v>1188</v>
      </c>
      <c r="E1548" s="125">
        <v>43182</v>
      </c>
      <c r="F1548" s="303" t="s">
        <v>1189</v>
      </c>
      <c r="G1548" s="131"/>
      <c r="H1548" s="154"/>
      <c r="I1548" s="304"/>
      <c r="J1548" s="304"/>
      <c r="K1548" s="304"/>
      <c r="L1548" s="304"/>
    </row>
    <row r="1549" spans="1:12" x14ac:dyDescent="0.2">
      <c r="A1549" s="302">
        <f t="shared" si="24"/>
        <v>1548</v>
      </c>
      <c r="B1549" s="124" t="s">
        <v>220</v>
      </c>
      <c r="C1549" s="124" t="s">
        <v>1387</v>
      </c>
      <c r="D1549" s="159" t="s">
        <v>1242</v>
      </c>
      <c r="E1549" s="132">
        <v>43223</v>
      </c>
      <c r="F1549" s="303" t="s">
        <v>1189</v>
      </c>
      <c r="G1549" s="131"/>
      <c r="H1549" s="154"/>
      <c r="I1549" s="304"/>
      <c r="J1549" s="304"/>
      <c r="K1549" s="304"/>
      <c r="L1549" s="304"/>
    </row>
    <row r="1550" spans="1:12" x14ac:dyDescent="0.2">
      <c r="A1550" s="302">
        <f t="shared" si="24"/>
        <v>1549</v>
      </c>
      <c r="B1550" s="124" t="s">
        <v>220</v>
      </c>
      <c r="C1550" s="124" t="s">
        <v>1342</v>
      </c>
      <c r="D1550" s="130" t="s">
        <v>21864</v>
      </c>
      <c r="E1550" s="138">
        <v>43868</v>
      </c>
      <c r="F1550" s="303" t="s">
        <v>25444</v>
      </c>
      <c r="G1550" s="131"/>
      <c r="H1550" s="154"/>
      <c r="I1550" s="304"/>
      <c r="J1550" s="304"/>
      <c r="K1550" s="304"/>
      <c r="L1550" s="304"/>
    </row>
    <row r="1551" spans="1:12" x14ac:dyDescent="0.2">
      <c r="A1551" s="302">
        <f t="shared" si="24"/>
        <v>1550</v>
      </c>
      <c r="B1551" s="124" t="s">
        <v>220</v>
      </c>
      <c r="C1551" s="124" t="s">
        <v>21865</v>
      </c>
      <c r="D1551" s="130" t="s">
        <v>1131</v>
      </c>
      <c r="E1551" s="138">
        <v>43868</v>
      </c>
      <c r="F1551" s="303" t="s">
        <v>25444</v>
      </c>
      <c r="G1551" s="131"/>
      <c r="H1551" s="154"/>
      <c r="I1551" s="304"/>
      <c r="J1551" s="304"/>
      <c r="K1551" s="304"/>
      <c r="L1551" s="304"/>
    </row>
    <row r="1552" spans="1:12" x14ac:dyDescent="0.2">
      <c r="A1552" s="302">
        <f t="shared" si="24"/>
        <v>1551</v>
      </c>
      <c r="B1552" s="124" t="s">
        <v>220</v>
      </c>
      <c r="C1552" s="124" t="s">
        <v>21866</v>
      </c>
      <c r="D1552" s="130" t="s">
        <v>1286</v>
      </c>
      <c r="E1552" s="138">
        <v>43868</v>
      </c>
      <c r="F1552" s="303" t="s">
        <v>25444</v>
      </c>
      <c r="G1552" s="131"/>
      <c r="H1552" s="154"/>
      <c r="I1552" s="304"/>
      <c r="J1552" s="304"/>
      <c r="K1552" s="304"/>
      <c r="L1552" s="304"/>
    </row>
    <row r="1553" spans="1:12" x14ac:dyDescent="0.2">
      <c r="A1553" s="302">
        <f t="shared" si="24"/>
        <v>1552</v>
      </c>
      <c r="B1553" s="124" t="s">
        <v>220</v>
      </c>
      <c r="C1553" s="124" t="s">
        <v>21868</v>
      </c>
      <c r="D1553" s="130" t="s">
        <v>2846</v>
      </c>
      <c r="E1553" s="138">
        <v>43868</v>
      </c>
      <c r="F1553" s="303" t="s">
        <v>25444</v>
      </c>
      <c r="G1553" s="131"/>
      <c r="H1553" s="154"/>
      <c r="I1553" s="304"/>
      <c r="J1553" s="304"/>
      <c r="K1553" s="304"/>
      <c r="L1553" s="304"/>
    </row>
    <row r="1554" spans="1:12" x14ac:dyDescent="0.2">
      <c r="A1554" s="302">
        <f t="shared" si="24"/>
        <v>1553</v>
      </c>
      <c r="B1554" s="124" t="s">
        <v>220</v>
      </c>
      <c r="C1554" s="124" t="s">
        <v>1280</v>
      </c>
      <c r="D1554" s="130" t="s">
        <v>1281</v>
      </c>
      <c r="E1554" s="125">
        <v>43201</v>
      </c>
      <c r="F1554" s="303" t="s">
        <v>1189</v>
      </c>
      <c r="G1554" s="131"/>
      <c r="H1554" s="154"/>
      <c r="I1554" s="304"/>
      <c r="J1554" s="304"/>
      <c r="K1554" s="304"/>
      <c r="L1554" s="304"/>
    </row>
    <row r="1555" spans="1:12" x14ac:dyDescent="0.2">
      <c r="A1555" s="302">
        <f t="shared" si="24"/>
        <v>1554</v>
      </c>
      <c r="B1555" s="128" t="s">
        <v>1391</v>
      </c>
      <c r="C1555" s="124" t="s">
        <v>1528</v>
      </c>
      <c r="D1555" s="130" t="s">
        <v>1304</v>
      </c>
      <c r="E1555" s="132">
        <v>43264</v>
      </c>
      <c r="F1555" s="303" t="s">
        <v>1189</v>
      </c>
      <c r="G1555" s="131"/>
      <c r="H1555" s="154"/>
      <c r="I1555" s="304"/>
      <c r="J1555" s="304"/>
      <c r="K1555" s="304"/>
      <c r="L1555" s="304"/>
    </row>
    <row r="1556" spans="1:12" x14ac:dyDescent="0.2">
      <c r="A1556" s="302">
        <f t="shared" si="24"/>
        <v>1555</v>
      </c>
      <c r="B1556" s="124" t="s">
        <v>1391</v>
      </c>
      <c r="C1556" s="124" t="s">
        <v>1434</v>
      </c>
      <c r="D1556" s="159" t="s">
        <v>1435</v>
      </c>
      <c r="E1556" s="125">
        <v>43242</v>
      </c>
      <c r="F1556" s="303" t="s">
        <v>1189</v>
      </c>
      <c r="G1556" s="131"/>
      <c r="H1556" s="154"/>
      <c r="I1556" s="304"/>
      <c r="J1556" s="304"/>
      <c r="K1556" s="304"/>
      <c r="L1556" s="304"/>
    </row>
    <row r="1557" spans="1:12" x14ac:dyDescent="0.2">
      <c r="A1557" s="302">
        <f t="shared" si="24"/>
        <v>1556</v>
      </c>
      <c r="B1557" s="128" t="s">
        <v>1391</v>
      </c>
      <c r="C1557" s="128" t="s">
        <v>1438</v>
      </c>
      <c r="D1557" s="159" t="s">
        <v>1019</v>
      </c>
      <c r="E1557" s="132">
        <v>43242</v>
      </c>
      <c r="F1557" s="145" t="s">
        <v>1189</v>
      </c>
      <c r="G1557" s="131"/>
      <c r="H1557" s="154"/>
      <c r="I1557" s="304"/>
      <c r="J1557" s="304"/>
      <c r="K1557" s="304"/>
      <c r="L1557" s="304"/>
    </row>
    <row r="1558" spans="1:12" x14ac:dyDescent="0.2">
      <c r="A1558" s="302">
        <f t="shared" si="24"/>
        <v>1557</v>
      </c>
      <c r="B1558" s="128" t="s">
        <v>1391</v>
      </c>
      <c r="C1558" s="128" t="s">
        <v>16170</v>
      </c>
      <c r="D1558" s="130" t="s">
        <v>16171</v>
      </c>
      <c r="E1558" s="132">
        <v>43329</v>
      </c>
      <c r="F1558" s="145" t="s">
        <v>1649</v>
      </c>
      <c r="G1558" s="131"/>
      <c r="H1558" s="154"/>
      <c r="I1558" s="304"/>
      <c r="J1558" s="304"/>
      <c r="K1558" s="304"/>
      <c r="L1558" s="304"/>
    </row>
    <row r="1559" spans="1:12" x14ac:dyDescent="0.2">
      <c r="A1559" s="302">
        <f t="shared" si="24"/>
        <v>1558</v>
      </c>
      <c r="B1559" s="124" t="s">
        <v>1391</v>
      </c>
      <c r="C1559" s="124" t="s">
        <v>1442</v>
      </c>
      <c r="D1559" s="159" t="s">
        <v>1443</v>
      </c>
      <c r="E1559" s="125">
        <v>43242</v>
      </c>
      <c r="F1559" s="145" t="s">
        <v>1189</v>
      </c>
      <c r="G1559" s="131"/>
      <c r="H1559" s="154"/>
      <c r="I1559" s="304"/>
      <c r="J1559" s="304"/>
      <c r="K1559" s="304"/>
      <c r="L1559" s="304"/>
    </row>
    <row r="1560" spans="1:12" x14ac:dyDescent="0.2">
      <c r="A1560" s="302">
        <f t="shared" si="24"/>
        <v>1559</v>
      </c>
      <c r="B1560" s="128" t="s">
        <v>1391</v>
      </c>
      <c r="C1560" s="124" t="s">
        <v>1500</v>
      </c>
      <c r="D1560" s="159" t="s">
        <v>1501</v>
      </c>
      <c r="E1560" s="125">
        <v>43257</v>
      </c>
      <c r="F1560" s="145" t="s">
        <v>1189</v>
      </c>
      <c r="G1560" s="131"/>
      <c r="H1560" s="154"/>
      <c r="I1560" s="304"/>
      <c r="J1560" s="304"/>
      <c r="K1560" s="304"/>
      <c r="L1560" s="304"/>
    </row>
    <row r="1561" spans="1:12" x14ac:dyDescent="0.2">
      <c r="A1561" s="302">
        <f t="shared" si="24"/>
        <v>1560</v>
      </c>
      <c r="B1561" s="128" t="s">
        <v>1391</v>
      </c>
      <c r="C1561" s="124" t="s">
        <v>1392</v>
      </c>
      <c r="D1561" s="159" t="s">
        <v>1245</v>
      </c>
      <c r="E1561" s="132">
        <v>43231</v>
      </c>
      <c r="F1561" s="145" t="s">
        <v>1189</v>
      </c>
      <c r="G1561" s="131"/>
      <c r="H1561" s="154"/>
      <c r="I1561" s="304"/>
      <c r="J1561" s="304"/>
      <c r="K1561" s="304"/>
      <c r="L1561" s="304"/>
    </row>
    <row r="1562" spans="1:12" x14ac:dyDescent="0.2">
      <c r="A1562" s="302">
        <f t="shared" si="24"/>
        <v>1561</v>
      </c>
      <c r="B1562" s="128" t="s">
        <v>1391</v>
      </c>
      <c r="C1562" s="128" t="s">
        <v>1505</v>
      </c>
      <c r="D1562" s="159" t="s">
        <v>1506</v>
      </c>
      <c r="E1562" s="146">
        <v>43257</v>
      </c>
      <c r="F1562" s="145" t="s">
        <v>1189</v>
      </c>
      <c r="G1562" s="131"/>
      <c r="H1562" s="154"/>
      <c r="I1562" s="304"/>
      <c r="J1562" s="304"/>
      <c r="K1562" s="304"/>
      <c r="L1562" s="304"/>
    </row>
    <row r="1563" spans="1:12" x14ac:dyDescent="0.2">
      <c r="A1563" s="302">
        <f t="shared" si="24"/>
        <v>1562</v>
      </c>
      <c r="B1563" s="128" t="s">
        <v>1391</v>
      </c>
      <c r="C1563" s="124" t="s">
        <v>1393</v>
      </c>
      <c r="D1563" s="130" t="s">
        <v>595</v>
      </c>
      <c r="E1563" s="147">
        <v>43231</v>
      </c>
      <c r="F1563" s="145" t="s">
        <v>1189</v>
      </c>
      <c r="G1563" s="131"/>
      <c r="H1563" s="154"/>
      <c r="I1563" s="304"/>
      <c r="J1563" s="304"/>
      <c r="K1563" s="304"/>
      <c r="L1563" s="304"/>
    </row>
    <row r="1564" spans="1:12" x14ac:dyDescent="0.2">
      <c r="A1564" s="302">
        <f t="shared" si="24"/>
        <v>1563</v>
      </c>
      <c r="B1564" s="124" t="s">
        <v>1391</v>
      </c>
      <c r="C1564" s="148" t="s">
        <v>19697</v>
      </c>
      <c r="D1564" s="328" t="s">
        <v>19698</v>
      </c>
      <c r="E1564" s="148">
        <v>43710</v>
      </c>
      <c r="F1564" s="145" t="s">
        <v>1189</v>
      </c>
      <c r="G1564" s="131"/>
      <c r="H1564" s="154"/>
      <c r="I1564" s="304"/>
      <c r="J1564" s="304"/>
      <c r="K1564" s="304"/>
      <c r="L1564" s="304"/>
    </row>
    <row r="1565" spans="1:12" x14ac:dyDescent="0.2">
      <c r="A1565" s="302">
        <f t="shared" si="24"/>
        <v>1564</v>
      </c>
      <c r="B1565" s="329" t="s">
        <v>1391</v>
      </c>
      <c r="C1565" s="149" t="s">
        <v>19699</v>
      </c>
      <c r="D1565" s="330" t="s">
        <v>501</v>
      </c>
      <c r="E1565" s="331">
        <v>43678</v>
      </c>
      <c r="F1565" s="145" t="s">
        <v>1189</v>
      </c>
      <c r="G1565" s="131"/>
      <c r="H1565" s="154"/>
      <c r="I1565" s="304"/>
      <c r="J1565" s="304"/>
      <c r="K1565" s="304"/>
      <c r="L1565" s="304"/>
    </row>
    <row r="1566" spans="1:12" x14ac:dyDescent="0.2">
      <c r="A1566" s="302">
        <f t="shared" si="24"/>
        <v>1565</v>
      </c>
      <c r="B1566" s="124" t="s">
        <v>1391</v>
      </c>
      <c r="C1566" s="124" t="s">
        <v>1454</v>
      </c>
      <c r="D1566" s="159" t="s">
        <v>1302</v>
      </c>
      <c r="E1566" s="125">
        <v>43242</v>
      </c>
      <c r="F1566" s="145" t="s">
        <v>1189</v>
      </c>
      <c r="G1566" s="131"/>
      <c r="H1566" s="154"/>
      <c r="I1566" s="304"/>
      <c r="J1566" s="304"/>
      <c r="K1566" s="304"/>
      <c r="L1566" s="304"/>
    </row>
    <row r="1567" spans="1:12" x14ac:dyDescent="0.2">
      <c r="A1567" s="302">
        <f t="shared" si="24"/>
        <v>1566</v>
      </c>
      <c r="B1567" s="128" t="s">
        <v>1391</v>
      </c>
      <c r="C1567" s="128" t="s">
        <v>16190</v>
      </c>
      <c r="D1567" s="159" t="s">
        <v>1345</v>
      </c>
      <c r="E1567" s="132">
        <v>43329</v>
      </c>
      <c r="F1567" s="145" t="s">
        <v>1649</v>
      </c>
      <c r="G1567" s="131"/>
      <c r="H1567" s="154"/>
      <c r="I1567" s="304"/>
      <c r="J1567" s="304"/>
      <c r="K1567" s="304"/>
      <c r="L1567" s="304"/>
    </row>
    <row r="1568" spans="1:12" x14ac:dyDescent="0.2">
      <c r="A1568" s="302">
        <f t="shared" si="24"/>
        <v>1567</v>
      </c>
      <c r="B1568" s="128" t="s">
        <v>1391</v>
      </c>
      <c r="C1568" s="128" t="s">
        <v>16200</v>
      </c>
      <c r="D1568" s="130" t="s">
        <v>698</v>
      </c>
      <c r="E1568" s="132">
        <v>43329</v>
      </c>
      <c r="F1568" s="145" t="s">
        <v>1649</v>
      </c>
      <c r="G1568" s="131"/>
      <c r="H1568" s="154"/>
      <c r="I1568" s="304"/>
      <c r="J1568" s="304"/>
      <c r="K1568" s="304"/>
      <c r="L1568" s="304"/>
    </row>
    <row r="1569" spans="1:12" x14ac:dyDescent="0.2">
      <c r="A1569" s="302">
        <f t="shared" si="24"/>
        <v>1568</v>
      </c>
      <c r="B1569" s="124" t="s">
        <v>1391</v>
      </c>
      <c r="C1569" s="132" t="s">
        <v>20392</v>
      </c>
      <c r="D1569" s="307" t="s">
        <v>1131</v>
      </c>
      <c r="E1569" s="132">
        <v>43763</v>
      </c>
      <c r="F1569" s="145" t="s">
        <v>1649</v>
      </c>
      <c r="G1569" s="131"/>
      <c r="H1569" s="154"/>
      <c r="I1569" s="304"/>
      <c r="J1569" s="304"/>
      <c r="K1569" s="304"/>
      <c r="L1569" s="304"/>
    </row>
    <row r="1570" spans="1:12" x14ac:dyDescent="0.2">
      <c r="A1570" s="302">
        <f t="shared" si="24"/>
        <v>1569</v>
      </c>
      <c r="B1570" s="128" t="s">
        <v>1391</v>
      </c>
      <c r="C1570" s="128" t="s">
        <v>16202</v>
      </c>
      <c r="D1570" s="159" t="s">
        <v>1461</v>
      </c>
      <c r="E1570" s="125">
        <v>43242</v>
      </c>
      <c r="F1570" s="145" t="s">
        <v>1189</v>
      </c>
      <c r="G1570" s="131"/>
      <c r="H1570" s="154"/>
      <c r="I1570" s="304"/>
      <c r="J1570" s="304"/>
      <c r="K1570" s="304"/>
      <c r="L1570" s="304"/>
    </row>
    <row r="1571" spans="1:12" x14ac:dyDescent="0.2">
      <c r="A1571" s="302">
        <f t="shared" si="24"/>
        <v>1570</v>
      </c>
      <c r="B1571" s="128" t="s">
        <v>1391</v>
      </c>
      <c r="C1571" s="128" t="s">
        <v>1538</v>
      </c>
      <c r="D1571" s="159" t="s">
        <v>730</v>
      </c>
      <c r="E1571" s="132">
        <v>43264</v>
      </c>
      <c r="F1571" s="145" t="s">
        <v>1189</v>
      </c>
      <c r="G1571" s="131"/>
      <c r="H1571" s="154"/>
      <c r="I1571" s="304"/>
      <c r="J1571" s="304"/>
      <c r="K1571" s="304"/>
      <c r="L1571" s="304"/>
    </row>
    <row r="1572" spans="1:12" x14ac:dyDescent="0.2">
      <c r="A1572" s="302">
        <f t="shared" si="24"/>
        <v>1571</v>
      </c>
      <c r="B1572" s="124" t="s">
        <v>1391</v>
      </c>
      <c r="C1572" s="124" t="s">
        <v>1469</v>
      </c>
      <c r="D1572" s="159" t="s">
        <v>552</v>
      </c>
      <c r="E1572" s="125">
        <v>43242</v>
      </c>
      <c r="F1572" s="145" t="s">
        <v>1189</v>
      </c>
      <c r="G1572" s="131"/>
      <c r="H1572" s="154"/>
      <c r="I1572" s="304"/>
      <c r="J1572" s="304"/>
      <c r="K1572" s="304"/>
      <c r="L1572" s="304"/>
    </row>
    <row r="1573" spans="1:12" x14ac:dyDescent="0.2">
      <c r="A1573" s="302">
        <f t="shared" si="24"/>
        <v>1572</v>
      </c>
      <c r="B1573" s="128" t="s">
        <v>1391</v>
      </c>
      <c r="C1573" s="124" t="s">
        <v>1539</v>
      </c>
      <c r="D1573" s="130" t="s">
        <v>550</v>
      </c>
      <c r="E1573" s="132">
        <v>43264</v>
      </c>
      <c r="F1573" s="145" t="s">
        <v>1189</v>
      </c>
      <c r="G1573" s="131"/>
      <c r="H1573" s="154"/>
      <c r="I1573" s="304"/>
      <c r="J1573" s="304"/>
      <c r="K1573" s="304"/>
      <c r="L1573" s="304"/>
    </row>
    <row r="1574" spans="1:12" x14ac:dyDescent="0.2">
      <c r="A1574" s="302">
        <f t="shared" si="24"/>
        <v>1573</v>
      </c>
      <c r="B1574" s="124" t="s">
        <v>1391</v>
      </c>
      <c r="C1574" s="124" t="s">
        <v>1472</v>
      </c>
      <c r="D1574" s="159" t="s">
        <v>1435</v>
      </c>
      <c r="E1574" s="125">
        <v>43242</v>
      </c>
      <c r="F1574" s="145" t="s">
        <v>1189</v>
      </c>
      <c r="G1574" s="131"/>
      <c r="H1574" s="154"/>
      <c r="I1574" s="304"/>
      <c r="J1574" s="304"/>
      <c r="K1574" s="304"/>
      <c r="L1574" s="304"/>
    </row>
    <row r="1575" spans="1:12" x14ac:dyDescent="0.2">
      <c r="A1575" s="302">
        <f t="shared" si="24"/>
        <v>1574</v>
      </c>
      <c r="B1575" s="124" t="s">
        <v>1391</v>
      </c>
      <c r="C1575" s="124" t="s">
        <v>1474</v>
      </c>
      <c r="D1575" s="159" t="s">
        <v>1302</v>
      </c>
      <c r="E1575" s="125">
        <v>43242</v>
      </c>
      <c r="F1575" s="145" t="s">
        <v>1189</v>
      </c>
      <c r="G1575" s="131"/>
      <c r="H1575" s="154"/>
      <c r="I1575" s="304"/>
      <c r="J1575" s="304"/>
      <c r="K1575" s="304"/>
      <c r="L1575" s="304"/>
    </row>
    <row r="1577" spans="1:12" ht="12" thickBot="1" x14ac:dyDescent="0.25"/>
    <row r="1578" spans="1:12" ht="12.75" thickBot="1" x14ac:dyDescent="0.25">
      <c r="A1578" s="259" t="s">
        <v>27215</v>
      </c>
      <c r="B1578" s="333">
        <f>COUNTA(B2:B1577)</f>
        <v>1574</v>
      </c>
    </row>
  </sheetData>
  <autoFilter ref="A1:M1575">
    <sortState ref="A2:L1547">
      <sortCondition ref="B1:B1547"/>
    </sortState>
  </autoFilter>
  <pageMargins left="0.7" right="0.7" top="0.75" bottom="0.75" header="0.3" footer="0.3"/>
  <pageSetup paperSize="9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C000"/>
  </sheetPr>
  <dimension ref="A1:K22692"/>
  <sheetViews>
    <sheetView zoomScaleNormal="100" workbookViewId="0">
      <pane ySplit="1" topLeftCell="A2" activePane="bottomLeft" state="frozen"/>
      <selection pane="bottomLeft" activeCell="B22691" sqref="B22691"/>
    </sheetView>
  </sheetViews>
  <sheetFormatPr defaultColWidth="9.140625" defaultRowHeight="11.25" x14ac:dyDescent="0.2"/>
  <cols>
    <col min="1" max="1" width="11.42578125" style="154" customWidth="1"/>
    <col min="2" max="2" width="53" style="131" customWidth="1"/>
    <col min="3" max="3" width="12.28515625" style="155" customWidth="1"/>
    <col min="4" max="4" width="19.7109375" style="131" customWidth="1"/>
    <col min="5" max="5" width="34.7109375" style="131" bestFit="1" customWidth="1"/>
    <col min="6" max="6" width="24.140625" style="131" customWidth="1"/>
    <col min="7" max="7" width="40.85546875" style="131" customWidth="1"/>
    <col min="8" max="8" width="17" style="131" hidden="1" customWidth="1"/>
    <col min="9" max="9" width="27.28515625" style="131" hidden="1" customWidth="1"/>
    <col min="10" max="10" width="12.42578125" style="131" customWidth="1"/>
    <col min="11" max="11" width="17.42578125" style="270" customWidth="1"/>
    <col min="12" max="16384" width="9.140625" style="131"/>
  </cols>
  <sheetData>
    <row r="1" spans="1:11" s="153" customFormat="1" x14ac:dyDescent="0.2">
      <c r="A1" s="150" t="s">
        <v>24389</v>
      </c>
      <c r="B1" s="151" t="s">
        <v>0</v>
      </c>
      <c r="C1" s="152" t="s">
        <v>24390</v>
      </c>
      <c r="D1" s="151" t="s">
        <v>8610</v>
      </c>
      <c r="E1" s="151" t="s">
        <v>8611</v>
      </c>
      <c r="F1" s="151" t="s">
        <v>24391</v>
      </c>
      <c r="G1" s="151" t="s">
        <v>11</v>
      </c>
      <c r="H1" s="267" t="s">
        <v>27224</v>
      </c>
      <c r="I1" s="268" t="s">
        <v>27225</v>
      </c>
      <c r="J1" s="268" t="s">
        <v>27226</v>
      </c>
      <c r="K1" s="266" t="s">
        <v>27227</v>
      </c>
    </row>
    <row r="2" spans="1:11" x14ac:dyDescent="0.2">
      <c r="A2" s="154" t="s">
        <v>24392</v>
      </c>
      <c r="B2" s="131" t="s">
        <v>24393</v>
      </c>
      <c r="C2" s="155" t="s">
        <v>24394</v>
      </c>
      <c r="D2" s="131" t="s">
        <v>7517</v>
      </c>
      <c r="E2" s="131" t="s">
        <v>7518</v>
      </c>
      <c r="F2" s="131" t="s">
        <v>5551</v>
      </c>
      <c r="G2" s="131" t="s">
        <v>849</v>
      </c>
      <c r="H2" s="269">
        <v>43956.466053240743</v>
      </c>
      <c r="I2" s="131" t="s">
        <v>27228</v>
      </c>
    </row>
    <row r="3" spans="1:11" x14ac:dyDescent="0.2">
      <c r="A3" s="154" t="s">
        <v>24392</v>
      </c>
      <c r="B3" s="131" t="s">
        <v>24393</v>
      </c>
      <c r="C3" s="155" t="s">
        <v>24395</v>
      </c>
      <c r="D3" s="131" t="s">
        <v>7527</v>
      </c>
      <c r="E3" s="131" t="s">
        <v>7528</v>
      </c>
      <c r="G3" s="131" t="s">
        <v>698</v>
      </c>
      <c r="H3" s="269">
        <v>43912.582662037035</v>
      </c>
      <c r="I3" s="131" t="s">
        <v>27228</v>
      </c>
    </row>
    <row r="4" spans="1:11" x14ac:dyDescent="0.2">
      <c r="A4" s="154" t="s">
        <v>24392</v>
      </c>
      <c r="B4" s="131" t="s">
        <v>24393</v>
      </c>
      <c r="C4" s="155" t="s">
        <v>24396</v>
      </c>
      <c r="D4" s="131" t="s">
        <v>2598</v>
      </c>
      <c r="E4" s="131" t="s">
        <v>5449</v>
      </c>
      <c r="G4" s="131" t="s">
        <v>552</v>
      </c>
      <c r="H4" s="269">
        <v>43924.371817129628</v>
      </c>
      <c r="I4" s="131" t="s">
        <v>27228</v>
      </c>
    </row>
    <row r="5" spans="1:11" x14ac:dyDescent="0.2">
      <c r="A5" s="154" t="s">
        <v>24392</v>
      </c>
      <c r="B5" s="131" t="s">
        <v>24393</v>
      </c>
      <c r="C5" s="155" t="s">
        <v>24397</v>
      </c>
      <c r="D5" s="131" t="s">
        <v>2149</v>
      </c>
      <c r="E5" s="131" t="s">
        <v>2150</v>
      </c>
      <c r="F5" s="131" t="s">
        <v>11053</v>
      </c>
      <c r="G5" s="131" t="s">
        <v>18847</v>
      </c>
      <c r="H5" s="269">
        <v>43938.450972222221</v>
      </c>
      <c r="I5" s="131" t="s">
        <v>27228</v>
      </c>
    </row>
    <row r="6" spans="1:11" x14ac:dyDescent="0.2">
      <c r="A6" s="154" t="s">
        <v>24392</v>
      </c>
      <c r="B6" s="131" t="s">
        <v>24393</v>
      </c>
      <c r="C6" s="155" t="s">
        <v>24398</v>
      </c>
      <c r="D6" s="131" t="s">
        <v>5522</v>
      </c>
      <c r="E6" s="131" t="s">
        <v>5523</v>
      </c>
      <c r="G6" s="131" t="s">
        <v>22663</v>
      </c>
      <c r="H6" s="269">
        <v>43207.646145833336</v>
      </c>
      <c r="I6" s="131" t="s">
        <v>27228</v>
      </c>
    </row>
    <row r="7" spans="1:11" x14ac:dyDescent="0.2">
      <c r="A7" s="154" t="s">
        <v>24392</v>
      </c>
      <c r="B7" s="131" t="s">
        <v>24393</v>
      </c>
      <c r="C7" s="155" t="s">
        <v>24399</v>
      </c>
      <c r="D7" s="131" t="s">
        <v>5522</v>
      </c>
      <c r="E7" s="131" t="s">
        <v>5523</v>
      </c>
      <c r="F7" s="131" t="s">
        <v>2392</v>
      </c>
      <c r="G7" s="131" t="s">
        <v>22663</v>
      </c>
      <c r="H7" s="269">
        <v>43921.658333333333</v>
      </c>
      <c r="I7" s="131" t="s">
        <v>27228</v>
      </c>
    </row>
    <row r="8" spans="1:11" x14ac:dyDescent="0.2">
      <c r="A8" s="154" t="s">
        <v>24392</v>
      </c>
      <c r="B8" s="131" t="s">
        <v>24393</v>
      </c>
      <c r="C8" s="155" t="s">
        <v>24400</v>
      </c>
      <c r="D8" s="131" t="s">
        <v>7544</v>
      </c>
      <c r="E8" s="131" t="s">
        <v>7545</v>
      </c>
      <c r="G8" s="131" t="s">
        <v>22663</v>
      </c>
      <c r="H8" s="269">
        <v>43968.974131944444</v>
      </c>
      <c r="I8" s="131" t="s">
        <v>27228</v>
      </c>
    </row>
    <row r="9" spans="1:11" x14ac:dyDescent="0.2">
      <c r="A9" s="154" t="s">
        <v>24392</v>
      </c>
      <c r="B9" s="131" t="s">
        <v>24393</v>
      </c>
      <c r="C9" s="155" t="s">
        <v>24401</v>
      </c>
      <c r="D9" s="131" t="s">
        <v>2675</v>
      </c>
      <c r="E9" s="131" t="s">
        <v>7525</v>
      </c>
      <c r="G9" s="131" t="s">
        <v>698</v>
      </c>
      <c r="H9" s="269">
        <v>43035</v>
      </c>
      <c r="I9" s="131" t="s">
        <v>27228</v>
      </c>
    </row>
    <row r="10" spans="1:11" x14ac:dyDescent="0.2">
      <c r="A10" s="154" t="s">
        <v>24392</v>
      </c>
      <c r="B10" s="131" t="s">
        <v>24393</v>
      </c>
      <c r="C10" s="155" t="s">
        <v>24402</v>
      </c>
      <c r="D10" s="131" t="s">
        <v>6457</v>
      </c>
      <c r="E10" s="131" t="s">
        <v>1982</v>
      </c>
      <c r="G10" s="131" t="s">
        <v>18847</v>
      </c>
      <c r="H10" s="269">
        <v>43956.281655092593</v>
      </c>
      <c r="I10" s="131" t="s">
        <v>27228</v>
      </c>
    </row>
    <row r="11" spans="1:11" x14ac:dyDescent="0.2">
      <c r="A11" s="154" t="s">
        <v>24392</v>
      </c>
      <c r="B11" s="131" t="s">
        <v>24393</v>
      </c>
      <c r="C11" s="155" t="s">
        <v>24403</v>
      </c>
      <c r="D11" s="131" t="s">
        <v>2057</v>
      </c>
      <c r="E11" s="131" t="s">
        <v>6094</v>
      </c>
      <c r="F11" s="131" t="s">
        <v>2828</v>
      </c>
      <c r="G11" s="131" t="s">
        <v>849</v>
      </c>
      <c r="H11" s="269">
        <v>43035</v>
      </c>
      <c r="I11" s="131" t="s">
        <v>27228</v>
      </c>
    </row>
    <row r="12" spans="1:11" x14ac:dyDescent="0.2">
      <c r="A12" s="154" t="s">
        <v>24392</v>
      </c>
      <c r="B12" s="131" t="s">
        <v>24393</v>
      </c>
      <c r="C12" s="155" t="s">
        <v>24404</v>
      </c>
      <c r="D12" s="131" t="s">
        <v>7514</v>
      </c>
      <c r="E12" s="131" t="s">
        <v>7515</v>
      </c>
      <c r="F12" s="131" t="s">
        <v>2798</v>
      </c>
      <c r="G12" s="131" t="s">
        <v>849</v>
      </c>
      <c r="H12" s="269">
        <v>43912.890960648147</v>
      </c>
      <c r="I12" s="131" t="s">
        <v>27228</v>
      </c>
    </row>
    <row r="13" spans="1:11" x14ac:dyDescent="0.2">
      <c r="A13" s="154" t="s">
        <v>24392</v>
      </c>
      <c r="B13" s="131" t="s">
        <v>24393</v>
      </c>
      <c r="C13" s="155" t="s">
        <v>24405</v>
      </c>
      <c r="D13" s="131" t="s">
        <v>7536</v>
      </c>
      <c r="E13" s="131" t="s">
        <v>7537</v>
      </c>
      <c r="F13" s="131" t="s">
        <v>2375</v>
      </c>
      <c r="G13" s="131" t="s">
        <v>552</v>
      </c>
      <c r="H13" s="269">
        <v>43647.620682870373</v>
      </c>
      <c r="I13" s="131" t="s">
        <v>27228</v>
      </c>
    </row>
    <row r="14" spans="1:11" x14ac:dyDescent="0.2">
      <c r="A14" s="154" t="s">
        <v>24392</v>
      </c>
      <c r="B14" s="131" t="s">
        <v>24393</v>
      </c>
      <c r="C14" s="155" t="s">
        <v>24406</v>
      </c>
      <c r="D14" s="131" t="s">
        <v>2057</v>
      </c>
      <c r="E14" s="131" t="s">
        <v>7543</v>
      </c>
      <c r="F14" s="131" t="s">
        <v>2741</v>
      </c>
      <c r="G14" s="131" t="s">
        <v>552</v>
      </c>
      <c r="H14" s="269">
        <v>43921.726701388892</v>
      </c>
      <c r="I14" s="131" t="s">
        <v>27228</v>
      </c>
    </row>
    <row r="15" spans="1:11" x14ac:dyDescent="0.2">
      <c r="A15" s="154" t="s">
        <v>24392</v>
      </c>
      <c r="B15" s="131" t="s">
        <v>24393</v>
      </c>
      <c r="C15" s="155" t="s">
        <v>24407</v>
      </c>
      <c r="D15" s="131" t="s">
        <v>5482</v>
      </c>
      <c r="E15" s="131" t="s">
        <v>5483</v>
      </c>
      <c r="G15" s="131" t="s">
        <v>698</v>
      </c>
      <c r="H15" s="269">
        <v>43207.37773148148</v>
      </c>
      <c r="I15" s="131" t="s">
        <v>27228</v>
      </c>
    </row>
    <row r="16" spans="1:11" x14ac:dyDescent="0.2">
      <c r="A16" s="154" t="s">
        <v>24392</v>
      </c>
      <c r="B16" s="131" t="s">
        <v>24393</v>
      </c>
      <c r="C16" s="155" t="s">
        <v>24408</v>
      </c>
      <c r="D16" s="131" t="s">
        <v>7532</v>
      </c>
      <c r="E16" s="131" t="s">
        <v>7068</v>
      </c>
      <c r="G16" s="131" t="s">
        <v>22663</v>
      </c>
      <c r="H16" s="269">
        <v>43035</v>
      </c>
      <c r="I16" s="131" t="s">
        <v>27228</v>
      </c>
    </row>
    <row r="17" spans="1:9" x14ac:dyDescent="0.2">
      <c r="A17" s="154" t="s">
        <v>24392</v>
      </c>
      <c r="B17" s="131" t="s">
        <v>24393</v>
      </c>
      <c r="C17" s="155" t="s">
        <v>24409</v>
      </c>
      <c r="D17" s="131" t="s">
        <v>7547</v>
      </c>
      <c r="E17" s="131" t="s">
        <v>7548</v>
      </c>
      <c r="F17" s="131" t="s">
        <v>2382</v>
      </c>
      <c r="G17" s="131" t="s">
        <v>849</v>
      </c>
      <c r="H17" s="269">
        <v>43922.483437499999</v>
      </c>
      <c r="I17" s="131" t="s">
        <v>27228</v>
      </c>
    </row>
    <row r="18" spans="1:9" x14ac:dyDescent="0.2">
      <c r="A18" s="154" t="s">
        <v>24392</v>
      </c>
      <c r="B18" s="131" t="s">
        <v>24393</v>
      </c>
      <c r="C18" s="155" t="s">
        <v>24410</v>
      </c>
      <c r="D18" s="131" t="s">
        <v>2063</v>
      </c>
      <c r="E18" s="131" t="s">
        <v>24411</v>
      </c>
      <c r="F18" s="131" t="s">
        <v>16122</v>
      </c>
      <c r="G18" s="131" t="s">
        <v>552</v>
      </c>
      <c r="H18" s="269">
        <v>43912.458831018521</v>
      </c>
      <c r="I18" s="131" t="s">
        <v>27228</v>
      </c>
    </row>
    <row r="19" spans="1:9" x14ac:dyDescent="0.2">
      <c r="A19" s="154" t="s">
        <v>24392</v>
      </c>
      <c r="B19" s="131" t="s">
        <v>24393</v>
      </c>
      <c r="C19" s="155" t="s">
        <v>24412</v>
      </c>
      <c r="D19" s="131" t="s">
        <v>2770</v>
      </c>
      <c r="E19" s="131" t="s">
        <v>8360</v>
      </c>
      <c r="F19" s="131" t="s">
        <v>22821</v>
      </c>
      <c r="G19" s="131" t="s">
        <v>849</v>
      </c>
      <c r="H19" s="269">
        <v>43922.470138888886</v>
      </c>
      <c r="I19" s="131" t="s">
        <v>27228</v>
      </c>
    </row>
    <row r="20" spans="1:9" x14ac:dyDescent="0.2">
      <c r="A20" s="154" t="s">
        <v>24392</v>
      </c>
      <c r="B20" s="131" t="s">
        <v>24393</v>
      </c>
      <c r="C20" s="155" t="s">
        <v>24413</v>
      </c>
      <c r="D20" s="131" t="s">
        <v>4762</v>
      </c>
      <c r="E20" s="131" t="s">
        <v>7549</v>
      </c>
      <c r="F20" s="131" t="s">
        <v>2880</v>
      </c>
      <c r="G20" s="131" t="s">
        <v>698</v>
      </c>
      <c r="H20" s="269">
        <v>43035</v>
      </c>
      <c r="I20" s="131" t="s">
        <v>27228</v>
      </c>
    </row>
    <row r="21" spans="1:9" x14ac:dyDescent="0.2">
      <c r="A21" s="154" t="s">
        <v>24392</v>
      </c>
      <c r="B21" s="131" t="s">
        <v>24393</v>
      </c>
      <c r="C21" s="155" t="s">
        <v>24414</v>
      </c>
      <c r="D21" s="131" t="s">
        <v>2189</v>
      </c>
      <c r="E21" s="131" t="s">
        <v>24415</v>
      </c>
      <c r="F21" s="131" t="s">
        <v>24416</v>
      </c>
      <c r="G21" s="131" t="s">
        <v>849</v>
      </c>
      <c r="H21" s="269">
        <v>43213.612997685188</v>
      </c>
      <c r="I21" s="131" t="s">
        <v>27228</v>
      </c>
    </row>
    <row r="22" spans="1:9" x14ac:dyDescent="0.2">
      <c r="A22" s="154" t="s">
        <v>24392</v>
      </c>
      <c r="B22" s="131" t="s">
        <v>24393</v>
      </c>
      <c r="C22" s="155" t="s">
        <v>24417</v>
      </c>
      <c r="D22" s="131" t="s">
        <v>7516</v>
      </c>
      <c r="E22" s="131" t="s">
        <v>6172</v>
      </c>
      <c r="G22" s="131" t="s">
        <v>698</v>
      </c>
      <c r="H22" s="269">
        <v>43912.495636574073</v>
      </c>
      <c r="I22" s="131" t="s">
        <v>27228</v>
      </c>
    </row>
    <row r="23" spans="1:9" x14ac:dyDescent="0.2">
      <c r="A23" s="154" t="s">
        <v>24392</v>
      </c>
      <c r="B23" s="131" t="s">
        <v>24393</v>
      </c>
      <c r="C23" s="155" t="s">
        <v>24418</v>
      </c>
      <c r="D23" s="131" t="s">
        <v>3549</v>
      </c>
      <c r="E23" s="131" t="s">
        <v>2713</v>
      </c>
      <c r="F23" s="131" t="s">
        <v>3150</v>
      </c>
      <c r="G23" s="131" t="s">
        <v>698</v>
      </c>
      <c r="H23" s="269">
        <v>43956.279745370368</v>
      </c>
      <c r="I23" s="131" t="s">
        <v>27228</v>
      </c>
    </row>
    <row r="24" spans="1:9" x14ac:dyDescent="0.2">
      <c r="A24" s="154" t="s">
        <v>24392</v>
      </c>
      <c r="B24" s="131" t="s">
        <v>24393</v>
      </c>
      <c r="C24" s="155" t="s">
        <v>24419</v>
      </c>
      <c r="D24" s="131" t="s">
        <v>7538</v>
      </c>
      <c r="E24" s="131" t="s">
        <v>7539</v>
      </c>
      <c r="F24" s="131" t="s">
        <v>5614</v>
      </c>
      <c r="G24" s="131" t="s">
        <v>698</v>
      </c>
      <c r="H24" s="269">
        <v>43035</v>
      </c>
      <c r="I24" s="131" t="s">
        <v>27228</v>
      </c>
    </row>
    <row r="25" spans="1:9" x14ac:dyDescent="0.2">
      <c r="A25" s="154" t="s">
        <v>24392</v>
      </c>
      <c r="B25" s="131" t="s">
        <v>24393</v>
      </c>
      <c r="C25" s="155" t="s">
        <v>24420</v>
      </c>
      <c r="D25" s="131" t="s">
        <v>7520</v>
      </c>
      <c r="E25" s="131" t="s">
        <v>2311</v>
      </c>
      <c r="F25" s="131" t="s">
        <v>3150</v>
      </c>
      <c r="G25" s="131" t="s">
        <v>849</v>
      </c>
      <c r="H25" s="269">
        <v>43922.43236111111</v>
      </c>
      <c r="I25" s="131" t="s">
        <v>27228</v>
      </c>
    </row>
    <row r="26" spans="1:9" x14ac:dyDescent="0.2">
      <c r="A26" s="154" t="s">
        <v>24392</v>
      </c>
      <c r="B26" s="131" t="s">
        <v>24393</v>
      </c>
      <c r="C26" s="155" t="s">
        <v>24421</v>
      </c>
      <c r="D26" s="131" t="s">
        <v>7523</v>
      </c>
      <c r="E26" s="131" t="s">
        <v>7524</v>
      </c>
      <c r="G26" s="131" t="s">
        <v>22663</v>
      </c>
      <c r="H26" s="269">
        <v>43913.034571759257</v>
      </c>
      <c r="I26" s="131" t="s">
        <v>27228</v>
      </c>
    </row>
    <row r="27" spans="1:9" x14ac:dyDescent="0.2">
      <c r="A27" s="154" t="s">
        <v>24392</v>
      </c>
      <c r="B27" s="131" t="s">
        <v>24393</v>
      </c>
      <c r="C27" s="155" t="s">
        <v>24422</v>
      </c>
      <c r="D27" s="131" t="s">
        <v>17741</v>
      </c>
      <c r="E27" s="131" t="s">
        <v>4214</v>
      </c>
      <c r="G27" s="131" t="s">
        <v>552</v>
      </c>
      <c r="H27" s="269">
        <v>43956.358310185184</v>
      </c>
      <c r="I27" s="131" t="s">
        <v>27228</v>
      </c>
    </row>
    <row r="28" spans="1:9" x14ac:dyDescent="0.2">
      <c r="A28" s="154" t="s">
        <v>24392</v>
      </c>
      <c r="B28" s="131" t="s">
        <v>24393</v>
      </c>
      <c r="C28" s="155" t="s">
        <v>24423</v>
      </c>
      <c r="D28" s="131" t="s">
        <v>7513</v>
      </c>
      <c r="E28" s="131" t="s">
        <v>2810</v>
      </c>
      <c r="F28" s="131" t="s">
        <v>13856</v>
      </c>
      <c r="G28" s="131" t="s">
        <v>552</v>
      </c>
      <c r="H28" s="269">
        <v>43967.010416666664</v>
      </c>
      <c r="I28" s="131" t="s">
        <v>27228</v>
      </c>
    </row>
    <row r="29" spans="1:9" x14ac:dyDescent="0.2">
      <c r="A29" s="154" t="s">
        <v>24392</v>
      </c>
      <c r="B29" s="131" t="s">
        <v>24393</v>
      </c>
      <c r="C29" s="155" t="s">
        <v>24424</v>
      </c>
      <c r="D29" s="131" t="s">
        <v>7530</v>
      </c>
      <c r="E29" s="131" t="s">
        <v>7531</v>
      </c>
      <c r="G29" s="131" t="s">
        <v>18854</v>
      </c>
      <c r="H29" s="269">
        <v>43866.167222222219</v>
      </c>
      <c r="I29" s="131" t="s">
        <v>27228</v>
      </c>
    </row>
    <row r="30" spans="1:9" x14ac:dyDescent="0.2">
      <c r="A30" s="154" t="s">
        <v>24392</v>
      </c>
      <c r="B30" s="131" t="s">
        <v>24393</v>
      </c>
      <c r="C30" s="155" t="s">
        <v>24425</v>
      </c>
      <c r="D30" s="131" t="s">
        <v>7542</v>
      </c>
      <c r="E30" s="131" t="s">
        <v>6044</v>
      </c>
      <c r="F30" s="131" t="s">
        <v>3150</v>
      </c>
      <c r="G30" s="131" t="s">
        <v>698</v>
      </c>
      <c r="H30" s="269">
        <v>43963.439131944448</v>
      </c>
      <c r="I30" s="131" t="s">
        <v>27228</v>
      </c>
    </row>
    <row r="31" spans="1:9" x14ac:dyDescent="0.2">
      <c r="A31" s="154" t="s">
        <v>24392</v>
      </c>
      <c r="B31" s="131" t="s">
        <v>24393</v>
      </c>
      <c r="C31" s="155" t="s">
        <v>24426</v>
      </c>
      <c r="D31" s="131" t="s">
        <v>24427</v>
      </c>
      <c r="E31" s="131" t="s">
        <v>7541</v>
      </c>
      <c r="F31" s="131" t="s">
        <v>2880</v>
      </c>
      <c r="G31" s="131" t="s">
        <v>22672</v>
      </c>
      <c r="H31" s="269">
        <v>43133.614699074074</v>
      </c>
      <c r="I31" s="131" t="s">
        <v>27228</v>
      </c>
    </row>
    <row r="32" spans="1:9" x14ac:dyDescent="0.2">
      <c r="A32" s="154" t="s">
        <v>24392</v>
      </c>
      <c r="B32" s="131" t="s">
        <v>24393</v>
      </c>
      <c r="C32" s="155" t="s">
        <v>24428</v>
      </c>
      <c r="D32" s="131" t="s">
        <v>22897</v>
      </c>
      <c r="E32" s="131" t="s">
        <v>7546</v>
      </c>
      <c r="G32" s="131" t="s">
        <v>698</v>
      </c>
      <c r="H32" s="269">
        <v>43968.955196759256</v>
      </c>
      <c r="I32" s="131" t="s">
        <v>27228</v>
      </c>
    </row>
    <row r="33" spans="1:9" x14ac:dyDescent="0.2">
      <c r="A33" s="154" t="s">
        <v>24392</v>
      </c>
      <c r="B33" s="131" t="s">
        <v>24393</v>
      </c>
      <c r="C33" s="155" t="s">
        <v>24429</v>
      </c>
      <c r="D33" s="131" t="s">
        <v>7535</v>
      </c>
      <c r="E33" s="131" t="s">
        <v>11599</v>
      </c>
      <c r="G33" s="131" t="s">
        <v>18847</v>
      </c>
      <c r="H33" s="269">
        <v>44027.55804398148</v>
      </c>
      <c r="I33" s="131" t="s">
        <v>27228</v>
      </c>
    </row>
    <row r="34" spans="1:9" x14ac:dyDescent="0.2">
      <c r="A34" s="154" t="s">
        <v>24392</v>
      </c>
      <c r="B34" s="131" t="s">
        <v>24393</v>
      </c>
      <c r="C34" s="155" t="s">
        <v>24430</v>
      </c>
      <c r="D34" s="131" t="s">
        <v>15091</v>
      </c>
      <c r="E34" s="131" t="s">
        <v>2062</v>
      </c>
      <c r="F34" s="131" t="s">
        <v>2828</v>
      </c>
      <c r="G34" s="131" t="s">
        <v>849</v>
      </c>
      <c r="H34" s="269">
        <v>43917.766342592593</v>
      </c>
      <c r="I34" s="131" t="s">
        <v>27228</v>
      </c>
    </row>
    <row r="35" spans="1:9" x14ac:dyDescent="0.2">
      <c r="A35" s="154" t="s">
        <v>24392</v>
      </c>
      <c r="B35" s="131" t="s">
        <v>24393</v>
      </c>
      <c r="C35" s="155" t="s">
        <v>24431</v>
      </c>
      <c r="D35" s="131" t="s">
        <v>2085</v>
      </c>
      <c r="E35" s="131" t="s">
        <v>24432</v>
      </c>
      <c r="F35" s="131" t="s">
        <v>24433</v>
      </c>
      <c r="G35" s="131" t="s">
        <v>22708</v>
      </c>
      <c r="H35" s="269">
        <v>43033</v>
      </c>
      <c r="I35" s="131" t="s">
        <v>27228</v>
      </c>
    </row>
    <row r="36" spans="1:9" x14ac:dyDescent="0.2">
      <c r="A36" s="154" t="s">
        <v>24392</v>
      </c>
      <c r="B36" s="131" t="s">
        <v>24393</v>
      </c>
      <c r="C36" s="155" t="s">
        <v>24434</v>
      </c>
      <c r="D36" s="131" t="s">
        <v>2545</v>
      </c>
      <c r="E36" s="131" t="s">
        <v>2544</v>
      </c>
      <c r="F36" s="131" t="s">
        <v>2828</v>
      </c>
      <c r="G36" s="131" t="s">
        <v>698</v>
      </c>
      <c r="H36" s="269">
        <v>43925.61041666667</v>
      </c>
      <c r="I36" s="131" t="s">
        <v>27228</v>
      </c>
    </row>
    <row r="37" spans="1:9" x14ac:dyDescent="0.2">
      <c r="A37" s="154" t="s">
        <v>24392</v>
      </c>
      <c r="B37" s="131" t="s">
        <v>24393</v>
      </c>
      <c r="C37" s="155" t="s">
        <v>24435</v>
      </c>
      <c r="D37" s="131" t="s">
        <v>3187</v>
      </c>
      <c r="E37" s="131" t="s">
        <v>2114</v>
      </c>
      <c r="G37" s="131" t="s">
        <v>552</v>
      </c>
      <c r="H37" s="269">
        <v>43958.269120370373</v>
      </c>
      <c r="I37" s="131" t="s">
        <v>27228</v>
      </c>
    </row>
    <row r="38" spans="1:9" x14ac:dyDescent="0.2">
      <c r="A38" s="154" t="s">
        <v>24392</v>
      </c>
      <c r="B38" s="131" t="s">
        <v>24393</v>
      </c>
      <c r="C38" s="155" t="s">
        <v>24436</v>
      </c>
      <c r="D38" s="131" t="s">
        <v>3187</v>
      </c>
      <c r="E38" s="131" t="s">
        <v>2114</v>
      </c>
      <c r="F38" s="131" t="s">
        <v>5589</v>
      </c>
      <c r="G38" s="131" t="s">
        <v>552</v>
      </c>
      <c r="H38" s="269">
        <v>43958.268877314818</v>
      </c>
      <c r="I38" s="131" t="s">
        <v>27228</v>
      </c>
    </row>
    <row r="39" spans="1:9" x14ac:dyDescent="0.2">
      <c r="A39" s="154" t="s">
        <v>24392</v>
      </c>
      <c r="B39" s="131" t="s">
        <v>24393</v>
      </c>
      <c r="C39" s="155" t="s">
        <v>24437</v>
      </c>
      <c r="D39" s="131" t="s">
        <v>1972</v>
      </c>
      <c r="E39" s="131" t="s">
        <v>2946</v>
      </c>
      <c r="F39" s="131" t="s">
        <v>2387</v>
      </c>
      <c r="G39" s="131" t="s">
        <v>552</v>
      </c>
      <c r="H39" s="269">
        <v>43922.343923611108</v>
      </c>
      <c r="I39" s="131" t="s">
        <v>27228</v>
      </c>
    </row>
    <row r="40" spans="1:9" x14ac:dyDescent="0.2">
      <c r="A40" s="154" t="s">
        <v>24392</v>
      </c>
      <c r="B40" s="131" t="s">
        <v>24393</v>
      </c>
      <c r="C40" s="155" t="s">
        <v>24438</v>
      </c>
      <c r="D40" s="131" t="s">
        <v>22667</v>
      </c>
      <c r="E40" s="131" t="s">
        <v>4229</v>
      </c>
      <c r="F40" s="131" t="s">
        <v>3150</v>
      </c>
      <c r="G40" s="131" t="s">
        <v>22663</v>
      </c>
      <c r="H40" s="269">
        <v>43920.632210648146</v>
      </c>
      <c r="I40" s="131" t="s">
        <v>27228</v>
      </c>
    </row>
    <row r="41" spans="1:9" x14ac:dyDescent="0.2">
      <c r="A41" s="154" t="s">
        <v>24392</v>
      </c>
      <c r="B41" s="131" t="s">
        <v>24393</v>
      </c>
      <c r="C41" s="155" t="s">
        <v>24439</v>
      </c>
      <c r="D41" s="131" t="s">
        <v>3728</v>
      </c>
      <c r="E41" s="131" t="s">
        <v>6899</v>
      </c>
      <c r="F41" s="131" t="s">
        <v>2392</v>
      </c>
      <c r="G41" s="131" t="s">
        <v>698</v>
      </c>
      <c r="H41" s="269">
        <v>43925.609027777777</v>
      </c>
      <c r="I41" s="131" t="s">
        <v>27228</v>
      </c>
    </row>
    <row r="42" spans="1:9" x14ac:dyDescent="0.2">
      <c r="A42" s="154" t="s">
        <v>24392</v>
      </c>
      <c r="B42" s="131" t="s">
        <v>24393</v>
      </c>
      <c r="C42" s="155" t="s">
        <v>24440</v>
      </c>
      <c r="D42" s="131" t="s">
        <v>3728</v>
      </c>
      <c r="E42" s="131" t="s">
        <v>7512</v>
      </c>
      <c r="F42" s="131" t="s">
        <v>3150</v>
      </c>
      <c r="G42" s="131" t="s">
        <v>849</v>
      </c>
      <c r="H42" s="269">
        <v>43922.465081018519</v>
      </c>
      <c r="I42" s="131" t="s">
        <v>27228</v>
      </c>
    </row>
    <row r="43" spans="1:9" x14ac:dyDescent="0.2">
      <c r="A43" s="154" t="s">
        <v>24441</v>
      </c>
      <c r="B43" s="131" t="s">
        <v>23720</v>
      </c>
      <c r="C43" s="155" t="s">
        <v>24442</v>
      </c>
      <c r="D43" s="131" t="s">
        <v>23722</v>
      </c>
      <c r="E43" s="131" t="s">
        <v>23723</v>
      </c>
      <c r="F43" s="131" t="s">
        <v>2387</v>
      </c>
      <c r="G43" s="131" t="s">
        <v>22672</v>
      </c>
      <c r="H43" s="269">
        <v>43914.464467592596</v>
      </c>
      <c r="I43" s="131" t="s">
        <v>27228</v>
      </c>
    </row>
    <row r="44" spans="1:9" x14ac:dyDescent="0.2">
      <c r="A44" s="154" t="s">
        <v>24441</v>
      </c>
      <c r="B44" s="131" t="s">
        <v>23720</v>
      </c>
      <c r="C44" s="155" t="s">
        <v>24443</v>
      </c>
      <c r="D44" s="131" t="s">
        <v>5839</v>
      </c>
      <c r="E44" s="131" t="s">
        <v>5840</v>
      </c>
      <c r="G44" s="131" t="s">
        <v>18847</v>
      </c>
      <c r="H44" s="269">
        <v>44022.406550925924</v>
      </c>
      <c r="I44" s="131" t="s">
        <v>27228</v>
      </c>
    </row>
    <row r="45" spans="1:9" x14ac:dyDescent="0.2">
      <c r="A45" s="154" t="s">
        <v>24441</v>
      </c>
      <c r="B45" s="131" t="s">
        <v>23720</v>
      </c>
      <c r="C45" s="155" t="s">
        <v>24444</v>
      </c>
      <c r="D45" s="131" t="s">
        <v>12146</v>
      </c>
      <c r="E45" s="131" t="s">
        <v>12147</v>
      </c>
      <c r="F45" s="131" t="s">
        <v>4726</v>
      </c>
      <c r="G45" s="131" t="s">
        <v>18847</v>
      </c>
      <c r="H45" s="269">
        <v>43968.929780092592</v>
      </c>
      <c r="I45" s="131" t="s">
        <v>27228</v>
      </c>
    </row>
    <row r="46" spans="1:9" x14ac:dyDescent="0.2">
      <c r="A46" s="154" t="s">
        <v>24441</v>
      </c>
      <c r="B46" s="131" t="s">
        <v>23720</v>
      </c>
      <c r="C46" s="155" t="s">
        <v>24445</v>
      </c>
      <c r="D46" s="131" t="s">
        <v>24323</v>
      </c>
      <c r="E46" s="131" t="s">
        <v>11729</v>
      </c>
      <c r="G46" s="131" t="s">
        <v>849</v>
      </c>
      <c r="H46" s="269">
        <v>43745</v>
      </c>
      <c r="I46" s="131" t="s">
        <v>27228</v>
      </c>
    </row>
    <row r="47" spans="1:9" x14ac:dyDescent="0.2">
      <c r="A47" s="154" t="s">
        <v>24441</v>
      </c>
      <c r="B47" s="131" t="s">
        <v>23720</v>
      </c>
      <c r="C47" s="155" t="s">
        <v>24446</v>
      </c>
      <c r="D47" s="131" t="s">
        <v>13400</v>
      </c>
      <c r="E47" s="131" t="s">
        <v>4467</v>
      </c>
      <c r="F47" s="131" t="s">
        <v>24324</v>
      </c>
      <c r="G47" s="131" t="s">
        <v>552</v>
      </c>
      <c r="H47" s="269">
        <v>43873.889247685183</v>
      </c>
      <c r="I47" s="131" t="s">
        <v>27228</v>
      </c>
    </row>
    <row r="48" spans="1:9" x14ac:dyDescent="0.2">
      <c r="A48" s="154" t="s">
        <v>24441</v>
      </c>
      <c r="B48" s="131" t="s">
        <v>23720</v>
      </c>
      <c r="C48" s="155" t="s">
        <v>24447</v>
      </c>
      <c r="D48" s="131" t="s">
        <v>3731</v>
      </c>
      <c r="E48" s="131" t="s">
        <v>3422</v>
      </c>
      <c r="G48" s="131" t="s">
        <v>552</v>
      </c>
      <c r="H48" s="269">
        <v>43950.806608796294</v>
      </c>
      <c r="I48" s="131" t="s">
        <v>27228</v>
      </c>
    </row>
    <row r="49" spans="1:9" x14ac:dyDescent="0.2">
      <c r="A49" s="154" t="s">
        <v>24441</v>
      </c>
      <c r="B49" s="131" t="s">
        <v>23720</v>
      </c>
      <c r="C49" s="155" t="s">
        <v>24448</v>
      </c>
      <c r="D49" s="131" t="s">
        <v>12222</v>
      </c>
      <c r="E49" s="131" t="s">
        <v>7150</v>
      </c>
      <c r="F49" s="131" t="s">
        <v>23721</v>
      </c>
      <c r="G49" s="131" t="s">
        <v>552</v>
      </c>
      <c r="H49" s="269">
        <v>43937.493333333332</v>
      </c>
      <c r="I49" s="131" t="s">
        <v>27228</v>
      </c>
    </row>
    <row r="50" spans="1:9" x14ac:dyDescent="0.2">
      <c r="A50" s="154" t="s">
        <v>24441</v>
      </c>
      <c r="B50" s="131" t="s">
        <v>23720</v>
      </c>
      <c r="C50" s="155" t="s">
        <v>24449</v>
      </c>
      <c r="D50" s="131" t="s">
        <v>6186</v>
      </c>
      <c r="E50" s="131" t="s">
        <v>6187</v>
      </c>
      <c r="H50" s="269">
        <v>43700</v>
      </c>
      <c r="I50" s="131" t="s">
        <v>27228</v>
      </c>
    </row>
    <row r="51" spans="1:9" x14ac:dyDescent="0.2">
      <c r="A51" s="154" t="s">
        <v>24441</v>
      </c>
      <c r="B51" s="131" t="s">
        <v>23720</v>
      </c>
      <c r="C51" s="155" t="s">
        <v>24450</v>
      </c>
      <c r="D51" s="131" t="s">
        <v>6186</v>
      </c>
      <c r="E51" s="131" t="s">
        <v>6187</v>
      </c>
      <c r="F51" s="131" t="s">
        <v>2676</v>
      </c>
      <c r="G51" s="131" t="s">
        <v>849</v>
      </c>
      <c r="H51" s="269">
        <v>43953.974178240744</v>
      </c>
      <c r="I51" s="131" t="s">
        <v>27228</v>
      </c>
    </row>
    <row r="52" spans="1:9" x14ac:dyDescent="0.2">
      <c r="A52" s="154" t="s">
        <v>24441</v>
      </c>
      <c r="B52" s="131" t="s">
        <v>23720</v>
      </c>
      <c r="C52" s="155" t="s">
        <v>24451</v>
      </c>
      <c r="D52" s="131" t="s">
        <v>2265</v>
      </c>
      <c r="E52" s="131" t="s">
        <v>18037</v>
      </c>
      <c r="G52" s="131" t="s">
        <v>849</v>
      </c>
      <c r="H52" s="269">
        <v>43731.340439814812</v>
      </c>
      <c r="I52" s="131" t="s">
        <v>27228</v>
      </c>
    </row>
    <row r="53" spans="1:9" x14ac:dyDescent="0.2">
      <c r="A53" s="154" t="s">
        <v>24441</v>
      </c>
      <c r="B53" s="131" t="s">
        <v>23720</v>
      </c>
      <c r="C53" s="155" t="s">
        <v>24452</v>
      </c>
      <c r="D53" s="131" t="s">
        <v>4463</v>
      </c>
      <c r="E53" s="131" t="s">
        <v>2135</v>
      </c>
      <c r="G53" s="131" t="s">
        <v>22663</v>
      </c>
      <c r="H53" s="269">
        <v>44022.406030092592</v>
      </c>
      <c r="I53" s="131" t="s">
        <v>27228</v>
      </c>
    </row>
    <row r="54" spans="1:9" x14ac:dyDescent="0.2">
      <c r="A54" s="154" t="s">
        <v>24441</v>
      </c>
      <c r="B54" s="131" t="s">
        <v>23720</v>
      </c>
      <c r="C54" s="155" t="s">
        <v>24453</v>
      </c>
      <c r="D54" s="131" t="s">
        <v>24325</v>
      </c>
      <c r="E54" s="131" t="s">
        <v>4375</v>
      </c>
      <c r="F54" s="131" t="s">
        <v>11382</v>
      </c>
      <c r="G54" s="131" t="s">
        <v>698</v>
      </c>
      <c r="H54" s="269">
        <v>43730</v>
      </c>
      <c r="I54" s="131" t="s">
        <v>27228</v>
      </c>
    </row>
    <row r="55" spans="1:9" x14ac:dyDescent="0.2">
      <c r="A55" s="154" t="s">
        <v>24454</v>
      </c>
      <c r="B55" s="131" t="s">
        <v>26</v>
      </c>
      <c r="C55" s="155" t="s">
        <v>24455</v>
      </c>
      <c r="D55" s="131" t="s">
        <v>7482</v>
      </c>
      <c r="E55" s="131" t="s">
        <v>4690</v>
      </c>
      <c r="F55" s="131" t="s">
        <v>2387</v>
      </c>
      <c r="G55" s="131" t="s">
        <v>698</v>
      </c>
      <c r="H55" s="269">
        <v>43935.638298611113</v>
      </c>
      <c r="I55" s="131" t="s">
        <v>27228</v>
      </c>
    </row>
    <row r="56" spans="1:9" x14ac:dyDescent="0.2">
      <c r="A56" s="154" t="s">
        <v>24454</v>
      </c>
      <c r="B56" s="131" t="s">
        <v>26</v>
      </c>
      <c r="C56" s="155" t="s">
        <v>24456</v>
      </c>
      <c r="E56" s="131" t="s">
        <v>8943</v>
      </c>
      <c r="F56" s="131" t="s">
        <v>8942</v>
      </c>
      <c r="G56" s="131" t="s">
        <v>1131</v>
      </c>
      <c r="H56" s="269" t="s">
        <v>24375</v>
      </c>
      <c r="I56" s="131" t="s">
        <v>27228</v>
      </c>
    </row>
    <row r="57" spans="1:9" x14ac:dyDescent="0.2">
      <c r="A57" s="154" t="s">
        <v>24454</v>
      </c>
      <c r="B57" s="131" t="s">
        <v>26</v>
      </c>
      <c r="C57" s="155" t="s">
        <v>24457</v>
      </c>
      <c r="D57" s="131" t="s">
        <v>7490</v>
      </c>
      <c r="E57" s="131" t="s">
        <v>7491</v>
      </c>
      <c r="G57" s="131" t="s">
        <v>698</v>
      </c>
      <c r="H57" s="269">
        <v>43297.555428240739</v>
      </c>
      <c r="I57" s="131" t="s">
        <v>27228</v>
      </c>
    </row>
    <row r="58" spans="1:9" x14ac:dyDescent="0.2">
      <c r="A58" s="154" t="s">
        <v>24454</v>
      </c>
      <c r="B58" s="131" t="s">
        <v>26</v>
      </c>
      <c r="C58" s="155" t="s">
        <v>24458</v>
      </c>
      <c r="D58" s="131" t="s">
        <v>7479</v>
      </c>
      <c r="E58" s="131" t="s">
        <v>2603</v>
      </c>
      <c r="G58" s="131" t="s">
        <v>698</v>
      </c>
      <c r="H58" s="269">
        <v>43034</v>
      </c>
      <c r="I58" s="131" t="s">
        <v>27228</v>
      </c>
    </row>
    <row r="59" spans="1:9" x14ac:dyDescent="0.2">
      <c r="A59" s="154" t="s">
        <v>24454</v>
      </c>
      <c r="B59" s="131" t="s">
        <v>26</v>
      </c>
      <c r="C59" s="155" t="s">
        <v>24459</v>
      </c>
      <c r="D59" s="131" t="s">
        <v>1921</v>
      </c>
      <c r="E59" s="131" t="s">
        <v>24460</v>
      </c>
      <c r="G59" s="131" t="s">
        <v>698</v>
      </c>
      <c r="H59" s="269">
        <v>43034</v>
      </c>
      <c r="I59" s="131" t="s">
        <v>27228</v>
      </c>
    </row>
    <row r="60" spans="1:9" x14ac:dyDescent="0.2">
      <c r="A60" s="154" t="s">
        <v>24454</v>
      </c>
      <c r="B60" s="131" t="s">
        <v>26</v>
      </c>
      <c r="C60" s="155" t="s">
        <v>24461</v>
      </c>
      <c r="D60" s="131" t="s">
        <v>7479</v>
      </c>
      <c r="E60" s="131" t="s">
        <v>2341</v>
      </c>
      <c r="G60" s="131" t="s">
        <v>849</v>
      </c>
      <c r="H60" s="269">
        <v>43034</v>
      </c>
      <c r="I60" s="131" t="s">
        <v>27228</v>
      </c>
    </row>
    <row r="61" spans="1:9" x14ac:dyDescent="0.2">
      <c r="A61" s="154" t="s">
        <v>24454</v>
      </c>
      <c r="B61" s="131" t="s">
        <v>26</v>
      </c>
      <c r="C61" s="155" t="s">
        <v>24462</v>
      </c>
      <c r="D61" s="131" t="s">
        <v>2051</v>
      </c>
      <c r="E61" s="131" t="s">
        <v>2742</v>
      </c>
      <c r="F61" s="131" t="s">
        <v>2741</v>
      </c>
      <c r="G61" s="131" t="s">
        <v>22663</v>
      </c>
      <c r="H61" s="269">
        <v>43053.692858796298</v>
      </c>
      <c r="I61" s="131" t="s">
        <v>27228</v>
      </c>
    </row>
    <row r="62" spans="1:9" x14ac:dyDescent="0.2">
      <c r="A62" s="154" t="s">
        <v>24454</v>
      </c>
      <c r="B62" s="131" t="s">
        <v>26</v>
      </c>
      <c r="C62" s="155" t="s">
        <v>24463</v>
      </c>
      <c r="D62" s="131" t="s">
        <v>7484</v>
      </c>
      <c r="E62" s="131" t="s">
        <v>7485</v>
      </c>
      <c r="G62" s="131" t="s">
        <v>698</v>
      </c>
      <c r="H62" s="269">
        <v>43034</v>
      </c>
      <c r="I62" s="131" t="s">
        <v>27228</v>
      </c>
    </row>
    <row r="63" spans="1:9" x14ac:dyDescent="0.2">
      <c r="A63" s="154" t="s">
        <v>24454</v>
      </c>
      <c r="B63" s="131" t="s">
        <v>26</v>
      </c>
      <c r="C63" s="155" t="s">
        <v>24464</v>
      </c>
      <c r="D63" s="131" t="s">
        <v>7476</v>
      </c>
      <c r="E63" s="131" t="s">
        <v>6983</v>
      </c>
      <c r="G63" s="131" t="s">
        <v>18847</v>
      </c>
      <c r="H63" s="269">
        <v>43959.047372685185</v>
      </c>
      <c r="I63" s="131" t="s">
        <v>27228</v>
      </c>
    </row>
    <row r="64" spans="1:9" x14ac:dyDescent="0.2">
      <c r="A64" s="154" t="s">
        <v>24454</v>
      </c>
      <c r="B64" s="131" t="s">
        <v>26</v>
      </c>
      <c r="C64" s="155" t="s">
        <v>24465</v>
      </c>
      <c r="D64" s="131" t="s">
        <v>1953</v>
      </c>
      <c r="E64" s="131" t="s">
        <v>24466</v>
      </c>
      <c r="G64" s="131" t="s">
        <v>698</v>
      </c>
      <c r="H64" s="269">
        <v>43042.466168981482</v>
      </c>
      <c r="I64" s="131" t="s">
        <v>27228</v>
      </c>
    </row>
    <row r="65" spans="1:9" x14ac:dyDescent="0.2">
      <c r="A65" s="154" t="s">
        <v>24454</v>
      </c>
      <c r="B65" s="131" t="s">
        <v>26</v>
      </c>
      <c r="C65" s="155" t="s">
        <v>24467</v>
      </c>
      <c r="D65" s="131" t="s">
        <v>7478</v>
      </c>
      <c r="E65" s="131" t="s">
        <v>2094</v>
      </c>
      <c r="G65" s="131" t="s">
        <v>698</v>
      </c>
      <c r="H65" s="269">
        <v>43034</v>
      </c>
      <c r="I65" s="131" t="s">
        <v>27228</v>
      </c>
    </row>
    <row r="66" spans="1:9" x14ac:dyDescent="0.2">
      <c r="A66" s="154" t="s">
        <v>24454</v>
      </c>
      <c r="B66" s="131" t="s">
        <v>26</v>
      </c>
      <c r="C66" s="155" t="s">
        <v>24468</v>
      </c>
      <c r="E66" s="131" t="s">
        <v>8964</v>
      </c>
      <c r="F66" s="131" t="s">
        <v>8965</v>
      </c>
      <c r="G66" s="131" t="s">
        <v>525</v>
      </c>
      <c r="H66" s="269" t="s">
        <v>24375</v>
      </c>
      <c r="I66" s="131" t="s">
        <v>27228</v>
      </c>
    </row>
    <row r="67" spans="1:9" x14ac:dyDescent="0.2">
      <c r="A67" s="154" t="s">
        <v>24454</v>
      </c>
      <c r="B67" s="131" t="s">
        <v>26</v>
      </c>
      <c r="C67" s="155" t="s">
        <v>24469</v>
      </c>
      <c r="D67" s="131" t="s">
        <v>7476</v>
      </c>
      <c r="E67" s="131" t="s">
        <v>24470</v>
      </c>
      <c r="G67" s="131" t="s">
        <v>698</v>
      </c>
      <c r="H67" s="269">
        <v>43925.092974537038</v>
      </c>
      <c r="I67" s="131" t="s">
        <v>27228</v>
      </c>
    </row>
    <row r="68" spans="1:9" x14ac:dyDescent="0.2">
      <c r="A68" s="154" t="s">
        <v>24454</v>
      </c>
      <c r="B68" s="131" t="s">
        <v>26</v>
      </c>
      <c r="C68" s="155" t="s">
        <v>24471</v>
      </c>
      <c r="D68" s="131" t="s">
        <v>24472</v>
      </c>
      <c r="E68" s="131" t="s">
        <v>24473</v>
      </c>
      <c r="G68" s="131" t="s">
        <v>698</v>
      </c>
      <c r="H68" s="269">
        <v>43845</v>
      </c>
      <c r="I68" s="131" t="s">
        <v>27228</v>
      </c>
    </row>
    <row r="69" spans="1:9" x14ac:dyDescent="0.2">
      <c r="A69" s="154" t="s">
        <v>24454</v>
      </c>
      <c r="B69" s="131" t="s">
        <v>26</v>
      </c>
      <c r="C69" s="155" t="s">
        <v>24474</v>
      </c>
      <c r="D69" s="131" t="s">
        <v>7492</v>
      </c>
      <c r="E69" s="131" t="s">
        <v>7493</v>
      </c>
      <c r="G69" s="131" t="s">
        <v>849</v>
      </c>
      <c r="H69" s="269">
        <v>43034.650555555556</v>
      </c>
      <c r="I69" s="131" t="s">
        <v>27228</v>
      </c>
    </row>
    <row r="70" spans="1:9" x14ac:dyDescent="0.2">
      <c r="A70" s="154" t="s">
        <v>24454</v>
      </c>
      <c r="B70" s="131" t="s">
        <v>26</v>
      </c>
      <c r="C70" s="155" t="s">
        <v>24475</v>
      </c>
      <c r="D70" s="131" t="s">
        <v>24027</v>
      </c>
      <c r="E70" s="131" t="s">
        <v>2195</v>
      </c>
      <c r="F70" s="131" t="s">
        <v>24028</v>
      </c>
      <c r="G70" s="131" t="s">
        <v>22672</v>
      </c>
      <c r="H70" s="269">
        <v>43984.406122685185</v>
      </c>
      <c r="I70" s="131" t="s">
        <v>27228</v>
      </c>
    </row>
    <row r="71" spans="1:9" x14ac:dyDescent="0.2">
      <c r="A71" s="154" t="s">
        <v>24454</v>
      </c>
      <c r="B71" s="131" t="s">
        <v>26</v>
      </c>
      <c r="C71" s="155" t="s">
        <v>24476</v>
      </c>
      <c r="D71" s="131" t="s">
        <v>2047</v>
      </c>
      <c r="E71" s="131" t="s">
        <v>3133</v>
      </c>
      <c r="F71" s="131" t="s">
        <v>2065</v>
      </c>
      <c r="G71" s="131" t="s">
        <v>22663</v>
      </c>
      <c r="H71" s="269">
        <v>43041.6796412037</v>
      </c>
      <c r="I71" s="131" t="s">
        <v>27228</v>
      </c>
    </row>
    <row r="72" spans="1:9" x14ac:dyDescent="0.2">
      <c r="A72" s="154" t="s">
        <v>24454</v>
      </c>
      <c r="B72" s="131" t="s">
        <v>26</v>
      </c>
      <c r="C72" s="155" t="s">
        <v>24477</v>
      </c>
      <c r="D72" s="131" t="s">
        <v>2482</v>
      </c>
      <c r="E72" s="131" t="s">
        <v>7483</v>
      </c>
      <c r="G72" s="131" t="s">
        <v>698</v>
      </c>
      <c r="H72" s="269">
        <v>43034</v>
      </c>
      <c r="I72" s="131" t="s">
        <v>27228</v>
      </c>
    </row>
    <row r="73" spans="1:9" x14ac:dyDescent="0.2">
      <c r="A73" s="154" t="s">
        <v>24454</v>
      </c>
      <c r="B73" s="131" t="s">
        <v>26</v>
      </c>
      <c r="C73" s="155" t="s">
        <v>24478</v>
      </c>
      <c r="D73" s="131" t="s">
        <v>7486</v>
      </c>
      <c r="E73" s="131" t="s">
        <v>7487</v>
      </c>
      <c r="F73" s="131" t="s">
        <v>1913</v>
      </c>
      <c r="G73" s="131" t="s">
        <v>698</v>
      </c>
      <c r="H73" s="269">
        <v>43959.004965277774</v>
      </c>
      <c r="I73" s="131" t="s">
        <v>27228</v>
      </c>
    </row>
    <row r="74" spans="1:9" x14ac:dyDescent="0.2">
      <c r="A74" s="154" t="s">
        <v>24454</v>
      </c>
      <c r="B74" s="131" t="s">
        <v>26</v>
      </c>
      <c r="C74" s="155" t="s">
        <v>24479</v>
      </c>
      <c r="D74" s="131" t="s">
        <v>9892</v>
      </c>
      <c r="E74" s="131" t="s">
        <v>2946</v>
      </c>
      <c r="G74" s="131" t="s">
        <v>718</v>
      </c>
      <c r="H74" s="269">
        <v>43034</v>
      </c>
      <c r="I74" s="131" t="s">
        <v>27228</v>
      </c>
    </row>
    <row r="75" spans="1:9" x14ac:dyDescent="0.2">
      <c r="A75" s="154" t="s">
        <v>24454</v>
      </c>
      <c r="B75" s="131" t="s">
        <v>26</v>
      </c>
      <c r="C75" s="155" t="s">
        <v>24480</v>
      </c>
      <c r="D75" s="131" t="s">
        <v>7488</v>
      </c>
      <c r="E75" s="131" t="s">
        <v>6517</v>
      </c>
      <c r="G75" s="131" t="s">
        <v>698</v>
      </c>
      <c r="H75" s="269">
        <v>43034</v>
      </c>
      <c r="I75" s="131" t="s">
        <v>27228</v>
      </c>
    </row>
    <row r="76" spans="1:9" x14ac:dyDescent="0.2">
      <c r="A76" s="154" t="s">
        <v>24454</v>
      </c>
      <c r="B76" s="131" t="s">
        <v>26</v>
      </c>
      <c r="C76" s="155" t="s">
        <v>24481</v>
      </c>
      <c r="D76" s="131" t="s">
        <v>1913</v>
      </c>
      <c r="E76" s="131" t="s">
        <v>1952</v>
      </c>
      <c r="G76" s="131" t="s">
        <v>22663</v>
      </c>
      <c r="H76" s="269">
        <v>43034</v>
      </c>
      <c r="I76" s="131" t="s">
        <v>27228</v>
      </c>
    </row>
    <row r="77" spans="1:9" x14ac:dyDescent="0.2">
      <c r="A77" s="154" t="s">
        <v>24454</v>
      </c>
      <c r="B77" s="131" t="s">
        <v>26</v>
      </c>
      <c r="C77" s="155" t="s">
        <v>24482</v>
      </c>
      <c r="D77" s="131" t="s">
        <v>7476</v>
      </c>
      <c r="E77" s="131" t="s">
        <v>7477</v>
      </c>
      <c r="F77" s="131" t="s">
        <v>2382</v>
      </c>
      <c r="G77" s="131" t="s">
        <v>698</v>
      </c>
      <c r="H77" s="269">
        <v>43034.625509259262</v>
      </c>
      <c r="I77" s="131" t="s">
        <v>27228</v>
      </c>
    </row>
    <row r="78" spans="1:9" x14ac:dyDescent="0.2">
      <c r="A78" s="154" t="s">
        <v>24454</v>
      </c>
      <c r="B78" s="131" t="s">
        <v>26</v>
      </c>
      <c r="C78" s="155" t="s">
        <v>24483</v>
      </c>
      <c r="D78" s="131" t="s">
        <v>2367</v>
      </c>
      <c r="E78" s="131" t="s">
        <v>6003</v>
      </c>
      <c r="F78" s="131" t="s">
        <v>6004</v>
      </c>
      <c r="G78" s="131" t="s">
        <v>18854</v>
      </c>
      <c r="H78" s="269">
        <v>43215.698379629626</v>
      </c>
      <c r="I78" s="131" t="s">
        <v>27228</v>
      </c>
    </row>
    <row r="79" spans="1:9" x14ac:dyDescent="0.2">
      <c r="A79" s="154" t="s">
        <v>24454</v>
      </c>
      <c r="B79" s="131" t="s">
        <v>26</v>
      </c>
      <c r="C79" s="155" t="s">
        <v>24484</v>
      </c>
      <c r="D79" s="131" t="s">
        <v>7480</v>
      </c>
      <c r="E79" s="131" t="s">
        <v>7481</v>
      </c>
      <c r="G79" s="131" t="s">
        <v>698</v>
      </c>
      <c r="H79" s="269">
        <v>43034</v>
      </c>
      <c r="I79" s="131" t="s">
        <v>27228</v>
      </c>
    </row>
    <row r="80" spans="1:9" x14ac:dyDescent="0.2">
      <c r="A80" s="154" t="s">
        <v>24485</v>
      </c>
      <c r="B80" s="131" t="s">
        <v>3209</v>
      </c>
      <c r="C80" s="155" t="s">
        <v>24486</v>
      </c>
      <c r="D80" s="131" t="s">
        <v>1965</v>
      </c>
      <c r="E80" s="131" t="s">
        <v>15926</v>
      </c>
      <c r="F80" s="131" t="s">
        <v>2209</v>
      </c>
      <c r="G80" s="131" t="s">
        <v>5102</v>
      </c>
      <c r="H80" s="269">
        <v>43873.163865740738</v>
      </c>
      <c r="I80" s="131" t="s">
        <v>27228</v>
      </c>
    </row>
    <row r="81" spans="1:9" x14ac:dyDescent="0.2">
      <c r="A81" s="154" t="s">
        <v>24485</v>
      </c>
      <c r="B81" s="131" t="s">
        <v>3209</v>
      </c>
      <c r="C81" s="155" t="s">
        <v>24487</v>
      </c>
      <c r="D81" s="131" t="s">
        <v>10453</v>
      </c>
      <c r="E81" s="131" t="s">
        <v>24488</v>
      </c>
      <c r="F81" s="131" t="s">
        <v>2753</v>
      </c>
      <c r="G81" s="131" t="s">
        <v>5102</v>
      </c>
      <c r="H81" s="269">
        <v>43167.425925925927</v>
      </c>
      <c r="I81" s="131" t="s">
        <v>27228</v>
      </c>
    </row>
    <row r="82" spans="1:9" x14ac:dyDescent="0.2">
      <c r="A82" s="154" t="s">
        <v>24485</v>
      </c>
      <c r="B82" s="131" t="s">
        <v>3209</v>
      </c>
      <c r="C82" s="155" t="s">
        <v>24489</v>
      </c>
      <c r="E82" s="131" t="s">
        <v>16154</v>
      </c>
      <c r="F82" s="131" t="s">
        <v>2488</v>
      </c>
      <c r="G82" s="131" t="s">
        <v>3056</v>
      </c>
      <c r="H82" s="269" t="s">
        <v>24375</v>
      </c>
      <c r="I82" s="131" t="s">
        <v>27228</v>
      </c>
    </row>
    <row r="83" spans="1:9" x14ac:dyDescent="0.2">
      <c r="A83" s="154" t="s">
        <v>24485</v>
      </c>
      <c r="B83" s="131" t="s">
        <v>3209</v>
      </c>
      <c r="C83" s="155" t="s">
        <v>24490</v>
      </c>
      <c r="E83" s="131" t="s">
        <v>4495</v>
      </c>
      <c r="F83" s="131" t="s">
        <v>5128</v>
      </c>
      <c r="G83" s="131" t="s">
        <v>3056</v>
      </c>
      <c r="H83" s="269" t="s">
        <v>24375</v>
      </c>
      <c r="I83" s="131" t="s">
        <v>27228</v>
      </c>
    </row>
    <row r="84" spans="1:9" x14ac:dyDescent="0.2">
      <c r="A84" s="154" t="s">
        <v>24485</v>
      </c>
      <c r="B84" s="131" t="s">
        <v>3209</v>
      </c>
      <c r="C84" s="155" t="s">
        <v>24491</v>
      </c>
      <c r="E84" s="131" t="s">
        <v>9657</v>
      </c>
      <c r="F84" s="131" t="s">
        <v>9658</v>
      </c>
      <c r="G84" s="131" t="s">
        <v>3059</v>
      </c>
      <c r="H84" s="269" t="s">
        <v>24375</v>
      </c>
      <c r="I84" s="131" t="s">
        <v>27228</v>
      </c>
    </row>
    <row r="85" spans="1:9" x14ac:dyDescent="0.2">
      <c r="A85" s="154" t="s">
        <v>24485</v>
      </c>
      <c r="B85" s="131" t="s">
        <v>3209</v>
      </c>
      <c r="C85" s="155" t="s">
        <v>24492</v>
      </c>
      <c r="D85" s="131" t="s">
        <v>9479</v>
      </c>
      <c r="E85" s="131" t="s">
        <v>2250</v>
      </c>
      <c r="F85" s="131" t="s">
        <v>24493</v>
      </c>
      <c r="G85" s="131" t="s">
        <v>5102</v>
      </c>
      <c r="H85" s="269">
        <v>43167.438750000001</v>
      </c>
      <c r="I85" s="131" t="s">
        <v>27228</v>
      </c>
    </row>
    <row r="86" spans="1:9" x14ac:dyDescent="0.2">
      <c r="A86" s="154" t="s">
        <v>24485</v>
      </c>
      <c r="B86" s="131" t="s">
        <v>3209</v>
      </c>
      <c r="C86" s="155" t="s">
        <v>24494</v>
      </c>
      <c r="D86" s="131" t="s">
        <v>9600</v>
      </c>
      <c r="E86" s="131" t="s">
        <v>2202</v>
      </c>
      <c r="F86" s="131" t="s">
        <v>2117</v>
      </c>
      <c r="G86" s="131" t="s">
        <v>5102</v>
      </c>
      <c r="H86" s="269">
        <v>43213.608437499999</v>
      </c>
      <c r="I86" s="131" t="s">
        <v>27228</v>
      </c>
    </row>
    <row r="87" spans="1:9" x14ac:dyDescent="0.2">
      <c r="A87" s="154" t="s">
        <v>24485</v>
      </c>
      <c r="B87" s="131" t="s">
        <v>3209</v>
      </c>
      <c r="C87" s="155" t="s">
        <v>24495</v>
      </c>
      <c r="E87" s="131" t="s">
        <v>9600</v>
      </c>
      <c r="F87" s="131" t="s">
        <v>2202</v>
      </c>
      <c r="G87" s="131" t="s">
        <v>3059</v>
      </c>
      <c r="H87" s="269" t="s">
        <v>24375</v>
      </c>
      <c r="I87" s="131" t="s">
        <v>27228</v>
      </c>
    </row>
    <row r="88" spans="1:9" x14ac:dyDescent="0.2">
      <c r="A88" s="154" t="s">
        <v>24485</v>
      </c>
      <c r="B88" s="131" t="s">
        <v>3209</v>
      </c>
      <c r="C88" s="155" t="s">
        <v>24496</v>
      </c>
      <c r="D88" s="131" t="s">
        <v>1895</v>
      </c>
      <c r="E88" s="131" t="s">
        <v>24497</v>
      </c>
      <c r="F88" s="131" t="s">
        <v>2189</v>
      </c>
      <c r="G88" s="131" t="s">
        <v>5102</v>
      </c>
      <c r="H88" s="269">
        <v>43137.663761574076</v>
      </c>
      <c r="I88" s="131" t="s">
        <v>27228</v>
      </c>
    </row>
    <row r="89" spans="1:9" x14ac:dyDescent="0.2">
      <c r="A89" s="154" t="s">
        <v>24485</v>
      </c>
      <c r="B89" s="131" t="s">
        <v>3209</v>
      </c>
      <c r="C89" s="155" t="s">
        <v>24498</v>
      </c>
      <c r="D89" s="131" t="s">
        <v>2367</v>
      </c>
      <c r="E89" s="131" t="s">
        <v>24499</v>
      </c>
      <c r="F89" s="131" t="s">
        <v>2065</v>
      </c>
      <c r="G89" s="131" t="s">
        <v>5102</v>
      </c>
      <c r="H89" s="269">
        <v>43167.471365740741</v>
      </c>
      <c r="I89" s="131" t="s">
        <v>27228</v>
      </c>
    </row>
    <row r="90" spans="1:9" x14ac:dyDescent="0.2">
      <c r="A90" s="154" t="s">
        <v>24485</v>
      </c>
      <c r="B90" s="131" t="s">
        <v>3209</v>
      </c>
      <c r="C90" s="155" t="s">
        <v>24500</v>
      </c>
      <c r="D90" s="131" t="s">
        <v>6047</v>
      </c>
      <c r="E90" s="131" t="s">
        <v>6048</v>
      </c>
      <c r="G90" s="131" t="s">
        <v>5102</v>
      </c>
      <c r="H90" s="269">
        <v>43936.443518518521</v>
      </c>
      <c r="I90" s="131" t="s">
        <v>27228</v>
      </c>
    </row>
    <row r="91" spans="1:9" x14ac:dyDescent="0.2">
      <c r="A91" s="154" t="s">
        <v>24485</v>
      </c>
      <c r="B91" s="131" t="s">
        <v>3209</v>
      </c>
      <c r="C91" s="155" t="s">
        <v>24501</v>
      </c>
      <c r="E91" s="131" t="s">
        <v>3432</v>
      </c>
      <c r="F91" s="131" t="s">
        <v>24502</v>
      </c>
      <c r="G91" s="131" t="s">
        <v>3065</v>
      </c>
      <c r="H91" s="269" t="s">
        <v>24375</v>
      </c>
      <c r="I91" s="131" t="s">
        <v>27228</v>
      </c>
    </row>
    <row r="92" spans="1:9" x14ac:dyDescent="0.2">
      <c r="A92" s="154" t="s">
        <v>24485</v>
      </c>
      <c r="B92" s="131" t="s">
        <v>3209</v>
      </c>
      <c r="C92" s="155" t="s">
        <v>24503</v>
      </c>
      <c r="D92" s="131" t="s">
        <v>2530</v>
      </c>
      <c r="E92" s="131" t="s">
        <v>6554</v>
      </c>
      <c r="F92" s="131" t="s">
        <v>13448</v>
      </c>
      <c r="H92" s="269">
        <v>43167.464317129627</v>
      </c>
      <c r="I92" s="131" t="s">
        <v>27228</v>
      </c>
    </row>
    <row r="93" spans="1:9" x14ac:dyDescent="0.2">
      <c r="A93" s="154" t="s">
        <v>24485</v>
      </c>
      <c r="B93" s="131" t="s">
        <v>3209</v>
      </c>
      <c r="C93" s="155" t="s">
        <v>24504</v>
      </c>
      <c r="D93" s="131" t="s">
        <v>3346</v>
      </c>
      <c r="E93" s="131" t="s">
        <v>3321</v>
      </c>
      <c r="F93" s="131" t="s">
        <v>24505</v>
      </c>
      <c r="G93" s="131" t="s">
        <v>24102</v>
      </c>
      <c r="H93" s="269">
        <v>43213.61078703704</v>
      </c>
      <c r="I93" s="131" t="s">
        <v>27228</v>
      </c>
    </row>
    <row r="94" spans="1:9" x14ac:dyDescent="0.2">
      <c r="A94" s="154" t="s">
        <v>24485</v>
      </c>
      <c r="B94" s="131" t="s">
        <v>3209</v>
      </c>
      <c r="C94" s="155" t="s">
        <v>24506</v>
      </c>
      <c r="D94" s="131" t="s">
        <v>3346</v>
      </c>
      <c r="E94" s="131" t="s">
        <v>3321</v>
      </c>
      <c r="F94" s="131" t="s">
        <v>2697</v>
      </c>
      <c r="G94" s="131" t="s">
        <v>5102</v>
      </c>
      <c r="H94" s="269">
        <v>43945.406527777777</v>
      </c>
      <c r="I94" s="131" t="s">
        <v>27228</v>
      </c>
    </row>
    <row r="95" spans="1:9" x14ac:dyDescent="0.2">
      <c r="A95" s="154" t="s">
        <v>24485</v>
      </c>
      <c r="B95" s="131" t="s">
        <v>3209</v>
      </c>
      <c r="C95" s="155" t="s">
        <v>24507</v>
      </c>
      <c r="D95" s="131" t="s">
        <v>2129</v>
      </c>
      <c r="E95" s="131" t="s">
        <v>18204</v>
      </c>
      <c r="G95" s="131" t="s">
        <v>5102</v>
      </c>
      <c r="H95" s="269">
        <v>43054</v>
      </c>
      <c r="I95" s="131" t="s">
        <v>27228</v>
      </c>
    </row>
    <row r="96" spans="1:9" x14ac:dyDescent="0.2">
      <c r="A96" s="154" t="s">
        <v>24485</v>
      </c>
      <c r="B96" s="131" t="s">
        <v>3209</v>
      </c>
      <c r="C96" s="155" t="s">
        <v>24508</v>
      </c>
      <c r="D96" s="131" t="s">
        <v>1985</v>
      </c>
      <c r="E96" s="131" t="s">
        <v>2876</v>
      </c>
      <c r="F96" s="131" t="s">
        <v>7710</v>
      </c>
      <c r="G96" s="131" t="s">
        <v>5102</v>
      </c>
      <c r="H96" s="269">
        <v>43945.403113425928</v>
      </c>
      <c r="I96" s="131" t="s">
        <v>27228</v>
      </c>
    </row>
    <row r="97" spans="1:11" x14ac:dyDescent="0.2">
      <c r="A97" s="154" t="s">
        <v>24485</v>
      </c>
      <c r="B97" s="131" t="s">
        <v>3209</v>
      </c>
      <c r="C97" s="155" t="s">
        <v>24509</v>
      </c>
      <c r="D97" s="131" t="s">
        <v>8180</v>
      </c>
      <c r="E97" s="131" t="s">
        <v>24510</v>
      </c>
      <c r="F97" s="131" t="s">
        <v>3203</v>
      </c>
      <c r="G97" s="131" t="s">
        <v>5102</v>
      </c>
      <c r="H97" s="269">
        <v>43167.434131944443</v>
      </c>
      <c r="I97" s="131" t="s">
        <v>27228</v>
      </c>
    </row>
    <row r="98" spans="1:11" x14ac:dyDescent="0.2">
      <c r="A98" s="154" t="s">
        <v>24485</v>
      </c>
      <c r="B98" s="131" t="s">
        <v>3209</v>
      </c>
      <c r="C98" s="155" t="s">
        <v>24511</v>
      </c>
      <c r="D98" s="131" t="s">
        <v>1972</v>
      </c>
      <c r="E98" s="131" t="s">
        <v>24512</v>
      </c>
      <c r="F98" s="131" t="s">
        <v>24513</v>
      </c>
      <c r="G98" s="131" t="s">
        <v>5102</v>
      </c>
      <c r="H98" s="269">
        <v>43959.017384259256</v>
      </c>
      <c r="I98" s="131" t="s">
        <v>27228</v>
      </c>
    </row>
    <row r="99" spans="1:11" x14ac:dyDescent="0.2">
      <c r="A99" s="154" t="s">
        <v>24485</v>
      </c>
      <c r="B99" s="131" t="s">
        <v>3209</v>
      </c>
      <c r="C99" s="155" t="s">
        <v>24514</v>
      </c>
      <c r="E99" s="131" t="s">
        <v>2367</v>
      </c>
      <c r="F99" s="131" t="s">
        <v>24515</v>
      </c>
      <c r="G99" s="131" t="s">
        <v>3076</v>
      </c>
      <c r="H99" s="269" t="s">
        <v>24375</v>
      </c>
      <c r="I99" s="131" t="s">
        <v>27228</v>
      </c>
    </row>
    <row r="100" spans="1:11" x14ac:dyDescent="0.2">
      <c r="A100" s="154" t="s">
        <v>24485</v>
      </c>
      <c r="B100" s="131" t="s">
        <v>3209</v>
      </c>
      <c r="C100" s="155" t="s">
        <v>24516</v>
      </c>
      <c r="E100" s="131" t="s">
        <v>2367</v>
      </c>
      <c r="F100" s="131" t="s">
        <v>24499</v>
      </c>
      <c r="G100" s="131" t="s">
        <v>3076</v>
      </c>
      <c r="H100" s="269" t="s">
        <v>24375</v>
      </c>
      <c r="I100" s="131" t="s">
        <v>27228</v>
      </c>
    </row>
    <row r="101" spans="1:11" x14ac:dyDescent="0.2">
      <c r="A101" s="154" t="s">
        <v>24517</v>
      </c>
      <c r="B101" s="131" t="s">
        <v>24518</v>
      </c>
      <c r="D101" s="131" t="s">
        <v>3049</v>
      </c>
      <c r="E101" s="131" t="s">
        <v>26677</v>
      </c>
      <c r="F101" s="131" t="s">
        <v>8749</v>
      </c>
      <c r="G101" s="131" t="s">
        <v>26678</v>
      </c>
      <c r="H101" s="269">
        <v>43873.163865740738</v>
      </c>
      <c r="I101" s="131" t="s">
        <v>27228</v>
      </c>
      <c r="J101" s="131" t="s">
        <v>27229</v>
      </c>
      <c r="K101" s="270" t="s">
        <v>71</v>
      </c>
    </row>
    <row r="102" spans="1:11" x14ac:dyDescent="0.2">
      <c r="A102" s="154" t="s">
        <v>24517</v>
      </c>
      <c r="B102" s="131" t="s">
        <v>24518</v>
      </c>
      <c r="D102" s="131" t="s">
        <v>3050</v>
      </c>
      <c r="E102" s="131" t="s">
        <v>3051</v>
      </c>
      <c r="F102" s="131" t="s">
        <v>3052</v>
      </c>
      <c r="G102" s="131" t="s">
        <v>26679</v>
      </c>
      <c r="H102" s="269">
        <v>43167.425925925927</v>
      </c>
      <c r="I102" s="131" t="s">
        <v>27228</v>
      </c>
      <c r="J102" s="131" t="s">
        <v>27230</v>
      </c>
      <c r="K102" s="270" t="s">
        <v>71</v>
      </c>
    </row>
    <row r="103" spans="1:11" x14ac:dyDescent="0.2">
      <c r="A103" s="154" t="s">
        <v>24517</v>
      </c>
      <c r="B103" s="131" t="s">
        <v>24518</v>
      </c>
      <c r="D103" s="131" t="s">
        <v>18792</v>
      </c>
      <c r="E103" s="131" t="s">
        <v>26680</v>
      </c>
      <c r="F103" s="131" t="s">
        <v>5611</v>
      </c>
      <c r="G103" s="131" t="s">
        <v>26681</v>
      </c>
      <c r="H103" s="269" t="s">
        <v>24375</v>
      </c>
      <c r="I103" s="131" t="s">
        <v>27228</v>
      </c>
      <c r="J103" s="131" t="s">
        <v>27231</v>
      </c>
      <c r="K103" s="270" t="s">
        <v>71</v>
      </c>
    </row>
    <row r="104" spans="1:11" x14ac:dyDescent="0.2">
      <c r="A104" s="154" t="s">
        <v>24517</v>
      </c>
      <c r="B104" s="131" t="s">
        <v>24518</v>
      </c>
      <c r="D104" s="131" t="s">
        <v>3053</v>
      </c>
      <c r="E104" s="131" t="s">
        <v>3054</v>
      </c>
      <c r="F104" s="131" t="s">
        <v>3055</v>
      </c>
      <c r="G104" s="131" t="s">
        <v>3056</v>
      </c>
      <c r="H104" s="269" t="s">
        <v>24375</v>
      </c>
      <c r="I104" s="131" t="s">
        <v>27228</v>
      </c>
      <c r="J104" s="131" t="s">
        <v>27232</v>
      </c>
      <c r="K104" s="270" t="s">
        <v>71</v>
      </c>
    </row>
    <row r="105" spans="1:11" x14ac:dyDescent="0.2">
      <c r="A105" s="154" t="s">
        <v>24517</v>
      </c>
      <c r="B105" s="131" t="s">
        <v>24518</v>
      </c>
      <c r="D105" s="131" t="s">
        <v>7444</v>
      </c>
      <c r="E105" s="131" t="s">
        <v>3057</v>
      </c>
      <c r="F105" s="131" t="s">
        <v>7501</v>
      </c>
      <c r="G105" s="131" t="s">
        <v>3056</v>
      </c>
      <c r="H105" s="269" t="s">
        <v>24375</v>
      </c>
      <c r="I105" s="131" t="s">
        <v>27228</v>
      </c>
      <c r="J105" s="131" t="s">
        <v>27233</v>
      </c>
      <c r="K105" s="270" t="s">
        <v>71</v>
      </c>
    </row>
    <row r="106" spans="1:11" x14ac:dyDescent="0.2">
      <c r="A106" s="154" t="s">
        <v>24517</v>
      </c>
      <c r="B106" s="131" t="s">
        <v>24518</v>
      </c>
      <c r="D106" s="131" t="s">
        <v>3058</v>
      </c>
      <c r="E106" s="131" t="s">
        <v>26682</v>
      </c>
      <c r="F106" s="131" t="s">
        <v>26683</v>
      </c>
      <c r="G106" s="131" t="s">
        <v>26684</v>
      </c>
      <c r="H106" s="269">
        <v>43167.438750000001</v>
      </c>
      <c r="I106" s="131" t="s">
        <v>27228</v>
      </c>
      <c r="J106" s="131" t="s">
        <v>27234</v>
      </c>
      <c r="K106" s="270" t="s">
        <v>71</v>
      </c>
    </row>
    <row r="107" spans="1:11" x14ac:dyDescent="0.2">
      <c r="A107" s="154" t="s">
        <v>24517</v>
      </c>
      <c r="B107" s="131" t="s">
        <v>24518</v>
      </c>
      <c r="D107" s="131" t="s">
        <v>26685</v>
      </c>
      <c r="E107" s="131" t="s">
        <v>26686</v>
      </c>
      <c r="F107" s="131" t="s">
        <v>14403</v>
      </c>
      <c r="G107" s="131" t="s">
        <v>26687</v>
      </c>
      <c r="H107" s="269">
        <v>43213.608437499999</v>
      </c>
      <c r="I107" s="131" t="s">
        <v>27228</v>
      </c>
      <c r="J107" s="131" t="s">
        <v>27235</v>
      </c>
      <c r="K107" s="270" t="s">
        <v>71</v>
      </c>
    </row>
    <row r="108" spans="1:11" x14ac:dyDescent="0.2">
      <c r="A108" s="154" t="s">
        <v>24517</v>
      </c>
      <c r="B108" s="131" t="s">
        <v>24518</v>
      </c>
      <c r="D108" s="131" t="s">
        <v>8752</v>
      </c>
      <c r="E108" s="131" t="s">
        <v>3060</v>
      </c>
      <c r="F108" s="131" t="s">
        <v>8753</v>
      </c>
      <c r="G108" s="131" t="s">
        <v>26688</v>
      </c>
      <c r="H108" s="269" t="s">
        <v>24375</v>
      </c>
      <c r="I108" s="131" t="s">
        <v>27228</v>
      </c>
      <c r="J108" s="131" t="s">
        <v>27236</v>
      </c>
      <c r="K108" s="270" t="s">
        <v>71</v>
      </c>
    </row>
    <row r="109" spans="1:11" x14ac:dyDescent="0.2">
      <c r="A109" s="154" t="s">
        <v>24517</v>
      </c>
      <c r="B109" s="131" t="s">
        <v>24518</v>
      </c>
      <c r="D109" s="131" t="s">
        <v>3235</v>
      </c>
      <c r="E109" s="131" t="s">
        <v>6292</v>
      </c>
      <c r="F109" s="131" t="s">
        <v>7498</v>
      </c>
      <c r="H109" s="269">
        <v>43137.663761574076</v>
      </c>
      <c r="I109" s="131" t="s">
        <v>27228</v>
      </c>
      <c r="J109" s="131" t="s">
        <v>27237</v>
      </c>
      <c r="K109" s="270" t="s">
        <v>71</v>
      </c>
    </row>
    <row r="110" spans="1:11" x14ac:dyDescent="0.2">
      <c r="A110" s="154" t="s">
        <v>24517</v>
      </c>
      <c r="B110" s="131" t="s">
        <v>24518</v>
      </c>
      <c r="D110" s="131" t="s">
        <v>3061</v>
      </c>
      <c r="E110" s="131" t="s">
        <v>3062</v>
      </c>
      <c r="F110" s="131" t="s">
        <v>5379</v>
      </c>
      <c r="G110" s="131" t="s">
        <v>25536</v>
      </c>
      <c r="H110" s="269">
        <v>43167.471365740741</v>
      </c>
      <c r="I110" s="131" t="s">
        <v>27228</v>
      </c>
      <c r="J110" s="131" t="s">
        <v>27238</v>
      </c>
      <c r="K110" s="270" t="s">
        <v>71</v>
      </c>
    </row>
    <row r="111" spans="1:11" x14ac:dyDescent="0.2">
      <c r="A111" s="154" t="s">
        <v>24517</v>
      </c>
      <c r="B111" s="131" t="s">
        <v>24518</v>
      </c>
      <c r="D111" s="131" t="s">
        <v>3063</v>
      </c>
      <c r="E111" s="131" t="s">
        <v>3064</v>
      </c>
      <c r="F111" s="131" t="s">
        <v>26689</v>
      </c>
      <c r="G111" s="131" t="s">
        <v>3065</v>
      </c>
      <c r="H111" s="269">
        <v>43936.443518518521</v>
      </c>
      <c r="I111" s="131" t="s">
        <v>27228</v>
      </c>
      <c r="J111" s="131" t="s">
        <v>27239</v>
      </c>
      <c r="K111" s="270" t="s">
        <v>71</v>
      </c>
    </row>
    <row r="112" spans="1:11" x14ac:dyDescent="0.2">
      <c r="A112" s="154" t="s">
        <v>24517</v>
      </c>
      <c r="B112" s="131" t="s">
        <v>24518</v>
      </c>
      <c r="D112" s="131" t="s">
        <v>25659</v>
      </c>
      <c r="E112" s="131" t="s">
        <v>26690</v>
      </c>
      <c r="F112" s="131" t="s">
        <v>26691</v>
      </c>
      <c r="G112" s="131" t="s">
        <v>26681</v>
      </c>
      <c r="H112" s="269" t="s">
        <v>24375</v>
      </c>
      <c r="I112" s="131" t="s">
        <v>27228</v>
      </c>
      <c r="J112" s="131" t="s">
        <v>27240</v>
      </c>
      <c r="K112" s="270" t="s">
        <v>71</v>
      </c>
    </row>
    <row r="113" spans="1:11" x14ac:dyDescent="0.2">
      <c r="A113" s="154" t="s">
        <v>24517</v>
      </c>
      <c r="B113" s="131" t="s">
        <v>24518</v>
      </c>
      <c r="D113" s="131" t="s">
        <v>3066</v>
      </c>
      <c r="E113" s="131" t="s">
        <v>26692</v>
      </c>
      <c r="F113" s="131" t="s">
        <v>8758</v>
      </c>
      <c r="G113" s="131" t="s">
        <v>3065</v>
      </c>
      <c r="H113" s="269">
        <v>43952.230266203704</v>
      </c>
      <c r="I113" s="131" t="s">
        <v>27228</v>
      </c>
      <c r="J113" s="131" t="s">
        <v>27241</v>
      </c>
      <c r="K113" s="270" t="s">
        <v>71</v>
      </c>
    </row>
    <row r="114" spans="1:11" x14ac:dyDescent="0.2">
      <c r="A114" s="154" t="s">
        <v>24517</v>
      </c>
      <c r="B114" s="131" t="s">
        <v>24518</v>
      </c>
      <c r="D114" s="131" t="s">
        <v>3267</v>
      </c>
      <c r="E114" s="131" t="s">
        <v>7347</v>
      </c>
      <c r="F114" s="131" t="s">
        <v>25602</v>
      </c>
      <c r="G114" s="131" t="s">
        <v>26681</v>
      </c>
      <c r="H114" s="269">
        <v>43167.464317129627</v>
      </c>
      <c r="I114" s="131" t="s">
        <v>27228</v>
      </c>
      <c r="J114" s="131" t="s">
        <v>27242</v>
      </c>
      <c r="K114" s="270" t="s">
        <v>71</v>
      </c>
    </row>
    <row r="115" spans="1:11" x14ac:dyDescent="0.2">
      <c r="A115" s="154" t="s">
        <v>24517</v>
      </c>
      <c r="B115" s="131" t="s">
        <v>24518</v>
      </c>
      <c r="D115" s="131" t="s">
        <v>26693</v>
      </c>
      <c r="E115" s="131" t="s">
        <v>26694</v>
      </c>
      <c r="F115" s="131" t="s">
        <v>6393</v>
      </c>
      <c r="G115" s="131" t="s">
        <v>26681</v>
      </c>
      <c r="H115" s="269">
        <v>43213.61078703704</v>
      </c>
      <c r="I115" s="131" t="s">
        <v>27228</v>
      </c>
      <c r="J115" s="131" t="s">
        <v>27243</v>
      </c>
      <c r="K115" s="270" t="s">
        <v>71</v>
      </c>
    </row>
    <row r="116" spans="1:11" x14ac:dyDescent="0.2">
      <c r="A116" s="154" t="s">
        <v>24517</v>
      </c>
      <c r="B116" s="131" t="s">
        <v>24518</v>
      </c>
      <c r="D116" s="131" t="s">
        <v>26695</v>
      </c>
      <c r="E116" s="131" t="s">
        <v>26696</v>
      </c>
      <c r="F116" s="131" t="s">
        <v>26697</v>
      </c>
      <c r="G116" s="131" t="s">
        <v>3065</v>
      </c>
      <c r="H116" s="269">
        <v>43945.406527777777</v>
      </c>
      <c r="I116" s="131" t="s">
        <v>27228</v>
      </c>
      <c r="J116" s="131" t="s">
        <v>27244</v>
      </c>
      <c r="K116" s="270" t="s">
        <v>71</v>
      </c>
    </row>
    <row r="117" spans="1:11" x14ac:dyDescent="0.2">
      <c r="A117" s="154" t="s">
        <v>24517</v>
      </c>
      <c r="B117" s="131" t="s">
        <v>24518</v>
      </c>
      <c r="D117" s="131" t="s">
        <v>3069</v>
      </c>
      <c r="E117" s="131" t="s">
        <v>26698</v>
      </c>
      <c r="F117" s="131" t="s">
        <v>3070</v>
      </c>
      <c r="G117" s="131" t="s">
        <v>26699</v>
      </c>
      <c r="H117" s="269">
        <v>43054</v>
      </c>
      <c r="I117" s="131" t="s">
        <v>27228</v>
      </c>
      <c r="J117" s="131" t="s">
        <v>27245</v>
      </c>
      <c r="K117" s="270" t="s">
        <v>71</v>
      </c>
    </row>
    <row r="118" spans="1:11" x14ac:dyDescent="0.2">
      <c r="A118" s="154" t="s">
        <v>24517</v>
      </c>
      <c r="B118" s="131" t="s">
        <v>24518</v>
      </c>
      <c r="D118" s="131" t="s">
        <v>3071</v>
      </c>
      <c r="E118" s="131" t="s">
        <v>26700</v>
      </c>
      <c r="F118" s="131" t="s">
        <v>3072</v>
      </c>
      <c r="G118" s="131" t="s">
        <v>26679</v>
      </c>
      <c r="H118" s="269">
        <v>43945.403113425928</v>
      </c>
      <c r="I118" s="131" t="s">
        <v>27228</v>
      </c>
      <c r="J118" s="131" t="s">
        <v>27246</v>
      </c>
      <c r="K118" s="270" t="s">
        <v>71</v>
      </c>
    </row>
    <row r="119" spans="1:11" x14ac:dyDescent="0.2">
      <c r="A119" s="154" t="s">
        <v>24517</v>
      </c>
      <c r="B119" s="131" t="s">
        <v>24518</v>
      </c>
      <c r="D119" s="131" t="s">
        <v>3073</v>
      </c>
      <c r="E119" s="131" t="s">
        <v>3074</v>
      </c>
      <c r="F119" s="131" t="s">
        <v>3075</v>
      </c>
      <c r="G119" s="131" t="s">
        <v>26701</v>
      </c>
      <c r="H119" s="269">
        <v>43167.434131944443</v>
      </c>
      <c r="I119" s="131" t="s">
        <v>27228</v>
      </c>
      <c r="J119" s="131" t="s">
        <v>27247</v>
      </c>
      <c r="K119" s="270" t="s">
        <v>71</v>
      </c>
    </row>
    <row r="120" spans="1:11" x14ac:dyDescent="0.2">
      <c r="A120" s="154" t="s">
        <v>24517</v>
      </c>
      <c r="B120" s="131" t="s">
        <v>24518</v>
      </c>
      <c r="D120" s="131" t="s">
        <v>3073</v>
      </c>
      <c r="E120" s="131" t="s">
        <v>8760</v>
      </c>
      <c r="F120" s="131" t="s">
        <v>6265</v>
      </c>
      <c r="G120" s="131" t="s">
        <v>26701</v>
      </c>
      <c r="H120" s="269">
        <v>43959.017384259256</v>
      </c>
      <c r="I120" s="131" t="s">
        <v>27228</v>
      </c>
      <c r="J120" s="131" t="s">
        <v>27248</v>
      </c>
      <c r="K120" s="270" t="s">
        <v>71</v>
      </c>
    </row>
    <row r="121" spans="1:11" x14ac:dyDescent="0.2">
      <c r="A121" s="154" t="s">
        <v>24517</v>
      </c>
      <c r="B121" s="131" t="s">
        <v>24518</v>
      </c>
      <c r="D121" s="131" t="s">
        <v>21299</v>
      </c>
      <c r="E121" s="131" t="s">
        <v>26702</v>
      </c>
      <c r="F121" s="131" t="s">
        <v>3077</v>
      </c>
      <c r="G121" s="131" t="s">
        <v>26679</v>
      </c>
      <c r="H121" s="269"/>
      <c r="J121" s="131" t="s">
        <v>27249</v>
      </c>
      <c r="K121" s="270" t="s">
        <v>71</v>
      </c>
    </row>
    <row r="122" spans="1:11" x14ac:dyDescent="0.2">
      <c r="A122" s="154" t="s">
        <v>24517</v>
      </c>
      <c r="B122" s="131" t="s">
        <v>24518</v>
      </c>
      <c r="D122" s="131" t="s">
        <v>26703</v>
      </c>
      <c r="E122" s="131" t="s">
        <v>3078</v>
      </c>
      <c r="F122" s="131" t="s">
        <v>3079</v>
      </c>
      <c r="G122" s="131" t="s">
        <v>26704</v>
      </c>
      <c r="H122" s="269" t="s">
        <v>24375</v>
      </c>
      <c r="I122" s="131" t="s">
        <v>27228</v>
      </c>
      <c r="J122" s="131" t="s">
        <v>27250</v>
      </c>
      <c r="K122" s="270" t="s">
        <v>71</v>
      </c>
    </row>
    <row r="123" spans="1:11" x14ac:dyDescent="0.2">
      <c r="A123" s="154" t="s">
        <v>24517</v>
      </c>
      <c r="B123" s="131" t="s">
        <v>24518</v>
      </c>
      <c r="D123" s="131" t="s">
        <v>25741</v>
      </c>
      <c r="E123" s="131" t="s">
        <v>26705</v>
      </c>
      <c r="F123" s="131" t="s">
        <v>26706</v>
      </c>
      <c r="G123" s="131" t="s">
        <v>26681</v>
      </c>
      <c r="H123" s="269" t="s">
        <v>24375</v>
      </c>
      <c r="I123" s="131" t="s">
        <v>27228</v>
      </c>
      <c r="J123" s="131" t="s">
        <v>27251</v>
      </c>
      <c r="K123" s="270" t="s">
        <v>71</v>
      </c>
    </row>
    <row r="124" spans="1:11" x14ac:dyDescent="0.2">
      <c r="A124" s="154" t="s">
        <v>24519</v>
      </c>
      <c r="B124" s="131" t="s">
        <v>3170</v>
      </c>
      <c r="C124" s="155" t="s">
        <v>24520</v>
      </c>
      <c r="D124" s="131" t="s">
        <v>9580</v>
      </c>
      <c r="E124" s="131" t="s">
        <v>9581</v>
      </c>
      <c r="F124" s="131" t="s">
        <v>2375</v>
      </c>
      <c r="G124" s="131" t="s">
        <v>849</v>
      </c>
      <c r="H124" s="269">
        <v>44006.246678240743</v>
      </c>
      <c r="I124" s="131" t="s">
        <v>27228</v>
      </c>
    </row>
    <row r="125" spans="1:11" x14ac:dyDescent="0.2">
      <c r="A125" s="154" t="s">
        <v>24519</v>
      </c>
      <c r="B125" s="131" t="s">
        <v>3170</v>
      </c>
      <c r="C125" s="155" t="s">
        <v>24521</v>
      </c>
      <c r="D125" s="131" t="s">
        <v>10337</v>
      </c>
      <c r="E125" s="131" t="s">
        <v>12982</v>
      </c>
      <c r="F125" s="131" t="s">
        <v>11053</v>
      </c>
      <c r="G125" s="131" t="s">
        <v>24522</v>
      </c>
      <c r="H125" s="269">
        <v>43115</v>
      </c>
      <c r="I125" s="131" t="s">
        <v>27228</v>
      </c>
    </row>
    <row r="126" spans="1:11" x14ac:dyDescent="0.2">
      <c r="A126" s="154" t="s">
        <v>24519</v>
      </c>
      <c r="B126" s="131" t="s">
        <v>3170</v>
      </c>
      <c r="C126" s="155" t="s">
        <v>24523</v>
      </c>
      <c r="D126" s="131" t="s">
        <v>2506</v>
      </c>
      <c r="E126" s="131" t="s">
        <v>9593</v>
      </c>
      <c r="F126" s="131" t="s">
        <v>2888</v>
      </c>
      <c r="G126" s="131" t="s">
        <v>915</v>
      </c>
      <c r="H126" s="269">
        <v>43014.691145833334</v>
      </c>
      <c r="I126" s="131" t="s">
        <v>27228</v>
      </c>
    </row>
    <row r="127" spans="1:11" x14ac:dyDescent="0.2">
      <c r="A127" s="154" t="s">
        <v>24519</v>
      </c>
      <c r="B127" s="131" t="s">
        <v>3170</v>
      </c>
      <c r="C127" s="155" t="s">
        <v>24524</v>
      </c>
      <c r="D127" s="131" t="s">
        <v>3994</v>
      </c>
      <c r="E127" s="131" t="s">
        <v>6904</v>
      </c>
      <c r="F127" s="131" t="s">
        <v>2741</v>
      </c>
      <c r="G127" s="131" t="s">
        <v>9582</v>
      </c>
      <c r="H127" s="269">
        <v>43014.686296296299</v>
      </c>
      <c r="I127" s="131" t="s">
        <v>27228</v>
      </c>
    </row>
    <row r="128" spans="1:11" x14ac:dyDescent="0.2">
      <c r="A128" s="154" t="s">
        <v>24519</v>
      </c>
      <c r="B128" s="131" t="s">
        <v>3170</v>
      </c>
      <c r="C128" s="155" t="s">
        <v>24525</v>
      </c>
      <c r="D128" s="131" t="s">
        <v>9560</v>
      </c>
      <c r="E128" s="131" t="s">
        <v>9561</v>
      </c>
      <c r="F128" s="131" t="s">
        <v>2387</v>
      </c>
      <c r="G128" s="131" t="s">
        <v>552</v>
      </c>
      <c r="H128" s="269">
        <v>43014.680775462963</v>
      </c>
      <c r="I128" s="131" t="s">
        <v>27228</v>
      </c>
    </row>
    <row r="129" spans="1:9" x14ac:dyDescent="0.2">
      <c r="A129" s="154" t="s">
        <v>24519</v>
      </c>
      <c r="B129" s="131" t="s">
        <v>3170</v>
      </c>
      <c r="C129" s="155" t="s">
        <v>24526</v>
      </c>
      <c r="D129" s="131" t="s">
        <v>9571</v>
      </c>
      <c r="E129" s="131" t="s">
        <v>4004</v>
      </c>
      <c r="F129" s="131" t="s">
        <v>2387</v>
      </c>
      <c r="G129" s="131" t="s">
        <v>5102</v>
      </c>
      <c r="H129" s="269">
        <v>43014.683206018519</v>
      </c>
      <c r="I129" s="131" t="s">
        <v>27228</v>
      </c>
    </row>
    <row r="130" spans="1:9" x14ac:dyDescent="0.2">
      <c r="A130" s="154" t="s">
        <v>24519</v>
      </c>
      <c r="B130" s="131" t="s">
        <v>3170</v>
      </c>
      <c r="C130" s="155" t="s">
        <v>24527</v>
      </c>
      <c r="D130" s="131" t="s">
        <v>9575</v>
      </c>
      <c r="E130" s="131" t="s">
        <v>9576</v>
      </c>
      <c r="F130" s="131" t="s">
        <v>5589</v>
      </c>
      <c r="G130" s="131" t="s">
        <v>718</v>
      </c>
      <c r="H130" s="269">
        <v>43218.413738425923</v>
      </c>
      <c r="I130" s="131" t="s">
        <v>27228</v>
      </c>
    </row>
    <row r="131" spans="1:9" x14ac:dyDescent="0.2">
      <c r="A131" s="154" t="s">
        <v>24519</v>
      </c>
      <c r="B131" s="131" t="s">
        <v>3170</v>
      </c>
      <c r="C131" s="155" t="s">
        <v>24528</v>
      </c>
      <c r="D131" s="131" t="s">
        <v>2255</v>
      </c>
      <c r="E131" s="131" t="s">
        <v>9568</v>
      </c>
      <c r="F131" s="131" t="s">
        <v>2741</v>
      </c>
      <c r="G131" s="131" t="s">
        <v>24102</v>
      </c>
      <c r="H131" s="269">
        <v>43643.75849537037</v>
      </c>
      <c r="I131" s="131" t="s">
        <v>27228</v>
      </c>
    </row>
    <row r="132" spans="1:9" x14ac:dyDescent="0.2">
      <c r="A132" s="154" t="s">
        <v>24519</v>
      </c>
      <c r="B132" s="131" t="s">
        <v>3170</v>
      </c>
      <c r="C132" s="155" t="s">
        <v>24529</v>
      </c>
      <c r="D132" s="131" t="s">
        <v>9541</v>
      </c>
      <c r="E132" s="131" t="s">
        <v>2255</v>
      </c>
      <c r="F132" s="131" t="s">
        <v>5589</v>
      </c>
      <c r="G132" s="131" t="s">
        <v>9542</v>
      </c>
      <c r="H132" s="269">
        <v>43115</v>
      </c>
      <c r="I132" s="131" t="s">
        <v>27228</v>
      </c>
    </row>
    <row r="133" spans="1:9" x14ac:dyDescent="0.2">
      <c r="A133" s="154" t="s">
        <v>24519</v>
      </c>
      <c r="B133" s="131" t="s">
        <v>3170</v>
      </c>
      <c r="C133" s="155" t="s">
        <v>24530</v>
      </c>
      <c r="D133" s="131" t="s">
        <v>3436</v>
      </c>
      <c r="E133" s="131" t="s">
        <v>9543</v>
      </c>
      <c r="F133" s="131" t="s">
        <v>2382</v>
      </c>
      <c r="G133" s="131" t="s">
        <v>9544</v>
      </c>
      <c r="H133" s="269">
        <v>43115</v>
      </c>
      <c r="I133" s="131" t="s">
        <v>27228</v>
      </c>
    </row>
    <row r="134" spans="1:9" x14ac:dyDescent="0.2">
      <c r="A134" s="154" t="s">
        <v>24519</v>
      </c>
      <c r="B134" s="131" t="s">
        <v>3170</v>
      </c>
      <c r="C134" s="155" t="s">
        <v>24531</v>
      </c>
      <c r="D134" s="131" t="s">
        <v>1887</v>
      </c>
      <c r="E134" s="131" t="s">
        <v>1889</v>
      </c>
      <c r="F134" s="131" t="s">
        <v>1815</v>
      </c>
      <c r="H134" s="269">
        <v>44002.972708333335</v>
      </c>
      <c r="I134" s="131" t="s">
        <v>27228</v>
      </c>
    </row>
    <row r="135" spans="1:9" x14ac:dyDescent="0.2">
      <c r="A135" s="154" t="s">
        <v>24519</v>
      </c>
      <c r="B135" s="131" t="s">
        <v>3170</v>
      </c>
      <c r="C135" s="155" t="s">
        <v>24532</v>
      </c>
      <c r="D135" s="131" t="s">
        <v>9594</v>
      </c>
      <c r="E135" s="131" t="s">
        <v>9595</v>
      </c>
      <c r="F135" s="131" t="s">
        <v>3150</v>
      </c>
      <c r="G135" s="131" t="s">
        <v>915</v>
      </c>
      <c r="H135" s="269">
        <v>43014.691400462965</v>
      </c>
      <c r="I135" s="131" t="s">
        <v>27228</v>
      </c>
    </row>
    <row r="136" spans="1:9" x14ac:dyDescent="0.2">
      <c r="A136" s="154" t="s">
        <v>24519</v>
      </c>
      <c r="B136" s="131" t="s">
        <v>3170</v>
      </c>
      <c r="C136" s="155" t="s">
        <v>24533</v>
      </c>
      <c r="D136" s="131" t="s">
        <v>9554</v>
      </c>
      <c r="E136" s="131" t="s">
        <v>9555</v>
      </c>
      <c r="F136" s="131" t="s">
        <v>2387</v>
      </c>
      <c r="G136" s="131" t="s">
        <v>22672</v>
      </c>
      <c r="H136" s="269">
        <v>43934.367060185185</v>
      </c>
      <c r="I136" s="131" t="s">
        <v>27228</v>
      </c>
    </row>
    <row r="137" spans="1:9" x14ac:dyDescent="0.2">
      <c r="A137" s="154" t="s">
        <v>24519</v>
      </c>
      <c r="B137" s="131" t="s">
        <v>3170</v>
      </c>
      <c r="C137" s="155" t="s">
        <v>24534</v>
      </c>
      <c r="D137" s="131" t="s">
        <v>9585</v>
      </c>
      <c r="E137" s="131" t="s">
        <v>9586</v>
      </c>
      <c r="F137" s="131" t="s">
        <v>2387</v>
      </c>
      <c r="G137" s="131" t="s">
        <v>22706</v>
      </c>
      <c r="H137" s="269">
        <v>43014.688333333332</v>
      </c>
      <c r="I137" s="131" t="s">
        <v>27228</v>
      </c>
    </row>
    <row r="138" spans="1:9" x14ac:dyDescent="0.2">
      <c r="A138" s="154" t="s">
        <v>24519</v>
      </c>
      <c r="B138" s="131" t="s">
        <v>3170</v>
      </c>
      <c r="C138" s="155" t="s">
        <v>24535</v>
      </c>
      <c r="D138" s="131" t="s">
        <v>9569</v>
      </c>
      <c r="E138" s="131" t="s">
        <v>1877</v>
      </c>
      <c r="F138" s="131" t="s">
        <v>2375</v>
      </c>
      <c r="G138" s="131" t="s">
        <v>24102</v>
      </c>
      <c r="H138" s="269">
        <v>43953.307800925926</v>
      </c>
      <c r="I138" s="131" t="s">
        <v>27228</v>
      </c>
    </row>
    <row r="139" spans="1:9" x14ac:dyDescent="0.2">
      <c r="A139" s="154" t="s">
        <v>24519</v>
      </c>
      <c r="B139" s="131" t="s">
        <v>3170</v>
      </c>
      <c r="C139" s="155" t="s">
        <v>24536</v>
      </c>
      <c r="D139" s="131" t="s">
        <v>2117</v>
      </c>
      <c r="E139" s="131" t="s">
        <v>9558</v>
      </c>
      <c r="F139" s="131" t="s">
        <v>2392</v>
      </c>
      <c r="G139" s="131" t="s">
        <v>22672</v>
      </c>
      <c r="H139" s="269">
        <v>43014.678043981483</v>
      </c>
      <c r="I139" s="131" t="s">
        <v>27228</v>
      </c>
    </row>
    <row r="140" spans="1:9" x14ac:dyDescent="0.2">
      <c r="A140" s="154" t="s">
        <v>24519</v>
      </c>
      <c r="B140" s="131" t="s">
        <v>3170</v>
      </c>
      <c r="C140" s="155" t="s">
        <v>24537</v>
      </c>
      <c r="D140" s="131" t="s">
        <v>3173</v>
      </c>
      <c r="E140" s="131" t="s">
        <v>9570</v>
      </c>
      <c r="F140" s="131" t="s">
        <v>2828</v>
      </c>
      <c r="G140" s="131" t="s">
        <v>9567</v>
      </c>
      <c r="H140" s="269">
        <v>43115</v>
      </c>
      <c r="I140" s="131" t="s">
        <v>27228</v>
      </c>
    </row>
    <row r="141" spans="1:9" x14ac:dyDescent="0.2">
      <c r="A141" s="154" t="s">
        <v>24519</v>
      </c>
      <c r="B141" s="131" t="s">
        <v>3170</v>
      </c>
      <c r="C141" s="155" t="s">
        <v>24538</v>
      </c>
      <c r="D141" s="131" t="s">
        <v>9546</v>
      </c>
      <c r="E141" s="131" t="s">
        <v>9547</v>
      </c>
      <c r="F141" s="131" t="s">
        <v>2387</v>
      </c>
      <c r="G141" s="131" t="s">
        <v>9544</v>
      </c>
      <c r="H141" s="269">
        <v>43115</v>
      </c>
      <c r="I141" s="131" t="s">
        <v>27228</v>
      </c>
    </row>
    <row r="142" spans="1:9" x14ac:dyDescent="0.2">
      <c r="A142" s="154" t="s">
        <v>24519</v>
      </c>
      <c r="B142" s="131" t="s">
        <v>3170</v>
      </c>
      <c r="C142" s="155" t="s">
        <v>24539</v>
      </c>
      <c r="D142" s="131" t="s">
        <v>9573</v>
      </c>
      <c r="E142" s="131" t="s">
        <v>9574</v>
      </c>
      <c r="F142" s="131" t="s">
        <v>5649</v>
      </c>
      <c r="G142" s="131" t="s">
        <v>5102</v>
      </c>
      <c r="H142" s="269">
        <v>43014.68440972222</v>
      </c>
      <c r="I142" s="131" t="s">
        <v>27228</v>
      </c>
    </row>
    <row r="143" spans="1:9" x14ac:dyDescent="0.2">
      <c r="A143" s="154" t="s">
        <v>24519</v>
      </c>
      <c r="B143" s="131" t="s">
        <v>3170</v>
      </c>
      <c r="C143" s="155" t="s">
        <v>24540</v>
      </c>
      <c r="D143" s="131" t="s">
        <v>4249</v>
      </c>
      <c r="E143" s="131" t="s">
        <v>5532</v>
      </c>
      <c r="F143" s="131" t="s">
        <v>5630</v>
      </c>
      <c r="G143" s="131" t="s">
        <v>22706</v>
      </c>
      <c r="H143" s="269">
        <v>43014.686967592592</v>
      </c>
      <c r="I143" s="131" t="s">
        <v>27228</v>
      </c>
    </row>
    <row r="144" spans="1:9" x14ac:dyDescent="0.2">
      <c r="A144" s="154" t="s">
        <v>24519</v>
      </c>
      <c r="B144" s="131" t="s">
        <v>3170</v>
      </c>
      <c r="C144" s="155" t="s">
        <v>24541</v>
      </c>
      <c r="D144" s="131" t="s">
        <v>2770</v>
      </c>
      <c r="E144" s="131" t="s">
        <v>9564</v>
      </c>
      <c r="F144" s="131" t="s">
        <v>2375</v>
      </c>
      <c r="G144" s="131" t="s">
        <v>552</v>
      </c>
      <c r="H144" s="269">
        <v>43054.426377314812</v>
      </c>
      <c r="I144" s="131" t="s">
        <v>27228</v>
      </c>
    </row>
    <row r="145" spans="1:9" x14ac:dyDescent="0.2">
      <c r="A145" s="154" t="s">
        <v>24519</v>
      </c>
      <c r="B145" s="131" t="s">
        <v>3170</v>
      </c>
      <c r="C145" s="155" t="s">
        <v>24542</v>
      </c>
      <c r="D145" s="131" t="s">
        <v>6152</v>
      </c>
      <c r="E145" s="131" t="s">
        <v>24543</v>
      </c>
      <c r="F145" s="131" t="s">
        <v>2741</v>
      </c>
      <c r="G145" s="131" t="s">
        <v>24522</v>
      </c>
      <c r="H145" s="269">
        <v>43115</v>
      </c>
      <c r="I145" s="131" t="s">
        <v>27228</v>
      </c>
    </row>
    <row r="146" spans="1:9" x14ac:dyDescent="0.2">
      <c r="A146" s="154" t="s">
        <v>24519</v>
      </c>
      <c r="B146" s="131" t="s">
        <v>3170</v>
      </c>
      <c r="C146" s="155" t="s">
        <v>24544</v>
      </c>
      <c r="D146" s="131" t="s">
        <v>2594</v>
      </c>
      <c r="E146" s="131" t="s">
        <v>6200</v>
      </c>
      <c r="F146" s="131" t="s">
        <v>3150</v>
      </c>
      <c r="G146" s="131" t="s">
        <v>552</v>
      </c>
      <c r="H146" s="269">
        <v>43954.012546296297</v>
      </c>
      <c r="I146" s="131" t="s">
        <v>27228</v>
      </c>
    </row>
    <row r="147" spans="1:9" x14ac:dyDescent="0.2">
      <c r="A147" s="154" t="s">
        <v>24519</v>
      </c>
      <c r="B147" s="131" t="s">
        <v>3170</v>
      </c>
      <c r="C147" s="155" t="s">
        <v>24545</v>
      </c>
      <c r="D147" s="131" t="s">
        <v>3805</v>
      </c>
      <c r="E147" s="131" t="s">
        <v>3806</v>
      </c>
      <c r="F147" s="131" t="s">
        <v>3165</v>
      </c>
      <c r="G147" s="131" t="s">
        <v>18847</v>
      </c>
      <c r="H147" s="269">
        <v>43933.91265046296</v>
      </c>
      <c r="I147" s="131" t="s">
        <v>27228</v>
      </c>
    </row>
    <row r="148" spans="1:9" x14ac:dyDescent="0.2">
      <c r="A148" s="154" t="s">
        <v>24519</v>
      </c>
      <c r="B148" s="131" t="s">
        <v>3170</v>
      </c>
      <c r="C148" s="155" t="s">
        <v>24546</v>
      </c>
      <c r="D148" s="131" t="s">
        <v>24547</v>
      </c>
      <c r="E148" s="131" t="s">
        <v>3942</v>
      </c>
      <c r="F148" s="131" t="s">
        <v>24548</v>
      </c>
      <c r="G148" s="131" t="s">
        <v>22672</v>
      </c>
      <c r="H148" s="269">
        <v>43934.009513888886</v>
      </c>
      <c r="I148" s="131" t="s">
        <v>27228</v>
      </c>
    </row>
    <row r="149" spans="1:9" x14ac:dyDescent="0.2">
      <c r="A149" s="154" t="s">
        <v>24519</v>
      </c>
      <c r="B149" s="131" t="s">
        <v>3170</v>
      </c>
      <c r="C149" s="155" t="s">
        <v>24549</v>
      </c>
      <c r="D149" s="131" t="s">
        <v>12290</v>
      </c>
      <c r="E149" s="131" t="s">
        <v>24550</v>
      </c>
      <c r="F149" s="131" t="s">
        <v>2387</v>
      </c>
      <c r="G149" s="131" t="s">
        <v>24522</v>
      </c>
      <c r="H149" s="269">
        <v>43115</v>
      </c>
      <c r="I149" s="131" t="s">
        <v>27228</v>
      </c>
    </row>
    <row r="150" spans="1:9" x14ac:dyDescent="0.2">
      <c r="A150" s="154" t="s">
        <v>24519</v>
      </c>
      <c r="B150" s="131" t="s">
        <v>3170</v>
      </c>
      <c r="C150" s="155" t="s">
        <v>24551</v>
      </c>
      <c r="D150" s="131" t="s">
        <v>9572</v>
      </c>
      <c r="E150" s="131" t="s">
        <v>24552</v>
      </c>
      <c r="F150" s="131" t="s">
        <v>2392</v>
      </c>
      <c r="G150" s="131" t="s">
        <v>5102</v>
      </c>
      <c r="H150" s="269">
        <v>43014.683553240742</v>
      </c>
      <c r="I150" s="131" t="s">
        <v>27228</v>
      </c>
    </row>
    <row r="151" spans="1:9" x14ac:dyDescent="0.2">
      <c r="A151" s="154" t="s">
        <v>24519</v>
      </c>
      <c r="B151" s="131" t="s">
        <v>3170</v>
      </c>
      <c r="C151" s="155" t="s">
        <v>24553</v>
      </c>
      <c r="D151" s="131" t="s">
        <v>9565</v>
      </c>
      <c r="E151" s="131" t="s">
        <v>9566</v>
      </c>
      <c r="F151" s="131" t="s">
        <v>2741</v>
      </c>
      <c r="G151" s="131" t="s">
        <v>698</v>
      </c>
      <c r="H151" s="269">
        <v>43014.682754629626</v>
      </c>
      <c r="I151" s="131" t="s">
        <v>27228</v>
      </c>
    </row>
    <row r="152" spans="1:9" x14ac:dyDescent="0.2">
      <c r="A152" s="154" t="s">
        <v>24519</v>
      </c>
      <c r="B152" s="131" t="s">
        <v>3170</v>
      </c>
      <c r="C152" s="155" t="s">
        <v>24554</v>
      </c>
      <c r="D152" s="131" t="s">
        <v>24555</v>
      </c>
      <c r="E152" s="131" t="s">
        <v>6172</v>
      </c>
      <c r="F152" s="131" t="s">
        <v>2883</v>
      </c>
      <c r="G152" s="131" t="s">
        <v>24522</v>
      </c>
      <c r="H152" s="269">
        <v>43115</v>
      </c>
      <c r="I152" s="131" t="s">
        <v>27228</v>
      </c>
    </row>
    <row r="153" spans="1:9" x14ac:dyDescent="0.2">
      <c r="A153" s="154" t="s">
        <v>24519</v>
      </c>
      <c r="B153" s="131" t="s">
        <v>3170</v>
      </c>
      <c r="C153" s="155" t="s">
        <v>24556</v>
      </c>
      <c r="D153" s="131" t="s">
        <v>9552</v>
      </c>
      <c r="E153" s="131" t="s">
        <v>9553</v>
      </c>
      <c r="F153" s="131" t="s">
        <v>2382</v>
      </c>
      <c r="G153" s="131" t="s">
        <v>22675</v>
      </c>
      <c r="H153" s="269">
        <v>43014.623611111114</v>
      </c>
      <c r="I153" s="131" t="s">
        <v>27228</v>
      </c>
    </row>
    <row r="154" spans="1:9" x14ac:dyDescent="0.2">
      <c r="A154" s="154" t="s">
        <v>24519</v>
      </c>
      <c r="B154" s="131" t="s">
        <v>3170</v>
      </c>
      <c r="C154" s="155" t="s">
        <v>24557</v>
      </c>
      <c r="D154" s="131" t="s">
        <v>2065</v>
      </c>
      <c r="E154" s="131" t="s">
        <v>9551</v>
      </c>
      <c r="F154" s="131" t="s">
        <v>2387</v>
      </c>
      <c r="G154" s="131" t="s">
        <v>22675</v>
      </c>
      <c r="H154" s="269">
        <v>43950.705613425926</v>
      </c>
      <c r="I154" s="131" t="s">
        <v>27228</v>
      </c>
    </row>
    <row r="155" spans="1:9" x14ac:dyDescent="0.2">
      <c r="A155" s="154" t="s">
        <v>24519</v>
      </c>
      <c r="B155" s="131" t="s">
        <v>3170</v>
      </c>
      <c r="C155" s="155" t="s">
        <v>24558</v>
      </c>
      <c r="D155" s="131" t="s">
        <v>9562</v>
      </c>
      <c r="E155" s="131" t="s">
        <v>2992</v>
      </c>
      <c r="G155" s="131" t="s">
        <v>552</v>
      </c>
      <c r="H155" s="269">
        <v>43014.68172453704</v>
      </c>
      <c r="I155" s="131" t="s">
        <v>27228</v>
      </c>
    </row>
    <row r="156" spans="1:9" x14ac:dyDescent="0.2">
      <c r="A156" s="154" t="s">
        <v>24519</v>
      </c>
      <c r="B156" s="131" t="s">
        <v>3170</v>
      </c>
      <c r="C156" s="155" t="s">
        <v>24559</v>
      </c>
      <c r="D156" s="131" t="s">
        <v>2169</v>
      </c>
      <c r="E156" s="131" t="s">
        <v>9584</v>
      </c>
      <c r="F156" s="131" t="s">
        <v>2741</v>
      </c>
      <c r="G156" s="131" t="s">
        <v>22706</v>
      </c>
      <c r="H156" s="269">
        <v>43983.718171296299</v>
      </c>
      <c r="I156" s="131" t="s">
        <v>27228</v>
      </c>
    </row>
    <row r="157" spans="1:9" x14ac:dyDescent="0.2">
      <c r="A157" s="154" t="s">
        <v>24519</v>
      </c>
      <c r="B157" s="131" t="s">
        <v>3170</v>
      </c>
      <c r="C157" s="155" t="s">
        <v>24560</v>
      </c>
      <c r="D157" s="131" t="s">
        <v>9585</v>
      </c>
      <c r="E157" s="131" t="s">
        <v>9592</v>
      </c>
      <c r="F157" s="131" t="s">
        <v>1815</v>
      </c>
      <c r="G157" s="131" t="s">
        <v>915</v>
      </c>
      <c r="H157" s="269">
        <v>43014.690844907411</v>
      </c>
      <c r="I157" s="131" t="s">
        <v>27228</v>
      </c>
    </row>
    <row r="158" spans="1:9" x14ac:dyDescent="0.2">
      <c r="A158" s="154" t="s">
        <v>24519</v>
      </c>
      <c r="B158" s="131" t="s">
        <v>3170</v>
      </c>
      <c r="C158" s="155" t="s">
        <v>24561</v>
      </c>
      <c r="D158" s="131" t="s">
        <v>2728</v>
      </c>
      <c r="E158" s="131" t="s">
        <v>9559</v>
      </c>
      <c r="F158" s="131" t="s">
        <v>2828</v>
      </c>
      <c r="G158" s="131" t="s">
        <v>18847</v>
      </c>
      <c r="H158" s="269">
        <v>43987.309201388889</v>
      </c>
      <c r="I158" s="131" t="s">
        <v>27228</v>
      </c>
    </row>
    <row r="159" spans="1:9" x14ac:dyDescent="0.2">
      <c r="A159" s="154" t="s">
        <v>24519</v>
      </c>
      <c r="B159" s="131" t="s">
        <v>3170</v>
      </c>
      <c r="C159" s="155" t="s">
        <v>24562</v>
      </c>
      <c r="D159" s="131" t="s">
        <v>9569</v>
      </c>
      <c r="E159" s="131" t="s">
        <v>9577</v>
      </c>
      <c r="F159" s="131" t="s">
        <v>5586</v>
      </c>
      <c r="G159" s="131" t="s">
        <v>22905</v>
      </c>
      <c r="H159" s="269">
        <v>43168.532175925924</v>
      </c>
      <c r="I159" s="131" t="s">
        <v>27228</v>
      </c>
    </row>
    <row r="160" spans="1:9" x14ac:dyDescent="0.2">
      <c r="A160" s="154" t="s">
        <v>24519</v>
      </c>
      <c r="B160" s="131" t="s">
        <v>3170</v>
      </c>
      <c r="C160" s="155" t="s">
        <v>24563</v>
      </c>
      <c r="D160" s="131" t="s">
        <v>3472</v>
      </c>
      <c r="E160" s="131" t="s">
        <v>2258</v>
      </c>
      <c r="F160" s="131" t="s">
        <v>1815</v>
      </c>
      <c r="G160" s="131" t="s">
        <v>5114</v>
      </c>
      <c r="H160" s="269">
        <v>43014.678368055553</v>
      </c>
      <c r="I160" s="131" t="s">
        <v>27228</v>
      </c>
    </row>
    <row r="161" spans="1:9" x14ac:dyDescent="0.2">
      <c r="A161" s="154" t="s">
        <v>24519</v>
      </c>
      <c r="B161" s="131" t="s">
        <v>3170</v>
      </c>
      <c r="C161" s="155" t="s">
        <v>24564</v>
      </c>
      <c r="D161" s="131" t="s">
        <v>9587</v>
      </c>
      <c r="E161" s="131" t="s">
        <v>9588</v>
      </c>
      <c r="F161" s="131" t="s">
        <v>2880</v>
      </c>
      <c r="G161" s="131" t="s">
        <v>22706</v>
      </c>
      <c r="H161" s="269">
        <v>43014.688842592594</v>
      </c>
      <c r="I161" s="131" t="s">
        <v>27228</v>
      </c>
    </row>
    <row r="162" spans="1:9" x14ac:dyDescent="0.2">
      <c r="A162" s="154" t="s">
        <v>24519</v>
      </c>
      <c r="B162" s="131" t="s">
        <v>3170</v>
      </c>
      <c r="C162" s="155" t="s">
        <v>24565</v>
      </c>
      <c r="D162" s="131" t="s">
        <v>9548</v>
      </c>
      <c r="E162" s="131" t="s">
        <v>9549</v>
      </c>
      <c r="F162" s="131" t="s">
        <v>5614</v>
      </c>
      <c r="G162" s="131" t="s">
        <v>5659</v>
      </c>
      <c r="H162" s="269">
        <v>43115</v>
      </c>
      <c r="I162" s="131" t="s">
        <v>27228</v>
      </c>
    </row>
    <row r="163" spans="1:9" x14ac:dyDescent="0.2">
      <c r="A163" s="154" t="s">
        <v>24519</v>
      </c>
      <c r="B163" s="131" t="s">
        <v>3170</v>
      </c>
      <c r="C163" s="155" t="s">
        <v>24519</v>
      </c>
      <c r="D163" s="131" t="s">
        <v>2253</v>
      </c>
      <c r="E163" s="131" t="s">
        <v>9563</v>
      </c>
      <c r="F163" s="131" t="s">
        <v>2912</v>
      </c>
      <c r="G163" s="131" t="s">
        <v>552</v>
      </c>
      <c r="H163" s="269">
        <v>44003.965543981481</v>
      </c>
      <c r="I163" s="131" t="s">
        <v>27228</v>
      </c>
    </row>
    <row r="164" spans="1:9" x14ac:dyDescent="0.2">
      <c r="A164" s="154" t="s">
        <v>24519</v>
      </c>
      <c r="B164" s="131" t="s">
        <v>3170</v>
      </c>
      <c r="C164" s="155" t="s">
        <v>24566</v>
      </c>
      <c r="D164" s="131" t="s">
        <v>3731</v>
      </c>
      <c r="E164" s="131" t="s">
        <v>9545</v>
      </c>
      <c r="F164" s="131" t="s">
        <v>3150</v>
      </c>
      <c r="G164" s="131" t="s">
        <v>9544</v>
      </c>
      <c r="H164" s="269">
        <v>43115</v>
      </c>
      <c r="I164" s="131" t="s">
        <v>27228</v>
      </c>
    </row>
    <row r="165" spans="1:9" x14ac:dyDescent="0.2">
      <c r="A165" s="154" t="s">
        <v>24519</v>
      </c>
      <c r="B165" s="131" t="s">
        <v>3170</v>
      </c>
      <c r="C165" s="155" t="s">
        <v>24567</v>
      </c>
      <c r="D165" s="131" t="s">
        <v>9550</v>
      </c>
      <c r="E165" s="131" t="s">
        <v>12429</v>
      </c>
      <c r="F165" s="131" t="s">
        <v>2452</v>
      </c>
      <c r="G165" s="131" t="s">
        <v>552</v>
      </c>
      <c r="H165" s="269">
        <v>43235.647916666669</v>
      </c>
      <c r="I165" s="131" t="s">
        <v>27228</v>
      </c>
    </row>
    <row r="166" spans="1:9" x14ac:dyDescent="0.2">
      <c r="A166" s="154" t="s">
        <v>24519</v>
      </c>
      <c r="B166" s="131" t="s">
        <v>3170</v>
      </c>
      <c r="C166" s="155" t="s">
        <v>24568</v>
      </c>
      <c r="D166" s="131" t="s">
        <v>4081</v>
      </c>
      <c r="E166" s="131" t="s">
        <v>9557</v>
      </c>
      <c r="F166" s="131" t="s">
        <v>2883</v>
      </c>
      <c r="G166" s="131" t="s">
        <v>22672</v>
      </c>
      <c r="H166" s="269">
        <v>43797.421168981484</v>
      </c>
      <c r="I166" s="131" t="s">
        <v>27228</v>
      </c>
    </row>
    <row r="167" spans="1:9" x14ac:dyDescent="0.2">
      <c r="A167" s="154" t="s">
        <v>24519</v>
      </c>
      <c r="B167" s="131" t="s">
        <v>3170</v>
      </c>
      <c r="C167" s="155" t="s">
        <v>24569</v>
      </c>
      <c r="D167" s="131" t="s">
        <v>17538</v>
      </c>
      <c r="E167" s="131" t="s">
        <v>2946</v>
      </c>
      <c r="F167" s="131" t="s">
        <v>2387</v>
      </c>
      <c r="G167" s="131" t="s">
        <v>552</v>
      </c>
      <c r="H167" s="269">
        <v>43014.594918981478</v>
      </c>
      <c r="I167" s="131" t="s">
        <v>27228</v>
      </c>
    </row>
    <row r="168" spans="1:9" x14ac:dyDescent="0.2">
      <c r="A168" s="154" t="s">
        <v>24519</v>
      </c>
      <c r="B168" s="131" t="s">
        <v>3170</v>
      </c>
      <c r="C168" s="155" t="s">
        <v>24570</v>
      </c>
      <c r="D168" s="131" t="s">
        <v>2484</v>
      </c>
      <c r="E168" s="131" t="s">
        <v>6015</v>
      </c>
      <c r="F168" s="131" t="s">
        <v>2392</v>
      </c>
      <c r="G168" s="131" t="s">
        <v>552</v>
      </c>
      <c r="H168" s="269">
        <v>43217.709409722222</v>
      </c>
      <c r="I168" s="131" t="s">
        <v>27228</v>
      </c>
    </row>
    <row r="169" spans="1:9" x14ac:dyDescent="0.2">
      <c r="A169" s="154" t="s">
        <v>24519</v>
      </c>
      <c r="B169" s="131" t="s">
        <v>3170</v>
      </c>
      <c r="C169" s="155" t="s">
        <v>24571</v>
      </c>
      <c r="D169" s="131" t="s">
        <v>2159</v>
      </c>
      <c r="E169" s="131" t="s">
        <v>9590</v>
      </c>
      <c r="F169" s="131" t="s">
        <v>9591</v>
      </c>
      <c r="G169" s="131" t="s">
        <v>915</v>
      </c>
      <c r="H169" s="269">
        <v>43014.690324074072</v>
      </c>
      <c r="I169" s="131" t="s">
        <v>27228</v>
      </c>
    </row>
    <row r="170" spans="1:9" x14ac:dyDescent="0.2">
      <c r="A170" s="154" t="s">
        <v>24519</v>
      </c>
      <c r="B170" s="131" t="s">
        <v>3170</v>
      </c>
      <c r="C170" s="155" t="s">
        <v>24572</v>
      </c>
      <c r="D170" s="131" t="s">
        <v>2065</v>
      </c>
      <c r="E170" s="131" t="s">
        <v>5574</v>
      </c>
      <c r="F170" s="131" t="s">
        <v>2392</v>
      </c>
      <c r="G170" s="131" t="s">
        <v>9567</v>
      </c>
      <c r="H170" s="269">
        <v>43115</v>
      </c>
      <c r="I170" s="131" t="s">
        <v>27228</v>
      </c>
    </row>
    <row r="171" spans="1:9" x14ac:dyDescent="0.2">
      <c r="A171" s="154" t="s">
        <v>24519</v>
      </c>
      <c r="B171" s="131" t="s">
        <v>3170</v>
      </c>
      <c r="C171" s="155" t="s">
        <v>24573</v>
      </c>
      <c r="D171" s="131" t="s">
        <v>2364</v>
      </c>
      <c r="E171" s="131" t="s">
        <v>9589</v>
      </c>
      <c r="F171" s="131" t="s">
        <v>2375</v>
      </c>
      <c r="G171" s="131" t="s">
        <v>915</v>
      </c>
      <c r="H171" s="269">
        <v>43014.689849537041</v>
      </c>
      <c r="I171" s="131" t="s">
        <v>27228</v>
      </c>
    </row>
    <row r="172" spans="1:9" x14ac:dyDescent="0.2">
      <c r="A172" s="154" t="s">
        <v>24519</v>
      </c>
      <c r="B172" s="131" t="s">
        <v>3170</v>
      </c>
      <c r="C172" s="155" t="s">
        <v>24574</v>
      </c>
      <c r="D172" s="131" t="s">
        <v>17143</v>
      </c>
      <c r="E172" s="131" t="s">
        <v>24575</v>
      </c>
      <c r="F172" s="131" t="s">
        <v>3150</v>
      </c>
      <c r="G172" s="131" t="s">
        <v>24522</v>
      </c>
      <c r="H172" s="269">
        <v>43115</v>
      </c>
      <c r="I172" s="131" t="s">
        <v>27228</v>
      </c>
    </row>
    <row r="173" spans="1:9" x14ac:dyDescent="0.2">
      <c r="A173" s="154" t="s">
        <v>24519</v>
      </c>
      <c r="B173" s="131" t="s">
        <v>3170</v>
      </c>
      <c r="C173" s="155" t="s">
        <v>24576</v>
      </c>
      <c r="D173" s="131" t="s">
        <v>9583</v>
      </c>
      <c r="E173" s="131" t="s">
        <v>3281</v>
      </c>
      <c r="F173" s="131" t="s">
        <v>5589</v>
      </c>
      <c r="G173" s="131" t="s">
        <v>22706</v>
      </c>
      <c r="H173" s="269">
        <v>43014.687731481485</v>
      </c>
      <c r="I173" s="131" t="s">
        <v>27228</v>
      </c>
    </row>
    <row r="174" spans="1:9" x14ac:dyDescent="0.2">
      <c r="A174" s="154" t="s">
        <v>24519</v>
      </c>
      <c r="B174" s="131" t="s">
        <v>3170</v>
      </c>
      <c r="C174" s="155" t="s">
        <v>24577</v>
      </c>
      <c r="D174" s="131" t="s">
        <v>9578</v>
      </c>
      <c r="E174" s="131" t="s">
        <v>9579</v>
      </c>
      <c r="F174" s="131" t="s">
        <v>2880</v>
      </c>
      <c r="G174" s="131" t="s">
        <v>849</v>
      </c>
      <c r="H174" s="269">
        <v>43936.495694444442</v>
      </c>
      <c r="I174" s="131" t="s">
        <v>27228</v>
      </c>
    </row>
    <row r="175" spans="1:9" x14ac:dyDescent="0.2">
      <c r="A175" s="154" t="s">
        <v>24578</v>
      </c>
      <c r="B175" s="131" t="s">
        <v>6</v>
      </c>
      <c r="C175" s="155" t="s">
        <v>24579</v>
      </c>
      <c r="D175" s="131" t="s">
        <v>2458</v>
      </c>
      <c r="E175" s="131" t="s">
        <v>8040</v>
      </c>
      <c r="F175" s="131" t="s">
        <v>5614</v>
      </c>
      <c r="G175" s="131" t="s">
        <v>552</v>
      </c>
      <c r="H175" s="269">
        <v>43987.241851851853</v>
      </c>
      <c r="I175" s="131" t="s">
        <v>27228</v>
      </c>
    </row>
    <row r="176" spans="1:9" x14ac:dyDescent="0.2">
      <c r="A176" s="154" t="s">
        <v>24578</v>
      </c>
      <c r="B176" s="131" t="s">
        <v>6</v>
      </c>
      <c r="C176" s="155" t="s">
        <v>24580</v>
      </c>
      <c r="D176" s="131" t="s">
        <v>3180</v>
      </c>
      <c r="E176" s="131" t="s">
        <v>24581</v>
      </c>
      <c r="G176" s="131" t="s">
        <v>698</v>
      </c>
      <c r="H176" s="269">
        <v>43987.237974537034</v>
      </c>
      <c r="I176" s="131" t="s">
        <v>27228</v>
      </c>
    </row>
    <row r="177" spans="1:9" x14ac:dyDescent="0.2">
      <c r="A177" s="154" t="s">
        <v>24578</v>
      </c>
      <c r="B177" s="131" t="s">
        <v>6</v>
      </c>
      <c r="C177" s="155" t="s">
        <v>24582</v>
      </c>
      <c r="D177" s="131" t="s">
        <v>4755</v>
      </c>
      <c r="E177" s="131" t="s">
        <v>2705</v>
      </c>
      <c r="G177" s="131" t="s">
        <v>698</v>
      </c>
      <c r="H177" s="269">
        <v>43987.239120370374</v>
      </c>
      <c r="I177" s="131" t="s">
        <v>27228</v>
      </c>
    </row>
    <row r="178" spans="1:9" x14ac:dyDescent="0.2">
      <c r="A178" s="154" t="s">
        <v>24578</v>
      </c>
      <c r="B178" s="131" t="s">
        <v>6</v>
      </c>
      <c r="C178" s="155" t="s">
        <v>24583</v>
      </c>
      <c r="D178" s="131" t="s">
        <v>1979</v>
      </c>
      <c r="E178" s="131" t="s">
        <v>3194</v>
      </c>
      <c r="F178" s="131" t="s">
        <v>2392</v>
      </c>
      <c r="G178" s="131" t="s">
        <v>915</v>
      </c>
      <c r="H178" s="269">
        <v>43987.246400462966</v>
      </c>
      <c r="I178" s="131" t="s">
        <v>27228</v>
      </c>
    </row>
    <row r="179" spans="1:9" x14ac:dyDescent="0.2">
      <c r="A179" s="154" t="s">
        <v>24578</v>
      </c>
      <c r="B179" s="131" t="s">
        <v>6</v>
      </c>
      <c r="C179" s="155" t="s">
        <v>24584</v>
      </c>
      <c r="D179" s="131" t="s">
        <v>24585</v>
      </c>
      <c r="E179" s="131" t="s">
        <v>3399</v>
      </c>
      <c r="G179" s="131" t="s">
        <v>552</v>
      </c>
      <c r="H179" s="269">
        <v>43987</v>
      </c>
      <c r="I179" s="131" t="s">
        <v>27228</v>
      </c>
    </row>
    <row r="180" spans="1:9" x14ac:dyDescent="0.2">
      <c r="A180" s="154" t="s">
        <v>24578</v>
      </c>
      <c r="B180" s="131" t="s">
        <v>6</v>
      </c>
      <c r="C180" s="155" t="s">
        <v>24586</v>
      </c>
      <c r="D180" s="131" t="s">
        <v>2931</v>
      </c>
      <c r="E180" s="131" t="s">
        <v>2932</v>
      </c>
      <c r="F180" s="131" t="s">
        <v>4485</v>
      </c>
      <c r="G180" s="131" t="s">
        <v>552</v>
      </c>
      <c r="H180" s="269">
        <v>43987.242789351854</v>
      </c>
      <c r="I180" s="131" t="s">
        <v>27228</v>
      </c>
    </row>
    <row r="181" spans="1:9" x14ac:dyDescent="0.2">
      <c r="A181" s="154" t="s">
        <v>24578</v>
      </c>
      <c r="B181" s="131" t="s">
        <v>6</v>
      </c>
      <c r="C181" s="155" t="s">
        <v>24587</v>
      </c>
      <c r="D181" s="131" t="s">
        <v>20315</v>
      </c>
      <c r="E181" s="131" t="s">
        <v>2485</v>
      </c>
      <c r="G181" s="131" t="s">
        <v>5102</v>
      </c>
      <c r="H181" s="269">
        <v>43987</v>
      </c>
      <c r="I181" s="131" t="s">
        <v>27228</v>
      </c>
    </row>
    <row r="182" spans="1:9" x14ac:dyDescent="0.2">
      <c r="A182" s="154" t="s">
        <v>24578</v>
      </c>
      <c r="B182" s="131" t="s">
        <v>6</v>
      </c>
      <c r="C182" s="155" t="s">
        <v>24588</v>
      </c>
      <c r="D182" s="131" t="s">
        <v>5274</v>
      </c>
      <c r="E182" s="131" t="s">
        <v>1424</v>
      </c>
      <c r="F182" s="131" t="s">
        <v>2382</v>
      </c>
      <c r="G182" s="131" t="s">
        <v>18847</v>
      </c>
      <c r="H182" s="269">
        <v>43987.232106481482</v>
      </c>
      <c r="I182" s="131" t="s">
        <v>27228</v>
      </c>
    </row>
    <row r="183" spans="1:9" x14ac:dyDescent="0.2">
      <c r="A183" s="154" t="s">
        <v>24578</v>
      </c>
      <c r="B183" s="131" t="s">
        <v>6</v>
      </c>
      <c r="C183" s="155" t="s">
        <v>24589</v>
      </c>
      <c r="D183" s="131" t="s">
        <v>5306</v>
      </c>
      <c r="E183" s="131" t="s">
        <v>2341</v>
      </c>
      <c r="F183" s="131" t="s">
        <v>24590</v>
      </c>
      <c r="G183" s="131" t="s">
        <v>552</v>
      </c>
      <c r="H183" s="269">
        <v>43987.242326388892</v>
      </c>
      <c r="I183" s="131" t="s">
        <v>27228</v>
      </c>
    </row>
    <row r="184" spans="1:9" x14ac:dyDescent="0.2">
      <c r="A184" s="154" t="s">
        <v>24578</v>
      </c>
      <c r="B184" s="131" t="s">
        <v>6</v>
      </c>
      <c r="C184" s="155" t="s">
        <v>24591</v>
      </c>
      <c r="D184" s="131" t="s">
        <v>24592</v>
      </c>
      <c r="E184" s="131" t="s">
        <v>3546</v>
      </c>
      <c r="G184" s="131" t="s">
        <v>849</v>
      </c>
      <c r="H184" s="269">
        <v>43987</v>
      </c>
      <c r="I184" s="131" t="s">
        <v>27228</v>
      </c>
    </row>
    <row r="185" spans="1:9" x14ac:dyDescent="0.2">
      <c r="A185" s="154" t="s">
        <v>24578</v>
      </c>
      <c r="B185" s="131" t="s">
        <v>6</v>
      </c>
      <c r="C185" s="155" t="s">
        <v>24593</v>
      </c>
      <c r="D185" s="131" t="s">
        <v>4927</v>
      </c>
      <c r="E185" s="131" t="s">
        <v>2835</v>
      </c>
      <c r="F185" s="131" t="s">
        <v>3150</v>
      </c>
      <c r="G185" s="131" t="s">
        <v>22663</v>
      </c>
      <c r="H185" s="269">
        <v>43987.240439814814</v>
      </c>
      <c r="I185" s="131" t="s">
        <v>27228</v>
      </c>
    </row>
    <row r="186" spans="1:9" x14ac:dyDescent="0.2">
      <c r="A186" s="154" t="s">
        <v>24578</v>
      </c>
      <c r="B186" s="131" t="s">
        <v>6</v>
      </c>
      <c r="C186" s="155" t="s">
        <v>24594</v>
      </c>
      <c r="D186" s="131" t="s">
        <v>4100</v>
      </c>
      <c r="E186" s="131" t="s">
        <v>7590</v>
      </c>
      <c r="F186" s="131" t="s">
        <v>24595</v>
      </c>
      <c r="G186" s="131" t="s">
        <v>22672</v>
      </c>
      <c r="H186" s="269">
        <v>43987.244768518518</v>
      </c>
      <c r="I186" s="131" t="s">
        <v>27228</v>
      </c>
    </row>
    <row r="187" spans="1:9" x14ac:dyDescent="0.2">
      <c r="A187" s="154" t="s">
        <v>24578</v>
      </c>
      <c r="B187" s="131" t="s">
        <v>6</v>
      </c>
      <c r="C187" s="155" t="s">
        <v>24596</v>
      </c>
      <c r="D187" s="131" t="s">
        <v>3497</v>
      </c>
      <c r="E187" s="131" t="s">
        <v>9899</v>
      </c>
      <c r="F187" s="131" t="s">
        <v>17021</v>
      </c>
      <c r="G187" s="131" t="s">
        <v>22663</v>
      </c>
      <c r="H187" s="269">
        <v>43987.241377314815</v>
      </c>
      <c r="I187" s="131" t="s">
        <v>27228</v>
      </c>
    </row>
    <row r="188" spans="1:9" x14ac:dyDescent="0.2">
      <c r="A188" s="154" t="s">
        <v>24578</v>
      </c>
      <c r="B188" s="131" t="s">
        <v>6</v>
      </c>
      <c r="C188" s="155" t="s">
        <v>24597</v>
      </c>
      <c r="D188" s="131" t="s">
        <v>3533</v>
      </c>
      <c r="E188" s="131" t="s">
        <v>2202</v>
      </c>
      <c r="F188" s="131" t="s">
        <v>3535</v>
      </c>
      <c r="G188" s="131" t="s">
        <v>22675</v>
      </c>
      <c r="H188" s="269">
        <v>43987.2346875</v>
      </c>
      <c r="I188" s="131" t="s">
        <v>27228</v>
      </c>
    </row>
    <row r="189" spans="1:9" x14ac:dyDescent="0.2">
      <c r="A189" s="154" t="s">
        <v>24578</v>
      </c>
      <c r="B189" s="131" t="s">
        <v>6</v>
      </c>
      <c r="C189" s="155" t="s">
        <v>24598</v>
      </c>
      <c r="D189" s="131" t="s">
        <v>1876</v>
      </c>
      <c r="E189" s="131" t="s">
        <v>2669</v>
      </c>
      <c r="F189" s="131" t="s">
        <v>3150</v>
      </c>
      <c r="G189" s="131" t="s">
        <v>18847</v>
      </c>
      <c r="H189" s="269">
        <v>43988.499780092592</v>
      </c>
      <c r="I189" s="131" t="s">
        <v>27228</v>
      </c>
    </row>
    <row r="190" spans="1:9" x14ac:dyDescent="0.2">
      <c r="A190" s="154" t="s">
        <v>24578</v>
      </c>
      <c r="B190" s="131" t="s">
        <v>6</v>
      </c>
      <c r="C190" s="155" t="s">
        <v>24599</v>
      </c>
      <c r="D190" s="131" t="s">
        <v>12882</v>
      </c>
      <c r="E190" s="131" t="s">
        <v>21551</v>
      </c>
      <c r="F190" s="131" t="s">
        <v>24600</v>
      </c>
      <c r="G190" s="131" t="s">
        <v>698</v>
      </c>
      <c r="H190" s="269">
        <v>43987.239537037036</v>
      </c>
      <c r="I190" s="131" t="s">
        <v>27228</v>
      </c>
    </row>
    <row r="191" spans="1:9" x14ac:dyDescent="0.2">
      <c r="A191" s="154" t="s">
        <v>24578</v>
      </c>
      <c r="B191" s="131" t="s">
        <v>6</v>
      </c>
      <c r="C191" s="155" t="s">
        <v>24601</v>
      </c>
      <c r="D191" s="131" t="s">
        <v>2562</v>
      </c>
      <c r="E191" s="131" t="s">
        <v>12992</v>
      </c>
      <c r="G191" s="131" t="s">
        <v>849</v>
      </c>
      <c r="H191" s="269">
        <v>43987.235277777778</v>
      </c>
      <c r="I191" s="131" t="s">
        <v>27228</v>
      </c>
    </row>
    <row r="192" spans="1:9" x14ac:dyDescent="0.2">
      <c r="A192" s="154" t="s">
        <v>24578</v>
      </c>
      <c r="B192" s="131" t="s">
        <v>6</v>
      </c>
      <c r="C192" s="155" t="s">
        <v>24602</v>
      </c>
      <c r="D192" s="131" t="s">
        <v>5274</v>
      </c>
      <c r="E192" s="131" t="s">
        <v>4132</v>
      </c>
      <c r="F192" s="131" t="s">
        <v>2828</v>
      </c>
      <c r="G192" s="131" t="s">
        <v>849</v>
      </c>
      <c r="H192" s="269">
        <v>43987.23369212963</v>
      </c>
      <c r="I192" s="131" t="s">
        <v>27228</v>
      </c>
    </row>
    <row r="193" spans="1:9" x14ac:dyDescent="0.2">
      <c r="A193" s="154" t="s">
        <v>24578</v>
      </c>
      <c r="B193" s="131" t="s">
        <v>6</v>
      </c>
      <c r="C193" s="155" t="s">
        <v>24603</v>
      </c>
      <c r="D193" s="131" t="s">
        <v>3508</v>
      </c>
      <c r="E193" s="131" t="s">
        <v>2658</v>
      </c>
      <c r="H193" s="269">
        <v>43987.238587962966</v>
      </c>
      <c r="I193" s="131" t="s">
        <v>27228</v>
      </c>
    </row>
    <row r="194" spans="1:9" x14ac:dyDescent="0.2">
      <c r="A194" s="154" t="s">
        <v>24578</v>
      </c>
      <c r="B194" s="131" t="s">
        <v>6</v>
      </c>
      <c r="C194" s="155" t="s">
        <v>24604</v>
      </c>
      <c r="D194" s="131" t="s">
        <v>5257</v>
      </c>
      <c r="E194" s="131" t="s">
        <v>24605</v>
      </c>
      <c r="F194" s="131" t="s">
        <v>2253</v>
      </c>
      <c r="G194" s="131" t="s">
        <v>915</v>
      </c>
      <c r="H194" s="269">
        <v>43988.514236111114</v>
      </c>
      <c r="I194" s="131" t="s">
        <v>27228</v>
      </c>
    </row>
    <row r="195" spans="1:9" x14ac:dyDescent="0.2">
      <c r="A195" s="154" t="s">
        <v>24578</v>
      </c>
      <c r="B195" s="131" t="s">
        <v>6</v>
      </c>
      <c r="C195" s="155" t="s">
        <v>24606</v>
      </c>
      <c r="D195" s="131" t="s">
        <v>4100</v>
      </c>
      <c r="E195" s="131" t="s">
        <v>6040</v>
      </c>
      <c r="G195" s="131" t="s">
        <v>22663</v>
      </c>
      <c r="H195" s="269">
        <v>43987.240868055553</v>
      </c>
      <c r="I195" s="131" t="s">
        <v>27228</v>
      </c>
    </row>
    <row r="196" spans="1:9" x14ac:dyDescent="0.2">
      <c r="A196" s="154" t="s">
        <v>24578</v>
      </c>
      <c r="B196" s="131" t="s">
        <v>6</v>
      </c>
      <c r="C196" s="155" t="s">
        <v>24607</v>
      </c>
      <c r="D196" s="131" t="s">
        <v>2142</v>
      </c>
      <c r="E196" s="131" t="s">
        <v>4295</v>
      </c>
      <c r="G196" s="131" t="s">
        <v>718</v>
      </c>
      <c r="H196" s="269">
        <v>43987.246979166666</v>
      </c>
      <c r="I196" s="131" t="s">
        <v>27228</v>
      </c>
    </row>
    <row r="197" spans="1:9" x14ac:dyDescent="0.2">
      <c r="A197" s="154" t="s">
        <v>24578</v>
      </c>
      <c r="B197" s="131" t="s">
        <v>6</v>
      </c>
      <c r="C197" s="155" t="s">
        <v>24608</v>
      </c>
      <c r="D197" s="131" t="s">
        <v>2065</v>
      </c>
      <c r="E197" s="131" t="s">
        <v>2258</v>
      </c>
      <c r="F197" s="131" t="s">
        <v>1938</v>
      </c>
      <c r="G197" s="131" t="s">
        <v>552</v>
      </c>
      <c r="H197" s="269">
        <v>43987.244305555556</v>
      </c>
      <c r="I197" s="131" t="s">
        <v>27228</v>
      </c>
    </row>
    <row r="198" spans="1:9" x14ac:dyDescent="0.2">
      <c r="A198" s="154" t="s">
        <v>24578</v>
      </c>
      <c r="B198" s="131" t="s">
        <v>6</v>
      </c>
      <c r="C198" s="155" t="s">
        <v>24609</v>
      </c>
      <c r="D198" s="131" t="s">
        <v>2396</v>
      </c>
      <c r="E198" s="131" t="s">
        <v>6914</v>
      </c>
      <c r="F198" s="131" t="s">
        <v>2387</v>
      </c>
      <c r="G198" s="131" t="s">
        <v>849</v>
      </c>
      <c r="H198" s="269">
        <v>43987.233194444445</v>
      </c>
      <c r="I198" s="131" t="s">
        <v>27228</v>
      </c>
    </row>
    <row r="199" spans="1:9" x14ac:dyDescent="0.2">
      <c r="A199" s="154" t="s">
        <v>24578</v>
      </c>
      <c r="B199" s="131" t="s">
        <v>6</v>
      </c>
      <c r="C199" s="155" t="s">
        <v>24610</v>
      </c>
      <c r="D199" s="131" t="s">
        <v>3680</v>
      </c>
      <c r="E199" s="131" t="s">
        <v>3681</v>
      </c>
      <c r="F199" s="131" t="s">
        <v>3682</v>
      </c>
      <c r="G199" s="131" t="s">
        <v>849</v>
      </c>
      <c r="H199" s="269">
        <v>43987.236527777779</v>
      </c>
      <c r="I199" s="131" t="s">
        <v>27228</v>
      </c>
    </row>
    <row r="200" spans="1:9" x14ac:dyDescent="0.2">
      <c r="A200" s="154" t="s">
        <v>24578</v>
      </c>
      <c r="B200" s="131" t="s">
        <v>6</v>
      </c>
      <c r="C200" s="155" t="s">
        <v>24611</v>
      </c>
      <c r="D200" s="131" t="s">
        <v>7639</v>
      </c>
      <c r="E200" s="131" t="s">
        <v>446</v>
      </c>
      <c r="G200" s="131" t="s">
        <v>849</v>
      </c>
      <c r="H200" s="269">
        <v>43987.237002314818</v>
      </c>
      <c r="I200" s="131" t="s">
        <v>27228</v>
      </c>
    </row>
    <row r="201" spans="1:9" x14ac:dyDescent="0.2">
      <c r="A201" s="154" t="s">
        <v>24578</v>
      </c>
      <c r="B201" s="131" t="s">
        <v>6</v>
      </c>
      <c r="C201" s="155" t="s">
        <v>24612</v>
      </c>
      <c r="D201" s="131" t="s">
        <v>2724</v>
      </c>
      <c r="E201" s="131" t="s">
        <v>3387</v>
      </c>
      <c r="G201" s="131" t="s">
        <v>552</v>
      </c>
      <c r="H201" s="269">
        <v>43987.24386574074</v>
      </c>
      <c r="I201" s="131" t="s">
        <v>27228</v>
      </c>
    </row>
    <row r="202" spans="1:9" x14ac:dyDescent="0.2">
      <c r="A202" s="154" t="s">
        <v>24578</v>
      </c>
      <c r="B202" s="131" t="s">
        <v>6</v>
      </c>
      <c r="C202" s="155" t="s">
        <v>24613</v>
      </c>
      <c r="D202" s="131" t="s">
        <v>7619</v>
      </c>
      <c r="E202" s="131" t="s">
        <v>7303</v>
      </c>
      <c r="F202" s="131" t="s">
        <v>3381</v>
      </c>
      <c r="G202" s="131" t="s">
        <v>698</v>
      </c>
      <c r="H202" s="269">
        <v>43987.24</v>
      </c>
      <c r="I202" s="131" t="s">
        <v>27228</v>
      </c>
    </row>
    <row r="203" spans="1:9" x14ac:dyDescent="0.2">
      <c r="A203" s="154" t="s">
        <v>24578</v>
      </c>
      <c r="B203" s="131" t="s">
        <v>6</v>
      </c>
      <c r="C203" s="155" t="s">
        <v>24614</v>
      </c>
      <c r="D203" s="131" t="s">
        <v>3687</v>
      </c>
      <c r="E203" s="131" t="s">
        <v>7642</v>
      </c>
      <c r="F203" s="131" t="s">
        <v>3689</v>
      </c>
      <c r="G203" s="131" t="s">
        <v>849</v>
      </c>
      <c r="H203" s="269">
        <v>43987.237476851849</v>
      </c>
      <c r="I203" s="131" t="s">
        <v>27228</v>
      </c>
    </row>
    <row r="204" spans="1:9" x14ac:dyDescent="0.2">
      <c r="A204" s="154" t="s">
        <v>24615</v>
      </c>
      <c r="B204" s="131" t="s">
        <v>19611</v>
      </c>
      <c r="C204" s="155" t="s">
        <v>24616</v>
      </c>
      <c r="D204" s="131" t="s">
        <v>4713</v>
      </c>
      <c r="E204" s="131" t="s">
        <v>2618</v>
      </c>
      <c r="F204" s="131" t="s">
        <v>2880</v>
      </c>
      <c r="G204" s="131" t="s">
        <v>552</v>
      </c>
      <c r="H204" s="269">
        <v>43992.993333333332</v>
      </c>
      <c r="I204" s="131" t="s">
        <v>27228</v>
      </c>
    </row>
    <row r="205" spans="1:9" x14ac:dyDescent="0.2">
      <c r="A205" s="154" t="s">
        <v>24615</v>
      </c>
      <c r="B205" s="131" t="s">
        <v>19611</v>
      </c>
      <c r="C205" s="155" t="s">
        <v>24617</v>
      </c>
      <c r="D205" s="131" t="s">
        <v>2117</v>
      </c>
      <c r="E205" s="131" t="s">
        <v>1982</v>
      </c>
      <c r="G205" s="131" t="s">
        <v>552</v>
      </c>
      <c r="H205" s="269">
        <v>43938</v>
      </c>
      <c r="I205" s="131" t="s">
        <v>27228</v>
      </c>
    </row>
    <row r="206" spans="1:9" x14ac:dyDescent="0.2">
      <c r="A206" s="154" t="s">
        <v>24615</v>
      </c>
      <c r="B206" s="131" t="s">
        <v>19611</v>
      </c>
      <c r="C206" s="155" t="s">
        <v>24618</v>
      </c>
      <c r="D206" s="131" t="s">
        <v>11406</v>
      </c>
      <c r="E206" s="131" t="s">
        <v>11407</v>
      </c>
      <c r="G206" s="131" t="s">
        <v>18854</v>
      </c>
      <c r="H206" s="269">
        <v>43791.638460648152</v>
      </c>
      <c r="I206" s="131" t="s">
        <v>27228</v>
      </c>
    </row>
    <row r="207" spans="1:9" x14ac:dyDescent="0.2">
      <c r="A207" s="154" t="s">
        <v>24615</v>
      </c>
      <c r="B207" s="131" t="s">
        <v>19611</v>
      </c>
      <c r="C207" s="155" t="s">
        <v>24619</v>
      </c>
      <c r="D207" s="131" t="s">
        <v>24620</v>
      </c>
      <c r="E207" s="131" t="s">
        <v>24621</v>
      </c>
      <c r="G207" s="131" t="s">
        <v>552</v>
      </c>
      <c r="H207" s="269">
        <v>43992</v>
      </c>
      <c r="I207" s="131" t="s">
        <v>27228</v>
      </c>
    </row>
    <row r="208" spans="1:9" x14ac:dyDescent="0.2">
      <c r="A208" s="154" t="s">
        <v>24615</v>
      </c>
      <c r="B208" s="131" t="s">
        <v>19611</v>
      </c>
      <c r="C208" s="155" t="s">
        <v>24622</v>
      </c>
      <c r="D208" s="131" t="s">
        <v>5966</v>
      </c>
      <c r="E208" s="131" t="s">
        <v>19613</v>
      </c>
      <c r="F208" s="131" t="s">
        <v>12273</v>
      </c>
      <c r="G208" s="131" t="s">
        <v>552</v>
      </c>
      <c r="H208" s="269">
        <v>43911.701539351852</v>
      </c>
      <c r="I208" s="131" t="s">
        <v>27228</v>
      </c>
    </row>
    <row r="209" spans="1:9" x14ac:dyDescent="0.2">
      <c r="A209" s="154" t="s">
        <v>24615</v>
      </c>
      <c r="B209" s="131" t="s">
        <v>19611</v>
      </c>
      <c r="C209" s="155" t="s">
        <v>24623</v>
      </c>
      <c r="D209" s="131" t="s">
        <v>2248</v>
      </c>
      <c r="E209" s="131" t="s">
        <v>2143</v>
      </c>
      <c r="G209" s="131" t="s">
        <v>5102</v>
      </c>
      <c r="H209" s="269">
        <v>43687.399895833332</v>
      </c>
      <c r="I209" s="131" t="s">
        <v>27228</v>
      </c>
    </row>
    <row r="210" spans="1:9" x14ac:dyDescent="0.2">
      <c r="A210" s="154" t="s">
        <v>24624</v>
      </c>
      <c r="B210" s="131" t="s">
        <v>24625</v>
      </c>
      <c r="C210" s="155" t="s">
        <v>24626</v>
      </c>
      <c r="D210" s="131" t="s">
        <v>11354</v>
      </c>
      <c r="E210" s="131" t="s">
        <v>11388</v>
      </c>
      <c r="G210" s="131" t="s">
        <v>849</v>
      </c>
      <c r="H210" s="269">
        <v>43924.95758101852</v>
      </c>
      <c r="I210" s="131" t="s">
        <v>27228</v>
      </c>
    </row>
    <row r="211" spans="1:9" x14ac:dyDescent="0.2">
      <c r="A211" s="154" t="s">
        <v>24624</v>
      </c>
      <c r="B211" s="131" t="s">
        <v>24625</v>
      </c>
      <c r="C211" s="155" t="s">
        <v>24627</v>
      </c>
      <c r="D211" s="131" t="s">
        <v>11381</v>
      </c>
      <c r="E211" s="131" t="s">
        <v>3022</v>
      </c>
      <c r="F211" s="131" t="s">
        <v>2392</v>
      </c>
      <c r="G211" s="131" t="s">
        <v>849</v>
      </c>
      <c r="H211" s="269">
        <v>43847</v>
      </c>
      <c r="I211" s="131" t="s">
        <v>27228</v>
      </c>
    </row>
    <row r="212" spans="1:9" x14ac:dyDescent="0.2">
      <c r="A212" s="154" t="s">
        <v>24624</v>
      </c>
      <c r="B212" s="131" t="s">
        <v>24625</v>
      </c>
      <c r="C212" s="155" t="s">
        <v>24628</v>
      </c>
      <c r="D212" s="131" t="s">
        <v>2245</v>
      </c>
      <c r="E212" s="131" t="s">
        <v>24629</v>
      </c>
      <c r="H212" s="269">
        <v>43600</v>
      </c>
      <c r="I212" s="131" t="s">
        <v>27228</v>
      </c>
    </row>
    <row r="213" spans="1:9" x14ac:dyDescent="0.2">
      <c r="A213" s="154" t="s">
        <v>24630</v>
      </c>
      <c r="B213" s="131" t="s">
        <v>22877</v>
      </c>
      <c r="C213" s="155" t="s">
        <v>24631</v>
      </c>
      <c r="D213" s="131" t="s">
        <v>4679</v>
      </c>
      <c r="E213" s="131" t="s">
        <v>2966</v>
      </c>
      <c r="F213" s="131" t="s">
        <v>1815</v>
      </c>
      <c r="G213" s="131" t="s">
        <v>915</v>
      </c>
      <c r="H213" s="269">
        <v>43947.279317129629</v>
      </c>
      <c r="I213" s="131" t="s">
        <v>27228</v>
      </c>
    </row>
    <row r="214" spans="1:9" x14ac:dyDescent="0.2">
      <c r="A214" s="154" t="s">
        <v>24630</v>
      </c>
      <c r="B214" s="131" t="s">
        <v>22877</v>
      </c>
      <c r="C214" s="155" t="s">
        <v>24632</v>
      </c>
      <c r="D214" s="131" t="s">
        <v>11375</v>
      </c>
      <c r="E214" s="131" t="s">
        <v>15979</v>
      </c>
      <c r="F214" s="131" t="s">
        <v>24633</v>
      </c>
      <c r="G214" s="131" t="s">
        <v>5102</v>
      </c>
      <c r="H214" s="269">
        <v>43669</v>
      </c>
      <c r="I214" s="131" t="s">
        <v>27228</v>
      </c>
    </row>
    <row r="215" spans="1:9" x14ac:dyDescent="0.2">
      <c r="A215" s="154" t="s">
        <v>24630</v>
      </c>
      <c r="B215" s="131" t="s">
        <v>22877</v>
      </c>
      <c r="C215" s="155" t="s">
        <v>24634</v>
      </c>
      <c r="D215" s="131" t="s">
        <v>3722</v>
      </c>
      <c r="E215" s="131" t="s">
        <v>5480</v>
      </c>
      <c r="G215" s="131" t="s">
        <v>552</v>
      </c>
      <c r="H215" s="269">
        <v>43875.058692129627</v>
      </c>
      <c r="I215" s="131" t="s">
        <v>27228</v>
      </c>
    </row>
    <row r="216" spans="1:9" x14ac:dyDescent="0.2">
      <c r="A216" s="154" t="s">
        <v>24630</v>
      </c>
      <c r="B216" s="131" t="s">
        <v>22877</v>
      </c>
      <c r="C216" s="155" t="s">
        <v>24635</v>
      </c>
      <c r="D216" s="131" t="s">
        <v>11424</v>
      </c>
      <c r="E216" s="131" t="s">
        <v>24636</v>
      </c>
      <c r="F216" s="131" t="s">
        <v>2375</v>
      </c>
      <c r="G216" s="131" t="s">
        <v>915</v>
      </c>
      <c r="H216" s="269">
        <v>43928.367650462962</v>
      </c>
      <c r="I216" s="131" t="s">
        <v>27228</v>
      </c>
    </row>
    <row r="217" spans="1:9" x14ac:dyDescent="0.2">
      <c r="A217" s="154" t="s">
        <v>24630</v>
      </c>
      <c r="B217" s="131" t="s">
        <v>22877</v>
      </c>
      <c r="C217" s="155" t="s">
        <v>24637</v>
      </c>
      <c r="D217" s="131" t="s">
        <v>2359</v>
      </c>
      <c r="E217" s="131" t="s">
        <v>9712</v>
      </c>
      <c r="F217" s="131" t="s">
        <v>2741</v>
      </c>
      <c r="G217" s="131" t="s">
        <v>849</v>
      </c>
      <c r="H217" s="269">
        <v>43917.625590277778</v>
      </c>
      <c r="I217" s="131" t="s">
        <v>27228</v>
      </c>
    </row>
    <row r="218" spans="1:9" x14ac:dyDescent="0.2">
      <c r="A218" s="154" t="s">
        <v>24630</v>
      </c>
      <c r="B218" s="131" t="s">
        <v>22877</v>
      </c>
      <c r="C218" s="155" t="s">
        <v>24638</v>
      </c>
      <c r="D218" s="131" t="s">
        <v>5494</v>
      </c>
      <c r="E218" s="131" t="s">
        <v>5495</v>
      </c>
      <c r="F218" s="131" t="s">
        <v>2741</v>
      </c>
      <c r="G218" s="131" t="s">
        <v>552</v>
      </c>
      <c r="H218" s="269">
        <v>43916.776620370372</v>
      </c>
      <c r="I218" s="131" t="s">
        <v>27228</v>
      </c>
    </row>
    <row r="219" spans="1:9" x14ac:dyDescent="0.2">
      <c r="A219" s="154" t="s">
        <v>24630</v>
      </c>
      <c r="B219" s="131" t="s">
        <v>22877</v>
      </c>
      <c r="C219" s="155" t="s">
        <v>24639</v>
      </c>
      <c r="D219" s="131" t="s">
        <v>11312</v>
      </c>
      <c r="E219" s="131" t="s">
        <v>24640</v>
      </c>
      <c r="F219" s="131" t="s">
        <v>2741</v>
      </c>
      <c r="G219" s="131" t="s">
        <v>698</v>
      </c>
      <c r="H219" s="269">
        <v>43938.373703703706</v>
      </c>
      <c r="I219" s="131" t="s">
        <v>27228</v>
      </c>
    </row>
    <row r="220" spans="1:9" x14ac:dyDescent="0.2">
      <c r="A220" s="154" t="s">
        <v>24630</v>
      </c>
      <c r="B220" s="131" t="s">
        <v>22877</v>
      </c>
      <c r="C220" s="155" t="s">
        <v>24641</v>
      </c>
      <c r="D220" s="131" t="s">
        <v>2482</v>
      </c>
      <c r="E220" s="131" t="s">
        <v>24642</v>
      </c>
      <c r="F220" s="131" t="s">
        <v>5551</v>
      </c>
      <c r="G220" s="131" t="s">
        <v>552</v>
      </c>
      <c r="H220" s="269">
        <v>43751</v>
      </c>
      <c r="I220" s="131" t="s">
        <v>27228</v>
      </c>
    </row>
    <row r="221" spans="1:9" x14ac:dyDescent="0.2">
      <c r="A221" s="154" t="s">
        <v>24630</v>
      </c>
      <c r="B221" s="131" t="s">
        <v>22877</v>
      </c>
      <c r="C221" s="155" t="s">
        <v>24643</v>
      </c>
      <c r="D221" s="131" t="s">
        <v>1936</v>
      </c>
      <c r="E221" s="131" t="s">
        <v>13458</v>
      </c>
      <c r="F221" s="131" t="s">
        <v>2828</v>
      </c>
      <c r="G221" s="131" t="s">
        <v>22672</v>
      </c>
      <c r="H221" s="269">
        <v>44042.705821759257</v>
      </c>
      <c r="I221" s="131" t="s">
        <v>27228</v>
      </c>
    </row>
    <row r="222" spans="1:9" x14ac:dyDescent="0.2">
      <c r="A222" s="154" t="s">
        <v>24630</v>
      </c>
      <c r="B222" s="131" t="s">
        <v>22877</v>
      </c>
      <c r="C222" s="155" t="s">
        <v>24644</v>
      </c>
      <c r="D222" s="131" t="s">
        <v>3335</v>
      </c>
      <c r="E222" s="131" t="s">
        <v>2448</v>
      </c>
      <c r="F222" s="131" t="s">
        <v>2888</v>
      </c>
      <c r="G222" s="131" t="s">
        <v>552</v>
      </c>
      <c r="H222" s="269">
        <v>43941.355682870373</v>
      </c>
      <c r="I222" s="131" t="s">
        <v>27228</v>
      </c>
    </row>
    <row r="223" spans="1:9" x14ac:dyDescent="0.2">
      <c r="A223" s="154" t="s">
        <v>24630</v>
      </c>
      <c r="B223" s="131" t="s">
        <v>22877</v>
      </c>
      <c r="C223" s="155" t="s">
        <v>24645</v>
      </c>
      <c r="D223" s="131" t="s">
        <v>2482</v>
      </c>
      <c r="E223" s="131" t="s">
        <v>1849</v>
      </c>
      <c r="G223" s="131" t="s">
        <v>552</v>
      </c>
      <c r="H223" s="269">
        <v>43789</v>
      </c>
      <c r="I223" s="131" t="s">
        <v>27228</v>
      </c>
    </row>
    <row r="224" spans="1:9" x14ac:dyDescent="0.2">
      <c r="A224" s="154" t="s">
        <v>24630</v>
      </c>
      <c r="B224" s="131" t="s">
        <v>22877</v>
      </c>
      <c r="C224" s="155" t="s">
        <v>24646</v>
      </c>
      <c r="D224" s="131" t="s">
        <v>24647</v>
      </c>
      <c r="E224" s="131" t="s">
        <v>24648</v>
      </c>
      <c r="F224" s="131" t="s">
        <v>3150</v>
      </c>
      <c r="G224" s="131" t="s">
        <v>552</v>
      </c>
      <c r="H224" s="269">
        <v>43938.371481481481</v>
      </c>
      <c r="I224" s="131" t="s">
        <v>27228</v>
      </c>
    </row>
    <row r="225" spans="1:9" x14ac:dyDescent="0.2">
      <c r="A225" s="154" t="s">
        <v>24630</v>
      </c>
      <c r="B225" s="131" t="s">
        <v>22877</v>
      </c>
      <c r="C225" s="155" t="s">
        <v>24649</v>
      </c>
      <c r="D225" s="131" t="s">
        <v>24650</v>
      </c>
      <c r="E225" s="131" t="s">
        <v>24651</v>
      </c>
      <c r="G225" s="131" t="s">
        <v>552</v>
      </c>
      <c r="H225" s="269">
        <v>43789</v>
      </c>
      <c r="I225" s="131" t="s">
        <v>27228</v>
      </c>
    </row>
    <row r="226" spans="1:9" x14ac:dyDescent="0.2">
      <c r="A226" s="154" t="s">
        <v>24630</v>
      </c>
      <c r="B226" s="131" t="s">
        <v>22877</v>
      </c>
      <c r="C226" s="155" t="s">
        <v>24652</v>
      </c>
      <c r="D226" s="131" t="s">
        <v>3611</v>
      </c>
      <c r="E226" s="131" t="s">
        <v>22880</v>
      </c>
      <c r="F226" s="131" t="s">
        <v>2741</v>
      </c>
      <c r="G226" s="131" t="s">
        <v>5114</v>
      </c>
      <c r="H226" s="269">
        <v>43938</v>
      </c>
      <c r="I226" s="131" t="s">
        <v>27228</v>
      </c>
    </row>
    <row r="227" spans="1:9" x14ac:dyDescent="0.2">
      <c r="A227" s="154" t="s">
        <v>24653</v>
      </c>
      <c r="B227" s="131" t="s">
        <v>19612</v>
      </c>
      <c r="C227" s="155" t="s">
        <v>24654</v>
      </c>
      <c r="D227" s="131" t="s">
        <v>11303</v>
      </c>
      <c r="E227" s="131" t="s">
        <v>21538</v>
      </c>
      <c r="F227" s="131" t="s">
        <v>24655</v>
      </c>
      <c r="G227" s="131" t="s">
        <v>22675</v>
      </c>
      <c r="H227" s="269">
        <v>43875.048541666663</v>
      </c>
      <c r="I227" s="131" t="s">
        <v>27228</v>
      </c>
    </row>
    <row r="228" spans="1:9" x14ac:dyDescent="0.2">
      <c r="A228" s="154" t="s">
        <v>24653</v>
      </c>
      <c r="B228" s="131" t="s">
        <v>19612</v>
      </c>
      <c r="C228" s="155" t="s">
        <v>24656</v>
      </c>
      <c r="D228" s="131" t="s">
        <v>2634</v>
      </c>
      <c r="E228" s="131" t="s">
        <v>4756</v>
      </c>
      <c r="G228" s="131" t="s">
        <v>849</v>
      </c>
      <c r="H228" s="269">
        <v>43875.044733796298</v>
      </c>
      <c r="I228" s="131" t="s">
        <v>27228</v>
      </c>
    </row>
    <row r="229" spans="1:9" x14ac:dyDescent="0.2">
      <c r="A229" s="154" t="s">
        <v>24653</v>
      </c>
      <c r="B229" s="131" t="s">
        <v>19612</v>
      </c>
      <c r="C229" s="155" t="s">
        <v>24657</v>
      </c>
      <c r="D229" s="131" t="s">
        <v>2399</v>
      </c>
      <c r="E229" s="131" t="s">
        <v>11363</v>
      </c>
      <c r="G229" s="131" t="s">
        <v>698</v>
      </c>
      <c r="H229" s="269">
        <v>43847</v>
      </c>
      <c r="I229" s="131" t="s">
        <v>27228</v>
      </c>
    </row>
    <row r="230" spans="1:9" x14ac:dyDescent="0.2">
      <c r="A230" s="154" t="s">
        <v>24653</v>
      </c>
      <c r="B230" s="131" t="s">
        <v>19612</v>
      </c>
      <c r="C230" s="155" t="s">
        <v>24658</v>
      </c>
      <c r="D230" s="131" t="s">
        <v>12323</v>
      </c>
      <c r="E230" s="131" t="s">
        <v>12324</v>
      </c>
      <c r="G230" s="131" t="s">
        <v>22675</v>
      </c>
      <c r="H230" s="269">
        <v>43942.38045138889</v>
      </c>
      <c r="I230" s="131" t="s">
        <v>27228</v>
      </c>
    </row>
    <row r="231" spans="1:9" x14ac:dyDescent="0.2">
      <c r="A231" s="154" t="s">
        <v>24653</v>
      </c>
      <c r="B231" s="131" t="s">
        <v>19612</v>
      </c>
      <c r="C231" s="155" t="s">
        <v>24616</v>
      </c>
      <c r="D231" s="131" t="s">
        <v>4713</v>
      </c>
      <c r="E231" s="131" t="s">
        <v>2618</v>
      </c>
      <c r="F231" s="131" t="s">
        <v>2880</v>
      </c>
      <c r="G231" s="131" t="s">
        <v>552</v>
      </c>
      <c r="H231" s="269">
        <v>43992.993333333332</v>
      </c>
      <c r="I231" s="131" t="s">
        <v>27228</v>
      </c>
    </row>
    <row r="232" spans="1:9" x14ac:dyDescent="0.2">
      <c r="A232" s="154" t="s">
        <v>24653</v>
      </c>
      <c r="B232" s="131" t="s">
        <v>19612</v>
      </c>
      <c r="C232" s="155" t="s">
        <v>24659</v>
      </c>
      <c r="D232" s="131" t="s">
        <v>3307</v>
      </c>
      <c r="E232" s="131" t="s">
        <v>3308</v>
      </c>
      <c r="F232" s="131" t="s">
        <v>1815</v>
      </c>
      <c r="G232" s="131" t="s">
        <v>18847</v>
      </c>
      <c r="H232" s="269">
        <v>43992.992986111109</v>
      </c>
      <c r="I232" s="131" t="s">
        <v>27228</v>
      </c>
    </row>
    <row r="233" spans="1:9" x14ac:dyDescent="0.2">
      <c r="A233" s="154" t="s">
        <v>24653</v>
      </c>
      <c r="B233" s="131" t="s">
        <v>19612</v>
      </c>
      <c r="C233" s="155" t="s">
        <v>24660</v>
      </c>
      <c r="D233" s="131" t="s">
        <v>11375</v>
      </c>
      <c r="E233" s="131" t="s">
        <v>2485</v>
      </c>
      <c r="F233" s="131" t="s">
        <v>2880</v>
      </c>
      <c r="G233" s="131" t="s">
        <v>5102</v>
      </c>
      <c r="H233" s="269">
        <v>43875</v>
      </c>
      <c r="I233" s="131" t="s">
        <v>27228</v>
      </c>
    </row>
    <row r="234" spans="1:9" x14ac:dyDescent="0.2">
      <c r="A234" s="154" t="s">
        <v>24653</v>
      </c>
      <c r="B234" s="131" t="s">
        <v>19612</v>
      </c>
      <c r="C234" s="155" t="s">
        <v>24661</v>
      </c>
      <c r="D234" s="131" t="s">
        <v>3683</v>
      </c>
      <c r="E234" s="131" t="s">
        <v>8955</v>
      </c>
      <c r="F234" s="131" t="s">
        <v>5589</v>
      </c>
      <c r="G234" s="131" t="s">
        <v>552</v>
      </c>
      <c r="H234" s="269">
        <v>43939.398854166669</v>
      </c>
      <c r="I234" s="131" t="s">
        <v>27228</v>
      </c>
    </row>
    <row r="235" spans="1:9" x14ac:dyDescent="0.2">
      <c r="A235" s="154" t="s">
        <v>24653</v>
      </c>
      <c r="B235" s="131" t="s">
        <v>19612</v>
      </c>
      <c r="C235" s="155" t="s">
        <v>24662</v>
      </c>
      <c r="D235" s="131" t="s">
        <v>3581</v>
      </c>
      <c r="E235" s="131" t="s">
        <v>5545</v>
      </c>
      <c r="F235" s="131" t="s">
        <v>2392</v>
      </c>
      <c r="G235" s="131" t="s">
        <v>18847</v>
      </c>
      <c r="H235" s="269">
        <v>43847</v>
      </c>
      <c r="I235" s="131" t="s">
        <v>27228</v>
      </c>
    </row>
    <row r="236" spans="1:9" x14ac:dyDescent="0.2">
      <c r="A236" s="154" t="s">
        <v>24653</v>
      </c>
      <c r="B236" s="131" t="s">
        <v>19612</v>
      </c>
      <c r="C236" s="155" t="s">
        <v>24663</v>
      </c>
      <c r="D236" s="131" t="s">
        <v>5538</v>
      </c>
      <c r="E236" s="131" t="s">
        <v>5539</v>
      </c>
      <c r="G236" s="131" t="s">
        <v>552</v>
      </c>
      <c r="H236" s="269">
        <v>43959.055636574078</v>
      </c>
      <c r="I236" s="131" t="s">
        <v>27228</v>
      </c>
    </row>
    <row r="237" spans="1:9" x14ac:dyDescent="0.2">
      <c r="A237" s="154" t="s">
        <v>24653</v>
      </c>
      <c r="B237" s="131" t="s">
        <v>19612</v>
      </c>
      <c r="C237" s="155" t="s">
        <v>24664</v>
      </c>
      <c r="D237" s="131" t="s">
        <v>24665</v>
      </c>
      <c r="E237" s="131" t="s">
        <v>11307</v>
      </c>
      <c r="G237" s="131" t="s">
        <v>552</v>
      </c>
      <c r="H237" s="269">
        <v>43687</v>
      </c>
      <c r="I237" s="131" t="s">
        <v>27228</v>
      </c>
    </row>
    <row r="238" spans="1:9" x14ac:dyDescent="0.2">
      <c r="A238" s="154" t="s">
        <v>24653</v>
      </c>
      <c r="B238" s="131" t="s">
        <v>19612</v>
      </c>
      <c r="C238" s="155" t="s">
        <v>24618</v>
      </c>
      <c r="D238" s="131" t="s">
        <v>11406</v>
      </c>
      <c r="E238" s="131" t="s">
        <v>11407</v>
      </c>
      <c r="G238" s="131" t="s">
        <v>18854</v>
      </c>
      <c r="H238" s="269">
        <v>43791.638460648152</v>
      </c>
      <c r="I238" s="131" t="s">
        <v>27228</v>
      </c>
    </row>
    <row r="239" spans="1:9" x14ac:dyDescent="0.2">
      <c r="A239" s="154" t="s">
        <v>24653</v>
      </c>
      <c r="B239" s="131" t="s">
        <v>19612</v>
      </c>
      <c r="C239" s="155" t="s">
        <v>24643</v>
      </c>
      <c r="D239" s="131" t="s">
        <v>1936</v>
      </c>
      <c r="E239" s="131" t="s">
        <v>13458</v>
      </c>
      <c r="F239" s="131" t="s">
        <v>2828</v>
      </c>
      <c r="G239" s="131" t="s">
        <v>22672</v>
      </c>
      <c r="H239" s="269">
        <v>44042.705821759257</v>
      </c>
      <c r="I239" s="131" t="s">
        <v>27228</v>
      </c>
    </row>
    <row r="240" spans="1:9" x14ac:dyDescent="0.2">
      <c r="A240" s="154" t="s">
        <v>24653</v>
      </c>
      <c r="B240" s="131" t="s">
        <v>19612</v>
      </c>
      <c r="C240" s="155" t="s">
        <v>24666</v>
      </c>
      <c r="D240" s="131" t="s">
        <v>8525</v>
      </c>
      <c r="E240" s="131" t="s">
        <v>24667</v>
      </c>
      <c r="F240" s="131" t="s">
        <v>5551</v>
      </c>
      <c r="G240" s="131" t="s">
        <v>552</v>
      </c>
      <c r="H240" s="269">
        <v>43938</v>
      </c>
      <c r="I240" s="131" t="s">
        <v>27228</v>
      </c>
    </row>
    <row r="241" spans="1:9" x14ac:dyDescent="0.2">
      <c r="A241" s="154" t="s">
        <v>24653</v>
      </c>
      <c r="B241" s="131" t="s">
        <v>19612</v>
      </c>
      <c r="C241" s="155" t="s">
        <v>24668</v>
      </c>
      <c r="D241" s="131" t="s">
        <v>3432</v>
      </c>
      <c r="E241" s="131" t="s">
        <v>10730</v>
      </c>
      <c r="G241" s="131" t="s">
        <v>5102</v>
      </c>
      <c r="H241" s="269">
        <v>43805</v>
      </c>
      <c r="I241" s="131" t="s">
        <v>27228</v>
      </c>
    </row>
    <row r="242" spans="1:9" x14ac:dyDescent="0.2">
      <c r="A242" s="154" t="s">
        <v>24653</v>
      </c>
      <c r="B242" s="131" t="s">
        <v>19612</v>
      </c>
      <c r="C242" s="155" t="s">
        <v>24622</v>
      </c>
      <c r="D242" s="131" t="s">
        <v>5966</v>
      </c>
      <c r="E242" s="131" t="s">
        <v>19613</v>
      </c>
      <c r="F242" s="131" t="s">
        <v>12273</v>
      </c>
      <c r="G242" s="131" t="s">
        <v>552</v>
      </c>
      <c r="H242" s="269">
        <v>43911.701539351852</v>
      </c>
      <c r="I242" s="131" t="s">
        <v>27228</v>
      </c>
    </row>
    <row r="243" spans="1:9" x14ac:dyDescent="0.2">
      <c r="A243" s="154" t="s">
        <v>24653</v>
      </c>
      <c r="B243" s="131" t="s">
        <v>19612</v>
      </c>
      <c r="C243" s="155" t="s">
        <v>24669</v>
      </c>
      <c r="D243" s="131" t="s">
        <v>10359</v>
      </c>
      <c r="E243" s="131" t="s">
        <v>11314</v>
      </c>
      <c r="F243" s="131" t="s">
        <v>2912</v>
      </c>
      <c r="G243" s="131" t="s">
        <v>18847</v>
      </c>
      <c r="H243" s="269">
        <v>43913.110196759262</v>
      </c>
      <c r="I243" s="131" t="s">
        <v>27228</v>
      </c>
    </row>
    <row r="244" spans="1:9" x14ac:dyDescent="0.2">
      <c r="A244" s="154" t="s">
        <v>24653</v>
      </c>
      <c r="B244" s="131" t="s">
        <v>19612</v>
      </c>
      <c r="C244" s="155" t="s">
        <v>24670</v>
      </c>
      <c r="D244" s="131" t="s">
        <v>22934</v>
      </c>
      <c r="E244" s="131" t="s">
        <v>22935</v>
      </c>
      <c r="F244" s="131" t="s">
        <v>2888</v>
      </c>
      <c r="G244" s="131" t="s">
        <v>849</v>
      </c>
      <c r="H244" s="269">
        <v>43912.911157407405</v>
      </c>
      <c r="I244" s="131" t="s">
        <v>27228</v>
      </c>
    </row>
    <row r="245" spans="1:9" x14ac:dyDescent="0.2">
      <c r="A245" s="154" t="s">
        <v>24653</v>
      </c>
      <c r="B245" s="131" t="s">
        <v>19612</v>
      </c>
      <c r="C245" s="155" t="s">
        <v>24646</v>
      </c>
      <c r="D245" s="131" t="s">
        <v>24647</v>
      </c>
      <c r="E245" s="131" t="s">
        <v>24648</v>
      </c>
      <c r="F245" s="131" t="s">
        <v>3150</v>
      </c>
      <c r="G245" s="131" t="s">
        <v>552</v>
      </c>
      <c r="H245" s="269">
        <v>43938.371481481481</v>
      </c>
      <c r="I245" s="131" t="s">
        <v>27228</v>
      </c>
    </row>
    <row r="246" spans="1:9" x14ac:dyDescent="0.2">
      <c r="A246" s="154" t="s">
        <v>24653</v>
      </c>
      <c r="B246" s="131" t="s">
        <v>19612</v>
      </c>
      <c r="C246" s="155" t="s">
        <v>24671</v>
      </c>
      <c r="D246" s="131" t="s">
        <v>17251</v>
      </c>
      <c r="E246" s="131" t="s">
        <v>11316</v>
      </c>
      <c r="G246" s="131" t="s">
        <v>18847</v>
      </c>
      <c r="H246" s="269">
        <v>43992.993703703702</v>
      </c>
      <c r="I246" s="131" t="s">
        <v>27228</v>
      </c>
    </row>
    <row r="247" spans="1:9" x14ac:dyDescent="0.2">
      <c r="A247" s="154" t="s">
        <v>24653</v>
      </c>
      <c r="B247" s="131" t="s">
        <v>19612</v>
      </c>
      <c r="C247" s="155" t="s">
        <v>24672</v>
      </c>
      <c r="D247" s="131" t="s">
        <v>24673</v>
      </c>
      <c r="E247" s="131" t="s">
        <v>12038</v>
      </c>
      <c r="G247" s="131" t="s">
        <v>698</v>
      </c>
      <c r="H247" s="269">
        <v>43925.128460648149</v>
      </c>
      <c r="I247" s="131" t="s">
        <v>27228</v>
      </c>
    </row>
    <row r="248" spans="1:9" x14ac:dyDescent="0.2">
      <c r="A248" s="154" t="s">
        <v>24653</v>
      </c>
      <c r="B248" s="131" t="s">
        <v>19612</v>
      </c>
      <c r="C248" s="155" t="s">
        <v>24674</v>
      </c>
      <c r="D248" s="131" t="s">
        <v>1792</v>
      </c>
      <c r="E248" s="131" t="s">
        <v>2882</v>
      </c>
      <c r="G248" s="131" t="s">
        <v>22663</v>
      </c>
      <c r="H248" s="269">
        <v>43939.403946759259</v>
      </c>
      <c r="I248" s="131" t="s">
        <v>27228</v>
      </c>
    </row>
    <row r="249" spans="1:9" x14ac:dyDescent="0.2">
      <c r="A249" s="154" t="s">
        <v>24653</v>
      </c>
      <c r="B249" s="131" t="s">
        <v>19612</v>
      </c>
      <c r="C249" s="155" t="s">
        <v>24623</v>
      </c>
      <c r="D249" s="131" t="s">
        <v>2248</v>
      </c>
      <c r="E249" s="131" t="s">
        <v>2143</v>
      </c>
      <c r="G249" s="131" t="s">
        <v>5102</v>
      </c>
      <c r="H249" s="269">
        <v>43687.399895833332</v>
      </c>
      <c r="I249" s="131" t="s">
        <v>27228</v>
      </c>
    </row>
    <row r="250" spans="1:9" x14ac:dyDescent="0.2">
      <c r="A250" s="154" t="s">
        <v>24653</v>
      </c>
      <c r="B250" s="131" t="s">
        <v>19612</v>
      </c>
      <c r="C250" s="155" t="s">
        <v>24675</v>
      </c>
      <c r="D250" s="131" t="s">
        <v>11337</v>
      </c>
      <c r="E250" s="131" t="s">
        <v>5218</v>
      </c>
      <c r="F250" s="131" t="s">
        <v>2888</v>
      </c>
      <c r="G250" s="131" t="s">
        <v>552</v>
      </c>
      <c r="H250" s="269">
        <v>43922.338587962964</v>
      </c>
      <c r="I250" s="131" t="s">
        <v>27228</v>
      </c>
    </row>
    <row r="251" spans="1:9" x14ac:dyDescent="0.2">
      <c r="A251" s="154" t="s">
        <v>24653</v>
      </c>
      <c r="B251" s="131" t="s">
        <v>19612</v>
      </c>
      <c r="C251" s="155" t="s">
        <v>24676</v>
      </c>
      <c r="D251" s="131" t="s">
        <v>6513</v>
      </c>
      <c r="E251" s="131" t="s">
        <v>11009</v>
      </c>
      <c r="G251" s="131" t="s">
        <v>849</v>
      </c>
      <c r="H251" s="269">
        <v>43847</v>
      </c>
      <c r="I251" s="131" t="s">
        <v>27228</v>
      </c>
    </row>
    <row r="252" spans="1:9" x14ac:dyDescent="0.2">
      <c r="A252" s="154" t="s">
        <v>24653</v>
      </c>
      <c r="B252" s="131" t="s">
        <v>19612</v>
      </c>
      <c r="C252" s="155" t="s">
        <v>24677</v>
      </c>
      <c r="D252" s="131" t="s">
        <v>2251</v>
      </c>
      <c r="E252" s="131" t="s">
        <v>24678</v>
      </c>
      <c r="F252" s="131" t="s">
        <v>3165</v>
      </c>
      <c r="G252" s="131" t="s">
        <v>552</v>
      </c>
      <c r="H252" s="269">
        <v>43911</v>
      </c>
      <c r="I252" s="131" t="s">
        <v>27228</v>
      </c>
    </row>
    <row r="253" spans="1:9" x14ac:dyDescent="0.2">
      <c r="A253" s="154" t="s">
        <v>24679</v>
      </c>
      <c r="B253" s="131" t="s">
        <v>24680</v>
      </c>
      <c r="C253" s="155" t="s">
        <v>24681</v>
      </c>
      <c r="D253" s="131" t="s">
        <v>2753</v>
      </c>
      <c r="E253" s="131" t="s">
        <v>3302</v>
      </c>
      <c r="F253" s="131" t="s">
        <v>1920</v>
      </c>
      <c r="G253" s="131" t="s">
        <v>22663</v>
      </c>
      <c r="H253" s="269">
        <v>43926.365717592591</v>
      </c>
      <c r="I253" s="131" t="s">
        <v>27228</v>
      </c>
    </row>
    <row r="254" spans="1:9" x14ac:dyDescent="0.2">
      <c r="A254" s="154" t="s">
        <v>24679</v>
      </c>
      <c r="B254" s="131" t="s">
        <v>24680</v>
      </c>
      <c r="C254" s="155" t="s">
        <v>24682</v>
      </c>
      <c r="D254" s="131" t="s">
        <v>2165</v>
      </c>
      <c r="E254" s="131" t="s">
        <v>5542</v>
      </c>
      <c r="F254" s="131" t="s">
        <v>2387</v>
      </c>
      <c r="H254" s="269">
        <v>43134</v>
      </c>
      <c r="I254" s="131" t="s">
        <v>27228</v>
      </c>
    </row>
    <row r="255" spans="1:9" x14ac:dyDescent="0.2">
      <c r="A255" s="154" t="s">
        <v>24679</v>
      </c>
      <c r="B255" s="131" t="s">
        <v>24680</v>
      </c>
      <c r="C255" s="155" t="s">
        <v>24683</v>
      </c>
      <c r="D255" s="131" t="s">
        <v>2598</v>
      </c>
      <c r="E255" s="131" t="s">
        <v>2475</v>
      </c>
      <c r="F255" s="131" t="s">
        <v>2149</v>
      </c>
      <c r="G255" s="131" t="s">
        <v>849</v>
      </c>
      <c r="H255" s="269">
        <v>43167</v>
      </c>
      <c r="I255" s="131" t="s">
        <v>27228</v>
      </c>
    </row>
    <row r="256" spans="1:9" x14ac:dyDescent="0.2">
      <c r="A256" s="154" t="s">
        <v>24679</v>
      </c>
      <c r="B256" s="131" t="s">
        <v>24680</v>
      </c>
      <c r="C256" s="155" t="s">
        <v>24684</v>
      </c>
      <c r="D256" s="131" t="s">
        <v>2598</v>
      </c>
      <c r="E256" s="131" t="s">
        <v>24685</v>
      </c>
      <c r="F256" s="131" t="s">
        <v>5586</v>
      </c>
      <c r="G256" s="131" t="s">
        <v>849</v>
      </c>
      <c r="H256" s="269">
        <v>43134</v>
      </c>
      <c r="I256" s="131" t="s">
        <v>27228</v>
      </c>
    </row>
    <row r="257" spans="1:9" x14ac:dyDescent="0.2">
      <c r="A257" s="154" t="s">
        <v>24679</v>
      </c>
      <c r="B257" s="131" t="s">
        <v>24680</v>
      </c>
      <c r="C257" s="155" t="s">
        <v>24659</v>
      </c>
      <c r="D257" s="131" t="s">
        <v>3307</v>
      </c>
      <c r="E257" s="131" t="s">
        <v>3308</v>
      </c>
      <c r="F257" s="131" t="s">
        <v>1815</v>
      </c>
      <c r="G257" s="131" t="s">
        <v>18847</v>
      </c>
      <c r="H257" s="269">
        <v>43992.992986111109</v>
      </c>
      <c r="I257" s="131" t="s">
        <v>27228</v>
      </c>
    </row>
    <row r="258" spans="1:9" x14ac:dyDescent="0.2">
      <c r="A258" s="154" t="s">
        <v>24679</v>
      </c>
      <c r="B258" s="131" t="s">
        <v>24680</v>
      </c>
      <c r="C258" s="155" t="s">
        <v>24686</v>
      </c>
      <c r="D258" s="131" t="s">
        <v>3292</v>
      </c>
      <c r="E258" s="131" t="s">
        <v>3293</v>
      </c>
      <c r="F258" s="131" t="s">
        <v>2828</v>
      </c>
      <c r="G258" s="131" t="s">
        <v>22706</v>
      </c>
      <c r="H258" s="269">
        <v>43134</v>
      </c>
      <c r="I258" s="131" t="s">
        <v>27228</v>
      </c>
    </row>
    <row r="259" spans="1:9" x14ac:dyDescent="0.2">
      <c r="A259" s="154" t="s">
        <v>24679</v>
      </c>
      <c r="B259" s="131" t="s">
        <v>24680</v>
      </c>
      <c r="C259" s="155" t="s">
        <v>24687</v>
      </c>
      <c r="D259" s="131" t="s">
        <v>3303</v>
      </c>
      <c r="E259" s="131" t="s">
        <v>2887</v>
      </c>
      <c r="F259" s="131" t="s">
        <v>4679</v>
      </c>
      <c r="G259" s="131" t="s">
        <v>552</v>
      </c>
      <c r="H259" s="269">
        <v>43931.286747685182</v>
      </c>
      <c r="I259" s="131" t="s">
        <v>27228</v>
      </c>
    </row>
    <row r="260" spans="1:9" x14ac:dyDescent="0.2">
      <c r="A260" s="154" t="s">
        <v>24679</v>
      </c>
      <c r="B260" s="131" t="s">
        <v>24680</v>
      </c>
      <c r="C260" s="155" t="s">
        <v>24688</v>
      </c>
      <c r="D260" s="131" t="s">
        <v>2751</v>
      </c>
      <c r="E260" s="131" t="s">
        <v>2248</v>
      </c>
      <c r="F260" s="131" t="s">
        <v>1837</v>
      </c>
      <c r="G260" s="131" t="s">
        <v>22663</v>
      </c>
      <c r="H260" s="269">
        <v>43426.485659722224</v>
      </c>
      <c r="I260" s="131" t="s">
        <v>27228</v>
      </c>
    </row>
    <row r="261" spans="1:9" x14ac:dyDescent="0.2">
      <c r="A261" s="154" t="s">
        <v>24679</v>
      </c>
      <c r="B261" s="131" t="s">
        <v>24680</v>
      </c>
      <c r="C261" s="155" t="s">
        <v>24689</v>
      </c>
      <c r="D261" s="131" t="s">
        <v>3290</v>
      </c>
      <c r="E261" s="131" t="s">
        <v>6958</v>
      </c>
      <c r="F261" s="131" t="s">
        <v>2828</v>
      </c>
      <c r="G261" s="131" t="s">
        <v>22706</v>
      </c>
      <c r="H261" s="269">
        <v>43207.459120370368</v>
      </c>
      <c r="I261" s="131" t="s">
        <v>27228</v>
      </c>
    </row>
    <row r="262" spans="1:9" x14ac:dyDescent="0.2">
      <c r="A262" s="154" t="s">
        <v>24679</v>
      </c>
      <c r="B262" s="131" t="s">
        <v>24680</v>
      </c>
      <c r="C262" s="155" t="s">
        <v>24690</v>
      </c>
      <c r="D262" s="131" t="s">
        <v>3304</v>
      </c>
      <c r="E262" s="131" t="s">
        <v>3305</v>
      </c>
      <c r="F262" s="131" t="s">
        <v>1815</v>
      </c>
      <c r="G262" s="131" t="s">
        <v>10004</v>
      </c>
      <c r="H262" s="269">
        <v>43912.996458333335</v>
      </c>
      <c r="I262" s="131" t="s">
        <v>27228</v>
      </c>
    </row>
    <row r="263" spans="1:9" x14ac:dyDescent="0.2">
      <c r="A263" s="154" t="s">
        <v>24679</v>
      </c>
      <c r="B263" s="131" t="s">
        <v>24680</v>
      </c>
      <c r="C263" s="155" t="s">
        <v>24691</v>
      </c>
      <c r="D263" s="131" t="s">
        <v>1959</v>
      </c>
      <c r="E263" s="131" t="s">
        <v>3300</v>
      </c>
      <c r="F263" s="131" t="s">
        <v>1860</v>
      </c>
      <c r="G263" s="131" t="s">
        <v>552</v>
      </c>
      <c r="H263" s="269">
        <v>43927.337916666664</v>
      </c>
      <c r="I263" s="131" t="s">
        <v>27228</v>
      </c>
    </row>
    <row r="264" spans="1:9" x14ac:dyDescent="0.2">
      <c r="A264" s="154" t="s">
        <v>24679</v>
      </c>
      <c r="B264" s="131" t="s">
        <v>24680</v>
      </c>
      <c r="C264" s="155" t="s">
        <v>24692</v>
      </c>
      <c r="D264" s="131" t="s">
        <v>3296</v>
      </c>
      <c r="E264" s="131" t="s">
        <v>3284</v>
      </c>
      <c r="F264" s="131" t="s">
        <v>24693</v>
      </c>
      <c r="G264" s="131" t="s">
        <v>552</v>
      </c>
      <c r="H264" s="269">
        <v>43134.441527777781</v>
      </c>
      <c r="I264" s="131" t="s">
        <v>27228</v>
      </c>
    </row>
    <row r="265" spans="1:9" x14ac:dyDescent="0.2">
      <c r="A265" s="154" t="s">
        <v>24679</v>
      </c>
      <c r="B265" s="131" t="s">
        <v>24680</v>
      </c>
      <c r="C265" s="155" t="s">
        <v>24694</v>
      </c>
      <c r="D265" s="131" t="s">
        <v>3283</v>
      </c>
      <c r="E265" s="131" t="s">
        <v>3284</v>
      </c>
      <c r="F265" s="131" t="s">
        <v>5589</v>
      </c>
      <c r="G265" s="131" t="s">
        <v>698</v>
      </c>
      <c r="H265" s="269">
        <v>43958.99863425926</v>
      </c>
      <c r="I265" s="131" t="s">
        <v>27228</v>
      </c>
    </row>
    <row r="266" spans="1:9" x14ac:dyDescent="0.2">
      <c r="A266" s="154" t="s">
        <v>24679</v>
      </c>
      <c r="B266" s="131" t="s">
        <v>24680</v>
      </c>
      <c r="C266" s="155" t="s">
        <v>24695</v>
      </c>
      <c r="D266" s="131" t="s">
        <v>3288</v>
      </c>
      <c r="E266" s="131" t="s">
        <v>3289</v>
      </c>
      <c r="F266" s="131" t="s">
        <v>2598</v>
      </c>
      <c r="G266" s="131" t="s">
        <v>698</v>
      </c>
      <c r="H266" s="269">
        <v>43950.803310185183</v>
      </c>
      <c r="I266" s="131" t="s">
        <v>27228</v>
      </c>
    </row>
    <row r="267" spans="1:9" x14ac:dyDescent="0.2">
      <c r="A267" s="154" t="s">
        <v>24679</v>
      </c>
      <c r="B267" s="131" t="s">
        <v>24680</v>
      </c>
      <c r="C267" s="155" t="s">
        <v>24696</v>
      </c>
      <c r="D267" s="131" t="s">
        <v>3298</v>
      </c>
      <c r="E267" s="131" t="s">
        <v>3299</v>
      </c>
      <c r="F267" s="131" t="s">
        <v>1818</v>
      </c>
      <c r="G267" s="131" t="s">
        <v>849</v>
      </c>
      <c r="H267" s="269">
        <v>43134</v>
      </c>
      <c r="I267" s="131" t="s">
        <v>27228</v>
      </c>
    </row>
    <row r="268" spans="1:9" x14ac:dyDescent="0.2">
      <c r="A268" s="154" t="s">
        <v>24679</v>
      </c>
      <c r="B268" s="131" t="s">
        <v>24680</v>
      </c>
      <c r="C268" s="155" t="s">
        <v>24697</v>
      </c>
      <c r="D268" s="131" t="s">
        <v>1959</v>
      </c>
      <c r="E268" s="131" t="s">
        <v>3301</v>
      </c>
      <c r="F268" s="131" t="s">
        <v>16545</v>
      </c>
      <c r="G268" s="131" t="s">
        <v>849</v>
      </c>
      <c r="H268" s="269">
        <v>43928.375185185185</v>
      </c>
      <c r="I268" s="131" t="s">
        <v>27228</v>
      </c>
    </row>
    <row r="269" spans="1:9" x14ac:dyDescent="0.2">
      <c r="A269" s="154" t="s">
        <v>24679</v>
      </c>
      <c r="B269" s="131" t="s">
        <v>24680</v>
      </c>
      <c r="C269" s="155" t="s">
        <v>24698</v>
      </c>
      <c r="D269" s="131" t="s">
        <v>3309</v>
      </c>
      <c r="E269" s="131" t="s">
        <v>3310</v>
      </c>
      <c r="F269" s="131" t="s">
        <v>2392</v>
      </c>
      <c r="G269" s="131" t="s">
        <v>22706</v>
      </c>
      <c r="H269" s="269">
        <v>43931.296620370369</v>
      </c>
      <c r="I269" s="131" t="s">
        <v>27228</v>
      </c>
    </row>
    <row r="270" spans="1:9" x14ac:dyDescent="0.2">
      <c r="A270" s="154" t="s">
        <v>24679</v>
      </c>
      <c r="B270" s="131" t="s">
        <v>24680</v>
      </c>
      <c r="C270" s="155" t="s">
        <v>24699</v>
      </c>
      <c r="D270" s="131" t="s">
        <v>2751</v>
      </c>
      <c r="E270" s="131" t="s">
        <v>1952</v>
      </c>
      <c r="G270" s="131" t="s">
        <v>552</v>
      </c>
      <c r="H270" s="269">
        <v>43930.046863425923</v>
      </c>
      <c r="I270" s="131" t="s">
        <v>27228</v>
      </c>
    </row>
    <row r="271" spans="1:9" x14ac:dyDescent="0.2">
      <c r="A271" s="154" t="s">
        <v>24679</v>
      </c>
      <c r="B271" s="131" t="s">
        <v>24680</v>
      </c>
      <c r="C271" s="155" t="s">
        <v>24700</v>
      </c>
      <c r="D271" s="131" t="s">
        <v>2318</v>
      </c>
      <c r="E271" s="131" t="s">
        <v>3311</v>
      </c>
      <c r="F271" s="131" t="s">
        <v>2387</v>
      </c>
      <c r="G271" s="131" t="s">
        <v>552</v>
      </c>
      <c r="H271" s="269">
        <v>43926.38554398148</v>
      </c>
      <c r="I271" s="131" t="s">
        <v>27228</v>
      </c>
    </row>
    <row r="272" spans="1:9" x14ac:dyDescent="0.2">
      <c r="A272" s="154" t="s">
        <v>24679</v>
      </c>
      <c r="B272" s="131" t="s">
        <v>24680</v>
      </c>
      <c r="C272" s="155" t="s">
        <v>24701</v>
      </c>
      <c r="D272" s="131" t="s">
        <v>3278</v>
      </c>
      <c r="E272" s="131" t="s">
        <v>3279</v>
      </c>
      <c r="F272" s="131" t="s">
        <v>2741</v>
      </c>
      <c r="G272" s="131" t="s">
        <v>849</v>
      </c>
      <c r="H272" s="269">
        <v>43134</v>
      </c>
      <c r="I272" s="131" t="s">
        <v>27228</v>
      </c>
    </row>
    <row r="273" spans="1:9" x14ac:dyDescent="0.2">
      <c r="A273" s="154" t="s">
        <v>24679</v>
      </c>
      <c r="B273" s="131" t="s">
        <v>24680</v>
      </c>
      <c r="C273" s="155" t="s">
        <v>24702</v>
      </c>
      <c r="D273" s="131" t="s">
        <v>3285</v>
      </c>
      <c r="E273" s="131" t="s">
        <v>4119</v>
      </c>
      <c r="F273" s="131" t="s">
        <v>2828</v>
      </c>
      <c r="H273" s="269">
        <v>43134</v>
      </c>
      <c r="I273" s="131" t="s">
        <v>27228</v>
      </c>
    </row>
    <row r="274" spans="1:9" x14ac:dyDescent="0.2">
      <c r="A274" s="154" t="s">
        <v>24679</v>
      </c>
      <c r="B274" s="131" t="s">
        <v>24680</v>
      </c>
      <c r="C274" s="155" t="s">
        <v>24703</v>
      </c>
      <c r="D274" s="131" t="s">
        <v>3294</v>
      </c>
      <c r="E274" s="131" t="s">
        <v>3295</v>
      </c>
      <c r="F274" s="131" t="s">
        <v>2028</v>
      </c>
      <c r="G274" s="131" t="s">
        <v>698</v>
      </c>
      <c r="H274" s="269">
        <v>43959.000462962962</v>
      </c>
      <c r="I274" s="131" t="s">
        <v>27228</v>
      </c>
    </row>
    <row r="275" spans="1:9" x14ac:dyDescent="0.2">
      <c r="A275" s="154" t="s">
        <v>24679</v>
      </c>
      <c r="B275" s="131" t="s">
        <v>24680</v>
      </c>
      <c r="C275" s="155" t="s">
        <v>24704</v>
      </c>
      <c r="D275" s="131" t="s">
        <v>2353</v>
      </c>
      <c r="E275" s="131" t="s">
        <v>2123</v>
      </c>
      <c r="F275" s="131" t="s">
        <v>1976</v>
      </c>
      <c r="G275" s="131" t="s">
        <v>915</v>
      </c>
      <c r="H275" s="269">
        <v>43134</v>
      </c>
      <c r="I275" s="131" t="s">
        <v>27228</v>
      </c>
    </row>
    <row r="276" spans="1:9" x14ac:dyDescent="0.2">
      <c r="A276" s="154" t="s">
        <v>24679</v>
      </c>
      <c r="B276" s="131" t="s">
        <v>24680</v>
      </c>
      <c r="C276" s="155" t="s">
        <v>24705</v>
      </c>
      <c r="D276" s="131" t="s">
        <v>3280</v>
      </c>
      <c r="E276" s="131" t="s">
        <v>3281</v>
      </c>
      <c r="F276" s="131" t="s">
        <v>12885</v>
      </c>
      <c r="G276" s="131" t="s">
        <v>18847</v>
      </c>
      <c r="H276" s="269">
        <v>44019.592962962961</v>
      </c>
      <c r="I276" s="131" t="s">
        <v>27228</v>
      </c>
    </row>
    <row r="277" spans="1:9" x14ac:dyDescent="0.2">
      <c r="A277" s="154" t="s">
        <v>24706</v>
      </c>
      <c r="B277" s="131" t="s">
        <v>68</v>
      </c>
      <c r="C277" s="155" t="s">
        <v>24707</v>
      </c>
      <c r="D277" s="131" t="s">
        <v>7554</v>
      </c>
      <c r="E277" s="131" t="s">
        <v>7133</v>
      </c>
      <c r="G277" s="131" t="s">
        <v>22663</v>
      </c>
      <c r="H277" s="269">
        <v>43024</v>
      </c>
      <c r="I277" s="131" t="s">
        <v>27228</v>
      </c>
    </row>
    <row r="278" spans="1:9" x14ac:dyDescent="0.2">
      <c r="A278" s="154" t="s">
        <v>24706</v>
      </c>
      <c r="B278" s="131" t="s">
        <v>68</v>
      </c>
      <c r="C278" s="155" t="s">
        <v>24708</v>
      </c>
      <c r="D278" s="131" t="s">
        <v>2082</v>
      </c>
      <c r="E278" s="131" t="s">
        <v>7557</v>
      </c>
      <c r="G278" s="131" t="s">
        <v>22663</v>
      </c>
      <c r="H278" s="269">
        <v>43024</v>
      </c>
      <c r="I278" s="131" t="s">
        <v>27228</v>
      </c>
    </row>
    <row r="279" spans="1:9" x14ac:dyDescent="0.2">
      <c r="A279" s="154" t="s">
        <v>24706</v>
      </c>
      <c r="B279" s="131" t="s">
        <v>68</v>
      </c>
      <c r="C279" s="155" t="s">
        <v>24709</v>
      </c>
      <c r="D279" s="131" t="s">
        <v>7567</v>
      </c>
      <c r="E279" s="131" t="s">
        <v>6633</v>
      </c>
      <c r="G279" s="131" t="s">
        <v>552</v>
      </c>
      <c r="H279" s="269">
        <v>43024</v>
      </c>
      <c r="I279" s="131" t="s">
        <v>27228</v>
      </c>
    </row>
    <row r="280" spans="1:9" x14ac:dyDescent="0.2">
      <c r="A280" s="154" t="s">
        <v>24706</v>
      </c>
      <c r="B280" s="131" t="s">
        <v>68</v>
      </c>
      <c r="C280" s="155" t="s">
        <v>24710</v>
      </c>
      <c r="D280" s="131" t="s">
        <v>7565</v>
      </c>
      <c r="E280" s="131" t="s">
        <v>6575</v>
      </c>
      <c r="G280" s="131" t="s">
        <v>552</v>
      </c>
      <c r="H280" s="269">
        <v>43024</v>
      </c>
      <c r="I280" s="131" t="s">
        <v>27228</v>
      </c>
    </row>
    <row r="281" spans="1:9" x14ac:dyDescent="0.2">
      <c r="A281" s="154" t="s">
        <v>24706</v>
      </c>
      <c r="B281" s="131" t="s">
        <v>68</v>
      </c>
      <c r="C281" s="155" t="s">
        <v>24711</v>
      </c>
      <c r="D281" s="131" t="s">
        <v>3834</v>
      </c>
      <c r="E281" s="131" t="s">
        <v>5130</v>
      </c>
      <c r="G281" s="131" t="s">
        <v>22663</v>
      </c>
      <c r="H281" s="269">
        <v>43024</v>
      </c>
      <c r="I281" s="131" t="s">
        <v>27228</v>
      </c>
    </row>
    <row r="282" spans="1:9" x14ac:dyDescent="0.2">
      <c r="A282" s="154" t="s">
        <v>24706</v>
      </c>
      <c r="B282" s="131" t="s">
        <v>68</v>
      </c>
      <c r="C282" s="155" t="s">
        <v>24712</v>
      </c>
      <c r="D282" s="131" t="s">
        <v>3683</v>
      </c>
      <c r="E282" s="131" t="s">
        <v>7552</v>
      </c>
      <c r="G282" s="131" t="s">
        <v>718</v>
      </c>
      <c r="H282" s="269">
        <v>44004.296122685184</v>
      </c>
      <c r="I282" s="131" t="s">
        <v>27228</v>
      </c>
    </row>
    <row r="283" spans="1:9" x14ac:dyDescent="0.2">
      <c r="A283" s="154" t="s">
        <v>24706</v>
      </c>
      <c r="B283" s="131" t="s">
        <v>68</v>
      </c>
      <c r="C283" s="155" t="s">
        <v>24713</v>
      </c>
      <c r="D283" s="131" t="s">
        <v>1824</v>
      </c>
      <c r="E283" s="131" t="s">
        <v>7558</v>
      </c>
      <c r="G283" s="131" t="s">
        <v>698</v>
      </c>
      <c r="H283" s="269">
        <v>43024.681458333333</v>
      </c>
      <c r="I283" s="131" t="s">
        <v>27228</v>
      </c>
    </row>
    <row r="284" spans="1:9" x14ac:dyDescent="0.2">
      <c r="A284" s="154" t="s">
        <v>24706</v>
      </c>
      <c r="B284" s="131" t="s">
        <v>68</v>
      </c>
      <c r="C284" s="155" t="s">
        <v>24714</v>
      </c>
      <c r="D284" s="131" t="s">
        <v>1792</v>
      </c>
      <c r="E284" s="131" t="s">
        <v>7559</v>
      </c>
      <c r="G284" s="131" t="s">
        <v>698</v>
      </c>
      <c r="H284" s="269">
        <v>43024</v>
      </c>
      <c r="I284" s="131" t="s">
        <v>27228</v>
      </c>
    </row>
    <row r="285" spans="1:9" x14ac:dyDescent="0.2">
      <c r="A285" s="154" t="s">
        <v>24706</v>
      </c>
      <c r="B285" s="131" t="s">
        <v>68</v>
      </c>
      <c r="C285" s="155" t="s">
        <v>24715</v>
      </c>
      <c r="D285" s="131" t="s">
        <v>2047</v>
      </c>
      <c r="E285" s="131" t="s">
        <v>1924</v>
      </c>
      <c r="G285" s="131" t="s">
        <v>22663</v>
      </c>
      <c r="H285" s="269">
        <v>43024</v>
      </c>
      <c r="I285" s="131" t="s">
        <v>27228</v>
      </c>
    </row>
    <row r="286" spans="1:9" x14ac:dyDescent="0.2">
      <c r="A286" s="154" t="s">
        <v>24706</v>
      </c>
      <c r="B286" s="131" t="s">
        <v>68</v>
      </c>
      <c r="C286" s="155" t="s">
        <v>24716</v>
      </c>
      <c r="D286" s="131" t="s">
        <v>7553</v>
      </c>
      <c r="E286" s="131" t="s">
        <v>1865</v>
      </c>
      <c r="G286" s="131" t="s">
        <v>718</v>
      </c>
      <c r="H286" s="269">
        <v>43943.289618055554</v>
      </c>
      <c r="I286" s="131" t="s">
        <v>27228</v>
      </c>
    </row>
    <row r="287" spans="1:9" x14ac:dyDescent="0.2">
      <c r="A287" s="154" t="s">
        <v>24706</v>
      </c>
      <c r="B287" s="131" t="s">
        <v>68</v>
      </c>
      <c r="C287" s="155" t="s">
        <v>24717</v>
      </c>
      <c r="D287" s="131" t="s">
        <v>2506</v>
      </c>
      <c r="E287" s="131" t="s">
        <v>2107</v>
      </c>
      <c r="G287" s="131" t="s">
        <v>849</v>
      </c>
      <c r="H287" s="269">
        <v>43024</v>
      </c>
      <c r="I287" s="131" t="s">
        <v>27228</v>
      </c>
    </row>
    <row r="288" spans="1:9" x14ac:dyDescent="0.2">
      <c r="A288" s="154" t="s">
        <v>24706</v>
      </c>
      <c r="B288" s="131" t="s">
        <v>68</v>
      </c>
      <c r="C288" s="155" t="s">
        <v>24718</v>
      </c>
      <c r="D288" s="131" t="s">
        <v>7560</v>
      </c>
      <c r="E288" s="131" t="s">
        <v>7561</v>
      </c>
      <c r="G288" s="131" t="s">
        <v>698</v>
      </c>
      <c r="H288" s="269">
        <v>43024</v>
      </c>
      <c r="I288" s="131" t="s">
        <v>27228</v>
      </c>
    </row>
    <row r="289" spans="1:9" x14ac:dyDescent="0.2">
      <c r="A289" s="154" t="s">
        <v>24706</v>
      </c>
      <c r="B289" s="131" t="s">
        <v>68</v>
      </c>
      <c r="C289" s="155" t="s">
        <v>24719</v>
      </c>
      <c r="D289" s="131" t="s">
        <v>24720</v>
      </c>
      <c r="E289" s="131" t="s">
        <v>2017</v>
      </c>
      <c r="G289" s="131" t="s">
        <v>22672</v>
      </c>
      <c r="H289" s="269">
        <v>43883.17046296296</v>
      </c>
      <c r="I289" s="131" t="s">
        <v>27228</v>
      </c>
    </row>
    <row r="290" spans="1:9" x14ac:dyDescent="0.2">
      <c r="A290" s="154" t="s">
        <v>24706</v>
      </c>
      <c r="B290" s="131" t="s">
        <v>68</v>
      </c>
      <c r="C290" s="155" t="s">
        <v>24721</v>
      </c>
      <c r="D290" s="131" t="s">
        <v>2043</v>
      </c>
      <c r="E290" s="131" t="s">
        <v>7563</v>
      </c>
      <c r="G290" s="131" t="s">
        <v>849</v>
      </c>
      <c r="H290" s="269">
        <v>43024</v>
      </c>
      <c r="I290" s="131" t="s">
        <v>27228</v>
      </c>
    </row>
    <row r="291" spans="1:9" x14ac:dyDescent="0.2">
      <c r="A291" s="154" t="s">
        <v>24706</v>
      </c>
      <c r="B291" s="131" t="s">
        <v>68</v>
      </c>
      <c r="C291" s="155" t="s">
        <v>24722</v>
      </c>
      <c r="D291" s="131" t="s">
        <v>24723</v>
      </c>
      <c r="E291" s="131" t="s">
        <v>7566</v>
      </c>
      <c r="G291" s="131" t="s">
        <v>552</v>
      </c>
      <c r="H291" s="269">
        <v>43024</v>
      </c>
      <c r="I291" s="131" t="s">
        <v>27228</v>
      </c>
    </row>
    <row r="292" spans="1:9" x14ac:dyDescent="0.2">
      <c r="A292" s="154" t="s">
        <v>24706</v>
      </c>
      <c r="B292" s="131" t="s">
        <v>68</v>
      </c>
      <c r="C292" s="155" t="s">
        <v>24724</v>
      </c>
      <c r="D292" s="131" t="s">
        <v>24725</v>
      </c>
      <c r="E292" s="131" t="s">
        <v>2273</v>
      </c>
      <c r="G292" s="131" t="s">
        <v>22663</v>
      </c>
      <c r="H292" s="269">
        <v>43024</v>
      </c>
      <c r="I292" s="131" t="s">
        <v>27228</v>
      </c>
    </row>
    <row r="293" spans="1:9" x14ac:dyDescent="0.2">
      <c r="A293" s="154" t="s">
        <v>24706</v>
      </c>
      <c r="B293" s="131" t="s">
        <v>68</v>
      </c>
      <c r="C293" s="155" t="s">
        <v>24726</v>
      </c>
      <c r="D293" s="131" t="s">
        <v>7555</v>
      </c>
      <c r="E293" s="131" t="s">
        <v>7562</v>
      </c>
      <c r="G293" s="131" t="s">
        <v>849</v>
      </c>
      <c r="H293" s="269">
        <v>43024</v>
      </c>
      <c r="I293" s="131" t="s">
        <v>27228</v>
      </c>
    </row>
    <row r="294" spans="1:9" x14ac:dyDescent="0.2">
      <c r="A294" s="154" t="s">
        <v>24706</v>
      </c>
      <c r="B294" s="131" t="s">
        <v>68</v>
      </c>
      <c r="C294" s="155" t="s">
        <v>24727</v>
      </c>
      <c r="D294" s="131" t="s">
        <v>3183</v>
      </c>
      <c r="E294" s="131" t="s">
        <v>3284</v>
      </c>
      <c r="G294" s="131" t="s">
        <v>849</v>
      </c>
      <c r="H294" s="269">
        <v>43024</v>
      </c>
      <c r="I294" s="131" t="s">
        <v>27228</v>
      </c>
    </row>
    <row r="295" spans="1:9" x14ac:dyDescent="0.2">
      <c r="A295" s="154" t="s">
        <v>24706</v>
      </c>
      <c r="B295" s="131" t="s">
        <v>68</v>
      </c>
      <c r="C295" s="155" t="s">
        <v>24728</v>
      </c>
      <c r="D295" s="131" t="s">
        <v>2047</v>
      </c>
      <c r="E295" s="131" t="s">
        <v>24729</v>
      </c>
      <c r="G295" s="131" t="s">
        <v>849</v>
      </c>
      <c r="H295" s="269">
        <v>43024</v>
      </c>
      <c r="I295" s="131" t="s">
        <v>27228</v>
      </c>
    </row>
    <row r="296" spans="1:9" x14ac:dyDescent="0.2">
      <c r="A296" s="154" t="s">
        <v>24706</v>
      </c>
      <c r="B296" s="131" t="s">
        <v>68</v>
      </c>
      <c r="C296" s="155" t="s">
        <v>24730</v>
      </c>
      <c r="D296" s="131" t="s">
        <v>2047</v>
      </c>
      <c r="E296" s="131" t="s">
        <v>7564</v>
      </c>
      <c r="G296" s="131" t="s">
        <v>552</v>
      </c>
      <c r="H296" s="269">
        <v>43024</v>
      </c>
      <c r="I296" s="131" t="s">
        <v>27228</v>
      </c>
    </row>
    <row r="297" spans="1:9" x14ac:dyDescent="0.2">
      <c r="A297" s="154" t="s">
        <v>24706</v>
      </c>
      <c r="B297" s="131" t="s">
        <v>68</v>
      </c>
      <c r="C297" s="155" t="s">
        <v>24731</v>
      </c>
      <c r="D297" s="131" t="s">
        <v>7554</v>
      </c>
      <c r="E297" s="131" t="s">
        <v>6641</v>
      </c>
      <c r="G297" s="131" t="s">
        <v>698</v>
      </c>
      <c r="H297" s="269">
        <v>43024</v>
      </c>
      <c r="I297" s="131" t="s">
        <v>27228</v>
      </c>
    </row>
    <row r="298" spans="1:9" x14ac:dyDescent="0.2">
      <c r="A298" s="154" t="s">
        <v>24706</v>
      </c>
      <c r="B298" s="131" t="s">
        <v>68</v>
      </c>
      <c r="C298" s="155" t="s">
        <v>24732</v>
      </c>
      <c r="D298" s="131" t="s">
        <v>2167</v>
      </c>
      <c r="E298" s="131" t="s">
        <v>2143</v>
      </c>
      <c r="G298" s="131" t="s">
        <v>552</v>
      </c>
      <c r="H298" s="269">
        <v>43024</v>
      </c>
      <c r="I298" s="131" t="s">
        <v>27228</v>
      </c>
    </row>
    <row r="299" spans="1:9" x14ac:dyDescent="0.2">
      <c r="A299" s="154" t="s">
        <v>24706</v>
      </c>
      <c r="B299" s="131" t="s">
        <v>68</v>
      </c>
      <c r="C299" s="155" t="s">
        <v>24733</v>
      </c>
      <c r="D299" s="131" t="s">
        <v>7556</v>
      </c>
      <c r="E299" s="131" t="s">
        <v>2114</v>
      </c>
      <c r="G299" s="131" t="s">
        <v>22663</v>
      </c>
      <c r="H299" s="269">
        <v>43024</v>
      </c>
      <c r="I299" s="131" t="s">
        <v>27228</v>
      </c>
    </row>
    <row r="300" spans="1:9" x14ac:dyDescent="0.2">
      <c r="A300" s="154" t="s">
        <v>24706</v>
      </c>
      <c r="B300" s="131" t="s">
        <v>68</v>
      </c>
      <c r="C300" s="155" t="s">
        <v>24734</v>
      </c>
      <c r="D300" s="131" t="s">
        <v>2047</v>
      </c>
      <c r="E300" s="131" t="s">
        <v>2114</v>
      </c>
      <c r="G300" s="131" t="s">
        <v>18847</v>
      </c>
      <c r="H300" s="269">
        <v>43024</v>
      </c>
      <c r="I300" s="131" t="s">
        <v>27228</v>
      </c>
    </row>
    <row r="301" spans="1:9" x14ac:dyDescent="0.2">
      <c r="A301" s="154" t="s">
        <v>24706</v>
      </c>
      <c r="B301" s="131" t="s">
        <v>68</v>
      </c>
      <c r="C301" s="155" t="s">
        <v>24735</v>
      </c>
      <c r="D301" s="131" t="s">
        <v>2047</v>
      </c>
      <c r="E301" s="131" t="s">
        <v>3768</v>
      </c>
      <c r="F301" s="131" t="s">
        <v>12396</v>
      </c>
      <c r="G301" s="131" t="s">
        <v>18847</v>
      </c>
      <c r="H301" s="269">
        <v>43883.096192129633</v>
      </c>
      <c r="I301" s="131" t="s">
        <v>27228</v>
      </c>
    </row>
    <row r="302" spans="1:9" x14ac:dyDescent="0.2">
      <c r="A302" s="154" t="s">
        <v>24736</v>
      </c>
      <c r="B302" s="131" t="s">
        <v>69</v>
      </c>
      <c r="C302" s="155" t="s">
        <v>24737</v>
      </c>
      <c r="D302" s="131" t="s">
        <v>2100</v>
      </c>
      <c r="E302" s="131" t="s">
        <v>2101</v>
      </c>
      <c r="F302" s="131" t="s">
        <v>2828</v>
      </c>
      <c r="G302" s="131" t="s">
        <v>18847</v>
      </c>
      <c r="H302" s="269">
        <v>43041.716793981483</v>
      </c>
      <c r="I302" s="131" t="s">
        <v>27228</v>
      </c>
    </row>
    <row r="303" spans="1:9" x14ac:dyDescent="0.2">
      <c r="A303" s="154" t="s">
        <v>24736</v>
      </c>
      <c r="B303" s="131" t="s">
        <v>69</v>
      </c>
      <c r="C303" s="155" t="s">
        <v>24738</v>
      </c>
      <c r="D303" s="131" t="s">
        <v>9524</v>
      </c>
      <c r="E303" s="131" t="s">
        <v>9525</v>
      </c>
      <c r="G303" s="131" t="s">
        <v>849</v>
      </c>
      <c r="H303" s="269">
        <v>43021.651550925926</v>
      </c>
      <c r="I303" s="131" t="s">
        <v>27228</v>
      </c>
    </row>
    <row r="304" spans="1:9" x14ac:dyDescent="0.2">
      <c r="A304" s="154" t="s">
        <v>24736</v>
      </c>
      <c r="B304" s="131" t="s">
        <v>69</v>
      </c>
      <c r="C304" s="155" t="s">
        <v>24739</v>
      </c>
      <c r="D304" s="131" t="s">
        <v>2274</v>
      </c>
      <c r="E304" s="131" t="s">
        <v>2597</v>
      </c>
      <c r="F304" s="131" t="s">
        <v>2387</v>
      </c>
      <c r="G304" s="131" t="s">
        <v>5102</v>
      </c>
      <c r="H304" s="269">
        <v>43042.628159722219</v>
      </c>
      <c r="I304" s="131" t="s">
        <v>27228</v>
      </c>
    </row>
    <row r="305" spans="1:9" x14ac:dyDescent="0.2">
      <c r="A305" s="154" t="s">
        <v>24736</v>
      </c>
      <c r="B305" s="131" t="s">
        <v>69</v>
      </c>
      <c r="C305" s="155" t="s">
        <v>24740</v>
      </c>
      <c r="D305" s="131" t="s">
        <v>1972</v>
      </c>
      <c r="E305" s="131" t="s">
        <v>9540</v>
      </c>
      <c r="G305" s="131" t="s">
        <v>5102</v>
      </c>
      <c r="H305" s="269">
        <v>43024</v>
      </c>
      <c r="I305" s="131" t="s">
        <v>27228</v>
      </c>
    </row>
    <row r="306" spans="1:9" x14ac:dyDescent="0.2">
      <c r="A306" s="154" t="s">
        <v>24736</v>
      </c>
      <c r="B306" s="131" t="s">
        <v>69</v>
      </c>
      <c r="C306" s="155" t="s">
        <v>24741</v>
      </c>
      <c r="D306" s="131" t="s">
        <v>2759</v>
      </c>
      <c r="E306" s="131" t="s">
        <v>9532</v>
      </c>
      <c r="G306" s="131" t="s">
        <v>552</v>
      </c>
      <c r="H306" s="269">
        <v>43021</v>
      </c>
      <c r="I306" s="131" t="s">
        <v>27228</v>
      </c>
    </row>
    <row r="307" spans="1:9" x14ac:dyDescent="0.2">
      <c r="A307" s="154" t="s">
        <v>24736</v>
      </c>
      <c r="B307" s="131" t="s">
        <v>69</v>
      </c>
      <c r="C307" s="155" t="s">
        <v>24742</v>
      </c>
      <c r="D307" s="131" t="s">
        <v>8993</v>
      </c>
      <c r="E307" s="131" t="s">
        <v>3354</v>
      </c>
      <c r="G307" s="131" t="s">
        <v>552</v>
      </c>
      <c r="H307" s="269">
        <v>43937.351030092592</v>
      </c>
      <c r="I307" s="131" t="s">
        <v>27228</v>
      </c>
    </row>
    <row r="308" spans="1:9" x14ac:dyDescent="0.2">
      <c r="A308" s="154" t="s">
        <v>24736</v>
      </c>
      <c r="B308" s="131" t="s">
        <v>69</v>
      </c>
      <c r="C308" s="155" t="s">
        <v>24743</v>
      </c>
      <c r="D308" s="131" t="s">
        <v>2267</v>
      </c>
      <c r="E308" s="131" t="s">
        <v>2268</v>
      </c>
      <c r="F308" s="131" t="s">
        <v>3150</v>
      </c>
      <c r="G308" s="131" t="s">
        <v>5102</v>
      </c>
      <c r="H308" s="269">
        <v>43934.88077546296</v>
      </c>
      <c r="I308" s="131" t="s">
        <v>27228</v>
      </c>
    </row>
    <row r="309" spans="1:9" x14ac:dyDescent="0.2">
      <c r="A309" s="154" t="s">
        <v>24736</v>
      </c>
      <c r="B309" s="131" t="s">
        <v>69</v>
      </c>
      <c r="C309" s="155" t="s">
        <v>24744</v>
      </c>
      <c r="D309" s="131" t="s">
        <v>9538</v>
      </c>
      <c r="E309" s="131" t="s">
        <v>2158</v>
      </c>
      <c r="G309" s="131" t="s">
        <v>18847</v>
      </c>
      <c r="H309" s="269">
        <v>43024.668043981481</v>
      </c>
      <c r="I309" s="131" t="s">
        <v>27228</v>
      </c>
    </row>
    <row r="310" spans="1:9" x14ac:dyDescent="0.2">
      <c r="A310" s="154" t="s">
        <v>24736</v>
      </c>
      <c r="B310" s="131" t="s">
        <v>69</v>
      </c>
      <c r="C310" s="155" t="s">
        <v>24745</v>
      </c>
      <c r="D310" s="131" t="s">
        <v>1985</v>
      </c>
      <c r="E310" s="131" t="s">
        <v>2863</v>
      </c>
      <c r="G310" s="131" t="s">
        <v>698</v>
      </c>
      <c r="H310" s="269">
        <v>43024</v>
      </c>
      <c r="I310" s="131" t="s">
        <v>27228</v>
      </c>
    </row>
    <row r="311" spans="1:9" x14ac:dyDescent="0.2">
      <c r="A311" s="154" t="s">
        <v>24736</v>
      </c>
      <c r="B311" s="131" t="s">
        <v>69</v>
      </c>
      <c r="C311" s="155" t="s">
        <v>24746</v>
      </c>
      <c r="D311" s="131" t="s">
        <v>9536</v>
      </c>
      <c r="E311" s="131" t="s">
        <v>9537</v>
      </c>
      <c r="F311" s="131" t="s">
        <v>1852</v>
      </c>
      <c r="G311" s="131" t="s">
        <v>18847</v>
      </c>
      <c r="H311" s="269">
        <v>43927.133148148147</v>
      </c>
      <c r="I311" s="131" t="s">
        <v>27228</v>
      </c>
    </row>
    <row r="312" spans="1:9" x14ac:dyDescent="0.2">
      <c r="A312" s="154" t="s">
        <v>24736</v>
      </c>
      <c r="B312" s="131" t="s">
        <v>69</v>
      </c>
      <c r="C312" s="155" t="s">
        <v>24747</v>
      </c>
      <c r="D312" s="131" t="s">
        <v>2396</v>
      </c>
      <c r="E312" s="131" t="s">
        <v>2355</v>
      </c>
      <c r="G312" s="131" t="s">
        <v>22663</v>
      </c>
      <c r="H312" s="269">
        <v>43934.390104166669</v>
      </c>
      <c r="I312" s="131" t="s">
        <v>27228</v>
      </c>
    </row>
    <row r="313" spans="1:9" x14ac:dyDescent="0.2">
      <c r="A313" s="154" t="s">
        <v>24736</v>
      </c>
      <c r="B313" s="131" t="s">
        <v>69</v>
      </c>
      <c r="C313" s="155" t="s">
        <v>24748</v>
      </c>
      <c r="D313" s="131" t="s">
        <v>9526</v>
      </c>
      <c r="E313" s="131" t="s">
        <v>9527</v>
      </c>
      <c r="G313" s="131" t="s">
        <v>849</v>
      </c>
      <c r="H313" s="269">
        <v>43021</v>
      </c>
      <c r="I313" s="131" t="s">
        <v>27228</v>
      </c>
    </row>
    <row r="314" spans="1:9" x14ac:dyDescent="0.2">
      <c r="A314" s="154" t="s">
        <v>24736</v>
      </c>
      <c r="B314" s="131" t="s">
        <v>69</v>
      </c>
      <c r="C314" s="155" t="s">
        <v>24749</v>
      </c>
      <c r="D314" s="131" t="s">
        <v>11936</v>
      </c>
      <c r="E314" s="131" t="s">
        <v>6816</v>
      </c>
      <c r="G314" s="131" t="s">
        <v>552</v>
      </c>
      <c r="H314" s="269">
        <v>43021</v>
      </c>
      <c r="I314" s="131" t="s">
        <v>27228</v>
      </c>
    </row>
    <row r="315" spans="1:9" x14ac:dyDescent="0.2">
      <c r="A315" s="154" t="s">
        <v>24736</v>
      </c>
      <c r="B315" s="131" t="s">
        <v>69</v>
      </c>
      <c r="C315" s="155" t="s">
        <v>24750</v>
      </c>
      <c r="D315" s="131" t="s">
        <v>9528</v>
      </c>
      <c r="E315" s="131" t="s">
        <v>6816</v>
      </c>
      <c r="F315" s="131" t="s">
        <v>6817</v>
      </c>
      <c r="G315" s="131" t="s">
        <v>552</v>
      </c>
      <c r="H315" s="269">
        <v>43817.827835648146</v>
      </c>
      <c r="I315" s="131" t="s">
        <v>27228</v>
      </c>
    </row>
    <row r="316" spans="1:9" x14ac:dyDescent="0.2">
      <c r="A316" s="154" t="s">
        <v>24736</v>
      </c>
      <c r="B316" s="131" t="s">
        <v>69</v>
      </c>
      <c r="C316" s="155" t="s">
        <v>24751</v>
      </c>
      <c r="D316" s="131" t="s">
        <v>2506</v>
      </c>
      <c r="E316" s="131" t="s">
        <v>9534</v>
      </c>
      <c r="G316" s="131" t="s">
        <v>552</v>
      </c>
      <c r="H316" s="269">
        <v>43589.628125000003</v>
      </c>
      <c r="I316" s="131" t="s">
        <v>27228</v>
      </c>
    </row>
    <row r="317" spans="1:9" x14ac:dyDescent="0.2">
      <c r="A317" s="154" t="s">
        <v>24736</v>
      </c>
      <c r="B317" s="131" t="s">
        <v>69</v>
      </c>
      <c r="C317" s="155" t="s">
        <v>24752</v>
      </c>
      <c r="D317" s="131" t="s">
        <v>24753</v>
      </c>
      <c r="E317" s="131" t="s">
        <v>1987</v>
      </c>
      <c r="G317" s="131" t="s">
        <v>22663</v>
      </c>
      <c r="H317" s="269">
        <v>43928.042615740742</v>
      </c>
      <c r="I317" s="131" t="s">
        <v>27228</v>
      </c>
    </row>
    <row r="318" spans="1:9" x14ac:dyDescent="0.2">
      <c r="A318" s="154" t="s">
        <v>24736</v>
      </c>
      <c r="B318" s="131" t="s">
        <v>69</v>
      </c>
      <c r="C318" s="155" t="s">
        <v>24754</v>
      </c>
      <c r="D318" s="131" t="s">
        <v>3617</v>
      </c>
      <c r="E318" s="131" t="s">
        <v>2279</v>
      </c>
      <c r="G318" s="131" t="s">
        <v>915</v>
      </c>
      <c r="H318" s="269">
        <v>43928.133263888885</v>
      </c>
      <c r="I318" s="131" t="s">
        <v>27228</v>
      </c>
    </row>
    <row r="319" spans="1:9" x14ac:dyDescent="0.2">
      <c r="A319" s="154" t="s">
        <v>24736</v>
      </c>
      <c r="B319" s="131" t="s">
        <v>69</v>
      </c>
      <c r="C319" s="155" t="s">
        <v>24755</v>
      </c>
      <c r="D319" s="131" t="s">
        <v>2001</v>
      </c>
      <c r="E319" s="131" t="s">
        <v>2699</v>
      </c>
      <c r="G319" s="131" t="s">
        <v>552</v>
      </c>
      <c r="H319" s="269">
        <v>43752.808217592596</v>
      </c>
      <c r="I319" s="131" t="s">
        <v>27228</v>
      </c>
    </row>
    <row r="320" spans="1:9" x14ac:dyDescent="0.2">
      <c r="A320" s="154" t="s">
        <v>24736</v>
      </c>
      <c r="B320" s="131" t="s">
        <v>69</v>
      </c>
      <c r="C320" s="155" t="s">
        <v>24756</v>
      </c>
      <c r="D320" s="131" t="s">
        <v>1885</v>
      </c>
      <c r="E320" s="131" t="s">
        <v>2339</v>
      </c>
      <c r="G320" s="131" t="s">
        <v>915</v>
      </c>
      <c r="H320" s="269">
        <v>43024</v>
      </c>
      <c r="I320" s="131" t="s">
        <v>27228</v>
      </c>
    </row>
    <row r="321" spans="1:9" x14ac:dyDescent="0.2">
      <c r="A321" s="154" t="s">
        <v>24736</v>
      </c>
      <c r="B321" s="131" t="s">
        <v>69</v>
      </c>
      <c r="C321" s="155" t="s">
        <v>24757</v>
      </c>
      <c r="D321" s="131" t="s">
        <v>8423</v>
      </c>
      <c r="E321" s="131" t="s">
        <v>9533</v>
      </c>
      <c r="G321" s="131" t="s">
        <v>552</v>
      </c>
      <c r="H321" s="269">
        <v>43024.665798611109</v>
      </c>
      <c r="I321" s="131" t="s">
        <v>27228</v>
      </c>
    </row>
    <row r="322" spans="1:9" x14ac:dyDescent="0.2">
      <c r="A322" s="154" t="s">
        <v>24736</v>
      </c>
      <c r="B322" s="131" t="s">
        <v>69</v>
      </c>
      <c r="C322" s="155" t="s">
        <v>24758</v>
      </c>
      <c r="D322" s="131" t="s">
        <v>2253</v>
      </c>
      <c r="E322" s="131" t="s">
        <v>3366</v>
      </c>
      <c r="F322" s="131" t="s">
        <v>2828</v>
      </c>
      <c r="G322" s="131" t="s">
        <v>22663</v>
      </c>
      <c r="H322" s="269">
        <v>43165.641168981485</v>
      </c>
      <c r="I322" s="131" t="s">
        <v>27228</v>
      </c>
    </row>
    <row r="323" spans="1:9" x14ac:dyDescent="0.2">
      <c r="A323" s="154" t="s">
        <v>24736</v>
      </c>
      <c r="B323" s="131" t="s">
        <v>69</v>
      </c>
      <c r="C323" s="155" t="s">
        <v>24759</v>
      </c>
      <c r="D323" s="131" t="s">
        <v>2110</v>
      </c>
      <c r="E323" s="131" t="s">
        <v>9529</v>
      </c>
      <c r="F323" s="131" t="s">
        <v>2511</v>
      </c>
      <c r="G323" s="131" t="s">
        <v>552</v>
      </c>
      <c r="H323" s="269">
        <v>43136.467407407406</v>
      </c>
      <c r="I323" s="131" t="s">
        <v>27228</v>
      </c>
    </row>
    <row r="324" spans="1:9" x14ac:dyDescent="0.2">
      <c r="A324" s="154" t="s">
        <v>24736</v>
      </c>
      <c r="B324" s="131" t="s">
        <v>69</v>
      </c>
      <c r="C324" s="155" t="s">
        <v>24760</v>
      </c>
      <c r="D324" s="131" t="s">
        <v>2665</v>
      </c>
      <c r="E324" s="131" t="s">
        <v>5263</v>
      </c>
      <c r="F324" s="131" t="s">
        <v>13429</v>
      </c>
      <c r="G324" s="131" t="s">
        <v>18847</v>
      </c>
      <c r="H324" s="269">
        <v>43961.134004629632</v>
      </c>
      <c r="I324" s="131" t="s">
        <v>27228</v>
      </c>
    </row>
    <row r="325" spans="1:9" x14ac:dyDescent="0.2">
      <c r="A325" s="154" t="s">
        <v>24736</v>
      </c>
      <c r="B325" s="131" t="s">
        <v>69</v>
      </c>
      <c r="C325" s="155" t="s">
        <v>24761</v>
      </c>
      <c r="D325" s="131" t="s">
        <v>9530</v>
      </c>
      <c r="E325" s="131" t="s">
        <v>9531</v>
      </c>
      <c r="G325" s="131" t="s">
        <v>552</v>
      </c>
      <c r="H325" s="269">
        <v>43913.63385416667</v>
      </c>
      <c r="I325" s="131" t="s">
        <v>27228</v>
      </c>
    </row>
    <row r="326" spans="1:9" x14ac:dyDescent="0.2">
      <c r="A326" s="154" t="s">
        <v>24736</v>
      </c>
      <c r="B326" s="131" t="s">
        <v>69</v>
      </c>
      <c r="C326" s="155" t="s">
        <v>24762</v>
      </c>
      <c r="D326" s="131" t="s">
        <v>1869</v>
      </c>
      <c r="E326" s="131" t="s">
        <v>5253</v>
      </c>
      <c r="G326" s="131" t="s">
        <v>698</v>
      </c>
      <c r="H326" s="269">
        <v>43024</v>
      </c>
      <c r="I326" s="131" t="s">
        <v>27228</v>
      </c>
    </row>
    <row r="327" spans="1:9" x14ac:dyDescent="0.2">
      <c r="A327" s="154" t="s">
        <v>24736</v>
      </c>
      <c r="B327" s="131" t="s">
        <v>69</v>
      </c>
      <c r="C327" s="155" t="s">
        <v>24763</v>
      </c>
      <c r="D327" s="131" t="s">
        <v>3097</v>
      </c>
      <c r="E327" s="131" t="s">
        <v>7727</v>
      </c>
      <c r="G327" s="131" t="s">
        <v>5102</v>
      </c>
      <c r="H327" s="269">
        <v>43024.563530092593</v>
      </c>
      <c r="I327" s="131" t="s">
        <v>27228</v>
      </c>
    </row>
    <row r="328" spans="1:9" x14ac:dyDescent="0.2">
      <c r="A328" s="154" t="s">
        <v>24736</v>
      </c>
      <c r="B328" s="131" t="s">
        <v>69</v>
      </c>
      <c r="C328" s="155" t="s">
        <v>24764</v>
      </c>
      <c r="D328" s="131" t="s">
        <v>6667</v>
      </c>
      <c r="E328" s="131" t="s">
        <v>6668</v>
      </c>
      <c r="F328" s="131" t="s">
        <v>3678</v>
      </c>
      <c r="G328" s="131" t="s">
        <v>22672</v>
      </c>
      <c r="H328" s="269">
        <v>43981.797453703701</v>
      </c>
      <c r="I328" s="131" t="s">
        <v>27228</v>
      </c>
    </row>
    <row r="329" spans="1:9" x14ac:dyDescent="0.2">
      <c r="A329" s="154" t="s">
        <v>24765</v>
      </c>
      <c r="B329" s="131" t="s">
        <v>1518</v>
      </c>
      <c r="C329" s="155" t="s">
        <v>24766</v>
      </c>
      <c r="D329" s="131" t="s">
        <v>24767</v>
      </c>
      <c r="E329" s="131" t="s">
        <v>2412</v>
      </c>
      <c r="F329" s="131" t="s">
        <v>2353</v>
      </c>
      <c r="G329" s="131" t="s">
        <v>552</v>
      </c>
      <c r="H329" s="269">
        <v>43885.501215277778</v>
      </c>
      <c r="I329" s="131" t="s">
        <v>27228</v>
      </c>
    </row>
    <row r="330" spans="1:9" x14ac:dyDescent="0.2">
      <c r="A330" s="154" t="s">
        <v>24765</v>
      </c>
      <c r="B330" s="131" t="s">
        <v>1518</v>
      </c>
      <c r="C330" s="155" t="s">
        <v>24768</v>
      </c>
      <c r="D330" s="131" t="s">
        <v>2982</v>
      </c>
      <c r="E330" s="131" t="s">
        <v>13945</v>
      </c>
      <c r="F330" s="131" t="s">
        <v>3211</v>
      </c>
      <c r="G330" s="131" t="s">
        <v>849</v>
      </c>
      <c r="H330" s="269">
        <v>43921.677048611113</v>
      </c>
      <c r="I330" s="131" t="s">
        <v>27228</v>
      </c>
    </row>
    <row r="331" spans="1:9" x14ac:dyDescent="0.2">
      <c r="A331" s="154" t="s">
        <v>24765</v>
      </c>
      <c r="B331" s="131" t="s">
        <v>1518</v>
      </c>
      <c r="C331" s="155" t="s">
        <v>24769</v>
      </c>
      <c r="D331" s="131" t="s">
        <v>24770</v>
      </c>
      <c r="E331" s="131" t="s">
        <v>24771</v>
      </c>
      <c r="F331" s="131" t="s">
        <v>1860</v>
      </c>
      <c r="G331" s="131" t="s">
        <v>552</v>
      </c>
      <c r="H331" s="269">
        <v>43596.443576388891</v>
      </c>
      <c r="I331" s="131" t="s">
        <v>27228</v>
      </c>
    </row>
    <row r="332" spans="1:9" x14ac:dyDescent="0.2">
      <c r="A332" s="154" t="s">
        <v>24765</v>
      </c>
      <c r="B332" s="131" t="s">
        <v>1518</v>
      </c>
      <c r="C332" s="155" t="s">
        <v>24772</v>
      </c>
      <c r="D332" s="131" t="s">
        <v>2043</v>
      </c>
      <c r="E332" s="131" t="s">
        <v>2897</v>
      </c>
      <c r="F332" s="131" t="s">
        <v>2043</v>
      </c>
      <c r="G332" s="131" t="s">
        <v>5102</v>
      </c>
      <c r="H332" s="269">
        <v>43913.059571759259</v>
      </c>
      <c r="I332" s="131" t="s">
        <v>27228</v>
      </c>
    </row>
    <row r="333" spans="1:9" x14ac:dyDescent="0.2">
      <c r="A333" s="154" t="s">
        <v>24765</v>
      </c>
      <c r="B333" s="131" t="s">
        <v>1518</v>
      </c>
      <c r="C333" s="155" t="s">
        <v>24773</v>
      </c>
      <c r="D333" s="131" t="s">
        <v>3167</v>
      </c>
      <c r="E333" s="131" t="s">
        <v>20483</v>
      </c>
      <c r="F333" s="131" t="s">
        <v>1994</v>
      </c>
      <c r="G333" s="131" t="s">
        <v>552</v>
      </c>
      <c r="H333" s="269">
        <v>43033</v>
      </c>
      <c r="I333" s="131" t="s">
        <v>27228</v>
      </c>
    </row>
    <row r="334" spans="1:9" x14ac:dyDescent="0.2">
      <c r="A334" s="154" t="s">
        <v>24765</v>
      </c>
      <c r="B334" s="131" t="s">
        <v>1518</v>
      </c>
      <c r="C334" s="155" t="s">
        <v>24774</v>
      </c>
      <c r="D334" s="131" t="s">
        <v>24775</v>
      </c>
      <c r="E334" s="131" t="s">
        <v>3374</v>
      </c>
      <c r="F334" s="131" t="s">
        <v>2880</v>
      </c>
      <c r="G334" s="131" t="s">
        <v>552</v>
      </c>
      <c r="H334" s="269">
        <v>43596.44462962963</v>
      </c>
      <c r="I334" s="131" t="s">
        <v>27228</v>
      </c>
    </row>
    <row r="335" spans="1:9" x14ac:dyDescent="0.2">
      <c r="A335" s="154" t="s">
        <v>24765</v>
      </c>
      <c r="B335" s="131" t="s">
        <v>1518</v>
      </c>
      <c r="C335" s="155" t="s">
        <v>24776</v>
      </c>
      <c r="D335" s="131" t="s">
        <v>12677</v>
      </c>
      <c r="E335" s="131" t="s">
        <v>11148</v>
      </c>
      <c r="F335" s="131" t="s">
        <v>1815</v>
      </c>
      <c r="G335" s="131" t="s">
        <v>849</v>
      </c>
      <c r="H335" s="269">
        <v>43596.435763888891</v>
      </c>
      <c r="I335" s="131" t="s">
        <v>27228</v>
      </c>
    </row>
    <row r="336" spans="1:9" x14ac:dyDescent="0.2">
      <c r="A336" s="154" t="s">
        <v>24765</v>
      </c>
      <c r="B336" s="131" t="s">
        <v>1518</v>
      </c>
      <c r="C336" s="155" t="s">
        <v>24777</v>
      </c>
      <c r="D336" s="131" t="s">
        <v>12677</v>
      </c>
      <c r="E336" s="131" t="s">
        <v>23088</v>
      </c>
      <c r="F336" s="131" t="s">
        <v>1818</v>
      </c>
      <c r="G336" s="131" t="s">
        <v>552</v>
      </c>
      <c r="H336" s="269">
        <v>43596.439502314817</v>
      </c>
      <c r="I336" s="131" t="s">
        <v>27228</v>
      </c>
    </row>
    <row r="337" spans="1:9" x14ac:dyDescent="0.2">
      <c r="A337" s="154" t="s">
        <v>24765</v>
      </c>
      <c r="B337" s="131" t="s">
        <v>1518</v>
      </c>
      <c r="C337" s="155" t="s">
        <v>24778</v>
      </c>
      <c r="D337" s="131" t="s">
        <v>4558</v>
      </c>
      <c r="E337" s="131" t="s">
        <v>3895</v>
      </c>
      <c r="G337" s="131" t="s">
        <v>18847</v>
      </c>
      <c r="H337" s="269">
        <v>43748</v>
      </c>
      <c r="I337" s="131" t="s">
        <v>27228</v>
      </c>
    </row>
    <row r="338" spans="1:9" x14ac:dyDescent="0.2">
      <c r="A338" s="154" t="s">
        <v>24765</v>
      </c>
      <c r="B338" s="131" t="s">
        <v>1518</v>
      </c>
      <c r="C338" s="155" t="s">
        <v>24779</v>
      </c>
      <c r="D338" s="131" t="s">
        <v>7110</v>
      </c>
      <c r="E338" s="131" t="s">
        <v>5846</v>
      </c>
      <c r="G338" s="131" t="s">
        <v>552</v>
      </c>
      <c r="H338" s="269">
        <v>43596.432708333334</v>
      </c>
      <c r="I338" s="131" t="s">
        <v>27228</v>
      </c>
    </row>
    <row r="339" spans="1:9" x14ac:dyDescent="0.2">
      <c r="A339" s="154" t="s">
        <v>24765</v>
      </c>
      <c r="B339" s="131" t="s">
        <v>1518</v>
      </c>
      <c r="C339" s="155" t="s">
        <v>24780</v>
      </c>
      <c r="D339" s="131" t="s">
        <v>13181</v>
      </c>
      <c r="E339" s="131" t="s">
        <v>5262</v>
      </c>
      <c r="F339" s="131" t="s">
        <v>2880</v>
      </c>
      <c r="G339" s="131" t="s">
        <v>849</v>
      </c>
      <c r="H339" s="269">
        <v>43290.664826388886</v>
      </c>
      <c r="I339" s="131" t="s">
        <v>27228</v>
      </c>
    </row>
    <row r="340" spans="1:9" x14ac:dyDescent="0.2">
      <c r="A340" s="154" t="s">
        <v>24765</v>
      </c>
      <c r="B340" s="131" t="s">
        <v>1518</v>
      </c>
      <c r="C340" s="155" t="s">
        <v>24781</v>
      </c>
      <c r="D340" s="131" t="s">
        <v>16133</v>
      </c>
      <c r="E340" s="131" t="s">
        <v>17759</v>
      </c>
      <c r="F340" s="131" t="s">
        <v>16134</v>
      </c>
      <c r="G340" s="131" t="s">
        <v>698</v>
      </c>
      <c r="H340" s="269">
        <v>43964.249305555553</v>
      </c>
      <c r="I340" s="131" t="s">
        <v>27228</v>
      </c>
    </row>
    <row r="341" spans="1:9" x14ac:dyDescent="0.2">
      <c r="A341" s="154" t="s">
        <v>24782</v>
      </c>
      <c r="B341" s="131" t="s">
        <v>19606</v>
      </c>
      <c r="C341" s="155" t="s">
        <v>24783</v>
      </c>
      <c r="D341" s="131" t="s">
        <v>2481</v>
      </c>
      <c r="E341" s="131" t="s">
        <v>5452</v>
      </c>
      <c r="G341" s="131" t="s">
        <v>552</v>
      </c>
      <c r="H341" s="269">
        <v>43648</v>
      </c>
      <c r="I341" s="131" t="s">
        <v>27228</v>
      </c>
    </row>
    <row r="342" spans="1:9" x14ac:dyDescent="0.2">
      <c r="A342" s="154" t="s">
        <v>24782</v>
      </c>
      <c r="B342" s="131" t="s">
        <v>19606</v>
      </c>
      <c r="C342" s="155" t="s">
        <v>24784</v>
      </c>
      <c r="D342" s="131" t="s">
        <v>4650</v>
      </c>
      <c r="E342" s="131" t="s">
        <v>1843</v>
      </c>
      <c r="F342" s="131" t="s">
        <v>5551</v>
      </c>
      <c r="G342" s="131" t="s">
        <v>22672</v>
      </c>
      <c r="H342" s="269">
        <v>43826.739305555559</v>
      </c>
      <c r="I342" s="131" t="s">
        <v>27228</v>
      </c>
    </row>
    <row r="343" spans="1:9" x14ac:dyDescent="0.2">
      <c r="A343" s="154" t="s">
        <v>24782</v>
      </c>
      <c r="B343" s="131" t="s">
        <v>19606</v>
      </c>
      <c r="C343" s="155" t="s">
        <v>24785</v>
      </c>
      <c r="D343" s="131" t="s">
        <v>6828</v>
      </c>
      <c r="E343" s="131" t="s">
        <v>2783</v>
      </c>
      <c r="G343" s="131" t="s">
        <v>552</v>
      </c>
      <c r="H343" s="269">
        <v>43849</v>
      </c>
      <c r="I343" s="131" t="s">
        <v>27228</v>
      </c>
    </row>
    <row r="344" spans="1:9" x14ac:dyDescent="0.2">
      <c r="A344" s="154" t="s">
        <v>24782</v>
      </c>
      <c r="B344" s="131" t="s">
        <v>19606</v>
      </c>
      <c r="C344" s="155" t="s">
        <v>24786</v>
      </c>
      <c r="D344" s="131" t="s">
        <v>24787</v>
      </c>
      <c r="E344" s="131" t="s">
        <v>24788</v>
      </c>
      <c r="F344" s="131" t="s">
        <v>2382</v>
      </c>
      <c r="G344" s="131" t="s">
        <v>552</v>
      </c>
      <c r="H344" s="269">
        <v>44047.716296296298</v>
      </c>
      <c r="I344" s="131" t="s">
        <v>27228</v>
      </c>
    </row>
    <row r="345" spans="1:9" x14ac:dyDescent="0.2">
      <c r="A345" s="154" t="s">
        <v>24782</v>
      </c>
      <c r="B345" s="131" t="s">
        <v>19606</v>
      </c>
      <c r="C345" s="155" t="s">
        <v>24789</v>
      </c>
      <c r="D345" s="131" t="s">
        <v>2380</v>
      </c>
      <c r="E345" s="131" t="s">
        <v>2109</v>
      </c>
      <c r="G345" s="131" t="s">
        <v>552</v>
      </c>
      <c r="H345" s="269">
        <v>43741</v>
      </c>
      <c r="I345" s="131" t="s">
        <v>27228</v>
      </c>
    </row>
    <row r="346" spans="1:9" x14ac:dyDescent="0.2">
      <c r="A346" s="154" t="s">
        <v>24782</v>
      </c>
      <c r="B346" s="131" t="s">
        <v>19606</v>
      </c>
      <c r="C346" s="155" t="s">
        <v>24790</v>
      </c>
      <c r="D346" s="131" t="s">
        <v>8194</v>
      </c>
      <c r="E346" s="131" t="s">
        <v>16771</v>
      </c>
      <c r="H346" s="269">
        <v>43796</v>
      </c>
      <c r="I346" s="131" t="s">
        <v>27228</v>
      </c>
    </row>
    <row r="347" spans="1:9" x14ac:dyDescent="0.2">
      <c r="A347" s="154" t="s">
        <v>24782</v>
      </c>
      <c r="B347" s="131" t="s">
        <v>19606</v>
      </c>
      <c r="C347" s="155" t="s">
        <v>24791</v>
      </c>
      <c r="D347" s="131" t="s">
        <v>5946</v>
      </c>
      <c r="E347" s="131" t="s">
        <v>5947</v>
      </c>
      <c r="H347" s="269">
        <v>43791</v>
      </c>
      <c r="I347" s="131" t="s">
        <v>27228</v>
      </c>
    </row>
    <row r="348" spans="1:9" x14ac:dyDescent="0.2">
      <c r="A348" s="154" t="s">
        <v>24782</v>
      </c>
      <c r="B348" s="131" t="s">
        <v>19606</v>
      </c>
      <c r="C348" s="155" t="s">
        <v>24792</v>
      </c>
      <c r="D348" s="131" t="s">
        <v>24793</v>
      </c>
      <c r="E348" s="131" t="s">
        <v>4004</v>
      </c>
      <c r="F348" s="131" t="s">
        <v>11053</v>
      </c>
      <c r="G348" s="131" t="s">
        <v>22663</v>
      </c>
      <c r="H348" s="269">
        <v>43859</v>
      </c>
      <c r="I348" s="131" t="s">
        <v>27228</v>
      </c>
    </row>
    <row r="349" spans="1:9" x14ac:dyDescent="0.2">
      <c r="A349" s="154" t="s">
        <v>24782</v>
      </c>
      <c r="B349" s="131" t="s">
        <v>19606</v>
      </c>
      <c r="C349" s="155" t="s">
        <v>24794</v>
      </c>
      <c r="D349" s="131" t="s">
        <v>1865</v>
      </c>
      <c r="E349" s="131" t="s">
        <v>6433</v>
      </c>
      <c r="H349" s="269">
        <v>43827</v>
      </c>
      <c r="I349" s="131" t="s">
        <v>27228</v>
      </c>
    </row>
    <row r="350" spans="1:9" x14ac:dyDescent="0.2">
      <c r="A350" s="154" t="s">
        <v>24782</v>
      </c>
      <c r="B350" s="131" t="s">
        <v>19606</v>
      </c>
      <c r="C350" s="155" t="s">
        <v>24795</v>
      </c>
      <c r="D350" s="131" t="s">
        <v>1874</v>
      </c>
      <c r="E350" s="131" t="s">
        <v>24796</v>
      </c>
      <c r="G350" s="131" t="s">
        <v>552</v>
      </c>
      <c r="H350" s="269">
        <v>43648</v>
      </c>
      <c r="I350" s="131" t="s">
        <v>27228</v>
      </c>
    </row>
    <row r="351" spans="1:9" x14ac:dyDescent="0.2">
      <c r="A351" s="154" t="s">
        <v>24782</v>
      </c>
      <c r="B351" s="131" t="s">
        <v>19606</v>
      </c>
      <c r="C351" s="155" t="s">
        <v>24797</v>
      </c>
      <c r="D351" s="131" t="s">
        <v>6949</v>
      </c>
      <c r="E351" s="131" t="s">
        <v>4694</v>
      </c>
      <c r="F351" s="131" t="s">
        <v>2784</v>
      </c>
      <c r="G351" s="131" t="s">
        <v>698</v>
      </c>
      <c r="H351" s="269">
        <v>43984.197615740741</v>
      </c>
      <c r="I351" s="131" t="s">
        <v>27228</v>
      </c>
    </row>
    <row r="352" spans="1:9" x14ac:dyDescent="0.2">
      <c r="A352" s="154" t="s">
        <v>24782</v>
      </c>
      <c r="B352" s="131" t="s">
        <v>19606</v>
      </c>
      <c r="C352" s="155" t="s">
        <v>24798</v>
      </c>
      <c r="D352" s="131" t="s">
        <v>24799</v>
      </c>
      <c r="E352" s="131" t="s">
        <v>23832</v>
      </c>
      <c r="G352" s="131" t="s">
        <v>5114</v>
      </c>
      <c r="H352" s="269">
        <v>43770</v>
      </c>
      <c r="I352" s="131" t="s">
        <v>27228</v>
      </c>
    </row>
    <row r="353" spans="1:9" x14ac:dyDescent="0.2">
      <c r="A353" s="154" t="s">
        <v>24782</v>
      </c>
      <c r="B353" s="131" t="s">
        <v>19606</v>
      </c>
      <c r="C353" s="155" t="s">
        <v>24800</v>
      </c>
      <c r="D353" s="131" t="s">
        <v>24801</v>
      </c>
      <c r="E353" s="131" t="s">
        <v>4426</v>
      </c>
      <c r="H353" s="269">
        <v>43676</v>
      </c>
      <c r="I353" s="131" t="s">
        <v>27228</v>
      </c>
    </row>
    <row r="354" spans="1:9" x14ac:dyDescent="0.2">
      <c r="A354" s="154" t="s">
        <v>24782</v>
      </c>
      <c r="B354" s="131" t="s">
        <v>19606</v>
      </c>
      <c r="C354" s="155" t="s">
        <v>24802</v>
      </c>
      <c r="D354" s="131" t="s">
        <v>5859</v>
      </c>
      <c r="E354" s="131" t="s">
        <v>1865</v>
      </c>
      <c r="F354" s="131" t="s">
        <v>8525</v>
      </c>
      <c r="G354" s="131" t="s">
        <v>718</v>
      </c>
      <c r="H354" s="269">
        <v>43959.027407407404</v>
      </c>
      <c r="I354" s="131" t="s">
        <v>27228</v>
      </c>
    </row>
    <row r="355" spans="1:9" x14ac:dyDescent="0.2">
      <c r="A355" s="154" t="s">
        <v>24782</v>
      </c>
      <c r="B355" s="131" t="s">
        <v>19606</v>
      </c>
      <c r="C355" s="155" t="s">
        <v>24405</v>
      </c>
      <c r="D355" s="131" t="s">
        <v>7536</v>
      </c>
      <c r="E355" s="131" t="s">
        <v>7537</v>
      </c>
      <c r="F355" s="131" t="s">
        <v>2375</v>
      </c>
      <c r="G355" s="131" t="s">
        <v>552</v>
      </c>
      <c r="H355" s="269">
        <v>43647.620682870373</v>
      </c>
      <c r="I355" s="131" t="s">
        <v>27228</v>
      </c>
    </row>
    <row r="356" spans="1:9" x14ac:dyDescent="0.2">
      <c r="A356" s="154" t="s">
        <v>24782</v>
      </c>
      <c r="B356" s="131" t="s">
        <v>19606</v>
      </c>
      <c r="C356" s="155" t="s">
        <v>24803</v>
      </c>
      <c r="D356" s="131" t="s">
        <v>19607</v>
      </c>
      <c r="E356" s="131" t="s">
        <v>2755</v>
      </c>
      <c r="G356" s="131" t="s">
        <v>22675</v>
      </c>
      <c r="H356" s="269">
        <v>43648.753854166665</v>
      </c>
      <c r="I356" s="131" t="s">
        <v>27228</v>
      </c>
    </row>
    <row r="357" spans="1:9" x14ac:dyDescent="0.2">
      <c r="A357" s="154" t="s">
        <v>24782</v>
      </c>
      <c r="B357" s="131" t="s">
        <v>19606</v>
      </c>
      <c r="C357" s="155" t="s">
        <v>24804</v>
      </c>
      <c r="D357" s="131" t="s">
        <v>2047</v>
      </c>
      <c r="E357" s="131" t="s">
        <v>2833</v>
      </c>
      <c r="G357" s="131" t="s">
        <v>5102</v>
      </c>
      <c r="H357" s="269">
        <v>43645</v>
      </c>
      <c r="I357" s="131" t="s">
        <v>27228</v>
      </c>
    </row>
    <row r="358" spans="1:9" x14ac:dyDescent="0.2">
      <c r="A358" s="154" t="s">
        <v>24782</v>
      </c>
      <c r="B358" s="131" t="s">
        <v>19606</v>
      </c>
      <c r="C358" s="155" t="s">
        <v>24805</v>
      </c>
      <c r="D358" s="131" t="s">
        <v>3581</v>
      </c>
      <c r="E358" s="131" t="s">
        <v>15906</v>
      </c>
      <c r="F358" s="131" t="s">
        <v>2375</v>
      </c>
      <c r="G358" s="131" t="s">
        <v>22672</v>
      </c>
      <c r="H358" s="269">
        <v>43826.761157407411</v>
      </c>
      <c r="I358" s="131" t="s">
        <v>27228</v>
      </c>
    </row>
    <row r="359" spans="1:9" x14ac:dyDescent="0.2">
      <c r="A359" s="154" t="s">
        <v>24782</v>
      </c>
      <c r="B359" s="131" t="s">
        <v>19606</v>
      </c>
      <c r="C359" s="155" t="s">
        <v>24806</v>
      </c>
      <c r="D359" s="131" t="s">
        <v>24807</v>
      </c>
      <c r="E359" s="131" t="s">
        <v>10947</v>
      </c>
      <c r="F359" s="131" t="s">
        <v>20854</v>
      </c>
      <c r="G359" s="131" t="s">
        <v>698</v>
      </c>
      <c r="H359" s="269">
        <v>43859.894108796296</v>
      </c>
      <c r="I359" s="131" t="s">
        <v>27228</v>
      </c>
    </row>
    <row r="360" spans="1:9" x14ac:dyDescent="0.2">
      <c r="A360" s="154" t="s">
        <v>24782</v>
      </c>
      <c r="B360" s="131" t="s">
        <v>19606</v>
      </c>
      <c r="C360" s="155" t="s">
        <v>24808</v>
      </c>
      <c r="D360" s="131" t="s">
        <v>2080</v>
      </c>
      <c r="E360" s="131" t="s">
        <v>10124</v>
      </c>
      <c r="G360" s="131" t="s">
        <v>552</v>
      </c>
      <c r="H360" s="269">
        <v>43647</v>
      </c>
      <c r="I360" s="131" t="s">
        <v>27228</v>
      </c>
    </row>
    <row r="361" spans="1:9" x14ac:dyDescent="0.2">
      <c r="A361" s="154" t="s">
        <v>24782</v>
      </c>
      <c r="B361" s="131" t="s">
        <v>19606</v>
      </c>
      <c r="C361" s="155" t="s">
        <v>24809</v>
      </c>
      <c r="D361" s="131" t="s">
        <v>8343</v>
      </c>
      <c r="E361" s="131" t="s">
        <v>6468</v>
      </c>
      <c r="G361" s="131" t="s">
        <v>552</v>
      </c>
      <c r="H361" s="269">
        <v>43645</v>
      </c>
      <c r="I361" s="131" t="s">
        <v>27228</v>
      </c>
    </row>
    <row r="362" spans="1:9" x14ac:dyDescent="0.2">
      <c r="A362" s="154" t="s">
        <v>24782</v>
      </c>
      <c r="B362" s="131" t="s">
        <v>19606</v>
      </c>
      <c r="C362" s="155" t="s">
        <v>24810</v>
      </c>
      <c r="D362" s="131" t="s">
        <v>2968</v>
      </c>
      <c r="E362" s="131" t="s">
        <v>24811</v>
      </c>
      <c r="G362" s="131" t="s">
        <v>552</v>
      </c>
      <c r="H362" s="269">
        <v>43770</v>
      </c>
      <c r="I362" s="131" t="s">
        <v>27228</v>
      </c>
    </row>
    <row r="363" spans="1:9" x14ac:dyDescent="0.2">
      <c r="A363" s="154" t="s">
        <v>24782</v>
      </c>
      <c r="B363" s="131" t="s">
        <v>19606</v>
      </c>
      <c r="C363" s="155" t="s">
        <v>24812</v>
      </c>
      <c r="D363" s="131" t="s">
        <v>2714</v>
      </c>
      <c r="E363" s="131" t="s">
        <v>1946</v>
      </c>
      <c r="G363" s="131" t="s">
        <v>552</v>
      </c>
      <c r="H363" s="269">
        <v>43790</v>
      </c>
      <c r="I363" s="131" t="s">
        <v>27228</v>
      </c>
    </row>
    <row r="364" spans="1:9" x14ac:dyDescent="0.2">
      <c r="A364" s="154" t="s">
        <v>24782</v>
      </c>
      <c r="B364" s="131" t="s">
        <v>19606</v>
      </c>
      <c r="C364" s="155" t="s">
        <v>24813</v>
      </c>
      <c r="D364" s="131" t="s">
        <v>24814</v>
      </c>
      <c r="E364" s="131" t="s">
        <v>24815</v>
      </c>
      <c r="G364" s="131" t="s">
        <v>552</v>
      </c>
      <c r="H364" s="269">
        <v>43770.756481481483</v>
      </c>
      <c r="I364" s="131" t="s">
        <v>27228</v>
      </c>
    </row>
    <row r="365" spans="1:9" x14ac:dyDescent="0.2">
      <c r="A365" s="154" t="s">
        <v>24782</v>
      </c>
      <c r="B365" s="131" t="s">
        <v>19606</v>
      </c>
      <c r="C365" s="155" t="s">
        <v>24816</v>
      </c>
      <c r="D365" s="131" t="s">
        <v>24814</v>
      </c>
      <c r="E365" s="131" t="s">
        <v>24815</v>
      </c>
      <c r="F365" s="131" t="s">
        <v>2606</v>
      </c>
      <c r="G365" s="131" t="s">
        <v>552</v>
      </c>
      <c r="H365" s="269">
        <v>43933.936666666668</v>
      </c>
      <c r="I365" s="131" t="s">
        <v>27228</v>
      </c>
    </row>
    <row r="366" spans="1:9" x14ac:dyDescent="0.2">
      <c r="A366" s="154" t="s">
        <v>24782</v>
      </c>
      <c r="B366" s="131" t="s">
        <v>19606</v>
      </c>
      <c r="C366" s="155" t="s">
        <v>24817</v>
      </c>
      <c r="D366" s="131" t="s">
        <v>24818</v>
      </c>
      <c r="E366" s="131" t="s">
        <v>3208</v>
      </c>
      <c r="G366" s="131" t="s">
        <v>552</v>
      </c>
      <c r="H366" s="269">
        <v>43827</v>
      </c>
      <c r="I366" s="131" t="s">
        <v>27228</v>
      </c>
    </row>
    <row r="367" spans="1:9" x14ac:dyDescent="0.2">
      <c r="A367" s="154" t="s">
        <v>24782</v>
      </c>
      <c r="B367" s="131" t="s">
        <v>19606</v>
      </c>
      <c r="C367" s="155" t="s">
        <v>24819</v>
      </c>
      <c r="D367" s="131" t="s">
        <v>8186</v>
      </c>
      <c r="E367" s="131" t="s">
        <v>2862</v>
      </c>
      <c r="G367" s="131" t="s">
        <v>18847</v>
      </c>
      <c r="H367" s="269">
        <v>43799.462476851855</v>
      </c>
      <c r="I367" s="131" t="s">
        <v>27228</v>
      </c>
    </row>
    <row r="368" spans="1:9" x14ac:dyDescent="0.2">
      <c r="A368" s="154" t="s">
        <v>24782</v>
      </c>
      <c r="B368" s="131" t="s">
        <v>19606</v>
      </c>
      <c r="C368" s="155" t="s">
        <v>24820</v>
      </c>
      <c r="D368" s="131" t="s">
        <v>24821</v>
      </c>
      <c r="E368" s="131" t="s">
        <v>2232</v>
      </c>
      <c r="G368" s="131" t="s">
        <v>849</v>
      </c>
      <c r="H368" s="269">
        <v>43889</v>
      </c>
      <c r="I368" s="131" t="s">
        <v>27228</v>
      </c>
    </row>
    <row r="369" spans="1:9" x14ac:dyDescent="0.2">
      <c r="A369" s="154" t="s">
        <v>24782</v>
      </c>
      <c r="B369" s="131" t="s">
        <v>19606</v>
      </c>
      <c r="C369" s="155" t="s">
        <v>24822</v>
      </c>
      <c r="D369" s="131" t="s">
        <v>13394</v>
      </c>
      <c r="E369" s="131" t="s">
        <v>10776</v>
      </c>
      <c r="G369" s="131" t="s">
        <v>18847</v>
      </c>
      <c r="H369" s="269">
        <v>43884</v>
      </c>
      <c r="I369" s="131" t="s">
        <v>27228</v>
      </c>
    </row>
    <row r="370" spans="1:9" x14ac:dyDescent="0.2">
      <c r="A370" s="154" t="s">
        <v>24782</v>
      </c>
      <c r="B370" s="131" t="s">
        <v>19606</v>
      </c>
      <c r="C370" s="155" t="s">
        <v>24823</v>
      </c>
      <c r="D370" s="131" t="s">
        <v>3812</v>
      </c>
      <c r="E370" s="131" t="s">
        <v>3813</v>
      </c>
      <c r="F370" s="131" t="s">
        <v>24824</v>
      </c>
      <c r="G370" s="131" t="s">
        <v>552</v>
      </c>
      <c r="H370" s="269">
        <v>43933.919351851851</v>
      </c>
      <c r="I370" s="131" t="s">
        <v>27228</v>
      </c>
    </row>
    <row r="371" spans="1:9" x14ac:dyDescent="0.2">
      <c r="A371" s="154" t="s">
        <v>24782</v>
      </c>
      <c r="B371" s="131" t="s">
        <v>19606</v>
      </c>
      <c r="C371" s="155" t="s">
        <v>24825</v>
      </c>
      <c r="D371" s="131" t="s">
        <v>7533</v>
      </c>
      <c r="E371" s="131" t="s">
        <v>5146</v>
      </c>
      <c r="F371" s="131" t="s">
        <v>3150</v>
      </c>
      <c r="G371" s="131" t="s">
        <v>849</v>
      </c>
      <c r="H371" s="269">
        <v>43866</v>
      </c>
      <c r="I371" s="131" t="s">
        <v>27228</v>
      </c>
    </row>
    <row r="372" spans="1:9" x14ac:dyDescent="0.2">
      <c r="A372" s="154" t="s">
        <v>24782</v>
      </c>
      <c r="B372" s="131" t="s">
        <v>19606</v>
      </c>
      <c r="C372" s="155" t="s">
        <v>24826</v>
      </c>
      <c r="D372" s="131" t="s">
        <v>12067</v>
      </c>
      <c r="E372" s="131" t="s">
        <v>10513</v>
      </c>
      <c r="F372" s="131" t="s">
        <v>24827</v>
      </c>
      <c r="G372" s="131" t="s">
        <v>552</v>
      </c>
      <c r="H372" s="269">
        <v>43645</v>
      </c>
      <c r="I372" s="131" t="s">
        <v>27228</v>
      </c>
    </row>
    <row r="373" spans="1:9" x14ac:dyDescent="0.2">
      <c r="A373" s="154" t="s">
        <v>24782</v>
      </c>
      <c r="B373" s="131" t="s">
        <v>19606</v>
      </c>
      <c r="C373" s="155" t="s">
        <v>24828</v>
      </c>
      <c r="D373" s="131" t="s">
        <v>7730</v>
      </c>
      <c r="E373" s="131" t="s">
        <v>19608</v>
      </c>
      <c r="F373" s="131" t="s">
        <v>11939</v>
      </c>
      <c r="G373" s="131" t="s">
        <v>552</v>
      </c>
      <c r="H373" s="269">
        <v>43648</v>
      </c>
      <c r="I373" s="131" t="s">
        <v>27228</v>
      </c>
    </row>
    <row r="374" spans="1:9" x14ac:dyDescent="0.2">
      <c r="A374" s="154" t="s">
        <v>24782</v>
      </c>
      <c r="B374" s="131" t="s">
        <v>19606</v>
      </c>
      <c r="C374" s="155" t="s">
        <v>24829</v>
      </c>
      <c r="D374" s="131" t="s">
        <v>10337</v>
      </c>
      <c r="E374" s="131" t="s">
        <v>5120</v>
      </c>
      <c r="G374" s="131" t="s">
        <v>22663</v>
      </c>
      <c r="H374" s="269">
        <v>43789</v>
      </c>
      <c r="I374" s="131" t="s">
        <v>27228</v>
      </c>
    </row>
    <row r="375" spans="1:9" x14ac:dyDescent="0.2">
      <c r="A375" s="154" t="s">
        <v>24782</v>
      </c>
      <c r="B375" s="131" t="s">
        <v>19606</v>
      </c>
      <c r="C375" s="155" t="s">
        <v>24830</v>
      </c>
      <c r="D375" s="131" t="s">
        <v>24831</v>
      </c>
      <c r="E375" s="131" t="s">
        <v>24832</v>
      </c>
      <c r="G375" s="131" t="s">
        <v>698</v>
      </c>
      <c r="H375" s="269">
        <v>43827</v>
      </c>
      <c r="I375" s="131" t="s">
        <v>27228</v>
      </c>
    </row>
    <row r="376" spans="1:9" x14ac:dyDescent="0.2">
      <c r="A376" s="154" t="s">
        <v>24782</v>
      </c>
      <c r="B376" s="131" t="s">
        <v>19606</v>
      </c>
      <c r="C376" s="155" t="s">
        <v>24833</v>
      </c>
      <c r="D376" s="131" t="s">
        <v>19609</v>
      </c>
      <c r="E376" s="131" t="s">
        <v>19610</v>
      </c>
      <c r="G376" s="131" t="s">
        <v>698</v>
      </c>
      <c r="H376" s="269">
        <v>43648</v>
      </c>
      <c r="I376" s="131" t="s">
        <v>27228</v>
      </c>
    </row>
    <row r="377" spans="1:9" x14ac:dyDescent="0.2">
      <c r="A377" s="154" t="s">
        <v>24782</v>
      </c>
      <c r="B377" s="131" t="s">
        <v>19606</v>
      </c>
      <c r="C377" s="155" t="s">
        <v>24834</v>
      </c>
      <c r="D377" s="131" t="s">
        <v>24835</v>
      </c>
      <c r="E377" s="131" t="s">
        <v>17120</v>
      </c>
      <c r="G377" s="131" t="s">
        <v>552</v>
      </c>
      <c r="H377" s="269">
        <v>43713</v>
      </c>
      <c r="I377" s="131" t="s">
        <v>27228</v>
      </c>
    </row>
    <row r="378" spans="1:9" x14ac:dyDescent="0.2">
      <c r="A378" s="154" t="s">
        <v>24782</v>
      </c>
      <c r="B378" s="131" t="s">
        <v>19606</v>
      </c>
      <c r="C378" s="155" t="s">
        <v>24836</v>
      </c>
      <c r="D378" s="131" t="s">
        <v>4545</v>
      </c>
      <c r="E378" s="131" t="s">
        <v>5268</v>
      </c>
      <c r="F378" s="131" t="s">
        <v>12620</v>
      </c>
      <c r="G378" s="131" t="s">
        <v>698</v>
      </c>
      <c r="H378" s="269">
        <v>43645</v>
      </c>
      <c r="I378" s="131" t="s">
        <v>27228</v>
      </c>
    </row>
    <row r="379" spans="1:9" x14ac:dyDescent="0.2">
      <c r="A379" s="154" t="s">
        <v>24782</v>
      </c>
      <c r="B379" s="131" t="s">
        <v>19606</v>
      </c>
      <c r="C379" s="155" t="s">
        <v>24837</v>
      </c>
      <c r="D379" s="131" t="s">
        <v>24838</v>
      </c>
      <c r="E379" s="131" t="s">
        <v>4933</v>
      </c>
      <c r="G379" s="131" t="s">
        <v>22672</v>
      </c>
      <c r="H379" s="269">
        <v>43941.619606481479</v>
      </c>
      <c r="I379" s="131" t="s">
        <v>27228</v>
      </c>
    </row>
    <row r="380" spans="1:9" x14ac:dyDescent="0.2">
      <c r="A380" s="154" t="s">
        <v>24782</v>
      </c>
      <c r="B380" s="131" t="s">
        <v>19606</v>
      </c>
      <c r="C380" s="155" t="s">
        <v>24839</v>
      </c>
      <c r="D380" s="131" t="s">
        <v>1865</v>
      </c>
      <c r="E380" s="131" t="s">
        <v>3104</v>
      </c>
      <c r="F380" s="131" t="s">
        <v>2741</v>
      </c>
      <c r="G380" s="131" t="s">
        <v>18847</v>
      </c>
      <c r="H380" s="269">
        <v>43648</v>
      </c>
      <c r="I380" s="131" t="s">
        <v>27228</v>
      </c>
    </row>
    <row r="381" spans="1:9" x14ac:dyDescent="0.2">
      <c r="A381" s="154" t="s">
        <v>24782</v>
      </c>
      <c r="B381" s="131" t="s">
        <v>19606</v>
      </c>
      <c r="C381" s="155" t="s">
        <v>24840</v>
      </c>
      <c r="D381" s="131" t="s">
        <v>5524</v>
      </c>
      <c r="E381" s="131" t="s">
        <v>24841</v>
      </c>
      <c r="F381" s="131" t="s">
        <v>2828</v>
      </c>
      <c r="H381" s="269">
        <v>43874</v>
      </c>
      <c r="I381" s="131" t="s">
        <v>27228</v>
      </c>
    </row>
    <row r="382" spans="1:9" x14ac:dyDescent="0.2">
      <c r="A382" s="154" t="s">
        <v>24782</v>
      </c>
      <c r="B382" s="131" t="s">
        <v>19606</v>
      </c>
      <c r="C382" s="155" t="s">
        <v>24842</v>
      </c>
      <c r="D382" s="131" t="s">
        <v>24843</v>
      </c>
      <c r="E382" s="131" t="s">
        <v>5846</v>
      </c>
      <c r="G382" s="131" t="s">
        <v>552</v>
      </c>
      <c r="H382" s="269">
        <v>43791</v>
      </c>
      <c r="I382" s="131" t="s">
        <v>27228</v>
      </c>
    </row>
    <row r="383" spans="1:9" x14ac:dyDescent="0.2">
      <c r="A383" s="154" t="s">
        <v>24782</v>
      </c>
      <c r="B383" s="131" t="s">
        <v>19606</v>
      </c>
      <c r="C383" s="155" t="s">
        <v>24844</v>
      </c>
      <c r="D383" s="131" t="s">
        <v>3743</v>
      </c>
      <c r="E383" s="131" t="s">
        <v>24845</v>
      </c>
      <c r="G383" s="131" t="s">
        <v>10004</v>
      </c>
      <c r="H383" s="269">
        <v>43713</v>
      </c>
      <c r="I383" s="131" t="s">
        <v>27228</v>
      </c>
    </row>
    <row r="384" spans="1:9" x14ac:dyDescent="0.2">
      <c r="A384" s="154" t="s">
        <v>24782</v>
      </c>
      <c r="B384" s="131" t="s">
        <v>19606</v>
      </c>
      <c r="C384" s="155" t="s">
        <v>24846</v>
      </c>
      <c r="D384" s="131" t="s">
        <v>23380</v>
      </c>
      <c r="E384" s="131" t="s">
        <v>5574</v>
      </c>
      <c r="F384" s="131" t="s">
        <v>9968</v>
      </c>
      <c r="H384" s="269">
        <v>43663</v>
      </c>
      <c r="I384" s="131" t="s">
        <v>27228</v>
      </c>
    </row>
    <row r="385" spans="1:9" x14ac:dyDescent="0.2">
      <c r="A385" s="154" t="s">
        <v>24782</v>
      </c>
      <c r="B385" s="131" t="s">
        <v>19606</v>
      </c>
      <c r="C385" s="155" t="s">
        <v>24847</v>
      </c>
      <c r="D385" s="131" t="s">
        <v>24195</v>
      </c>
      <c r="E385" s="131" t="s">
        <v>24848</v>
      </c>
      <c r="G385" s="131" t="s">
        <v>552</v>
      </c>
      <c r="H385" s="269">
        <v>43974</v>
      </c>
      <c r="I385" s="131" t="s">
        <v>27228</v>
      </c>
    </row>
    <row r="386" spans="1:9" x14ac:dyDescent="0.2">
      <c r="A386" s="154" t="s">
        <v>24782</v>
      </c>
      <c r="B386" s="131" t="s">
        <v>19606</v>
      </c>
      <c r="C386" s="155" t="s">
        <v>24849</v>
      </c>
      <c r="D386" s="131" t="s">
        <v>4670</v>
      </c>
      <c r="E386" s="131" t="s">
        <v>7077</v>
      </c>
      <c r="F386" s="131" t="s">
        <v>2912</v>
      </c>
      <c r="G386" s="131" t="s">
        <v>18854</v>
      </c>
      <c r="H386" s="269">
        <v>43645.58965277778</v>
      </c>
      <c r="I386" s="131" t="s">
        <v>27228</v>
      </c>
    </row>
    <row r="387" spans="1:9" x14ac:dyDescent="0.2">
      <c r="A387" s="154" t="s">
        <v>24850</v>
      </c>
      <c r="B387" s="131" t="s">
        <v>546</v>
      </c>
      <c r="C387" s="155" t="s">
        <v>24851</v>
      </c>
      <c r="D387" s="131" t="s">
        <v>2026</v>
      </c>
      <c r="E387" s="131" t="s">
        <v>2027</v>
      </c>
      <c r="F387" s="131" t="s">
        <v>2392</v>
      </c>
      <c r="G387" s="131" t="s">
        <v>22663</v>
      </c>
      <c r="H387" s="269">
        <v>43900.620567129627</v>
      </c>
      <c r="I387" s="131" t="s">
        <v>27228</v>
      </c>
    </row>
    <row r="388" spans="1:9" x14ac:dyDescent="0.2">
      <c r="A388" s="154" t="s">
        <v>24850</v>
      </c>
      <c r="B388" s="131" t="s">
        <v>546</v>
      </c>
      <c r="C388" s="155" t="s">
        <v>24852</v>
      </c>
      <c r="D388" s="131" t="s">
        <v>3151</v>
      </c>
      <c r="E388" s="131" t="s">
        <v>3152</v>
      </c>
      <c r="G388" s="131" t="s">
        <v>718</v>
      </c>
      <c r="H388" s="269">
        <v>43923.933587962965</v>
      </c>
      <c r="I388" s="131" t="s">
        <v>27228</v>
      </c>
    </row>
    <row r="389" spans="1:9" x14ac:dyDescent="0.2">
      <c r="A389" s="154" t="s">
        <v>24850</v>
      </c>
      <c r="B389" s="131" t="s">
        <v>546</v>
      </c>
      <c r="C389" s="155" t="s">
        <v>24853</v>
      </c>
      <c r="D389" s="131" t="s">
        <v>3156</v>
      </c>
      <c r="E389" s="131" t="s">
        <v>3157</v>
      </c>
      <c r="F389" s="131" t="s">
        <v>3100</v>
      </c>
      <c r="G389" s="131" t="s">
        <v>22663</v>
      </c>
      <c r="H389" s="269">
        <v>43923.635127314818</v>
      </c>
      <c r="I389" s="131" t="s">
        <v>27228</v>
      </c>
    </row>
    <row r="390" spans="1:9" x14ac:dyDescent="0.2">
      <c r="A390" s="154" t="s">
        <v>24850</v>
      </c>
      <c r="B390" s="131" t="s">
        <v>546</v>
      </c>
      <c r="C390" s="155" t="s">
        <v>24854</v>
      </c>
      <c r="D390" s="131" t="s">
        <v>3148</v>
      </c>
      <c r="E390" s="131" t="s">
        <v>3149</v>
      </c>
      <c r="G390" s="131" t="s">
        <v>18847</v>
      </c>
      <c r="H390" s="269">
        <v>43596</v>
      </c>
      <c r="I390" s="131" t="s">
        <v>27228</v>
      </c>
    </row>
    <row r="391" spans="1:9" x14ac:dyDescent="0.2">
      <c r="A391" s="154" t="s">
        <v>24850</v>
      </c>
      <c r="B391" s="131" t="s">
        <v>546</v>
      </c>
      <c r="C391" s="155" t="s">
        <v>24855</v>
      </c>
      <c r="D391" s="131" t="s">
        <v>1869</v>
      </c>
      <c r="E391" s="131" t="s">
        <v>6535</v>
      </c>
      <c r="F391" s="131" t="s">
        <v>2828</v>
      </c>
      <c r="G391" s="131" t="s">
        <v>18847</v>
      </c>
      <c r="H391" s="269">
        <v>43596</v>
      </c>
      <c r="I391" s="131" t="s">
        <v>27228</v>
      </c>
    </row>
    <row r="392" spans="1:9" x14ac:dyDescent="0.2">
      <c r="A392" s="154" t="s">
        <v>24850</v>
      </c>
      <c r="B392" s="131" t="s">
        <v>546</v>
      </c>
      <c r="C392" s="155" t="s">
        <v>24856</v>
      </c>
      <c r="D392" s="131" t="s">
        <v>4191</v>
      </c>
      <c r="E392" s="131" t="s">
        <v>1922</v>
      </c>
      <c r="G392" s="131" t="s">
        <v>22663</v>
      </c>
      <c r="H392" s="269">
        <v>43596</v>
      </c>
      <c r="I392" s="131" t="s">
        <v>27228</v>
      </c>
    </row>
    <row r="393" spans="1:9" x14ac:dyDescent="0.2">
      <c r="A393" s="154" t="s">
        <v>24850</v>
      </c>
      <c r="B393" s="131" t="s">
        <v>546</v>
      </c>
      <c r="C393" s="155" t="s">
        <v>24857</v>
      </c>
      <c r="D393" s="131" t="s">
        <v>3158</v>
      </c>
      <c r="E393" s="131" t="s">
        <v>18618</v>
      </c>
      <c r="F393" s="131" t="s">
        <v>2375</v>
      </c>
      <c r="G393" s="131" t="s">
        <v>22663</v>
      </c>
      <c r="H393" s="269">
        <v>43950.865497685183</v>
      </c>
      <c r="I393" s="131" t="s">
        <v>27228</v>
      </c>
    </row>
    <row r="394" spans="1:9" x14ac:dyDescent="0.2">
      <c r="A394" s="154" t="s">
        <v>24850</v>
      </c>
      <c r="B394" s="131" t="s">
        <v>546</v>
      </c>
      <c r="C394" s="155" t="s">
        <v>24858</v>
      </c>
      <c r="D394" s="131" t="s">
        <v>3153</v>
      </c>
      <c r="E394" s="131" t="s">
        <v>3154</v>
      </c>
      <c r="F394" s="131" t="s">
        <v>1938</v>
      </c>
      <c r="G394" s="131" t="s">
        <v>18847</v>
      </c>
      <c r="H394" s="269">
        <v>43923.386643518519</v>
      </c>
      <c r="I394" s="131" t="s">
        <v>27228</v>
      </c>
    </row>
    <row r="395" spans="1:9" x14ac:dyDescent="0.2">
      <c r="A395" s="154" t="s">
        <v>24850</v>
      </c>
      <c r="B395" s="131" t="s">
        <v>546</v>
      </c>
      <c r="C395" s="155" t="s">
        <v>24859</v>
      </c>
      <c r="D395" s="131" t="s">
        <v>3128</v>
      </c>
      <c r="E395" s="131" t="s">
        <v>3164</v>
      </c>
      <c r="F395" s="131" t="s">
        <v>3165</v>
      </c>
      <c r="G395" s="131" t="s">
        <v>849</v>
      </c>
      <c r="H395" s="269">
        <v>43923.389722222222</v>
      </c>
      <c r="I395" s="131" t="s">
        <v>27228</v>
      </c>
    </row>
    <row r="396" spans="1:9" x14ac:dyDescent="0.2">
      <c r="A396" s="154" t="s">
        <v>24850</v>
      </c>
      <c r="B396" s="131" t="s">
        <v>546</v>
      </c>
      <c r="C396" s="155" t="s">
        <v>24860</v>
      </c>
      <c r="D396" s="131" t="s">
        <v>3162</v>
      </c>
      <c r="E396" s="131" t="s">
        <v>3163</v>
      </c>
      <c r="G396" s="131" t="s">
        <v>698</v>
      </c>
      <c r="H396" s="269">
        <v>43137</v>
      </c>
      <c r="I396" s="131" t="s">
        <v>27228</v>
      </c>
    </row>
    <row r="397" spans="1:9" x14ac:dyDescent="0.2">
      <c r="A397" s="154" t="s">
        <v>24850</v>
      </c>
      <c r="B397" s="131" t="s">
        <v>546</v>
      </c>
      <c r="C397" s="155" t="s">
        <v>24861</v>
      </c>
      <c r="D397" s="131" t="s">
        <v>2629</v>
      </c>
      <c r="E397" s="131" t="s">
        <v>3208</v>
      </c>
      <c r="F397" s="131" t="s">
        <v>3160</v>
      </c>
      <c r="H397" s="269">
        <v>43137</v>
      </c>
      <c r="I397" s="131" t="s">
        <v>27228</v>
      </c>
    </row>
    <row r="398" spans="1:9" x14ac:dyDescent="0.2">
      <c r="A398" s="154" t="s">
        <v>24850</v>
      </c>
      <c r="B398" s="131" t="s">
        <v>546</v>
      </c>
      <c r="C398" s="155" t="s">
        <v>24862</v>
      </c>
      <c r="D398" s="131" t="s">
        <v>1869</v>
      </c>
      <c r="E398" s="131" t="s">
        <v>3155</v>
      </c>
      <c r="G398" s="131" t="s">
        <v>18847</v>
      </c>
      <c r="H398" s="269">
        <v>43929.679201388892</v>
      </c>
      <c r="I398" s="131" t="s">
        <v>27228</v>
      </c>
    </row>
    <row r="399" spans="1:9" x14ac:dyDescent="0.2">
      <c r="A399" s="154" t="s">
        <v>24724</v>
      </c>
      <c r="B399" s="131" t="s">
        <v>22873</v>
      </c>
      <c r="C399" s="155" t="s">
        <v>24863</v>
      </c>
      <c r="D399" s="131" t="s">
        <v>1965</v>
      </c>
      <c r="E399" s="131" t="s">
        <v>19511</v>
      </c>
      <c r="F399" s="131" t="s">
        <v>2118</v>
      </c>
      <c r="G399" s="131" t="s">
        <v>552</v>
      </c>
      <c r="H399" s="269">
        <v>43862.391921296294</v>
      </c>
      <c r="I399" s="131" t="s">
        <v>27228</v>
      </c>
    </row>
    <row r="400" spans="1:9" x14ac:dyDescent="0.2">
      <c r="A400" s="154" t="s">
        <v>24724</v>
      </c>
      <c r="B400" s="131" t="s">
        <v>22873</v>
      </c>
      <c r="C400" s="155" t="s">
        <v>24864</v>
      </c>
      <c r="D400" s="131" t="s">
        <v>13853</v>
      </c>
      <c r="E400" s="131" t="s">
        <v>8217</v>
      </c>
      <c r="G400" s="131" t="s">
        <v>552</v>
      </c>
      <c r="H400" s="269">
        <v>44049.41300925926</v>
      </c>
      <c r="I400" s="131" t="s">
        <v>27228</v>
      </c>
    </row>
    <row r="401" spans="1:9" x14ac:dyDescent="0.2">
      <c r="A401" s="154" t="s">
        <v>24724</v>
      </c>
      <c r="B401" s="131" t="s">
        <v>22873</v>
      </c>
      <c r="C401" s="155" t="s">
        <v>24865</v>
      </c>
      <c r="D401" s="131" t="s">
        <v>3622</v>
      </c>
      <c r="E401" s="131" t="s">
        <v>4712</v>
      </c>
      <c r="G401" s="131" t="s">
        <v>552</v>
      </c>
      <c r="H401" s="269">
        <v>43818.754374999997</v>
      </c>
      <c r="I401" s="131" t="s">
        <v>27228</v>
      </c>
    </row>
    <row r="402" spans="1:9" x14ac:dyDescent="0.2">
      <c r="A402" s="154" t="s">
        <v>24724</v>
      </c>
      <c r="B402" s="131" t="s">
        <v>22873</v>
      </c>
      <c r="C402" s="155" t="s">
        <v>24866</v>
      </c>
      <c r="D402" s="131" t="s">
        <v>3622</v>
      </c>
      <c r="E402" s="131" t="s">
        <v>4712</v>
      </c>
      <c r="F402" s="131" t="s">
        <v>24867</v>
      </c>
      <c r="G402" s="131" t="s">
        <v>552</v>
      </c>
      <c r="H402" s="269">
        <v>43951.29210648148</v>
      </c>
      <c r="I402" s="131" t="s">
        <v>27228</v>
      </c>
    </row>
    <row r="403" spans="1:9" x14ac:dyDescent="0.2">
      <c r="A403" s="154" t="s">
        <v>24724</v>
      </c>
      <c r="B403" s="131" t="s">
        <v>22873</v>
      </c>
      <c r="C403" s="155" t="s">
        <v>24868</v>
      </c>
      <c r="D403" s="131" t="s">
        <v>24869</v>
      </c>
      <c r="E403" s="131" t="s">
        <v>3337</v>
      </c>
      <c r="G403" s="131" t="s">
        <v>698</v>
      </c>
      <c r="H403" s="269">
        <v>43689.587534722225</v>
      </c>
      <c r="I403" s="131" t="s">
        <v>27228</v>
      </c>
    </row>
    <row r="404" spans="1:9" x14ac:dyDescent="0.2">
      <c r="A404" s="154" t="s">
        <v>24724</v>
      </c>
      <c r="B404" s="131" t="s">
        <v>22873</v>
      </c>
      <c r="C404" s="155" t="s">
        <v>24870</v>
      </c>
      <c r="D404" s="131" t="s">
        <v>4611</v>
      </c>
      <c r="E404" s="131" t="s">
        <v>2597</v>
      </c>
      <c r="G404" s="131" t="s">
        <v>552</v>
      </c>
      <c r="H404" s="269">
        <v>44047</v>
      </c>
      <c r="I404" s="131" t="s">
        <v>27228</v>
      </c>
    </row>
    <row r="405" spans="1:9" x14ac:dyDescent="0.2">
      <c r="A405" s="154" t="s">
        <v>24724</v>
      </c>
      <c r="B405" s="131" t="s">
        <v>22873</v>
      </c>
      <c r="C405" s="155" t="s">
        <v>24871</v>
      </c>
      <c r="D405" s="131" t="s">
        <v>2532</v>
      </c>
      <c r="E405" s="131" t="s">
        <v>3416</v>
      </c>
      <c r="F405" s="131" t="s">
        <v>9591</v>
      </c>
      <c r="G405" s="131" t="s">
        <v>18847</v>
      </c>
      <c r="H405" s="269">
        <v>44006.472280092596</v>
      </c>
      <c r="I405" s="131" t="s">
        <v>27228</v>
      </c>
    </row>
    <row r="406" spans="1:9" x14ac:dyDescent="0.2">
      <c r="A406" s="154" t="s">
        <v>24724</v>
      </c>
      <c r="B406" s="131" t="s">
        <v>22873</v>
      </c>
      <c r="C406" s="155" t="s">
        <v>24872</v>
      </c>
      <c r="D406" s="131" t="s">
        <v>5527</v>
      </c>
      <c r="E406" s="131" t="s">
        <v>22874</v>
      </c>
      <c r="F406" s="131" t="s">
        <v>2392</v>
      </c>
      <c r="G406" s="131" t="s">
        <v>552</v>
      </c>
      <c r="H406" s="269">
        <v>43908</v>
      </c>
      <c r="I406" s="131" t="s">
        <v>27228</v>
      </c>
    </row>
    <row r="407" spans="1:9" x14ac:dyDescent="0.2">
      <c r="A407" s="154" t="s">
        <v>24724</v>
      </c>
      <c r="B407" s="131" t="s">
        <v>22873</v>
      </c>
      <c r="C407" s="155" t="s">
        <v>24873</v>
      </c>
      <c r="D407" s="131" t="s">
        <v>1894</v>
      </c>
      <c r="E407" s="131" t="s">
        <v>2863</v>
      </c>
      <c r="F407" s="131" t="s">
        <v>1815</v>
      </c>
      <c r="G407" s="131" t="s">
        <v>552</v>
      </c>
      <c r="H407" s="269">
        <v>43956.958599537036</v>
      </c>
      <c r="I407" s="131" t="s">
        <v>27228</v>
      </c>
    </row>
    <row r="408" spans="1:9" x14ac:dyDescent="0.2">
      <c r="A408" s="154" t="s">
        <v>24724</v>
      </c>
      <c r="B408" s="131" t="s">
        <v>22873</v>
      </c>
      <c r="C408" s="155" t="s">
        <v>24874</v>
      </c>
      <c r="D408" s="131" t="s">
        <v>23388</v>
      </c>
      <c r="E408" s="131" t="s">
        <v>5532</v>
      </c>
      <c r="H408" s="269">
        <v>44006.474861111114</v>
      </c>
      <c r="I408" s="131" t="s">
        <v>27228</v>
      </c>
    </row>
    <row r="409" spans="1:9" x14ac:dyDescent="0.2">
      <c r="A409" s="154" t="s">
        <v>24724</v>
      </c>
      <c r="B409" s="131" t="s">
        <v>22873</v>
      </c>
      <c r="C409" s="155" t="s">
        <v>24875</v>
      </c>
      <c r="D409" s="131" t="s">
        <v>11199</v>
      </c>
      <c r="E409" s="131" t="s">
        <v>2252</v>
      </c>
      <c r="G409" s="131" t="s">
        <v>18847</v>
      </c>
      <c r="H409" s="269">
        <v>43928.680763888886</v>
      </c>
      <c r="I409" s="131" t="s">
        <v>27228</v>
      </c>
    </row>
    <row r="410" spans="1:9" x14ac:dyDescent="0.2">
      <c r="A410" s="154" t="s">
        <v>24724</v>
      </c>
      <c r="B410" s="131" t="s">
        <v>22873</v>
      </c>
      <c r="C410" s="155" t="s">
        <v>24876</v>
      </c>
      <c r="D410" s="131" t="s">
        <v>3303</v>
      </c>
      <c r="E410" s="131" t="s">
        <v>2252</v>
      </c>
      <c r="G410" s="131" t="s">
        <v>552</v>
      </c>
      <c r="H410" s="269">
        <v>43862.381851851853</v>
      </c>
      <c r="I410" s="131" t="s">
        <v>27228</v>
      </c>
    </row>
    <row r="411" spans="1:9" x14ac:dyDescent="0.2">
      <c r="A411" s="154" t="s">
        <v>24724</v>
      </c>
      <c r="B411" s="131" t="s">
        <v>22873</v>
      </c>
      <c r="C411" s="155" t="s">
        <v>24877</v>
      </c>
      <c r="D411" s="131" t="s">
        <v>3407</v>
      </c>
      <c r="E411" s="131" t="s">
        <v>17559</v>
      </c>
      <c r="F411" s="131" t="s">
        <v>24878</v>
      </c>
      <c r="G411" s="131" t="s">
        <v>552</v>
      </c>
      <c r="H411" s="269">
        <v>43951.963599537034</v>
      </c>
      <c r="I411" s="131" t="s">
        <v>27228</v>
      </c>
    </row>
    <row r="412" spans="1:9" x14ac:dyDescent="0.2">
      <c r="A412" s="154" t="s">
        <v>24724</v>
      </c>
      <c r="B412" s="131" t="s">
        <v>22873</v>
      </c>
      <c r="C412" s="155" t="s">
        <v>24879</v>
      </c>
      <c r="D412" s="131" t="s">
        <v>1813</v>
      </c>
      <c r="E412" s="131" t="s">
        <v>1814</v>
      </c>
      <c r="F412" s="131" t="s">
        <v>1815</v>
      </c>
      <c r="G412" s="131" t="s">
        <v>552</v>
      </c>
      <c r="H412" s="269">
        <v>43937.64880787037</v>
      </c>
      <c r="I412" s="131" t="s">
        <v>27228</v>
      </c>
    </row>
    <row r="413" spans="1:9" x14ac:dyDescent="0.2">
      <c r="A413" s="154" t="s">
        <v>24724</v>
      </c>
      <c r="B413" s="131" t="s">
        <v>22873</v>
      </c>
      <c r="C413" s="155" t="s">
        <v>24880</v>
      </c>
      <c r="D413" s="131" t="s">
        <v>21596</v>
      </c>
      <c r="E413" s="131" t="s">
        <v>21597</v>
      </c>
      <c r="F413" s="131" t="s">
        <v>2043</v>
      </c>
      <c r="G413" s="131" t="s">
        <v>552</v>
      </c>
      <c r="H413" s="269">
        <v>43937.360011574077</v>
      </c>
      <c r="I413" s="131" t="s">
        <v>27228</v>
      </c>
    </row>
    <row r="414" spans="1:9" x14ac:dyDescent="0.2">
      <c r="A414" s="154" t="s">
        <v>24724</v>
      </c>
      <c r="B414" s="131" t="s">
        <v>22873</v>
      </c>
      <c r="C414" s="155" t="s">
        <v>24881</v>
      </c>
      <c r="D414" s="131" t="s">
        <v>1869</v>
      </c>
      <c r="E414" s="131" t="s">
        <v>24882</v>
      </c>
      <c r="F414" s="131" t="s">
        <v>2253</v>
      </c>
      <c r="G414" s="131" t="s">
        <v>552</v>
      </c>
      <c r="H414" s="269">
        <v>44049.410694444443</v>
      </c>
      <c r="I414" s="131" t="s">
        <v>27228</v>
      </c>
    </row>
    <row r="415" spans="1:9" x14ac:dyDescent="0.2">
      <c r="A415" s="154" t="s">
        <v>24724</v>
      </c>
      <c r="B415" s="131" t="s">
        <v>22873</v>
      </c>
      <c r="C415" s="155" t="s">
        <v>24883</v>
      </c>
      <c r="D415" s="131" t="s">
        <v>1824</v>
      </c>
      <c r="E415" s="131" t="s">
        <v>24884</v>
      </c>
      <c r="G415" s="131" t="s">
        <v>22672</v>
      </c>
      <c r="H415" s="269">
        <v>43795</v>
      </c>
      <c r="I415" s="131" t="s">
        <v>27228</v>
      </c>
    </row>
    <row r="416" spans="1:9" x14ac:dyDescent="0.2">
      <c r="A416" s="154" t="s">
        <v>24724</v>
      </c>
      <c r="B416" s="131" t="s">
        <v>22873</v>
      </c>
      <c r="C416" s="155" t="s">
        <v>24885</v>
      </c>
      <c r="D416" s="131" t="s">
        <v>16490</v>
      </c>
      <c r="E416" s="131" t="s">
        <v>2737</v>
      </c>
      <c r="G416" s="131" t="s">
        <v>849</v>
      </c>
      <c r="H416" s="269">
        <v>43962</v>
      </c>
      <c r="I416" s="131" t="s">
        <v>27228</v>
      </c>
    </row>
    <row r="417" spans="1:9" x14ac:dyDescent="0.2">
      <c r="A417" s="154" t="s">
        <v>24713</v>
      </c>
      <c r="B417" s="131" t="s">
        <v>1621</v>
      </c>
      <c r="C417" s="155" t="s">
        <v>24886</v>
      </c>
      <c r="D417" s="131" t="s">
        <v>2110</v>
      </c>
      <c r="E417" s="131" t="s">
        <v>8243</v>
      </c>
      <c r="F417" s="131" t="s">
        <v>3900</v>
      </c>
      <c r="G417" s="131" t="s">
        <v>22663</v>
      </c>
      <c r="H417" s="269">
        <v>43921.636608796296</v>
      </c>
      <c r="I417" s="131" t="s">
        <v>27228</v>
      </c>
    </row>
    <row r="418" spans="1:9" x14ac:dyDescent="0.2">
      <c r="A418" s="154" t="s">
        <v>24714</v>
      </c>
      <c r="B418" s="131" t="s">
        <v>24365</v>
      </c>
      <c r="C418" s="155" t="s">
        <v>24887</v>
      </c>
      <c r="D418" s="131" t="s">
        <v>24366</v>
      </c>
      <c r="E418" s="131" t="s">
        <v>24367</v>
      </c>
      <c r="G418" s="131" t="s">
        <v>552</v>
      </c>
      <c r="H418" s="269">
        <v>44011</v>
      </c>
      <c r="I418" s="131" t="s">
        <v>27252</v>
      </c>
    </row>
    <row r="419" spans="1:9" x14ac:dyDescent="0.2">
      <c r="A419" s="154" t="s">
        <v>24714</v>
      </c>
      <c r="B419" s="131" t="s">
        <v>24365</v>
      </c>
      <c r="C419" s="155" t="s">
        <v>24888</v>
      </c>
      <c r="D419" s="131" t="s">
        <v>3448</v>
      </c>
      <c r="E419" s="131" t="s">
        <v>1820</v>
      </c>
      <c r="F419" s="131" t="s">
        <v>5589</v>
      </c>
      <c r="G419" s="131" t="s">
        <v>5114</v>
      </c>
      <c r="H419" s="269">
        <v>43699</v>
      </c>
      <c r="I419" s="131" t="s">
        <v>27252</v>
      </c>
    </row>
    <row r="420" spans="1:9" x14ac:dyDescent="0.2">
      <c r="A420" s="154" t="s">
        <v>24714</v>
      </c>
      <c r="B420" s="131" t="s">
        <v>24365</v>
      </c>
      <c r="C420" s="155" t="s">
        <v>24889</v>
      </c>
      <c r="D420" s="131" t="s">
        <v>24368</v>
      </c>
      <c r="E420" s="131" t="s">
        <v>24369</v>
      </c>
      <c r="F420" s="131" t="s">
        <v>1818</v>
      </c>
      <c r="G420" s="131" t="s">
        <v>552</v>
      </c>
      <c r="H420" s="269">
        <v>43913</v>
      </c>
      <c r="I420" s="131" t="s">
        <v>27252</v>
      </c>
    </row>
    <row r="421" spans="1:9" x14ac:dyDescent="0.2">
      <c r="A421" s="154" t="s">
        <v>24890</v>
      </c>
      <c r="B421" s="131" t="s">
        <v>1752</v>
      </c>
      <c r="C421" s="155" t="s">
        <v>24891</v>
      </c>
      <c r="D421" s="131" t="s">
        <v>2594</v>
      </c>
      <c r="E421" s="131" t="s">
        <v>3988</v>
      </c>
      <c r="F421" s="131" t="s">
        <v>5630</v>
      </c>
      <c r="G421" s="131" t="s">
        <v>5102</v>
      </c>
      <c r="H421" s="269">
        <v>43953.907650462963</v>
      </c>
      <c r="I421" s="131" t="s">
        <v>27228</v>
      </c>
    </row>
    <row r="422" spans="1:9" x14ac:dyDescent="0.2">
      <c r="A422" s="154" t="s">
        <v>24890</v>
      </c>
      <c r="B422" s="131" t="s">
        <v>1752</v>
      </c>
      <c r="C422" s="155" t="s">
        <v>24892</v>
      </c>
      <c r="D422" s="131" t="s">
        <v>18737</v>
      </c>
      <c r="E422" s="131" t="s">
        <v>16062</v>
      </c>
      <c r="F422" s="131" t="s">
        <v>1860</v>
      </c>
      <c r="G422" s="131" t="s">
        <v>552</v>
      </c>
      <c r="H422" s="269">
        <v>43952.914756944447</v>
      </c>
      <c r="I422" s="131" t="s">
        <v>27228</v>
      </c>
    </row>
    <row r="423" spans="1:9" x14ac:dyDescent="0.2">
      <c r="A423" s="154" t="s">
        <v>24890</v>
      </c>
      <c r="B423" s="131" t="s">
        <v>1752</v>
      </c>
      <c r="C423" s="155" t="s">
        <v>24893</v>
      </c>
      <c r="D423" s="131" t="s">
        <v>3403</v>
      </c>
      <c r="E423" s="131" t="s">
        <v>3399</v>
      </c>
      <c r="G423" s="131" t="s">
        <v>552</v>
      </c>
      <c r="H423" s="269">
        <v>43954.264699074076</v>
      </c>
      <c r="I423" s="131" t="s">
        <v>27228</v>
      </c>
    </row>
    <row r="424" spans="1:9" x14ac:dyDescent="0.2">
      <c r="A424" s="154" t="s">
        <v>24890</v>
      </c>
      <c r="B424" s="131" t="s">
        <v>1752</v>
      </c>
      <c r="C424" s="155" t="s">
        <v>24894</v>
      </c>
      <c r="D424" s="131" t="s">
        <v>2080</v>
      </c>
      <c r="E424" s="131" t="s">
        <v>2329</v>
      </c>
      <c r="F424" s="131" t="s">
        <v>24895</v>
      </c>
      <c r="G424" s="131" t="s">
        <v>552</v>
      </c>
      <c r="H424" s="269">
        <v>43980.203483796293</v>
      </c>
      <c r="I424" s="131" t="s">
        <v>27228</v>
      </c>
    </row>
    <row r="425" spans="1:9" x14ac:dyDescent="0.2">
      <c r="A425" s="154" t="s">
        <v>24890</v>
      </c>
      <c r="B425" s="131" t="s">
        <v>1752</v>
      </c>
      <c r="C425" s="155" t="s">
        <v>24896</v>
      </c>
      <c r="D425" s="131" t="s">
        <v>4169</v>
      </c>
      <c r="E425" s="131" t="s">
        <v>24897</v>
      </c>
      <c r="G425" s="131" t="s">
        <v>552</v>
      </c>
      <c r="H425" s="269">
        <v>43952.904039351852</v>
      </c>
      <c r="I425" s="131" t="s">
        <v>27228</v>
      </c>
    </row>
    <row r="426" spans="1:9" x14ac:dyDescent="0.2">
      <c r="A426" s="154" t="s">
        <v>24890</v>
      </c>
      <c r="B426" s="131" t="s">
        <v>1752</v>
      </c>
      <c r="C426" s="155" t="s">
        <v>24898</v>
      </c>
      <c r="D426" s="131" t="s">
        <v>3080</v>
      </c>
      <c r="E426" s="131" t="s">
        <v>24899</v>
      </c>
      <c r="G426" s="131" t="s">
        <v>552</v>
      </c>
      <c r="H426" s="269">
        <v>43952.9137962963</v>
      </c>
      <c r="I426" s="131" t="s">
        <v>27228</v>
      </c>
    </row>
    <row r="427" spans="1:9" x14ac:dyDescent="0.2">
      <c r="A427" s="154" t="s">
        <v>24890</v>
      </c>
      <c r="B427" s="131" t="s">
        <v>1752</v>
      </c>
      <c r="C427" s="155" t="s">
        <v>24900</v>
      </c>
      <c r="D427" s="131" t="s">
        <v>16003</v>
      </c>
      <c r="E427" s="131" t="s">
        <v>6084</v>
      </c>
      <c r="F427" s="131" t="s">
        <v>3680</v>
      </c>
      <c r="G427" s="131" t="s">
        <v>849</v>
      </c>
      <c r="H427" s="269">
        <v>44045.176307870373</v>
      </c>
      <c r="I427" s="131" t="s">
        <v>27228</v>
      </c>
    </row>
    <row r="428" spans="1:9" x14ac:dyDescent="0.2">
      <c r="A428" s="154" t="s">
        <v>24890</v>
      </c>
      <c r="B428" s="131" t="s">
        <v>1752</v>
      </c>
      <c r="C428" s="155" t="s">
        <v>24901</v>
      </c>
      <c r="D428" s="131" t="s">
        <v>1869</v>
      </c>
      <c r="E428" s="131" t="s">
        <v>2755</v>
      </c>
      <c r="F428" s="131" t="s">
        <v>1804</v>
      </c>
      <c r="G428" s="131" t="s">
        <v>552</v>
      </c>
      <c r="H428" s="269">
        <v>43955.093576388892</v>
      </c>
      <c r="I428" s="131" t="s">
        <v>27228</v>
      </c>
    </row>
    <row r="429" spans="1:9" x14ac:dyDescent="0.2">
      <c r="A429" s="154" t="s">
        <v>24890</v>
      </c>
      <c r="B429" s="131" t="s">
        <v>1752</v>
      </c>
      <c r="C429" s="155" t="s">
        <v>24902</v>
      </c>
      <c r="D429" s="131" t="s">
        <v>5306</v>
      </c>
      <c r="E429" s="131" t="s">
        <v>16060</v>
      </c>
      <c r="G429" s="131" t="s">
        <v>552</v>
      </c>
      <c r="H429" s="269">
        <v>43980.201851851853</v>
      </c>
      <c r="I429" s="131" t="s">
        <v>27228</v>
      </c>
    </row>
    <row r="430" spans="1:9" x14ac:dyDescent="0.2">
      <c r="A430" s="154" t="s">
        <v>24890</v>
      </c>
      <c r="B430" s="131" t="s">
        <v>1752</v>
      </c>
      <c r="C430" s="155" t="s">
        <v>24903</v>
      </c>
      <c r="D430" s="131" t="s">
        <v>5002</v>
      </c>
      <c r="E430" s="131" t="s">
        <v>16061</v>
      </c>
      <c r="F430" s="131" t="s">
        <v>2828</v>
      </c>
      <c r="G430" s="131" t="s">
        <v>552</v>
      </c>
      <c r="H430" s="269">
        <v>43952.911793981482</v>
      </c>
      <c r="I430" s="131" t="s">
        <v>27228</v>
      </c>
    </row>
    <row r="431" spans="1:9" x14ac:dyDescent="0.2">
      <c r="A431" s="154" t="s">
        <v>24890</v>
      </c>
      <c r="B431" s="131" t="s">
        <v>1752</v>
      </c>
      <c r="C431" s="155" t="s">
        <v>24904</v>
      </c>
      <c r="D431" s="131" t="s">
        <v>1874</v>
      </c>
      <c r="E431" s="131" t="s">
        <v>4680</v>
      </c>
      <c r="G431" s="131" t="s">
        <v>18847</v>
      </c>
      <c r="H431" s="269">
        <v>43960.50136574074</v>
      </c>
      <c r="I431" s="131" t="s">
        <v>27228</v>
      </c>
    </row>
    <row r="432" spans="1:9" x14ac:dyDescent="0.2">
      <c r="A432" s="154" t="s">
        <v>24890</v>
      </c>
      <c r="B432" s="131" t="s">
        <v>1752</v>
      </c>
      <c r="C432" s="155" t="s">
        <v>24905</v>
      </c>
      <c r="D432" s="131" t="s">
        <v>4330</v>
      </c>
      <c r="E432" s="131" t="s">
        <v>4267</v>
      </c>
      <c r="G432" s="131" t="s">
        <v>552</v>
      </c>
      <c r="H432" s="269">
        <v>43952.900972222225</v>
      </c>
      <c r="I432" s="131" t="s">
        <v>27228</v>
      </c>
    </row>
    <row r="433" spans="1:9" x14ac:dyDescent="0.2">
      <c r="A433" s="154" t="s">
        <v>24890</v>
      </c>
      <c r="B433" s="131" t="s">
        <v>1752</v>
      </c>
      <c r="C433" s="155" t="s">
        <v>24906</v>
      </c>
      <c r="D433" s="131" t="s">
        <v>2255</v>
      </c>
      <c r="E433" s="131" t="s">
        <v>16068</v>
      </c>
      <c r="G433" s="131" t="s">
        <v>849</v>
      </c>
      <c r="H433" s="269">
        <v>43952</v>
      </c>
      <c r="I433" s="131" t="s">
        <v>27228</v>
      </c>
    </row>
    <row r="434" spans="1:9" x14ac:dyDescent="0.2">
      <c r="A434" s="154" t="s">
        <v>24890</v>
      </c>
      <c r="B434" s="131" t="s">
        <v>1752</v>
      </c>
      <c r="C434" s="155" t="s">
        <v>24907</v>
      </c>
      <c r="D434" s="131" t="s">
        <v>2712</v>
      </c>
      <c r="E434" s="131" t="s">
        <v>4860</v>
      </c>
      <c r="F434" s="131" t="s">
        <v>2387</v>
      </c>
      <c r="G434" s="131" t="s">
        <v>718</v>
      </c>
      <c r="H434" s="269">
        <v>43952.949664351851</v>
      </c>
      <c r="I434" s="131" t="s">
        <v>27228</v>
      </c>
    </row>
    <row r="435" spans="1:9" x14ac:dyDescent="0.2">
      <c r="A435" s="154" t="s">
        <v>24890</v>
      </c>
      <c r="B435" s="131" t="s">
        <v>1752</v>
      </c>
      <c r="C435" s="155" t="s">
        <v>24908</v>
      </c>
      <c r="D435" s="131" t="s">
        <v>1872</v>
      </c>
      <c r="E435" s="131" t="s">
        <v>516</v>
      </c>
      <c r="G435" s="131" t="s">
        <v>22675</v>
      </c>
      <c r="H435" s="269">
        <v>43952.942847222221</v>
      </c>
      <c r="I435" s="131" t="s">
        <v>27228</v>
      </c>
    </row>
    <row r="436" spans="1:9" x14ac:dyDescent="0.2">
      <c r="A436" s="154" t="s">
        <v>24890</v>
      </c>
      <c r="B436" s="131" t="s">
        <v>1752</v>
      </c>
      <c r="C436" s="155" t="s">
        <v>24909</v>
      </c>
      <c r="D436" s="131" t="s">
        <v>16063</v>
      </c>
      <c r="E436" s="131" t="s">
        <v>10010</v>
      </c>
      <c r="G436" s="131" t="s">
        <v>5114</v>
      </c>
      <c r="H436" s="269">
        <v>43952</v>
      </c>
      <c r="I436" s="131" t="s">
        <v>27228</v>
      </c>
    </row>
    <row r="437" spans="1:9" x14ac:dyDescent="0.2">
      <c r="A437" s="154" t="s">
        <v>24890</v>
      </c>
      <c r="B437" s="131" t="s">
        <v>1752</v>
      </c>
      <c r="C437" s="155" t="s">
        <v>24910</v>
      </c>
      <c r="D437" s="131" t="s">
        <v>10408</v>
      </c>
      <c r="E437" s="131" t="s">
        <v>2279</v>
      </c>
      <c r="G437" s="131" t="s">
        <v>18847</v>
      </c>
      <c r="H437" s="269">
        <v>43952.948518518519</v>
      </c>
      <c r="I437" s="131" t="s">
        <v>27228</v>
      </c>
    </row>
    <row r="438" spans="1:9" x14ac:dyDescent="0.2">
      <c r="A438" s="154" t="s">
        <v>24890</v>
      </c>
      <c r="B438" s="131" t="s">
        <v>1752</v>
      </c>
      <c r="C438" s="155" t="s">
        <v>24911</v>
      </c>
      <c r="D438" s="131" t="s">
        <v>16064</v>
      </c>
      <c r="E438" s="131" t="s">
        <v>16065</v>
      </c>
      <c r="G438" s="131" t="s">
        <v>5114</v>
      </c>
      <c r="H438" s="269">
        <v>43952</v>
      </c>
      <c r="I438" s="131" t="s">
        <v>27228</v>
      </c>
    </row>
    <row r="439" spans="1:9" x14ac:dyDescent="0.2">
      <c r="A439" s="154" t="s">
        <v>24890</v>
      </c>
      <c r="B439" s="131" t="s">
        <v>1752</v>
      </c>
      <c r="C439" s="155" t="s">
        <v>24912</v>
      </c>
      <c r="D439" s="131" t="s">
        <v>5080</v>
      </c>
      <c r="E439" s="131" t="s">
        <v>5081</v>
      </c>
      <c r="G439" s="131" t="s">
        <v>552</v>
      </c>
      <c r="H439" s="269">
        <v>43952.916597222225</v>
      </c>
      <c r="I439" s="131" t="s">
        <v>27228</v>
      </c>
    </row>
    <row r="440" spans="1:9" x14ac:dyDescent="0.2">
      <c r="A440" s="154" t="s">
        <v>24890</v>
      </c>
      <c r="B440" s="131" t="s">
        <v>1752</v>
      </c>
      <c r="C440" s="155" t="s">
        <v>24913</v>
      </c>
      <c r="D440" s="131" t="s">
        <v>1994</v>
      </c>
      <c r="E440" s="131" t="s">
        <v>6641</v>
      </c>
      <c r="G440" s="131" t="s">
        <v>698</v>
      </c>
      <c r="H440" s="269">
        <v>43969.623090277775</v>
      </c>
      <c r="I440" s="131" t="s">
        <v>27228</v>
      </c>
    </row>
    <row r="441" spans="1:9" x14ac:dyDescent="0.2">
      <c r="A441" s="154" t="s">
        <v>24890</v>
      </c>
      <c r="B441" s="131" t="s">
        <v>1752</v>
      </c>
      <c r="C441" s="155" t="s">
        <v>24914</v>
      </c>
      <c r="D441" s="131" t="s">
        <v>1887</v>
      </c>
      <c r="E441" s="131" t="s">
        <v>11032</v>
      </c>
      <c r="G441" s="131" t="s">
        <v>552</v>
      </c>
      <c r="H441" s="269">
        <v>43952.916192129633</v>
      </c>
      <c r="I441" s="131" t="s">
        <v>27228</v>
      </c>
    </row>
    <row r="442" spans="1:9" x14ac:dyDescent="0.2">
      <c r="A442" s="154" t="s">
        <v>24890</v>
      </c>
      <c r="B442" s="131" t="s">
        <v>1752</v>
      </c>
      <c r="C442" s="155" t="s">
        <v>24915</v>
      </c>
      <c r="D442" s="131" t="s">
        <v>2594</v>
      </c>
      <c r="E442" s="131" t="s">
        <v>3540</v>
      </c>
      <c r="G442" s="131" t="s">
        <v>18847</v>
      </c>
      <c r="H442" s="269">
        <v>43979.126689814817</v>
      </c>
      <c r="I442" s="131" t="s">
        <v>27228</v>
      </c>
    </row>
    <row r="443" spans="1:9" x14ac:dyDescent="0.2">
      <c r="A443" s="154" t="s">
        <v>24890</v>
      </c>
      <c r="B443" s="131" t="s">
        <v>1752</v>
      </c>
      <c r="C443" s="155" t="s">
        <v>24916</v>
      </c>
      <c r="D443" s="131" t="s">
        <v>2067</v>
      </c>
      <c r="E443" s="131" t="s">
        <v>2148</v>
      </c>
      <c r="G443" s="131" t="s">
        <v>552</v>
      </c>
      <c r="H443" s="269">
        <v>43952</v>
      </c>
      <c r="I443" s="131" t="s">
        <v>27228</v>
      </c>
    </row>
    <row r="444" spans="1:9" x14ac:dyDescent="0.2">
      <c r="A444" s="154" t="s">
        <v>24890</v>
      </c>
      <c r="B444" s="131" t="s">
        <v>1752</v>
      </c>
      <c r="C444" s="155" t="s">
        <v>24917</v>
      </c>
      <c r="D444" s="131" t="s">
        <v>2253</v>
      </c>
      <c r="E444" s="131" t="s">
        <v>3133</v>
      </c>
      <c r="F444" s="131" t="s">
        <v>5200</v>
      </c>
      <c r="G444" s="131" t="s">
        <v>915</v>
      </c>
      <c r="H444" s="269">
        <v>43988.51935185185</v>
      </c>
      <c r="I444" s="131" t="s">
        <v>27228</v>
      </c>
    </row>
    <row r="445" spans="1:9" x14ac:dyDescent="0.2">
      <c r="A445" s="154" t="s">
        <v>24890</v>
      </c>
      <c r="B445" s="131" t="s">
        <v>1752</v>
      </c>
      <c r="C445" s="155" t="s">
        <v>24918</v>
      </c>
      <c r="D445" s="131" t="s">
        <v>3322</v>
      </c>
      <c r="E445" s="131" t="s">
        <v>447</v>
      </c>
      <c r="G445" s="131" t="s">
        <v>552</v>
      </c>
      <c r="H445" s="269">
        <v>43952.917083333334</v>
      </c>
      <c r="I445" s="131" t="s">
        <v>27228</v>
      </c>
    </row>
    <row r="446" spans="1:9" x14ac:dyDescent="0.2">
      <c r="A446" s="154" t="s">
        <v>24890</v>
      </c>
      <c r="B446" s="131" t="s">
        <v>1752</v>
      </c>
      <c r="C446" s="155" t="s">
        <v>24919</v>
      </c>
      <c r="D446" s="131" t="s">
        <v>4768</v>
      </c>
      <c r="E446" s="131" t="s">
        <v>2852</v>
      </c>
      <c r="F446" s="131" t="s">
        <v>4770</v>
      </c>
      <c r="G446" s="131" t="s">
        <v>18847</v>
      </c>
      <c r="H446" s="269">
        <v>43952.94326388889</v>
      </c>
      <c r="I446" s="131" t="s">
        <v>27228</v>
      </c>
    </row>
    <row r="447" spans="1:9" x14ac:dyDescent="0.2">
      <c r="A447" s="154" t="s">
        <v>24890</v>
      </c>
      <c r="B447" s="131" t="s">
        <v>1752</v>
      </c>
      <c r="C447" s="155" t="s">
        <v>24920</v>
      </c>
      <c r="D447" s="131" t="s">
        <v>6441</v>
      </c>
      <c r="E447" s="131" t="s">
        <v>2488</v>
      </c>
      <c r="F447" s="131" t="s">
        <v>2387</v>
      </c>
      <c r="G447" s="131" t="s">
        <v>552</v>
      </c>
      <c r="H447" s="269">
        <v>43980.193518518521</v>
      </c>
      <c r="I447" s="131" t="s">
        <v>27228</v>
      </c>
    </row>
    <row r="448" spans="1:9" x14ac:dyDescent="0.2">
      <c r="A448" s="154" t="s">
        <v>24890</v>
      </c>
      <c r="B448" s="131" t="s">
        <v>1752</v>
      </c>
      <c r="C448" s="155" t="s">
        <v>24921</v>
      </c>
      <c r="D448" s="131" t="s">
        <v>16066</v>
      </c>
      <c r="E448" s="131" t="s">
        <v>2876</v>
      </c>
      <c r="F448" s="131" t="s">
        <v>24922</v>
      </c>
      <c r="G448" s="131" t="s">
        <v>698</v>
      </c>
      <c r="H448" s="269">
        <v>43952.944722222222</v>
      </c>
      <c r="I448" s="131" t="s">
        <v>27228</v>
      </c>
    </row>
    <row r="449" spans="1:9" x14ac:dyDescent="0.2">
      <c r="A449" s="154" t="s">
        <v>24890</v>
      </c>
      <c r="B449" s="131" t="s">
        <v>1752</v>
      </c>
      <c r="C449" s="155" t="s">
        <v>24923</v>
      </c>
      <c r="D449" s="131" t="s">
        <v>2155</v>
      </c>
      <c r="E449" s="131" t="s">
        <v>9801</v>
      </c>
      <c r="F449" s="131" t="s">
        <v>5630</v>
      </c>
      <c r="G449" s="131" t="s">
        <v>552</v>
      </c>
      <c r="H449" s="269">
        <v>43952.912916666668</v>
      </c>
      <c r="I449" s="131" t="s">
        <v>27228</v>
      </c>
    </row>
    <row r="450" spans="1:9" x14ac:dyDescent="0.2">
      <c r="A450" s="154" t="s">
        <v>24890</v>
      </c>
      <c r="B450" s="131" t="s">
        <v>1752</v>
      </c>
      <c r="C450" s="155" t="s">
        <v>24924</v>
      </c>
      <c r="D450" s="131" t="s">
        <v>2043</v>
      </c>
      <c r="E450" s="131" t="s">
        <v>2062</v>
      </c>
      <c r="F450" s="131" t="s">
        <v>2880</v>
      </c>
      <c r="G450" s="131" t="s">
        <v>552</v>
      </c>
      <c r="H450" s="269">
        <v>43980.203182870369</v>
      </c>
      <c r="I450" s="131" t="s">
        <v>27228</v>
      </c>
    </row>
    <row r="451" spans="1:9" x14ac:dyDescent="0.2">
      <c r="A451" s="154" t="s">
        <v>24890</v>
      </c>
      <c r="B451" s="131" t="s">
        <v>1752</v>
      </c>
      <c r="C451" s="155" t="s">
        <v>24925</v>
      </c>
      <c r="D451" s="131" t="s">
        <v>2043</v>
      </c>
      <c r="E451" s="131" t="s">
        <v>2405</v>
      </c>
      <c r="G451" s="131" t="s">
        <v>552</v>
      </c>
      <c r="H451" s="269">
        <v>43952</v>
      </c>
      <c r="I451" s="131" t="s">
        <v>27228</v>
      </c>
    </row>
    <row r="452" spans="1:9" x14ac:dyDescent="0.2">
      <c r="A452" s="154" t="s">
        <v>24890</v>
      </c>
      <c r="B452" s="131" t="s">
        <v>1752</v>
      </c>
      <c r="C452" s="155" t="s">
        <v>24926</v>
      </c>
      <c r="D452" s="131" t="s">
        <v>2047</v>
      </c>
      <c r="E452" s="131" t="s">
        <v>16069</v>
      </c>
      <c r="G452" s="131" t="s">
        <v>18854</v>
      </c>
      <c r="H452" s="269">
        <v>43952</v>
      </c>
      <c r="I452" s="131" t="s">
        <v>27228</v>
      </c>
    </row>
    <row r="453" spans="1:9" x14ac:dyDescent="0.2">
      <c r="A453" s="154" t="s">
        <v>24890</v>
      </c>
      <c r="B453" s="131" t="s">
        <v>1752</v>
      </c>
      <c r="C453" s="155" t="s">
        <v>24927</v>
      </c>
      <c r="D453" s="131" t="s">
        <v>2047</v>
      </c>
      <c r="E453" s="131" t="s">
        <v>3778</v>
      </c>
      <c r="F453" s="131" t="s">
        <v>1901</v>
      </c>
      <c r="G453" s="131" t="s">
        <v>698</v>
      </c>
      <c r="H453" s="269">
        <v>43981.217256944445</v>
      </c>
      <c r="I453" s="131" t="s">
        <v>27228</v>
      </c>
    </row>
    <row r="454" spans="1:9" x14ac:dyDescent="0.2">
      <c r="A454" s="154" t="s">
        <v>24928</v>
      </c>
      <c r="B454" s="131" t="s">
        <v>16515</v>
      </c>
      <c r="C454" s="155" t="s">
        <v>24929</v>
      </c>
      <c r="D454" s="131" t="s">
        <v>16518</v>
      </c>
      <c r="E454" s="131" t="s">
        <v>3182</v>
      </c>
      <c r="G454" s="131" t="s">
        <v>698</v>
      </c>
      <c r="H454" s="269">
        <v>43932.558680555558</v>
      </c>
      <c r="I454" s="131" t="s">
        <v>27228</v>
      </c>
    </row>
    <row r="455" spans="1:9" x14ac:dyDescent="0.2">
      <c r="A455" s="154" t="s">
        <v>24928</v>
      </c>
      <c r="B455" s="131" t="s">
        <v>16515</v>
      </c>
      <c r="C455" s="155" t="s">
        <v>24930</v>
      </c>
      <c r="D455" s="131" t="s">
        <v>2144</v>
      </c>
      <c r="E455" s="131" t="s">
        <v>6847</v>
      </c>
      <c r="G455" s="131" t="s">
        <v>552</v>
      </c>
      <c r="H455" s="269">
        <v>43997.430532407408</v>
      </c>
      <c r="I455" s="131" t="s">
        <v>27228</v>
      </c>
    </row>
    <row r="456" spans="1:9" x14ac:dyDescent="0.2">
      <c r="A456" s="154" t="s">
        <v>24928</v>
      </c>
      <c r="B456" s="131" t="s">
        <v>16515</v>
      </c>
      <c r="C456" s="155" t="s">
        <v>24931</v>
      </c>
      <c r="D456" s="131" t="s">
        <v>11303</v>
      </c>
      <c r="E456" s="131" t="s">
        <v>15779</v>
      </c>
      <c r="F456" s="131" t="s">
        <v>1815</v>
      </c>
      <c r="G456" s="131" t="s">
        <v>552</v>
      </c>
      <c r="H456" s="269">
        <v>43953.913900462961</v>
      </c>
      <c r="I456" s="131" t="s">
        <v>27228</v>
      </c>
    </row>
    <row r="457" spans="1:9" x14ac:dyDescent="0.2">
      <c r="A457" s="154" t="s">
        <v>24928</v>
      </c>
      <c r="B457" s="131" t="s">
        <v>16515</v>
      </c>
      <c r="C457" s="155" t="s">
        <v>24932</v>
      </c>
      <c r="D457" s="131" t="s">
        <v>7516</v>
      </c>
      <c r="E457" s="131" t="s">
        <v>16516</v>
      </c>
      <c r="F457" s="131" t="s">
        <v>2375</v>
      </c>
      <c r="G457" s="131" t="s">
        <v>552</v>
      </c>
      <c r="H457" s="269">
        <v>43636.86519675926</v>
      </c>
      <c r="I457" s="131" t="s">
        <v>27228</v>
      </c>
    </row>
    <row r="458" spans="1:9" x14ac:dyDescent="0.2">
      <c r="A458" s="154" t="s">
        <v>24928</v>
      </c>
      <c r="B458" s="131" t="s">
        <v>16515</v>
      </c>
      <c r="C458" s="155" t="s">
        <v>24933</v>
      </c>
      <c r="D458" s="131" t="s">
        <v>14291</v>
      </c>
      <c r="E458" s="131" t="s">
        <v>2273</v>
      </c>
      <c r="G458" s="131" t="s">
        <v>849</v>
      </c>
      <c r="H458" s="269">
        <v>43636.86136574074</v>
      </c>
      <c r="I458" s="131" t="s">
        <v>27228</v>
      </c>
    </row>
    <row r="459" spans="1:9" x14ac:dyDescent="0.2">
      <c r="A459" s="154" t="s">
        <v>24928</v>
      </c>
      <c r="B459" s="131" t="s">
        <v>16515</v>
      </c>
      <c r="C459" s="155" t="s">
        <v>24934</v>
      </c>
      <c r="D459" s="131" t="s">
        <v>4096</v>
      </c>
      <c r="E459" s="131" t="s">
        <v>4192</v>
      </c>
      <c r="G459" s="131" t="s">
        <v>849</v>
      </c>
      <c r="H459" s="269">
        <v>43636.860775462963</v>
      </c>
      <c r="I459" s="131" t="s">
        <v>27228</v>
      </c>
    </row>
    <row r="460" spans="1:9" x14ac:dyDescent="0.2">
      <c r="A460" s="154" t="s">
        <v>24928</v>
      </c>
      <c r="B460" s="131" t="s">
        <v>16515</v>
      </c>
      <c r="C460" s="155" t="s">
        <v>24935</v>
      </c>
      <c r="D460" s="131" t="s">
        <v>6670</v>
      </c>
      <c r="E460" s="131" t="s">
        <v>4132</v>
      </c>
      <c r="G460" s="131" t="s">
        <v>552</v>
      </c>
      <c r="H460" s="269">
        <v>43975.090497685182</v>
      </c>
      <c r="I460" s="131" t="s">
        <v>27228</v>
      </c>
    </row>
    <row r="461" spans="1:9" x14ac:dyDescent="0.2">
      <c r="A461" s="154" t="s">
        <v>24928</v>
      </c>
      <c r="B461" s="131" t="s">
        <v>16515</v>
      </c>
      <c r="C461" s="155" t="s">
        <v>24936</v>
      </c>
      <c r="D461" s="131" t="s">
        <v>2663</v>
      </c>
      <c r="E461" s="131" t="s">
        <v>5113</v>
      </c>
      <c r="F461" s="131" t="s">
        <v>2741</v>
      </c>
      <c r="G461" s="131" t="s">
        <v>552</v>
      </c>
      <c r="H461" s="269">
        <v>43990.233761574076</v>
      </c>
      <c r="I461" s="131" t="s">
        <v>27228</v>
      </c>
    </row>
    <row r="462" spans="1:9" x14ac:dyDescent="0.2">
      <c r="A462" s="154" t="s">
        <v>24928</v>
      </c>
      <c r="B462" s="131" t="s">
        <v>16515</v>
      </c>
      <c r="C462" s="155" t="s">
        <v>24937</v>
      </c>
      <c r="D462" s="131" t="s">
        <v>5327</v>
      </c>
      <c r="E462" s="131" t="s">
        <v>8442</v>
      </c>
      <c r="G462" s="131" t="s">
        <v>698</v>
      </c>
      <c r="H462" s="269">
        <v>44004.130115740743</v>
      </c>
      <c r="I462" s="131" t="s">
        <v>27228</v>
      </c>
    </row>
    <row r="463" spans="1:9" x14ac:dyDescent="0.2">
      <c r="A463" s="154" t="s">
        <v>24928</v>
      </c>
      <c r="B463" s="131" t="s">
        <v>16515</v>
      </c>
      <c r="C463" s="155" t="s">
        <v>24938</v>
      </c>
      <c r="D463" s="131" t="s">
        <v>2520</v>
      </c>
      <c r="E463" s="131" t="s">
        <v>16517</v>
      </c>
      <c r="F463" s="131" t="s">
        <v>2387</v>
      </c>
      <c r="G463" s="131" t="s">
        <v>698</v>
      </c>
      <c r="H463" s="269">
        <v>43953.298483796294</v>
      </c>
      <c r="I463" s="131" t="s">
        <v>27228</v>
      </c>
    </row>
    <row r="464" spans="1:9" x14ac:dyDescent="0.2">
      <c r="A464" s="154" t="s">
        <v>24928</v>
      </c>
      <c r="B464" s="131" t="s">
        <v>16515</v>
      </c>
      <c r="C464" s="155" t="s">
        <v>24939</v>
      </c>
      <c r="D464" s="131" t="s">
        <v>16519</v>
      </c>
      <c r="E464" s="131" t="s">
        <v>16520</v>
      </c>
      <c r="G464" s="131" t="s">
        <v>698</v>
      </c>
      <c r="H464" s="269">
        <v>43636.863368055558</v>
      </c>
      <c r="I464" s="131" t="s">
        <v>27228</v>
      </c>
    </row>
    <row r="465" spans="1:9" x14ac:dyDescent="0.2">
      <c r="A465" s="154" t="s">
        <v>24928</v>
      </c>
      <c r="B465" s="131" t="s">
        <v>16515</v>
      </c>
      <c r="C465" s="155" t="s">
        <v>24940</v>
      </c>
      <c r="D465" s="131" t="s">
        <v>7516</v>
      </c>
      <c r="E465" s="131" t="s">
        <v>2583</v>
      </c>
      <c r="G465" s="131" t="s">
        <v>849</v>
      </c>
      <c r="H465" s="269">
        <v>43983.662523148145</v>
      </c>
      <c r="I465" s="131" t="s">
        <v>27228</v>
      </c>
    </row>
    <row r="466" spans="1:9" x14ac:dyDescent="0.2">
      <c r="A466" s="154" t="s">
        <v>24928</v>
      </c>
      <c r="B466" s="131" t="s">
        <v>16515</v>
      </c>
      <c r="C466" s="155" t="s">
        <v>24941</v>
      </c>
      <c r="D466" s="131" t="s">
        <v>14291</v>
      </c>
      <c r="E466" s="131" t="s">
        <v>16521</v>
      </c>
      <c r="G466" s="131" t="s">
        <v>18847</v>
      </c>
      <c r="H466" s="269">
        <v>43636.864178240743</v>
      </c>
      <c r="I466" s="131" t="s">
        <v>27228</v>
      </c>
    </row>
    <row r="467" spans="1:9" x14ac:dyDescent="0.2">
      <c r="A467" s="154" t="s">
        <v>24928</v>
      </c>
      <c r="B467" s="131" t="s">
        <v>16515</v>
      </c>
      <c r="C467" s="155" t="s">
        <v>24942</v>
      </c>
      <c r="D467" s="131" t="s">
        <v>2063</v>
      </c>
      <c r="E467" s="131" t="s">
        <v>15782</v>
      </c>
      <c r="F467" s="131" t="s">
        <v>2912</v>
      </c>
      <c r="G467" s="131" t="s">
        <v>552</v>
      </c>
      <c r="H467" s="269">
        <v>43981.548460648148</v>
      </c>
      <c r="I467" s="131" t="s">
        <v>27228</v>
      </c>
    </row>
    <row r="468" spans="1:9" x14ac:dyDescent="0.2">
      <c r="A468" s="154" t="s">
        <v>24928</v>
      </c>
      <c r="B468" s="131" t="s">
        <v>16515</v>
      </c>
      <c r="C468" s="155" t="s">
        <v>24943</v>
      </c>
      <c r="D468" s="131" t="s">
        <v>7710</v>
      </c>
      <c r="E468" s="131" t="s">
        <v>2264</v>
      </c>
      <c r="F468" s="131" t="s">
        <v>106</v>
      </c>
      <c r="G468" s="131" t="s">
        <v>915</v>
      </c>
      <c r="H468" s="269">
        <v>43923.593321759261</v>
      </c>
      <c r="I468" s="131" t="s">
        <v>27228</v>
      </c>
    </row>
    <row r="469" spans="1:9" x14ac:dyDescent="0.2">
      <c r="A469" s="154" t="s">
        <v>24944</v>
      </c>
      <c r="B469" s="131" t="s">
        <v>24945</v>
      </c>
      <c r="C469" s="155" t="s">
        <v>24946</v>
      </c>
      <c r="D469" s="131" t="s">
        <v>2117</v>
      </c>
      <c r="E469" s="131" t="s">
        <v>11221</v>
      </c>
      <c r="G469" s="131" t="s">
        <v>5114</v>
      </c>
      <c r="H469" s="269">
        <v>43636</v>
      </c>
      <c r="I469" s="131" t="s">
        <v>27228</v>
      </c>
    </row>
    <row r="470" spans="1:9" x14ac:dyDescent="0.2">
      <c r="A470" s="154" t="s">
        <v>24944</v>
      </c>
      <c r="B470" s="131" t="s">
        <v>24945</v>
      </c>
      <c r="C470" s="155" t="s">
        <v>24947</v>
      </c>
      <c r="D470" s="131" t="s">
        <v>4393</v>
      </c>
      <c r="E470" s="131" t="s">
        <v>15830</v>
      </c>
      <c r="G470" s="131" t="s">
        <v>5114</v>
      </c>
      <c r="H470" s="269">
        <v>43636</v>
      </c>
      <c r="I470" s="131" t="s">
        <v>27228</v>
      </c>
    </row>
    <row r="471" spans="1:9" x14ac:dyDescent="0.2">
      <c r="A471" s="154" t="s">
        <v>24944</v>
      </c>
      <c r="B471" s="131" t="s">
        <v>24945</v>
      </c>
      <c r="C471" s="155" t="s">
        <v>24948</v>
      </c>
      <c r="D471" s="131" t="s">
        <v>15833</v>
      </c>
      <c r="E471" s="131" t="s">
        <v>15834</v>
      </c>
      <c r="G471" s="131" t="s">
        <v>5114</v>
      </c>
      <c r="H471" s="269">
        <v>43636</v>
      </c>
      <c r="I471" s="131" t="s">
        <v>27228</v>
      </c>
    </row>
    <row r="472" spans="1:9" x14ac:dyDescent="0.2">
      <c r="A472" s="154" t="s">
        <v>24944</v>
      </c>
      <c r="B472" s="131" t="s">
        <v>24945</v>
      </c>
      <c r="C472" s="155" t="s">
        <v>24949</v>
      </c>
      <c r="D472" s="131" t="s">
        <v>15831</v>
      </c>
      <c r="E472" s="131" t="s">
        <v>15832</v>
      </c>
      <c r="G472" s="131" t="s">
        <v>5114</v>
      </c>
      <c r="H472" s="269">
        <v>43636</v>
      </c>
      <c r="I472" s="131" t="s">
        <v>27228</v>
      </c>
    </row>
    <row r="473" spans="1:9" x14ac:dyDescent="0.2">
      <c r="A473" s="154" t="s">
        <v>24944</v>
      </c>
      <c r="B473" s="131" t="s">
        <v>24945</v>
      </c>
      <c r="C473" s="155" t="s">
        <v>24950</v>
      </c>
      <c r="D473" s="131" t="s">
        <v>15823</v>
      </c>
      <c r="E473" s="131" t="s">
        <v>15824</v>
      </c>
      <c r="G473" s="131" t="s">
        <v>698</v>
      </c>
      <c r="H473" s="269">
        <v>43636.842256944445</v>
      </c>
      <c r="I473" s="131" t="s">
        <v>27228</v>
      </c>
    </row>
    <row r="474" spans="1:9" x14ac:dyDescent="0.2">
      <c r="A474" s="154" t="s">
        <v>24944</v>
      </c>
      <c r="B474" s="131" t="s">
        <v>24945</v>
      </c>
      <c r="C474" s="155" t="s">
        <v>24951</v>
      </c>
      <c r="D474" s="131" t="s">
        <v>15818</v>
      </c>
      <c r="E474" s="131" t="s">
        <v>15819</v>
      </c>
      <c r="G474" s="131" t="s">
        <v>698</v>
      </c>
      <c r="H474" s="269">
        <v>43636.838402777779</v>
      </c>
      <c r="I474" s="131" t="s">
        <v>27228</v>
      </c>
    </row>
    <row r="475" spans="1:9" x14ac:dyDescent="0.2">
      <c r="A475" s="154" t="s">
        <v>24944</v>
      </c>
      <c r="B475" s="131" t="s">
        <v>24945</v>
      </c>
      <c r="C475" s="155" t="s">
        <v>24952</v>
      </c>
      <c r="D475" s="131" t="s">
        <v>3698</v>
      </c>
      <c r="E475" s="131" t="s">
        <v>11064</v>
      </c>
      <c r="G475" s="131" t="s">
        <v>698</v>
      </c>
      <c r="H475" s="269">
        <v>43636.838900462964</v>
      </c>
      <c r="I475" s="131" t="s">
        <v>27228</v>
      </c>
    </row>
    <row r="476" spans="1:9" x14ac:dyDescent="0.2">
      <c r="A476" s="154" t="s">
        <v>24944</v>
      </c>
      <c r="B476" s="131" t="s">
        <v>24945</v>
      </c>
      <c r="C476" s="155" t="s">
        <v>24953</v>
      </c>
      <c r="D476" s="131" t="s">
        <v>4950</v>
      </c>
      <c r="E476" s="131" t="s">
        <v>1982</v>
      </c>
      <c r="F476" s="131" t="s">
        <v>2375</v>
      </c>
      <c r="G476" s="131" t="s">
        <v>18847</v>
      </c>
      <c r="H476" s="269">
        <v>43718.49790509259</v>
      </c>
      <c r="I476" s="131" t="s">
        <v>27228</v>
      </c>
    </row>
    <row r="477" spans="1:9" x14ac:dyDescent="0.2">
      <c r="A477" s="154" t="s">
        <v>24944</v>
      </c>
      <c r="B477" s="131" t="s">
        <v>24945</v>
      </c>
      <c r="C477" s="155" t="s">
        <v>24954</v>
      </c>
      <c r="D477" s="131" t="s">
        <v>2532</v>
      </c>
      <c r="E477" s="131" t="s">
        <v>3864</v>
      </c>
      <c r="G477" s="131" t="s">
        <v>698</v>
      </c>
      <c r="H477" s="269">
        <v>43636.840682870374</v>
      </c>
      <c r="I477" s="131" t="s">
        <v>27228</v>
      </c>
    </row>
    <row r="478" spans="1:9" x14ac:dyDescent="0.2">
      <c r="A478" s="154" t="s">
        <v>24944</v>
      </c>
      <c r="B478" s="131" t="s">
        <v>24945</v>
      </c>
      <c r="C478" s="155" t="s">
        <v>24955</v>
      </c>
      <c r="D478" s="131" t="s">
        <v>1869</v>
      </c>
      <c r="E478" s="131" t="s">
        <v>10124</v>
      </c>
      <c r="H478" s="269">
        <v>43636</v>
      </c>
      <c r="I478" s="131" t="s">
        <v>27228</v>
      </c>
    </row>
    <row r="479" spans="1:9" x14ac:dyDescent="0.2">
      <c r="A479" s="154" t="s">
        <v>24944</v>
      </c>
      <c r="B479" s="131" t="s">
        <v>24945</v>
      </c>
      <c r="C479" s="155" t="s">
        <v>24956</v>
      </c>
      <c r="D479" s="131" t="s">
        <v>2065</v>
      </c>
      <c r="E479" s="131" t="s">
        <v>15827</v>
      </c>
      <c r="G479" s="131" t="s">
        <v>849</v>
      </c>
      <c r="H479" s="269">
        <v>43636.843368055554</v>
      </c>
      <c r="I479" s="131" t="s">
        <v>27228</v>
      </c>
    </row>
    <row r="480" spans="1:9" x14ac:dyDescent="0.2">
      <c r="A480" s="154" t="s">
        <v>24944</v>
      </c>
      <c r="B480" s="131" t="s">
        <v>24945</v>
      </c>
      <c r="C480" s="155" t="s">
        <v>24957</v>
      </c>
      <c r="D480" s="131" t="s">
        <v>15828</v>
      </c>
      <c r="E480" s="131" t="s">
        <v>15829</v>
      </c>
      <c r="F480" s="131" t="s">
        <v>6047</v>
      </c>
      <c r="G480" s="131" t="s">
        <v>552</v>
      </c>
      <c r="H480" s="269">
        <v>44003.032719907409</v>
      </c>
      <c r="I480" s="131" t="s">
        <v>27228</v>
      </c>
    </row>
    <row r="481" spans="1:9" x14ac:dyDescent="0.2">
      <c r="A481" s="154" t="s">
        <v>24944</v>
      </c>
      <c r="B481" s="131" t="s">
        <v>24945</v>
      </c>
      <c r="C481" s="155" t="s">
        <v>24958</v>
      </c>
      <c r="D481" s="131" t="s">
        <v>2506</v>
      </c>
      <c r="E481" s="131" t="s">
        <v>6496</v>
      </c>
      <c r="G481" s="131" t="s">
        <v>552</v>
      </c>
      <c r="H481" s="269">
        <v>43964.198645833334</v>
      </c>
      <c r="I481" s="131" t="s">
        <v>27228</v>
      </c>
    </row>
    <row r="482" spans="1:9" x14ac:dyDescent="0.2">
      <c r="A482" s="154" t="s">
        <v>24944</v>
      </c>
      <c r="B482" s="131" t="s">
        <v>24945</v>
      </c>
      <c r="C482" s="155" t="s">
        <v>24751</v>
      </c>
      <c r="D482" s="131" t="s">
        <v>2506</v>
      </c>
      <c r="E482" s="131" t="s">
        <v>9534</v>
      </c>
      <c r="G482" s="131" t="s">
        <v>552</v>
      </c>
      <c r="H482" s="269">
        <v>43589.628125000003</v>
      </c>
      <c r="I482" s="131" t="s">
        <v>27228</v>
      </c>
    </row>
    <row r="483" spans="1:9" x14ac:dyDescent="0.2">
      <c r="A483" s="154" t="s">
        <v>24944</v>
      </c>
      <c r="B483" s="131" t="s">
        <v>24945</v>
      </c>
      <c r="C483" s="155" t="s">
        <v>24959</v>
      </c>
      <c r="D483" s="131" t="s">
        <v>10985</v>
      </c>
      <c r="E483" s="131" t="s">
        <v>4192</v>
      </c>
      <c r="G483" s="131" t="s">
        <v>552</v>
      </c>
      <c r="H483" s="269">
        <v>43589</v>
      </c>
      <c r="I483" s="131" t="s">
        <v>27228</v>
      </c>
    </row>
    <row r="484" spans="1:9" x14ac:dyDescent="0.2">
      <c r="A484" s="154" t="s">
        <v>24944</v>
      </c>
      <c r="B484" s="131" t="s">
        <v>24945</v>
      </c>
      <c r="C484" s="155" t="s">
        <v>24960</v>
      </c>
      <c r="D484" s="131" t="s">
        <v>15821</v>
      </c>
      <c r="E484" s="131" t="s">
        <v>15822</v>
      </c>
      <c r="G484" s="131" t="s">
        <v>698</v>
      </c>
      <c r="H484" s="269">
        <v>43636.841608796298</v>
      </c>
      <c r="I484" s="131" t="s">
        <v>27228</v>
      </c>
    </row>
    <row r="485" spans="1:9" x14ac:dyDescent="0.2">
      <c r="A485" s="154" t="s">
        <v>24944</v>
      </c>
      <c r="B485" s="131" t="s">
        <v>24945</v>
      </c>
      <c r="C485" s="155" t="s">
        <v>24961</v>
      </c>
      <c r="D485" s="131" t="s">
        <v>15825</v>
      </c>
      <c r="E485" s="131" t="s">
        <v>15826</v>
      </c>
      <c r="G485" s="131" t="s">
        <v>5114</v>
      </c>
      <c r="H485" s="269">
        <v>43636.84270833333</v>
      </c>
      <c r="I485" s="131" t="s">
        <v>27228</v>
      </c>
    </row>
    <row r="486" spans="1:9" x14ac:dyDescent="0.2">
      <c r="A486" s="154" t="s">
        <v>24944</v>
      </c>
      <c r="B486" s="131" t="s">
        <v>24945</v>
      </c>
      <c r="C486" s="155" t="s">
        <v>24962</v>
      </c>
      <c r="D486" s="131" t="s">
        <v>2155</v>
      </c>
      <c r="E486" s="131" t="s">
        <v>15835</v>
      </c>
      <c r="G486" s="131" t="s">
        <v>5114</v>
      </c>
      <c r="H486" s="269">
        <v>43636</v>
      </c>
      <c r="I486" s="131" t="s">
        <v>27228</v>
      </c>
    </row>
    <row r="487" spans="1:9" x14ac:dyDescent="0.2">
      <c r="A487" s="154" t="s">
        <v>24944</v>
      </c>
      <c r="B487" s="131" t="s">
        <v>24945</v>
      </c>
      <c r="C487" s="155" t="s">
        <v>24963</v>
      </c>
      <c r="D487" s="131" t="s">
        <v>2367</v>
      </c>
      <c r="E487" s="131" t="s">
        <v>9891</v>
      </c>
      <c r="G487" s="131" t="s">
        <v>552</v>
      </c>
      <c r="H487" s="269">
        <v>43589</v>
      </c>
      <c r="I487" s="131" t="s">
        <v>27228</v>
      </c>
    </row>
    <row r="488" spans="1:9" x14ac:dyDescent="0.2">
      <c r="A488" s="154" t="s">
        <v>24944</v>
      </c>
      <c r="B488" s="131" t="s">
        <v>24945</v>
      </c>
      <c r="C488" s="155" t="s">
        <v>24964</v>
      </c>
      <c r="D488" s="131" t="s">
        <v>15820</v>
      </c>
      <c r="E488" s="131" t="s">
        <v>4306</v>
      </c>
      <c r="G488" s="131" t="s">
        <v>698</v>
      </c>
      <c r="H488" s="269">
        <v>43636.841122685182</v>
      </c>
      <c r="I488" s="131" t="s">
        <v>27228</v>
      </c>
    </row>
    <row r="489" spans="1:9" x14ac:dyDescent="0.2">
      <c r="A489" s="154" t="s">
        <v>24494</v>
      </c>
      <c r="B489" s="131" t="s">
        <v>1043</v>
      </c>
      <c r="C489" s="155" t="s">
        <v>24965</v>
      </c>
      <c r="D489" s="131" t="s">
        <v>6147</v>
      </c>
      <c r="E489" s="131" t="s">
        <v>6060</v>
      </c>
      <c r="G489" s="131" t="s">
        <v>915</v>
      </c>
      <c r="H489" s="269">
        <v>43954.953460648147</v>
      </c>
    </row>
    <row r="490" spans="1:9" x14ac:dyDescent="0.2">
      <c r="A490" s="154" t="s">
        <v>24494</v>
      </c>
      <c r="B490" s="131" t="s">
        <v>1043</v>
      </c>
      <c r="C490" s="155" t="s">
        <v>24966</v>
      </c>
      <c r="D490" s="131" t="s">
        <v>6160</v>
      </c>
      <c r="E490" s="131" t="s">
        <v>6161</v>
      </c>
      <c r="G490" s="131" t="s">
        <v>849</v>
      </c>
      <c r="H490" s="269">
        <v>43923.210011574076</v>
      </c>
    </row>
    <row r="491" spans="1:9" x14ac:dyDescent="0.2">
      <c r="A491" s="154" t="s">
        <v>24494</v>
      </c>
      <c r="B491" s="131" t="s">
        <v>1043</v>
      </c>
      <c r="C491" s="155" t="s">
        <v>24967</v>
      </c>
      <c r="D491" s="131" t="s">
        <v>6149</v>
      </c>
      <c r="E491" s="131" t="s">
        <v>1929</v>
      </c>
      <c r="G491" s="131" t="s">
        <v>698</v>
      </c>
      <c r="H491" s="269">
        <v>43923.211770833332</v>
      </c>
    </row>
    <row r="492" spans="1:9" x14ac:dyDescent="0.2">
      <c r="A492" s="154" t="s">
        <v>24494</v>
      </c>
      <c r="B492" s="131" t="s">
        <v>1043</v>
      </c>
      <c r="C492" s="155" t="s">
        <v>24968</v>
      </c>
      <c r="D492" s="131" t="s">
        <v>6154</v>
      </c>
      <c r="E492" s="131" t="s">
        <v>6155</v>
      </c>
      <c r="G492" s="131" t="s">
        <v>552</v>
      </c>
      <c r="H492" s="269">
        <v>43923.212245370371</v>
      </c>
    </row>
    <row r="493" spans="1:9" x14ac:dyDescent="0.2">
      <c r="A493" s="154" t="s">
        <v>24494</v>
      </c>
      <c r="B493" s="131" t="s">
        <v>1043</v>
      </c>
      <c r="C493" s="155" t="s">
        <v>24969</v>
      </c>
      <c r="D493" s="131" t="s">
        <v>24970</v>
      </c>
      <c r="E493" s="131" t="s">
        <v>6159</v>
      </c>
      <c r="G493" s="131" t="s">
        <v>22706</v>
      </c>
      <c r="H493" s="269">
        <v>43923.21292824074</v>
      </c>
    </row>
    <row r="494" spans="1:9" x14ac:dyDescent="0.2">
      <c r="A494" s="154" t="s">
        <v>24494</v>
      </c>
      <c r="B494" s="131" t="s">
        <v>1043</v>
      </c>
      <c r="C494" s="155" t="s">
        <v>24971</v>
      </c>
      <c r="D494" s="131" t="s">
        <v>6152</v>
      </c>
      <c r="E494" s="131" t="s">
        <v>6162</v>
      </c>
      <c r="G494" s="131" t="s">
        <v>5114</v>
      </c>
      <c r="H494" s="269">
        <v>43923.21361111111</v>
      </c>
    </row>
    <row r="495" spans="1:9" x14ac:dyDescent="0.2">
      <c r="A495" s="154" t="s">
        <v>24494</v>
      </c>
      <c r="B495" s="131" t="s">
        <v>1043</v>
      </c>
      <c r="C495" s="155" t="s">
        <v>24972</v>
      </c>
      <c r="D495" s="131" t="s">
        <v>8236</v>
      </c>
      <c r="E495" s="131" t="s">
        <v>6145</v>
      </c>
      <c r="F495" s="131" t="s">
        <v>2382</v>
      </c>
      <c r="G495" s="131" t="s">
        <v>698</v>
      </c>
      <c r="H495" s="269">
        <v>43596.324861111112</v>
      </c>
    </row>
    <row r="496" spans="1:9" x14ac:dyDescent="0.2">
      <c r="A496" s="154" t="s">
        <v>24494</v>
      </c>
      <c r="B496" s="131" t="s">
        <v>1043</v>
      </c>
      <c r="C496" s="155" t="s">
        <v>24973</v>
      </c>
      <c r="D496" s="131" t="s">
        <v>6157</v>
      </c>
      <c r="E496" s="131" t="s">
        <v>6158</v>
      </c>
      <c r="G496" s="131" t="s">
        <v>22663</v>
      </c>
      <c r="H496" s="269">
        <v>43955.066331018519</v>
      </c>
    </row>
    <row r="497" spans="1:9" x14ac:dyDescent="0.2">
      <c r="A497" s="154" t="s">
        <v>24494</v>
      </c>
      <c r="B497" s="131" t="s">
        <v>1043</v>
      </c>
      <c r="C497" s="155" t="s">
        <v>24974</v>
      </c>
      <c r="D497" s="131" t="s">
        <v>6150</v>
      </c>
      <c r="E497" s="131" t="s">
        <v>6151</v>
      </c>
      <c r="G497" s="131" t="s">
        <v>18847</v>
      </c>
      <c r="H497" s="269">
        <v>43923.21738425926</v>
      </c>
    </row>
    <row r="498" spans="1:9" x14ac:dyDescent="0.2">
      <c r="A498" s="154" t="s">
        <v>24494</v>
      </c>
      <c r="B498" s="131" t="s">
        <v>1043</v>
      </c>
      <c r="C498" s="155" t="s">
        <v>24975</v>
      </c>
      <c r="D498" s="131" t="s">
        <v>17630</v>
      </c>
      <c r="E498" s="131" t="s">
        <v>6146</v>
      </c>
      <c r="F498" s="131" t="s">
        <v>1815</v>
      </c>
      <c r="G498" s="131" t="s">
        <v>698</v>
      </c>
      <c r="H498" s="269">
        <v>43923.217824074076</v>
      </c>
    </row>
    <row r="499" spans="1:9" x14ac:dyDescent="0.2">
      <c r="A499" s="154" t="s">
        <v>24494</v>
      </c>
      <c r="B499" s="131" t="s">
        <v>1043</v>
      </c>
      <c r="C499" s="155" t="s">
        <v>24976</v>
      </c>
      <c r="D499" s="131" t="s">
        <v>6156</v>
      </c>
      <c r="E499" s="131" t="s">
        <v>2273</v>
      </c>
      <c r="G499" s="131" t="s">
        <v>22663</v>
      </c>
      <c r="H499" s="269">
        <v>43923.218425925923</v>
      </c>
    </row>
    <row r="500" spans="1:9" x14ac:dyDescent="0.2">
      <c r="A500" s="154" t="s">
        <v>24494</v>
      </c>
      <c r="B500" s="131" t="s">
        <v>1043</v>
      </c>
      <c r="C500" s="155" t="s">
        <v>24977</v>
      </c>
      <c r="D500" s="131" t="s">
        <v>1869</v>
      </c>
      <c r="E500" s="131" t="s">
        <v>4419</v>
      </c>
      <c r="G500" s="131" t="s">
        <v>552</v>
      </c>
      <c r="H500" s="269">
        <v>43923.219085648147</v>
      </c>
    </row>
    <row r="501" spans="1:9" x14ac:dyDescent="0.2">
      <c r="A501" s="154" t="s">
        <v>24494</v>
      </c>
      <c r="B501" s="131" t="s">
        <v>1043</v>
      </c>
      <c r="C501" s="155" t="s">
        <v>24978</v>
      </c>
      <c r="D501" s="131" t="s">
        <v>6147</v>
      </c>
      <c r="E501" s="131" t="s">
        <v>6148</v>
      </c>
      <c r="G501" s="131" t="s">
        <v>698</v>
      </c>
      <c r="H501" s="269">
        <v>43955.052534722221</v>
      </c>
    </row>
    <row r="502" spans="1:9" x14ac:dyDescent="0.2">
      <c r="A502" s="154" t="s">
        <v>24494</v>
      </c>
      <c r="B502" s="131" t="s">
        <v>1043</v>
      </c>
      <c r="C502" s="155" t="s">
        <v>24979</v>
      </c>
      <c r="D502" s="131" t="s">
        <v>24980</v>
      </c>
      <c r="E502" s="131" t="s">
        <v>3540</v>
      </c>
      <c r="G502" s="131" t="s">
        <v>18854</v>
      </c>
      <c r="H502" s="269">
        <v>43923.220092592594</v>
      </c>
    </row>
    <row r="503" spans="1:9" x14ac:dyDescent="0.2">
      <c r="A503" s="154" t="s">
        <v>24494</v>
      </c>
      <c r="B503" s="131" t="s">
        <v>1043</v>
      </c>
      <c r="C503" s="155" t="s">
        <v>24981</v>
      </c>
      <c r="D503" s="131" t="s">
        <v>7176</v>
      </c>
      <c r="E503" s="131" t="s">
        <v>7177</v>
      </c>
      <c r="G503" s="131" t="s">
        <v>18847</v>
      </c>
      <c r="H503" s="269">
        <v>43923</v>
      </c>
    </row>
    <row r="504" spans="1:9" x14ac:dyDescent="0.2">
      <c r="A504" s="154" t="s">
        <v>24494</v>
      </c>
      <c r="B504" s="131" t="s">
        <v>1043</v>
      </c>
      <c r="C504" s="155" t="s">
        <v>24982</v>
      </c>
      <c r="D504" s="131" t="s">
        <v>6149</v>
      </c>
      <c r="E504" s="131" t="s">
        <v>2983</v>
      </c>
      <c r="G504" s="131" t="s">
        <v>22706</v>
      </c>
      <c r="H504" s="269">
        <v>43923</v>
      </c>
    </row>
    <row r="505" spans="1:9" x14ac:dyDescent="0.2">
      <c r="A505" s="154" t="s">
        <v>24494</v>
      </c>
      <c r="B505" s="131" t="s">
        <v>1043</v>
      </c>
      <c r="C505" s="155" t="s">
        <v>24983</v>
      </c>
      <c r="D505" s="131" t="s">
        <v>6153</v>
      </c>
      <c r="E505" s="131" t="s">
        <v>2544</v>
      </c>
      <c r="G505" s="131" t="s">
        <v>552</v>
      </c>
      <c r="H505" s="269">
        <v>43923.222303240742</v>
      </c>
    </row>
    <row r="506" spans="1:9" x14ac:dyDescent="0.2">
      <c r="A506" s="154" t="s">
        <v>24494</v>
      </c>
      <c r="B506" s="131" t="s">
        <v>1043</v>
      </c>
      <c r="C506" s="155" t="s">
        <v>24984</v>
      </c>
      <c r="D506" s="131" t="s">
        <v>6152</v>
      </c>
      <c r="E506" s="131" t="s">
        <v>1899</v>
      </c>
      <c r="G506" s="131" t="s">
        <v>18847</v>
      </c>
      <c r="H506" s="269">
        <v>43923.223009259258</v>
      </c>
    </row>
    <row r="507" spans="1:9" x14ac:dyDescent="0.2">
      <c r="A507" s="154" t="s">
        <v>24506</v>
      </c>
      <c r="B507" s="131" t="s">
        <v>24985</v>
      </c>
      <c r="C507" s="155" t="s">
        <v>24931</v>
      </c>
      <c r="D507" s="131" t="s">
        <v>11303</v>
      </c>
      <c r="E507" s="131" t="s">
        <v>15779</v>
      </c>
      <c r="F507" s="131" t="s">
        <v>1815</v>
      </c>
      <c r="G507" s="131" t="s">
        <v>552</v>
      </c>
      <c r="H507" s="269">
        <v>43953.913900462961</v>
      </c>
    </row>
    <row r="508" spans="1:9" x14ac:dyDescent="0.2">
      <c r="A508" s="154" t="s">
        <v>24506</v>
      </c>
      <c r="B508" s="131" t="s">
        <v>24985</v>
      </c>
      <c r="C508" s="155" t="s">
        <v>24932</v>
      </c>
      <c r="D508" s="131" t="s">
        <v>7516</v>
      </c>
      <c r="E508" s="131" t="s">
        <v>16516</v>
      </c>
      <c r="F508" s="131" t="s">
        <v>2375</v>
      </c>
      <c r="G508" s="131" t="s">
        <v>552</v>
      </c>
      <c r="H508" s="269">
        <v>43636.86519675926</v>
      </c>
    </row>
    <row r="509" spans="1:9" x14ac:dyDescent="0.2">
      <c r="A509" s="154" t="s">
        <v>24506</v>
      </c>
      <c r="B509" s="131" t="s">
        <v>24985</v>
      </c>
      <c r="C509" s="155" t="s">
        <v>24934</v>
      </c>
      <c r="D509" s="131" t="s">
        <v>4096</v>
      </c>
      <c r="E509" s="131" t="s">
        <v>4192</v>
      </c>
      <c r="G509" s="131" t="s">
        <v>849</v>
      </c>
      <c r="H509" s="269">
        <v>43636.860775462963</v>
      </c>
    </row>
    <row r="510" spans="1:9" x14ac:dyDescent="0.2">
      <c r="A510" s="154" t="s">
        <v>24506</v>
      </c>
      <c r="B510" s="131" t="s">
        <v>24985</v>
      </c>
      <c r="C510" s="155" t="s">
        <v>24940</v>
      </c>
      <c r="D510" s="131" t="s">
        <v>7516</v>
      </c>
      <c r="E510" s="131" t="s">
        <v>2583</v>
      </c>
      <c r="G510" s="131" t="s">
        <v>849</v>
      </c>
      <c r="H510" s="269">
        <v>43983.662523148145</v>
      </c>
    </row>
    <row r="511" spans="1:9" x14ac:dyDescent="0.2">
      <c r="A511" s="154" t="s">
        <v>24986</v>
      </c>
      <c r="B511" s="131" t="s">
        <v>22871</v>
      </c>
      <c r="C511" s="155" t="s">
        <v>24987</v>
      </c>
      <c r="D511" s="131" t="s">
        <v>24988</v>
      </c>
      <c r="E511" s="131" t="s">
        <v>5226</v>
      </c>
      <c r="H511" s="269">
        <v>43978</v>
      </c>
      <c r="I511" s="131" t="s">
        <v>27228</v>
      </c>
    </row>
    <row r="512" spans="1:9" x14ac:dyDescent="0.2">
      <c r="A512" s="154" t="s">
        <v>24986</v>
      </c>
      <c r="B512" s="131" t="s">
        <v>22871</v>
      </c>
      <c r="C512" s="155" t="s">
        <v>24989</v>
      </c>
      <c r="D512" s="131" t="s">
        <v>24990</v>
      </c>
      <c r="E512" s="131" t="s">
        <v>9846</v>
      </c>
      <c r="G512" s="131" t="s">
        <v>552</v>
      </c>
      <c r="H512" s="269">
        <v>43854.070949074077</v>
      </c>
      <c r="I512" s="131" t="s">
        <v>27228</v>
      </c>
    </row>
    <row r="513" spans="1:9" x14ac:dyDescent="0.2">
      <c r="A513" s="154" t="s">
        <v>24986</v>
      </c>
      <c r="B513" s="131" t="s">
        <v>22871</v>
      </c>
      <c r="C513" s="155" t="s">
        <v>24991</v>
      </c>
      <c r="D513" s="131" t="s">
        <v>2134</v>
      </c>
      <c r="E513" s="131" t="s">
        <v>2135</v>
      </c>
      <c r="F513" s="131" t="s">
        <v>2880</v>
      </c>
      <c r="G513" s="131" t="s">
        <v>18847</v>
      </c>
      <c r="H513" s="269">
        <v>43913.659351851849</v>
      </c>
      <c r="I513" s="131" t="s">
        <v>27228</v>
      </c>
    </row>
    <row r="514" spans="1:9" x14ac:dyDescent="0.2">
      <c r="A514" s="154" t="s">
        <v>24986</v>
      </c>
      <c r="B514" s="131" t="s">
        <v>22871</v>
      </c>
      <c r="C514" s="155" t="s">
        <v>24992</v>
      </c>
      <c r="D514" s="131" t="s">
        <v>24993</v>
      </c>
      <c r="E514" s="131" t="s">
        <v>15945</v>
      </c>
      <c r="H514" s="269">
        <v>43594</v>
      </c>
      <c r="I514" s="131" t="s">
        <v>27228</v>
      </c>
    </row>
    <row r="515" spans="1:9" x14ac:dyDescent="0.2">
      <c r="A515" s="154" t="s">
        <v>24986</v>
      </c>
      <c r="B515" s="131" t="s">
        <v>22871</v>
      </c>
      <c r="C515" s="155" t="s">
        <v>24994</v>
      </c>
      <c r="D515" s="131" t="s">
        <v>1934</v>
      </c>
      <c r="E515" s="131" t="s">
        <v>22872</v>
      </c>
      <c r="G515" s="131" t="s">
        <v>698</v>
      </c>
      <c r="H515" s="269">
        <v>43906</v>
      </c>
      <c r="I515" s="131" t="s">
        <v>27228</v>
      </c>
    </row>
    <row r="516" spans="1:9" x14ac:dyDescent="0.2">
      <c r="A516" s="154" t="s">
        <v>24986</v>
      </c>
      <c r="B516" s="131" t="s">
        <v>22871</v>
      </c>
      <c r="C516" s="155" t="s">
        <v>24735</v>
      </c>
      <c r="D516" s="131" t="s">
        <v>2047</v>
      </c>
      <c r="E516" s="131" t="s">
        <v>3768</v>
      </c>
      <c r="F516" s="131" t="s">
        <v>12396</v>
      </c>
      <c r="G516" s="131" t="s">
        <v>18847</v>
      </c>
      <c r="H516" s="269">
        <v>43883.096192129633</v>
      </c>
      <c r="I516" s="131" t="s">
        <v>27228</v>
      </c>
    </row>
    <row r="517" spans="1:9" x14ac:dyDescent="0.2">
      <c r="A517" s="154" t="s">
        <v>24995</v>
      </c>
      <c r="B517" s="131" t="s">
        <v>18482</v>
      </c>
      <c r="C517" s="155" t="s">
        <v>24996</v>
      </c>
      <c r="D517" s="131" t="s">
        <v>4164</v>
      </c>
      <c r="E517" s="131" t="s">
        <v>2913</v>
      </c>
      <c r="G517" s="131" t="s">
        <v>849</v>
      </c>
      <c r="H517" s="269">
        <v>43917</v>
      </c>
    </row>
    <row r="518" spans="1:9" x14ac:dyDescent="0.2">
      <c r="A518" s="154" t="s">
        <v>24995</v>
      </c>
      <c r="B518" s="131" t="s">
        <v>18482</v>
      </c>
      <c r="C518" s="155" t="s">
        <v>24997</v>
      </c>
      <c r="D518" s="131" t="s">
        <v>24998</v>
      </c>
      <c r="E518" s="131" t="s">
        <v>24999</v>
      </c>
      <c r="F518" s="131" t="s">
        <v>1852</v>
      </c>
      <c r="G518" s="131" t="s">
        <v>698</v>
      </c>
      <c r="H518" s="269">
        <v>43917</v>
      </c>
    </row>
    <row r="519" spans="1:9" x14ac:dyDescent="0.2">
      <c r="A519" s="154" t="s">
        <v>24995</v>
      </c>
      <c r="B519" s="131" t="s">
        <v>18482</v>
      </c>
      <c r="C519" s="155" t="s">
        <v>25000</v>
      </c>
      <c r="D519" s="131" t="s">
        <v>20901</v>
      </c>
      <c r="E519" s="131" t="s">
        <v>2345</v>
      </c>
      <c r="G519" s="131" t="s">
        <v>698</v>
      </c>
      <c r="H519" s="269">
        <v>43917.395185185182</v>
      </c>
    </row>
    <row r="520" spans="1:9" x14ac:dyDescent="0.2">
      <c r="A520" s="154" t="s">
        <v>24995</v>
      </c>
      <c r="B520" s="131" t="s">
        <v>18482</v>
      </c>
      <c r="C520" s="155" t="s">
        <v>25001</v>
      </c>
      <c r="D520" s="131" t="s">
        <v>4713</v>
      </c>
      <c r="E520" s="131" t="s">
        <v>25002</v>
      </c>
      <c r="G520" s="131" t="s">
        <v>698</v>
      </c>
      <c r="H520" s="269">
        <v>43917.412268518521</v>
      </c>
    </row>
    <row r="521" spans="1:9" x14ac:dyDescent="0.2">
      <c r="A521" s="154" t="s">
        <v>24995</v>
      </c>
      <c r="B521" s="131" t="s">
        <v>18482</v>
      </c>
      <c r="C521" s="155" t="s">
        <v>25003</v>
      </c>
      <c r="D521" s="131" t="s">
        <v>5080</v>
      </c>
      <c r="E521" s="131" t="s">
        <v>25004</v>
      </c>
      <c r="G521" s="131" t="s">
        <v>552</v>
      </c>
      <c r="H521" s="269">
        <v>43917.367719907408</v>
      </c>
    </row>
    <row r="522" spans="1:9" x14ac:dyDescent="0.2">
      <c r="A522" s="154" t="s">
        <v>24995</v>
      </c>
      <c r="B522" s="131" t="s">
        <v>18482</v>
      </c>
      <c r="C522" s="155" t="s">
        <v>25005</v>
      </c>
      <c r="D522" s="131" t="s">
        <v>3851</v>
      </c>
      <c r="E522" s="131" t="s">
        <v>1866</v>
      </c>
      <c r="G522" s="131" t="s">
        <v>552</v>
      </c>
      <c r="H522" s="269">
        <v>43917</v>
      </c>
    </row>
    <row r="523" spans="1:9" x14ac:dyDescent="0.2">
      <c r="A523" s="154" t="s">
        <v>24995</v>
      </c>
      <c r="B523" s="131" t="s">
        <v>18482</v>
      </c>
      <c r="C523" s="155" t="s">
        <v>25006</v>
      </c>
      <c r="D523" s="131" t="s">
        <v>20892</v>
      </c>
      <c r="E523" s="131" t="s">
        <v>5913</v>
      </c>
      <c r="G523" s="131" t="s">
        <v>552</v>
      </c>
      <c r="H523" s="269">
        <v>43917.370196759257</v>
      </c>
    </row>
    <row r="524" spans="1:9" x14ac:dyDescent="0.2">
      <c r="A524" s="154" t="s">
        <v>24995</v>
      </c>
      <c r="B524" s="131" t="s">
        <v>18482</v>
      </c>
      <c r="C524" s="155" t="s">
        <v>25007</v>
      </c>
      <c r="D524" s="131" t="s">
        <v>20896</v>
      </c>
      <c r="E524" s="131" t="s">
        <v>8142</v>
      </c>
      <c r="G524" s="131" t="s">
        <v>698</v>
      </c>
      <c r="H524" s="269">
        <v>43917</v>
      </c>
    </row>
    <row r="525" spans="1:9" x14ac:dyDescent="0.2">
      <c r="A525" s="154" t="s">
        <v>24995</v>
      </c>
      <c r="B525" s="131" t="s">
        <v>18482</v>
      </c>
      <c r="C525" s="155" t="s">
        <v>25008</v>
      </c>
      <c r="D525" s="131" t="s">
        <v>20905</v>
      </c>
      <c r="E525" s="131" t="s">
        <v>5460</v>
      </c>
      <c r="G525" s="131" t="s">
        <v>698</v>
      </c>
      <c r="H525" s="269">
        <v>43917</v>
      </c>
    </row>
    <row r="526" spans="1:9" x14ac:dyDescent="0.2">
      <c r="A526" s="154" t="s">
        <v>24995</v>
      </c>
      <c r="B526" s="131" t="s">
        <v>18482</v>
      </c>
      <c r="C526" s="155" t="s">
        <v>25009</v>
      </c>
      <c r="D526" s="131" t="s">
        <v>24824</v>
      </c>
      <c r="E526" s="131" t="s">
        <v>2586</v>
      </c>
      <c r="G526" s="131" t="s">
        <v>20130</v>
      </c>
      <c r="H526" s="269">
        <v>43917</v>
      </c>
    </row>
    <row r="527" spans="1:9" x14ac:dyDescent="0.2">
      <c r="A527" s="154" t="s">
        <v>24995</v>
      </c>
      <c r="B527" s="131" t="s">
        <v>18482</v>
      </c>
      <c r="C527" s="155" t="s">
        <v>25010</v>
      </c>
      <c r="D527" s="131" t="s">
        <v>12780</v>
      </c>
      <c r="E527" s="131" t="s">
        <v>4004</v>
      </c>
      <c r="H527" s="269">
        <v>43917</v>
      </c>
    </row>
    <row r="528" spans="1:9" x14ac:dyDescent="0.2">
      <c r="A528" s="154" t="s">
        <v>24995</v>
      </c>
      <c r="B528" s="131" t="s">
        <v>18482</v>
      </c>
      <c r="C528" s="155" t="s">
        <v>25011</v>
      </c>
      <c r="D528" s="131" t="s">
        <v>6654</v>
      </c>
      <c r="E528" s="131" t="s">
        <v>4004</v>
      </c>
      <c r="F528" s="131" t="s">
        <v>25012</v>
      </c>
      <c r="G528" s="131" t="s">
        <v>698</v>
      </c>
      <c r="H528" s="269">
        <v>43917</v>
      </c>
    </row>
    <row r="529" spans="1:8" x14ac:dyDescent="0.2">
      <c r="A529" s="154" t="s">
        <v>24995</v>
      </c>
      <c r="B529" s="131" t="s">
        <v>18482</v>
      </c>
      <c r="C529" s="155" t="s">
        <v>25013</v>
      </c>
      <c r="D529" s="131" t="s">
        <v>12629</v>
      </c>
      <c r="E529" s="131" t="s">
        <v>16970</v>
      </c>
      <c r="G529" s="131" t="s">
        <v>552</v>
      </c>
      <c r="H529" s="269">
        <v>43917</v>
      </c>
    </row>
    <row r="530" spans="1:8" x14ac:dyDescent="0.2">
      <c r="A530" s="154" t="s">
        <v>24995</v>
      </c>
      <c r="B530" s="131" t="s">
        <v>18482</v>
      </c>
      <c r="C530" s="155" t="s">
        <v>25014</v>
      </c>
      <c r="D530" s="131" t="s">
        <v>20902</v>
      </c>
      <c r="E530" s="131" t="s">
        <v>25015</v>
      </c>
      <c r="F530" s="131" t="s">
        <v>25016</v>
      </c>
      <c r="G530" s="131" t="s">
        <v>698</v>
      </c>
      <c r="H530" s="269">
        <v>43917</v>
      </c>
    </row>
    <row r="531" spans="1:8" x14ac:dyDescent="0.2">
      <c r="A531" s="154" t="s">
        <v>24995</v>
      </c>
      <c r="B531" s="131" t="s">
        <v>18482</v>
      </c>
      <c r="C531" s="155" t="s">
        <v>25017</v>
      </c>
      <c r="D531" s="131" t="s">
        <v>20912</v>
      </c>
      <c r="E531" s="131" t="s">
        <v>2485</v>
      </c>
      <c r="G531" s="131" t="s">
        <v>849</v>
      </c>
      <c r="H531" s="269">
        <v>44043.534467592595</v>
      </c>
    </row>
    <row r="532" spans="1:8" x14ac:dyDescent="0.2">
      <c r="A532" s="154" t="s">
        <v>24995</v>
      </c>
      <c r="B532" s="131" t="s">
        <v>18482</v>
      </c>
      <c r="C532" s="155" t="s">
        <v>25018</v>
      </c>
      <c r="D532" s="131" t="s">
        <v>5996</v>
      </c>
      <c r="E532" s="131" t="s">
        <v>25019</v>
      </c>
      <c r="G532" s="131" t="s">
        <v>698</v>
      </c>
      <c r="H532" s="269">
        <v>43917.408993055556</v>
      </c>
    </row>
    <row r="533" spans="1:8" x14ac:dyDescent="0.2">
      <c r="A533" s="154" t="s">
        <v>24995</v>
      </c>
      <c r="B533" s="131" t="s">
        <v>18482</v>
      </c>
      <c r="C533" s="155" t="s">
        <v>25020</v>
      </c>
      <c r="D533" s="131" t="s">
        <v>20919</v>
      </c>
      <c r="E533" s="131" t="s">
        <v>10399</v>
      </c>
      <c r="G533" s="131" t="s">
        <v>18847</v>
      </c>
      <c r="H533" s="269">
        <v>43917.475636574076</v>
      </c>
    </row>
    <row r="534" spans="1:8" x14ac:dyDescent="0.2">
      <c r="A534" s="154" t="s">
        <v>24995</v>
      </c>
      <c r="B534" s="131" t="s">
        <v>18482</v>
      </c>
      <c r="C534" s="155" t="s">
        <v>25021</v>
      </c>
      <c r="D534" s="131" t="s">
        <v>2367</v>
      </c>
      <c r="E534" s="131" t="s">
        <v>25022</v>
      </c>
      <c r="G534" s="131" t="s">
        <v>849</v>
      </c>
      <c r="H534" s="269">
        <v>43917</v>
      </c>
    </row>
    <row r="535" spans="1:8" x14ac:dyDescent="0.2">
      <c r="A535" s="154" t="s">
        <v>24995</v>
      </c>
      <c r="B535" s="131" t="s">
        <v>18482</v>
      </c>
      <c r="C535" s="155" t="s">
        <v>25023</v>
      </c>
      <c r="D535" s="131" t="s">
        <v>1938</v>
      </c>
      <c r="E535" s="131" t="s">
        <v>6743</v>
      </c>
      <c r="F535" s="131" t="s">
        <v>4493</v>
      </c>
      <c r="G535" s="131" t="s">
        <v>22672</v>
      </c>
      <c r="H535" s="269">
        <v>43917.358819444446</v>
      </c>
    </row>
    <row r="536" spans="1:8" x14ac:dyDescent="0.2">
      <c r="A536" s="154" t="s">
        <v>24995</v>
      </c>
      <c r="B536" s="131" t="s">
        <v>18482</v>
      </c>
      <c r="C536" s="155" t="s">
        <v>25024</v>
      </c>
      <c r="D536" s="131" t="s">
        <v>20893</v>
      </c>
      <c r="E536" s="131" t="s">
        <v>25025</v>
      </c>
      <c r="G536" s="131" t="s">
        <v>552</v>
      </c>
      <c r="H536" s="269">
        <v>43917</v>
      </c>
    </row>
    <row r="537" spans="1:8" x14ac:dyDescent="0.2">
      <c r="A537" s="154" t="s">
        <v>24995</v>
      </c>
      <c r="B537" s="131" t="s">
        <v>18482</v>
      </c>
      <c r="C537" s="155" t="s">
        <v>25026</v>
      </c>
      <c r="D537" s="131" t="s">
        <v>5201</v>
      </c>
      <c r="E537" s="131" t="s">
        <v>4903</v>
      </c>
      <c r="G537" s="131" t="s">
        <v>18847</v>
      </c>
      <c r="H537" s="269">
        <v>43917</v>
      </c>
    </row>
    <row r="538" spans="1:8" x14ac:dyDescent="0.2">
      <c r="A538" s="154" t="s">
        <v>24995</v>
      </c>
      <c r="B538" s="131" t="s">
        <v>18482</v>
      </c>
      <c r="C538" s="155" t="s">
        <v>25027</v>
      </c>
      <c r="D538" s="131" t="s">
        <v>4001</v>
      </c>
      <c r="E538" s="131" t="s">
        <v>25028</v>
      </c>
      <c r="G538" s="131" t="s">
        <v>22663</v>
      </c>
      <c r="H538" s="269">
        <v>43775</v>
      </c>
    </row>
    <row r="539" spans="1:8" x14ac:dyDescent="0.2">
      <c r="A539" s="154" t="s">
        <v>24995</v>
      </c>
      <c r="B539" s="131" t="s">
        <v>18482</v>
      </c>
      <c r="C539" s="155" t="s">
        <v>25029</v>
      </c>
      <c r="D539" s="131" t="s">
        <v>20894</v>
      </c>
      <c r="E539" s="131" t="s">
        <v>25030</v>
      </c>
      <c r="G539" s="131" t="s">
        <v>15610</v>
      </c>
      <c r="H539" s="269">
        <v>43917</v>
      </c>
    </row>
    <row r="540" spans="1:8" x14ac:dyDescent="0.2">
      <c r="A540" s="154" t="s">
        <v>24995</v>
      </c>
      <c r="B540" s="131" t="s">
        <v>18482</v>
      </c>
      <c r="C540" s="155" t="s">
        <v>25031</v>
      </c>
      <c r="D540" s="131" t="s">
        <v>20902</v>
      </c>
      <c r="E540" s="131" t="s">
        <v>25032</v>
      </c>
      <c r="F540" s="131" t="s">
        <v>25016</v>
      </c>
      <c r="G540" s="131" t="s">
        <v>698</v>
      </c>
      <c r="H540" s="269">
        <v>43917</v>
      </c>
    </row>
    <row r="541" spans="1:8" x14ac:dyDescent="0.2">
      <c r="A541" s="154" t="s">
        <v>24995</v>
      </c>
      <c r="B541" s="131" t="s">
        <v>18482</v>
      </c>
      <c r="C541" s="155" t="s">
        <v>25033</v>
      </c>
      <c r="D541" s="131" t="s">
        <v>20907</v>
      </c>
      <c r="E541" s="131" t="s">
        <v>6724</v>
      </c>
      <c r="G541" s="131" t="s">
        <v>718</v>
      </c>
      <c r="H541" s="269">
        <v>43917</v>
      </c>
    </row>
    <row r="542" spans="1:8" x14ac:dyDescent="0.2">
      <c r="A542" s="154" t="s">
        <v>24995</v>
      </c>
      <c r="B542" s="131" t="s">
        <v>18482</v>
      </c>
      <c r="C542" s="155" t="s">
        <v>25034</v>
      </c>
      <c r="D542" s="131" t="s">
        <v>20889</v>
      </c>
      <c r="E542" s="131" t="s">
        <v>25035</v>
      </c>
      <c r="G542" s="131" t="s">
        <v>552</v>
      </c>
      <c r="H542" s="269">
        <v>43917.359791666669</v>
      </c>
    </row>
    <row r="543" spans="1:8" x14ac:dyDescent="0.2">
      <c r="A543" s="154" t="s">
        <v>24995</v>
      </c>
      <c r="B543" s="131" t="s">
        <v>18482</v>
      </c>
      <c r="C543" s="155" t="s">
        <v>25036</v>
      </c>
      <c r="D543" s="131" t="s">
        <v>5201</v>
      </c>
      <c r="E543" s="131" t="s">
        <v>25037</v>
      </c>
      <c r="G543" s="131" t="s">
        <v>552</v>
      </c>
      <c r="H543" s="269">
        <v>43917</v>
      </c>
    </row>
    <row r="544" spans="1:8" x14ac:dyDescent="0.2">
      <c r="A544" s="154" t="s">
        <v>24995</v>
      </c>
      <c r="B544" s="131" t="s">
        <v>18482</v>
      </c>
      <c r="C544" s="155" t="s">
        <v>25038</v>
      </c>
      <c r="D544" s="131" t="s">
        <v>4713</v>
      </c>
      <c r="E544" s="131" t="s">
        <v>9944</v>
      </c>
      <c r="G544" s="131" t="s">
        <v>915</v>
      </c>
      <c r="H544" s="269">
        <v>43917.431909722225</v>
      </c>
    </row>
    <row r="545" spans="1:8" x14ac:dyDescent="0.2">
      <c r="A545" s="154" t="s">
        <v>24995</v>
      </c>
      <c r="B545" s="131" t="s">
        <v>18482</v>
      </c>
      <c r="C545" s="155" t="s">
        <v>25039</v>
      </c>
      <c r="D545" s="131" t="s">
        <v>3438</v>
      </c>
      <c r="E545" s="131" t="s">
        <v>3985</v>
      </c>
      <c r="G545" s="131" t="s">
        <v>849</v>
      </c>
      <c r="H545" s="269">
        <v>43917</v>
      </c>
    </row>
    <row r="546" spans="1:8" x14ac:dyDescent="0.2">
      <c r="A546" s="154" t="s">
        <v>24995</v>
      </c>
      <c r="B546" s="131" t="s">
        <v>18482</v>
      </c>
      <c r="C546" s="155" t="s">
        <v>25040</v>
      </c>
      <c r="D546" s="131" t="s">
        <v>20903</v>
      </c>
      <c r="E546" s="131" t="s">
        <v>2107</v>
      </c>
      <c r="F546" s="131" t="s">
        <v>23380</v>
      </c>
      <c r="G546" s="131" t="s">
        <v>698</v>
      </c>
      <c r="H546" s="269">
        <v>43917.401620370372</v>
      </c>
    </row>
    <row r="547" spans="1:8" x14ac:dyDescent="0.2">
      <c r="A547" s="154" t="s">
        <v>24995</v>
      </c>
      <c r="B547" s="131" t="s">
        <v>18482</v>
      </c>
      <c r="C547" s="155" t="s">
        <v>25041</v>
      </c>
      <c r="D547" s="131" t="s">
        <v>5201</v>
      </c>
      <c r="E547" s="131" t="s">
        <v>4002</v>
      </c>
      <c r="G547" s="131" t="s">
        <v>5102</v>
      </c>
      <c r="H547" s="269">
        <v>43960.73709490741</v>
      </c>
    </row>
    <row r="548" spans="1:8" x14ac:dyDescent="0.2">
      <c r="A548" s="154" t="s">
        <v>24995</v>
      </c>
      <c r="B548" s="131" t="s">
        <v>18482</v>
      </c>
      <c r="C548" s="155" t="s">
        <v>25042</v>
      </c>
      <c r="D548" s="131" t="s">
        <v>2043</v>
      </c>
      <c r="E548" s="131" t="s">
        <v>4353</v>
      </c>
      <c r="G548" s="131" t="s">
        <v>849</v>
      </c>
      <c r="H548" s="269">
        <v>43917</v>
      </c>
    </row>
    <row r="549" spans="1:8" x14ac:dyDescent="0.2">
      <c r="A549" s="154" t="s">
        <v>24995</v>
      </c>
      <c r="B549" s="131" t="s">
        <v>18482</v>
      </c>
      <c r="C549" s="155" t="s">
        <v>25043</v>
      </c>
      <c r="D549" s="131" t="s">
        <v>20890</v>
      </c>
      <c r="E549" s="131" t="s">
        <v>12951</v>
      </c>
      <c r="G549" s="131" t="s">
        <v>552</v>
      </c>
      <c r="H549" s="269">
        <v>43917.360752314817</v>
      </c>
    </row>
    <row r="550" spans="1:8" x14ac:dyDescent="0.2">
      <c r="A550" s="154" t="s">
        <v>24995</v>
      </c>
      <c r="B550" s="131" t="s">
        <v>18482</v>
      </c>
      <c r="C550" s="155" t="s">
        <v>25044</v>
      </c>
      <c r="D550" s="131" t="s">
        <v>20900</v>
      </c>
      <c r="E550" s="131" t="s">
        <v>25045</v>
      </c>
      <c r="G550" s="131" t="s">
        <v>698</v>
      </c>
      <c r="H550" s="269">
        <v>43917</v>
      </c>
    </row>
    <row r="551" spans="1:8" x14ac:dyDescent="0.2">
      <c r="A551" s="154" t="s">
        <v>24995</v>
      </c>
      <c r="B551" s="131" t="s">
        <v>18482</v>
      </c>
      <c r="C551" s="155" t="s">
        <v>25046</v>
      </c>
      <c r="D551" s="131" t="s">
        <v>1901</v>
      </c>
      <c r="E551" s="131" t="s">
        <v>25047</v>
      </c>
      <c r="G551" s="131" t="s">
        <v>718</v>
      </c>
      <c r="H551" s="269">
        <v>43917.425497685188</v>
      </c>
    </row>
    <row r="552" spans="1:8" x14ac:dyDescent="0.2">
      <c r="A552" s="154" t="s">
        <v>24995</v>
      </c>
      <c r="B552" s="131" t="s">
        <v>18482</v>
      </c>
      <c r="C552" s="155" t="s">
        <v>25048</v>
      </c>
      <c r="D552" s="131" t="s">
        <v>18102</v>
      </c>
      <c r="E552" s="131" t="s">
        <v>18103</v>
      </c>
      <c r="G552" s="131" t="s">
        <v>5102</v>
      </c>
      <c r="H552" s="269">
        <v>43960.742037037038</v>
      </c>
    </row>
    <row r="553" spans="1:8" x14ac:dyDescent="0.2">
      <c r="A553" s="154" t="s">
        <v>24995</v>
      </c>
      <c r="B553" s="131" t="s">
        <v>18482</v>
      </c>
      <c r="C553" s="155" t="s">
        <v>25049</v>
      </c>
      <c r="D553" s="131" t="s">
        <v>5239</v>
      </c>
      <c r="E553" s="131" t="s">
        <v>25050</v>
      </c>
      <c r="G553" s="131" t="s">
        <v>5102</v>
      </c>
      <c r="H553" s="269">
        <v>43917</v>
      </c>
    </row>
    <row r="554" spans="1:8" x14ac:dyDescent="0.2">
      <c r="A554" s="154" t="s">
        <v>24995</v>
      </c>
      <c r="B554" s="131" t="s">
        <v>18482</v>
      </c>
      <c r="C554" s="155" t="s">
        <v>25051</v>
      </c>
      <c r="D554" s="131" t="s">
        <v>3643</v>
      </c>
      <c r="E554" s="131" t="s">
        <v>2013</v>
      </c>
      <c r="G554" s="131" t="s">
        <v>5102</v>
      </c>
      <c r="H554" s="269">
        <v>43960.737592592595</v>
      </c>
    </row>
    <row r="555" spans="1:8" x14ac:dyDescent="0.2">
      <c r="A555" s="154" t="s">
        <v>24995</v>
      </c>
      <c r="B555" s="131" t="s">
        <v>18482</v>
      </c>
      <c r="C555" s="155" t="s">
        <v>25052</v>
      </c>
      <c r="D555" s="131" t="s">
        <v>25053</v>
      </c>
      <c r="E555" s="131" t="s">
        <v>25054</v>
      </c>
      <c r="G555" s="131" t="s">
        <v>552</v>
      </c>
      <c r="H555" s="269">
        <v>43917.379155092596</v>
      </c>
    </row>
    <row r="556" spans="1:8" x14ac:dyDescent="0.2">
      <c r="A556" s="154" t="s">
        <v>24995</v>
      </c>
      <c r="B556" s="131" t="s">
        <v>18482</v>
      </c>
      <c r="C556" s="155" t="s">
        <v>25055</v>
      </c>
      <c r="D556" s="131" t="s">
        <v>20922</v>
      </c>
      <c r="E556" s="131" t="s">
        <v>2355</v>
      </c>
      <c r="G556" s="131" t="s">
        <v>915</v>
      </c>
      <c r="H556" s="269">
        <v>44032.976180555554</v>
      </c>
    </row>
    <row r="557" spans="1:8" x14ac:dyDescent="0.2">
      <c r="A557" s="154" t="s">
        <v>24995</v>
      </c>
      <c r="B557" s="131" t="s">
        <v>18482</v>
      </c>
      <c r="C557" s="155" t="s">
        <v>25056</v>
      </c>
      <c r="D557" s="131" t="s">
        <v>20908</v>
      </c>
      <c r="E557" s="131" t="s">
        <v>2355</v>
      </c>
      <c r="G557" s="131" t="s">
        <v>718</v>
      </c>
      <c r="H557" s="269">
        <v>43917.427777777775</v>
      </c>
    </row>
    <row r="558" spans="1:8" x14ac:dyDescent="0.2">
      <c r="A558" s="154" t="s">
        <v>24995</v>
      </c>
      <c r="B558" s="131" t="s">
        <v>18482</v>
      </c>
      <c r="C558" s="155" t="s">
        <v>25057</v>
      </c>
      <c r="D558" s="131" t="s">
        <v>3505</v>
      </c>
      <c r="E558" s="131" t="s">
        <v>2355</v>
      </c>
      <c r="G558" s="131" t="s">
        <v>718</v>
      </c>
      <c r="H558" s="269">
        <v>43917</v>
      </c>
    </row>
    <row r="559" spans="1:8" x14ac:dyDescent="0.2">
      <c r="A559" s="154" t="s">
        <v>24995</v>
      </c>
      <c r="B559" s="131" t="s">
        <v>18482</v>
      </c>
      <c r="C559" s="155" t="s">
        <v>25058</v>
      </c>
      <c r="D559" s="131" t="s">
        <v>20917</v>
      </c>
      <c r="E559" s="131" t="s">
        <v>25059</v>
      </c>
      <c r="G559" s="131" t="s">
        <v>18847</v>
      </c>
      <c r="H559" s="269">
        <v>43917</v>
      </c>
    </row>
    <row r="560" spans="1:8" x14ac:dyDescent="0.2">
      <c r="A560" s="154" t="s">
        <v>24995</v>
      </c>
      <c r="B560" s="131" t="s">
        <v>18482</v>
      </c>
      <c r="C560" s="155" t="s">
        <v>25060</v>
      </c>
      <c r="D560" s="131" t="s">
        <v>3505</v>
      </c>
      <c r="E560" s="131" t="s">
        <v>2094</v>
      </c>
      <c r="G560" s="131" t="s">
        <v>698</v>
      </c>
      <c r="H560" s="269">
        <v>43917</v>
      </c>
    </row>
    <row r="561" spans="1:8" x14ac:dyDescent="0.2">
      <c r="A561" s="154" t="s">
        <v>24995</v>
      </c>
      <c r="B561" s="131" t="s">
        <v>18482</v>
      </c>
      <c r="C561" s="155" t="s">
        <v>25061</v>
      </c>
      <c r="D561" s="131" t="s">
        <v>12011</v>
      </c>
      <c r="E561" s="131" t="s">
        <v>25062</v>
      </c>
      <c r="F561" s="131" t="s">
        <v>3211</v>
      </c>
      <c r="G561" s="131" t="s">
        <v>698</v>
      </c>
      <c r="H561" s="269">
        <v>43917</v>
      </c>
    </row>
    <row r="562" spans="1:8" x14ac:dyDescent="0.2">
      <c r="A562" s="154" t="s">
        <v>24995</v>
      </c>
      <c r="B562" s="131" t="s">
        <v>18482</v>
      </c>
      <c r="C562" s="155" t="s">
        <v>25063</v>
      </c>
      <c r="D562" s="131" t="s">
        <v>20904</v>
      </c>
      <c r="E562" s="131" t="s">
        <v>7150</v>
      </c>
      <c r="G562" s="131" t="s">
        <v>698</v>
      </c>
      <c r="H562" s="269">
        <v>43917</v>
      </c>
    </row>
    <row r="563" spans="1:8" x14ac:dyDescent="0.2">
      <c r="A563" s="154" t="s">
        <v>24995</v>
      </c>
      <c r="B563" s="131" t="s">
        <v>18482</v>
      </c>
      <c r="C563" s="155" t="s">
        <v>25064</v>
      </c>
      <c r="D563" s="131" t="s">
        <v>20895</v>
      </c>
      <c r="E563" s="131" t="s">
        <v>7068</v>
      </c>
      <c r="G563" s="131" t="s">
        <v>552</v>
      </c>
      <c r="H563" s="269">
        <v>43917</v>
      </c>
    </row>
    <row r="564" spans="1:8" x14ac:dyDescent="0.2">
      <c r="A564" s="154" t="s">
        <v>24995</v>
      </c>
      <c r="B564" s="131" t="s">
        <v>18482</v>
      </c>
      <c r="C564" s="155" t="s">
        <v>25065</v>
      </c>
      <c r="D564" s="131" t="s">
        <v>25066</v>
      </c>
      <c r="E564" s="131" t="s">
        <v>7068</v>
      </c>
      <c r="F564" s="131" t="s">
        <v>2387</v>
      </c>
      <c r="G564" s="131" t="s">
        <v>552</v>
      </c>
      <c r="H564" s="269">
        <v>43796.816770833335</v>
      </c>
    </row>
    <row r="565" spans="1:8" x14ac:dyDescent="0.2">
      <c r="A565" s="154" t="s">
        <v>24995</v>
      </c>
      <c r="B565" s="131" t="s">
        <v>18482</v>
      </c>
      <c r="C565" s="155" t="s">
        <v>25067</v>
      </c>
      <c r="D565" s="131" t="s">
        <v>2110</v>
      </c>
      <c r="E565" s="131" t="s">
        <v>5005</v>
      </c>
      <c r="G565" s="131" t="s">
        <v>15610</v>
      </c>
      <c r="H565" s="269">
        <v>43917</v>
      </c>
    </row>
    <row r="566" spans="1:8" x14ac:dyDescent="0.2">
      <c r="A566" s="154" t="s">
        <v>24995</v>
      </c>
      <c r="B566" s="131" t="s">
        <v>18482</v>
      </c>
      <c r="C566" s="155" t="s">
        <v>25068</v>
      </c>
      <c r="D566" s="131" t="s">
        <v>25053</v>
      </c>
      <c r="E566" s="131" t="s">
        <v>25069</v>
      </c>
      <c r="F566" s="131" t="s">
        <v>2245</v>
      </c>
      <c r="G566" s="131" t="s">
        <v>552</v>
      </c>
      <c r="H566" s="269">
        <v>43856</v>
      </c>
    </row>
    <row r="567" spans="1:8" x14ac:dyDescent="0.2">
      <c r="A567" s="154" t="s">
        <v>24995</v>
      </c>
      <c r="B567" s="131" t="s">
        <v>18482</v>
      </c>
      <c r="C567" s="155" t="s">
        <v>25070</v>
      </c>
      <c r="D567" s="131" t="s">
        <v>4477</v>
      </c>
      <c r="E567" s="131" t="s">
        <v>25071</v>
      </c>
      <c r="G567" s="131" t="s">
        <v>698</v>
      </c>
      <c r="H567" s="269">
        <v>43917</v>
      </c>
    </row>
    <row r="568" spans="1:8" x14ac:dyDescent="0.2">
      <c r="A568" s="154" t="s">
        <v>24995</v>
      </c>
      <c r="B568" s="131" t="s">
        <v>18482</v>
      </c>
      <c r="C568" s="155" t="s">
        <v>25072</v>
      </c>
      <c r="D568" s="131" t="s">
        <v>2806</v>
      </c>
      <c r="E568" s="131" t="s">
        <v>25073</v>
      </c>
      <c r="G568" s="131" t="s">
        <v>849</v>
      </c>
      <c r="H568" s="269">
        <v>43917</v>
      </c>
    </row>
    <row r="569" spans="1:8" x14ac:dyDescent="0.2">
      <c r="A569" s="154" t="s">
        <v>24995</v>
      </c>
      <c r="B569" s="131" t="s">
        <v>18482</v>
      </c>
      <c r="C569" s="155" t="s">
        <v>25074</v>
      </c>
      <c r="D569" s="131" t="s">
        <v>20897</v>
      </c>
      <c r="E569" s="131" t="s">
        <v>25075</v>
      </c>
      <c r="G569" s="131" t="s">
        <v>698</v>
      </c>
      <c r="H569" s="269">
        <v>43917</v>
      </c>
    </row>
    <row r="570" spans="1:8" x14ac:dyDescent="0.2">
      <c r="A570" s="154" t="s">
        <v>24995</v>
      </c>
      <c r="B570" s="131" t="s">
        <v>18482</v>
      </c>
      <c r="C570" s="155" t="s">
        <v>25076</v>
      </c>
      <c r="D570" s="131" t="s">
        <v>25077</v>
      </c>
      <c r="E570" s="131" t="s">
        <v>25078</v>
      </c>
      <c r="F570" s="131" t="s">
        <v>2028</v>
      </c>
      <c r="G570" s="131" t="s">
        <v>849</v>
      </c>
      <c r="H570" s="269">
        <v>43917</v>
      </c>
    </row>
    <row r="571" spans="1:8" x14ac:dyDescent="0.2">
      <c r="A571" s="154" t="s">
        <v>24995</v>
      </c>
      <c r="B571" s="131" t="s">
        <v>18482</v>
      </c>
      <c r="C571" s="155" t="s">
        <v>25079</v>
      </c>
      <c r="D571" s="131" t="s">
        <v>3497</v>
      </c>
      <c r="E571" s="131" t="s">
        <v>2713</v>
      </c>
      <c r="G571" s="131" t="s">
        <v>552</v>
      </c>
      <c r="H571" s="269">
        <v>43917.366898148146</v>
      </c>
    </row>
    <row r="572" spans="1:8" x14ac:dyDescent="0.2">
      <c r="A572" s="154" t="s">
        <v>24995</v>
      </c>
      <c r="B572" s="131" t="s">
        <v>18482</v>
      </c>
      <c r="C572" s="155" t="s">
        <v>25080</v>
      </c>
      <c r="D572" s="131" t="s">
        <v>2520</v>
      </c>
      <c r="E572" s="131" t="s">
        <v>25081</v>
      </c>
      <c r="F572" s="131" t="s">
        <v>25082</v>
      </c>
      <c r="G572" s="131" t="s">
        <v>698</v>
      </c>
      <c r="H572" s="269">
        <v>43917</v>
      </c>
    </row>
    <row r="573" spans="1:8" x14ac:dyDescent="0.2">
      <c r="A573" s="154" t="s">
        <v>24995</v>
      </c>
      <c r="B573" s="131" t="s">
        <v>18482</v>
      </c>
      <c r="C573" s="155" t="s">
        <v>25083</v>
      </c>
      <c r="D573" s="131" t="s">
        <v>2043</v>
      </c>
      <c r="E573" s="131" t="s">
        <v>25084</v>
      </c>
      <c r="F573" s="131" t="s">
        <v>15076</v>
      </c>
      <c r="G573" s="131" t="s">
        <v>22672</v>
      </c>
      <c r="H573" s="269">
        <v>43917</v>
      </c>
    </row>
    <row r="574" spans="1:8" x14ac:dyDescent="0.2">
      <c r="A574" s="154" t="s">
        <v>24995</v>
      </c>
      <c r="B574" s="131" t="s">
        <v>18482</v>
      </c>
      <c r="C574" s="155" t="s">
        <v>25085</v>
      </c>
      <c r="D574" s="131" t="s">
        <v>20894</v>
      </c>
      <c r="E574" s="131" t="s">
        <v>25086</v>
      </c>
      <c r="F574" s="131" t="s">
        <v>18823</v>
      </c>
      <c r="G574" s="131" t="s">
        <v>698</v>
      </c>
      <c r="H574" s="269">
        <v>43917</v>
      </c>
    </row>
    <row r="575" spans="1:8" x14ac:dyDescent="0.2">
      <c r="A575" s="154" t="s">
        <v>24995</v>
      </c>
      <c r="B575" s="131" t="s">
        <v>18482</v>
      </c>
      <c r="C575" s="155" t="s">
        <v>25087</v>
      </c>
      <c r="D575" s="131" t="s">
        <v>20914</v>
      </c>
      <c r="E575" s="131" t="s">
        <v>22683</v>
      </c>
      <c r="G575" s="131" t="s">
        <v>849</v>
      </c>
      <c r="H575" s="269">
        <v>43927.555208333331</v>
      </c>
    </row>
    <row r="576" spans="1:8" x14ac:dyDescent="0.2">
      <c r="A576" s="154" t="s">
        <v>24995</v>
      </c>
      <c r="B576" s="131" t="s">
        <v>18482</v>
      </c>
      <c r="C576" s="155" t="s">
        <v>25088</v>
      </c>
      <c r="D576" s="131" t="s">
        <v>20911</v>
      </c>
      <c r="E576" s="131" t="s">
        <v>25089</v>
      </c>
      <c r="G576" s="131" t="s">
        <v>849</v>
      </c>
      <c r="H576" s="269">
        <v>43917</v>
      </c>
    </row>
    <row r="577" spans="1:8" x14ac:dyDescent="0.2">
      <c r="A577" s="154" t="s">
        <v>24995</v>
      </c>
      <c r="B577" s="131" t="s">
        <v>18482</v>
      </c>
      <c r="C577" s="155" t="s">
        <v>25090</v>
      </c>
      <c r="D577" s="131" t="s">
        <v>25053</v>
      </c>
      <c r="E577" s="131" t="s">
        <v>447</v>
      </c>
      <c r="G577" s="131" t="s">
        <v>552</v>
      </c>
      <c r="H577" s="269">
        <v>43917.362893518519</v>
      </c>
    </row>
    <row r="578" spans="1:8" x14ac:dyDescent="0.2">
      <c r="A578" s="154" t="s">
        <v>24995</v>
      </c>
      <c r="B578" s="131" t="s">
        <v>18482</v>
      </c>
      <c r="C578" s="155" t="s">
        <v>25091</v>
      </c>
      <c r="D578" s="131" t="s">
        <v>25092</v>
      </c>
      <c r="E578" s="131" t="s">
        <v>447</v>
      </c>
      <c r="G578" s="131" t="s">
        <v>849</v>
      </c>
      <c r="H578" s="269">
        <v>43917</v>
      </c>
    </row>
    <row r="579" spans="1:8" x14ac:dyDescent="0.2">
      <c r="A579" s="154" t="s">
        <v>24995</v>
      </c>
      <c r="B579" s="131" t="s">
        <v>18482</v>
      </c>
      <c r="C579" s="155" t="s">
        <v>25093</v>
      </c>
      <c r="D579" s="131" t="s">
        <v>13208</v>
      </c>
      <c r="E579" s="131" t="s">
        <v>447</v>
      </c>
      <c r="F579" s="131" t="s">
        <v>1804</v>
      </c>
      <c r="G579" s="131" t="s">
        <v>22933</v>
      </c>
      <c r="H579" s="269">
        <v>43917.365393518521</v>
      </c>
    </row>
    <row r="580" spans="1:8" x14ac:dyDescent="0.2">
      <c r="A580" s="154" t="s">
        <v>24995</v>
      </c>
      <c r="B580" s="131" t="s">
        <v>18482</v>
      </c>
      <c r="C580" s="155" t="s">
        <v>25094</v>
      </c>
      <c r="D580" s="131" t="s">
        <v>20894</v>
      </c>
      <c r="E580" s="131" t="s">
        <v>25095</v>
      </c>
      <c r="G580" s="131" t="s">
        <v>552</v>
      </c>
      <c r="H580" s="269">
        <v>43917</v>
      </c>
    </row>
    <row r="581" spans="1:8" x14ac:dyDescent="0.2">
      <c r="A581" s="154" t="s">
        <v>24995</v>
      </c>
      <c r="B581" s="131" t="s">
        <v>18482</v>
      </c>
      <c r="C581" s="155" t="s">
        <v>25096</v>
      </c>
      <c r="D581" s="131" t="s">
        <v>25097</v>
      </c>
      <c r="E581" s="131" t="s">
        <v>1895</v>
      </c>
      <c r="G581" s="131" t="s">
        <v>5102</v>
      </c>
      <c r="H581" s="269">
        <v>43952.231099537035</v>
      </c>
    </row>
    <row r="582" spans="1:8" x14ac:dyDescent="0.2">
      <c r="A582" s="154" t="s">
        <v>24995</v>
      </c>
      <c r="B582" s="131" t="s">
        <v>18482</v>
      </c>
      <c r="C582" s="155" t="s">
        <v>25098</v>
      </c>
      <c r="D582" s="131" t="s">
        <v>25099</v>
      </c>
      <c r="E582" s="131" t="s">
        <v>25100</v>
      </c>
      <c r="F582" s="131" t="s">
        <v>25101</v>
      </c>
      <c r="G582" s="131" t="s">
        <v>22672</v>
      </c>
      <c r="H582" s="269">
        <v>43917.353854166664</v>
      </c>
    </row>
    <row r="583" spans="1:8" x14ac:dyDescent="0.2">
      <c r="A583" s="154" t="s">
        <v>24995</v>
      </c>
      <c r="B583" s="131" t="s">
        <v>18482</v>
      </c>
      <c r="C583" s="155" t="s">
        <v>25102</v>
      </c>
      <c r="D583" s="131" t="s">
        <v>8398</v>
      </c>
      <c r="E583" s="131" t="s">
        <v>10370</v>
      </c>
      <c r="F583" s="131" t="s">
        <v>25103</v>
      </c>
      <c r="G583" s="131" t="s">
        <v>698</v>
      </c>
      <c r="H583" s="269">
        <v>43917.396793981483</v>
      </c>
    </row>
    <row r="584" spans="1:8" x14ac:dyDescent="0.2">
      <c r="A584" s="154" t="s">
        <v>24995</v>
      </c>
      <c r="B584" s="131" t="s">
        <v>18482</v>
      </c>
      <c r="C584" s="155" t="s">
        <v>25104</v>
      </c>
      <c r="D584" s="131" t="s">
        <v>25105</v>
      </c>
      <c r="E584" s="131" t="s">
        <v>20643</v>
      </c>
      <c r="G584" s="131" t="s">
        <v>849</v>
      </c>
      <c r="H584" s="269">
        <v>43917</v>
      </c>
    </row>
    <row r="585" spans="1:8" x14ac:dyDescent="0.2">
      <c r="A585" s="154" t="s">
        <v>24995</v>
      </c>
      <c r="B585" s="131" t="s">
        <v>18482</v>
      </c>
      <c r="C585" s="155" t="s">
        <v>25106</v>
      </c>
      <c r="D585" s="131" t="s">
        <v>20898</v>
      </c>
      <c r="E585" s="131" t="s">
        <v>25107</v>
      </c>
      <c r="G585" s="131" t="s">
        <v>698</v>
      </c>
      <c r="H585" s="269">
        <v>43917</v>
      </c>
    </row>
    <row r="586" spans="1:8" x14ac:dyDescent="0.2">
      <c r="A586" s="154" t="s">
        <v>24995</v>
      </c>
      <c r="B586" s="131" t="s">
        <v>18482</v>
      </c>
      <c r="C586" s="155" t="s">
        <v>25108</v>
      </c>
      <c r="D586" s="131" t="s">
        <v>10387</v>
      </c>
      <c r="E586" s="131" t="s">
        <v>2983</v>
      </c>
      <c r="F586" s="131" t="s">
        <v>1826</v>
      </c>
      <c r="G586" s="131" t="s">
        <v>915</v>
      </c>
      <c r="H586" s="269">
        <v>43917</v>
      </c>
    </row>
    <row r="587" spans="1:8" x14ac:dyDescent="0.2">
      <c r="A587" s="154" t="s">
        <v>24995</v>
      </c>
      <c r="B587" s="131" t="s">
        <v>18482</v>
      </c>
      <c r="C587" s="155" t="s">
        <v>25109</v>
      </c>
      <c r="D587" s="131" t="s">
        <v>23672</v>
      </c>
      <c r="E587" s="131" t="s">
        <v>18109</v>
      </c>
      <c r="F587" s="131" t="s">
        <v>2880</v>
      </c>
      <c r="G587" s="131" t="s">
        <v>5102</v>
      </c>
      <c r="H587" s="269">
        <v>43960.744398148148</v>
      </c>
    </row>
    <row r="588" spans="1:8" x14ac:dyDescent="0.2">
      <c r="A588" s="154" t="s">
        <v>24995</v>
      </c>
      <c r="B588" s="131" t="s">
        <v>18482</v>
      </c>
      <c r="C588" s="155" t="s">
        <v>25110</v>
      </c>
      <c r="D588" s="131" t="s">
        <v>2245</v>
      </c>
      <c r="E588" s="131" t="s">
        <v>24345</v>
      </c>
      <c r="G588" s="131" t="s">
        <v>698</v>
      </c>
      <c r="H588" s="269">
        <v>43997.761250000003</v>
      </c>
    </row>
    <row r="589" spans="1:8" x14ac:dyDescent="0.2">
      <c r="A589" s="154" t="s">
        <v>24995</v>
      </c>
      <c r="B589" s="131" t="s">
        <v>18482</v>
      </c>
      <c r="C589" s="155" t="s">
        <v>25111</v>
      </c>
      <c r="D589" s="131" t="s">
        <v>20918</v>
      </c>
      <c r="E589" s="131" t="s">
        <v>4169</v>
      </c>
      <c r="G589" s="131" t="s">
        <v>18847</v>
      </c>
      <c r="H589" s="269">
        <v>43917</v>
      </c>
    </row>
    <row r="590" spans="1:8" x14ac:dyDescent="0.2">
      <c r="A590" s="154" t="s">
        <v>24995</v>
      </c>
      <c r="B590" s="131" t="s">
        <v>18482</v>
      </c>
      <c r="C590" s="155" t="s">
        <v>25112</v>
      </c>
      <c r="D590" s="131" t="s">
        <v>4902</v>
      </c>
      <c r="E590" s="131" t="s">
        <v>25113</v>
      </c>
      <c r="F590" s="131" t="s">
        <v>1860</v>
      </c>
      <c r="G590" s="131" t="s">
        <v>698</v>
      </c>
      <c r="H590" s="269">
        <v>43917</v>
      </c>
    </row>
    <row r="591" spans="1:8" x14ac:dyDescent="0.2">
      <c r="A591" s="154" t="s">
        <v>24995</v>
      </c>
      <c r="B591" s="131" t="s">
        <v>18482</v>
      </c>
      <c r="C591" s="155" t="s">
        <v>25114</v>
      </c>
      <c r="D591" s="131" t="s">
        <v>20920</v>
      </c>
      <c r="E591" s="131" t="s">
        <v>7605</v>
      </c>
      <c r="G591" s="131" t="s">
        <v>15610</v>
      </c>
      <c r="H591" s="269">
        <v>43917</v>
      </c>
    </row>
    <row r="592" spans="1:8" x14ac:dyDescent="0.2">
      <c r="A592" s="154" t="s">
        <v>24995</v>
      </c>
      <c r="B592" s="131" t="s">
        <v>18482</v>
      </c>
      <c r="C592" s="155" t="s">
        <v>25115</v>
      </c>
      <c r="D592" s="131" t="s">
        <v>10387</v>
      </c>
      <c r="E592" s="131" t="s">
        <v>5846</v>
      </c>
      <c r="G592" s="131" t="s">
        <v>915</v>
      </c>
      <c r="H592" s="269">
        <v>43917</v>
      </c>
    </row>
    <row r="593" spans="1:8" x14ac:dyDescent="0.2">
      <c r="A593" s="154" t="s">
        <v>24995</v>
      </c>
      <c r="B593" s="131" t="s">
        <v>18482</v>
      </c>
      <c r="C593" s="155" t="s">
        <v>25116</v>
      </c>
      <c r="D593" s="131" t="s">
        <v>2043</v>
      </c>
      <c r="E593" s="131" t="s">
        <v>25117</v>
      </c>
      <c r="G593" s="131" t="s">
        <v>552</v>
      </c>
      <c r="H593" s="269">
        <v>43917.372858796298</v>
      </c>
    </row>
    <row r="594" spans="1:8" x14ac:dyDescent="0.2">
      <c r="A594" s="154" t="s">
        <v>24995</v>
      </c>
      <c r="B594" s="131" t="s">
        <v>18482</v>
      </c>
      <c r="C594" s="155" t="s">
        <v>25118</v>
      </c>
      <c r="D594" s="131" t="s">
        <v>18096</v>
      </c>
      <c r="E594" s="131" t="s">
        <v>17313</v>
      </c>
      <c r="G594" s="131" t="s">
        <v>5102</v>
      </c>
      <c r="H594" s="269">
        <v>43960.736574074072</v>
      </c>
    </row>
    <row r="595" spans="1:8" x14ac:dyDescent="0.2">
      <c r="A595" s="154" t="s">
        <v>24995</v>
      </c>
      <c r="B595" s="131" t="s">
        <v>18482</v>
      </c>
      <c r="C595" s="155" t="s">
        <v>25119</v>
      </c>
      <c r="D595" s="131" t="s">
        <v>6184</v>
      </c>
      <c r="E595" s="131" t="s">
        <v>2175</v>
      </c>
      <c r="G595" s="131" t="s">
        <v>18847</v>
      </c>
      <c r="H595" s="269">
        <v>43917</v>
      </c>
    </row>
    <row r="596" spans="1:8" x14ac:dyDescent="0.2">
      <c r="A596" s="154" t="s">
        <v>24995</v>
      </c>
      <c r="B596" s="131" t="s">
        <v>18482</v>
      </c>
      <c r="C596" s="155" t="s">
        <v>25120</v>
      </c>
      <c r="D596" s="131" t="s">
        <v>20915</v>
      </c>
      <c r="E596" s="131" t="s">
        <v>25121</v>
      </c>
      <c r="G596" s="131" t="s">
        <v>849</v>
      </c>
      <c r="H596" s="269">
        <v>43917</v>
      </c>
    </row>
    <row r="597" spans="1:8" x14ac:dyDescent="0.2">
      <c r="A597" s="154" t="s">
        <v>24995</v>
      </c>
      <c r="B597" s="131" t="s">
        <v>18482</v>
      </c>
      <c r="C597" s="155" t="s">
        <v>25122</v>
      </c>
      <c r="D597" s="131" t="s">
        <v>18096</v>
      </c>
      <c r="E597" s="131" t="s">
        <v>2317</v>
      </c>
      <c r="G597" s="131" t="s">
        <v>5102</v>
      </c>
      <c r="H597" s="269">
        <v>43917</v>
      </c>
    </row>
    <row r="598" spans="1:8" x14ac:dyDescent="0.2">
      <c r="A598" s="154" t="s">
        <v>24995</v>
      </c>
      <c r="B598" s="131" t="s">
        <v>18482</v>
      </c>
      <c r="C598" s="155" t="s">
        <v>25123</v>
      </c>
      <c r="D598" s="131" t="s">
        <v>25124</v>
      </c>
      <c r="E598" s="131" t="s">
        <v>25125</v>
      </c>
      <c r="G598" s="131" t="s">
        <v>849</v>
      </c>
      <c r="H598" s="269">
        <v>44043.533553240741</v>
      </c>
    </row>
    <row r="599" spans="1:8" x14ac:dyDescent="0.2">
      <c r="A599" s="154" t="s">
        <v>24995</v>
      </c>
      <c r="B599" s="131" t="s">
        <v>18482</v>
      </c>
      <c r="C599" s="155" t="s">
        <v>25126</v>
      </c>
      <c r="D599" s="131" t="s">
        <v>25127</v>
      </c>
      <c r="E599" s="131" t="s">
        <v>10651</v>
      </c>
      <c r="F599" s="131" t="s">
        <v>1852</v>
      </c>
      <c r="G599" s="131" t="s">
        <v>849</v>
      </c>
      <c r="H599" s="269">
        <v>43917</v>
      </c>
    </row>
    <row r="600" spans="1:8" x14ac:dyDescent="0.2">
      <c r="A600" s="154" t="s">
        <v>24995</v>
      </c>
      <c r="B600" s="131" t="s">
        <v>18482</v>
      </c>
      <c r="C600" s="155" t="s">
        <v>25128</v>
      </c>
      <c r="D600" s="131" t="s">
        <v>6184</v>
      </c>
      <c r="E600" s="131" t="s">
        <v>25129</v>
      </c>
      <c r="G600" s="131" t="s">
        <v>552</v>
      </c>
      <c r="H600" s="269">
        <v>43917.383402777778</v>
      </c>
    </row>
    <row r="601" spans="1:8" x14ac:dyDescent="0.2">
      <c r="A601" s="154" t="s">
        <v>24995</v>
      </c>
      <c r="B601" s="131" t="s">
        <v>18482</v>
      </c>
      <c r="C601" s="155" t="s">
        <v>25130</v>
      </c>
      <c r="D601" s="131" t="s">
        <v>5235</v>
      </c>
      <c r="E601" s="131" t="s">
        <v>18105</v>
      </c>
      <c r="G601" s="131" t="s">
        <v>5102</v>
      </c>
      <c r="H601" s="269">
        <v>43960.742812500001</v>
      </c>
    </row>
    <row r="602" spans="1:8" x14ac:dyDescent="0.2">
      <c r="A602" s="154" t="s">
        <v>24995</v>
      </c>
      <c r="B602" s="131" t="s">
        <v>18482</v>
      </c>
      <c r="C602" s="155" t="s">
        <v>25131</v>
      </c>
      <c r="D602" s="131" t="s">
        <v>25092</v>
      </c>
      <c r="E602" s="131" t="s">
        <v>2055</v>
      </c>
      <c r="G602" s="131" t="s">
        <v>552</v>
      </c>
      <c r="H602" s="269">
        <v>43917</v>
      </c>
    </row>
    <row r="603" spans="1:8" x14ac:dyDescent="0.2">
      <c r="A603" s="154" t="s">
        <v>24995</v>
      </c>
      <c r="B603" s="131" t="s">
        <v>18482</v>
      </c>
      <c r="C603" s="155" t="s">
        <v>25132</v>
      </c>
      <c r="D603" s="131" t="s">
        <v>1856</v>
      </c>
      <c r="E603" s="131" t="s">
        <v>25133</v>
      </c>
      <c r="G603" s="131" t="s">
        <v>552</v>
      </c>
      <c r="H603" s="269">
        <v>43917.38140046296</v>
      </c>
    </row>
    <row r="604" spans="1:8" x14ac:dyDescent="0.2">
      <c r="A604" s="154" t="s">
        <v>24995</v>
      </c>
      <c r="B604" s="131" t="s">
        <v>18482</v>
      </c>
      <c r="C604" s="155" t="s">
        <v>25134</v>
      </c>
      <c r="D604" s="131" t="s">
        <v>20916</v>
      </c>
      <c r="E604" s="131" t="s">
        <v>25135</v>
      </c>
      <c r="G604" s="131" t="s">
        <v>18847</v>
      </c>
      <c r="H604" s="269">
        <v>43917.454143518517</v>
      </c>
    </row>
    <row r="605" spans="1:8" x14ac:dyDescent="0.2">
      <c r="A605" s="154" t="s">
        <v>24995</v>
      </c>
      <c r="B605" s="131" t="s">
        <v>18482</v>
      </c>
      <c r="C605" s="155" t="s">
        <v>25136</v>
      </c>
      <c r="D605" s="131" t="s">
        <v>20899</v>
      </c>
      <c r="E605" s="131" t="s">
        <v>25137</v>
      </c>
      <c r="F605" s="131" t="s">
        <v>1876</v>
      </c>
      <c r="G605" s="131" t="s">
        <v>698</v>
      </c>
      <c r="H605" s="269">
        <v>43917.391423611109</v>
      </c>
    </row>
    <row r="606" spans="1:8" x14ac:dyDescent="0.2">
      <c r="A606" s="154" t="s">
        <v>24995</v>
      </c>
      <c r="B606" s="131" t="s">
        <v>18482</v>
      </c>
      <c r="C606" s="155" t="s">
        <v>25138</v>
      </c>
      <c r="D606" s="131" t="s">
        <v>20906</v>
      </c>
      <c r="E606" s="131" t="s">
        <v>25139</v>
      </c>
      <c r="G606" s="131" t="s">
        <v>718</v>
      </c>
      <c r="H606" s="269">
        <v>43917</v>
      </c>
    </row>
    <row r="607" spans="1:8" x14ac:dyDescent="0.2">
      <c r="A607" s="154" t="s">
        <v>24995</v>
      </c>
      <c r="B607" s="131" t="s">
        <v>18482</v>
      </c>
      <c r="C607" s="155" t="s">
        <v>25140</v>
      </c>
      <c r="D607" s="131" t="s">
        <v>20911</v>
      </c>
      <c r="E607" s="131" t="s">
        <v>25141</v>
      </c>
      <c r="G607" s="131" t="s">
        <v>849</v>
      </c>
      <c r="H607" s="269">
        <v>43917</v>
      </c>
    </row>
    <row r="608" spans="1:8" x14ac:dyDescent="0.2">
      <c r="A608" s="154" t="s">
        <v>25142</v>
      </c>
      <c r="B608" s="131" t="s">
        <v>25143</v>
      </c>
      <c r="C608" s="155" t="s">
        <v>25144</v>
      </c>
      <c r="D608" s="131" t="s">
        <v>4558</v>
      </c>
      <c r="E608" s="131" t="s">
        <v>25145</v>
      </c>
      <c r="G608" s="131" t="s">
        <v>22663</v>
      </c>
      <c r="H608" s="269">
        <v>43928</v>
      </c>
    </row>
    <row r="609" spans="1:8" x14ac:dyDescent="0.2">
      <c r="A609" s="154" t="s">
        <v>25142</v>
      </c>
      <c r="B609" s="131" t="s">
        <v>25143</v>
      </c>
      <c r="C609" s="155" t="s">
        <v>25146</v>
      </c>
      <c r="D609" s="131" t="s">
        <v>4495</v>
      </c>
      <c r="E609" s="131" t="s">
        <v>4496</v>
      </c>
      <c r="G609" s="131" t="s">
        <v>18847</v>
      </c>
      <c r="H609" s="269">
        <v>43929</v>
      </c>
    </row>
    <row r="610" spans="1:8" x14ac:dyDescent="0.2">
      <c r="A610" s="154" t="s">
        <v>25142</v>
      </c>
      <c r="B610" s="131" t="s">
        <v>25143</v>
      </c>
      <c r="C610" s="155" t="s">
        <v>25147</v>
      </c>
      <c r="D610" s="131" t="s">
        <v>4495</v>
      </c>
      <c r="E610" s="131" t="s">
        <v>5060</v>
      </c>
      <c r="H610" s="269">
        <v>43928</v>
      </c>
    </row>
    <row r="611" spans="1:8" x14ac:dyDescent="0.2">
      <c r="A611" s="154" t="s">
        <v>25142</v>
      </c>
      <c r="B611" s="131" t="s">
        <v>25143</v>
      </c>
      <c r="C611" s="155" t="s">
        <v>25148</v>
      </c>
      <c r="D611" s="131" t="s">
        <v>5059</v>
      </c>
      <c r="E611" s="131" t="s">
        <v>5060</v>
      </c>
      <c r="F611" s="131" t="s">
        <v>2828</v>
      </c>
      <c r="G611" s="131" t="s">
        <v>552</v>
      </c>
      <c r="H611" s="269">
        <v>43980.177997685183</v>
      </c>
    </row>
    <row r="612" spans="1:8" x14ac:dyDescent="0.2">
      <c r="A612" s="154" t="s">
        <v>25142</v>
      </c>
      <c r="B612" s="131" t="s">
        <v>25143</v>
      </c>
      <c r="C612" s="155" t="s">
        <v>25149</v>
      </c>
      <c r="D612" s="131" t="s">
        <v>3611</v>
      </c>
      <c r="E612" s="131" t="s">
        <v>10721</v>
      </c>
      <c r="G612" s="131" t="s">
        <v>552</v>
      </c>
      <c r="H612" s="269">
        <v>43936.414247685185</v>
      </c>
    </row>
    <row r="613" spans="1:8" x14ac:dyDescent="0.2">
      <c r="A613" s="154" t="s">
        <v>25142</v>
      </c>
      <c r="B613" s="131" t="s">
        <v>25143</v>
      </c>
      <c r="C613" s="155" t="s">
        <v>25150</v>
      </c>
      <c r="D613" s="131" t="s">
        <v>25151</v>
      </c>
      <c r="E613" s="131" t="s">
        <v>25152</v>
      </c>
      <c r="F613" s="131" t="s">
        <v>25153</v>
      </c>
      <c r="H613" s="269">
        <v>43928</v>
      </c>
    </row>
    <row r="614" spans="1:8" x14ac:dyDescent="0.2">
      <c r="A614" s="154" t="s">
        <v>25142</v>
      </c>
      <c r="B614" s="131" t="s">
        <v>25143</v>
      </c>
      <c r="C614" s="155" t="s">
        <v>25154</v>
      </c>
      <c r="D614" s="131" t="s">
        <v>3609</v>
      </c>
      <c r="E614" s="131" t="s">
        <v>17980</v>
      </c>
      <c r="F614" s="131" t="s">
        <v>3611</v>
      </c>
      <c r="G614" s="131" t="s">
        <v>849</v>
      </c>
      <c r="H614" s="269">
        <v>43981.180173611108</v>
      </c>
    </row>
    <row r="615" spans="1:8" x14ac:dyDescent="0.2">
      <c r="A615" s="154" t="s">
        <v>25142</v>
      </c>
      <c r="B615" s="131" t="s">
        <v>25143</v>
      </c>
      <c r="C615" s="155" t="s">
        <v>24892</v>
      </c>
      <c r="D615" s="131" t="s">
        <v>18737</v>
      </c>
      <c r="E615" s="131" t="s">
        <v>16062</v>
      </c>
      <c r="F615" s="131" t="s">
        <v>1860</v>
      </c>
      <c r="G615" s="131" t="s">
        <v>552</v>
      </c>
      <c r="H615" s="269">
        <v>43952.914756944447</v>
      </c>
    </row>
    <row r="616" spans="1:8" x14ac:dyDescent="0.2">
      <c r="A616" s="154" t="s">
        <v>25142</v>
      </c>
      <c r="B616" s="131" t="s">
        <v>25143</v>
      </c>
      <c r="C616" s="155" t="s">
        <v>25155</v>
      </c>
      <c r="D616" s="131" t="s">
        <v>5309</v>
      </c>
      <c r="E616" s="131" t="s">
        <v>9416</v>
      </c>
      <c r="G616" s="131" t="s">
        <v>698</v>
      </c>
      <c r="H616" s="269">
        <v>43967.494525462964</v>
      </c>
    </row>
    <row r="617" spans="1:8" x14ac:dyDescent="0.2">
      <c r="A617" s="154" t="s">
        <v>25142</v>
      </c>
      <c r="B617" s="131" t="s">
        <v>25143</v>
      </c>
      <c r="C617" s="155" t="s">
        <v>25156</v>
      </c>
      <c r="D617" s="131" t="s">
        <v>2074</v>
      </c>
      <c r="E617" s="131" t="s">
        <v>25157</v>
      </c>
      <c r="F617" s="131" t="s">
        <v>2458</v>
      </c>
      <c r="G617" s="131" t="s">
        <v>22663</v>
      </c>
      <c r="H617" s="269">
        <v>43928</v>
      </c>
    </row>
    <row r="618" spans="1:8" x14ac:dyDescent="0.2">
      <c r="A618" s="154" t="s">
        <v>25142</v>
      </c>
      <c r="B618" s="131" t="s">
        <v>25143</v>
      </c>
      <c r="C618" s="155" t="s">
        <v>25158</v>
      </c>
      <c r="D618" s="131" t="s">
        <v>3333</v>
      </c>
      <c r="E618" s="131" t="s">
        <v>4273</v>
      </c>
      <c r="G618" s="131" t="s">
        <v>552</v>
      </c>
      <c r="H618" s="269">
        <v>43954.250428240739</v>
      </c>
    </row>
    <row r="619" spans="1:8" x14ac:dyDescent="0.2">
      <c r="A619" s="154" t="s">
        <v>25142</v>
      </c>
      <c r="B619" s="131" t="s">
        <v>25143</v>
      </c>
      <c r="C619" s="155" t="s">
        <v>25159</v>
      </c>
      <c r="D619" s="131" t="s">
        <v>3541</v>
      </c>
      <c r="E619" s="131" t="s">
        <v>25160</v>
      </c>
      <c r="G619" s="131" t="s">
        <v>849</v>
      </c>
      <c r="H619" s="269">
        <v>43932.31517361111</v>
      </c>
    </row>
    <row r="620" spans="1:8" x14ac:dyDescent="0.2">
      <c r="A620" s="154" t="s">
        <v>25142</v>
      </c>
      <c r="B620" s="131" t="s">
        <v>25143</v>
      </c>
      <c r="C620" s="155" t="s">
        <v>25161</v>
      </c>
      <c r="D620" s="131" t="s">
        <v>3469</v>
      </c>
      <c r="E620" s="131" t="s">
        <v>2109</v>
      </c>
      <c r="G620" s="131" t="s">
        <v>22663</v>
      </c>
      <c r="H620" s="269">
        <v>43934.767870370371</v>
      </c>
    </row>
    <row r="621" spans="1:8" x14ac:dyDescent="0.2">
      <c r="A621" s="154" t="s">
        <v>25142</v>
      </c>
      <c r="B621" s="131" t="s">
        <v>25143</v>
      </c>
      <c r="C621" s="155" t="s">
        <v>25162</v>
      </c>
      <c r="D621" s="131" t="s">
        <v>4369</v>
      </c>
      <c r="E621" s="131" t="s">
        <v>25163</v>
      </c>
      <c r="F621" s="131" t="s">
        <v>2392</v>
      </c>
      <c r="G621" s="131" t="s">
        <v>552</v>
      </c>
      <c r="H621" s="269">
        <v>43987.442430555559</v>
      </c>
    </row>
    <row r="622" spans="1:8" x14ac:dyDescent="0.2">
      <c r="A622" s="154" t="s">
        <v>25142</v>
      </c>
      <c r="B622" s="131" t="s">
        <v>25143</v>
      </c>
      <c r="C622" s="155" t="s">
        <v>25164</v>
      </c>
      <c r="D622" s="131" t="s">
        <v>2919</v>
      </c>
      <c r="E622" s="131" t="s">
        <v>12383</v>
      </c>
      <c r="G622" s="131" t="s">
        <v>552</v>
      </c>
      <c r="H622" s="269">
        <v>43929</v>
      </c>
    </row>
    <row r="623" spans="1:8" x14ac:dyDescent="0.2">
      <c r="A623" s="154" t="s">
        <v>25142</v>
      </c>
      <c r="B623" s="131" t="s">
        <v>25143</v>
      </c>
      <c r="C623" s="155" t="s">
        <v>24582</v>
      </c>
      <c r="D623" s="131" t="s">
        <v>4755</v>
      </c>
      <c r="E623" s="131" t="s">
        <v>2705</v>
      </c>
      <c r="G623" s="131" t="s">
        <v>698</v>
      </c>
      <c r="H623" s="269">
        <v>43987.239120370374</v>
      </c>
    </row>
    <row r="624" spans="1:8" x14ac:dyDescent="0.2">
      <c r="A624" s="154" t="s">
        <v>25142</v>
      </c>
      <c r="B624" s="131" t="s">
        <v>25143</v>
      </c>
      <c r="C624" s="155" t="s">
        <v>25165</v>
      </c>
      <c r="D624" s="131" t="s">
        <v>4755</v>
      </c>
      <c r="E624" s="131" t="s">
        <v>4756</v>
      </c>
      <c r="F624" s="131" t="s">
        <v>2828</v>
      </c>
      <c r="G624" s="131" t="s">
        <v>22672</v>
      </c>
      <c r="H624" s="269">
        <v>43954.252534722225</v>
      </c>
    </row>
    <row r="625" spans="1:8" x14ac:dyDescent="0.2">
      <c r="A625" s="154" t="s">
        <v>25142</v>
      </c>
      <c r="B625" s="131" t="s">
        <v>25143</v>
      </c>
      <c r="C625" s="155" t="s">
        <v>25166</v>
      </c>
      <c r="D625" s="131" t="s">
        <v>3484</v>
      </c>
      <c r="E625" s="131" t="s">
        <v>2965</v>
      </c>
      <c r="F625" s="131" t="s">
        <v>2828</v>
      </c>
      <c r="G625" s="131" t="s">
        <v>18847</v>
      </c>
      <c r="H625" s="269">
        <v>43929.35255787037</v>
      </c>
    </row>
    <row r="626" spans="1:8" x14ac:dyDescent="0.2">
      <c r="A626" s="154" t="s">
        <v>25142</v>
      </c>
      <c r="B626" s="131" t="s">
        <v>25143</v>
      </c>
      <c r="C626" s="155" t="s">
        <v>25167</v>
      </c>
      <c r="D626" s="131" t="s">
        <v>25168</v>
      </c>
      <c r="E626" s="131" t="s">
        <v>25169</v>
      </c>
      <c r="G626" s="131" t="s">
        <v>698</v>
      </c>
      <c r="H626" s="269">
        <v>43932</v>
      </c>
    </row>
    <row r="627" spans="1:8" x14ac:dyDescent="0.2">
      <c r="A627" s="154" t="s">
        <v>25142</v>
      </c>
      <c r="B627" s="131" t="s">
        <v>25143</v>
      </c>
      <c r="C627" s="155" t="s">
        <v>24893</v>
      </c>
      <c r="D627" s="131" t="s">
        <v>3403</v>
      </c>
      <c r="E627" s="131" t="s">
        <v>3399</v>
      </c>
      <c r="G627" s="131" t="s">
        <v>552</v>
      </c>
      <c r="H627" s="269">
        <v>43954.264699074076</v>
      </c>
    </row>
    <row r="628" spans="1:8" x14ac:dyDescent="0.2">
      <c r="A628" s="154" t="s">
        <v>25142</v>
      </c>
      <c r="B628" s="131" t="s">
        <v>25143</v>
      </c>
      <c r="C628" s="155" t="s">
        <v>25170</v>
      </c>
      <c r="D628" s="131" t="s">
        <v>3403</v>
      </c>
      <c r="E628" s="131" t="s">
        <v>3404</v>
      </c>
      <c r="F628" s="131" t="s">
        <v>1869</v>
      </c>
      <c r="G628" s="131" t="s">
        <v>552</v>
      </c>
      <c r="H628" s="269">
        <v>43980.295972222222</v>
      </c>
    </row>
    <row r="629" spans="1:8" x14ac:dyDescent="0.2">
      <c r="A629" s="154" t="s">
        <v>25142</v>
      </c>
      <c r="B629" s="131" t="s">
        <v>25143</v>
      </c>
      <c r="C629" s="155" t="s">
        <v>25171</v>
      </c>
      <c r="D629" s="131" t="s">
        <v>4495</v>
      </c>
      <c r="E629" s="131" t="s">
        <v>25172</v>
      </c>
      <c r="F629" s="131" t="s">
        <v>2387</v>
      </c>
      <c r="G629" s="131" t="s">
        <v>849</v>
      </c>
      <c r="H629" s="269">
        <v>43932</v>
      </c>
    </row>
    <row r="630" spans="1:8" x14ac:dyDescent="0.2">
      <c r="A630" s="154" t="s">
        <v>25142</v>
      </c>
      <c r="B630" s="131" t="s">
        <v>25143</v>
      </c>
      <c r="C630" s="155" t="s">
        <v>25173</v>
      </c>
      <c r="D630" s="131" t="s">
        <v>3469</v>
      </c>
      <c r="E630" s="131" t="s">
        <v>25174</v>
      </c>
      <c r="F630" s="131" t="s">
        <v>25175</v>
      </c>
      <c r="G630" s="131" t="s">
        <v>849</v>
      </c>
      <c r="H630" s="269">
        <v>43933</v>
      </c>
    </row>
    <row r="631" spans="1:8" x14ac:dyDescent="0.2">
      <c r="A631" s="154" t="s">
        <v>25142</v>
      </c>
      <c r="B631" s="131" t="s">
        <v>25143</v>
      </c>
      <c r="C631" s="155" t="s">
        <v>25176</v>
      </c>
      <c r="D631" s="131" t="s">
        <v>16011</v>
      </c>
      <c r="E631" s="131" t="s">
        <v>18740</v>
      </c>
      <c r="F631" s="131" t="s">
        <v>2375</v>
      </c>
      <c r="G631" s="131" t="s">
        <v>698</v>
      </c>
      <c r="H631" s="269">
        <v>43981.208402777775</v>
      </c>
    </row>
    <row r="632" spans="1:8" x14ac:dyDescent="0.2">
      <c r="A632" s="154" t="s">
        <v>25142</v>
      </c>
      <c r="B632" s="131" t="s">
        <v>25143</v>
      </c>
      <c r="C632" s="155" t="s">
        <v>25177</v>
      </c>
      <c r="D632" s="131" t="s">
        <v>3183</v>
      </c>
      <c r="E632" s="131" t="s">
        <v>3184</v>
      </c>
      <c r="F632" s="131" t="s">
        <v>5630</v>
      </c>
      <c r="G632" s="131" t="s">
        <v>698</v>
      </c>
      <c r="H632" s="269">
        <v>43932.286458333336</v>
      </c>
    </row>
    <row r="633" spans="1:8" x14ac:dyDescent="0.2">
      <c r="A633" s="154" t="s">
        <v>25142</v>
      </c>
      <c r="B633" s="131" t="s">
        <v>25143</v>
      </c>
      <c r="C633" s="155" t="s">
        <v>25178</v>
      </c>
      <c r="D633" s="131" t="s">
        <v>24242</v>
      </c>
      <c r="E633" s="131" t="s">
        <v>24243</v>
      </c>
      <c r="G633" s="131" t="s">
        <v>849</v>
      </c>
      <c r="H633" s="269">
        <v>43981.193356481483</v>
      </c>
    </row>
    <row r="634" spans="1:8" x14ac:dyDescent="0.2">
      <c r="A634" s="154" t="s">
        <v>25142</v>
      </c>
      <c r="B634" s="131" t="s">
        <v>25143</v>
      </c>
      <c r="C634" s="155" t="s">
        <v>25179</v>
      </c>
      <c r="D634" s="131" t="s">
        <v>3181</v>
      </c>
      <c r="E634" s="131" t="s">
        <v>3182</v>
      </c>
      <c r="F634" s="131" t="s">
        <v>4057</v>
      </c>
      <c r="G634" s="131" t="s">
        <v>698</v>
      </c>
      <c r="H634" s="269">
        <v>43979.150057870371</v>
      </c>
    </row>
    <row r="635" spans="1:8" x14ac:dyDescent="0.2">
      <c r="A635" s="154" t="s">
        <v>25142</v>
      </c>
      <c r="B635" s="131" t="s">
        <v>25143</v>
      </c>
      <c r="C635" s="155" t="s">
        <v>25180</v>
      </c>
      <c r="D635" s="131" t="s">
        <v>25181</v>
      </c>
      <c r="E635" s="131" t="s">
        <v>2650</v>
      </c>
      <c r="F635" s="131" t="s">
        <v>2651</v>
      </c>
      <c r="G635" s="131" t="s">
        <v>22663</v>
      </c>
      <c r="H635" s="269">
        <v>43936.487141203703</v>
      </c>
    </row>
    <row r="636" spans="1:8" x14ac:dyDescent="0.2">
      <c r="A636" s="154" t="s">
        <v>25142</v>
      </c>
      <c r="B636" s="131" t="s">
        <v>25143</v>
      </c>
      <c r="C636" s="155" t="s">
        <v>25182</v>
      </c>
      <c r="D636" s="131" t="s">
        <v>25183</v>
      </c>
      <c r="E636" s="131" t="s">
        <v>5855</v>
      </c>
      <c r="H636" s="269">
        <v>43928</v>
      </c>
    </row>
    <row r="637" spans="1:8" x14ac:dyDescent="0.2">
      <c r="A637" s="154" t="s">
        <v>25142</v>
      </c>
      <c r="B637" s="131" t="s">
        <v>25143</v>
      </c>
      <c r="C637" s="155" t="s">
        <v>25184</v>
      </c>
      <c r="D637" s="131" t="s">
        <v>25185</v>
      </c>
      <c r="E637" s="131" t="s">
        <v>25186</v>
      </c>
      <c r="F637" s="131" t="s">
        <v>5589</v>
      </c>
      <c r="G637" s="131" t="s">
        <v>22663</v>
      </c>
      <c r="H637" s="269">
        <v>43928.521192129629</v>
      </c>
    </row>
    <row r="638" spans="1:8" x14ac:dyDescent="0.2">
      <c r="A638" s="154" t="s">
        <v>25142</v>
      </c>
      <c r="B638" s="131" t="s">
        <v>25143</v>
      </c>
      <c r="C638" s="155" t="s">
        <v>25187</v>
      </c>
      <c r="D638" s="131" t="s">
        <v>4476</v>
      </c>
      <c r="E638" s="131" t="s">
        <v>3761</v>
      </c>
      <c r="F638" s="131" t="s">
        <v>17955</v>
      </c>
      <c r="G638" s="131" t="s">
        <v>22675</v>
      </c>
      <c r="H638" s="269">
        <v>43928</v>
      </c>
    </row>
    <row r="639" spans="1:8" x14ac:dyDescent="0.2">
      <c r="A639" s="154" t="s">
        <v>25142</v>
      </c>
      <c r="B639" s="131" t="s">
        <v>25143</v>
      </c>
      <c r="C639" s="155" t="s">
        <v>25188</v>
      </c>
      <c r="D639" s="131" t="s">
        <v>3042</v>
      </c>
      <c r="E639" s="131" t="s">
        <v>7621</v>
      </c>
      <c r="F639" s="131" t="s">
        <v>2255</v>
      </c>
      <c r="G639" s="131" t="s">
        <v>849</v>
      </c>
      <c r="H639" s="269">
        <v>43981.181932870371</v>
      </c>
    </row>
    <row r="640" spans="1:8" x14ac:dyDescent="0.2">
      <c r="A640" s="154" t="s">
        <v>25142</v>
      </c>
      <c r="B640" s="131" t="s">
        <v>25143</v>
      </c>
      <c r="C640" s="155" t="s">
        <v>25189</v>
      </c>
      <c r="D640" s="131" t="s">
        <v>2915</v>
      </c>
      <c r="E640" s="131" t="s">
        <v>2986</v>
      </c>
      <c r="H640" s="269">
        <v>43929</v>
      </c>
    </row>
    <row r="641" spans="1:8" x14ac:dyDescent="0.2">
      <c r="A641" s="154" t="s">
        <v>25142</v>
      </c>
      <c r="B641" s="131" t="s">
        <v>25143</v>
      </c>
      <c r="C641" s="155" t="s">
        <v>25190</v>
      </c>
      <c r="D641" s="131" t="s">
        <v>4015</v>
      </c>
      <c r="E641" s="131" t="s">
        <v>25191</v>
      </c>
      <c r="F641" s="131" t="s">
        <v>3994</v>
      </c>
      <c r="G641" s="131" t="s">
        <v>552</v>
      </c>
      <c r="H641" s="269">
        <v>43929.427233796298</v>
      </c>
    </row>
    <row r="642" spans="1:8" x14ac:dyDescent="0.2">
      <c r="A642" s="154" t="s">
        <v>25142</v>
      </c>
      <c r="B642" s="131" t="s">
        <v>25143</v>
      </c>
      <c r="C642" s="155" t="s">
        <v>25192</v>
      </c>
      <c r="D642" s="131" t="s">
        <v>10946</v>
      </c>
      <c r="E642" s="131" t="s">
        <v>25193</v>
      </c>
      <c r="G642" s="131" t="s">
        <v>849</v>
      </c>
      <c r="H642" s="269">
        <v>43933</v>
      </c>
    </row>
    <row r="643" spans="1:8" x14ac:dyDescent="0.2">
      <c r="A643" s="154" t="s">
        <v>25142</v>
      </c>
      <c r="B643" s="131" t="s">
        <v>25143</v>
      </c>
      <c r="C643" s="155" t="s">
        <v>25194</v>
      </c>
      <c r="D643" s="131" t="s">
        <v>3686</v>
      </c>
      <c r="E643" s="131" t="s">
        <v>3018</v>
      </c>
      <c r="F643" s="131" t="s">
        <v>1792</v>
      </c>
      <c r="G643" s="131" t="s">
        <v>5114</v>
      </c>
      <c r="H643" s="269">
        <v>43928.58866898148</v>
      </c>
    </row>
    <row r="644" spans="1:8" x14ac:dyDescent="0.2">
      <c r="A644" s="154" t="s">
        <v>25142</v>
      </c>
      <c r="B644" s="131" t="s">
        <v>25143</v>
      </c>
      <c r="C644" s="155" t="s">
        <v>25195</v>
      </c>
      <c r="D644" s="131" t="s">
        <v>2367</v>
      </c>
      <c r="E644" s="131" t="s">
        <v>5260</v>
      </c>
      <c r="F644" s="131" t="s">
        <v>2586</v>
      </c>
      <c r="G644" s="131" t="s">
        <v>698</v>
      </c>
      <c r="H644" s="269">
        <v>43936.494166666664</v>
      </c>
    </row>
    <row r="645" spans="1:8" x14ac:dyDescent="0.2">
      <c r="A645" s="154" t="s">
        <v>25142</v>
      </c>
      <c r="B645" s="131" t="s">
        <v>25143</v>
      </c>
      <c r="C645" s="155" t="s">
        <v>24896</v>
      </c>
      <c r="D645" s="131" t="s">
        <v>4169</v>
      </c>
      <c r="E645" s="131" t="s">
        <v>24897</v>
      </c>
      <c r="G645" s="131" t="s">
        <v>552</v>
      </c>
      <c r="H645" s="269">
        <v>43952.904039351852</v>
      </c>
    </row>
    <row r="646" spans="1:8" x14ac:dyDescent="0.2">
      <c r="A646" s="154" t="s">
        <v>25142</v>
      </c>
      <c r="B646" s="131" t="s">
        <v>25143</v>
      </c>
      <c r="C646" s="155" t="s">
        <v>25196</v>
      </c>
      <c r="D646" s="131" t="s">
        <v>19814</v>
      </c>
      <c r="E646" s="131" t="s">
        <v>19815</v>
      </c>
      <c r="F646" s="131" t="s">
        <v>25197</v>
      </c>
      <c r="G646" s="131" t="s">
        <v>718</v>
      </c>
      <c r="H646" s="269">
        <v>43932.304618055554</v>
      </c>
    </row>
    <row r="647" spans="1:8" x14ac:dyDescent="0.2">
      <c r="A647" s="154" t="s">
        <v>25142</v>
      </c>
      <c r="B647" s="131" t="s">
        <v>25143</v>
      </c>
      <c r="C647" s="155" t="s">
        <v>25198</v>
      </c>
      <c r="D647" s="131" t="s">
        <v>2793</v>
      </c>
      <c r="E647" s="131" t="s">
        <v>25199</v>
      </c>
      <c r="G647" s="131" t="s">
        <v>849</v>
      </c>
      <c r="H647" s="269">
        <v>43933</v>
      </c>
    </row>
    <row r="648" spans="1:8" x14ac:dyDescent="0.2">
      <c r="A648" s="154" t="s">
        <v>25142</v>
      </c>
      <c r="B648" s="131" t="s">
        <v>25143</v>
      </c>
      <c r="C648" s="155" t="s">
        <v>25200</v>
      </c>
      <c r="D648" s="131" t="s">
        <v>17021</v>
      </c>
      <c r="E648" s="131" t="s">
        <v>25201</v>
      </c>
      <c r="F648" s="131" t="s">
        <v>1831</v>
      </c>
      <c r="G648" s="131" t="s">
        <v>22663</v>
      </c>
      <c r="H648" s="269">
        <v>43928.537083333336</v>
      </c>
    </row>
    <row r="649" spans="1:8" x14ac:dyDescent="0.2">
      <c r="A649" s="154" t="s">
        <v>25142</v>
      </c>
      <c r="B649" s="131" t="s">
        <v>25143</v>
      </c>
      <c r="C649" s="155" t="s">
        <v>25202</v>
      </c>
      <c r="D649" s="131" t="s">
        <v>4432</v>
      </c>
      <c r="E649" s="131" t="s">
        <v>4433</v>
      </c>
      <c r="G649" s="131" t="s">
        <v>718</v>
      </c>
      <c r="H649" s="269">
        <v>43936.471990740742</v>
      </c>
    </row>
    <row r="650" spans="1:8" x14ac:dyDescent="0.2">
      <c r="A650" s="154" t="s">
        <v>25142</v>
      </c>
      <c r="B650" s="131" t="s">
        <v>25143</v>
      </c>
      <c r="C650" s="155" t="s">
        <v>25203</v>
      </c>
      <c r="D650" s="131" t="s">
        <v>3549</v>
      </c>
      <c r="E650" s="131" t="s">
        <v>5575</v>
      </c>
      <c r="F650" s="131" t="s">
        <v>25204</v>
      </c>
      <c r="G650" s="131" t="s">
        <v>22675</v>
      </c>
      <c r="H650" s="269">
        <v>43928.567152777781</v>
      </c>
    </row>
    <row r="651" spans="1:8" x14ac:dyDescent="0.2">
      <c r="A651" s="154" t="s">
        <v>25142</v>
      </c>
      <c r="B651" s="131" t="s">
        <v>25143</v>
      </c>
      <c r="C651" s="155" t="s">
        <v>25205</v>
      </c>
      <c r="D651" s="131" t="s">
        <v>1885</v>
      </c>
      <c r="E651" s="131" t="s">
        <v>3352</v>
      </c>
      <c r="F651" s="131" t="s">
        <v>3624</v>
      </c>
      <c r="G651" s="131" t="s">
        <v>849</v>
      </c>
      <c r="H651" s="269">
        <v>43955.081273148149</v>
      </c>
    </row>
    <row r="652" spans="1:8" x14ac:dyDescent="0.2">
      <c r="A652" s="154" t="s">
        <v>25142</v>
      </c>
      <c r="B652" s="131" t="s">
        <v>25143</v>
      </c>
      <c r="C652" s="155" t="s">
        <v>25206</v>
      </c>
      <c r="D652" s="131" t="s">
        <v>10678</v>
      </c>
      <c r="E652" s="131" t="s">
        <v>10679</v>
      </c>
      <c r="F652" s="131" t="s">
        <v>2043</v>
      </c>
      <c r="G652" s="131" t="s">
        <v>22663</v>
      </c>
      <c r="H652" s="269">
        <v>43979.060300925928</v>
      </c>
    </row>
    <row r="653" spans="1:8" x14ac:dyDescent="0.2">
      <c r="A653" s="154" t="s">
        <v>25142</v>
      </c>
      <c r="B653" s="131" t="s">
        <v>25143</v>
      </c>
      <c r="C653" s="155" t="s">
        <v>25207</v>
      </c>
      <c r="D653" s="131" t="s">
        <v>2047</v>
      </c>
      <c r="E653" s="131" t="s">
        <v>3994</v>
      </c>
      <c r="F653" s="131" t="s">
        <v>25208</v>
      </c>
      <c r="G653" s="131" t="s">
        <v>552</v>
      </c>
      <c r="H653" s="269">
        <v>43954.280266203707</v>
      </c>
    </row>
    <row r="654" spans="1:8" x14ac:dyDescent="0.2">
      <c r="A654" s="154" t="s">
        <v>25142</v>
      </c>
      <c r="B654" s="131" t="s">
        <v>25143</v>
      </c>
      <c r="C654" s="155" t="s">
        <v>25209</v>
      </c>
      <c r="D654" s="131" t="s">
        <v>25210</v>
      </c>
      <c r="E654" s="131" t="s">
        <v>25211</v>
      </c>
      <c r="G654" s="131" t="s">
        <v>18847</v>
      </c>
      <c r="H654" s="269">
        <v>43929</v>
      </c>
    </row>
    <row r="655" spans="1:8" x14ac:dyDescent="0.2">
      <c r="A655" s="154" t="s">
        <v>25142</v>
      </c>
      <c r="B655" s="131" t="s">
        <v>25143</v>
      </c>
      <c r="C655" s="155" t="s">
        <v>25212</v>
      </c>
      <c r="D655" s="131" t="s">
        <v>4952</v>
      </c>
      <c r="E655" s="131" t="s">
        <v>1812</v>
      </c>
      <c r="G655" s="131" t="s">
        <v>5114</v>
      </c>
      <c r="H655" s="269">
        <v>44006.243576388886</v>
      </c>
    </row>
    <row r="656" spans="1:8" x14ac:dyDescent="0.2">
      <c r="A656" s="154" t="s">
        <v>25142</v>
      </c>
      <c r="B656" s="131" t="s">
        <v>25143</v>
      </c>
      <c r="C656" s="155" t="s">
        <v>25213</v>
      </c>
      <c r="D656" s="131" t="s">
        <v>25168</v>
      </c>
      <c r="E656" s="131" t="s">
        <v>2378</v>
      </c>
      <c r="G656" s="131" t="s">
        <v>698</v>
      </c>
      <c r="H656" s="269">
        <v>43932</v>
      </c>
    </row>
    <row r="657" spans="1:8" x14ac:dyDescent="0.2">
      <c r="A657" s="154" t="s">
        <v>25142</v>
      </c>
      <c r="B657" s="131" t="s">
        <v>25143</v>
      </c>
      <c r="C657" s="155" t="s">
        <v>25214</v>
      </c>
      <c r="D657" s="131" t="s">
        <v>4699</v>
      </c>
      <c r="E657" s="131" t="s">
        <v>3864</v>
      </c>
      <c r="F657" s="131" t="s">
        <v>2687</v>
      </c>
      <c r="G657" s="131" t="s">
        <v>698</v>
      </c>
      <c r="H657" s="269">
        <v>43953.506388888891</v>
      </c>
    </row>
    <row r="658" spans="1:8" x14ac:dyDescent="0.2">
      <c r="A658" s="154" t="s">
        <v>25142</v>
      </c>
      <c r="B658" s="131" t="s">
        <v>25143</v>
      </c>
      <c r="C658" s="155" t="s">
        <v>25215</v>
      </c>
      <c r="D658" s="131" t="s">
        <v>3131</v>
      </c>
      <c r="E658" s="131" t="s">
        <v>3864</v>
      </c>
      <c r="F658" s="131" t="s">
        <v>2047</v>
      </c>
      <c r="G658" s="131" t="s">
        <v>698</v>
      </c>
      <c r="H658" s="269">
        <v>43932.282719907409</v>
      </c>
    </row>
    <row r="659" spans="1:8" x14ac:dyDescent="0.2">
      <c r="A659" s="154" t="s">
        <v>25142</v>
      </c>
      <c r="B659" s="131" t="s">
        <v>25143</v>
      </c>
      <c r="C659" s="155" t="s">
        <v>24593</v>
      </c>
      <c r="D659" s="131" t="s">
        <v>4927</v>
      </c>
      <c r="E659" s="131" t="s">
        <v>2835</v>
      </c>
      <c r="F659" s="131" t="s">
        <v>3150</v>
      </c>
      <c r="G659" s="131" t="s">
        <v>22663</v>
      </c>
      <c r="H659" s="269">
        <v>43987.240439814814</v>
      </c>
    </row>
    <row r="660" spans="1:8" x14ac:dyDescent="0.2">
      <c r="A660" s="154" t="s">
        <v>25142</v>
      </c>
      <c r="B660" s="131" t="s">
        <v>25143</v>
      </c>
      <c r="C660" s="155" t="s">
        <v>25216</v>
      </c>
      <c r="D660" s="131" t="s">
        <v>3185</v>
      </c>
      <c r="E660" s="131" t="s">
        <v>3186</v>
      </c>
      <c r="F660" s="131" t="s">
        <v>2431</v>
      </c>
      <c r="G660" s="131" t="s">
        <v>698</v>
      </c>
      <c r="H660" s="269">
        <v>43932.244756944441</v>
      </c>
    </row>
    <row r="661" spans="1:8" x14ac:dyDescent="0.2">
      <c r="A661" s="154" t="s">
        <v>25142</v>
      </c>
      <c r="B661" s="131" t="s">
        <v>25143</v>
      </c>
      <c r="C661" s="155" t="s">
        <v>25217</v>
      </c>
      <c r="D661" s="131" t="s">
        <v>8083</v>
      </c>
      <c r="E661" s="131" t="s">
        <v>2337</v>
      </c>
      <c r="G661" s="131" t="s">
        <v>22672</v>
      </c>
      <c r="H661" s="269">
        <v>43980.216527777775</v>
      </c>
    </row>
    <row r="662" spans="1:8" x14ac:dyDescent="0.2">
      <c r="A662" s="154" t="s">
        <v>25142</v>
      </c>
      <c r="B662" s="131" t="s">
        <v>25143</v>
      </c>
      <c r="C662" s="155" t="s">
        <v>24596</v>
      </c>
      <c r="D662" s="131" t="s">
        <v>3497</v>
      </c>
      <c r="E662" s="131" t="s">
        <v>9899</v>
      </c>
      <c r="F662" s="131" t="s">
        <v>17021</v>
      </c>
      <c r="G662" s="131" t="s">
        <v>22663</v>
      </c>
      <c r="H662" s="269">
        <v>43987.241377314815</v>
      </c>
    </row>
    <row r="663" spans="1:8" x14ac:dyDescent="0.2">
      <c r="A663" s="154" t="s">
        <v>25142</v>
      </c>
      <c r="B663" s="131" t="s">
        <v>25143</v>
      </c>
      <c r="C663" s="155" t="s">
        <v>25218</v>
      </c>
      <c r="D663" s="131" t="s">
        <v>5515</v>
      </c>
      <c r="E663" s="131" t="s">
        <v>2032</v>
      </c>
      <c r="F663" s="131" t="s">
        <v>1826</v>
      </c>
      <c r="G663" s="131" t="s">
        <v>552</v>
      </c>
      <c r="H663" s="269">
        <v>43933.299398148149</v>
      </c>
    </row>
    <row r="664" spans="1:8" x14ac:dyDescent="0.2">
      <c r="A664" s="154" t="s">
        <v>25142</v>
      </c>
      <c r="B664" s="131" t="s">
        <v>25143</v>
      </c>
      <c r="C664" s="155" t="s">
        <v>25219</v>
      </c>
      <c r="D664" s="131" t="s">
        <v>5070</v>
      </c>
      <c r="E664" s="131" t="s">
        <v>3770</v>
      </c>
      <c r="F664" s="131" t="s">
        <v>2375</v>
      </c>
      <c r="G664" s="131" t="s">
        <v>552</v>
      </c>
      <c r="H664" s="269">
        <v>43977.408113425925</v>
      </c>
    </row>
    <row r="665" spans="1:8" x14ac:dyDescent="0.2">
      <c r="A665" s="154" t="s">
        <v>25142</v>
      </c>
      <c r="B665" s="131" t="s">
        <v>25143</v>
      </c>
      <c r="C665" s="155" t="s">
        <v>25220</v>
      </c>
      <c r="D665" s="131" t="s">
        <v>3596</v>
      </c>
      <c r="E665" s="131" t="s">
        <v>3188</v>
      </c>
      <c r="F665" s="131" t="s">
        <v>2828</v>
      </c>
      <c r="G665" s="131" t="s">
        <v>849</v>
      </c>
      <c r="H665" s="269">
        <v>43981.18109953704</v>
      </c>
    </row>
    <row r="666" spans="1:8" x14ac:dyDescent="0.2">
      <c r="A666" s="154" t="s">
        <v>25142</v>
      </c>
      <c r="B666" s="131" t="s">
        <v>25143</v>
      </c>
      <c r="C666" s="155" t="s">
        <v>25221</v>
      </c>
      <c r="D666" s="131" t="s">
        <v>2917</v>
      </c>
      <c r="E666" s="131" t="s">
        <v>25222</v>
      </c>
      <c r="G666" s="131" t="s">
        <v>22672</v>
      </c>
      <c r="H666" s="269">
        <v>43928</v>
      </c>
    </row>
    <row r="667" spans="1:8" x14ac:dyDescent="0.2">
      <c r="A667" s="154" t="s">
        <v>25142</v>
      </c>
      <c r="B667" s="131" t="s">
        <v>25143</v>
      </c>
      <c r="C667" s="155" t="s">
        <v>25223</v>
      </c>
      <c r="D667" s="131" t="s">
        <v>25224</v>
      </c>
      <c r="E667" s="131" t="s">
        <v>25225</v>
      </c>
      <c r="G667" s="131" t="s">
        <v>5114</v>
      </c>
      <c r="H667" s="269">
        <v>43980.184675925928</v>
      </c>
    </row>
    <row r="668" spans="1:8" x14ac:dyDescent="0.2">
      <c r="A668" s="154" t="s">
        <v>25142</v>
      </c>
      <c r="B668" s="131" t="s">
        <v>25143</v>
      </c>
      <c r="C668" s="155" t="s">
        <v>25226</v>
      </c>
      <c r="D668" s="131" t="s">
        <v>2159</v>
      </c>
      <c r="E668" s="131" t="s">
        <v>2074</v>
      </c>
      <c r="F668" s="131" t="s">
        <v>11303</v>
      </c>
      <c r="G668" s="131" t="s">
        <v>698</v>
      </c>
      <c r="H668" s="269">
        <v>43932.252824074072</v>
      </c>
    </row>
    <row r="669" spans="1:8" x14ac:dyDescent="0.2">
      <c r="A669" s="154" t="s">
        <v>25142</v>
      </c>
      <c r="B669" s="131" t="s">
        <v>25143</v>
      </c>
      <c r="C669" s="155" t="s">
        <v>25227</v>
      </c>
      <c r="D669" s="131" t="s">
        <v>2380</v>
      </c>
      <c r="E669" s="131" t="s">
        <v>2074</v>
      </c>
      <c r="F669" s="131" t="s">
        <v>11282</v>
      </c>
      <c r="H669" s="269">
        <v>43928</v>
      </c>
    </row>
    <row r="670" spans="1:8" x14ac:dyDescent="0.2">
      <c r="A670" s="154" t="s">
        <v>25142</v>
      </c>
      <c r="B670" s="131" t="s">
        <v>25143</v>
      </c>
      <c r="C670" s="155" t="s">
        <v>24597</v>
      </c>
      <c r="D670" s="131" t="s">
        <v>3533</v>
      </c>
      <c r="E670" s="131" t="s">
        <v>2202</v>
      </c>
      <c r="F670" s="131" t="s">
        <v>3535</v>
      </c>
      <c r="G670" s="131" t="s">
        <v>22675</v>
      </c>
      <c r="H670" s="269">
        <v>43987.2346875</v>
      </c>
    </row>
    <row r="671" spans="1:8" x14ac:dyDescent="0.2">
      <c r="A671" s="154" t="s">
        <v>25142</v>
      </c>
      <c r="B671" s="131" t="s">
        <v>25143</v>
      </c>
      <c r="C671" s="155" t="s">
        <v>25228</v>
      </c>
      <c r="D671" s="131" t="s">
        <v>2415</v>
      </c>
      <c r="E671" s="131" t="s">
        <v>2202</v>
      </c>
      <c r="F671" s="131" t="s">
        <v>3536</v>
      </c>
      <c r="G671" s="131" t="s">
        <v>22675</v>
      </c>
      <c r="H671" s="269">
        <v>43954.286412037036</v>
      </c>
    </row>
    <row r="672" spans="1:8" x14ac:dyDescent="0.2">
      <c r="A672" s="154" t="s">
        <v>25142</v>
      </c>
      <c r="B672" s="131" t="s">
        <v>25143</v>
      </c>
      <c r="C672" s="155" t="s">
        <v>25229</v>
      </c>
      <c r="D672" s="131" t="s">
        <v>5282</v>
      </c>
      <c r="E672" s="131" t="s">
        <v>7603</v>
      </c>
      <c r="G672" s="131" t="s">
        <v>849</v>
      </c>
      <c r="H672" s="269">
        <v>43954.254108796296</v>
      </c>
    </row>
    <row r="673" spans="1:8" x14ac:dyDescent="0.2">
      <c r="A673" s="154" t="s">
        <v>25142</v>
      </c>
      <c r="B673" s="131" t="s">
        <v>25143</v>
      </c>
      <c r="C673" s="155" t="s">
        <v>25230</v>
      </c>
      <c r="D673" s="131" t="s">
        <v>3513</v>
      </c>
      <c r="E673" s="131" t="s">
        <v>3514</v>
      </c>
      <c r="G673" s="131" t="s">
        <v>18854</v>
      </c>
      <c r="H673" s="269">
        <v>43934.01258101852</v>
      </c>
    </row>
    <row r="674" spans="1:8" x14ac:dyDescent="0.2">
      <c r="A674" s="154" t="s">
        <v>25142</v>
      </c>
      <c r="B674" s="131" t="s">
        <v>25143</v>
      </c>
      <c r="C674" s="155" t="s">
        <v>25231</v>
      </c>
      <c r="D674" s="131" t="s">
        <v>2532</v>
      </c>
      <c r="E674" s="131" t="s">
        <v>25232</v>
      </c>
      <c r="G674" s="131" t="s">
        <v>849</v>
      </c>
      <c r="H674" s="269">
        <v>43933</v>
      </c>
    </row>
    <row r="675" spans="1:8" x14ac:dyDescent="0.2">
      <c r="A675" s="154" t="s">
        <v>25142</v>
      </c>
      <c r="B675" s="131" t="s">
        <v>25143</v>
      </c>
      <c r="C675" s="155" t="s">
        <v>25233</v>
      </c>
      <c r="D675" s="131" t="s">
        <v>4789</v>
      </c>
      <c r="E675" s="131" t="s">
        <v>1877</v>
      </c>
      <c r="F675" s="131" t="s">
        <v>25234</v>
      </c>
      <c r="G675" s="131" t="s">
        <v>18847</v>
      </c>
      <c r="H675" s="269">
        <v>43929.346458333333</v>
      </c>
    </row>
    <row r="676" spans="1:8" x14ac:dyDescent="0.2">
      <c r="A676" s="154" t="s">
        <v>25142</v>
      </c>
      <c r="B676" s="131" t="s">
        <v>25143</v>
      </c>
      <c r="C676" s="155" t="s">
        <v>25235</v>
      </c>
      <c r="D676" s="131" t="s">
        <v>3505</v>
      </c>
      <c r="E676" s="131" t="s">
        <v>25236</v>
      </c>
      <c r="F676" s="131" t="s">
        <v>25237</v>
      </c>
      <c r="G676" s="131" t="s">
        <v>22663</v>
      </c>
      <c r="H676" s="269">
        <v>43928</v>
      </c>
    </row>
    <row r="677" spans="1:8" x14ac:dyDescent="0.2">
      <c r="A677" s="154" t="s">
        <v>25142</v>
      </c>
      <c r="B677" s="131" t="s">
        <v>25143</v>
      </c>
      <c r="C677" s="155" t="s">
        <v>25238</v>
      </c>
      <c r="D677" s="131" t="s">
        <v>25185</v>
      </c>
      <c r="E677" s="131" t="s">
        <v>25239</v>
      </c>
      <c r="G677" s="131" t="s">
        <v>22663</v>
      </c>
      <c r="H677" s="269">
        <v>43928</v>
      </c>
    </row>
    <row r="678" spans="1:8" x14ac:dyDescent="0.2">
      <c r="A678" s="154" t="s">
        <v>25142</v>
      </c>
      <c r="B678" s="131" t="s">
        <v>25143</v>
      </c>
      <c r="C678" s="155" t="s">
        <v>25240</v>
      </c>
      <c r="D678" s="131" t="s">
        <v>4649</v>
      </c>
      <c r="E678" s="131" t="s">
        <v>5233</v>
      </c>
      <c r="F678" s="131" t="s">
        <v>3581</v>
      </c>
      <c r="G678" s="131" t="s">
        <v>718</v>
      </c>
      <c r="H678" s="269">
        <v>43959.248171296298</v>
      </c>
    </row>
    <row r="679" spans="1:8" x14ac:dyDescent="0.2">
      <c r="A679" s="154" t="s">
        <v>25142</v>
      </c>
      <c r="B679" s="131" t="s">
        <v>25143</v>
      </c>
      <c r="C679" s="155" t="s">
        <v>25241</v>
      </c>
      <c r="D679" s="131" t="s">
        <v>2919</v>
      </c>
      <c r="E679" s="131" t="s">
        <v>2625</v>
      </c>
      <c r="G679" s="131" t="s">
        <v>15610</v>
      </c>
      <c r="H679" s="269">
        <v>43979.118958333333</v>
      </c>
    </row>
    <row r="680" spans="1:8" x14ac:dyDescent="0.2">
      <c r="A680" s="154" t="s">
        <v>25142</v>
      </c>
      <c r="B680" s="131" t="s">
        <v>25143</v>
      </c>
      <c r="C680" s="155" t="s">
        <v>25242</v>
      </c>
      <c r="D680" s="131" t="s">
        <v>4328</v>
      </c>
      <c r="E680" s="131" t="s">
        <v>4329</v>
      </c>
      <c r="G680" s="131" t="s">
        <v>915</v>
      </c>
      <c r="H680" s="269">
        <v>43979.132407407407</v>
      </c>
    </row>
    <row r="681" spans="1:8" x14ac:dyDescent="0.2">
      <c r="A681" s="154" t="s">
        <v>25142</v>
      </c>
      <c r="B681" s="131" t="s">
        <v>25143</v>
      </c>
      <c r="C681" s="155" t="s">
        <v>25243</v>
      </c>
      <c r="D681" s="131" t="s">
        <v>2908</v>
      </c>
      <c r="E681" s="131" t="s">
        <v>25244</v>
      </c>
      <c r="F681" s="131" t="s">
        <v>3203</v>
      </c>
      <c r="G681" s="131" t="s">
        <v>552</v>
      </c>
      <c r="H681" s="269">
        <v>43980.171851851854</v>
      </c>
    </row>
    <row r="682" spans="1:8" x14ac:dyDescent="0.2">
      <c r="A682" s="154" t="s">
        <v>25142</v>
      </c>
      <c r="B682" s="131" t="s">
        <v>25143</v>
      </c>
      <c r="C682" s="155" t="s">
        <v>25245</v>
      </c>
      <c r="D682" s="131" t="s">
        <v>8095</v>
      </c>
      <c r="E682" s="131" t="s">
        <v>25246</v>
      </c>
      <c r="G682" s="131" t="s">
        <v>849</v>
      </c>
      <c r="H682" s="269">
        <v>43933</v>
      </c>
    </row>
    <row r="683" spans="1:8" x14ac:dyDescent="0.2">
      <c r="A683" s="154" t="s">
        <v>25142</v>
      </c>
      <c r="B683" s="131" t="s">
        <v>25143</v>
      </c>
      <c r="C683" s="155" t="s">
        <v>25247</v>
      </c>
      <c r="D683" s="131" t="s">
        <v>3560</v>
      </c>
      <c r="E683" s="131" t="s">
        <v>3981</v>
      </c>
      <c r="F683" s="131" t="s">
        <v>3982</v>
      </c>
      <c r="G683" s="131" t="s">
        <v>849</v>
      </c>
      <c r="H683" s="269">
        <v>43932.328969907408</v>
      </c>
    </row>
    <row r="684" spans="1:8" x14ac:dyDescent="0.2">
      <c r="A684" s="154" t="s">
        <v>25142</v>
      </c>
      <c r="B684" s="131" t="s">
        <v>25143</v>
      </c>
      <c r="C684" s="155" t="s">
        <v>25248</v>
      </c>
      <c r="D684" s="131" t="s">
        <v>25249</v>
      </c>
      <c r="E684" s="131" t="s">
        <v>25250</v>
      </c>
      <c r="G684" s="131" t="s">
        <v>22663</v>
      </c>
      <c r="H684" s="269">
        <v>43928</v>
      </c>
    </row>
    <row r="685" spans="1:8" x14ac:dyDescent="0.2">
      <c r="A685" s="154" t="s">
        <v>25142</v>
      </c>
      <c r="B685" s="131" t="s">
        <v>25143</v>
      </c>
      <c r="C685" s="155" t="s">
        <v>24598</v>
      </c>
      <c r="D685" s="131" t="s">
        <v>1876</v>
      </c>
      <c r="E685" s="131" t="s">
        <v>2669</v>
      </c>
      <c r="F685" s="131" t="s">
        <v>3150</v>
      </c>
      <c r="G685" s="131" t="s">
        <v>18847</v>
      </c>
      <c r="H685" s="269">
        <v>43988.499780092592</v>
      </c>
    </row>
    <row r="686" spans="1:8" x14ac:dyDescent="0.2">
      <c r="A686" s="154" t="s">
        <v>25142</v>
      </c>
      <c r="B686" s="131" t="s">
        <v>25143</v>
      </c>
      <c r="C686" s="155" t="s">
        <v>25251</v>
      </c>
      <c r="D686" s="131" t="s">
        <v>25252</v>
      </c>
      <c r="E686" s="131" t="s">
        <v>25253</v>
      </c>
      <c r="F686" s="131" t="s">
        <v>2110</v>
      </c>
      <c r="G686" s="131" t="s">
        <v>698</v>
      </c>
      <c r="H686" s="269">
        <v>43932.293506944443</v>
      </c>
    </row>
    <row r="687" spans="1:8" x14ac:dyDescent="0.2">
      <c r="A687" s="154" t="s">
        <v>25142</v>
      </c>
      <c r="B687" s="131" t="s">
        <v>25143</v>
      </c>
      <c r="C687" s="155" t="s">
        <v>25254</v>
      </c>
      <c r="D687" s="131" t="s">
        <v>2251</v>
      </c>
      <c r="E687" s="131" t="s">
        <v>3422</v>
      </c>
      <c r="G687" s="131" t="s">
        <v>22672</v>
      </c>
      <c r="H687" s="269">
        <v>43952.233124999999</v>
      </c>
    </row>
    <row r="688" spans="1:8" x14ac:dyDescent="0.2">
      <c r="A688" s="154" t="s">
        <v>25142</v>
      </c>
      <c r="B688" s="131" t="s">
        <v>25143</v>
      </c>
      <c r="C688" s="155" t="s">
        <v>25255</v>
      </c>
      <c r="D688" s="131" t="s">
        <v>2312</v>
      </c>
      <c r="E688" s="131" t="s">
        <v>3164</v>
      </c>
      <c r="G688" s="131" t="s">
        <v>5114</v>
      </c>
      <c r="H688" s="269">
        <v>43928</v>
      </c>
    </row>
    <row r="689" spans="1:8" x14ac:dyDescent="0.2">
      <c r="A689" s="154" t="s">
        <v>25142</v>
      </c>
      <c r="B689" s="131" t="s">
        <v>25143</v>
      </c>
      <c r="C689" s="155" t="s">
        <v>25256</v>
      </c>
      <c r="D689" s="131" t="s">
        <v>11200</v>
      </c>
      <c r="E689" s="131" t="s">
        <v>11201</v>
      </c>
      <c r="G689" s="131" t="s">
        <v>18847</v>
      </c>
      <c r="H689" s="269">
        <v>43989.009976851848</v>
      </c>
    </row>
    <row r="690" spans="1:8" x14ac:dyDescent="0.2">
      <c r="A690" s="154" t="s">
        <v>25142</v>
      </c>
      <c r="B690" s="131" t="s">
        <v>25143</v>
      </c>
      <c r="C690" s="155" t="s">
        <v>25257</v>
      </c>
      <c r="D690" s="131" t="s">
        <v>2312</v>
      </c>
      <c r="E690" s="131" t="s">
        <v>25258</v>
      </c>
      <c r="F690" s="131" t="s">
        <v>25259</v>
      </c>
      <c r="H690" s="269">
        <v>43929</v>
      </c>
    </row>
    <row r="691" spans="1:8" x14ac:dyDescent="0.2">
      <c r="A691" s="154" t="s">
        <v>25142</v>
      </c>
      <c r="B691" s="131" t="s">
        <v>25143</v>
      </c>
      <c r="C691" s="155" t="s">
        <v>25260</v>
      </c>
      <c r="D691" s="131" t="s">
        <v>3335</v>
      </c>
      <c r="E691" s="131" t="s">
        <v>5532</v>
      </c>
      <c r="F691" s="131" t="s">
        <v>5589</v>
      </c>
      <c r="G691" s="131" t="s">
        <v>552</v>
      </c>
      <c r="H691" s="269">
        <v>43929.438298611109</v>
      </c>
    </row>
    <row r="692" spans="1:8" x14ac:dyDescent="0.2">
      <c r="A692" s="154" t="s">
        <v>25142</v>
      </c>
      <c r="B692" s="131" t="s">
        <v>25143</v>
      </c>
      <c r="C692" s="155" t="s">
        <v>25261</v>
      </c>
      <c r="D692" s="131" t="s">
        <v>25262</v>
      </c>
      <c r="E692" s="131" t="s">
        <v>25263</v>
      </c>
      <c r="F692" s="131" t="s">
        <v>2741</v>
      </c>
      <c r="H692" s="269">
        <v>43933</v>
      </c>
    </row>
    <row r="693" spans="1:8" x14ac:dyDescent="0.2">
      <c r="A693" s="154" t="s">
        <v>25142</v>
      </c>
      <c r="B693" s="131" t="s">
        <v>25143</v>
      </c>
      <c r="C693" s="155" t="s">
        <v>25264</v>
      </c>
      <c r="D693" s="131" t="s">
        <v>4830</v>
      </c>
      <c r="E693" s="131" t="s">
        <v>7635</v>
      </c>
      <c r="F693" s="131" t="s">
        <v>25265</v>
      </c>
      <c r="G693" s="131" t="s">
        <v>18847</v>
      </c>
      <c r="H693" s="269">
        <v>43954.278715277775</v>
      </c>
    </row>
    <row r="694" spans="1:8" x14ac:dyDescent="0.2">
      <c r="A694" s="154" t="s">
        <v>25142</v>
      </c>
      <c r="B694" s="131" t="s">
        <v>25143</v>
      </c>
      <c r="C694" s="155" t="s">
        <v>25266</v>
      </c>
      <c r="D694" s="131" t="s">
        <v>2712</v>
      </c>
      <c r="E694" s="131" t="s">
        <v>4860</v>
      </c>
      <c r="F694" s="131" t="s">
        <v>13385</v>
      </c>
      <c r="G694" s="131" t="s">
        <v>718</v>
      </c>
      <c r="H694" s="269">
        <v>43979.138159722221</v>
      </c>
    </row>
    <row r="695" spans="1:8" x14ac:dyDescent="0.2">
      <c r="A695" s="154" t="s">
        <v>25142</v>
      </c>
      <c r="B695" s="131" t="s">
        <v>25143</v>
      </c>
      <c r="C695" s="155" t="s">
        <v>25267</v>
      </c>
      <c r="D695" s="131" t="s">
        <v>25268</v>
      </c>
      <c r="E695" s="131" t="s">
        <v>3356</v>
      </c>
      <c r="G695" s="131" t="s">
        <v>552</v>
      </c>
      <c r="H695" s="269">
        <v>43929.373703703706</v>
      </c>
    </row>
    <row r="696" spans="1:8" x14ac:dyDescent="0.2">
      <c r="A696" s="154" t="s">
        <v>25142</v>
      </c>
      <c r="B696" s="131" t="s">
        <v>25143</v>
      </c>
      <c r="C696" s="155" t="s">
        <v>25269</v>
      </c>
      <c r="D696" s="131" t="s">
        <v>3524</v>
      </c>
      <c r="E696" s="131" t="s">
        <v>25270</v>
      </c>
      <c r="G696" s="131" t="s">
        <v>849</v>
      </c>
      <c r="H696" s="269">
        <v>43932.322060185186</v>
      </c>
    </row>
    <row r="697" spans="1:8" x14ac:dyDescent="0.2">
      <c r="A697" s="154" t="s">
        <v>25142</v>
      </c>
      <c r="B697" s="131" t="s">
        <v>25143</v>
      </c>
      <c r="C697" s="155" t="s">
        <v>25271</v>
      </c>
      <c r="D697" s="131" t="s">
        <v>25272</v>
      </c>
      <c r="E697" s="131" t="s">
        <v>25273</v>
      </c>
      <c r="F697" s="131" t="s">
        <v>25274</v>
      </c>
      <c r="H697" s="269">
        <v>43929</v>
      </c>
    </row>
    <row r="698" spans="1:8" x14ac:dyDescent="0.2">
      <c r="A698" s="154" t="s">
        <v>25142</v>
      </c>
      <c r="B698" s="131" t="s">
        <v>25143</v>
      </c>
      <c r="C698" s="155" t="s">
        <v>25275</v>
      </c>
      <c r="D698" s="131" t="s">
        <v>3438</v>
      </c>
      <c r="E698" s="131" t="s">
        <v>3439</v>
      </c>
      <c r="F698" s="131" t="s">
        <v>1860</v>
      </c>
      <c r="G698" s="131" t="s">
        <v>18854</v>
      </c>
      <c r="H698" s="269">
        <v>43933.285590277781</v>
      </c>
    </row>
    <row r="699" spans="1:8" x14ac:dyDescent="0.2">
      <c r="A699" s="154" t="s">
        <v>25142</v>
      </c>
      <c r="B699" s="131" t="s">
        <v>25143</v>
      </c>
      <c r="C699" s="155" t="s">
        <v>25276</v>
      </c>
      <c r="D699" s="131" t="s">
        <v>4191</v>
      </c>
      <c r="E699" s="131" t="s">
        <v>25277</v>
      </c>
      <c r="F699" s="131" t="s">
        <v>3639</v>
      </c>
      <c r="G699" s="131" t="s">
        <v>22663</v>
      </c>
      <c r="H699" s="269">
        <v>43928</v>
      </c>
    </row>
    <row r="700" spans="1:8" x14ac:dyDescent="0.2">
      <c r="A700" s="154" t="s">
        <v>25142</v>
      </c>
      <c r="B700" s="131" t="s">
        <v>25143</v>
      </c>
      <c r="C700" s="155" t="s">
        <v>25278</v>
      </c>
      <c r="D700" s="131" t="s">
        <v>2149</v>
      </c>
      <c r="E700" s="131" t="s">
        <v>2002</v>
      </c>
      <c r="F700" s="131" t="s">
        <v>25279</v>
      </c>
      <c r="G700" s="131" t="s">
        <v>698</v>
      </c>
      <c r="H700" s="269">
        <v>43932</v>
      </c>
    </row>
    <row r="701" spans="1:8" x14ac:dyDescent="0.2">
      <c r="A701" s="154" t="s">
        <v>25142</v>
      </c>
      <c r="B701" s="131" t="s">
        <v>25143</v>
      </c>
      <c r="C701" s="155" t="s">
        <v>25280</v>
      </c>
      <c r="D701" s="131" t="s">
        <v>2586</v>
      </c>
      <c r="E701" s="131" t="s">
        <v>3968</v>
      </c>
      <c r="G701" s="131" t="s">
        <v>849</v>
      </c>
      <c r="H701" s="269">
        <v>43932.327314814815</v>
      </c>
    </row>
    <row r="702" spans="1:8" x14ac:dyDescent="0.2">
      <c r="A702" s="154" t="s">
        <v>25142</v>
      </c>
      <c r="B702" s="131" t="s">
        <v>25143</v>
      </c>
      <c r="C702" s="155" t="s">
        <v>25281</v>
      </c>
      <c r="D702" s="131" t="s">
        <v>25282</v>
      </c>
      <c r="E702" s="131" t="s">
        <v>25283</v>
      </c>
      <c r="G702" s="131" t="s">
        <v>698</v>
      </c>
      <c r="H702" s="269">
        <v>43932</v>
      </c>
    </row>
    <row r="703" spans="1:8" x14ac:dyDescent="0.2">
      <c r="A703" s="154" t="s">
        <v>25142</v>
      </c>
      <c r="B703" s="131" t="s">
        <v>25143</v>
      </c>
      <c r="C703" s="155" t="s">
        <v>25284</v>
      </c>
      <c r="D703" s="131" t="s">
        <v>2458</v>
      </c>
      <c r="E703" s="131" t="s">
        <v>9901</v>
      </c>
      <c r="F703" s="131" t="s">
        <v>6651</v>
      </c>
      <c r="G703" s="131" t="s">
        <v>698</v>
      </c>
      <c r="H703" s="269">
        <v>43932.285636574074</v>
      </c>
    </row>
    <row r="704" spans="1:8" x14ac:dyDescent="0.2">
      <c r="A704" s="154" t="s">
        <v>25142</v>
      </c>
      <c r="B704" s="131" t="s">
        <v>25143</v>
      </c>
      <c r="C704" s="155" t="s">
        <v>25285</v>
      </c>
      <c r="D704" s="131" t="s">
        <v>4558</v>
      </c>
      <c r="E704" s="131" t="s">
        <v>9903</v>
      </c>
      <c r="G704" s="131" t="s">
        <v>698</v>
      </c>
      <c r="H704" s="269">
        <v>43932.247708333336</v>
      </c>
    </row>
    <row r="705" spans="1:8" x14ac:dyDescent="0.2">
      <c r="A705" s="154" t="s">
        <v>25142</v>
      </c>
      <c r="B705" s="131" t="s">
        <v>25143</v>
      </c>
      <c r="C705" s="155" t="s">
        <v>25286</v>
      </c>
      <c r="D705" s="131" t="s">
        <v>7601</v>
      </c>
      <c r="E705" s="131" t="s">
        <v>5113</v>
      </c>
      <c r="F705" s="131" t="s">
        <v>1874</v>
      </c>
      <c r="G705" s="131" t="s">
        <v>698</v>
      </c>
      <c r="H705" s="269">
        <v>43954.252824074072</v>
      </c>
    </row>
    <row r="706" spans="1:8" x14ac:dyDescent="0.2">
      <c r="A706" s="154" t="s">
        <v>25142</v>
      </c>
      <c r="B706" s="131" t="s">
        <v>25143</v>
      </c>
      <c r="C706" s="155" t="s">
        <v>25287</v>
      </c>
      <c r="D706" s="131" t="s">
        <v>5547</v>
      </c>
      <c r="E706" s="131" t="s">
        <v>5548</v>
      </c>
      <c r="F706" s="131" t="s">
        <v>2375</v>
      </c>
      <c r="G706" s="131" t="s">
        <v>698</v>
      </c>
      <c r="H706" s="269">
        <v>43981.200150462966</v>
      </c>
    </row>
    <row r="707" spans="1:8" x14ac:dyDescent="0.2">
      <c r="A707" s="154" t="s">
        <v>25142</v>
      </c>
      <c r="B707" s="131" t="s">
        <v>25143</v>
      </c>
      <c r="C707" s="155" t="s">
        <v>25288</v>
      </c>
      <c r="D707" s="131" t="s">
        <v>2165</v>
      </c>
      <c r="E707" s="131" t="s">
        <v>25289</v>
      </c>
      <c r="F707" s="131" t="s">
        <v>2159</v>
      </c>
      <c r="G707" s="131" t="s">
        <v>552</v>
      </c>
      <c r="H707" s="269">
        <v>43929.385185185187</v>
      </c>
    </row>
    <row r="708" spans="1:8" x14ac:dyDescent="0.2">
      <c r="A708" s="154" t="s">
        <v>25142</v>
      </c>
      <c r="B708" s="131" t="s">
        <v>25143</v>
      </c>
      <c r="C708" s="155" t="s">
        <v>24910</v>
      </c>
      <c r="D708" s="131" t="s">
        <v>10408</v>
      </c>
      <c r="E708" s="131" t="s">
        <v>2279</v>
      </c>
      <c r="G708" s="131" t="s">
        <v>18847</v>
      </c>
      <c r="H708" s="269">
        <v>43952.948518518519</v>
      </c>
    </row>
    <row r="709" spans="1:8" x14ac:dyDescent="0.2">
      <c r="A709" s="154" t="s">
        <v>25142</v>
      </c>
      <c r="B709" s="131" t="s">
        <v>25143</v>
      </c>
      <c r="C709" s="155" t="s">
        <v>25290</v>
      </c>
      <c r="D709" s="131" t="s">
        <v>25291</v>
      </c>
      <c r="E709" s="131" t="s">
        <v>12973</v>
      </c>
      <c r="H709" s="269">
        <v>43928</v>
      </c>
    </row>
    <row r="710" spans="1:8" x14ac:dyDescent="0.2">
      <c r="A710" s="154" t="s">
        <v>25142</v>
      </c>
      <c r="B710" s="131" t="s">
        <v>25143</v>
      </c>
      <c r="C710" s="155" t="s">
        <v>25292</v>
      </c>
      <c r="D710" s="131" t="s">
        <v>2159</v>
      </c>
      <c r="E710" s="131" t="s">
        <v>25293</v>
      </c>
      <c r="F710" s="131" t="s">
        <v>25294</v>
      </c>
      <c r="G710" s="131" t="s">
        <v>698</v>
      </c>
      <c r="H710" s="269">
        <v>43932.254189814812</v>
      </c>
    </row>
    <row r="711" spans="1:8" x14ac:dyDescent="0.2">
      <c r="A711" s="154" t="s">
        <v>25142</v>
      </c>
      <c r="B711" s="131" t="s">
        <v>25143</v>
      </c>
      <c r="C711" s="155" t="s">
        <v>25295</v>
      </c>
      <c r="D711" s="131" t="s">
        <v>2602</v>
      </c>
      <c r="E711" s="131" t="s">
        <v>5165</v>
      </c>
      <c r="F711" s="131" t="s">
        <v>1907</v>
      </c>
      <c r="G711" s="131" t="s">
        <v>22663</v>
      </c>
      <c r="H711" s="269">
        <v>43928</v>
      </c>
    </row>
    <row r="712" spans="1:8" x14ac:dyDescent="0.2">
      <c r="A712" s="154" t="s">
        <v>25142</v>
      </c>
      <c r="B712" s="131" t="s">
        <v>25143</v>
      </c>
      <c r="C712" s="155" t="s">
        <v>25296</v>
      </c>
      <c r="D712" s="131" t="s">
        <v>1887</v>
      </c>
      <c r="E712" s="131" t="s">
        <v>25297</v>
      </c>
      <c r="F712" s="131" t="s">
        <v>1943</v>
      </c>
      <c r="G712" s="131" t="s">
        <v>698</v>
      </c>
      <c r="H712" s="269">
        <v>43932.269918981481</v>
      </c>
    </row>
    <row r="713" spans="1:8" x14ac:dyDescent="0.2">
      <c r="A713" s="154" t="s">
        <v>25142</v>
      </c>
      <c r="B713" s="131" t="s">
        <v>25143</v>
      </c>
      <c r="C713" s="155" t="s">
        <v>25298</v>
      </c>
      <c r="D713" s="131" t="s">
        <v>13654</v>
      </c>
      <c r="E713" s="131" t="s">
        <v>13655</v>
      </c>
      <c r="F713" s="131" t="s">
        <v>1815</v>
      </c>
      <c r="G713" s="131" t="s">
        <v>5114</v>
      </c>
      <c r="H713" s="269">
        <v>43929.337002314816</v>
      </c>
    </row>
    <row r="714" spans="1:8" x14ac:dyDescent="0.2">
      <c r="A714" s="154" t="s">
        <v>25142</v>
      </c>
      <c r="B714" s="131" t="s">
        <v>25143</v>
      </c>
      <c r="C714" s="155" t="s">
        <v>25299</v>
      </c>
      <c r="D714" s="131" t="s">
        <v>3695</v>
      </c>
      <c r="E714" s="131" t="s">
        <v>3696</v>
      </c>
      <c r="F714" s="131" t="s">
        <v>3697</v>
      </c>
      <c r="G714" s="131" t="s">
        <v>849</v>
      </c>
      <c r="H714" s="269">
        <v>43933.278738425928</v>
      </c>
    </row>
    <row r="715" spans="1:8" x14ac:dyDescent="0.2">
      <c r="A715" s="154" t="s">
        <v>25142</v>
      </c>
      <c r="B715" s="131" t="s">
        <v>25143</v>
      </c>
      <c r="C715" s="155" t="s">
        <v>25300</v>
      </c>
      <c r="D715" s="131" t="s">
        <v>3617</v>
      </c>
      <c r="E715" s="131" t="s">
        <v>25301</v>
      </c>
      <c r="F715" s="131" t="s">
        <v>2375</v>
      </c>
      <c r="G715" s="131" t="s">
        <v>849</v>
      </c>
      <c r="H715" s="269">
        <v>43933</v>
      </c>
    </row>
    <row r="716" spans="1:8" x14ac:dyDescent="0.2">
      <c r="A716" s="154" t="s">
        <v>25142</v>
      </c>
      <c r="B716" s="131" t="s">
        <v>25143</v>
      </c>
      <c r="C716" s="155" t="s">
        <v>25302</v>
      </c>
      <c r="D716" s="131" t="s">
        <v>3549</v>
      </c>
      <c r="E716" s="131" t="s">
        <v>25303</v>
      </c>
      <c r="G716" s="131" t="s">
        <v>849</v>
      </c>
      <c r="H716" s="269">
        <v>43932.325624999998</v>
      </c>
    </row>
    <row r="717" spans="1:8" x14ac:dyDescent="0.2">
      <c r="A717" s="154" t="s">
        <v>25142</v>
      </c>
      <c r="B717" s="131" t="s">
        <v>25143</v>
      </c>
      <c r="C717" s="155" t="s">
        <v>25304</v>
      </c>
      <c r="D717" s="131" t="s">
        <v>2458</v>
      </c>
      <c r="E717" s="131" t="s">
        <v>3666</v>
      </c>
      <c r="G717" s="131" t="s">
        <v>22675</v>
      </c>
      <c r="H717" s="269">
        <v>43928</v>
      </c>
    </row>
    <row r="718" spans="1:8" x14ac:dyDescent="0.2">
      <c r="A718" s="154" t="s">
        <v>25142</v>
      </c>
      <c r="B718" s="131" t="s">
        <v>25143</v>
      </c>
      <c r="C718" s="155" t="s">
        <v>25305</v>
      </c>
      <c r="D718" s="131" t="s">
        <v>1938</v>
      </c>
      <c r="E718" s="131" t="s">
        <v>17156</v>
      </c>
      <c r="F718" s="131" t="s">
        <v>25306</v>
      </c>
      <c r="G718" s="131" t="s">
        <v>5114</v>
      </c>
      <c r="H718" s="269">
        <v>43929</v>
      </c>
    </row>
    <row r="719" spans="1:8" x14ac:dyDescent="0.2">
      <c r="A719" s="154" t="s">
        <v>25142</v>
      </c>
      <c r="B719" s="131" t="s">
        <v>25143</v>
      </c>
      <c r="C719" s="155" t="s">
        <v>25307</v>
      </c>
      <c r="D719" s="131" t="s">
        <v>3438</v>
      </c>
      <c r="E719" s="131" t="s">
        <v>25308</v>
      </c>
      <c r="F719" s="131" t="s">
        <v>2110</v>
      </c>
      <c r="G719" s="131" t="s">
        <v>698</v>
      </c>
      <c r="H719" s="269">
        <v>43932</v>
      </c>
    </row>
    <row r="720" spans="1:8" x14ac:dyDescent="0.2">
      <c r="A720" s="154" t="s">
        <v>25142</v>
      </c>
      <c r="B720" s="131" t="s">
        <v>25143</v>
      </c>
      <c r="C720" s="155" t="s">
        <v>25309</v>
      </c>
      <c r="D720" s="131" t="s">
        <v>3743</v>
      </c>
      <c r="E720" s="131" t="s">
        <v>25310</v>
      </c>
      <c r="G720" s="131" t="s">
        <v>849</v>
      </c>
      <c r="H720" s="269">
        <v>43932</v>
      </c>
    </row>
    <row r="721" spans="1:8" x14ac:dyDescent="0.2">
      <c r="A721" s="154" t="s">
        <v>25142</v>
      </c>
      <c r="B721" s="131" t="s">
        <v>25143</v>
      </c>
      <c r="C721" s="155" t="s">
        <v>25311</v>
      </c>
      <c r="D721" s="131" t="s">
        <v>4702</v>
      </c>
      <c r="E721" s="131" t="s">
        <v>5250</v>
      </c>
      <c r="F721" s="131" t="s">
        <v>3743</v>
      </c>
      <c r="G721" s="131" t="s">
        <v>552</v>
      </c>
      <c r="H721" s="269">
        <v>43985.407002314816</v>
      </c>
    </row>
    <row r="722" spans="1:8" x14ac:dyDescent="0.2">
      <c r="A722" s="154" t="s">
        <v>25142</v>
      </c>
      <c r="B722" s="131" t="s">
        <v>25143</v>
      </c>
      <c r="C722" s="155" t="s">
        <v>24913</v>
      </c>
      <c r="D722" s="131" t="s">
        <v>1994</v>
      </c>
      <c r="E722" s="131" t="s">
        <v>6641</v>
      </c>
      <c r="G722" s="131" t="s">
        <v>698</v>
      </c>
      <c r="H722" s="269">
        <v>43969.623090277775</v>
      </c>
    </row>
    <row r="723" spans="1:8" x14ac:dyDescent="0.2">
      <c r="A723" s="154" t="s">
        <v>25142</v>
      </c>
      <c r="B723" s="131" t="s">
        <v>25143</v>
      </c>
      <c r="C723" s="155" t="s">
        <v>25312</v>
      </c>
      <c r="D723" s="131" t="s">
        <v>2043</v>
      </c>
      <c r="E723" s="131" t="s">
        <v>10516</v>
      </c>
      <c r="F723" s="131" t="s">
        <v>2741</v>
      </c>
      <c r="G723" s="131" t="s">
        <v>698</v>
      </c>
      <c r="H723" s="269">
        <v>43932</v>
      </c>
    </row>
    <row r="724" spans="1:8" x14ac:dyDescent="0.2">
      <c r="A724" s="154" t="s">
        <v>25142</v>
      </c>
      <c r="B724" s="131" t="s">
        <v>25143</v>
      </c>
      <c r="C724" s="155" t="s">
        <v>25313</v>
      </c>
      <c r="D724" s="131" t="s">
        <v>4938</v>
      </c>
      <c r="E724" s="131" t="s">
        <v>3325</v>
      </c>
      <c r="F724" s="131" t="s">
        <v>5589</v>
      </c>
      <c r="G724" s="131" t="s">
        <v>552</v>
      </c>
      <c r="H724" s="269">
        <v>43929</v>
      </c>
    </row>
    <row r="725" spans="1:8" x14ac:dyDescent="0.2">
      <c r="A725" s="154" t="s">
        <v>25142</v>
      </c>
      <c r="B725" s="131" t="s">
        <v>25143</v>
      </c>
      <c r="C725" s="155" t="s">
        <v>25314</v>
      </c>
      <c r="D725" s="131" t="s">
        <v>1885</v>
      </c>
      <c r="E725" s="131" t="s">
        <v>4214</v>
      </c>
      <c r="G725" s="131" t="s">
        <v>15610</v>
      </c>
      <c r="H725" s="269">
        <v>43933.291851851849</v>
      </c>
    </row>
    <row r="726" spans="1:8" x14ac:dyDescent="0.2">
      <c r="A726" s="154" t="s">
        <v>25142</v>
      </c>
      <c r="B726" s="131" t="s">
        <v>25143</v>
      </c>
      <c r="C726" s="155" t="s">
        <v>25315</v>
      </c>
      <c r="D726" s="131" t="s">
        <v>2559</v>
      </c>
      <c r="E726" s="131" t="s">
        <v>2953</v>
      </c>
      <c r="F726" s="131" t="s">
        <v>23513</v>
      </c>
      <c r="G726" s="131" t="s">
        <v>698</v>
      </c>
      <c r="H726" s="269">
        <v>43932</v>
      </c>
    </row>
    <row r="727" spans="1:8" x14ac:dyDescent="0.2">
      <c r="A727" s="154" t="s">
        <v>25142</v>
      </c>
      <c r="B727" s="131" t="s">
        <v>25143</v>
      </c>
      <c r="C727" s="155" t="s">
        <v>24914</v>
      </c>
      <c r="D727" s="131" t="s">
        <v>1887</v>
      </c>
      <c r="E727" s="131" t="s">
        <v>11032</v>
      </c>
      <c r="G727" s="131" t="s">
        <v>552</v>
      </c>
      <c r="H727" s="269">
        <v>43952.916192129633</v>
      </c>
    </row>
    <row r="728" spans="1:8" x14ac:dyDescent="0.2">
      <c r="A728" s="154" t="s">
        <v>25142</v>
      </c>
      <c r="B728" s="131" t="s">
        <v>25143</v>
      </c>
      <c r="C728" s="155" t="s">
        <v>25316</v>
      </c>
      <c r="D728" s="131" t="s">
        <v>2781</v>
      </c>
      <c r="E728" s="131" t="s">
        <v>25317</v>
      </c>
      <c r="G728" s="131" t="s">
        <v>22672</v>
      </c>
      <c r="H728" s="269">
        <v>43928</v>
      </c>
    </row>
    <row r="729" spans="1:8" x14ac:dyDescent="0.2">
      <c r="A729" s="154" t="s">
        <v>25142</v>
      </c>
      <c r="B729" s="131" t="s">
        <v>25143</v>
      </c>
      <c r="C729" s="155" t="s">
        <v>25318</v>
      </c>
      <c r="D729" s="131" t="s">
        <v>2001</v>
      </c>
      <c r="E729" s="131" t="s">
        <v>25319</v>
      </c>
      <c r="H729" s="269">
        <v>43928</v>
      </c>
    </row>
    <row r="730" spans="1:8" x14ac:dyDescent="0.2">
      <c r="A730" s="154" t="s">
        <v>25142</v>
      </c>
      <c r="B730" s="131" t="s">
        <v>25143</v>
      </c>
      <c r="C730" s="155" t="s">
        <v>25320</v>
      </c>
      <c r="D730" s="131" t="s">
        <v>1858</v>
      </c>
      <c r="E730" s="131" t="s">
        <v>4261</v>
      </c>
      <c r="G730" s="131" t="s">
        <v>698</v>
      </c>
      <c r="H730" s="269">
        <v>43932</v>
      </c>
    </row>
    <row r="731" spans="1:8" x14ac:dyDescent="0.2">
      <c r="A731" s="154" t="s">
        <v>25142</v>
      </c>
      <c r="B731" s="131" t="s">
        <v>25143</v>
      </c>
      <c r="C731" s="155" t="s">
        <v>25321</v>
      </c>
      <c r="D731" s="131" t="s">
        <v>2312</v>
      </c>
      <c r="E731" s="131" t="s">
        <v>2641</v>
      </c>
      <c r="F731" s="131" t="s">
        <v>2146</v>
      </c>
      <c r="G731" s="131" t="s">
        <v>698</v>
      </c>
      <c r="H731" s="269">
        <v>43932</v>
      </c>
    </row>
    <row r="732" spans="1:8" x14ac:dyDescent="0.2">
      <c r="A732" s="154" t="s">
        <v>25142</v>
      </c>
      <c r="B732" s="131" t="s">
        <v>25143</v>
      </c>
      <c r="C732" s="155" t="s">
        <v>25322</v>
      </c>
      <c r="D732" s="131" t="s">
        <v>4730</v>
      </c>
      <c r="E732" s="131" t="s">
        <v>3772</v>
      </c>
      <c r="F732" s="131" t="s">
        <v>25323</v>
      </c>
      <c r="G732" s="131" t="s">
        <v>22675</v>
      </c>
      <c r="H732" s="269">
        <v>43931.27621527778</v>
      </c>
    </row>
    <row r="733" spans="1:8" x14ac:dyDescent="0.2">
      <c r="A733" s="154" t="s">
        <v>25142</v>
      </c>
      <c r="B733" s="131" t="s">
        <v>25143</v>
      </c>
      <c r="C733" s="155" t="s">
        <v>25324</v>
      </c>
      <c r="D733" s="131" t="s">
        <v>25325</v>
      </c>
      <c r="E733" s="131" t="s">
        <v>25326</v>
      </c>
      <c r="F733" s="131" t="s">
        <v>2481</v>
      </c>
      <c r="H733" s="269">
        <v>43929</v>
      </c>
    </row>
    <row r="734" spans="1:8" x14ac:dyDescent="0.2">
      <c r="A734" s="154" t="s">
        <v>25142</v>
      </c>
      <c r="B734" s="131" t="s">
        <v>25143</v>
      </c>
      <c r="C734" s="155" t="s">
        <v>24918</v>
      </c>
      <c r="D734" s="131" t="s">
        <v>3322</v>
      </c>
      <c r="E734" s="131" t="s">
        <v>447</v>
      </c>
      <c r="G734" s="131" t="s">
        <v>552</v>
      </c>
      <c r="H734" s="269">
        <v>43952.917083333334</v>
      </c>
    </row>
    <row r="735" spans="1:8" x14ac:dyDescent="0.2">
      <c r="A735" s="154" t="s">
        <v>25142</v>
      </c>
      <c r="B735" s="131" t="s">
        <v>25143</v>
      </c>
      <c r="C735" s="155" t="s">
        <v>25327</v>
      </c>
      <c r="D735" s="131" t="s">
        <v>4810</v>
      </c>
      <c r="E735" s="131" t="s">
        <v>447</v>
      </c>
      <c r="F735" s="131" t="s">
        <v>3773</v>
      </c>
      <c r="G735" s="131" t="s">
        <v>849</v>
      </c>
      <c r="H735" s="269">
        <v>43933</v>
      </c>
    </row>
    <row r="736" spans="1:8" x14ac:dyDescent="0.2">
      <c r="A736" s="154" t="s">
        <v>25142</v>
      </c>
      <c r="B736" s="131" t="s">
        <v>25143</v>
      </c>
      <c r="C736" s="155" t="s">
        <v>25328</v>
      </c>
      <c r="D736" s="131" t="s">
        <v>2367</v>
      </c>
      <c r="E736" s="131" t="s">
        <v>5313</v>
      </c>
      <c r="F736" s="131" t="s">
        <v>2392</v>
      </c>
      <c r="G736" s="131" t="s">
        <v>849</v>
      </c>
      <c r="H736" s="269">
        <v>43933</v>
      </c>
    </row>
    <row r="737" spans="1:8" x14ac:dyDescent="0.2">
      <c r="A737" s="154" t="s">
        <v>25142</v>
      </c>
      <c r="B737" s="131" t="s">
        <v>25143</v>
      </c>
      <c r="C737" s="155" t="s">
        <v>25329</v>
      </c>
      <c r="D737" s="131" t="s">
        <v>3497</v>
      </c>
      <c r="E737" s="131" t="s">
        <v>19536</v>
      </c>
      <c r="F737" s="131" t="s">
        <v>3490</v>
      </c>
      <c r="G737" s="131" t="s">
        <v>849</v>
      </c>
      <c r="H737" s="269">
        <v>43933</v>
      </c>
    </row>
    <row r="738" spans="1:8" x14ac:dyDescent="0.2">
      <c r="A738" s="154" t="s">
        <v>25142</v>
      </c>
      <c r="B738" s="131" t="s">
        <v>25143</v>
      </c>
      <c r="C738" s="155" t="s">
        <v>25330</v>
      </c>
      <c r="D738" s="131" t="s">
        <v>2889</v>
      </c>
      <c r="E738" s="131" t="s">
        <v>5466</v>
      </c>
      <c r="G738" s="131" t="s">
        <v>698</v>
      </c>
      <c r="H738" s="269">
        <v>43932</v>
      </c>
    </row>
    <row r="739" spans="1:8" x14ac:dyDescent="0.2">
      <c r="A739" s="154" t="s">
        <v>25142</v>
      </c>
      <c r="B739" s="131" t="s">
        <v>25143</v>
      </c>
      <c r="C739" s="155" t="s">
        <v>25331</v>
      </c>
      <c r="D739" s="131" t="s">
        <v>10408</v>
      </c>
      <c r="E739" s="131" t="s">
        <v>5146</v>
      </c>
      <c r="F739" s="131" t="s">
        <v>5551</v>
      </c>
      <c r="G739" s="131" t="s">
        <v>5102</v>
      </c>
      <c r="H739" s="269">
        <v>43932</v>
      </c>
    </row>
    <row r="740" spans="1:8" x14ac:dyDescent="0.2">
      <c r="A740" s="154" t="s">
        <v>25142</v>
      </c>
      <c r="B740" s="131" t="s">
        <v>25143</v>
      </c>
      <c r="C740" s="155" t="s">
        <v>25332</v>
      </c>
      <c r="D740" s="131" t="s">
        <v>25333</v>
      </c>
      <c r="E740" s="131" t="s">
        <v>25334</v>
      </c>
      <c r="F740" s="131" t="s">
        <v>1874</v>
      </c>
      <c r="H740" s="269">
        <v>43928</v>
      </c>
    </row>
    <row r="741" spans="1:8" x14ac:dyDescent="0.2">
      <c r="A741" s="154" t="s">
        <v>25142</v>
      </c>
      <c r="B741" s="131" t="s">
        <v>25143</v>
      </c>
      <c r="C741" s="155" t="s">
        <v>25335</v>
      </c>
      <c r="D741" s="131" t="s">
        <v>2047</v>
      </c>
      <c r="E741" s="131" t="s">
        <v>4983</v>
      </c>
      <c r="F741" s="131" t="s">
        <v>25336</v>
      </c>
      <c r="G741" s="131" t="s">
        <v>552</v>
      </c>
      <c r="H741" s="269">
        <v>43929</v>
      </c>
    </row>
    <row r="742" spans="1:8" x14ac:dyDescent="0.2">
      <c r="A742" s="154" t="s">
        <v>25142</v>
      </c>
      <c r="B742" s="131" t="s">
        <v>25143</v>
      </c>
      <c r="C742" s="155" t="s">
        <v>24921</v>
      </c>
      <c r="D742" s="131" t="s">
        <v>16066</v>
      </c>
      <c r="E742" s="131" t="s">
        <v>2876</v>
      </c>
      <c r="F742" s="131" t="s">
        <v>24922</v>
      </c>
      <c r="G742" s="131" t="s">
        <v>698</v>
      </c>
      <c r="H742" s="269">
        <v>43952.944722222222</v>
      </c>
    </row>
    <row r="743" spans="1:8" x14ac:dyDescent="0.2">
      <c r="A743" s="154" t="s">
        <v>25142</v>
      </c>
      <c r="B743" s="131" t="s">
        <v>25143</v>
      </c>
      <c r="C743" s="155" t="s">
        <v>24923</v>
      </c>
      <c r="D743" s="131" t="s">
        <v>2155</v>
      </c>
      <c r="E743" s="131" t="s">
        <v>9801</v>
      </c>
      <c r="F743" s="131" t="s">
        <v>5630</v>
      </c>
      <c r="G743" s="131" t="s">
        <v>552</v>
      </c>
      <c r="H743" s="269">
        <v>43952.912916666668</v>
      </c>
    </row>
    <row r="744" spans="1:8" x14ac:dyDescent="0.2">
      <c r="A744" s="154" t="s">
        <v>25142</v>
      </c>
      <c r="B744" s="131" t="s">
        <v>25143</v>
      </c>
      <c r="C744" s="155" t="s">
        <v>24607</v>
      </c>
      <c r="D744" s="131" t="s">
        <v>2142</v>
      </c>
      <c r="E744" s="131" t="s">
        <v>4295</v>
      </c>
      <c r="G744" s="131" t="s">
        <v>718</v>
      </c>
      <c r="H744" s="269">
        <v>43987.246979166666</v>
      </c>
    </row>
    <row r="745" spans="1:8" x14ac:dyDescent="0.2">
      <c r="A745" s="154" t="s">
        <v>25142</v>
      </c>
      <c r="B745" s="131" t="s">
        <v>25143</v>
      </c>
      <c r="C745" s="155" t="s">
        <v>25337</v>
      </c>
      <c r="D745" s="131" t="s">
        <v>3524</v>
      </c>
      <c r="E745" s="131" t="s">
        <v>18742</v>
      </c>
      <c r="G745" s="131" t="s">
        <v>849</v>
      </c>
      <c r="H745" s="269">
        <v>43932.31958333333</v>
      </c>
    </row>
    <row r="746" spans="1:8" x14ac:dyDescent="0.2">
      <c r="A746" s="154" t="s">
        <v>25142</v>
      </c>
      <c r="B746" s="131" t="s">
        <v>25143</v>
      </c>
      <c r="C746" s="155" t="s">
        <v>24608</v>
      </c>
      <c r="D746" s="131" t="s">
        <v>2065</v>
      </c>
      <c r="E746" s="131" t="s">
        <v>2258</v>
      </c>
      <c r="F746" s="131" t="s">
        <v>1938</v>
      </c>
      <c r="G746" s="131" t="s">
        <v>552</v>
      </c>
      <c r="H746" s="269">
        <v>43987.244305555556</v>
      </c>
    </row>
    <row r="747" spans="1:8" x14ac:dyDescent="0.2">
      <c r="A747" s="154" t="s">
        <v>25142</v>
      </c>
      <c r="B747" s="131" t="s">
        <v>25143</v>
      </c>
      <c r="C747" s="155" t="s">
        <v>24609</v>
      </c>
      <c r="D747" s="131" t="s">
        <v>2396</v>
      </c>
      <c r="E747" s="131" t="s">
        <v>6914</v>
      </c>
      <c r="F747" s="131" t="s">
        <v>2387</v>
      </c>
      <c r="G747" s="131" t="s">
        <v>849</v>
      </c>
      <c r="H747" s="269">
        <v>43987.233194444445</v>
      </c>
    </row>
    <row r="748" spans="1:8" x14ac:dyDescent="0.2">
      <c r="A748" s="154" t="s">
        <v>25142</v>
      </c>
      <c r="B748" s="131" t="s">
        <v>25143</v>
      </c>
      <c r="C748" s="155" t="s">
        <v>25338</v>
      </c>
      <c r="D748" s="131" t="s">
        <v>3522</v>
      </c>
      <c r="E748" s="131" t="s">
        <v>3523</v>
      </c>
      <c r="F748" s="131" t="s">
        <v>3524</v>
      </c>
      <c r="G748" s="131" t="s">
        <v>22675</v>
      </c>
      <c r="H748" s="269">
        <v>43928.566134259258</v>
      </c>
    </row>
    <row r="749" spans="1:8" x14ac:dyDescent="0.2">
      <c r="A749" s="154" t="s">
        <v>25142</v>
      </c>
      <c r="B749" s="131" t="s">
        <v>25143</v>
      </c>
      <c r="C749" s="155" t="s">
        <v>25339</v>
      </c>
      <c r="D749" s="131" t="s">
        <v>4989</v>
      </c>
      <c r="E749" s="131" t="s">
        <v>3476</v>
      </c>
      <c r="F749" s="131" t="s">
        <v>25340</v>
      </c>
      <c r="G749" s="131" t="s">
        <v>552</v>
      </c>
      <c r="H749" s="269">
        <v>43929</v>
      </c>
    </row>
    <row r="750" spans="1:8" x14ac:dyDescent="0.2">
      <c r="A750" s="154" t="s">
        <v>25142</v>
      </c>
      <c r="B750" s="131" t="s">
        <v>25143</v>
      </c>
      <c r="C750" s="155" t="s">
        <v>25341</v>
      </c>
      <c r="D750" s="131" t="s">
        <v>1865</v>
      </c>
      <c r="E750" s="131" t="s">
        <v>3104</v>
      </c>
      <c r="G750" s="131" t="s">
        <v>552</v>
      </c>
      <c r="H750" s="269">
        <v>43929.391886574071</v>
      </c>
    </row>
    <row r="751" spans="1:8" x14ac:dyDescent="0.2">
      <c r="A751" s="154" t="s">
        <v>25142</v>
      </c>
      <c r="B751" s="131" t="s">
        <v>25143</v>
      </c>
      <c r="C751" s="155" t="s">
        <v>25342</v>
      </c>
      <c r="D751" s="131" t="s">
        <v>2043</v>
      </c>
      <c r="E751" s="131" t="s">
        <v>3104</v>
      </c>
      <c r="G751" s="131" t="s">
        <v>22663</v>
      </c>
      <c r="H751" s="269">
        <v>43928</v>
      </c>
    </row>
    <row r="752" spans="1:8" x14ac:dyDescent="0.2">
      <c r="A752" s="154" t="s">
        <v>25142</v>
      </c>
      <c r="B752" s="131" t="s">
        <v>25143</v>
      </c>
      <c r="C752" s="155" t="s">
        <v>25343</v>
      </c>
      <c r="D752" s="131" t="s">
        <v>3413</v>
      </c>
      <c r="E752" s="131" t="s">
        <v>2135</v>
      </c>
      <c r="G752" s="131" t="s">
        <v>22663</v>
      </c>
      <c r="H752" s="269">
        <v>43955.084803240738</v>
      </c>
    </row>
    <row r="753" spans="1:8" x14ac:dyDescent="0.2">
      <c r="A753" s="154" t="s">
        <v>25142</v>
      </c>
      <c r="B753" s="131" t="s">
        <v>25143</v>
      </c>
      <c r="C753" s="155" t="s">
        <v>25344</v>
      </c>
      <c r="D753" s="131" t="s">
        <v>25345</v>
      </c>
      <c r="E753" s="131" t="s">
        <v>25346</v>
      </c>
      <c r="G753" s="131" t="s">
        <v>5114</v>
      </c>
      <c r="H753" s="269">
        <v>43928</v>
      </c>
    </row>
    <row r="754" spans="1:8" x14ac:dyDescent="0.2">
      <c r="A754" s="154" t="s">
        <v>25142</v>
      </c>
      <c r="B754" s="131" t="s">
        <v>25143</v>
      </c>
      <c r="C754" s="155" t="s">
        <v>25347</v>
      </c>
      <c r="D754" s="131" t="s">
        <v>3167</v>
      </c>
      <c r="E754" s="131" t="s">
        <v>25348</v>
      </c>
      <c r="G754" s="131" t="s">
        <v>552</v>
      </c>
      <c r="H754" s="269">
        <v>43936.519675925927</v>
      </c>
    </row>
    <row r="755" spans="1:8" x14ac:dyDescent="0.2">
      <c r="A755" s="154" t="s">
        <v>25142</v>
      </c>
      <c r="B755" s="131" t="s">
        <v>25143</v>
      </c>
      <c r="C755" s="155" t="s">
        <v>25349</v>
      </c>
      <c r="D755" s="131" t="s">
        <v>2889</v>
      </c>
      <c r="E755" s="131" t="s">
        <v>7605</v>
      </c>
      <c r="F755" s="131" t="s">
        <v>1862</v>
      </c>
      <c r="G755" s="131" t="s">
        <v>698</v>
      </c>
      <c r="H755" s="269">
        <v>43954.256099537037</v>
      </c>
    </row>
    <row r="756" spans="1:8" x14ac:dyDescent="0.2">
      <c r="A756" s="154" t="s">
        <v>25142</v>
      </c>
      <c r="B756" s="131" t="s">
        <v>25143</v>
      </c>
      <c r="C756" s="155" t="s">
        <v>25350</v>
      </c>
      <c r="D756" s="131" t="s">
        <v>25351</v>
      </c>
      <c r="E756" s="131" t="s">
        <v>25352</v>
      </c>
      <c r="F756" s="131" t="s">
        <v>13593</v>
      </c>
      <c r="H756" s="269">
        <v>43929</v>
      </c>
    </row>
    <row r="757" spans="1:8" x14ac:dyDescent="0.2">
      <c r="A757" s="154" t="s">
        <v>25142</v>
      </c>
      <c r="B757" s="131" t="s">
        <v>25143</v>
      </c>
      <c r="C757" s="155" t="s">
        <v>25353</v>
      </c>
      <c r="D757" s="131" t="s">
        <v>2047</v>
      </c>
      <c r="E757" s="131" t="s">
        <v>2336</v>
      </c>
      <c r="F757" s="131" t="s">
        <v>25208</v>
      </c>
      <c r="G757" s="131" t="s">
        <v>18847</v>
      </c>
      <c r="H757" s="269">
        <v>43960.488993055558</v>
      </c>
    </row>
    <row r="758" spans="1:8" x14ac:dyDescent="0.2">
      <c r="A758" s="154" t="s">
        <v>25142</v>
      </c>
      <c r="B758" s="131" t="s">
        <v>25143</v>
      </c>
      <c r="C758" s="155" t="s">
        <v>24610</v>
      </c>
      <c r="D758" s="131" t="s">
        <v>3680</v>
      </c>
      <c r="E758" s="131" t="s">
        <v>3681</v>
      </c>
      <c r="F758" s="131" t="s">
        <v>3682</v>
      </c>
      <c r="G758" s="131" t="s">
        <v>849</v>
      </c>
      <c r="H758" s="269">
        <v>43987.236527777779</v>
      </c>
    </row>
    <row r="759" spans="1:8" x14ac:dyDescent="0.2">
      <c r="A759" s="154" t="s">
        <v>25142</v>
      </c>
      <c r="B759" s="131" t="s">
        <v>25143</v>
      </c>
      <c r="C759" s="155" t="s">
        <v>25354</v>
      </c>
      <c r="D759" s="131" t="s">
        <v>25355</v>
      </c>
      <c r="E759" s="131" t="s">
        <v>2459</v>
      </c>
      <c r="F759" s="131" t="s">
        <v>25356</v>
      </c>
      <c r="G759" s="131" t="s">
        <v>22663</v>
      </c>
      <c r="H759" s="269">
        <v>43928</v>
      </c>
    </row>
    <row r="760" spans="1:8" x14ac:dyDescent="0.2">
      <c r="A760" s="154" t="s">
        <v>25142</v>
      </c>
      <c r="B760" s="131" t="s">
        <v>25143</v>
      </c>
      <c r="C760" s="155" t="s">
        <v>25357</v>
      </c>
      <c r="D760" s="131" t="s">
        <v>2545</v>
      </c>
      <c r="E760" s="131" t="s">
        <v>1952</v>
      </c>
      <c r="F760" s="131" t="s">
        <v>4007</v>
      </c>
      <c r="G760" s="131" t="s">
        <v>552</v>
      </c>
      <c r="H760" s="269">
        <v>43934.406724537039</v>
      </c>
    </row>
    <row r="761" spans="1:8" x14ac:dyDescent="0.2">
      <c r="A761" s="154" t="s">
        <v>25142</v>
      </c>
      <c r="B761" s="131" t="s">
        <v>25143</v>
      </c>
      <c r="C761" s="155" t="s">
        <v>25358</v>
      </c>
      <c r="D761" s="131" t="s">
        <v>3617</v>
      </c>
      <c r="E761" s="131" t="s">
        <v>14079</v>
      </c>
      <c r="F761" s="131" t="s">
        <v>1976</v>
      </c>
      <c r="G761" s="131" t="s">
        <v>552</v>
      </c>
      <c r="H761" s="269">
        <v>43929.424699074072</v>
      </c>
    </row>
    <row r="762" spans="1:8" x14ac:dyDescent="0.2">
      <c r="A762" s="154" t="s">
        <v>25142</v>
      </c>
      <c r="B762" s="131" t="s">
        <v>25143</v>
      </c>
      <c r="C762" s="155" t="s">
        <v>25359</v>
      </c>
      <c r="D762" s="131" t="s">
        <v>2776</v>
      </c>
      <c r="E762" s="131" t="s">
        <v>3531</v>
      </c>
      <c r="F762" s="131" t="s">
        <v>3532</v>
      </c>
      <c r="G762" s="131" t="s">
        <v>22675</v>
      </c>
      <c r="H762" s="269">
        <v>43928.560312499998</v>
      </c>
    </row>
    <row r="763" spans="1:8" x14ac:dyDescent="0.2">
      <c r="A763" s="154" t="s">
        <v>25142</v>
      </c>
      <c r="B763" s="131" t="s">
        <v>25143</v>
      </c>
      <c r="C763" s="155" t="s">
        <v>25360</v>
      </c>
      <c r="D763" s="131" t="s">
        <v>25361</v>
      </c>
      <c r="E763" s="131" t="s">
        <v>12074</v>
      </c>
      <c r="G763" s="131" t="s">
        <v>849</v>
      </c>
      <c r="H763" s="269">
        <v>43932</v>
      </c>
    </row>
    <row r="764" spans="1:8" x14ac:dyDescent="0.2">
      <c r="A764" s="154" t="s">
        <v>25142</v>
      </c>
      <c r="B764" s="131" t="s">
        <v>25143</v>
      </c>
      <c r="C764" s="155" t="s">
        <v>25362</v>
      </c>
      <c r="D764" s="131" t="s">
        <v>3617</v>
      </c>
      <c r="E764" s="131" t="s">
        <v>3778</v>
      </c>
      <c r="F764" s="131" t="s">
        <v>1887</v>
      </c>
      <c r="G764" s="131" t="s">
        <v>849</v>
      </c>
      <c r="H764" s="269">
        <v>43932.317789351851</v>
      </c>
    </row>
    <row r="765" spans="1:8" x14ac:dyDescent="0.2">
      <c r="A765" s="154" t="s">
        <v>25142</v>
      </c>
      <c r="B765" s="131" t="s">
        <v>25143</v>
      </c>
      <c r="C765" s="155" t="s">
        <v>24612</v>
      </c>
      <c r="D765" s="131" t="s">
        <v>2724</v>
      </c>
      <c r="E765" s="131" t="s">
        <v>3387</v>
      </c>
      <c r="G765" s="131" t="s">
        <v>552</v>
      </c>
      <c r="H765" s="269">
        <v>43987.24386574074</v>
      </c>
    </row>
    <row r="766" spans="1:8" x14ac:dyDescent="0.2">
      <c r="A766" s="154" t="s">
        <v>25142</v>
      </c>
      <c r="B766" s="131" t="s">
        <v>25143</v>
      </c>
      <c r="C766" s="155" t="s">
        <v>25363</v>
      </c>
      <c r="D766" s="131" t="s">
        <v>2142</v>
      </c>
      <c r="E766" s="131" t="s">
        <v>449</v>
      </c>
      <c r="F766" s="131" t="s">
        <v>4921</v>
      </c>
      <c r="G766" s="131" t="s">
        <v>22663</v>
      </c>
      <c r="H766" s="269">
        <v>43954.2734837963</v>
      </c>
    </row>
    <row r="767" spans="1:8" x14ac:dyDescent="0.2">
      <c r="A767" s="154" t="s">
        <v>25142</v>
      </c>
      <c r="B767" s="131" t="s">
        <v>25143</v>
      </c>
      <c r="C767" s="155" t="s">
        <v>25364</v>
      </c>
      <c r="D767" s="131" t="s">
        <v>17955</v>
      </c>
      <c r="E767" s="131" t="s">
        <v>13516</v>
      </c>
      <c r="F767" s="131" t="s">
        <v>1865</v>
      </c>
      <c r="G767" s="131" t="s">
        <v>698</v>
      </c>
      <c r="H767" s="269">
        <v>43932</v>
      </c>
    </row>
    <row r="768" spans="1:8" x14ac:dyDescent="0.2">
      <c r="A768" s="154" t="s">
        <v>25142</v>
      </c>
      <c r="B768" s="131" t="s">
        <v>25143</v>
      </c>
      <c r="C768" s="155" t="s">
        <v>25365</v>
      </c>
      <c r="D768" s="131" t="s">
        <v>3417</v>
      </c>
      <c r="E768" s="131" t="s">
        <v>2579</v>
      </c>
      <c r="F768" s="131" t="s">
        <v>2399</v>
      </c>
      <c r="G768" s="131" t="s">
        <v>849</v>
      </c>
      <c r="H768" s="269">
        <v>43954.259930555556</v>
      </c>
    </row>
    <row r="769" spans="1:8" x14ac:dyDescent="0.2">
      <c r="A769" s="154" t="s">
        <v>25142</v>
      </c>
      <c r="B769" s="131" t="s">
        <v>25143</v>
      </c>
      <c r="C769" s="155" t="s">
        <v>25366</v>
      </c>
      <c r="D769" s="131" t="s">
        <v>24814</v>
      </c>
      <c r="E769" s="131" t="s">
        <v>25367</v>
      </c>
      <c r="H769" s="269">
        <v>43929</v>
      </c>
    </row>
    <row r="770" spans="1:8" x14ac:dyDescent="0.2">
      <c r="A770" s="154" t="s">
        <v>25142</v>
      </c>
      <c r="B770" s="131" t="s">
        <v>25143</v>
      </c>
      <c r="C770" s="155" t="s">
        <v>25368</v>
      </c>
      <c r="D770" s="131" t="s">
        <v>2781</v>
      </c>
      <c r="E770" s="131" t="s">
        <v>5038</v>
      </c>
      <c r="F770" s="131" t="s">
        <v>25369</v>
      </c>
      <c r="G770" s="131" t="s">
        <v>552</v>
      </c>
      <c r="H770" s="269">
        <v>43929</v>
      </c>
    </row>
    <row r="771" spans="1:8" x14ac:dyDescent="0.2">
      <c r="A771" s="154" t="s">
        <v>25142</v>
      </c>
      <c r="B771" s="131" t="s">
        <v>25143</v>
      </c>
      <c r="C771" s="155" t="s">
        <v>25370</v>
      </c>
      <c r="D771" s="131" t="s">
        <v>4965</v>
      </c>
      <c r="E771" s="131" t="s">
        <v>4966</v>
      </c>
      <c r="F771" s="131" t="s">
        <v>13799</v>
      </c>
      <c r="G771" s="131" t="s">
        <v>552</v>
      </c>
      <c r="H771" s="269">
        <v>43971.930775462963</v>
      </c>
    </row>
    <row r="772" spans="1:8" x14ac:dyDescent="0.2">
      <c r="A772" s="154" t="s">
        <v>25142</v>
      </c>
      <c r="B772" s="131" t="s">
        <v>25143</v>
      </c>
      <c r="C772" s="155" t="s">
        <v>25371</v>
      </c>
      <c r="D772" s="131" t="s">
        <v>10708</v>
      </c>
      <c r="E772" s="131" t="s">
        <v>10709</v>
      </c>
      <c r="G772" s="131" t="s">
        <v>18847</v>
      </c>
      <c r="H772" s="269">
        <v>43934.45579861111</v>
      </c>
    </row>
    <row r="773" spans="1:8" x14ac:dyDescent="0.2">
      <c r="A773" s="154" t="s">
        <v>25142</v>
      </c>
      <c r="B773" s="131" t="s">
        <v>25143</v>
      </c>
      <c r="C773" s="155" t="s">
        <v>25372</v>
      </c>
      <c r="D773" s="131" t="s">
        <v>3189</v>
      </c>
      <c r="E773" s="131" t="s">
        <v>3190</v>
      </c>
      <c r="F773" s="131" t="s">
        <v>3600</v>
      </c>
      <c r="G773" s="131" t="s">
        <v>849</v>
      </c>
      <c r="H773" s="269">
        <v>43981.179432870369</v>
      </c>
    </row>
    <row r="774" spans="1:8" x14ac:dyDescent="0.2">
      <c r="A774" s="154" t="s">
        <v>25142</v>
      </c>
      <c r="B774" s="131" t="s">
        <v>25143</v>
      </c>
      <c r="C774" s="155" t="s">
        <v>25373</v>
      </c>
      <c r="D774" s="131" t="s">
        <v>3698</v>
      </c>
      <c r="E774" s="131" t="s">
        <v>4627</v>
      </c>
      <c r="F774" s="131" t="s">
        <v>25374</v>
      </c>
      <c r="G774" s="131" t="s">
        <v>849</v>
      </c>
      <c r="H774" s="269">
        <v>43960.478634259256</v>
      </c>
    </row>
    <row r="775" spans="1:8" x14ac:dyDescent="0.2">
      <c r="A775" s="154" t="s">
        <v>25142</v>
      </c>
      <c r="B775" s="131" t="s">
        <v>25143</v>
      </c>
      <c r="C775" s="155" t="s">
        <v>25375</v>
      </c>
      <c r="D775" s="131" t="s">
        <v>17567</v>
      </c>
      <c r="E775" s="131" t="s">
        <v>25376</v>
      </c>
      <c r="F775" s="131" t="s">
        <v>11771</v>
      </c>
      <c r="G775" s="131" t="s">
        <v>698</v>
      </c>
      <c r="H775" s="269">
        <v>43981.202476851853</v>
      </c>
    </row>
    <row r="776" spans="1:8" x14ac:dyDescent="0.2">
      <c r="A776" s="154" t="s">
        <v>25142</v>
      </c>
      <c r="B776" s="131" t="s">
        <v>25143</v>
      </c>
      <c r="C776" s="155" t="s">
        <v>25377</v>
      </c>
      <c r="D776" s="131" t="s">
        <v>1869</v>
      </c>
      <c r="E776" s="131" t="s">
        <v>5286</v>
      </c>
      <c r="G776" s="131" t="s">
        <v>18847</v>
      </c>
      <c r="H776" s="269">
        <v>43979.596377314818</v>
      </c>
    </row>
    <row r="777" spans="1:8" x14ac:dyDescent="0.2">
      <c r="A777" s="154" t="s">
        <v>25142</v>
      </c>
      <c r="B777" s="131" t="s">
        <v>25143</v>
      </c>
      <c r="C777" s="155" t="s">
        <v>25378</v>
      </c>
      <c r="D777" s="131" t="s">
        <v>25379</v>
      </c>
      <c r="E777" s="131" t="s">
        <v>25380</v>
      </c>
      <c r="G777" s="131" t="s">
        <v>849</v>
      </c>
      <c r="H777" s="269">
        <v>43933</v>
      </c>
    </row>
    <row r="778" spans="1:8" x14ac:dyDescent="0.2">
      <c r="A778" s="154" t="s">
        <v>25142</v>
      </c>
      <c r="B778" s="131" t="s">
        <v>25143</v>
      </c>
      <c r="C778" s="155" t="s">
        <v>25381</v>
      </c>
      <c r="D778" s="131" t="s">
        <v>25224</v>
      </c>
      <c r="E778" s="131" t="s">
        <v>8963</v>
      </c>
      <c r="F778" s="131" t="s">
        <v>25382</v>
      </c>
      <c r="G778" s="131" t="s">
        <v>552</v>
      </c>
      <c r="H778" s="269">
        <v>43939.78702546296</v>
      </c>
    </row>
    <row r="779" spans="1:8" x14ac:dyDescent="0.2">
      <c r="A779" s="154" t="s">
        <v>25142</v>
      </c>
      <c r="B779" s="131" t="s">
        <v>25143</v>
      </c>
      <c r="C779" s="155" t="s">
        <v>25383</v>
      </c>
      <c r="D779" s="131" t="s">
        <v>2367</v>
      </c>
      <c r="E779" s="131" t="s">
        <v>1937</v>
      </c>
      <c r="G779" s="131" t="s">
        <v>849</v>
      </c>
      <c r="H779" s="269">
        <v>43933</v>
      </c>
    </row>
    <row r="780" spans="1:8" x14ac:dyDescent="0.2">
      <c r="A780" s="154" t="s">
        <v>25142</v>
      </c>
      <c r="B780" s="131" t="s">
        <v>25143</v>
      </c>
      <c r="C780" s="155" t="s">
        <v>25384</v>
      </c>
      <c r="D780" s="131" t="s">
        <v>3639</v>
      </c>
      <c r="E780" s="131" t="s">
        <v>22716</v>
      </c>
      <c r="H780" s="269">
        <v>43933</v>
      </c>
    </row>
    <row r="781" spans="1:8" x14ac:dyDescent="0.2">
      <c r="A781" s="154" t="s">
        <v>25385</v>
      </c>
      <c r="B781" s="131" t="s">
        <v>17552</v>
      </c>
      <c r="C781" s="155" t="s">
        <v>25386</v>
      </c>
      <c r="D781" s="131" t="s">
        <v>14169</v>
      </c>
      <c r="E781" s="131" t="s">
        <v>13098</v>
      </c>
      <c r="G781" s="131" t="s">
        <v>552</v>
      </c>
      <c r="H781" s="269">
        <v>43964</v>
      </c>
    </row>
    <row r="782" spans="1:8" x14ac:dyDescent="0.2">
      <c r="A782" s="154" t="s">
        <v>25385</v>
      </c>
      <c r="B782" s="131" t="s">
        <v>17552</v>
      </c>
      <c r="C782" s="155" t="s">
        <v>25387</v>
      </c>
      <c r="D782" s="131" t="s">
        <v>14169</v>
      </c>
      <c r="E782" s="131" t="s">
        <v>2002</v>
      </c>
      <c r="G782" s="131" t="s">
        <v>552</v>
      </c>
      <c r="H782" s="269">
        <v>43970</v>
      </c>
    </row>
    <row r="783" spans="1:8" x14ac:dyDescent="0.2">
      <c r="A783" s="154" t="s">
        <v>25388</v>
      </c>
      <c r="B783" s="131" t="s">
        <v>25389</v>
      </c>
      <c r="C783" s="155" t="s">
        <v>25390</v>
      </c>
      <c r="D783" s="131" t="s">
        <v>4072</v>
      </c>
      <c r="E783" s="131" t="s">
        <v>16074</v>
      </c>
      <c r="G783" s="131" t="s">
        <v>698</v>
      </c>
      <c r="H783" s="269">
        <v>43950.819409722222</v>
      </c>
    </row>
    <row r="784" spans="1:8" x14ac:dyDescent="0.2">
      <c r="A784" s="154" t="s">
        <v>25388</v>
      </c>
      <c r="B784" s="131" t="s">
        <v>25389</v>
      </c>
      <c r="C784" s="155" t="s">
        <v>25391</v>
      </c>
      <c r="D784" s="131" t="s">
        <v>1876</v>
      </c>
      <c r="E784" s="131" t="s">
        <v>17502</v>
      </c>
      <c r="G784" s="131" t="s">
        <v>5102</v>
      </c>
      <c r="H784" s="269">
        <v>43950</v>
      </c>
    </row>
    <row r="785" spans="1:8" x14ac:dyDescent="0.2">
      <c r="A785" s="154" t="s">
        <v>25388</v>
      </c>
      <c r="B785" s="131" t="s">
        <v>25389</v>
      </c>
      <c r="C785" s="155" t="s">
        <v>25392</v>
      </c>
      <c r="D785" s="131" t="s">
        <v>17495</v>
      </c>
      <c r="E785" s="131" t="s">
        <v>17496</v>
      </c>
      <c r="F785" s="131" t="s">
        <v>2741</v>
      </c>
      <c r="G785" s="131" t="s">
        <v>849</v>
      </c>
      <c r="H785" s="269">
        <v>43950</v>
      </c>
    </row>
    <row r="786" spans="1:8" x14ac:dyDescent="0.2">
      <c r="A786" s="154" t="s">
        <v>25388</v>
      </c>
      <c r="B786" s="131" t="s">
        <v>25389</v>
      </c>
      <c r="C786" s="155" t="s">
        <v>25393</v>
      </c>
      <c r="D786" s="131" t="s">
        <v>11219</v>
      </c>
      <c r="E786" s="131" t="s">
        <v>6433</v>
      </c>
      <c r="G786" s="131" t="s">
        <v>698</v>
      </c>
      <c r="H786" s="269">
        <v>43950</v>
      </c>
    </row>
    <row r="787" spans="1:8" x14ac:dyDescent="0.2">
      <c r="A787" s="154" t="s">
        <v>25388</v>
      </c>
      <c r="B787" s="131" t="s">
        <v>25389</v>
      </c>
      <c r="C787" s="155" t="s">
        <v>25394</v>
      </c>
      <c r="D787" s="131" t="s">
        <v>1887</v>
      </c>
      <c r="E787" s="131" t="s">
        <v>17497</v>
      </c>
      <c r="F787" s="131" t="s">
        <v>13179</v>
      </c>
      <c r="G787" s="131" t="s">
        <v>22663</v>
      </c>
      <c r="H787" s="269">
        <v>43950.813645833332</v>
      </c>
    </row>
    <row r="788" spans="1:8" x14ac:dyDescent="0.2">
      <c r="A788" s="154" t="s">
        <v>25388</v>
      </c>
      <c r="B788" s="131" t="s">
        <v>25389</v>
      </c>
      <c r="C788" s="155" t="s">
        <v>25395</v>
      </c>
      <c r="D788" s="131" t="s">
        <v>14020</v>
      </c>
      <c r="E788" s="131" t="s">
        <v>6535</v>
      </c>
      <c r="F788" s="131" t="s">
        <v>1860</v>
      </c>
      <c r="H788" s="269">
        <v>43950</v>
      </c>
    </row>
    <row r="789" spans="1:8" x14ac:dyDescent="0.2">
      <c r="A789" s="154" t="s">
        <v>25388</v>
      </c>
      <c r="B789" s="131" t="s">
        <v>25389</v>
      </c>
      <c r="C789" s="155" t="s">
        <v>25396</v>
      </c>
      <c r="D789" s="131" t="s">
        <v>17500</v>
      </c>
      <c r="E789" s="131" t="s">
        <v>3164</v>
      </c>
      <c r="G789" s="131" t="s">
        <v>552</v>
      </c>
      <c r="H789" s="269">
        <v>43950</v>
      </c>
    </row>
    <row r="790" spans="1:8" x14ac:dyDescent="0.2">
      <c r="A790" s="154" t="s">
        <v>25388</v>
      </c>
      <c r="B790" s="131" t="s">
        <v>25389</v>
      </c>
      <c r="C790" s="155" t="s">
        <v>25397</v>
      </c>
      <c r="D790" s="131" t="s">
        <v>7730</v>
      </c>
      <c r="E790" s="131" t="s">
        <v>7731</v>
      </c>
      <c r="F790" s="131" t="s">
        <v>2060</v>
      </c>
      <c r="G790" s="131" t="s">
        <v>849</v>
      </c>
      <c r="H790" s="269">
        <v>43950</v>
      </c>
    </row>
    <row r="791" spans="1:8" x14ac:dyDescent="0.2">
      <c r="A791" s="154" t="s">
        <v>25388</v>
      </c>
      <c r="B791" s="131" t="s">
        <v>25389</v>
      </c>
      <c r="C791" s="155" t="s">
        <v>25398</v>
      </c>
      <c r="D791" s="131" t="s">
        <v>17493</v>
      </c>
      <c r="E791" s="131" t="s">
        <v>2248</v>
      </c>
      <c r="F791" s="131" t="s">
        <v>1904</v>
      </c>
      <c r="G791" s="131" t="s">
        <v>698</v>
      </c>
      <c r="H791" s="269">
        <v>43950</v>
      </c>
    </row>
    <row r="792" spans="1:8" x14ac:dyDescent="0.2">
      <c r="A792" s="154" t="s">
        <v>25388</v>
      </c>
      <c r="B792" s="131" t="s">
        <v>25389</v>
      </c>
      <c r="C792" s="155" t="s">
        <v>25399</v>
      </c>
      <c r="D792" s="131" t="s">
        <v>17504</v>
      </c>
      <c r="E792" s="131" t="s">
        <v>23641</v>
      </c>
      <c r="F792" s="131" t="s">
        <v>5589</v>
      </c>
      <c r="G792" s="131" t="s">
        <v>698</v>
      </c>
      <c r="H792" s="269">
        <v>43950.821631944447</v>
      </c>
    </row>
    <row r="793" spans="1:8" x14ac:dyDescent="0.2">
      <c r="A793" s="154" t="s">
        <v>25388</v>
      </c>
      <c r="B793" s="131" t="s">
        <v>25389</v>
      </c>
      <c r="C793" s="155" t="s">
        <v>25400</v>
      </c>
      <c r="D793" s="131" t="s">
        <v>2545</v>
      </c>
      <c r="E793" s="131" t="s">
        <v>17494</v>
      </c>
      <c r="F793" s="131" t="s">
        <v>1907</v>
      </c>
      <c r="G793" s="131" t="s">
        <v>18847</v>
      </c>
      <c r="H793" s="269">
        <v>43950</v>
      </c>
    </row>
    <row r="794" spans="1:8" x14ac:dyDescent="0.2">
      <c r="A794" s="154" t="s">
        <v>25388</v>
      </c>
      <c r="B794" s="131" t="s">
        <v>25389</v>
      </c>
      <c r="C794" s="155" t="s">
        <v>25401</v>
      </c>
      <c r="D794" s="131" t="s">
        <v>17498</v>
      </c>
      <c r="E794" s="131" t="s">
        <v>17499</v>
      </c>
      <c r="G794" s="131" t="s">
        <v>552</v>
      </c>
      <c r="H794" s="269">
        <v>43950</v>
      </c>
    </row>
    <row r="795" spans="1:8" x14ac:dyDescent="0.2">
      <c r="A795" s="154" t="s">
        <v>25388</v>
      </c>
      <c r="B795" s="131" t="s">
        <v>25389</v>
      </c>
      <c r="C795" s="155" t="s">
        <v>25402</v>
      </c>
      <c r="D795" s="131" t="s">
        <v>17503</v>
      </c>
      <c r="E795" s="131" t="s">
        <v>6828</v>
      </c>
      <c r="F795" s="131" t="s">
        <v>1831</v>
      </c>
      <c r="G795" s="131" t="s">
        <v>849</v>
      </c>
      <c r="H795" s="269">
        <v>43950</v>
      </c>
    </row>
    <row r="796" spans="1:8" x14ac:dyDescent="0.2">
      <c r="A796" s="154" t="s">
        <v>25388</v>
      </c>
      <c r="B796" s="131" t="s">
        <v>25389</v>
      </c>
      <c r="C796" s="155" t="s">
        <v>25403</v>
      </c>
      <c r="D796" s="131" t="s">
        <v>16750</v>
      </c>
      <c r="E796" s="131" t="s">
        <v>3199</v>
      </c>
      <c r="F796" s="131" t="s">
        <v>3692</v>
      </c>
      <c r="G796" s="131" t="s">
        <v>5114</v>
      </c>
      <c r="H796" s="269">
        <v>43950.810254629629</v>
      </c>
    </row>
    <row r="797" spans="1:8" x14ac:dyDescent="0.2">
      <c r="A797" s="154" t="s">
        <v>25388</v>
      </c>
      <c r="B797" s="131" t="s">
        <v>25389</v>
      </c>
      <c r="C797" s="155" t="s">
        <v>25404</v>
      </c>
      <c r="D797" s="131" t="s">
        <v>17501</v>
      </c>
      <c r="E797" s="131" t="s">
        <v>1900</v>
      </c>
      <c r="G797" s="131" t="s">
        <v>718</v>
      </c>
      <c r="H797" s="269">
        <v>43950</v>
      </c>
    </row>
    <row r="798" spans="1:8" x14ac:dyDescent="0.2">
      <c r="A798" s="156" t="s">
        <v>25405</v>
      </c>
      <c r="B798" s="131" t="s">
        <v>5651</v>
      </c>
      <c r="D798" s="131" t="s">
        <v>4670</v>
      </c>
      <c r="E798" s="131" t="s">
        <v>3082</v>
      </c>
      <c r="F798" s="131" t="s">
        <v>5649</v>
      </c>
      <c r="G798" s="131" t="s">
        <v>5650</v>
      </c>
    </row>
    <row r="799" spans="1:8" x14ac:dyDescent="0.2">
      <c r="A799" s="156" t="s">
        <v>25406</v>
      </c>
      <c r="B799" s="131" t="s">
        <v>5648</v>
      </c>
      <c r="D799" s="131" t="s">
        <v>4670</v>
      </c>
      <c r="E799" s="131" t="s">
        <v>3082</v>
      </c>
      <c r="F799" s="131" t="s">
        <v>5649</v>
      </c>
      <c r="G799" s="131" t="s">
        <v>5650</v>
      </c>
    </row>
    <row r="800" spans="1:8" x14ac:dyDescent="0.2">
      <c r="A800" s="156" t="s">
        <v>25407</v>
      </c>
      <c r="B800" s="131" t="s">
        <v>19605</v>
      </c>
      <c r="D800" s="157" t="s">
        <v>6199</v>
      </c>
      <c r="E800" s="131" t="s">
        <v>1952</v>
      </c>
      <c r="G800" s="157" t="s">
        <v>457</v>
      </c>
    </row>
    <row r="801" spans="1:7" x14ac:dyDescent="0.2">
      <c r="A801" s="156" t="s">
        <v>25408</v>
      </c>
      <c r="B801" s="131" t="s">
        <v>22664</v>
      </c>
      <c r="D801" s="131" t="s">
        <v>6199</v>
      </c>
      <c r="E801" s="131" t="s">
        <v>1952</v>
      </c>
      <c r="G801" s="131" t="s">
        <v>552</v>
      </c>
    </row>
    <row r="802" spans="1:7" x14ac:dyDescent="0.2">
      <c r="A802" s="156" t="s">
        <v>25409</v>
      </c>
      <c r="B802" s="131" t="s">
        <v>16264</v>
      </c>
      <c r="D802" s="131" t="s">
        <v>16265</v>
      </c>
      <c r="E802" s="131" t="s">
        <v>16266</v>
      </c>
      <c r="F802" s="131" t="s">
        <v>16267</v>
      </c>
      <c r="G802" s="131" t="s">
        <v>12113</v>
      </c>
    </row>
    <row r="803" spans="1:7" x14ac:dyDescent="0.2">
      <c r="A803" s="156" t="s">
        <v>25409</v>
      </c>
      <c r="B803" s="131" t="s">
        <v>16264</v>
      </c>
      <c r="D803" s="131" t="s">
        <v>7077</v>
      </c>
      <c r="E803" s="131" t="s">
        <v>16268</v>
      </c>
      <c r="F803" s="131" t="s">
        <v>16269</v>
      </c>
      <c r="G803" s="131" t="s">
        <v>12113</v>
      </c>
    </row>
    <row r="804" spans="1:7" x14ac:dyDescent="0.2">
      <c r="A804" s="156" t="s">
        <v>25409</v>
      </c>
      <c r="B804" s="131" t="s">
        <v>16264</v>
      </c>
      <c r="D804" s="131" t="s">
        <v>16270</v>
      </c>
      <c r="E804" s="131" t="s">
        <v>2902</v>
      </c>
      <c r="F804" s="131" t="s">
        <v>2367</v>
      </c>
      <c r="G804" s="131" t="s">
        <v>12113</v>
      </c>
    </row>
    <row r="805" spans="1:7" x14ac:dyDescent="0.2">
      <c r="A805" s="156" t="s">
        <v>25409</v>
      </c>
      <c r="B805" s="131" t="s">
        <v>16264</v>
      </c>
      <c r="D805" s="131" t="s">
        <v>16271</v>
      </c>
      <c r="E805" s="131" t="s">
        <v>16272</v>
      </c>
      <c r="F805" s="131" t="s">
        <v>16273</v>
      </c>
      <c r="G805" s="131" t="s">
        <v>12113</v>
      </c>
    </row>
    <row r="806" spans="1:7" x14ac:dyDescent="0.2">
      <c r="A806" s="156" t="s">
        <v>25409</v>
      </c>
      <c r="B806" s="131" t="s">
        <v>16264</v>
      </c>
      <c r="D806" s="131" t="s">
        <v>16274</v>
      </c>
      <c r="E806" s="131" t="s">
        <v>16275</v>
      </c>
      <c r="F806" s="131" t="s">
        <v>16276</v>
      </c>
      <c r="G806" s="131" t="s">
        <v>12113</v>
      </c>
    </row>
    <row r="807" spans="1:7" x14ac:dyDescent="0.2">
      <c r="A807" s="156" t="s">
        <v>25409</v>
      </c>
      <c r="B807" s="131" t="s">
        <v>16264</v>
      </c>
      <c r="D807" s="131" t="s">
        <v>16277</v>
      </c>
      <c r="E807" s="131" t="s">
        <v>16278</v>
      </c>
      <c r="F807" s="131" t="s">
        <v>16279</v>
      </c>
      <c r="G807" s="131" t="s">
        <v>12113</v>
      </c>
    </row>
    <row r="808" spans="1:7" x14ac:dyDescent="0.2">
      <c r="A808" s="156" t="s">
        <v>25409</v>
      </c>
      <c r="B808" s="131" t="s">
        <v>16264</v>
      </c>
      <c r="D808" s="131" t="s">
        <v>16280</v>
      </c>
      <c r="E808" s="131" t="s">
        <v>16281</v>
      </c>
      <c r="F808" s="131" t="s">
        <v>16282</v>
      </c>
      <c r="G808" s="131" t="s">
        <v>12113</v>
      </c>
    </row>
    <row r="809" spans="1:7" x14ac:dyDescent="0.2">
      <c r="A809" s="156" t="s">
        <v>25409</v>
      </c>
      <c r="B809" s="131" t="s">
        <v>16264</v>
      </c>
      <c r="D809" s="131" t="s">
        <v>16283</v>
      </c>
      <c r="E809" s="131" t="s">
        <v>16284</v>
      </c>
      <c r="F809" s="131" t="s">
        <v>6657</v>
      </c>
      <c r="G809" s="131" t="s">
        <v>12113</v>
      </c>
    </row>
    <row r="810" spans="1:7" x14ac:dyDescent="0.2">
      <c r="A810" s="156" t="s">
        <v>25409</v>
      </c>
      <c r="B810" s="131" t="s">
        <v>16264</v>
      </c>
      <c r="D810" s="131" t="s">
        <v>16285</v>
      </c>
      <c r="E810" s="131" t="s">
        <v>16286</v>
      </c>
      <c r="F810" s="131" t="s">
        <v>16287</v>
      </c>
      <c r="G810" s="131" t="s">
        <v>12113</v>
      </c>
    </row>
    <row r="811" spans="1:7" x14ac:dyDescent="0.2">
      <c r="A811" s="156" t="s">
        <v>25409</v>
      </c>
      <c r="B811" s="131" t="s">
        <v>16264</v>
      </c>
      <c r="D811" s="131" t="s">
        <v>6851</v>
      </c>
      <c r="E811" s="131" t="s">
        <v>16288</v>
      </c>
      <c r="F811" s="131" t="s">
        <v>16289</v>
      </c>
      <c r="G811" s="131" t="s">
        <v>12113</v>
      </c>
    </row>
    <row r="812" spans="1:7" x14ac:dyDescent="0.2">
      <c r="A812" s="156" t="s">
        <v>25409</v>
      </c>
      <c r="B812" s="131" t="s">
        <v>16264</v>
      </c>
      <c r="D812" s="131" t="s">
        <v>16290</v>
      </c>
      <c r="E812" s="131" t="s">
        <v>16291</v>
      </c>
      <c r="F812" s="131" t="s">
        <v>7393</v>
      </c>
      <c r="G812" s="131" t="s">
        <v>12113</v>
      </c>
    </row>
    <row r="813" spans="1:7" x14ac:dyDescent="0.2">
      <c r="A813" s="156" t="s">
        <v>25409</v>
      </c>
      <c r="B813" s="131" t="s">
        <v>16264</v>
      </c>
      <c r="D813" s="131" t="s">
        <v>3522</v>
      </c>
      <c r="E813" s="131" t="s">
        <v>16292</v>
      </c>
      <c r="F813" s="131" t="s">
        <v>16293</v>
      </c>
      <c r="G813" s="131" t="s">
        <v>12113</v>
      </c>
    </row>
    <row r="814" spans="1:7" x14ac:dyDescent="0.2">
      <c r="A814" s="156" t="s">
        <v>25409</v>
      </c>
      <c r="B814" s="131" t="s">
        <v>16264</v>
      </c>
      <c r="D814" s="131" t="s">
        <v>2503</v>
      </c>
      <c r="E814" s="131" t="s">
        <v>4694</v>
      </c>
      <c r="F814" s="131" t="s">
        <v>14138</v>
      </c>
      <c r="G814" s="131" t="s">
        <v>12113</v>
      </c>
    </row>
    <row r="815" spans="1:7" x14ac:dyDescent="0.2">
      <c r="A815" s="156" t="s">
        <v>25409</v>
      </c>
      <c r="B815" s="131" t="s">
        <v>16264</v>
      </c>
      <c r="D815" s="131" t="s">
        <v>16294</v>
      </c>
      <c r="E815" s="131" t="s">
        <v>8117</v>
      </c>
      <c r="F815" s="131" t="s">
        <v>16295</v>
      </c>
      <c r="G815" s="131" t="s">
        <v>12113</v>
      </c>
    </row>
    <row r="816" spans="1:7" x14ac:dyDescent="0.2">
      <c r="A816" s="156" t="s">
        <v>25409</v>
      </c>
      <c r="B816" s="131" t="s">
        <v>16264</v>
      </c>
      <c r="D816" s="131" t="s">
        <v>15851</v>
      </c>
      <c r="E816" s="131" t="s">
        <v>15852</v>
      </c>
      <c r="F816" s="131" t="s">
        <v>16296</v>
      </c>
      <c r="G816" s="131" t="s">
        <v>12113</v>
      </c>
    </row>
    <row r="817" spans="1:7" x14ac:dyDescent="0.2">
      <c r="A817" s="156" t="s">
        <v>25409</v>
      </c>
      <c r="B817" s="131" t="s">
        <v>16264</v>
      </c>
      <c r="D817" s="131" t="s">
        <v>16297</v>
      </c>
      <c r="E817" s="131" t="s">
        <v>16298</v>
      </c>
      <c r="F817" s="131" t="s">
        <v>5551</v>
      </c>
      <c r="G817" s="131" t="s">
        <v>12113</v>
      </c>
    </row>
    <row r="818" spans="1:7" x14ac:dyDescent="0.2">
      <c r="A818" s="156" t="s">
        <v>25409</v>
      </c>
      <c r="B818" s="131" t="s">
        <v>16264</v>
      </c>
      <c r="D818" s="131" t="s">
        <v>2110</v>
      </c>
      <c r="E818" s="131" t="s">
        <v>7548</v>
      </c>
      <c r="F818" s="131" t="s">
        <v>16299</v>
      </c>
      <c r="G818" s="131" t="s">
        <v>12113</v>
      </c>
    </row>
    <row r="819" spans="1:7" x14ac:dyDescent="0.2">
      <c r="A819" s="156" t="s">
        <v>25409</v>
      </c>
      <c r="B819" s="131" t="s">
        <v>16264</v>
      </c>
      <c r="D819" s="131" t="s">
        <v>15847</v>
      </c>
      <c r="E819" s="131" t="s">
        <v>15848</v>
      </c>
      <c r="F819" s="131" t="s">
        <v>16300</v>
      </c>
      <c r="G819" s="131" t="s">
        <v>12113</v>
      </c>
    </row>
    <row r="820" spans="1:7" x14ac:dyDescent="0.2">
      <c r="A820" s="156" t="s">
        <v>25409</v>
      </c>
      <c r="B820" s="131" t="s">
        <v>16264</v>
      </c>
      <c r="D820" s="131" t="s">
        <v>16301</v>
      </c>
      <c r="E820" s="131" t="s">
        <v>4467</v>
      </c>
      <c r="F820" s="131" t="s">
        <v>5630</v>
      </c>
      <c r="G820" s="131" t="s">
        <v>12113</v>
      </c>
    </row>
    <row r="821" spans="1:7" x14ac:dyDescent="0.2">
      <c r="A821" s="156" t="s">
        <v>25409</v>
      </c>
      <c r="B821" s="131" t="s">
        <v>16264</v>
      </c>
      <c r="D821" s="131" t="s">
        <v>16302</v>
      </c>
      <c r="E821" s="131" t="s">
        <v>2311</v>
      </c>
      <c r="F821" s="131" t="s">
        <v>12442</v>
      </c>
      <c r="G821" s="131" t="s">
        <v>12113</v>
      </c>
    </row>
    <row r="822" spans="1:7" x14ac:dyDescent="0.2">
      <c r="A822" s="156" t="s">
        <v>25409</v>
      </c>
      <c r="B822" s="131" t="s">
        <v>16264</v>
      </c>
      <c r="D822" s="131" t="s">
        <v>15845</v>
      </c>
      <c r="E822" s="131" t="s">
        <v>1952</v>
      </c>
      <c r="F822" s="131" t="s">
        <v>16303</v>
      </c>
      <c r="G822" s="131" t="s">
        <v>12113</v>
      </c>
    </row>
    <row r="823" spans="1:7" x14ac:dyDescent="0.2">
      <c r="A823" s="156" t="s">
        <v>25409</v>
      </c>
      <c r="B823" s="131" t="s">
        <v>16264</v>
      </c>
      <c r="D823" s="131" t="s">
        <v>16304</v>
      </c>
      <c r="E823" s="131" t="s">
        <v>4414</v>
      </c>
      <c r="F823" s="131" t="s">
        <v>16305</v>
      </c>
      <c r="G823" s="131" t="s">
        <v>12113</v>
      </c>
    </row>
    <row r="824" spans="1:7" x14ac:dyDescent="0.2">
      <c r="A824" s="156" t="s">
        <v>25409</v>
      </c>
      <c r="B824" s="131" t="s">
        <v>16264</v>
      </c>
      <c r="D824" s="131" t="s">
        <v>16306</v>
      </c>
      <c r="E824" s="131" t="s">
        <v>16307</v>
      </c>
      <c r="F824" s="131" t="s">
        <v>16308</v>
      </c>
      <c r="G824" s="131" t="s">
        <v>12113</v>
      </c>
    </row>
    <row r="825" spans="1:7" x14ac:dyDescent="0.2">
      <c r="A825" s="156" t="s">
        <v>25409</v>
      </c>
      <c r="B825" s="131" t="s">
        <v>16264</v>
      </c>
      <c r="D825" s="131" t="s">
        <v>16309</v>
      </c>
      <c r="E825" s="131" t="s">
        <v>2597</v>
      </c>
      <c r="F825" s="131" t="s">
        <v>16310</v>
      </c>
      <c r="G825" s="131" t="s">
        <v>12113</v>
      </c>
    </row>
    <row r="826" spans="1:7" x14ac:dyDescent="0.2">
      <c r="A826" s="156" t="s">
        <v>25409</v>
      </c>
      <c r="B826" s="131" t="s">
        <v>16264</v>
      </c>
      <c r="D826" s="131" t="s">
        <v>2063</v>
      </c>
      <c r="E826" s="131" t="s">
        <v>15758</v>
      </c>
      <c r="F826" s="131" t="s">
        <v>16311</v>
      </c>
      <c r="G826" s="131" t="s">
        <v>12113</v>
      </c>
    </row>
    <row r="827" spans="1:7" x14ac:dyDescent="0.2">
      <c r="A827" s="156" t="s">
        <v>25409</v>
      </c>
      <c r="B827" s="131" t="s">
        <v>16264</v>
      </c>
      <c r="D827" s="131" t="s">
        <v>15853</v>
      </c>
      <c r="E827" s="131" t="s">
        <v>16312</v>
      </c>
      <c r="F827" s="131" t="s">
        <v>16313</v>
      </c>
      <c r="G827" s="131" t="s">
        <v>12113</v>
      </c>
    </row>
    <row r="828" spans="1:7" x14ac:dyDescent="0.2">
      <c r="A828" s="156" t="s">
        <v>25409</v>
      </c>
      <c r="B828" s="131" t="s">
        <v>16264</v>
      </c>
      <c r="D828" s="131" t="s">
        <v>15844</v>
      </c>
      <c r="E828" s="131" t="s">
        <v>7605</v>
      </c>
      <c r="F828" s="131" t="s">
        <v>16314</v>
      </c>
      <c r="G828" s="131" t="s">
        <v>12113</v>
      </c>
    </row>
    <row r="829" spans="1:7" x14ac:dyDescent="0.2">
      <c r="A829" s="156" t="s">
        <v>25409</v>
      </c>
      <c r="B829" s="131" t="s">
        <v>16264</v>
      </c>
      <c r="D829" s="131" t="s">
        <v>10854</v>
      </c>
      <c r="E829" s="131" t="s">
        <v>2195</v>
      </c>
      <c r="F829" s="131" t="s">
        <v>16315</v>
      </c>
      <c r="G829" s="131" t="s">
        <v>12113</v>
      </c>
    </row>
    <row r="830" spans="1:7" x14ac:dyDescent="0.2">
      <c r="A830" s="156" t="s">
        <v>25409</v>
      </c>
      <c r="B830" s="131" t="s">
        <v>16264</v>
      </c>
      <c r="D830" s="131" t="s">
        <v>13889</v>
      </c>
      <c r="E830" s="131" t="s">
        <v>16316</v>
      </c>
      <c r="F830" s="131" t="s">
        <v>3278</v>
      </c>
      <c r="G830" s="131" t="s">
        <v>12113</v>
      </c>
    </row>
    <row r="831" spans="1:7" x14ac:dyDescent="0.2">
      <c r="A831" s="156" t="s">
        <v>25409</v>
      </c>
      <c r="B831" s="131" t="s">
        <v>16264</v>
      </c>
      <c r="D831" s="131" t="s">
        <v>14299</v>
      </c>
      <c r="E831" s="131" t="s">
        <v>16317</v>
      </c>
      <c r="F831" s="131" t="s">
        <v>16318</v>
      </c>
      <c r="G831" s="131" t="s">
        <v>12113</v>
      </c>
    </row>
    <row r="832" spans="1:7" x14ac:dyDescent="0.2">
      <c r="A832" s="156" t="s">
        <v>25409</v>
      </c>
      <c r="B832" s="131" t="s">
        <v>16264</v>
      </c>
      <c r="D832" s="131" t="s">
        <v>1894</v>
      </c>
      <c r="E832" s="131" t="s">
        <v>3088</v>
      </c>
      <c r="F832" s="131" t="s">
        <v>1963</v>
      </c>
      <c r="G832" s="131" t="s">
        <v>12113</v>
      </c>
    </row>
    <row r="833" spans="1:7" x14ac:dyDescent="0.2">
      <c r="A833" s="156" t="s">
        <v>25409</v>
      </c>
      <c r="B833" s="131" t="s">
        <v>16264</v>
      </c>
      <c r="D833" s="131" t="s">
        <v>4757</v>
      </c>
      <c r="E833" s="131" t="s">
        <v>16319</v>
      </c>
      <c r="F833" s="131" t="s">
        <v>16320</v>
      </c>
      <c r="G833" s="131" t="s">
        <v>12113</v>
      </c>
    </row>
    <row r="834" spans="1:7" x14ac:dyDescent="0.2">
      <c r="A834" s="156" t="s">
        <v>25409</v>
      </c>
      <c r="B834" s="131" t="s">
        <v>16264</v>
      </c>
      <c r="D834" s="131" t="s">
        <v>16321</v>
      </c>
      <c r="E834" s="131" t="s">
        <v>2107</v>
      </c>
      <c r="F834" s="131" t="s">
        <v>16322</v>
      </c>
      <c r="G834" s="131" t="s">
        <v>12113</v>
      </c>
    </row>
    <row r="835" spans="1:7" x14ac:dyDescent="0.2">
      <c r="A835" s="156" t="s">
        <v>25409</v>
      </c>
      <c r="B835" s="131" t="s">
        <v>16264</v>
      </c>
      <c r="D835" s="131" t="s">
        <v>2367</v>
      </c>
      <c r="E835" s="131" t="s">
        <v>2175</v>
      </c>
      <c r="F835" s="131" t="s">
        <v>1876</v>
      </c>
      <c r="G835" s="131" t="s">
        <v>12113</v>
      </c>
    </row>
    <row r="836" spans="1:7" x14ac:dyDescent="0.2">
      <c r="A836" s="156" t="s">
        <v>25409</v>
      </c>
      <c r="B836" s="131" t="s">
        <v>16264</v>
      </c>
      <c r="D836" s="131" t="s">
        <v>2047</v>
      </c>
      <c r="E836" s="131" t="s">
        <v>15837</v>
      </c>
      <c r="F836" s="131" t="s">
        <v>2620</v>
      </c>
      <c r="G836" s="131" t="s">
        <v>12113</v>
      </c>
    </row>
    <row r="837" spans="1:7" x14ac:dyDescent="0.2">
      <c r="A837" s="156" t="s">
        <v>25409</v>
      </c>
      <c r="B837" s="131" t="s">
        <v>16264</v>
      </c>
      <c r="D837" s="131" t="s">
        <v>16323</v>
      </c>
      <c r="E837" s="131" t="s">
        <v>5120</v>
      </c>
      <c r="F837" s="131" t="s">
        <v>16324</v>
      </c>
      <c r="G837" s="131" t="s">
        <v>12113</v>
      </c>
    </row>
    <row r="838" spans="1:7" x14ac:dyDescent="0.2">
      <c r="A838" s="156" t="s">
        <v>25409</v>
      </c>
      <c r="B838" s="131" t="s">
        <v>16264</v>
      </c>
      <c r="D838" s="131" t="s">
        <v>15845</v>
      </c>
      <c r="E838" s="131" t="s">
        <v>15846</v>
      </c>
      <c r="F838" s="131" t="s">
        <v>5630</v>
      </c>
      <c r="G838" s="131" t="s">
        <v>12113</v>
      </c>
    </row>
    <row r="839" spans="1:7" x14ac:dyDescent="0.2">
      <c r="A839" s="156" t="s">
        <v>25409</v>
      </c>
      <c r="B839" s="131" t="s">
        <v>16264</v>
      </c>
      <c r="D839" s="131" t="s">
        <v>12449</v>
      </c>
      <c r="E839" s="131" t="s">
        <v>15850</v>
      </c>
      <c r="F839" s="131" t="s">
        <v>16325</v>
      </c>
      <c r="G839" s="131" t="s">
        <v>12113</v>
      </c>
    </row>
    <row r="840" spans="1:7" x14ac:dyDescent="0.2">
      <c r="A840" s="156" t="s">
        <v>25409</v>
      </c>
      <c r="B840" s="131" t="s">
        <v>16264</v>
      </c>
      <c r="D840" s="131" t="s">
        <v>15842</v>
      </c>
      <c r="E840" s="131" t="s">
        <v>7534</v>
      </c>
      <c r="F840" s="131" t="s">
        <v>14123</v>
      </c>
      <c r="G840" s="131" t="s">
        <v>12113</v>
      </c>
    </row>
    <row r="841" spans="1:7" x14ac:dyDescent="0.2">
      <c r="A841" s="156" t="s">
        <v>25409</v>
      </c>
      <c r="B841" s="131" t="s">
        <v>16264</v>
      </c>
      <c r="D841" s="131" t="s">
        <v>16326</v>
      </c>
      <c r="E841" s="131" t="s">
        <v>16327</v>
      </c>
      <c r="F841" s="131" t="s">
        <v>16328</v>
      </c>
      <c r="G841" s="131" t="s">
        <v>12113</v>
      </c>
    </row>
    <row r="842" spans="1:7" x14ac:dyDescent="0.2">
      <c r="A842" s="156" t="s">
        <v>25409</v>
      </c>
      <c r="B842" s="131" t="s">
        <v>16264</v>
      </c>
      <c r="D842" s="131" t="s">
        <v>16329</v>
      </c>
      <c r="E842" s="131" t="s">
        <v>6554</v>
      </c>
      <c r="F842" s="131" t="s">
        <v>8525</v>
      </c>
      <c r="G842" s="131" t="s">
        <v>12113</v>
      </c>
    </row>
    <row r="843" spans="1:7" x14ac:dyDescent="0.2">
      <c r="A843" s="156" t="s">
        <v>25409</v>
      </c>
      <c r="B843" s="131" t="s">
        <v>16264</v>
      </c>
      <c r="D843" s="131" t="s">
        <v>16330</v>
      </c>
      <c r="E843" s="131" t="s">
        <v>2295</v>
      </c>
      <c r="F843" s="131" t="s">
        <v>16331</v>
      </c>
      <c r="G843" s="131" t="s">
        <v>12113</v>
      </c>
    </row>
    <row r="844" spans="1:7" x14ac:dyDescent="0.2">
      <c r="A844" s="156" t="s">
        <v>25409</v>
      </c>
      <c r="B844" s="131" t="s">
        <v>16264</v>
      </c>
      <c r="D844" s="131" t="s">
        <v>8535</v>
      </c>
      <c r="E844" s="131" t="s">
        <v>9598</v>
      </c>
      <c r="F844" s="131" t="s">
        <v>6691</v>
      </c>
      <c r="G844" s="131" t="s">
        <v>12113</v>
      </c>
    </row>
    <row r="845" spans="1:7" x14ac:dyDescent="0.2">
      <c r="A845" s="156" t="s">
        <v>25409</v>
      </c>
      <c r="B845" s="131" t="s">
        <v>16264</v>
      </c>
      <c r="D845" s="131" t="s">
        <v>16332</v>
      </c>
      <c r="E845" s="131" t="s">
        <v>16333</v>
      </c>
      <c r="F845" s="131" t="s">
        <v>7111</v>
      </c>
      <c r="G845" s="131" t="s">
        <v>12113</v>
      </c>
    </row>
    <row r="846" spans="1:7" x14ac:dyDescent="0.2">
      <c r="A846" s="156" t="s">
        <v>25409</v>
      </c>
      <c r="B846" s="131" t="s">
        <v>16264</v>
      </c>
      <c r="D846" s="131" t="s">
        <v>8535</v>
      </c>
      <c r="E846" s="131" t="s">
        <v>16334</v>
      </c>
      <c r="F846" s="131" t="s">
        <v>7029</v>
      </c>
      <c r="G846" s="131" t="s">
        <v>12113</v>
      </c>
    </row>
    <row r="847" spans="1:7" x14ac:dyDescent="0.2">
      <c r="A847" s="156" t="s">
        <v>25409</v>
      </c>
      <c r="B847" s="131" t="s">
        <v>16264</v>
      </c>
      <c r="D847" s="131" t="s">
        <v>15854</v>
      </c>
      <c r="E847" s="131" t="s">
        <v>2214</v>
      </c>
      <c r="F847" s="131" t="s">
        <v>16335</v>
      </c>
      <c r="G847" s="131" t="s">
        <v>12113</v>
      </c>
    </row>
    <row r="848" spans="1:7" x14ac:dyDescent="0.2">
      <c r="A848" s="156" t="s">
        <v>25409</v>
      </c>
      <c r="B848" s="131" t="s">
        <v>16264</v>
      </c>
      <c r="D848" s="131" t="s">
        <v>15840</v>
      </c>
      <c r="E848" s="131" t="s">
        <v>15841</v>
      </c>
      <c r="F848" s="131" t="s">
        <v>3515</v>
      </c>
      <c r="G848" s="131" t="s">
        <v>12113</v>
      </c>
    </row>
    <row r="849" spans="1:7" x14ac:dyDescent="0.2">
      <c r="A849" s="156" t="s">
        <v>25409</v>
      </c>
      <c r="B849" s="131" t="s">
        <v>16264</v>
      </c>
      <c r="D849" s="131" t="s">
        <v>2063</v>
      </c>
      <c r="E849" s="131" t="s">
        <v>12754</v>
      </c>
      <c r="F849" s="131" t="s">
        <v>2598</v>
      </c>
      <c r="G849" s="131" t="s">
        <v>12113</v>
      </c>
    </row>
    <row r="850" spans="1:7" x14ac:dyDescent="0.2">
      <c r="A850" s="156" t="s">
        <v>25409</v>
      </c>
      <c r="B850" s="131" t="s">
        <v>16264</v>
      </c>
      <c r="D850" s="131" t="s">
        <v>16332</v>
      </c>
      <c r="E850" s="131" t="s">
        <v>16336</v>
      </c>
      <c r="F850" s="131" t="s">
        <v>16337</v>
      </c>
      <c r="G850" s="131" t="s">
        <v>12113</v>
      </c>
    </row>
    <row r="851" spans="1:7" x14ac:dyDescent="0.2">
      <c r="A851" s="156" t="s">
        <v>25409</v>
      </c>
      <c r="B851" s="131" t="s">
        <v>16264</v>
      </c>
      <c r="D851" s="131" t="s">
        <v>16338</v>
      </c>
      <c r="E851" s="131" t="s">
        <v>6960</v>
      </c>
      <c r="F851" s="131" t="s">
        <v>16339</v>
      </c>
      <c r="G851" s="131" t="s">
        <v>12113</v>
      </c>
    </row>
    <row r="852" spans="1:7" x14ac:dyDescent="0.2">
      <c r="A852" s="156" t="s">
        <v>25409</v>
      </c>
      <c r="B852" s="131" t="s">
        <v>16264</v>
      </c>
      <c r="D852" s="131" t="s">
        <v>2767</v>
      </c>
      <c r="E852" s="131" t="s">
        <v>16340</v>
      </c>
      <c r="F852" s="131" t="s">
        <v>16341</v>
      </c>
      <c r="G852" s="131" t="s">
        <v>12113</v>
      </c>
    </row>
    <row r="853" spans="1:7" x14ac:dyDescent="0.2">
      <c r="A853" s="156" t="s">
        <v>25409</v>
      </c>
      <c r="B853" s="131" t="s">
        <v>16264</v>
      </c>
      <c r="D853" s="131" t="s">
        <v>16342</v>
      </c>
      <c r="E853" s="131" t="s">
        <v>16040</v>
      </c>
      <c r="F853" s="131" t="s">
        <v>16343</v>
      </c>
      <c r="G853" s="131" t="s">
        <v>12113</v>
      </c>
    </row>
    <row r="854" spans="1:7" x14ac:dyDescent="0.2">
      <c r="A854" s="156" t="s">
        <v>25409</v>
      </c>
      <c r="B854" s="131" t="s">
        <v>16264</v>
      </c>
      <c r="D854" s="131" t="s">
        <v>5306</v>
      </c>
      <c r="E854" s="131" t="s">
        <v>3476</v>
      </c>
      <c r="F854" s="131" t="s">
        <v>16344</v>
      </c>
      <c r="G854" s="131" t="s">
        <v>12113</v>
      </c>
    </row>
    <row r="855" spans="1:7" x14ac:dyDescent="0.2">
      <c r="A855" s="156" t="s">
        <v>25409</v>
      </c>
      <c r="B855" s="131" t="s">
        <v>16264</v>
      </c>
      <c r="D855" s="131" t="s">
        <v>15840</v>
      </c>
      <c r="E855" s="131" t="s">
        <v>9904</v>
      </c>
      <c r="F855" s="131" t="s">
        <v>2165</v>
      </c>
      <c r="G855" s="131" t="s">
        <v>12113</v>
      </c>
    </row>
    <row r="856" spans="1:7" x14ac:dyDescent="0.2">
      <c r="A856" s="156" t="s">
        <v>25409</v>
      </c>
      <c r="B856" s="131" t="s">
        <v>16264</v>
      </c>
      <c r="D856" s="131" t="s">
        <v>6013</v>
      </c>
      <c r="E856" s="131" t="s">
        <v>16345</v>
      </c>
      <c r="F856" s="131" t="s">
        <v>6096</v>
      </c>
      <c r="G856" s="131" t="s">
        <v>12113</v>
      </c>
    </row>
    <row r="857" spans="1:7" x14ac:dyDescent="0.2">
      <c r="A857" s="156" t="s">
        <v>25409</v>
      </c>
      <c r="B857" s="131" t="s">
        <v>16264</v>
      </c>
      <c r="D857" s="131" t="s">
        <v>5134</v>
      </c>
      <c r="E857" s="131" t="s">
        <v>15838</v>
      </c>
      <c r="F857" s="131" t="s">
        <v>1913</v>
      </c>
      <c r="G857" s="131" t="s">
        <v>12113</v>
      </c>
    </row>
    <row r="858" spans="1:7" x14ac:dyDescent="0.2">
      <c r="A858" s="156" t="s">
        <v>25409</v>
      </c>
      <c r="B858" s="131" t="s">
        <v>16264</v>
      </c>
      <c r="D858" s="131" t="s">
        <v>16346</v>
      </c>
      <c r="E858" s="131" t="s">
        <v>4004</v>
      </c>
      <c r="F858" s="131" t="s">
        <v>16347</v>
      </c>
      <c r="G858" s="131" t="s">
        <v>12113</v>
      </c>
    </row>
    <row r="859" spans="1:7" x14ac:dyDescent="0.2">
      <c r="A859" s="156" t="s">
        <v>25409</v>
      </c>
      <c r="B859" s="131" t="s">
        <v>16264</v>
      </c>
      <c r="D859" s="131" t="s">
        <v>2678</v>
      </c>
      <c r="E859" s="131" t="s">
        <v>2226</v>
      </c>
      <c r="F859" s="131" t="s">
        <v>16348</v>
      </c>
      <c r="G859" s="131" t="s">
        <v>12113</v>
      </c>
    </row>
    <row r="860" spans="1:7" x14ac:dyDescent="0.2">
      <c r="A860" s="156" t="s">
        <v>25409</v>
      </c>
      <c r="B860" s="131" t="s">
        <v>16264</v>
      </c>
      <c r="D860" s="131" t="s">
        <v>2801</v>
      </c>
      <c r="E860" s="131" t="s">
        <v>2990</v>
      </c>
      <c r="F860" s="131" t="s">
        <v>16309</v>
      </c>
      <c r="G860" s="131" t="s">
        <v>12113</v>
      </c>
    </row>
    <row r="861" spans="1:7" x14ac:dyDescent="0.2">
      <c r="A861" s="156" t="s">
        <v>25409</v>
      </c>
      <c r="B861" s="131" t="s">
        <v>16264</v>
      </c>
      <c r="D861" s="131" t="s">
        <v>16349</v>
      </c>
      <c r="E861" s="131" t="s">
        <v>16350</v>
      </c>
      <c r="F861" s="131" t="s">
        <v>2428</v>
      </c>
      <c r="G861" s="131" t="s">
        <v>12113</v>
      </c>
    </row>
    <row r="862" spans="1:7" x14ac:dyDescent="0.2">
      <c r="A862" s="156" t="s">
        <v>25409</v>
      </c>
      <c r="B862" s="131" t="s">
        <v>16264</v>
      </c>
      <c r="D862" s="131" t="s">
        <v>16351</v>
      </c>
      <c r="E862" s="131" t="s">
        <v>2114</v>
      </c>
      <c r="F862" s="131" t="s">
        <v>16352</v>
      </c>
      <c r="G862" s="131" t="s">
        <v>12113</v>
      </c>
    </row>
    <row r="863" spans="1:7" x14ac:dyDescent="0.2">
      <c r="A863" s="156" t="s">
        <v>25409</v>
      </c>
      <c r="B863" s="131" t="s">
        <v>16264</v>
      </c>
      <c r="D863" s="131" t="s">
        <v>15854</v>
      </c>
      <c r="E863" s="131" t="s">
        <v>16353</v>
      </c>
      <c r="F863" s="131" t="s">
        <v>2431</v>
      </c>
      <c r="G863" s="131" t="s">
        <v>12113</v>
      </c>
    </row>
    <row r="864" spans="1:7" x14ac:dyDescent="0.2">
      <c r="A864" s="156" t="s">
        <v>25409</v>
      </c>
      <c r="B864" s="131" t="s">
        <v>16264</v>
      </c>
      <c r="D864" s="131" t="s">
        <v>16354</v>
      </c>
      <c r="E864" s="131" t="s">
        <v>3778</v>
      </c>
      <c r="F864" s="131" t="s">
        <v>16355</v>
      </c>
      <c r="G864" s="131" t="s">
        <v>12113</v>
      </c>
    </row>
    <row r="865" spans="1:7" x14ac:dyDescent="0.2">
      <c r="A865" s="156" t="s">
        <v>25409</v>
      </c>
      <c r="B865" s="131" t="s">
        <v>16264</v>
      </c>
      <c r="D865" s="131" t="s">
        <v>16354</v>
      </c>
      <c r="E865" s="131" t="s">
        <v>12492</v>
      </c>
      <c r="F865" s="131" t="s">
        <v>3142</v>
      </c>
      <c r="G865" s="131" t="s">
        <v>12113</v>
      </c>
    </row>
    <row r="866" spans="1:7" x14ac:dyDescent="0.2">
      <c r="A866" s="156" t="s">
        <v>25409</v>
      </c>
      <c r="B866" s="131" t="s">
        <v>16264</v>
      </c>
      <c r="D866" s="131" t="s">
        <v>16356</v>
      </c>
      <c r="E866" s="131" t="s">
        <v>16357</v>
      </c>
      <c r="F866" s="131" t="s">
        <v>16358</v>
      </c>
      <c r="G866" s="131" t="s">
        <v>12113</v>
      </c>
    </row>
    <row r="867" spans="1:7" x14ac:dyDescent="0.2">
      <c r="A867" s="156" t="s">
        <v>25409</v>
      </c>
      <c r="B867" s="131" t="s">
        <v>16264</v>
      </c>
      <c r="D867" s="131" t="s">
        <v>15842</v>
      </c>
      <c r="E867" s="131" t="s">
        <v>15843</v>
      </c>
      <c r="F867" s="131" t="s">
        <v>16359</v>
      </c>
      <c r="G867" s="131" t="s">
        <v>12113</v>
      </c>
    </row>
    <row r="868" spans="1:7" x14ac:dyDescent="0.2">
      <c r="A868" s="156" t="s">
        <v>25409</v>
      </c>
      <c r="B868" s="131" t="s">
        <v>16264</v>
      </c>
      <c r="D868" s="131" t="s">
        <v>16321</v>
      </c>
      <c r="E868" s="131" t="s">
        <v>16360</v>
      </c>
      <c r="F868" s="131" t="s">
        <v>2382</v>
      </c>
      <c r="G868" s="131" t="s">
        <v>12113</v>
      </c>
    </row>
    <row r="869" spans="1:7" x14ac:dyDescent="0.2">
      <c r="A869" s="156" t="s">
        <v>25409</v>
      </c>
      <c r="B869" s="131" t="s">
        <v>16264</v>
      </c>
      <c r="D869" s="131" t="s">
        <v>12716</v>
      </c>
      <c r="E869" s="131" t="s">
        <v>16361</v>
      </c>
      <c r="F869" s="131" t="s">
        <v>16362</v>
      </c>
      <c r="G869" s="131" t="s">
        <v>12113</v>
      </c>
    </row>
    <row r="870" spans="1:7" x14ac:dyDescent="0.2">
      <c r="A870" s="156" t="s">
        <v>25409</v>
      </c>
      <c r="B870" s="131" t="s">
        <v>16264</v>
      </c>
      <c r="D870" s="131" t="s">
        <v>10801</v>
      </c>
      <c r="E870" s="131" t="s">
        <v>15760</v>
      </c>
      <c r="F870" s="131" t="s">
        <v>2880</v>
      </c>
      <c r="G870" s="131" t="s">
        <v>12113</v>
      </c>
    </row>
    <row r="871" spans="1:7" x14ac:dyDescent="0.2">
      <c r="A871" s="156" t="s">
        <v>25409</v>
      </c>
      <c r="B871" s="131" t="s">
        <v>16264</v>
      </c>
      <c r="D871" s="131" t="s">
        <v>10801</v>
      </c>
      <c r="E871" s="131" t="s">
        <v>16363</v>
      </c>
      <c r="F871" s="131" t="s">
        <v>5589</v>
      </c>
      <c r="G871" s="131" t="s">
        <v>12113</v>
      </c>
    </row>
    <row r="872" spans="1:7" x14ac:dyDescent="0.2">
      <c r="A872" s="156" t="s">
        <v>25409</v>
      </c>
      <c r="B872" s="131" t="s">
        <v>16264</v>
      </c>
      <c r="D872" s="131" t="s">
        <v>16304</v>
      </c>
      <c r="E872" s="131" t="s">
        <v>16364</v>
      </c>
      <c r="F872" s="131" t="s">
        <v>1858</v>
      </c>
      <c r="G872" s="131" t="s">
        <v>12113</v>
      </c>
    </row>
    <row r="873" spans="1:7" x14ac:dyDescent="0.2">
      <c r="A873" s="156" t="s">
        <v>25409</v>
      </c>
      <c r="B873" s="131" t="s">
        <v>16264</v>
      </c>
      <c r="D873" s="131" t="s">
        <v>16365</v>
      </c>
      <c r="E873" s="131" t="s">
        <v>15839</v>
      </c>
      <c r="F873" s="131" t="s">
        <v>12127</v>
      </c>
      <c r="G873" s="131" t="s">
        <v>12113</v>
      </c>
    </row>
    <row r="874" spans="1:7" x14ac:dyDescent="0.2">
      <c r="A874" s="156" t="s">
        <v>25409</v>
      </c>
      <c r="B874" s="131" t="s">
        <v>16264</v>
      </c>
      <c r="D874" s="131" t="s">
        <v>16323</v>
      </c>
      <c r="E874" s="131" t="s">
        <v>16366</v>
      </c>
      <c r="F874" s="131" t="s">
        <v>6570</v>
      </c>
      <c r="G874" s="131" t="s">
        <v>12113</v>
      </c>
    </row>
    <row r="875" spans="1:7" x14ac:dyDescent="0.2">
      <c r="A875" s="156" t="s">
        <v>25409</v>
      </c>
      <c r="B875" s="131" t="s">
        <v>16264</v>
      </c>
      <c r="D875" s="131" t="s">
        <v>16351</v>
      </c>
      <c r="E875" s="131" t="s">
        <v>16367</v>
      </c>
      <c r="F875" s="131" t="s">
        <v>2646</v>
      </c>
      <c r="G875" s="131" t="s">
        <v>12113</v>
      </c>
    </row>
    <row r="876" spans="1:7" x14ac:dyDescent="0.2">
      <c r="A876" s="156" t="s">
        <v>25409</v>
      </c>
      <c r="B876" s="131" t="s">
        <v>16264</v>
      </c>
      <c r="D876" s="131" t="s">
        <v>16368</v>
      </c>
      <c r="E876" s="131" t="s">
        <v>4487</v>
      </c>
      <c r="F876" s="131" t="s">
        <v>16369</v>
      </c>
      <c r="G876" s="131" t="s">
        <v>12113</v>
      </c>
    </row>
    <row r="877" spans="1:7" x14ac:dyDescent="0.2">
      <c r="B877" s="158" t="s">
        <v>492</v>
      </c>
      <c r="D877" s="131" t="s">
        <v>2665</v>
      </c>
      <c r="E877" s="131" t="s">
        <v>2666</v>
      </c>
      <c r="F877" s="131" t="s">
        <v>2667</v>
      </c>
    </row>
    <row r="878" spans="1:7" x14ac:dyDescent="0.2">
      <c r="B878" s="158" t="s">
        <v>492</v>
      </c>
      <c r="D878" s="131" t="s">
        <v>2245</v>
      </c>
      <c r="E878" s="131" t="s">
        <v>2668</v>
      </c>
      <c r="F878" s="131" t="s">
        <v>2251</v>
      </c>
    </row>
    <row r="879" spans="1:7" x14ac:dyDescent="0.2">
      <c r="B879" s="158" t="s">
        <v>492</v>
      </c>
      <c r="D879" s="131" t="s">
        <v>2110</v>
      </c>
      <c r="E879" s="131" t="s">
        <v>2669</v>
      </c>
      <c r="F879" s="131" t="s">
        <v>2007</v>
      </c>
    </row>
    <row r="880" spans="1:7" x14ac:dyDescent="0.2">
      <c r="B880" s="158" t="s">
        <v>492</v>
      </c>
      <c r="D880" s="131" t="s">
        <v>2670</v>
      </c>
      <c r="E880" s="131" t="s">
        <v>2671</v>
      </c>
      <c r="F880" s="131" t="s">
        <v>2672</v>
      </c>
    </row>
    <row r="881" spans="2:6" x14ac:dyDescent="0.2">
      <c r="B881" s="158" t="s">
        <v>492</v>
      </c>
      <c r="D881" s="131" t="s">
        <v>2673</v>
      </c>
      <c r="E881" s="131" t="s">
        <v>2674</v>
      </c>
      <c r="F881" s="131" t="s">
        <v>1994</v>
      </c>
    </row>
    <row r="882" spans="2:6" x14ac:dyDescent="0.2">
      <c r="B882" s="158" t="s">
        <v>492</v>
      </c>
      <c r="D882" s="131" t="s">
        <v>1858</v>
      </c>
      <c r="E882" s="131" t="s">
        <v>2338</v>
      </c>
      <c r="F882" s="131" t="s">
        <v>2675</v>
      </c>
    </row>
    <row r="883" spans="2:6" x14ac:dyDescent="0.2">
      <c r="B883" s="158" t="s">
        <v>492</v>
      </c>
      <c r="D883" s="131" t="s">
        <v>2676</v>
      </c>
      <c r="E883" s="131" t="s">
        <v>2677</v>
      </c>
      <c r="F883" s="131" t="s">
        <v>1858</v>
      </c>
    </row>
    <row r="884" spans="2:6" x14ac:dyDescent="0.2">
      <c r="B884" s="158" t="s">
        <v>492</v>
      </c>
      <c r="D884" s="131" t="s">
        <v>2678</v>
      </c>
      <c r="E884" s="131" t="s">
        <v>2679</v>
      </c>
      <c r="F884" s="131" t="s">
        <v>2680</v>
      </c>
    </row>
    <row r="885" spans="2:6" x14ac:dyDescent="0.2">
      <c r="B885" s="158" t="s">
        <v>492</v>
      </c>
      <c r="D885" s="131" t="s">
        <v>2681</v>
      </c>
      <c r="E885" s="131" t="s">
        <v>2682</v>
      </c>
      <c r="F885" s="131" t="s">
        <v>2392</v>
      </c>
    </row>
    <row r="886" spans="2:6" x14ac:dyDescent="0.2">
      <c r="B886" s="158" t="s">
        <v>492</v>
      </c>
      <c r="D886" s="131" t="s">
        <v>2683</v>
      </c>
      <c r="E886" s="131" t="s">
        <v>2684</v>
      </c>
      <c r="F886" s="131" t="s">
        <v>2110</v>
      </c>
    </row>
    <row r="887" spans="2:6" x14ac:dyDescent="0.2">
      <c r="B887" s="158" t="s">
        <v>492</v>
      </c>
      <c r="D887" s="131" t="s">
        <v>2685</v>
      </c>
      <c r="E887" s="131" t="s">
        <v>2686</v>
      </c>
      <c r="F887" s="131" t="s">
        <v>1792</v>
      </c>
    </row>
    <row r="888" spans="2:6" x14ac:dyDescent="0.2">
      <c r="B888" s="158" t="s">
        <v>492</v>
      </c>
      <c r="D888" s="131" t="s">
        <v>2063</v>
      </c>
      <c r="E888" s="131" t="s">
        <v>2687</v>
      </c>
      <c r="F888" s="131" t="s">
        <v>2506</v>
      </c>
    </row>
    <row r="889" spans="2:6" x14ac:dyDescent="0.2">
      <c r="B889" s="158" t="s">
        <v>492</v>
      </c>
      <c r="D889" s="131" t="s">
        <v>2082</v>
      </c>
      <c r="E889" s="131" t="s">
        <v>2688</v>
      </c>
      <c r="F889" s="131" t="s">
        <v>2689</v>
      </c>
    </row>
    <row r="890" spans="2:6" x14ac:dyDescent="0.2">
      <c r="B890" s="158" t="s">
        <v>492</v>
      </c>
      <c r="D890" s="131" t="s">
        <v>2690</v>
      </c>
      <c r="E890" s="131" t="s">
        <v>2195</v>
      </c>
      <c r="F890" s="131" t="s">
        <v>2691</v>
      </c>
    </row>
    <row r="891" spans="2:6" x14ac:dyDescent="0.2">
      <c r="B891" s="158" t="s">
        <v>492</v>
      </c>
      <c r="D891" s="131" t="s">
        <v>2692</v>
      </c>
      <c r="E891" s="131" t="s">
        <v>2448</v>
      </c>
      <c r="F891" s="131" t="s">
        <v>2693</v>
      </c>
    </row>
    <row r="892" spans="2:6" x14ac:dyDescent="0.2">
      <c r="B892" s="158" t="s">
        <v>492</v>
      </c>
      <c r="D892" s="131" t="s">
        <v>2694</v>
      </c>
      <c r="E892" s="131" t="s">
        <v>2695</v>
      </c>
      <c r="F892" s="131" t="s">
        <v>2696</v>
      </c>
    </row>
    <row r="893" spans="2:6" x14ac:dyDescent="0.2">
      <c r="B893" s="158" t="s">
        <v>492</v>
      </c>
      <c r="D893" s="131" t="s">
        <v>2697</v>
      </c>
      <c r="E893" s="131" t="s">
        <v>2698</v>
      </c>
      <c r="F893" s="131" t="s">
        <v>2506</v>
      </c>
    </row>
    <row r="894" spans="2:6" x14ac:dyDescent="0.2">
      <c r="B894" s="158" t="s">
        <v>492</v>
      </c>
      <c r="D894" s="131" t="s">
        <v>2110</v>
      </c>
      <c r="E894" s="131" t="s">
        <v>2699</v>
      </c>
      <c r="F894" s="131" t="s">
        <v>2700</v>
      </c>
    </row>
    <row r="895" spans="2:6" x14ac:dyDescent="0.2">
      <c r="B895" s="158" t="s">
        <v>492</v>
      </c>
      <c r="D895" s="131" t="s">
        <v>2159</v>
      </c>
      <c r="E895" s="131" t="s">
        <v>2701</v>
      </c>
      <c r="F895" s="131" t="s">
        <v>2702</v>
      </c>
    </row>
    <row r="896" spans="2:6" x14ac:dyDescent="0.2">
      <c r="B896" s="158" t="s">
        <v>492</v>
      </c>
      <c r="D896" s="131" t="s">
        <v>1856</v>
      </c>
      <c r="E896" s="131" t="s">
        <v>2703</v>
      </c>
      <c r="F896" s="131" t="s">
        <v>1792</v>
      </c>
    </row>
    <row r="897" spans="2:6" x14ac:dyDescent="0.2">
      <c r="B897" s="158" t="s">
        <v>492</v>
      </c>
      <c r="D897" s="131" t="s">
        <v>2704</v>
      </c>
      <c r="E897" s="131" t="s">
        <v>2705</v>
      </c>
      <c r="F897" s="131" t="s">
        <v>2706</v>
      </c>
    </row>
    <row r="898" spans="2:6" x14ac:dyDescent="0.2">
      <c r="B898" s="158" t="s">
        <v>492</v>
      </c>
      <c r="D898" s="131" t="s">
        <v>2707</v>
      </c>
      <c r="E898" s="131" t="s">
        <v>2708</v>
      </c>
      <c r="F898" s="131" t="s">
        <v>2251</v>
      </c>
    </row>
    <row r="899" spans="2:6" x14ac:dyDescent="0.2">
      <c r="B899" s="158" t="s">
        <v>492</v>
      </c>
      <c r="D899" s="131" t="s">
        <v>2709</v>
      </c>
      <c r="E899" s="131" t="s">
        <v>2710</v>
      </c>
      <c r="F899" s="131" t="s">
        <v>2711</v>
      </c>
    </row>
    <row r="900" spans="2:6" x14ac:dyDescent="0.2">
      <c r="B900" s="158" t="s">
        <v>492</v>
      </c>
      <c r="D900" s="131" t="s">
        <v>2712</v>
      </c>
      <c r="E900" s="131" t="s">
        <v>2713</v>
      </c>
      <c r="F900" s="131" t="s">
        <v>2714</v>
      </c>
    </row>
    <row r="901" spans="2:6" x14ac:dyDescent="0.2">
      <c r="B901" s="158" t="s">
        <v>492</v>
      </c>
      <c r="D901" s="131" t="s">
        <v>2715</v>
      </c>
      <c r="E901" s="131" t="s">
        <v>2202</v>
      </c>
      <c r="F901" s="131" t="s">
        <v>1842</v>
      </c>
    </row>
    <row r="902" spans="2:6" x14ac:dyDescent="0.2">
      <c r="B902" s="158" t="s">
        <v>492</v>
      </c>
      <c r="D902" s="131" t="s">
        <v>2716</v>
      </c>
      <c r="E902" s="131" t="s">
        <v>2717</v>
      </c>
      <c r="F902" s="131" t="s">
        <v>2718</v>
      </c>
    </row>
    <row r="903" spans="2:6" x14ac:dyDescent="0.2">
      <c r="B903" s="158" t="s">
        <v>492</v>
      </c>
      <c r="D903" s="131" t="s">
        <v>2719</v>
      </c>
      <c r="E903" s="131" t="s">
        <v>2720</v>
      </c>
      <c r="F903" s="131" t="s">
        <v>2721</v>
      </c>
    </row>
    <row r="904" spans="2:6" x14ac:dyDescent="0.2">
      <c r="B904" s="158" t="s">
        <v>492</v>
      </c>
      <c r="D904" s="131" t="s">
        <v>2722</v>
      </c>
      <c r="E904" s="131" t="s">
        <v>2723</v>
      </c>
      <c r="F904" s="131" t="s">
        <v>2724</v>
      </c>
    </row>
    <row r="905" spans="2:6" x14ac:dyDescent="0.2">
      <c r="B905" s="158" t="s">
        <v>492</v>
      </c>
      <c r="D905" s="131" t="s">
        <v>1949</v>
      </c>
      <c r="E905" s="131" t="s">
        <v>2725</v>
      </c>
      <c r="F905" s="131" t="s">
        <v>2520</v>
      </c>
    </row>
    <row r="906" spans="2:6" x14ac:dyDescent="0.2">
      <c r="B906" s="158" t="s">
        <v>492</v>
      </c>
      <c r="D906" s="131" t="s">
        <v>2726</v>
      </c>
      <c r="E906" s="131" t="s">
        <v>2727</v>
      </c>
      <c r="F906" s="131" t="s">
        <v>2728</v>
      </c>
    </row>
    <row r="907" spans="2:6" x14ac:dyDescent="0.2">
      <c r="B907" s="158" t="s">
        <v>492</v>
      </c>
      <c r="D907" s="131" t="s">
        <v>2729</v>
      </c>
      <c r="E907" s="131" t="s">
        <v>2730</v>
      </c>
      <c r="F907" s="131" t="s">
        <v>2731</v>
      </c>
    </row>
    <row r="908" spans="2:6" x14ac:dyDescent="0.2">
      <c r="B908" s="158" t="s">
        <v>492</v>
      </c>
      <c r="D908" s="131" t="s">
        <v>2044</v>
      </c>
      <c r="E908" s="131" t="s">
        <v>2732</v>
      </c>
      <c r="F908" s="131" t="s">
        <v>1887</v>
      </c>
    </row>
    <row r="909" spans="2:6" x14ac:dyDescent="0.2">
      <c r="B909" s="158" t="s">
        <v>492</v>
      </c>
      <c r="D909" s="131" t="s">
        <v>2733</v>
      </c>
      <c r="E909" s="131" t="s">
        <v>2734</v>
      </c>
      <c r="F909" s="131" t="s">
        <v>2735</v>
      </c>
    </row>
    <row r="910" spans="2:6" x14ac:dyDescent="0.2">
      <c r="B910" s="158" t="s">
        <v>492</v>
      </c>
      <c r="D910" s="131" t="s">
        <v>2736</v>
      </c>
      <c r="E910" s="131" t="s">
        <v>2737</v>
      </c>
      <c r="F910" s="131" t="s">
        <v>2110</v>
      </c>
    </row>
    <row r="911" spans="2:6" x14ac:dyDescent="0.2">
      <c r="B911" s="158" t="s">
        <v>492</v>
      </c>
      <c r="D911" s="131" t="s">
        <v>2714</v>
      </c>
      <c r="E911" s="131" t="s">
        <v>2738</v>
      </c>
      <c r="F911" s="131" t="s">
        <v>2159</v>
      </c>
    </row>
    <row r="912" spans="2:6" x14ac:dyDescent="0.2">
      <c r="B912" s="158" t="s">
        <v>492</v>
      </c>
      <c r="D912" s="131" t="s">
        <v>2739</v>
      </c>
      <c r="E912" s="131" t="s">
        <v>2740</v>
      </c>
      <c r="F912" s="131" t="s">
        <v>2741</v>
      </c>
    </row>
    <row r="913" spans="2:7" x14ac:dyDescent="0.2">
      <c r="B913" s="158" t="s">
        <v>492</v>
      </c>
      <c r="D913" s="131" t="s">
        <v>2742</v>
      </c>
      <c r="E913" s="131" t="s">
        <v>2743</v>
      </c>
      <c r="F913" s="131" t="s">
        <v>2744</v>
      </c>
    </row>
    <row r="914" spans="2:7" x14ac:dyDescent="0.2">
      <c r="B914" s="158" t="s">
        <v>492</v>
      </c>
      <c r="D914" s="131" t="s">
        <v>2745</v>
      </c>
      <c r="E914" s="131" t="s">
        <v>2746</v>
      </c>
      <c r="F914" s="131" t="s">
        <v>2047</v>
      </c>
    </row>
    <row r="915" spans="2:7" x14ac:dyDescent="0.2">
      <c r="B915" s="158" t="s">
        <v>492</v>
      </c>
      <c r="D915" s="131" t="s">
        <v>2685</v>
      </c>
      <c r="E915" s="131" t="s">
        <v>2214</v>
      </c>
      <c r="F915" s="131" t="s">
        <v>1829</v>
      </c>
    </row>
    <row r="916" spans="2:7" x14ac:dyDescent="0.2">
      <c r="B916" s="158" t="s">
        <v>492</v>
      </c>
      <c r="D916" s="131" t="s">
        <v>1883</v>
      </c>
      <c r="E916" s="131" t="s">
        <v>2747</v>
      </c>
      <c r="F916" s="131" t="s">
        <v>2748</v>
      </c>
      <c r="G916" s="131" t="s">
        <v>682</v>
      </c>
    </row>
    <row r="917" spans="2:7" x14ac:dyDescent="0.2">
      <c r="B917" s="158" t="s">
        <v>492</v>
      </c>
      <c r="D917" s="131" t="s">
        <v>2749</v>
      </c>
      <c r="E917" s="131" t="s">
        <v>2750</v>
      </c>
      <c r="F917" s="131" t="s">
        <v>2751</v>
      </c>
    </row>
    <row r="918" spans="2:7" x14ac:dyDescent="0.2">
      <c r="B918" s="158" t="s">
        <v>492</v>
      </c>
      <c r="D918" s="131" t="s">
        <v>2752</v>
      </c>
      <c r="E918" s="131" t="s">
        <v>2668</v>
      </c>
      <c r="F918" s="131" t="s">
        <v>2753</v>
      </c>
    </row>
    <row r="919" spans="2:7" x14ac:dyDescent="0.2">
      <c r="B919" s="158" t="s">
        <v>492</v>
      </c>
      <c r="D919" s="131" t="s">
        <v>2754</v>
      </c>
      <c r="E919" s="131" t="s">
        <v>2755</v>
      </c>
      <c r="F919" s="131" t="s">
        <v>2756</v>
      </c>
    </row>
    <row r="920" spans="2:7" x14ac:dyDescent="0.2">
      <c r="B920" s="158" t="s">
        <v>492</v>
      </c>
      <c r="D920" s="131" t="s">
        <v>2757</v>
      </c>
      <c r="E920" s="131" t="s">
        <v>2758</v>
      </c>
      <c r="F920" s="131" t="s">
        <v>2759</v>
      </c>
    </row>
    <row r="921" spans="2:7" x14ac:dyDescent="0.2">
      <c r="B921" s="158" t="s">
        <v>492</v>
      </c>
      <c r="D921" s="131" t="s">
        <v>2760</v>
      </c>
      <c r="E921" s="131" t="s">
        <v>2761</v>
      </c>
      <c r="F921" s="131" t="s">
        <v>2762</v>
      </c>
    </row>
    <row r="922" spans="2:7" x14ac:dyDescent="0.2">
      <c r="B922" s="158" t="s">
        <v>492</v>
      </c>
      <c r="D922" s="131" t="s">
        <v>2763</v>
      </c>
      <c r="E922" s="131" t="s">
        <v>2764</v>
      </c>
      <c r="F922" s="131" t="s">
        <v>2765</v>
      </c>
      <c r="G922" s="131" t="s">
        <v>2766</v>
      </c>
    </row>
    <row r="923" spans="2:7" x14ac:dyDescent="0.2">
      <c r="B923" s="158" t="s">
        <v>492</v>
      </c>
      <c r="D923" s="131" t="s">
        <v>2767</v>
      </c>
      <c r="E923" s="131" t="s">
        <v>2768</v>
      </c>
      <c r="F923" s="131" t="s">
        <v>2769</v>
      </c>
    </row>
    <row r="924" spans="2:7" x14ac:dyDescent="0.2">
      <c r="B924" s="158" t="s">
        <v>492</v>
      </c>
      <c r="D924" s="131" t="s">
        <v>2770</v>
      </c>
      <c r="E924" s="131" t="s">
        <v>2114</v>
      </c>
      <c r="F924" s="131" t="s">
        <v>2771</v>
      </c>
    </row>
    <row r="925" spans="2:7" x14ac:dyDescent="0.2">
      <c r="B925" s="158" t="s">
        <v>492</v>
      </c>
      <c r="D925" s="131" t="s">
        <v>1874</v>
      </c>
      <c r="E925" s="131" t="s">
        <v>2772</v>
      </c>
      <c r="F925" s="131" t="s">
        <v>2159</v>
      </c>
    </row>
    <row r="926" spans="2:7" x14ac:dyDescent="0.2">
      <c r="B926" s="158" t="s">
        <v>492</v>
      </c>
      <c r="D926" s="131" t="s">
        <v>2773</v>
      </c>
      <c r="E926" s="131" t="s">
        <v>2774</v>
      </c>
      <c r="F926" s="131" t="s">
        <v>2775</v>
      </c>
    </row>
    <row r="927" spans="2:7" x14ac:dyDescent="0.2">
      <c r="B927" s="158" t="s">
        <v>492</v>
      </c>
      <c r="D927" s="131" t="s">
        <v>2776</v>
      </c>
      <c r="E927" s="131" t="s">
        <v>1975</v>
      </c>
      <c r="F927" s="131" t="s">
        <v>2777</v>
      </c>
    </row>
    <row r="928" spans="2:7" x14ac:dyDescent="0.2">
      <c r="B928" s="158" t="s">
        <v>492</v>
      </c>
      <c r="D928" s="131" t="s">
        <v>2082</v>
      </c>
      <c r="E928" s="131" t="s">
        <v>2778</v>
      </c>
      <c r="F928" s="131" t="s">
        <v>2279</v>
      </c>
    </row>
    <row r="929" spans="2:6" x14ac:dyDescent="0.2">
      <c r="B929" s="158" t="s">
        <v>492</v>
      </c>
      <c r="D929" s="131" t="s">
        <v>2779</v>
      </c>
      <c r="E929" s="131" t="s">
        <v>2780</v>
      </c>
      <c r="F929" s="131" t="s">
        <v>2781</v>
      </c>
    </row>
    <row r="930" spans="2:6" x14ac:dyDescent="0.2">
      <c r="B930" s="158" t="s">
        <v>492</v>
      </c>
      <c r="D930" s="131" t="s">
        <v>2782</v>
      </c>
      <c r="E930" s="131" t="s">
        <v>2783</v>
      </c>
      <c r="F930" s="131" t="s">
        <v>2784</v>
      </c>
    </row>
    <row r="931" spans="2:6" x14ac:dyDescent="0.2">
      <c r="B931" s="158" t="s">
        <v>492</v>
      </c>
      <c r="D931" s="131" t="s">
        <v>2785</v>
      </c>
      <c r="E931" s="131" t="s">
        <v>2786</v>
      </c>
      <c r="F931" s="131" t="s">
        <v>2787</v>
      </c>
    </row>
    <row r="932" spans="2:6" x14ac:dyDescent="0.2">
      <c r="B932" s="158" t="s">
        <v>492</v>
      </c>
      <c r="D932" s="131" t="s">
        <v>2788</v>
      </c>
      <c r="E932" s="131" t="s">
        <v>2789</v>
      </c>
      <c r="F932" s="131" t="s">
        <v>1938</v>
      </c>
    </row>
    <row r="933" spans="2:6" x14ac:dyDescent="0.2">
      <c r="B933" s="158" t="s">
        <v>492</v>
      </c>
      <c r="D933" s="131" t="s">
        <v>1872</v>
      </c>
      <c r="E933" s="131" t="s">
        <v>2790</v>
      </c>
      <c r="F933" s="131" t="s">
        <v>2791</v>
      </c>
    </row>
    <row r="934" spans="2:6" x14ac:dyDescent="0.2">
      <c r="B934" s="158" t="s">
        <v>492</v>
      </c>
      <c r="D934" s="131" t="s">
        <v>2773</v>
      </c>
      <c r="E934" s="131" t="s">
        <v>2792</v>
      </c>
      <c r="F934" s="131" t="s">
        <v>2080</v>
      </c>
    </row>
    <row r="935" spans="2:6" x14ac:dyDescent="0.2">
      <c r="B935" s="158" t="s">
        <v>492</v>
      </c>
      <c r="D935" s="131" t="s">
        <v>2793</v>
      </c>
      <c r="E935" s="131" t="s">
        <v>2794</v>
      </c>
      <c r="F935" s="131" t="s">
        <v>2795</v>
      </c>
    </row>
    <row r="936" spans="2:6" x14ac:dyDescent="0.2">
      <c r="B936" s="158" t="s">
        <v>492</v>
      </c>
      <c r="D936" s="131" t="s">
        <v>2796</v>
      </c>
      <c r="E936" s="131" t="s">
        <v>2797</v>
      </c>
      <c r="F936" s="131" t="s">
        <v>2798</v>
      </c>
    </row>
    <row r="937" spans="2:6" x14ac:dyDescent="0.2">
      <c r="B937" s="158" t="s">
        <v>492</v>
      </c>
      <c r="D937" s="131" t="s">
        <v>2757</v>
      </c>
      <c r="E937" s="131" t="s">
        <v>2799</v>
      </c>
      <c r="F937" s="131" t="s">
        <v>2800</v>
      </c>
    </row>
    <row r="938" spans="2:6" x14ac:dyDescent="0.2">
      <c r="B938" s="158" t="s">
        <v>492</v>
      </c>
      <c r="D938" s="131" t="s">
        <v>2801</v>
      </c>
      <c r="E938" s="131" t="s">
        <v>2802</v>
      </c>
      <c r="F938" s="131" t="s">
        <v>2110</v>
      </c>
    </row>
    <row r="939" spans="2:6" x14ac:dyDescent="0.2">
      <c r="B939" s="158" t="s">
        <v>492</v>
      </c>
      <c r="D939" s="131" t="s">
        <v>2479</v>
      </c>
      <c r="E939" s="131" t="s">
        <v>2017</v>
      </c>
      <c r="F939" s="131" t="s">
        <v>2803</v>
      </c>
    </row>
    <row r="940" spans="2:6" x14ac:dyDescent="0.2">
      <c r="B940" s="158" t="s">
        <v>492</v>
      </c>
      <c r="D940" s="131" t="s">
        <v>2047</v>
      </c>
      <c r="E940" s="131" t="s">
        <v>2804</v>
      </c>
      <c r="F940" s="131" t="s">
        <v>2082</v>
      </c>
    </row>
    <row r="941" spans="2:6" x14ac:dyDescent="0.2">
      <c r="B941" s="158" t="s">
        <v>492</v>
      </c>
      <c r="D941" s="131" t="s">
        <v>2520</v>
      </c>
      <c r="E941" s="131" t="s">
        <v>2355</v>
      </c>
      <c r="F941" s="131" t="s">
        <v>3080</v>
      </c>
    </row>
    <row r="942" spans="2:6" x14ac:dyDescent="0.2">
      <c r="B942" s="158" t="s">
        <v>492</v>
      </c>
      <c r="D942" s="131" t="s">
        <v>3081</v>
      </c>
      <c r="E942" s="131" t="s">
        <v>3082</v>
      </c>
      <c r="F942" s="131" t="s">
        <v>3083</v>
      </c>
    </row>
    <row r="943" spans="2:6" x14ac:dyDescent="0.2">
      <c r="B943" s="158" t="s">
        <v>492</v>
      </c>
      <c r="D943" s="131" t="s">
        <v>2047</v>
      </c>
      <c r="E943" s="131" t="s">
        <v>3084</v>
      </c>
      <c r="F943" s="131" t="s">
        <v>3085</v>
      </c>
    </row>
    <row r="944" spans="2:6" x14ac:dyDescent="0.2">
      <c r="B944" s="158" t="s">
        <v>492</v>
      </c>
      <c r="D944" s="131" t="s">
        <v>3086</v>
      </c>
      <c r="E944" s="131" t="s">
        <v>3087</v>
      </c>
      <c r="F944" s="131" t="s">
        <v>2142</v>
      </c>
    </row>
    <row r="945" spans="2:6" x14ac:dyDescent="0.2">
      <c r="B945" s="158" t="s">
        <v>492</v>
      </c>
      <c r="D945" s="131" t="s">
        <v>2683</v>
      </c>
      <c r="E945" s="131" t="s">
        <v>3088</v>
      </c>
      <c r="F945" s="131" t="s">
        <v>3089</v>
      </c>
    </row>
    <row r="946" spans="2:6" x14ac:dyDescent="0.2">
      <c r="B946" s="158" t="s">
        <v>492</v>
      </c>
      <c r="D946" s="131" t="s">
        <v>3090</v>
      </c>
      <c r="E946" s="131" t="s">
        <v>3091</v>
      </c>
      <c r="F946" s="131" t="s">
        <v>3092</v>
      </c>
    </row>
    <row r="947" spans="2:6" x14ac:dyDescent="0.2">
      <c r="B947" s="158" t="s">
        <v>492</v>
      </c>
      <c r="D947" s="131" t="s">
        <v>3093</v>
      </c>
      <c r="E947" s="131" t="s">
        <v>3094</v>
      </c>
      <c r="F947" s="131" t="s">
        <v>3095</v>
      </c>
    </row>
    <row r="948" spans="2:6" x14ac:dyDescent="0.2">
      <c r="B948" s="158" t="s">
        <v>492</v>
      </c>
      <c r="D948" s="131" t="s">
        <v>2815</v>
      </c>
      <c r="E948" s="131" t="s">
        <v>3096</v>
      </c>
      <c r="F948" s="131" t="s">
        <v>3097</v>
      </c>
    </row>
    <row r="949" spans="2:6" x14ac:dyDescent="0.2">
      <c r="B949" s="158" t="s">
        <v>492</v>
      </c>
      <c r="D949" s="131" t="s">
        <v>1869</v>
      </c>
      <c r="E949" s="131" t="s">
        <v>3098</v>
      </c>
      <c r="F949" s="131" t="s">
        <v>3099</v>
      </c>
    </row>
    <row r="950" spans="2:6" x14ac:dyDescent="0.2">
      <c r="B950" s="158" t="s">
        <v>492</v>
      </c>
      <c r="D950" s="131" t="s">
        <v>3100</v>
      </c>
      <c r="E950" s="131" t="s">
        <v>3101</v>
      </c>
      <c r="F950" s="131" t="s">
        <v>2159</v>
      </c>
    </row>
    <row r="951" spans="2:6" x14ac:dyDescent="0.2">
      <c r="B951" s="158" t="s">
        <v>492</v>
      </c>
      <c r="D951" s="131" t="s">
        <v>2712</v>
      </c>
      <c r="E951" s="131" t="s">
        <v>447</v>
      </c>
      <c r="F951" s="131" t="s">
        <v>3102</v>
      </c>
    </row>
    <row r="952" spans="2:6" x14ac:dyDescent="0.2">
      <c r="B952" s="158" t="s">
        <v>492</v>
      </c>
      <c r="D952" s="131" t="s">
        <v>3103</v>
      </c>
      <c r="E952" s="131" t="s">
        <v>3104</v>
      </c>
      <c r="F952" s="131" t="s">
        <v>3105</v>
      </c>
    </row>
    <row r="953" spans="2:6" x14ac:dyDescent="0.2">
      <c r="B953" s="158" t="s">
        <v>492</v>
      </c>
      <c r="D953" s="131" t="s">
        <v>3106</v>
      </c>
      <c r="E953" s="131" t="s">
        <v>3107</v>
      </c>
      <c r="F953" s="131" t="s">
        <v>3108</v>
      </c>
    </row>
    <row r="954" spans="2:6" x14ac:dyDescent="0.2">
      <c r="B954" s="158" t="s">
        <v>492</v>
      </c>
      <c r="D954" s="131" t="s">
        <v>2080</v>
      </c>
      <c r="E954" s="131" t="s">
        <v>3109</v>
      </c>
      <c r="F954" s="131" t="s">
        <v>2675</v>
      </c>
    </row>
    <row r="955" spans="2:6" x14ac:dyDescent="0.2">
      <c r="B955" s="158" t="s">
        <v>492</v>
      </c>
      <c r="D955" s="131" t="s">
        <v>3110</v>
      </c>
      <c r="E955" s="131" t="s">
        <v>3111</v>
      </c>
      <c r="F955" s="131" t="s">
        <v>2080</v>
      </c>
    </row>
    <row r="956" spans="2:6" x14ac:dyDescent="0.2">
      <c r="B956" s="158" t="s">
        <v>492</v>
      </c>
      <c r="D956" s="131" t="s">
        <v>2104</v>
      </c>
      <c r="E956" s="131" t="s">
        <v>2105</v>
      </c>
      <c r="F956" s="131" t="s">
        <v>3112</v>
      </c>
    </row>
    <row r="957" spans="2:6" x14ac:dyDescent="0.2">
      <c r="B957" s="158" t="s">
        <v>492</v>
      </c>
      <c r="D957" s="131" t="s">
        <v>3113</v>
      </c>
      <c r="E957" s="131" t="s">
        <v>1982</v>
      </c>
      <c r="F957" s="131" t="s">
        <v>3114</v>
      </c>
    </row>
    <row r="958" spans="2:6" x14ac:dyDescent="0.2">
      <c r="B958" s="158" t="s">
        <v>492</v>
      </c>
      <c r="D958" s="131" t="s">
        <v>2709</v>
      </c>
      <c r="E958" s="131" t="s">
        <v>2827</v>
      </c>
      <c r="F958" s="131" t="s">
        <v>3115</v>
      </c>
    </row>
    <row r="959" spans="2:6" x14ac:dyDescent="0.2">
      <c r="B959" s="158" t="s">
        <v>492</v>
      </c>
      <c r="D959" s="131" t="s">
        <v>3116</v>
      </c>
      <c r="E959" s="131" t="s">
        <v>2114</v>
      </c>
      <c r="F959" s="131" t="s">
        <v>3117</v>
      </c>
    </row>
    <row r="960" spans="2:6" x14ac:dyDescent="0.2">
      <c r="B960" s="158" t="s">
        <v>492</v>
      </c>
      <c r="D960" s="131" t="s">
        <v>3118</v>
      </c>
      <c r="E960" s="131" t="s">
        <v>2658</v>
      </c>
      <c r="F960" s="131" t="s">
        <v>2095</v>
      </c>
    </row>
    <row r="961" spans="2:7" x14ac:dyDescent="0.2">
      <c r="B961" s="158" t="s">
        <v>492</v>
      </c>
      <c r="D961" s="131" t="s">
        <v>2251</v>
      </c>
      <c r="E961" s="131" t="s">
        <v>3119</v>
      </c>
      <c r="F961" s="131" t="s">
        <v>3120</v>
      </c>
    </row>
    <row r="962" spans="2:7" x14ac:dyDescent="0.2">
      <c r="B962" s="158" t="s">
        <v>492</v>
      </c>
      <c r="D962" s="131" t="s">
        <v>2080</v>
      </c>
      <c r="E962" s="131" t="s">
        <v>3121</v>
      </c>
      <c r="F962" s="131" t="s">
        <v>2586</v>
      </c>
    </row>
    <row r="963" spans="2:7" x14ac:dyDescent="0.2">
      <c r="B963" s="158" t="s">
        <v>492</v>
      </c>
      <c r="D963" s="131" t="s">
        <v>2110</v>
      </c>
      <c r="E963" s="131" t="s">
        <v>1843</v>
      </c>
      <c r="F963" s="131" t="s">
        <v>2248</v>
      </c>
    </row>
    <row r="964" spans="2:7" x14ac:dyDescent="0.2">
      <c r="B964" s="158" t="s">
        <v>492</v>
      </c>
      <c r="D964" s="131" t="s">
        <v>3122</v>
      </c>
      <c r="E964" s="131" t="s">
        <v>3123</v>
      </c>
      <c r="F964" s="131" t="s">
        <v>3124</v>
      </c>
    </row>
    <row r="965" spans="2:7" x14ac:dyDescent="0.2">
      <c r="B965" s="158" t="s">
        <v>492</v>
      </c>
      <c r="D965" s="131" t="s">
        <v>3125</v>
      </c>
      <c r="E965" s="131" t="s">
        <v>2669</v>
      </c>
      <c r="F965" s="131" t="s">
        <v>3126</v>
      </c>
    </row>
    <row r="966" spans="2:7" x14ac:dyDescent="0.2">
      <c r="B966" s="158" t="s">
        <v>492</v>
      </c>
      <c r="D966" s="131" t="s">
        <v>2267</v>
      </c>
      <c r="E966" s="131" t="s">
        <v>3127</v>
      </c>
      <c r="F966" s="131" t="s">
        <v>2082</v>
      </c>
    </row>
    <row r="967" spans="2:7" x14ac:dyDescent="0.2">
      <c r="B967" s="158" t="s">
        <v>492</v>
      </c>
      <c r="D967" s="131" t="s">
        <v>3128</v>
      </c>
      <c r="E967" s="131" t="s">
        <v>3129</v>
      </c>
      <c r="F967" s="131" t="s">
        <v>3130</v>
      </c>
    </row>
    <row r="968" spans="2:7" x14ac:dyDescent="0.2">
      <c r="B968" s="158" t="s">
        <v>492</v>
      </c>
      <c r="D968" s="131" t="s">
        <v>2251</v>
      </c>
      <c r="E968" s="131" t="s">
        <v>2123</v>
      </c>
      <c r="F968" s="131" t="s">
        <v>3131</v>
      </c>
    </row>
    <row r="969" spans="2:7" x14ac:dyDescent="0.2">
      <c r="B969" s="158" t="s">
        <v>492</v>
      </c>
      <c r="D969" s="131" t="s">
        <v>3132</v>
      </c>
      <c r="E969" s="131" t="s">
        <v>3133</v>
      </c>
      <c r="F969" s="131" t="s">
        <v>3134</v>
      </c>
    </row>
    <row r="970" spans="2:7" x14ac:dyDescent="0.2">
      <c r="B970" s="158" t="s">
        <v>492</v>
      </c>
      <c r="D970" s="131" t="s">
        <v>2968</v>
      </c>
      <c r="E970" s="131" t="s">
        <v>3135</v>
      </c>
      <c r="F970" s="131" t="s">
        <v>3136</v>
      </c>
    </row>
    <row r="971" spans="2:7" x14ac:dyDescent="0.2">
      <c r="B971" s="158" t="s">
        <v>492</v>
      </c>
      <c r="D971" s="131" t="s">
        <v>3137</v>
      </c>
      <c r="E971" s="131" t="s">
        <v>3138</v>
      </c>
      <c r="F971" s="131" t="s">
        <v>3139</v>
      </c>
    </row>
    <row r="972" spans="2:7" x14ac:dyDescent="0.2">
      <c r="B972" s="158" t="s">
        <v>492</v>
      </c>
      <c r="D972" s="131" t="s">
        <v>3140</v>
      </c>
      <c r="E972" s="131" t="s">
        <v>3141</v>
      </c>
      <c r="F972" s="131" t="s">
        <v>3142</v>
      </c>
    </row>
    <row r="973" spans="2:7" x14ac:dyDescent="0.2">
      <c r="B973" s="158" t="s">
        <v>492</v>
      </c>
      <c r="D973" s="131" t="s">
        <v>2047</v>
      </c>
      <c r="E973" s="131" t="s">
        <v>3143</v>
      </c>
      <c r="F973" s="131" t="s">
        <v>3144</v>
      </c>
    </row>
    <row r="974" spans="2:7" x14ac:dyDescent="0.2">
      <c r="B974" s="158" t="s">
        <v>492</v>
      </c>
      <c r="D974" s="131" t="s">
        <v>2043</v>
      </c>
      <c r="E974" s="131" t="s">
        <v>3145</v>
      </c>
      <c r="F974" s="131" t="s">
        <v>1887</v>
      </c>
    </row>
    <row r="975" spans="2:7" x14ac:dyDescent="0.2">
      <c r="B975" s="158" t="s">
        <v>492</v>
      </c>
      <c r="D975" s="131" t="s">
        <v>3146</v>
      </c>
      <c r="E975" s="131" t="s">
        <v>2577</v>
      </c>
      <c r="F975" s="131" t="s">
        <v>3147</v>
      </c>
    </row>
    <row r="976" spans="2:7" x14ac:dyDescent="0.2">
      <c r="B976" s="158" t="s">
        <v>492</v>
      </c>
      <c r="D976" s="131" t="s">
        <v>2767</v>
      </c>
      <c r="E976" s="131" t="s">
        <v>6525</v>
      </c>
      <c r="G976" s="131" t="s">
        <v>1810</v>
      </c>
    </row>
    <row r="977" spans="2:7" x14ac:dyDescent="0.2">
      <c r="B977" s="158" t="s">
        <v>492</v>
      </c>
      <c r="D977" s="131" t="s">
        <v>2279</v>
      </c>
      <c r="E977" s="131" t="s">
        <v>2252</v>
      </c>
      <c r="G977" s="131" t="s">
        <v>1810</v>
      </c>
    </row>
    <row r="978" spans="2:7" x14ac:dyDescent="0.2">
      <c r="B978" s="158" t="s">
        <v>492</v>
      </c>
      <c r="D978" s="131" t="s">
        <v>2047</v>
      </c>
      <c r="E978" s="131" t="s">
        <v>6526</v>
      </c>
      <c r="G978" s="131" t="s">
        <v>1810</v>
      </c>
    </row>
    <row r="979" spans="2:7" x14ac:dyDescent="0.2">
      <c r="B979" s="158" t="s">
        <v>492</v>
      </c>
      <c r="D979" s="131" t="s">
        <v>4757</v>
      </c>
      <c r="E979" s="131" t="s">
        <v>2195</v>
      </c>
      <c r="G979" s="131" t="s">
        <v>682</v>
      </c>
    </row>
    <row r="980" spans="2:7" x14ac:dyDescent="0.2">
      <c r="B980" s="158" t="s">
        <v>492</v>
      </c>
      <c r="D980" s="131" t="s">
        <v>6527</v>
      </c>
      <c r="E980" s="131" t="s">
        <v>4192</v>
      </c>
      <c r="G980" s="131" t="s">
        <v>682</v>
      </c>
    </row>
    <row r="981" spans="2:7" x14ac:dyDescent="0.2">
      <c r="B981" s="158" t="s">
        <v>492</v>
      </c>
      <c r="D981" s="131" t="s">
        <v>6528</v>
      </c>
      <c r="E981" s="131" t="s">
        <v>6529</v>
      </c>
      <c r="G981" s="131" t="s">
        <v>682</v>
      </c>
    </row>
    <row r="982" spans="2:7" x14ac:dyDescent="0.2">
      <c r="B982" s="158" t="s">
        <v>492</v>
      </c>
      <c r="D982" s="131" t="s">
        <v>2779</v>
      </c>
      <c r="E982" s="131" t="s">
        <v>1841</v>
      </c>
      <c r="G982" s="131" t="s">
        <v>682</v>
      </c>
    </row>
    <row r="983" spans="2:7" x14ac:dyDescent="0.2">
      <c r="B983" s="158" t="s">
        <v>492</v>
      </c>
      <c r="D983" s="131" t="s">
        <v>6530</v>
      </c>
      <c r="E983" s="131" t="s">
        <v>6531</v>
      </c>
    </row>
    <row r="984" spans="2:7" x14ac:dyDescent="0.2">
      <c r="B984" s="158" t="s">
        <v>492</v>
      </c>
      <c r="D984" s="131" t="s">
        <v>6532</v>
      </c>
      <c r="E984" s="131" t="s">
        <v>2405</v>
      </c>
    </row>
    <row r="985" spans="2:7" x14ac:dyDescent="0.2">
      <c r="B985" s="158" t="s">
        <v>492</v>
      </c>
      <c r="D985" s="131" t="s">
        <v>2063</v>
      </c>
      <c r="E985" s="131" t="s">
        <v>3864</v>
      </c>
    </row>
    <row r="986" spans="2:7" x14ac:dyDescent="0.2">
      <c r="B986" s="158" t="s">
        <v>492</v>
      </c>
      <c r="D986" s="131" t="s">
        <v>3083</v>
      </c>
      <c r="E986" s="131" t="s">
        <v>3178</v>
      </c>
    </row>
    <row r="987" spans="2:7" x14ac:dyDescent="0.2">
      <c r="B987" s="158" t="s">
        <v>492</v>
      </c>
      <c r="D987" s="131" t="s">
        <v>4393</v>
      </c>
      <c r="E987" s="131" t="s">
        <v>4265</v>
      </c>
      <c r="F987" s="131" t="s">
        <v>6533</v>
      </c>
      <c r="G987" s="131" t="s">
        <v>682</v>
      </c>
    </row>
    <row r="988" spans="2:7" x14ac:dyDescent="0.2">
      <c r="B988" s="158" t="s">
        <v>492</v>
      </c>
      <c r="D988" s="131" t="s">
        <v>5256</v>
      </c>
      <c r="E988" s="131" t="s">
        <v>10971</v>
      </c>
      <c r="F988" s="131" t="s">
        <v>10972</v>
      </c>
      <c r="G988" s="131" t="s">
        <v>887</v>
      </c>
    </row>
    <row r="989" spans="2:7" x14ac:dyDescent="0.2">
      <c r="B989" s="158" t="s">
        <v>492</v>
      </c>
      <c r="D989" s="131" t="s">
        <v>2921</v>
      </c>
      <c r="E989" s="131" t="s">
        <v>10973</v>
      </c>
      <c r="G989" s="131" t="s">
        <v>5932</v>
      </c>
    </row>
    <row r="990" spans="2:7" x14ac:dyDescent="0.2">
      <c r="B990" s="158" t="s">
        <v>492</v>
      </c>
      <c r="D990" s="131" t="s">
        <v>2297</v>
      </c>
      <c r="E990" s="131" t="s">
        <v>4004</v>
      </c>
      <c r="F990" s="131" t="s">
        <v>1913</v>
      </c>
      <c r="G990" s="131" t="s">
        <v>2424</v>
      </c>
    </row>
    <row r="991" spans="2:7" x14ac:dyDescent="0.2">
      <c r="B991" s="158" t="s">
        <v>492</v>
      </c>
      <c r="D991" s="131" t="s">
        <v>10974</v>
      </c>
      <c r="E991" s="131" t="s">
        <v>10975</v>
      </c>
      <c r="F991" s="131" t="s">
        <v>1818</v>
      </c>
      <c r="G991" s="131" t="s">
        <v>451</v>
      </c>
    </row>
    <row r="992" spans="2:7" x14ac:dyDescent="0.2">
      <c r="B992" s="158" t="s">
        <v>492</v>
      </c>
      <c r="D992" s="131" t="s">
        <v>10976</v>
      </c>
      <c r="E992" s="131" t="s">
        <v>1906</v>
      </c>
      <c r="F992" s="131" t="s">
        <v>10977</v>
      </c>
      <c r="G992" s="131" t="s">
        <v>5932</v>
      </c>
    </row>
    <row r="993" spans="2:7" x14ac:dyDescent="0.2">
      <c r="B993" s="158" t="s">
        <v>492</v>
      </c>
      <c r="D993" s="131" t="s">
        <v>10978</v>
      </c>
      <c r="E993" s="131" t="s">
        <v>1817</v>
      </c>
      <c r="F993" s="131" t="s">
        <v>10979</v>
      </c>
      <c r="G993" s="131" t="s">
        <v>1145</v>
      </c>
    </row>
    <row r="994" spans="2:7" x14ac:dyDescent="0.2">
      <c r="B994" s="158" t="s">
        <v>492</v>
      </c>
      <c r="D994" s="131" t="s">
        <v>10980</v>
      </c>
      <c r="E994" s="131" t="s">
        <v>2893</v>
      </c>
      <c r="F994" s="131" t="s">
        <v>10981</v>
      </c>
      <c r="G994" s="131" t="s">
        <v>5932</v>
      </c>
    </row>
    <row r="995" spans="2:7" x14ac:dyDescent="0.2">
      <c r="B995" s="158" t="s">
        <v>492</v>
      </c>
      <c r="D995" s="131" t="s">
        <v>10982</v>
      </c>
      <c r="E995" s="131" t="s">
        <v>6873</v>
      </c>
      <c r="F995" s="131" t="s">
        <v>2149</v>
      </c>
      <c r="G995" s="131" t="s">
        <v>10983</v>
      </c>
    </row>
    <row r="996" spans="2:7" x14ac:dyDescent="0.2">
      <c r="B996" s="158" t="s">
        <v>492</v>
      </c>
      <c r="D996" s="131" t="s">
        <v>1862</v>
      </c>
      <c r="E996" s="131" t="s">
        <v>4043</v>
      </c>
      <c r="F996" s="131" t="s">
        <v>10984</v>
      </c>
      <c r="G996" s="131" t="s">
        <v>8062</v>
      </c>
    </row>
    <row r="997" spans="2:7" x14ac:dyDescent="0.2">
      <c r="B997" s="158" t="s">
        <v>492</v>
      </c>
      <c r="D997" s="131" t="s">
        <v>1872</v>
      </c>
      <c r="E997" s="131" t="s">
        <v>6084</v>
      </c>
      <c r="G997" s="131" t="s">
        <v>1151</v>
      </c>
    </row>
    <row r="998" spans="2:7" x14ac:dyDescent="0.2">
      <c r="B998" s="158" t="s">
        <v>492</v>
      </c>
      <c r="D998" s="131" t="s">
        <v>10985</v>
      </c>
      <c r="E998" s="131" t="s">
        <v>3696</v>
      </c>
      <c r="F998" s="131" t="s">
        <v>10986</v>
      </c>
      <c r="G998" s="131" t="s">
        <v>451</v>
      </c>
    </row>
    <row r="999" spans="2:7" x14ac:dyDescent="0.2">
      <c r="B999" s="158" t="s">
        <v>492</v>
      </c>
      <c r="D999" s="131" t="s">
        <v>3773</v>
      </c>
      <c r="E999" s="131" t="s">
        <v>2475</v>
      </c>
      <c r="F999" s="131" t="s">
        <v>10987</v>
      </c>
      <c r="G999" s="131" t="s">
        <v>1151</v>
      </c>
    </row>
    <row r="1000" spans="2:7" x14ac:dyDescent="0.2">
      <c r="B1000" s="158" t="s">
        <v>492</v>
      </c>
      <c r="D1000" s="131" t="s">
        <v>1887</v>
      </c>
      <c r="E1000" s="131" t="s">
        <v>1889</v>
      </c>
      <c r="F1000" s="131" t="s">
        <v>10988</v>
      </c>
      <c r="G1000" s="131" t="s">
        <v>5945</v>
      </c>
    </row>
    <row r="1001" spans="2:7" x14ac:dyDescent="0.2">
      <c r="B1001" s="158" t="s">
        <v>492</v>
      </c>
      <c r="D1001" s="131" t="s">
        <v>1887</v>
      </c>
      <c r="E1001" s="131" t="s">
        <v>10989</v>
      </c>
      <c r="G1001" s="131" t="s">
        <v>10990</v>
      </c>
    </row>
    <row r="1002" spans="2:7" x14ac:dyDescent="0.2">
      <c r="B1002" s="158" t="s">
        <v>492</v>
      </c>
      <c r="D1002" s="131" t="s">
        <v>10991</v>
      </c>
      <c r="E1002" s="131" t="s">
        <v>2488</v>
      </c>
      <c r="G1002" s="131" t="s">
        <v>789</v>
      </c>
    </row>
    <row r="1003" spans="2:7" x14ac:dyDescent="0.2">
      <c r="B1003" s="158" t="s">
        <v>492</v>
      </c>
      <c r="D1003" s="131" t="s">
        <v>1947</v>
      </c>
      <c r="E1003" s="131" t="s">
        <v>10992</v>
      </c>
      <c r="F1003" s="131" t="s">
        <v>1856</v>
      </c>
      <c r="G1003" s="131" t="s">
        <v>5945</v>
      </c>
    </row>
    <row r="1004" spans="2:7" x14ac:dyDescent="0.2">
      <c r="B1004" s="158" t="s">
        <v>492</v>
      </c>
      <c r="D1004" s="131" t="s">
        <v>8186</v>
      </c>
      <c r="E1004" s="131" t="s">
        <v>3778</v>
      </c>
      <c r="G1004" s="131" t="s">
        <v>830</v>
      </c>
    </row>
    <row r="1005" spans="2:7" x14ac:dyDescent="0.2">
      <c r="B1005" s="158" t="s">
        <v>492</v>
      </c>
      <c r="D1005" s="131" t="s">
        <v>6747</v>
      </c>
      <c r="E1005" s="131" t="s">
        <v>10993</v>
      </c>
      <c r="F1005" s="131" t="s">
        <v>8511</v>
      </c>
      <c r="G1005" s="131" t="s">
        <v>887</v>
      </c>
    </row>
    <row r="1006" spans="2:7" x14ac:dyDescent="0.2">
      <c r="B1006" s="158" t="s">
        <v>492</v>
      </c>
      <c r="D1006" s="131" t="s">
        <v>2537</v>
      </c>
      <c r="E1006" s="131" t="s">
        <v>5855</v>
      </c>
      <c r="F1006" s="131" t="s">
        <v>2594</v>
      </c>
      <c r="G1006" s="131" t="s">
        <v>2424</v>
      </c>
    </row>
    <row r="1007" spans="2:7" x14ac:dyDescent="0.2">
      <c r="B1007" s="158" t="s">
        <v>492</v>
      </c>
      <c r="D1007" s="131" t="s">
        <v>2545</v>
      </c>
      <c r="E1007" s="131" t="s">
        <v>2127</v>
      </c>
      <c r="G1007" s="131" t="s">
        <v>10994</v>
      </c>
    </row>
    <row r="1008" spans="2:7" x14ac:dyDescent="0.2">
      <c r="B1008" s="158" t="s">
        <v>492</v>
      </c>
      <c r="D1008" s="131" t="s">
        <v>10995</v>
      </c>
      <c r="E1008" s="131" t="s">
        <v>1812</v>
      </c>
      <c r="G1008" s="131" t="s">
        <v>5932</v>
      </c>
    </row>
    <row r="1009" spans="2:7" x14ac:dyDescent="0.2">
      <c r="B1009" s="158" t="s">
        <v>492</v>
      </c>
      <c r="D1009" s="131" t="s">
        <v>2506</v>
      </c>
      <c r="E1009" s="131" t="s">
        <v>6496</v>
      </c>
      <c r="F1009" s="131" t="s">
        <v>10996</v>
      </c>
      <c r="G1009" s="131" t="s">
        <v>5932</v>
      </c>
    </row>
    <row r="1010" spans="2:7" x14ac:dyDescent="0.2">
      <c r="B1010" s="158" t="s">
        <v>492</v>
      </c>
      <c r="D1010" s="131" t="s">
        <v>3549</v>
      </c>
      <c r="E1010" s="131" t="s">
        <v>6849</v>
      </c>
      <c r="G1010" s="131" t="s">
        <v>10997</v>
      </c>
    </row>
    <row r="1011" spans="2:7" x14ac:dyDescent="0.2">
      <c r="B1011" s="158" t="s">
        <v>492</v>
      </c>
      <c r="D1011" s="131" t="s">
        <v>10998</v>
      </c>
      <c r="E1011" s="131" t="s">
        <v>7150</v>
      </c>
      <c r="G1011" s="131" t="s">
        <v>10997</v>
      </c>
    </row>
    <row r="1012" spans="2:7" x14ac:dyDescent="0.2">
      <c r="B1012" s="158" t="s">
        <v>492</v>
      </c>
      <c r="D1012" s="131" t="s">
        <v>10999</v>
      </c>
      <c r="E1012" s="131" t="s">
        <v>2953</v>
      </c>
      <c r="F1012" s="131" t="s">
        <v>5614</v>
      </c>
      <c r="G1012" s="131" t="s">
        <v>10997</v>
      </c>
    </row>
    <row r="1013" spans="2:7" x14ac:dyDescent="0.2">
      <c r="B1013" s="158" t="s">
        <v>492</v>
      </c>
      <c r="D1013" s="131" t="s">
        <v>11000</v>
      </c>
      <c r="E1013" s="131" t="s">
        <v>10059</v>
      </c>
      <c r="G1013" s="131" t="s">
        <v>10997</v>
      </c>
    </row>
    <row r="1014" spans="2:7" x14ac:dyDescent="0.2">
      <c r="B1014" s="158" t="s">
        <v>492</v>
      </c>
      <c r="D1014" s="131" t="s">
        <v>11001</v>
      </c>
      <c r="E1014" s="131" t="s">
        <v>11002</v>
      </c>
      <c r="G1014" s="131" t="s">
        <v>10997</v>
      </c>
    </row>
    <row r="1015" spans="2:7" x14ac:dyDescent="0.2">
      <c r="B1015" s="158" t="s">
        <v>492</v>
      </c>
      <c r="D1015" s="131" t="s">
        <v>11003</v>
      </c>
      <c r="E1015" s="131" t="s">
        <v>11004</v>
      </c>
      <c r="G1015" s="131" t="s">
        <v>10997</v>
      </c>
    </row>
    <row r="1016" spans="2:7" x14ac:dyDescent="0.2">
      <c r="B1016" s="158" t="s">
        <v>492</v>
      </c>
      <c r="D1016" s="131" t="s">
        <v>11005</v>
      </c>
      <c r="E1016" s="131" t="s">
        <v>11006</v>
      </c>
      <c r="F1016" s="131" t="s">
        <v>11007</v>
      </c>
      <c r="G1016" s="131" t="s">
        <v>10997</v>
      </c>
    </row>
    <row r="1017" spans="2:7" x14ac:dyDescent="0.2">
      <c r="B1017" s="158" t="s">
        <v>492</v>
      </c>
      <c r="D1017" s="131" t="s">
        <v>5261</v>
      </c>
      <c r="E1017" s="131" t="s">
        <v>446</v>
      </c>
      <c r="G1017" s="131" t="s">
        <v>10997</v>
      </c>
    </row>
    <row r="1018" spans="2:7" x14ac:dyDescent="0.2">
      <c r="B1018" s="158" t="s">
        <v>492</v>
      </c>
      <c r="D1018" s="131" t="s">
        <v>11008</v>
      </c>
      <c r="E1018" s="131" t="s">
        <v>10851</v>
      </c>
      <c r="F1018" s="131" t="s">
        <v>11009</v>
      </c>
      <c r="G1018" s="131" t="s">
        <v>10997</v>
      </c>
    </row>
    <row r="1019" spans="2:7" x14ac:dyDescent="0.2">
      <c r="B1019" s="158" t="s">
        <v>492</v>
      </c>
      <c r="D1019" s="131" t="s">
        <v>3986</v>
      </c>
      <c r="E1019" s="131" t="s">
        <v>11010</v>
      </c>
      <c r="G1019" s="131" t="s">
        <v>10997</v>
      </c>
    </row>
    <row r="1020" spans="2:7" x14ac:dyDescent="0.2">
      <c r="B1020" s="158" t="s">
        <v>492</v>
      </c>
      <c r="D1020" s="131" t="s">
        <v>11011</v>
      </c>
      <c r="E1020" s="131" t="s">
        <v>11012</v>
      </c>
      <c r="G1020" s="131" t="s">
        <v>10997</v>
      </c>
    </row>
    <row r="1021" spans="2:7" x14ac:dyDescent="0.2">
      <c r="B1021" s="158" t="s">
        <v>492</v>
      </c>
      <c r="D1021" s="131" t="s">
        <v>11013</v>
      </c>
      <c r="E1021" s="131" t="s">
        <v>3094</v>
      </c>
      <c r="G1021" s="131" t="s">
        <v>10997</v>
      </c>
    </row>
    <row r="1022" spans="2:7" x14ac:dyDescent="0.2">
      <c r="B1022" s="158" t="s">
        <v>492</v>
      </c>
      <c r="D1022" s="131" t="s">
        <v>11014</v>
      </c>
      <c r="E1022" s="131" t="s">
        <v>11015</v>
      </c>
      <c r="G1022" s="131" t="s">
        <v>10997</v>
      </c>
    </row>
    <row r="1023" spans="2:7" x14ac:dyDescent="0.2">
      <c r="B1023" s="158" t="s">
        <v>492</v>
      </c>
      <c r="D1023" s="131" t="s">
        <v>3821</v>
      </c>
      <c r="E1023" s="131" t="s">
        <v>11016</v>
      </c>
      <c r="F1023" s="131" t="s">
        <v>11017</v>
      </c>
      <c r="G1023" s="131" t="s">
        <v>10997</v>
      </c>
    </row>
    <row r="1024" spans="2:7" x14ac:dyDescent="0.2">
      <c r="B1024" s="158" t="s">
        <v>492</v>
      </c>
      <c r="D1024" s="131" t="s">
        <v>2065</v>
      </c>
      <c r="E1024" s="131" t="s">
        <v>4628</v>
      </c>
      <c r="F1024" s="131" t="s">
        <v>11018</v>
      </c>
      <c r="G1024" s="131" t="s">
        <v>10997</v>
      </c>
    </row>
    <row r="1025" spans="2:7" x14ac:dyDescent="0.2">
      <c r="B1025" s="158" t="s">
        <v>492</v>
      </c>
      <c r="D1025" s="131" t="s">
        <v>11019</v>
      </c>
      <c r="E1025" s="131" t="s">
        <v>4229</v>
      </c>
      <c r="F1025" s="131" t="s">
        <v>7514</v>
      </c>
      <c r="G1025" s="131" t="s">
        <v>10997</v>
      </c>
    </row>
    <row r="1026" spans="2:7" x14ac:dyDescent="0.2">
      <c r="B1026" s="158" t="s">
        <v>492</v>
      </c>
      <c r="D1026" s="131" t="s">
        <v>11020</v>
      </c>
      <c r="E1026" s="131" t="s">
        <v>11021</v>
      </c>
      <c r="G1026" s="131" t="s">
        <v>10997</v>
      </c>
    </row>
    <row r="1027" spans="2:7" x14ac:dyDescent="0.2">
      <c r="B1027" s="158" t="s">
        <v>492</v>
      </c>
      <c r="D1027" s="131" t="s">
        <v>11022</v>
      </c>
      <c r="E1027" s="131" t="s">
        <v>11023</v>
      </c>
      <c r="G1027" s="131" t="s">
        <v>10997</v>
      </c>
    </row>
    <row r="1028" spans="2:7" x14ac:dyDescent="0.2">
      <c r="B1028" s="158" t="s">
        <v>492</v>
      </c>
      <c r="D1028" s="131" t="s">
        <v>1842</v>
      </c>
      <c r="E1028" s="131" t="s">
        <v>11024</v>
      </c>
      <c r="G1028" s="131" t="s">
        <v>10997</v>
      </c>
    </row>
    <row r="1029" spans="2:7" x14ac:dyDescent="0.2">
      <c r="B1029" s="158" t="s">
        <v>492</v>
      </c>
      <c r="D1029" s="131" t="s">
        <v>3752</v>
      </c>
      <c r="E1029" s="131" t="s">
        <v>1929</v>
      </c>
      <c r="G1029" s="131" t="s">
        <v>10997</v>
      </c>
    </row>
    <row r="1030" spans="2:7" x14ac:dyDescent="0.2">
      <c r="B1030" s="158" t="s">
        <v>492</v>
      </c>
      <c r="D1030" s="131" t="s">
        <v>2117</v>
      </c>
      <c r="E1030" s="131" t="s">
        <v>2310</v>
      </c>
      <c r="F1030" s="131" t="s">
        <v>11025</v>
      </c>
      <c r="G1030" s="131" t="s">
        <v>10997</v>
      </c>
    </row>
    <row r="1031" spans="2:7" x14ac:dyDescent="0.2">
      <c r="B1031" s="158" t="s">
        <v>492</v>
      </c>
      <c r="D1031" s="131" t="s">
        <v>3992</v>
      </c>
      <c r="E1031" s="131" t="s">
        <v>2202</v>
      </c>
      <c r="F1031" s="131" t="s">
        <v>2387</v>
      </c>
      <c r="G1031" s="131" t="s">
        <v>10997</v>
      </c>
    </row>
    <row r="1032" spans="2:7" x14ac:dyDescent="0.2">
      <c r="B1032" s="158" t="s">
        <v>492</v>
      </c>
      <c r="D1032" s="131" t="s">
        <v>10106</v>
      </c>
      <c r="E1032" s="131" t="s">
        <v>11026</v>
      </c>
      <c r="F1032" s="131" t="s">
        <v>3150</v>
      </c>
      <c r="G1032" s="131" t="s">
        <v>10997</v>
      </c>
    </row>
    <row r="1033" spans="2:7" x14ac:dyDescent="0.2">
      <c r="B1033" s="158" t="s">
        <v>492</v>
      </c>
      <c r="D1033" s="131" t="s">
        <v>3579</v>
      </c>
      <c r="E1033" s="131" t="s">
        <v>11027</v>
      </c>
      <c r="F1033" s="131" t="s">
        <v>2047</v>
      </c>
      <c r="G1033" s="131" t="s">
        <v>10997</v>
      </c>
    </row>
    <row r="1034" spans="2:7" x14ac:dyDescent="0.2">
      <c r="B1034" s="158" t="s">
        <v>492</v>
      </c>
      <c r="D1034" s="131" t="s">
        <v>6651</v>
      </c>
      <c r="E1034" s="131" t="s">
        <v>11028</v>
      </c>
      <c r="F1034" s="131" t="s">
        <v>2793</v>
      </c>
      <c r="G1034" s="131" t="s">
        <v>10997</v>
      </c>
    </row>
    <row r="1035" spans="2:7" x14ac:dyDescent="0.2">
      <c r="B1035" s="158" t="s">
        <v>492</v>
      </c>
      <c r="D1035" s="131" t="s">
        <v>2770</v>
      </c>
      <c r="E1035" s="131" t="s">
        <v>8360</v>
      </c>
      <c r="G1035" s="131" t="s">
        <v>10997</v>
      </c>
    </row>
    <row r="1036" spans="2:7" x14ac:dyDescent="0.2">
      <c r="B1036" s="158" t="s">
        <v>492</v>
      </c>
      <c r="D1036" s="131" t="s">
        <v>11029</v>
      </c>
      <c r="E1036" s="131" t="s">
        <v>11030</v>
      </c>
      <c r="F1036" s="131" t="s">
        <v>11031</v>
      </c>
      <c r="G1036" s="131" t="s">
        <v>10997</v>
      </c>
    </row>
    <row r="1037" spans="2:7" x14ac:dyDescent="0.2">
      <c r="B1037" s="158" t="s">
        <v>492</v>
      </c>
      <c r="D1037" s="131" t="s">
        <v>4702</v>
      </c>
      <c r="E1037" s="131" t="s">
        <v>8217</v>
      </c>
      <c r="G1037" s="131" t="s">
        <v>10997</v>
      </c>
    </row>
    <row r="1038" spans="2:7" x14ac:dyDescent="0.2">
      <c r="B1038" s="158" t="s">
        <v>492</v>
      </c>
      <c r="D1038" s="131" t="s">
        <v>8525</v>
      </c>
      <c r="E1038" s="131" t="s">
        <v>11032</v>
      </c>
      <c r="F1038" s="131" t="s">
        <v>6511</v>
      </c>
      <c r="G1038" s="131" t="s">
        <v>10997</v>
      </c>
    </row>
    <row r="1039" spans="2:7" x14ac:dyDescent="0.2">
      <c r="B1039" s="158" t="s">
        <v>492</v>
      </c>
      <c r="D1039" s="131" t="s">
        <v>5292</v>
      </c>
      <c r="E1039" s="131" t="s">
        <v>2737</v>
      </c>
      <c r="G1039" s="131" t="s">
        <v>10997</v>
      </c>
    </row>
    <row r="1040" spans="2:7" x14ac:dyDescent="0.2">
      <c r="B1040" s="158" t="s">
        <v>492</v>
      </c>
      <c r="D1040" s="131" t="s">
        <v>1876</v>
      </c>
      <c r="E1040" s="131" t="s">
        <v>2985</v>
      </c>
      <c r="F1040" s="131" t="s">
        <v>2912</v>
      </c>
      <c r="G1040" s="131" t="s">
        <v>10997</v>
      </c>
    </row>
    <row r="1041" spans="2:7" x14ac:dyDescent="0.2">
      <c r="B1041" s="158" t="s">
        <v>492</v>
      </c>
      <c r="D1041" s="131" t="s">
        <v>11033</v>
      </c>
      <c r="E1041" s="131" t="s">
        <v>11034</v>
      </c>
      <c r="G1041" s="131" t="s">
        <v>10997</v>
      </c>
    </row>
    <row r="1042" spans="2:7" x14ac:dyDescent="0.2">
      <c r="B1042" s="158" t="s">
        <v>492</v>
      </c>
      <c r="D1042" s="131" t="s">
        <v>2020</v>
      </c>
      <c r="E1042" s="131" t="s">
        <v>11035</v>
      </c>
      <c r="G1042" s="131" t="s">
        <v>10997</v>
      </c>
    </row>
    <row r="1043" spans="2:7" x14ac:dyDescent="0.2">
      <c r="B1043" s="158" t="s">
        <v>492</v>
      </c>
      <c r="D1043" s="131" t="s">
        <v>2026</v>
      </c>
      <c r="E1043" s="131" t="s">
        <v>2448</v>
      </c>
      <c r="G1043" s="131" t="s">
        <v>10997</v>
      </c>
    </row>
    <row r="1044" spans="2:7" x14ac:dyDescent="0.2">
      <c r="B1044" s="158" t="s">
        <v>492</v>
      </c>
      <c r="D1044" s="131" t="s">
        <v>11036</v>
      </c>
      <c r="E1044" s="131" t="s">
        <v>8539</v>
      </c>
      <c r="F1044" s="131" t="s">
        <v>5564</v>
      </c>
      <c r="G1044" s="131" t="s">
        <v>10997</v>
      </c>
    </row>
    <row r="1045" spans="2:7" x14ac:dyDescent="0.2">
      <c r="B1045" s="158" t="s">
        <v>492</v>
      </c>
      <c r="D1045" s="131" t="s">
        <v>2399</v>
      </c>
      <c r="E1045" s="131" t="s">
        <v>11037</v>
      </c>
      <c r="F1045" s="131" t="s">
        <v>2888</v>
      </c>
      <c r="G1045" s="131" t="s">
        <v>10997</v>
      </c>
    </row>
    <row r="1046" spans="2:7" x14ac:dyDescent="0.2">
      <c r="B1046" s="158" t="s">
        <v>492</v>
      </c>
      <c r="D1046" s="131" t="s">
        <v>1887</v>
      </c>
      <c r="E1046" s="131" t="s">
        <v>9412</v>
      </c>
      <c r="F1046" s="131" t="s">
        <v>2503</v>
      </c>
      <c r="G1046" s="131" t="s">
        <v>10997</v>
      </c>
    </row>
    <row r="1047" spans="2:7" x14ac:dyDescent="0.2">
      <c r="B1047" s="158" t="s">
        <v>492</v>
      </c>
      <c r="D1047" s="131" t="s">
        <v>1887</v>
      </c>
      <c r="E1047" s="131" t="s">
        <v>11038</v>
      </c>
      <c r="F1047" s="131" t="s">
        <v>3617</v>
      </c>
      <c r="G1047" s="131" t="s">
        <v>10997</v>
      </c>
    </row>
    <row r="1048" spans="2:7" x14ac:dyDescent="0.2">
      <c r="B1048" s="158" t="s">
        <v>492</v>
      </c>
      <c r="D1048" s="131" t="s">
        <v>3706</v>
      </c>
      <c r="E1048" s="131" t="s">
        <v>5302</v>
      </c>
      <c r="G1048" s="131" t="s">
        <v>10997</v>
      </c>
    </row>
    <row r="1049" spans="2:7" x14ac:dyDescent="0.2">
      <c r="B1049" s="158" t="s">
        <v>492</v>
      </c>
      <c r="D1049" s="131" t="s">
        <v>3706</v>
      </c>
      <c r="E1049" s="131" t="s">
        <v>11039</v>
      </c>
      <c r="F1049" s="131" t="s">
        <v>7077</v>
      </c>
      <c r="G1049" s="131" t="s">
        <v>10997</v>
      </c>
    </row>
    <row r="1050" spans="2:7" x14ac:dyDescent="0.2">
      <c r="B1050" s="158" t="s">
        <v>492</v>
      </c>
      <c r="D1050" s="131" t="s">
        <v>3515</v>
      </c>
      <c r="E1050" s="131" t="s">
        <v>11040</v>
      </c>
      <c r="F1050" s="131" t="s">
        <v>2047</v>
      </c>
      <c r="G1050" s="131" t="s">
        <v>10997</v>
      </c>
    </row>
    <row r="1051" spans="2:7" x14ac:dyDescent="0.2">
      <c r="B1051" s="158" t="s">
        <v>492</v>
      </c>
      <c r="D1051" s="131" t="s">
        <v>11041</v>
      </c>
      <c r="E1051" s="131" t="s">
        <v>8370</v>
      </c>
      <c r="G1051" s="131" t="s">
        <v>10997</v>
      </c>
    </row>
    <row r="1052" spans="2:7" x14ac:dyDescent="0.2">
      <c r="B1052" s="158" t="s">
        <v>492</v>
      </c>
      <c r="D1052" s="131" t="s">
        <v>11042</v>
      </c>
      <c r="E1052" s="131" t="s">
        <v>11043</v>
      </c>
      <c r="F1052" s="131" t="s">
        <v>2828</v>
      </c>
      <c r="G1052" s="131" t="s">
        <v>10997</v>
      </c>
    </row>
    <row r="1053" spans="2:7" x14ac:dyDescent="0.2">
      <c r="B1053" s="158" t="s">
        <v>492</v>
      </c>
      <c r="D1053" s="131" t="s">
        <v>11044</v>
      </c>
      <c r="E1053" s="131" t="s">
        <v>2386</v>
      </c>
      <c r="F1053" s="131" t="s">
        <v>11045</v>
      </c>
      <c r="G1053" s="131" t="s">
        <v>10997</v>
      </c>
    </row>
    <row r="1054" spans="2:7" x14ac:dyDescent="0.2">
      <c r="B1054" s="158" t="s">
        <v>492</v>
      </c>
      <c r="D1054" s="131" t="s">
        <v>11046</v>
      </c>
      <c r="E1054" s="131" t="s">
        <v>11047</v>
      </c>
      <c r="F1054" s="131" t="s">
        <v>11048</v>
      </c>
      <c r="G1054" s="131" t="s">
        <v>10997</v>
      </c>
    </row>
    <row r="1055" spans="2:7" x14ac:dyDescent="0.2">
      <c r="B1055" s="158" t="s">
        <v>492</v>
      </c>
      <c r="D1055" s="131" t="s">
        <v>11049</v>
      </c>
      <c r="E1055" s="131" t="s">
        <v>11050</v>
      </c>
      <c r="G1055" s="131" t="s">
        <v>10997</v>
      </c>
    </row>
    <row r="1056" spans="2:7" x14ac:dyDescent="0.2">
      <c r="B1056" s="158" t="s">
        <v>492</v>
      </c>
      <c r="D1056" s="131" t="s">
        <v>11051</v>
      </c>
      <c r="E1056" s="131" t="s">
        <v>11052</v>
      </c>
      <c r="F1056" s="131" t="s">
        <v>11053</v>
      </c>
      <c r="G1056" s="131" t="s">
        <v>10997</v>
      </c>
    </row>
    <row r="1057" spans="2:7" x14ac:dyDescent="0.2">
      <c r="B1057" s="158" t="s">
        <v>492</v>
      </c>
      <c r="D1057" s="131" t="s">
        <v>11054</v>
      </c>
      <c r="E1057" s="131" t="s">
        <v>5821</v>
      </c>
      <c r="F1057" s="131" t="s">
        <v>11055</v>
      </c>
      <c r="G1057" s="131" t="s">
        <v>10997</v>
      </c>
    </row>
    <row r="1058" spans="2:7" x14ac:dyDescent="0.2">
      <c r="B1058" s="158" t="s">
        <v>492</v>
      </c>
      <c r="D1058" s="131" t="s">
        <v>11056</v>
      </c>
      <c r="E1058" s="131" t="s">
        <v>5049</v>
      </c>
      <c r="F1058" s="131" t="s">
        <v>2880</v>
      </c>
      <c r="G1058" s="131" t="s">
        <v>10997</v>
      </c>
    </row>
    <row r="1059" spans="2:7" x14ac:dyDescent="0.2">
      <c r="B1059" s="158" t="s">
        <v>492</v>
      </c>
      <c r="D1059" s="131" t="s">
        <v>3622</v>
      </c>
      <c r="E1059" s="131" t="s">
        <v>3778</v>
      </c>
      <c r="G1059" s="131" t="s">
        <v>10997</v>
      </c>
    </row>
    <row r="1060" spans="2:7" x14ac:dyDescent="0.2">
      <c r="B1060" s="158" t="s">
        <v>492</v>
      </c>
      <c r="D1060" s="131" t="s">
        <v>11057</v>
      </c>
      <c r="E1060" s="131" t="s">
        <v>11058</v>
      </c>
      <c r="G1060" s="131" t="s">
        <v>10997</v>
      </c>
    </row>
    <row r="1061" spans="2:7" x14ac:dyDescent="0.2">
      <c r="B1061" s="158" t="s">
        <v>492</v>
      </c>
      <c r="D1061" s="131" t="s">
        <v>11059</v>
      </c>
      <c r="E1061" s="131" t="s">
        <v>11060</v>
      </c>
      <c r="G1061" s="131" t="s">
        <v>10997</v>
      </c>
    </row>
    <row r="1062" spans="2:7" x14ac:dyDescent="0.2">
      <c r="B1062" s="158" t="s">
        <v>492</v>
      </c>
      <c r="D1062" s="131" t="s">
        <v>9861</v>
      </c>
      <c r="E1062" s="131" t="s">
        <v>10712</v>
      </c>
      <c r="F1062" s="131" t="s">
        <v>2253</v>
      </c>
      <c r="G1062" s="131" t="s">
        <v>10997</v>
      </c>
    </row>
    <row r="1063" spans="2:7" x14ac:dyDescent="0.2">
      <c r="B1063" s="158" t="s">
        <v>492</v>
      </c>
      <c r="D1063" s="131" t="s">
        <v>11061</v>
      </c>
      <c r="E1063" s="131" t="s">
        <v>6978</v>
      </c>
      <c r="F1063" s="131" t="s">
        <v>11062</v>
      </c>
      <c r="G1063" s="131" t="s">
        <v>10997</v>
      </c>
    </row>
    <row r="1064" spans="2:7" x14ac:dyDescent="0.2">
      <c r="B1064" s="158" t="s">
        <v>492</v>
      </c>
      <c r="D1064" s="131" t="s">
        <v>11063</v>
      </c>
      <c r="E1064" s="131" t="s">
        <v>2172</v>
      </c>
      <c r="G1064" s="131" t="s">
        <v>10997</v>
      </c>
    </row>
    <row r="1065" spans="2:7" x14ac:dyDescent="0.2">
      <c r="B1065" s="158" t="s">
        <v>492</v>
      </c>
      <c r="D1065" s="131" t="s">
        <v>3698</v>
      </c>
      <c r="E1065" s="131" t="s">
        <v>11064</v>
      </c>
      <c r="G1065" s="131" t="s">
        <v>10997</v>
      </c>
    </row>
    <row r="1066" spans="2:7" x14ac:dyDescent="0.2">
      <c r="B1066" s="158" t="s">
        <v>492</v>
      </c>
      <c r="D1066" s="131" t="s">
        <v>8236</v>
      </c>
      <c r="E1066" s="131" t="s">
        <v>11065</v>
      </c>
      <c r="F1066" s="131" t="s">
        <v>2741</v>
      </c>
      <c r="G1066" s="131" t="s">
        <v>514</v>
      </c>
    </row>
    <row r="1067" spans="2:7" x14ac:dyDescent="0.2">
      <c r="B1067" s="158" t="s">
        <v>492</v>
      </c>
      <c r="D1067" s="131" t="s">
        <v>3144</v>
      </c>
      <c r="E1067" s="131" t="s">
        <v>11066</v>
      </c>
      <c r="F1067" s="131" t="s">
        <v>2387</v>
      </c>
      <c r="G1067" s="131" t="s">
        <v>514</v>
      </c>
    </row>
    <row r="1068" spans="2:7" x14ac:dyDescent="0.2">
      <c r="B1068" s="158" t="s">
        <v>492</v>
      </c>
      <c r="D1068" s="131" t="s">
        <v>11067</v>
      </c>
      <c r="E1068" s="131" t="s">
        <v>1946</v>
      </c>
      <c r="F1068" s="131" t="s">
        <v>10955</v>
      </c>
      <c r="G1068" s="131" t="s">
        <v>514</v>
      </c>
    </row>
    <row r="1069" spans="2:7" x14ac:dyDescent="0.2">
      <c r="B1069" s="158" t="s">
        <v>492</v>
      </c>
      <c r="D1069" s="131" t="s">
        <v>11068</v>
      </c>
      <c r="E1069" s="131" t="s">
        <v>11069</v>
      </c>
      <c r="G1069" s="131" t="s">
        <v>514</v>
      </c>
    </row>
    <row r="1070" spans="2:7" x14ac:dyDescent="0.2">
      <c r="B1070" s="158" t="s">
        <v>492</v>
      </c>
      <c r="D1070" s="131" t="s">
        <v>6033</v>
      </c>
      <c r="E1070" s="131" t="s">
        <v>11070</v>
      </c>
      <c r="F1070" s="131" t="s">
        <v>2741</v>
      </c>
      <c r="G1070" s="131" t="s">
        <v>514</v>
      </c>
    </row>
    <row r="1071" spans="2:7" x14ac:dyDescent="0.2">
      <c r="B1071" s="158" t="s">
        <v>492</v>
      </c>
      <c r="D1071" s="131" t="s">
        <v>11071</v>
      </c>
      <c r="E1071" s="131" t="s">
        <v>11072</v>
      </c>
      <c r="G1071" s="131" t="s">
        <v>514</v>
      </c>
    </row>
    <row r="1072" spans="2:7" x14ac:dyDescent="0.2">
      <c r="B1072" s="158" t="s">
        <v>492</v>
      </c>
      <c r="D1072" s="131" t="s">
        <v>2606</v>
      </c>
      <c r="E1072" s="131" t="s">
        <v>446</v>
      </c>
      <c r="G1072" s="131" t="s">
        <v>514</v>
      </c>
    </row>
    <row r="1073" spans="2:7" x14ac:dyDescent="0.2">
      <c r="B1073" s="158" t="s">
        <v>492</v>
      </c>
      <c r="D1073" s="131" t="s">
        <v>11073</v>
      </c>
      <c r="E1073" s="131" t="s">
        <v>11074</v>
      </c>
      <c r="F1073" s="131" t="s">
        <v>2741</v>
      </c>
      <c r="G1073" s="131" t="s">
        <v>514</v>
      </c>
    </row>
    <row r="1074" spans="2:7" x14ac:dyDescent="0.2">
      <c r="B1074" s="158" t="s">
        <v>492</v>
      </c>
      <c r="D1074" s="131" t="s">
        <v>11075</v>
      </c>
      <c r="E1074" s="131" t="s">
        <v>11076</v>
      </c>
      <c r="G1074" s="131" t="s">
        <v>514</v>
      </c>
    </row>
    <row r="1075" spans="2:7" x14ac:dyDescent="0.2">
      <c r="B1075" s="158" t="s">
        <v>492</v>
      </c>
      <c r="D1075" s="131" t="s">
        <v>1829</v>
      </c>
      <c r="E1075" s="131" t="s">
        <v>1964</v>
      </c>
      <c r="F1075" s="131" t="s">
        <v>3842</v>
      </c>
      <c r="G1075" s="131" t="s">
        <v>514</v>
      </c>
    </row>
    <row r="1076" spans="2:7" x14ac:dyDescent="0.2">
      <c r="B1076" s="158" t="s">
        <v>492</v>
      </c>
      <c r="D1076" s="131" t="s">
        <v>4226</v>
      </c>
      <c r="E1076" s="131" t="s">
        <v>11077</v>
      </c>
      <c r="F1076" s="131" t="s">
        <v>3432</v>
      </c>
      <c r="G1076" s="131" t="s">
        <v>514</v>
      </c>
    </row>
    <row r="1077" spans="2:7" x14ac:dyDescent="0.2">
      <c r="B1077" s="158" t="s">
        <v>492</v>
      </c>
      <c r="D1077" s="131" t="s">
        <v>11078</v>
      </c>
      <c r="E1077" s="131" t="s">
        <v>2226</v>
      </c>
      <c r="G1077" s="131" t="s">
        <v>514</v>
      </c>
    </row>
    <row r="1078" spans="2:7" x14ac:dyDescent="0.2">
      <c r="B1078" s="158" t="s">
        <v>492</v>
      </c>
      <c r="D1078" s="131" t="s">
        <v>11079</v>
      </c>
      <c r="E1078" s="131" t="s">
        <v>3201</v>
      </c>
      <c r="F1078" s="131" t="s">
        <v>11080</v>
      </c>
      <c r="G1078" s="131" t="s">
        <v>514</v>
      </c>
    </row>
    <row r="1079" spans="2:7" x14ac:dyDescent="0.2">
      <c r="B1079" s="158" t="s">
        <v>492</v>
      </c>
      <c r="D1079" s="131" t="s">
        <v>11081</v>
      </c>
      <c r="E1079" s="131" t="s">
        <v>2042</v>
      </c>
      <c r="G1079" s="131" t="s">
        <v>514</v>
      </c>
    </row>
    <row r="1080" spans="2:7" x14ac:dyDescent="0.2">
      <c r="B1080" s="158" t="s">
        <v>492</v>
      </c>
      <c r="D1080" s="131" t="s">
        <v>4247</v>
      </c>
      <c r="E1080" s="131" t="s">
        <v>3476</v>
      </c>
      <c r="G1080" s="131" t="s">
        <v>514</v>
      </c>
    </row>
    <row r="1081" spans="2:7" x14ac:dyDescent="0.2">
      <c r="B1081" s="158" t="s">
        <v>492</v>
      </c>
      <c r="D1081" s="131" t="s">
        <v>11082</v>
      </c>
      <c r="E1081" s="131" t="s">
        <v>11083</v>
      </c>
      <c r="G1081" s="131" t="s">
        <v>514</v>
      </c>
    </row>
    <row r="1082" spans="2:7" x14ac:dyDescent="0.2">
      <c r="B1082" s="158" t="s">
        <v>492</v>
      </c>
      <c r="D1082" s="131" t="s">
        <v>2243</v>
      </c>
      <c r="E1082" s="131" t="s">
        <v>11084</v>
      </c>
      <c r="F1082" s="131" t="s">
        <v>7092</v>
      </c>
      <c r="G1082" s="131" t="s">
        <v>514</v>
      </c>
    </row>
    <row r="1083" spans="2:7" x14ac:dyDescent="0.2">
      <c r="B1083" s="158" t="s">
        <v>492</v>
      </c>
      <c r="D1083" s="131" t="s">
        <v>11085</v>
      </c>
      <c r="E1083" s="131" t="s">
        <v>2863</v>
      </c>
      <c r="G1083" s="131" t="s">
        <v>514</v>
      </c>
    </row>
    <row r="1084" spans="2:7" x14ac:dyDescent="0.2">
      <c r="B1084" s="158" t="s">
        <v>492</v>
      </c>
      <c r="D1084" s="131" t="s">
        <v>11086</v>
      </c>
      <c r="E1084" s="131" t="s">
        <v>10489</v>
      </c>
      <c r="G1084" s="131" t="s">
        <v>514</v>
      </c>
    </row>
    <row r="1085" spans="2:7" x14ac:dyDescent="0.2">
      <c r="B1085" s="158" t="s">
        <v>492</v>
      </c>
      <c r="D1085" s="131" t="s">
        <v>11087</v>
      </c>
      <c r="E1085" s="131" t="s">
        <v>11088</v>
      </c>
      <c r="F1085" s="131" t="s">
        <v>11089</v>
      </c>
      <c r="G1085" s="131" t="s">
        <v>514</v>
      </c>
    </row>
    <row r="1086" spans="2:7" x14ac:dyDescent="0.2">
      <c r="B1086" s="158" t="s">
        <v>492</v>
      </c>
      <c r="D1086" s="131" t="s">
        <v>2065</v>
      </c>
      <c r="E1086" s="131" t="s">
        <v>11090</v>
      </c>
      <c r="G1086" s="131" t="s">
        <v>514</v>
      </c>
    </row>
    <row r="1087" spans="2:7" x14ac:dyDescent="0.2">
      <c r="B1087" s="158" t="s">
        <v>492</v>
      </c>
      <c r="D1087" s="131" t="s">
        <v>5269</v>
      </c>
      <c r="E1087" s="131" t="s">
        <v>5270</v>
      </c>
      <c r="G1087" s="131" t="s">
        <v>514</v>
      </c>
    </row>
    <row r="1088" spans="2:7" x14ac:dyDescent="0.2">
      <c r="B1088" s="158" t="s">
        <v>492</v>
      </c>
      <c r="D1088" s="131" t="s">
        <v>2110</v>
      </c>
      <c r="E1088" s="131" t="s">
        <v>1946</v>
      </c>
      <c r="F1088" s="131" t="s">
        <v>2793</v>
      </c>
      <c r="G1088" s="131" t="s">
        <v>514</v>
      </c>
    </row>
    <row r="1089" spans="2:7" x14ac:dyDescent="0.2">
      <c r="B1089" s="158" t="s">
        <v>492</v>
      </c>
      <c r="D1089" s="131" t="s">
        <v>11091</v>
      </c>
      <c r="E1089" s="131" t="s">
        <v>11092</v>
      </c>
      <c r="F1089" s="131" t="s">
        <v>3086</v>
      </c>
      <c r="G1089" s="131" t="s">
        <v>514</v>
      </c>
    </row>
    <row r="1090" spans="2:7" x14ac:dyDescent="0.2">
      <c r="B1090" s="158" t="s">
        <v>492</v>
      </c>
      <c r="D1090" s="131" t="s">
        <v>11093</v>
      </c>
      <c r="E1090" s="131" t="s">
        <v>11094</v>
      </c>
      <c r="G1090" s="131" t="s">
        <v>514</v>
      </c>
    </row>
    <row r="1091" spans="2:7" x14ac:dyDescent="0.2">
      <c r="B1091" s="158" t="s">
        <v>492</v>
      </c>
      <c r="D1091" s="131" t="s">
        <v>11095</v>
      </c>
      <c r="E1091" s="131" t="s">
        <v>11096</v>
      </c>
      <c r="F1091" s="131" t="s">
        <v>6586</v>
      </c>
      <c r="G1091" s="131" t="s">
        <v>514</v>
      </c>
    </row>
    <row r="1092" spans="2:7" x14ac:dyDescent="0.2">
      <c r="B1092" s="158" t="s">
        <v>492</v>
      </c>
      <c r="D1092" s="131" t="s">
        <v>2159</v>
      </c>
      <c r="E1092" s="131" t="s">
        <v>11028</v>
      </c>
      <c r="G1092" s="131" t="s">
        <v>514</v>
      </c>
    </row>
    <row r="1093" spans="2:7" x14ac:dyDescent="0.2">
      <c r="B1093" s="158" t="s">
        <v>492</v>
      </c>
      <c r="D1093" s="131" t="s">
        <v>2159</v>
      </c>
      <c r="E1093" s="131" t="s">
        <v>2713</v>
      </c>
      <c r="G1093" s="131" t="s">
        <v>514</v>
      </c>
    </row>
    <row r="1094" spans="2:7" x14ac:dyDescent="0.2">
      <c r="B1094" s="158" t="s">
        <v>492</v>
      </c>
      <c r="D1094" s="131" t="s">
        <v>2251</v>
      </c>
      <c r="E1094" s="131" t="s">
        <v>11097</v>
      </c>
      <c r="F1094" s="131" t="s">
        <v>2245</v>
      </c>
      <c r="G1094" s="131" t="s">
        <v>514</v>
      </c>
    </row>
    <row r="1095" spans="2:7" x14ac:dyDescent="0.2">
      <c r="B1095" s="158" t="s">
        <v>492</v>
      </c>
      <c r="D1095" s="131" t="s">
        <v>1842</v>
      </c>
      <c r="E1095" s="131" t="s">
        <v>1868</v>
      </c>
      <c r="G1095" s="131" t="s">
        <v>514</v>
      </c>
    </row>
    <row r="1096" spans="2:7" x14ac:dyDescent="0.2">
      <c r="B1096" s="158" t="s">
        <v>492</v>
      </c>
      <c r="D1096" s="131" t="s">
        <v>11098</v>
      </c>
      <c r="E1096" s="131" t="s">
        <v>11099</v>
      </c>
      <c r="F1096" s="131" t="s">
        <v>5630</v>
      </c>
      <c r="G1096" s="131" t="s">
        <v>514</v>
      </c>
    </row>
    <row r="1097" spans="2:7" x14ac:dyDescent="0.2">
      <c r="B1097" s="158" t="s">
        <v>492</v>
      </c>
      <c r="D1097" s="131" t="s">
        <v>11100</v>
      </c>
      <c r="E1097" s="131" t="s">
        <v>5093</v>
      </c>
      <c r="F1097" s="131" t="s">
        <v>11101</v>
      </c>
      <c r="G1097" s="131" t="s">
        <v>514</v>
      </c>
    </row>
    <row r="1098" spans="2:7" x14ac:dyDescent="0.2">
      <c r="B1098" s="158" t="s">
        <v>492</v>
      </c>
      <c r="D1098" s="131" t="s">
        <v>11102</v>
      </c>
      <c r="E1098" s="131" t="s">
        <v>11103</v>
      </c>
      <c r="F1098" s="131" t="s">
        <v>5551</v>
      </c>
      <c r="G1098" s="131" t="s">
        <v>514</v>
      </c>
    </row>
    <row r="1099" spans="2:7" x14ac:dyDescent="0.2">
      <c r="B1099" s="158" t="s">
        <v>492</v>
      </c>
      <c r="D1099" s="131" t="s">
        <v>1865</v>
      </c>
      <c r="E1099" s="131" t="s">
        <v>3332</v>
      </c>
      <c r="F1099" s="131" t="s">
        <v>11104</v>
      </c>
      <c r="G1099" s="131" t="s">
        <v>514</v>
      </c>
    </row>
    <row r="1100" spans="2:7" x14ac:dyDescent="0.2">
      <c r="B1100" s="158" t="s">
        <v>492</v>
      </c>
      <c r="D1100" s="131" t="s">
        <v>8419</v>
      </c>
      <c r="E1100" s="131" t="s">
        <v>11105</v>
      </c>
      <c r="G1100" s="131" t="s">
        <v>514</v>
      </c>
    </row>
    <row r="1101" spans="2:7" x14ac:dyDescent="0.2">
      <c r="B1101" s="158" t="s">
        <v>492</v>
      </c>
      <c r="D1101" s="131" t="s">
        <v>11106</v>
      </c>
      <c r="E1101" s="131" t="s">
        <v>11107</v>
      </c>
      <c r="G1101" s="131" t="s">
        <v>514</v>
      </c>
    </row>
    <row r="1102" spans="2:7" x14ac:dyDescent="0.2">
      <c r="B1102" s="158" t="s">
        <v>492</v>
      </c>
      <c r="D1102" s="131" t="s">
        <v>11108</v>
      </c>
      <c r="E1102" s="131" t="s">
        <v>2315</v>
      </c>
      <c r="F1102" s="131" t="s">
        <v>2880</v>
      </c>
      <c r="G1102" s="131" t="s">
        <v>514</v>
      </c>
    </row>
    <row r="1103" spans="2:7" x14ac:dyDescent="0.2">
      <c r="B1103" s="158" t="s">
        <v>492</v>
      </c>
      <c r="D1103" s="131" t="s">
        <v>1872</v>
      </c>
      <c r="E1103" s="131" t="s">
        <v>11109</v>
      </c>
      <c r="F1103" s="131" t="s">
        <v>2382</v>
      </c>
      <c r="G1103" s="131" t="s">
        <v>514</v>
      </c>
    </row>
    <row r="1104" spans="2:7" x14ac:dyDescent="0.2">
      <c r="B1104" s="158" t="s">
        <v>492</v>
      </c>
      <c r="D1104" s="131" t="s">
        <v>2770</v>
      </c>
      <c r="E1104" s="131" t="s">
        <v>11110</v>
      </c>
      <c r="G1104" s="131" t="s">
        <v>514</v>
      </c>
    </row>
    <row r="1105" spans="2:7" x14ac:dyDescent="0.2">
      <c r="B1105" s="158" t="s">
        <v>492</v>
      </c>
      <c r="D1105" s="131" t="s">
        <v>11111</v>
      </c>
      <c r="E1105" s="131" t="s">
        <v>4353</v>
      </c>
      <c r="G1105" s="131" t="s">
        <v>514</v>
      </c>
    </row>
    <row r="1106" spans="2:7" x14ac:dyDescent="0.2">
      <c r="B1106" s="158" t="s">
        <v>492</v>
      </c>
      <c r="D1106" s="131" t="s">
        <v>8525</v>
      </c>
      <c r="E1106" s="131" t="s">
        <v>11112</v>
      </c>
      <c r="F1106" s="131" t="s">
        <v>11113</v>
      </c>
      <c r="G1106" s="131" t="s">
        <v>514</v>
      </c>
    </row>
    <row r="1107" spans="2:7" x14ac:dyDescent="0.2">
      <c r="B1107" s="158" t="s">
        <v>492</v>
      </c>
      <c r="D1107" s="131" t="s">
        <v>11114</v>
      </c>
      <c r="E1107" s="131" t="s">
        <v>10489</v>
      </c>
      <c r="G1107" s="131" t="s">
        <v>514</v>
      </c>
    </row>
    <row r="1108" spans="2:7" x14ac:dyDescent="0.2">
      <c r="B1108" s="158" t="s">
        <v>492</v>
      </c>
      <c r="D1108" s="131" t="s">
        <v>6586</v>
      </c>
      <c r="E1108" s="131" t="s">
        <v>2641</v>
      </c>
      <c r="F1108" s="131" t="s">
        <v>2387</v>
      </c>
      <c r="G1108" s="131" t="s">
        <v>514</v>
      </c>
    </row>
    <row r="1109" spans="2:7" x14ac:dyDescent="0.2">
      <c r="B1109" s="158" t="s">
        <v>492</v>
      </c>
      <c r="D1109" s="131" t="s">
        <v>11115</v>
      </c>
      <c r="E1109" s="131" t="s">
        <v>2002</v>
      </c>
      <c r="G1109" s="131" t="s">
        <v>514</v>
      </c>
    </row>
    <row r="1110" spans="2:7" x14ac:dyDescent="0.2">
      <c r="B1110" s="158" t="s">
        <v>492</v>
      </c>
      <c r="D1110" s="131" t="s">
        <v>11116</v>
      </c>
      <c r="E1110" s="131" t="s">
        <v>11117</v>
      </c>
      <c r="G1110" s="131" t="s">
        <v>514</v>
      </c>
    </row>
    <row r="1111" spans="2:7" x14ac:dyDescent="0.2">
      <c r="B1111" s="158" t="s">
        <v>492</v>
      </c>
      <c r="D1111" s="131" t="s">
        <v>11118</v>
      </c>
      <c r="E1111" s="131" t="s">
        <v>11119</v>
      </c>
      <c r="F1111" s="131" t="s">
        <v>4477</v>
      </c>
      <c r="G1111" s="131" t="s">
        <v>514</v>
      </c>
    </row>
    <row r="1112" spans="2:7" x14ac:dyDescent="0.2">
      <c r="B1112" s="158" t="s">
        <v>492</v>
      </c>
      <c r="D1112" s="131" t="s">
        <v>11120</v>
      </c>
      <c r="E1112" s="131" t="s">
        <v>11121</v>
      </c>
      <c r="G1112" s="131" t="s">
        <v>514</v>
      </c>
    </row>
    <row r="1113" spans="2:7" x14ac:dyDescent="0.2">
      <c r="B1113" s="158" t="s">
        <v>492</v>
      </c>
      <c r="D1113" s="131" t="s">
        <v>2573</v>
      </c>
      <c r="E1113" s="131" t="s">
        <v>3196</v>
      </c>
      <c r="G1113" s="131" t="s">
        <v>514</v>
      </c>
    </row>
    <row r="1114" spans="2:7" x14ac:dyDescent="0.2">
      <c r="B1114" s="158" t="s">
        <v>492</v>
      </c>
      <c r="D1114" s="131" t="s">
        <v>11122</v>
      </c>
      <c r="E1114" s="131" t="s">
        <v>11123</v>
      </c>
      <c r="G1114" s="131" t="s">
        <v>514</v>
      </c>
    </row>
    <row r="1115" spans="2:7" x14ac:dyDescent="0.2">
      <c r="B1115" s="158" t="s">
        <v>492</v>
      </c>
      <c r="D1115" s="131" t="s">
        <v>10360</v>
      </c>
      <c r="E1115" s="131" t="s">
        <v>10361</v>
      </c>
      <c r="G1115" s="131" t="s">
        <v>514</v>
      </c>
    </row>
    <row r="1116" spans="2:7" x14ac:dyDescent="0.2">
      <c r="B1116" s="158" t="s">
        <v>492</v>
      </c>
      <c r="D1116" s="131" t="s">
        <v>11124</v>
      </c>
      <c r="E1116" s="131" t="s">
        <v>2094</v>
      </c>
      <c r="F1116" s="131" t="s">
        <v>1874</v>
      </c>
      <c r="G1116" s="131" t="s">
        <v>514</v>
      </c>
    </row>
    <row r="1117" spans="2:7" x14ac:dyDescent="0.2">
      <c r="B1117" s="158" t="s">
        <v>492</v>
      </c>
      <c r="D1117" s="131" t="s">
        <v>11125</v>
      </c>
      <c r="E1117" s="131" t="s">
        <v>11126</v>
      </c>
      <c r="F1117" s="131" t="s">
        <v>11127</v>
      </c>
      <c r="G1117" s="131" t="s">
        <v>514</v>
      </c>
    </row>
    <row r="1118" spans="2:7" x14ac:dyDescent="0.2">
      <c r="B1118" s="158" t="s">
        <v>492</v>
      </c>
      <c r="D1118" s="131" t="s">
        <v>11128</v>
      </c>
      <c r="E1118" s="131" t="s">
        <v>11129</v>
      </c>
      <c r="G1118" s="131" t="s">
        <v>514</v>
      </c>
    </row>
    <row r="1119" spans="2:7" x14ac:dyDescent="0.2">
      <c r="B1119" s="158" t="s">
        <v>492</v>
      </c>
      <c r="D1119" s="131" t="s">
        <v>11130</v>
      </c>
      <c r="E1119" s="131" t="s">
        <v>11131</v>
      </c>
      <c r="G1119" s="131" t="s">
        <v>514</v>
      </c>
    </row>
    <row r="1120" spans="2:7" x14ac:dyDescent="0.2">
      <c r="B1120" s="158" t="s">
        <v>492</v>
      </c>
      <c r="D1120" s="131" t="s">
        <v>5875</v>
      </c>
      <c r="E1120" s="131" t="s">
        <v>6914</v>
      </c>
      <c r="F1120" s="131" t="s">
        <v>5178</v>
      </c>
      <c r="G1120" s="131" t="s">
        <v>514</v>
      </c>
    </row>
    <row r="1121" spans="2:7" x14ac:dyDescent="0.2">
      <c r="B1121" s="158" t="s">
        <v>492</v>
      </c>
      <c r="D1121" s="131" t="s">
        <v>3617</v>
      </c>
      <c r="E1121" s="131" t="s">
        <v>11132</v>
      </c>
      <c r="F1121" s="131" t="s">
        <v>3854</v>
      </c>
      <c r="G1121" s="131" t="s">
        <v>514</v>
      </c>
    </row>
    <row r="1122" spans="2:7" x14ac:dyDescent="0.2">
      <c r="B1122" s="158" t="s">
        <v>492</v>
      </c>
      <c r="D1122" s="131" t="s">
        <v>1887</v>
      </c>
      <c r="E1122" s="131" t="s">
        <v>3772</v>
      </c>
      <c r="F1122" s="131" t="s">
        <v>11133</v>
      </c>
      <c r="G1122" s="131" t="s">
        <v>514</v>
      </c>
    </row>
    <row r="1123" spans="2:7" x14ac:dyDescent="0.2">
      <c r="B1123" s="158" t="s">
        <v>492</v>
      </c>
      <c r="D1123" s="131" t="s">
        <v>11134</v>
      </c>
      <c r="E1123" s="131" t="s">
        <v>11135</v>
      </c>
      <c r="F1123" s="131" t="s">
        <v>11136</v>
      </c>
      <c r="G1123" s="131" t="s">
        <v>514</v>
      </c>
    </row>
    <row r="1124" spans="2:7" x14ac:dyDescent="0.2">
      <c r="B1124" s="158" t="s">
        <v>492</v>
      </c>
      <c r="D1124" s="131" t="s">
        <v>11137</v>
      </c>
      <c r="E1124" s="131" t="s">
        <v>11138</v>
      </c>
      <c r="G1124" s="131" t="s">
        <v>514</v>
      </c>
    </row>
    <row r="1125" spans="2:7" x14ac:dyDescent="0.2">
      <c r="B1125" s="158" t="s">
        <v>492</v>
      </c>
      <c r="D1125" s="131" t="s">
        <v>2031</v>
      </c>
      <c r="E1125" s="131" t="s">
        <v>11139</v>
      </c>
      <c r="G1125" s="131" t="s">
        <v>514</v>
      </c>
    </row>
    <row r="1126" spans="2:7" x14ac:dyDescent="0.2">
      <c r="B1126" s="158" t="s">
        <v>492</v>
      </c>
      <c r="D1126" s="131" t="s">
        <v>2729</v>
      </c>
      <c r="E1126" s="131" t="s">
        <v>2730</v>
      </c>
      <c r="G1126" s="131" t="s">
        <v>514</v>
      </c>
    </row>
    <row r="1127" spans="2:7" x14ac:dyDescent="0.2">
      <c r="B1127" s="158" t="s">
        <v>492</v>
      </c>
      <c r="D1127" s="131" t="s">
        <v>1901</v>
      </c>
      <c r="E1127" s="131" t="s">
        <v>1924</v>
      </c>
      <c r="G1127" s="131" t="s">
        <v>514</v>
      </c>
    </row>
    <row r="1128" spans="2:7" x14ac:dyDescent="0.2">
      <c r="B1128" s="158" t="s">
        <v>492</v>
      </c>
      <c r="D1128" s="131" t="s">
        <v>11140</v>
      </c>
      <c r="E1128" s="131" t="s">
        <v>11141</v>
      </c>
      <c r="F1128" s="131" t="s">
        <v>11142</v>
      </c>
      <c r="G1128" s="131" t="s">
        <v>514</v>
      </c>
    </row>
    <row r="1129" spans="2:7" x14ac:dyDescent="0.2">
      <c r="B1129" s="158" t="s">
        <v>492</v>
      </c>
      <c r="D1129" s="131" t="s">
        <v>11143</v>
      </c>
      <c r="E1129" s="131" t="s">
        <v>10289</v>
      </c>
      <c r="F1129" s="131" t="s">
        <v>11144</v>
      </c>
      <c r="G1129" s="131" t="s">
        <v>514</v>
      </c>
    </row>
    <row r="1130" spans="2:7" x14ac:dyDescent="0.2">
      <c r="B1130" s="158" t="s">
        <v>492</v>
      </c>
      <c r="D1130" s="131" t="s">
        <v>2793</v>
      </c>
      <c r="E1130" s="131" t="s">
        <v>11145</v>
      </c>
      <c r="F1130" s="131" t="s">
        <v>11146</v>
      </c>
      <c r="G1130" s="131" t="s">
        <v>514</v>
      </c>
    </row>
    <row r="1131" spans="2:7" x14ac:dyDescent="0.2">
      <c r="B1131" s="158" t="s">
        <v>492</v>
      </c>
      <c r="D1131" s="131" t="s">
        <v>11147</v>
      </c>
      <c r="E1131" s="131" t="s">
        <v>11148</v>
      </c>
      <c r="G1131" s="131" t="s">
        <v>514</v>
      </c>
    </row>
    <row r="1132" spans="2:7" x14ac:dyDescent="0.2">
      <c r="B1132" s="158" t="s">
        <v>492</v>
      </c>
      <c r="D1132" s="131" t="s">
        <v>11149</v>
      </c>
      <c r="E1132" s="131" t="s">
        <v>11150</v>
      </c>
      <c r="F1132" s="131" t="s">
        <v>9591</v>
      </c>
      <c r="G1132" s="131" t="s">
        <v>514</v>
      </c>
    </row>
    <row r="1133" spans="2:7" x14ac:dyDescent="0.2">
      <c r="B1133" s="158" t="s">
        <v>492</v>
      </c>
      <c r="D1133" s="131" t="s">
        <v>11151</v>
      </c>
      <c r="E1133" s="131" t="s">
        <v>5855</v>
      </c>
      <c r="F1133" s="131" t="s">
        <v>11152</v>
      </c>
      <c r="G1133" s="131" t="s">
        <v>514</v>
      </c>
    </row>
    <row r="1134" spans="2:7" x14ac:dyDescent="0.2">
      <c r="B1134" s="158" t="s">
        <v>492</v>
      </c>
      <c r="D1134" s="131" t="s">
        <v>1913</v>
      </c>
      <c r="E1134" s="131" t="s">
        <v>4004</v>
      </c>
      <c r="F1134" s="131" t="s">
        <v>6087</v>
      </c>
      <c r="G1134" s="131" t="s">
        <v>514</v>
      </c>
    </row>
    <row r="1135" spans="2:7" x14ac:dyDescent="0.2">
      <c r="B1135" s="158" t="s">
        <v>492</v>
      </c>
      <c r="D1135" s="131" t="s">
        <v>5570</v>
      </c>
      <c r="E1135" s="131" t="s">
        <v>2417</v>
      </c>
      <c r="F1135" s="131" t="s">
        <v>9889</v>
      </c>
      <c r="G1135" s="131" t="s">
        <v>514</v>
      </c>
    </row>
    <row r="1136" spans="2:7" x14ac:dyDescent="0.2">
      <c r="B1136" s="158" t="s">
        <v>492</v>
      </c>
      <c r="D1136" s="131" t="s">
        <v>11153</v>
      </c>
      <c r="E1136" s="131" t="s">
        <v>11154</v>
      </c>
      <c r="G1136" s="131" t="s">
        <v>514</v>
      </c>
    </row>
    <row r="1137" spans="2:7" x14ac:dyDescent="0.2">
      <c r="B1137" s="158" t="s">
        <v>492</v>
      </c>
      <c r="D1137" s="131" t="s">
        <v>11155</v>
      </c>
      <c r="E1137" s="131" t="s">
        <v>11156</v>
      </c>
      <c r="G1137" s="131" t="s">
        <v>514</v>
      </c>
    </row>
    <row r="1138" spans="2:7" x14ac:dyDescent="0.2">
      <c r="B1138" s="158" t="s">
        <v>492</v>
      </c>
      <c r="D1138" s="131" t="s">
        <v>11157</v>
      </c>
      <c r="E1138" s="131" t="s">
        <v>2841</v>
      </c>
      <c r="F1138" s="131" t="s">
        <v>11158</v>
      </c>
      <c r="G1138" s="131" t="s">
        <v>514</v>
      </c>
    </row>
    <row r="1139" spans="2:7" x14ac:dyDescent="0.2">
      <c r="B1139" s="158" t="s">
        <v>492</v>
      </c>
      <c r="D1139" s="131" t="s">
        <v>4873</v>
      </c>
      <c r="E1139" s="131" t="s">
        <v>11159</v>
      </c>
      <c r="G1139" s="131" t="s">
        <v>514</v>
      </c>
    </row>
    <row r="1140" spans="2:7" x14ac:dyDescent="0.2">
      <c r="B1140" s="158" t="s">
        <v>492</v>
      </c>
      <c r="D1140" s="131" t="s">
        <v>4873</v>
      </c>
      <c r="E1140" s="131" t="s">
        <v>11160</v>
      </c>
      <c r="G1140" s="131" t="s">
        <v>514</v>
      </c>
    </row>
    <row r="1141" spans="2:7" x14ac:dyDescent="0.2">
      <c r="B1141" s="158" t="s">
        <v>492</v>
      </c>
      <c r="D1141" s="131" t="s">
        <v>11161</v>
      </c>
      <c r="E1141" s="131" t="s">
        <v>11162</v>
      </c>
      <c r="G1141" s="131" t="s">
        <v>514</v>
      </c>
    </row>
    <row r="1142" spans="2:7" x14ac:dyDescent="0.2">
      <c r="B1142" s="158" t="s">
        <v>492</v>
      </c>
      <c r="D1142" s="131" t="s">
        <v>11163</v>
      </c>
      <c r="E1142" s="131" t="s">
        <v>11164</v>
      </c>
      <c r="F1142" s="131" t="s">
        <v>11165</v>
      </c>
      <c r="G1142" s="131" t="s">
        <v>514</v>
      </c>
    </row>
    <row r="1143" spans="2:7" x14ac:dyDescent="0.2">
      <c r="B1143" s="158" t="s">
        <v>492</v>
      </c>
      <c r="D1143" s="131" t="s">
        <v>2082</v>
      </c>
      <c r="E1143" s="131" t="s">
        <v>11166</v>
      </c>
      <c r="F1143" s="131" t="s">
        <v>11167</v>
      </c>
      <c r="G1143" s="131" t="s">
        <v>514</v>
      </c>
    </row>
    <row r="1144" spans="2:7" x14ac:dyDescent="0.2">
      <c r="B1144" s="158" t="s">
        <v>492</v>
      </c>
      <c r="D1144" s="131" t="s">
        <v>11168</v>
      </c>
      <c r="E1144" s="131" t="s">
        <v>11169</v>
      </c>
      <c r="F1144" s="131" t="s">
        <v>6107</v>
      </c>
      <c r="G1144" s="131" t="s">
        <v>514</v>
      </c>
    </row>
    <row r="1145" spans="2:7" x14ac:dyDescent="0.2">
      <c r="B1145" s="158" t="s">
        <v>492</v>
      </c>
      <c r="D1145" s="131" t="s">
        <v>2285</v>
      </c>
      <c r="E1145" s="131" t="s">
        <v>11170</v>
      </c>
      <c r="G1145" s="131" t="s">
        <v>514</v>
      </c>
    </row>
    <row r="1146" spans="2:7" x14ac:dyDescent="0.2">
      <c r="B1146" s="158" t="s">
        <v>492</v>
      </c>
      <c r="D1146" s="131" t="s">
        <v>11171</v>
      </c>
      <c r="E1146" s="131" t="s">
        <v>1754</v>
      </c>
      <c r="G1146" s="131" t="s">
        <v>514</v>
      </c>
    </row>
    <row r="1147" spans="2:7" x14ac:dyDescent="0.2">
      <c r="B1147" s="158" t="s">
        <v>492</v>
      </c>
      <c r="D1147" s="131" t="s">
        <v>2367</v>
      </c>
      <c r="E1147" s="131" t="s">
        <v>11172</v>
      </c>
      <c r="G1147" s="131" t="s">
        <v>514</v>
      </c>
    </row>
    <row r="1148" spans="2:7" x14ac:dyDescent="0.2">
      <c r="B1148" s="158" t="s">
        <v>492</v>
      </c>
      <c r="D1148" s="131" t="s">
        <v>11173</v>
      </c>
      <c r="E1148" s="131" t="s">
        <v>11174</v>
      </c>
      <c r="F1148" s="131" t="s">
        <v>1850</v>
      </c>
      <c r="G1148" s="131" t="s">
        <v>514</v>
      </c>
    </row>
    <row r="1149" spans="2:7" x14ac:dyDescent="0.2">
      <c r="B1149" s="158" t="s">
        <v>492</v>
      </c>
      <c r="D1149" s="131" t="s">
        <v>9652</v>
      </c>
      <c r="E1149" s="131" t="s">
        <v>5253</v>
      </c>
      <c r="F1149" s="131" t="s">
        <v>2297</v>
      </c>
      <c r="G1149" s="131" t="s">
        <v>514</v>
      </c>
    </row>
    <row r="1150" spans="2:7" x14ac:dyDescent="0.2">
      <c r="B1150" s="158" t="s">
        <v>492</v>
      </c>
      <c r="D1150" s="131" t="s">
        <v>11175</v>
      </c>
      <c r="E1150" s="131" t="s">
        <v>11176</v>
      </c>
      <c r="G1150" s="131" t="s">
        <v>514</v>
      </c>
    </row>
    <row r="1151" spans="2:7" x14ac:dyDescent="0.2">
      <c r="B1151" s="158" t="s">
        <v>492</v>
      </c>
      <c r="D1151" s="131" t="s">
        <v>1943</v>
      </c>
      <c r="E1151" s="131" t="s">
        <v>11177</v>
      </c>
      <c r="F1151" s="131" t="s">
        <v>11178</v>
      </c>
      <c r="G1151" s="131" t="s">
        <v>514</v>
      </c>
    </row>
    <row r="1152" spans="2:7" x14ac:dyDescent="0.2">
      <c r="B1152" s="158" t="s">
        <v>492</v>
      </c>
      <c r="D1152" s="131" t="s">
        <v>11179</v>
      </c>
      <c r="E1152" s="131" t="s">
        <v>6530</v>
      </c>
      <c r="G1152" s="131" t="s">
        <v>514</v>
      </c>
    </row>
    <row r="1153" spans="2:7" x14ac:dyDescent="0.2">
      <c r="B1153" s="158" t="s">
        <v>492</v>
      </c>
      <c r="D1153" s="131" t="s">
        <v>3692</v>
      </c>
      <c r="E1153" s="131" t="s">
        <v>11180</v>
      </c>
      <c r="F1153" s="131" t="s">
        <v>11181</v>
      </c>
      <c r="G1153" s="131" t="s">
        <v>514</v>
      </c>
    </row>
    <row r="1154" spans="2:7" x14ac:dyDescent="0.2">
      <c r="B1154" s="158" t="s">
        <v>492</v>
      </c>
      <c r="D1154" s="131" t="s">
        <v>2532</v>
      </c>
      <c r="E1154" s="131" t="s">
        <v>11182</v>
      </c>
      <c r="G1154" s="131" t="s">
        <v>514</v>
      </c>
    </row>
    <row r="1155" spans="2:7" x14ac:dyDescent="0.2">
      <c r="B1155" s="158" t="s">
        <v>492</v>
      </c>
      <c r="D1155" s="131" t="s">
        <v>11183</v>
      </c>
      <c r="E1155" s="131" t="s">
        <v>2234</v>
      </c>
      <c r="G1155" s="131" t="s">
        <v>514</v>
      </c>
    </row>
    <row r="1156" spans="2:7" x14ac:dyDescent="0.2">
      <c r="B1156" s="158" t="s">
        <v>492</v>
      </c>
      <c r="D1156" s="131" t="s">
        <v>11184</v>
      </c>
      <c r="E1156" s="131" t="s">
        <v>11185</v>
      </c>
      <c r="F1156" s="131" t="s">
        <v>11186</v>
      </c>
      <c r="G1156" s="131" t="s">
        <v>3282</v>
      </c>
    </row>
    <row r="1157" spans="2:7" x14ac:dyDescent="0.2">
      <c r="B1157" s="158" t="s">
        <v>492</v>
      </c>
      <c r="D1157" s="131" t="s">
        <v>10999</v>
      </c>
      <c r="E1157" s="131" t="s">
        <v>11187</v>
      </c>
      <c r="F1157" s="131" t="s">
        <v>2237</v>
      </c>
      <c r="G1157" s="131" t="s">
        <v>3282</v>
      </c>
    </row>
    <row r="1158" spans="2:7" x14ac:dyDescent="0.2">
      <c r="B1158" s="158" t="s">
        <v>492</v>
      </c>
      <c r="D1158" s="131" t="s">
        <v>5580</v>
      </c>
      <c r="E1158" s="131" t="s">
        <v>11188</v>
      </c>
      <c r="F1158" s="131" t="s">
        <v>2880</v>
      </c>
      <c r="G1158" s="131" t="s">
        <v>3282</v>
      </c>
    </row>
    <row r="1159" spans="2:7" x14ac:dyDescent="0.2">
      <c r="B1159" s="158" t="s">
        <v>492</v>
      </c>
      <c r="D1159" s="131" t="s">
        <v>11189</v>
      </c>
      <c r="E1159" s="131" t="s">
        <v>2615</v>
      </c>
      <c r="F1159" s="131" t="s">
        <v>3505</v>
      </c>
      <c r="G1159" s="131" t="s">
        <v>3282</v>
      </c>
    </row>
    <row r="1160" spans="2:7" x14ac:dyDescent="0.2">
      <c r="B1160" s="158" t="s">
        <v>492</v>
      </c>
      <c r="D1160" s="131" t="s">
        <v>11190</v>
      </c>
      <c r="E1160" s="131" t="s">
        <v>2865</v>
      </c>
      <c r="F1160" s="131" t="s">
        <v>11191</v>
      </c>
      <c r="G1160" s="131" t="s">
        <v>3282</v>
      </c>
    </row>
    <row r="1161" spans="2:7" x14ac:dyDescent="0.2">
      <c r="B1161" s="158" t="s">
        <v>492</v>
      </c>
      <c r="D1161" s="131" t="s">
        <v>6945</v>
      </c>
      <c r="E1161" s="131" t="s">
        <v>6978</v>
      </c>
      <c r="F1161" s="131" t="s">
        <v>2912</v>
      </c>
      <c r="G1161" s="131" t="s">
        <v>3282</v>
      </c>
    </row>
    <row r="1162" spans="2:7" x14ac:dyDescent="0.2">
      <c r="B1162" s="158" t="s">
        <v>492</v>
      </c>
      <c r="D1162" s="131" t="s">
        <v>10819</v>
      </c>
      <c r="E1162" s="131" t="s">
        <v>10820</v>
      </c>
      <c r="G1162" s="131" t="s">
        <v>3282</v>
      </c>
    </row>
    <row r="1163" spans="2:7" x14ac:dyDescent="0.2">
      <c r="B1163" s="158" t="s">
        <v>492</v>
      </c>
      <c r="D1163" s="131" t="s">
        <v>1842</v>
      </c>
      <c r="E1163" s="131" t="s">
        <v>2114</v>
      </c>
      <c r="G1163" s="131" t="s">
        <v>3282</v>
      </c>
    </row>
    <row r="1164" spans="2:7" x14ac:dyDescent="0.2">
      <c r="B1164" s="158" t="s">
        <v>492</v>
      </c>
      <c r="D1164" s="131" t="s">
        <v>11178</v>
      </c>
      <c r="E1164" s="131" t="s">
        <v>11192</v>
      </c>
      <c r="G1164" s="131" t="s">
        <v>3282</v>
      </c>
    </row>
    <row r="1165" spans="2:7" x14ac:dyDescent="0.2">
      <c r="B1165" s="158" t="s">
        <v>492</v>
      </c>
      <c r="D1165" s="131" t="s">
        <v>2119</v>
      </c>
      <c r="E1165" s="131" t="s">
        <v>2120</v>
      </c>
      <c r="F1165" s="131" t="s">
        <v>6977</v>
      </c>
      <c r="G1165" s="131" t="s">
        <v>3282</v>
      </c>
    </row>
    <row r="1166" spans="2:7" x14ac:dyDescent="0.2">
      <c r="B1166" s="158" t="s">
        <v>492</v>
      </c>
      <c r="D1166" s="131" t="s">
        <v>11193</v>
      </c>
      <c r="E1166" s="131" t="s">
        <v>11194</v>
      </c>
      <c r="G1166" s="131" t="s">
        <v>3282</v>
      </c>
    </row>
    <row r="1167" spans="2:7" x14ac:dyDescent="0.2">
      <c r="B1167" s="158" t="s">
        <v>492</v>
      </c>
      <c r="D1167" s="131" t="s">
        <v>11195</v>
      </c>
      <c r="E1167" s="131" t="s">
        <v>2063</v>
      </c>
      <c r="F1167" s="131" t="s">
        <v>11196</v>
      </c>
      <c r="G1167" s="131" t="s">
        <v>3282</v>
      </c>
    </row>
    <row r="1168" spans="2:7" x14ac:dyDescent="0.2">
      <c r="B1168" s="158" t="s">
        <v>492</v>
      </c>
      <c r="D1168" s="131" t="s">
        <v>1876</v>
      </c>
      <c r="E1168" s="131" t="s">
        <v>2669</v>
      </c>
      <c r="G1168" s="131" t="s">
        <v>3282</v>
      </c>
    </row>
    <row r="1169" spans="2:7" x14ac:dyDescent="0.2">
      <c r="B1169" s="158" t="s">
        <v>492</v>
      </c>
      <c r="D1169" s="131" t="s">
        <v>2712</v>
      </c>
      <c r="E1169" s="131" t="s">
        <v>11197</v>
      </c>
      <c r="G1169" s="131" t="s">
        <v>3282</v>
      </c>
    </row>
    <row r="1170" spans="2:7" x14ac:dyDescent="0.2">
      <c r="B1170" s="158" t="s">
        <v>492</v>
      </c>
      <c r="D1170" s="131" t="s">
        <v>2712</v>
      </c>
      <c r="E1170" s="131" t="s">
        <v>11198</v>
      </c>
      <c r="F1170" s="131" t="s">
        <v>2110</v>
      </c>
      <c r="G1170" s="131" t="s">
        <v>3282</v>
      </c>
    </row>
    <row r="1171" spans="2:7" x14ac:dyDescent="0.2">
      <c r="B1171" s="158" t="s">
        <v>492</v>
      </c>
      <c r="D1171" s="131" t="s">
        <v>11199</v>
      </c>
      <c r="E1171" s="131" t="s">
        <v>2252</v>
      </c>
      <c r="G1171" s="131" t="s">
        <v>3282</v>
      </c>
    </row>
    <row r="1172" spans="2:7" x14ac:dyDescent="0.2">
      <c r="B1172" s="158" t="s">
        <v>492</v>
      </c>
      <c r="D1172" s="131" t="s">
        <v>11200</v>
      </c>
      <c r="E1172" s="131" t="s">
        <v>11201</v>
      </c>
      <c r="G1172" s="131" t="s">
        <v>3282</v>
      </c>
    </row>
    <row r="1173" spans="2:7" x14ac:dyDescent="0.2">
      <c r="B1173" s="158" t="s">
        <v>492</v>
      </c>
      <c r="D1173" s="131" t="s">
        <v>11202</v>
      </c>
      <c r="E1173" s="131" t="s">
        <v>11203</v>
      </c>
      <c r="F1173" s="131" t="s">
        <v>2387</v>
      </c>
      <c r="G1173" s="131" t="s">
        <v>3282</v>
      </c>
    </row>
    <row r="1174" spans="2:7" x14ac:dyDescent="0.2">
      <c r="B1174" s="158" t="s">
        <v>492</v>
      </c>
      <c r="D1174" s="131" t="s">
        <v>8977</v>
      </c>
      <c r="E1174" s="131" t="s">
        <v>11204</v>
      </c>
      <c r="G1174" s="131" t="s">
        <v>3282</v>
      </c>
    </row>
    <row r="1175" spans="2:7" x14ac:dyDescent="0.2">
      <c r="B1175" s="158" t="s">
        <v>492</v>
      </c>
      <c r="D1175" s="131" t="s">
        <v>2320</v>
      </c>
      <c r="E1175" s="131" t="s">
        <v>11205</v>
      </c>
      <c r="F1175" s="131" t="s">
        <v>3150</v>
      </c>
      <c r="G1175" s="131" t="s">
        <v>3282</v>
      </c>
    </row>
    <row r="1176" spans="2:7" x14ac:dyDescent="0.2">
      <c r="B1176" s="158" t="s">
        <v>492</v>
      </c>
      <c r="D1176" s="131" t="s">
        <v>11206</v>
      </c>
      <c r="E1176" s="131" t="s">
        <v>3409</v>
      </c>
      <c r="F1176" s="131" t="s">
        <v>11207</v>
      </c>
      <c r="G1176" s="131" t="s">
        <v>3282</v>
      </c>
    </row>
    <row r="1177" spans="2:7" x14ac:dyDescent="0.2">
      <c r="B1177" s="158" t="s">
        <v>492</v>
      </c>
      <c r="D1177" s="131" t="s">
        <v>9585</v>
      </c>
      <c r="E1177" s="131" t="s">
        <v>2488</v>
      </c>
      <c r="G1177" s="131" t="s">
        <v>3282</v>
      </c>
    </row>
    <row r="1178" spans="2:7" x14ac:dyDescent="0.2">
      <c r="B1178" s="158" t="s">
        <v>492</v>
      </c>
      <c r="D1178" s="131" t="s">
        <v>2776</v>
      </c>
      <c r="E1178" s="131" t="s">
        <v>1975</v>
      </c>
      <c r="F1178" s="131" t="s">
        <v>2777</v>
      </c>
      <c r="G1178" s="131" t="s">
        <v>3282</v>
      </c>
    </row>
    <row r="1179" spans="2:7" x14ac:dyDescent="0.2">
      <c r="B1179" s="158" t="s">
        <v>492</v>
      </c>
      <c r="D1179" s="131" t="s">
        <v>2872</v>
      </c>
      <c r="E1179" s="131" t="s">
        <v>11208</v>
      </c>
      <c r="F1179" s="131" t="s">
        <v>3283</v>
      </c>
      <c r="G1179" s="131" t="s">
        <v>3282</v>
      </c>
    </row>
    <row r="1180" spans="2:7" x14ac:dyDescent="0.2">
      <c r="B1180" s="158" t="s">
        <v>492</v>
      </c>
      <c r="D1180" s="131" t="s">
        <v>4880</v>
      </c>
      <c r="E1180" s="131" t="s">
        <v>4881</v>
      </c>
      <c r="G1180" s="131" t="s">
        <v>3282</v>
      </c>
    </row>
    <row r="1181" spans="2:7" x14ac:dyDescent="0.2">
      <c r="B1181" s="158" t="s">
        <v>492</v>
      </c>
      <c r="D1181" s="131" t="s">
        <v>4880</v>
      </c>
      <c r="E1181" s="131" t="s">
        <v>2485</v>
      </c>
      <c r="G1181" s="131" t="s">
        <v>3282</v>
      </c>
    </row>
    <row r="1182" spans="2:7" x14ac:dyDescent="0.2">
      <c r="B1182" s="158" t="s">
        <v>492</v>
      </c>
      <c r="D1182" s="131" t="s">
        <v>2289</v>
      </c>
      <c r="E1182" s="131" t="s">
        <v>2145</v>
      </c>
      <c r="F1182" s="131" t="s">
        <v>2144</v>
      </c>
      <c r="G1182" s="131" t="s">
        <v>3282</v>
      </c>
    </row>
    <row r="1183" spans="2:7" x14ac:dyDescent="0.2">
      <c r="B1183" s="158" t="s">
        <v>492</v>
      </c>
      <c r="D1183" s="131" t="s">
        <v>11209</v>
      </c>
      <c r="E1183" s="131" t="s">
        <v>3882</v>
      </c>
      <c r="F1183" s="131" t="s">
        <v>3628</v>
      </c>
      <c r="G1183" s="131" t="s">
        <v>3282</v>
      </c>
    </row>
    <row r="1184" spans="2:7" x14ac:dyDescent="0.2">
      <c r="B1184" s="158" t="s">
        <v>492</v>
      </c>
      <c r="D1184" s="131" t="s">
        <v>2462</v>
      </c>
      <c r="E1184" s="131" t="s">
        <v>2445</v>
      </c>
      <c r="G1184" s="131" t="s">
        <v>3282</v>
      </c>
    </row>
    <row r="1185" spans="2:7" x14ac:dyDescent="0.2">
      <c r="B1185" s="158" t="s">
        <v>492</v>
      </c>
      <c r="D1185" s="131" t="s">
        <v>11210</v>
      </c>
      <c r="E1185" s="131" t="s">
        <v>11211</v>
      </c>
      <c r="G1185" s="131" t="s">
        <v>3282</v>
      </c>
    </row>
    <row r="1186" spans="2:7" x14ac:dyDescent="0.2">
      <c r="B1186" s="158" t="s">
        <v>492</v>
      </c>
      <c r="D1186" s="131" t="s">
        <v>2149</v>
      </c>
      <c r="E1186" s="131" t="s">
        <v>2150</v>
      </c>
      <c r="G1186" s="131" t="s">
        <v>3282</v>
      </c>
    </row>
    <row r="1187" spans="2:7" x14ac:dyDescent="0.2">
      <c r="B1187" s="158" t="s">
        <v>492</v>
      </c>
      <c r="D1187" s="131" t="s">
        <v>1949</v>
      </c>
      <c r="E1187" s="131" t="s">
        <v>11212</v>
      </c>
      <c r="F1187" s="131" t="s">
        <v>11213</v>
      </c>
      <c r="G1187" s="131" t="s">
        <v>3282</v>
      </c>
    </row>
    <row r="1188" spans="2:7" x14ac:dyDescent="0.2">
      <c r="B1188" s="158" t="s">
        <v>492</v>
      </c>
      <c r="D1188" s="131" t="s">
        <v>3173</v>
      </c>
      <c r="E1188" s="131" t="s">
        <v>3174</v>
      </c>
      <c r="F1188" s="131" t="s">
        <v>11214</v>
      </c>
      <c r="G1188" s="131" t="s">
        <v>3282</v>
      </c>
    </row>
    <row r="1189" spans="2:7" x14ac:dyDescent="0.2">
      <c r="B1189" s="158" t="s">
        <v>492</v>
      </c>
      <c r="D1189" s="131" t="s">
        <v>11215</v>
      </c>
      <c r="E1189" s="131" t="s">
        <v>11216</v>
      </c>
      <c r="G1189" s="131" t="s">
        <v>3888</v>
      </c>
    </row>
    <row r="1190" spans="2:7" x14ac:dyDescent="0.2">
      <c r="B1190" s="158" t="s">
        <v>492</v>
      </c>
      <c r="D1190" s="131" t="s">
        <v>11217</v>
      </c>
      <c r="E1190" s="131" t="s">
        <v>7623</v>
      </c>
      <c r="G1190" s="131" t="s">
        <v>3888</v>
      </c>
    </row>
    <row r="1191" spans="2:7" x14ac:dyDescent="0.2">
      <c r="B1191" s="158" t="s">
        <v>492</v>
      </c>
      <c r="D1191" s="131" t="s">
        <v>1824</v>
      </c>
      <c r="E1191" s="131" t="s">
        <v>6833</v>
      </c>
      <c r="G1191" s="131" t="s">
        <v>3888</v>
      </c>
    </row>
    <row r="1192" spans="2:7" x14ac:dyDescent="0.2">
      <c r="B1192" s="158" t="s">
        <v>492</v>
      </c>
      <c r="D1192" s="131" t="s">
        <v>3405</v>
      </c>
      <c r="E1192" s="131" t="s">
        <v>3133</v>
      </c>
      <c r="G1192" s="131" t="s">
        <v>3888</v>
      </c>
    </row>
    <row r="1193" spans="2:7" x14ac:dyDescent="0.2">
      <c r="B1193" s="158" t="s">
        <v>492</v>
      </c>
      <c r="D1193" s="131" t="s">
        <v>11218</v>
      </c>
      <c r="E1193" s="131" t="s">
        <v>8963</v>
      </c>
      <c r="G1193" s="131" t="s">
        <v>3888</v>
      </c>
    </row>
    <row r="1194" spans="2:7" x14ac:dyDescent="0.2">
      <c r="B1194" s="158" t="s">
        <v>492</v>
      </c>
      <c r="D1194" s="131" t="s">
        <v>11219</v>
      </c>
      <c r="E1194" s="131" t="s">
        <v>5135</v>
      </c>
      <c r="G1194" s="131" t="s">
        <v>3888</v>
      </c>
    </row>
    <row r="1195" spans="2:7" x14ac:dyDescent="0.2">
      <c r="B1195" s="158" t="s">
        <v>492</v>
      </c>
      <c r="D1195" s="131" t="s">
        <v>11220</v>
      </c>
      <c r="E1195" s="131" t="s">
        <v>11221</v>
      </c>
      <c r="G1195" s="131" t="s">
        <v>3888</v>
      </c>
    </row>
    <row r="1196" spans="2:7" x14ac:dyDescent="0.2">
      <c r="B1196" s="158" t="s">
        <v>492</v>
      </c>
      <c r="D1196" s="131" t="s">
        <v>11222</v>
      </c>
      <c r="E1196" s="131" t="s">
        <v>11223</v>
      </c>
      <c r="F1196" s="131" t="s">
        <v>11224</v>
      </c>
      <c r="G1196" s="131" t="s">
        <v>3888</v>
      </c>
    </row>
    <row r="1197" spans="2:7" x14ac:dyDescent="0.2">
      <c r="B1197" s="158" t="s">
        <v>492</v>
      </c>
      <c r="D1197" s="131" t="s">
        <v>2991</v>
      </c>
      <c r="E1197" s="131" t="s">
        <v>1946</v>
      </c>
      <c r="G1197" s="131" t="s">
        <v>3888</v>
      </c>
    </row>
    <row r="1198" spans="2:7" x14ac:dyDescent="0.2">
      <c r="B1198" s="158" t="s">
        <v>492</v>
      </c>
      <c r="D1198" s="131" t="s">
        <v>5327</v>
      </c>
      <c r="E1198" s="131" t="s">
        <v>11225</v>
      </c>
      <c r="F1198" s="131" t="s">
        <v>7167</v>
      </c>
      <c r="G1198" s="131" t="s">
        <v>3888</v>
      </c>
    </row>
    <row r="1199" spans="2:7" x14ac:dyDescent="0.2">
      <c r="B1199" s="158" t="s">
        <v>492</v>
      </c>
      <c r="D1199" s="131" t="s">
        <v>2367</v>
      </c>
      <c r="E1199" s="131" t="s">
        <v>11226</v>
      </c>
      <c r="G1199" s="131" t="s">
        <v>3888</v>
      </c>
    </row>
    <row r="1200" spans="2:7" x14ac:dyDescent="0.2">
      <c r="B1200" s="158" t="s">
        <v>492</v>
      </c>
      <c r="D1200" s="131" t="s">
        <v>2289</v>
      </c>
      <c r="E1200" s="131" t="s">
        <v>2290</v>
      </c>
      <c r="F1200" s="131" t="s">
        <v>11227</v>
      </c>
      <c r="G1200" s="131" t="s">
        <v>3888</v>
      </c>
    </row>
    <row r="1201" spans="2:7" x14ac:dyDescent="0.2">
      <c r="B1201" s="158" t="s">
        <v>492</v>
      </c>
      <c r="D1201" s="131" t="s">
        <v>11228</v>
      </c>
      <c r="E1201" s="131" t="s">
        <v>11229</v>
      </c>
      <c r="G1201" s="131" t="s">
        <v>703</v>
      </c>
    </row>
    <row r="1202" spans="2:7" x14ac:dyDescent="0.2">
      <c r="B1202" s="158" t="s">
        <v>492</v>
      </c>
      <c r="D1202" s="131" t="s">
        <v>11230</v>
      </c>
      <c r="E1202" s="131" t="s">
        <v>11231</v>
      </c>
      <c r="F1202" s="131" t="s">
        <v>5551</v>
      </c>
      <c r="G1202" s="131" t="s">
        <v>703</v>
      </c>
    </row>
    <row r="1203" spans="2:7" x14ac:dyDescent="0.2">
      <c r="B1203" s="158" t="s">
        <v>492</v>
      </c>
      <c r="D1203" s="131" t="s">
        <v>3405</v>
      </c>
      <c r="E1203" s="131" t="s">
        <v>2202</v>
      </c>
      <c r="G1203" s="131" t="s">
        <v>703</v>
      </c>
    </row>
    <row r="1204" spans="2:7" x14ac:dyDescent="0.2">
      <c r="B1204" s="158" t="s">
        <v>492</v>
      </c>
      <c r="D1204" s="131" t="s">
        <v>2110</v>
      </c>
      <c r="E1204" s="131" t="s">
        <v>11232</v>
      </c>
      <c r="F1204" s="131" t="s">
        <v>2149</v>
      </c>
      <c r="G1204" s="131" t="s">
        <v>703</v>
      </c>
    </row>
    <row r="1205" spans="2:7" x14ac:dyDescent="0.2">
      <c r="B1205" s="158" t="s">
        <v>492</v>
      </c>
      <c r="D1205" s="131" t="s">
        <v>11233</v>
      </c>
      <c r="E1205" s="131" t="s">
        <v>11234</v>
      </c>
      <c r="F1205" s="131" t="s">
        <v>2724</v>
      </c>
      <c r="G1205" s="131" t="s">
        <v>703</v>
      </c>
    </row>
    <row r="1206" spans="2:7" x14ac:dyDescent="0.2">
      <c r="B1206" s="158" t="s">
        <v>492</v>
      </c>
      <c r="D1206" s="131" t="s">
        <v>11235</v>
      </c>
      <c r="E1206" s="131" t="s">
        <v>2603</v>
      </c>
      <c r="F1206" s="131" t="s">
        <v>11236</v>
      </c>
      <c r="G1206" s="131" t="s">
        <v>703</v>
      </c>
    </row>
    <row r="1207" spans="2:7" x14ac:dyDescent="0.2">
      <c r="B1207" s="158" t="s">
        <v>492</v>
      </c>
      <c r="D1207" s="131" t="s">
        <v>7043</v>
      </c>
      <c r="E1207" s="131" t="s">
        <v>7736</v>
      </c>
      <c r="G1207" s="131" t="s">
        <v>703</v>
      </c>
    </row>
    <row r="1208" spans="2:7" x14ac:dyDescent="0.2">
      <c r="B1208" s="158" t="s">
        <v>492</v>
      </c>
      <c r="D1208" s="131" t="s">
        <v>11237</v>
      </c>
      <c r="E1208" s="131" t="s">
        <v>11238</v>
      </c>
      <c r="G1208" s="131" t="s">
        <v>703</v>
      </c>
    </row>
    <row r="1209" spans="2:7" x14ac:dyDescent="0.2">
      <c r="B1209" s="158" t="s">
        <v>492</v>
      </c>
      <c r="D1209" s="131" t="s">
        <v>10341</v>
      </c>
      <c r="E1209" s="131" t="s">
        <v>10342</v>
      </c>
      <c r="F1209" s="131" t="s">
        <v>2228</v>
      </c>
      <c r="G1209" s="131" t="s">
        <v>703</v>
      </c>
    </row>
    <row r="1210" spans="2:7" x14ac:dyDescent="0.2">
      <c r="B1210" s="158" t="s">
        <v>492</v>
      </c>
      <c r="D1210" s="131" t="s">
        <v>2228</v>
      </c>
      <c r="E1210" s="131" t="s">
        <v>11239</v>
      </c>
      <c r="G1210" s="131" t="s">
        <v>703</v>
      </c>
    </row>
    <row r="1211" spans="2:7" x14ac:dyDescent="0.2">
      <c r="B1211" s="158" t="s">
        <v>492</v>
      </c>
      <c r="D1211" s="131" t="s">
        <v>3687</v>
      </c>
      <c r="E1211" s="131" t="s">
        <v>11240</v>
      </c>
      <c r="G1211" s="131" t="s">
        <v>703</v>
      </c>
    </row>
    <row r="1212" spans="2:7" x14ac:dyDescent="0.2">
      <c r="B1212" s="158" t="s">
        <v>492</v>
      </c>
      <c r="D1212" s="131" t="s">
        <v>1934</v>
      </c>
      <c r="E1212" s="131" t="s">
        <v>11241</v>
      </c>
      <c r="G1212" s="131" t="s">
        <v>703</v>
      </c>
    </row>
    <row r="1213" spans="2:7" x14ac:dyDescent="0.2">
      <c r="B1213" s="158" t="s">
        <v>492</v>
      </c>
      <c r="D1213" s="131" t="s">
        <v>11242</v>
      </c>
      <c r="E1213" s="131" t="s">
        <v>11243</v>
      </c>
      <c r="F1213" s="131" t="s">
        <v>11244</v>
      </c>
      <c r="G1213" s="131" t="s">
        <v>525</v>
      </c>
    </row>
    <row r="1214" spans="2:7" x14ac:dyDescent="0.2">
      <c r="B1214" s="158" t="s">
        <v>492</v>
      </c>
      <c r="D1214" s="131" t="s">
        <v>11245</v>
      </c>
      <c r="E1214" s="131" t="s">
        <v>11246</v>
      </c>
      <c r="F1214" s="131" t="s">
        <v>4638</v>
      </c>
      <c r="G1214" s="131" t="s">
        <v>525</v>
      </c>
    </row>
    <row r="1215" spans="2:7" x14ac:dyDescent="0.2">
      <c r="B1215" s="158" t="s">
        <v>492</v>
      </c>
      <c r="D1215" s="131" t="s">
        <v>11001</v>
      </c>
      <c r="E1215" s="131" t="s">
        <v>11247</v>
      </c>
      <c r="F1215" s="131" t="s">
        <v>5147</v>
      </c>
      <c r="G1215" s="131" t="s">
        <v>525</v>
      </c>
    </row>
    <row r="1216" spans="2:7" x14ac:dyDescent="0.2">
      <c r="B1216" s="158" t="s">
        <v>492</v>
      </c>
      <c r="D1216" s="131" t="s">
        <v>1977</v>
      </c>
      <c r="E1216" s="131" t="s">
        <v>10865</v>
      </c>
      <c r="F1216" s="131" t="s">
        <v>5200</v>
      </c>
      <c r="G1216" s="131" t="s">
        <v>525</v>
      </c>
    </row>
    <row r="1217" spans="2:7" x14ac:dyDescent="0.2">
      <c r="B1217" s="158" t="s">
        <v>492</v>
      </c>
      <c r="D1217" s="131" t="s">
        <v>11248</v>
      </c>
      <c r="E1217" s="131" t="s">
        <v>11249</v>
      </c>
      <c r="F1217" s="131" t="s">
        <v>6851</v>
      </c>
      <c r="G1217" s="131" t="s">
        <v>525</v>
      </c>
    </row>
    <row r="1218" spans="2:7" x14ac:dyDescent="0.2">
      <c r="B1218" s="158" t="s">
        <v>492</v>
      </c>
      <c r="D1218" s="131" t="s">
        <v>11250</v>
      </c>
      <c r="E1218" s="131" t="s">
        <v>11251</v>
      </c>
      <c r="F1218" s="131" t="s">
        <v>11252</v>
      </c>
      <c r="G1218" s="131" t="s">
        <v>525</v>
      </c>
    </row>
    <row r="1219" spans="2:7" x14ac:dyDescent="0.2">
      <c r="B1219" s="158" t="s">
        <v>492</v>
      </c>
      <c r="D1219" s="131" t="s">
        <v>3754</v>
      </c>
      <c r="E1219" s="131" t="s">
        <v>3755</v>
      </c>
      <c r="G1219" s="131" t="s">
        <v>525</v>
      </c>
    </row>
    <row r="1220" spans="2:7" x14ac:dyDescent="0.2">
      <c r="B1220" s="158" t="s">
        <v>492</v>
      </c>
      <c r="D1220" s="131" t="s">
        <v>4952</v>
      </c>
      <c r="E1220" s="131" t="s">
        <v>4407</v>
      </c>
      <c r="F1220" s="131" t="s">
        <v>2781</v>
      </c>
      <c r="G1220" s="131" t="s">
        <v>525</v>
      </c>
    </row>
    <row r="1221" spans="2:7" x14ac:dyDescent="0.2">
      <c r="B1221" s="158" t="s">
        <v>492</v>
      </c>
      <c r="D1221" s="131" t="s">
        <v>2001</v>
      </c>
      <c r="E1221" s="131" t="s">
        <v>2002</v>
      </c>
      <c r="F1221" s="131" t="s">
        <v>2085</v>
      </c>
      <c r="G1221" s="131" t="s">
        <v>525</v>
      </c>
    </row>
    <row r="1222" spans="2:7" x14ac:dyDescent="0.2">
      <c r="B1222" s="158" t="s">
        <v>492</v>
      </c>
      <c r="D1222" s="131" t="s">
        <v>2001</v>
      </c>
      <c r="E1222" s="131" t="s">
        <v>11253</v>
      </c>
      <c r="F1222" s="131" t="s">
        <v>1829</v>
      </c>
      <c r="G1222" s="131" t="s">
        <v>525</v>
      </c>
    </row>
    <row r="1223" spans="2:7" x14ac:dyDescent="0.2">
      <c r="B1223" s="158" t="s">
        <v>492</v>
      </c>
      <c r="D1223" s="131" t="s">
        <v>11254</v>
      </c>
      <c r="E1223" s="131" t="s">
        <v>11255</v>
      </c>
      <c r="F1223" s="131" t="s">
        <v>10742</v>
      </c>
      <c r="G1223" s="131" t="s">
        <v>525</v>
      </c>
    </row>
    <row r="1224" spans="2:7" x14ac:dyDescent="0.2">
      <c r="B1224" s="158" t="s">
        <v>492</v>
      </c>
      <c r="D1224" s="131" t="s">
        <v>4702</v>
      </c>
      <c r="E1224" s="131" t="s">
        <v>8210</v>
      </c>
      <c r="F1224" s="131" t="s">
        <v>11256</v>
      </c>
      <c r="G1224" s="131" t="s">
        <v>525</v>
      </c>
    </row>
    <row r="1225" spans="2:7" x14ac:dyDescent="0.2">
      <c r="B1225" s="158" t="s">
        <v>492</v>
      </c>
      <c r="D1225" s="131" t="s">
        <v>4821</v>
      </c>
      <c r="E1225" s="131" t="s">
        <v>11257</v>
      </c>
      <c r="F1225" s="131" t="s">
        <v>11258</v>
      </c>
      <c r="G1225" s="131" t="s">
        <v>525</v>
      </c>
    </row>
    <row r="1226" spans="2:7" x14ac:dyDescent="0.2">
      <c r="B1226" s="158" t="s">
        <v>492</v>
      </c>
      <c r="D1226" s="131" t="s">
        <v>11259</v>
      </c>
      <c r="E1226" s="131" t="s">
        <v>11260</v>
      </c>
      <c r="F1226" s="131" t="s">
        <v>2251</v>
      </c>
      <c r="G1226" s="131" t="s">
        <v>525</v>
      </c>
    </row>
    <row r="1227" spans="2:7" x14ac:dyDescent="0.2">
      <c r="B1227" s="158" t="s">
        <v>492</v>
      </c>
      <c r="D1227" s="131" t="s">
        <v>11261</v>
      </c>
      <c r="E1227" s="131" t="s">
        <v>11262</v>
      </c>
      <c r="G1227" s="131" t="s">
        <v>525</v>
      </c>
    </row>
    <row r="1228" spans="2:7" x14ac:dyDescent="0.2">
      <c r="B1228" s="158" t="s">
        <v>492</v>
      </c>
      <c r="D1228" s="131" t="s">
        <v>11263</v>
      </c>
      <c r="E1228" s="131" t="s">
        <v>11264</v>
      </c>
      <c r="F1228" s="131" t="s">
        <v>2604</v>
      </c>
      <c r="G1228" s="131" t="s">
        <v>525</v>
      </c>
    </row>
    <row r="1229" spans="2:7" x14ac:dyDescent="0.2">
      <c r="B1229" s="158" t="s">
        <v>492</v>
      </c>
      <c r="D1229" s="131" t="s">
        <v>2026</v>
      </c>
      <c r="E1229" s="131" t="s">
        <v>2027</v>
      </c>
      <c r="F1229" s="131" t="s">
        <v>11265</v>
      </c>
      <c r="G1229" s="131" t="s">
        <v>525</v>
      </c>
    </row>
    <row r="1230" spans="2:7" x14ac:dyDescent="0.2">
      <c r="B1230" s="158" t="s">
        <v>492</v>
      </c>
      <c r="D1230" s="131" t="s">
        <v>2712</v>
      </c>
      <c r="E1230" s="131" t="s">
        <v>448</v>
      </c>
      <c r="F1230" s="131" t="s">
        <v>9988</v>
      </c>
      <c r="G1230" s="131" t="s">
        <v>525</v>
      </c>
    </row>
    <row r="1231" spans="2:7" x14ac:dyDescent="0.2">
      <c r="B1231" s="158" t="s">
        <v>492</v>
      </c>
      <c r="D1231" s="131" t="s">
        <v>11202</v>
      </c>
      <c r="E1231" s="131" t="s">
        <v>10932</v>
      </c>
      <c r="G1231" s="131" t="s">
        <v>525</v>
      </c>
    </row>
    <row r="1232" spans="2:7" x14ac:dyDescent="0.2">
      <c r="B1232" s="158" t="s">
        <v>492</v>
      </c>
      <c r="D1232" s="131" t="s">
        <v>11266</v>
      </c>
      <c r="E1232" s="131" t="s">
        <v>3340</v>
      </c>
      <c r="F1232" s="131" t="s">
        <v>11267</v>
      </c>
      <c r="G1232" s="131" t="s">
        <v>525</v>
      </c>
    </row>
    <row r="1233" spans="1:7" x14ac:dyDescent="0.2">
      <c r="B1233" s="158" t="s">
        <v>492</v>
      </c>
      <c r="D1233" s="131" t="s">
        <v>11268</v>
      </c>
      <c r="E1233" s="131" t="s">
        <v>11269</v>
      </c>
      <c r="F1233" s="131" t="s">
        <v>11270</v>
      </c>
      <c r="G1233" s="131" t="s">
        <v>525</v>
      </c>
    </row>
    <row r="1234" spans="1:7" x14ac:dyDescent="0.2">
      <c r="B1234" s="158" t="s">
        <v>492</v>
      </c>
      <c r="D1234" s="131" t="s">
        <v>2757</v>
      </c>
      <c r="E1234" s="131" t="s">
        <v>2226</v>
      </c>
      <c r="F1234" s="131" t="s">
        <v>3150</v>
      </c>
      <c r="G1234" s="131" t="s">
        <v>525</v>
      </c>
    </row>
    <row r="1235" spans="1:7" x14ac:dyDescent="0.2">
      <c r="B1235" s="158" t="s">
        <v>492</v>
      </c>
      <c r="D1235" s="131" t="s">
        <v>11271</v>
      </c>
      <c r="E1235" s="131" t="s">
        <v>11272</v>
      </c>
      <c r="F1235" s="131" t="s">
        <v>2375</v>
      </c>
      <c r="G1235" s="131" t="s">
        <v>525</v>
      </c>
    </row>
    <row r="1236" spans="1:7" x14ac:dyDescent="0.2">
      <c r="B1236" s="158" t="s">
        <v>492</v>
      </c>
      <c r="D1236" s="131" t="s">
        <v>2047</v>
      </c>
      <c r="E1236" s="131" t="s">
        <v>3133</v>
      </c>
      <c r="G1236" s="131" t="s">
        <v>525</v>
      </c>
    </row>
    <row r="1237" spans="1:7" x14ac:dyDescent="0.2">
      <c r="B1237" s="158" t="s">
        <v>492</v>
      </c>
      <c r="D1237" s="131" t="s">
        <v>11273</v>
      </c>
      <c r="E1237" s="131" t="s">
        <v>11274</v>
      </c>
      <c r="G1237" s="131" t="s">
        <v>525</v>
      </c>
    </row>
    <row r="1238" spans="1:7" x14ac:dyDescent="0.2">
      <c r="B1238" s="158" t="s">
        <v>492</v>
      </c>
      <c r="D1238" s="131" t="s">
        <v>11275</v>
      </c>
      <c r="E1238" s="131" t="s">
        <v>11276</v>
      </c>
      <c r="G1238" s="131" t="s">
        <v>525</v>
      </c>
    </row>
    <row r="1239" spans="1:7" x14ac:dyDescent="0.2">
      <c r="B1239" s="158" t="s">
        <v>492</v>
      </c>
      <c r="D1239" s="131" t="s">
        <v>2914</v>
      </c>
      <c r="E1239" s="131" t="s">
        <v>11277</v>
      </c>
      <c r="G1239" s="131" t="s">
        <v>525</v>
      </c>
    </row>
    <row r="1240" spans="1:7" x14ac:dyDescent="0.2">
      <c r="B1240" s="158" t="s">
        <v>492</v>
      </c>
      <c r="D1240" s="131" t="s">
        <v>10946</v>
      </c>
      <c r="E1240" s="131" t="s">
        <v>7039</v>
      </c>
      <c r="F1240" s="131" t="s">
        <v>11278</v>
      </c>
      <c r="G1240" s="131" t="s">
        <v>525</v>
      </c>
    </row>
    <row r="1241" spans="1:7" x14ac:dyDescent="0.2">
      <c r="B1241" s="158" t="s">
        <v>492</v>
      </c>
      <c r="D1241" s="131" t="s">
        <v>11279</v>
      </c>
      <c r="E1241" s="131" t="s">
        <v>1982</v>
      </c>
      <c r="F1241" s="131" t="s">
        <v>11280</v>
      </c>
      <c r="G1241" s="131" t="s">
        <v>525</v>
      </c>
    </row>
    <row r="1242" spans="1:7" x14ac:dyDescent="0.2">
      <c r="B1242" s="158" t="s">
        <v>492</v>
      </c>
      <c r="D1242" s="131" t="s">
        <v>4463</v>
      </c>
      <c r="E1242" s="131" t="s">
        <v>11281</v>
      </c>
      <c r="F1242" s="131" t="s">
        <v>11282</v>
      </c>
      <c r="G1242" s="131" t="s">
        <v>525</v>
      </c>
    </row>
    <row r="1243" spans="1:7" x14ac:dyDescent="0.2">
      <c r="A1243" s="156" t="s">
        <v>25410</v>
      </c>
      <c r="B1243" s="131" t="s">
        <v>20923</v>
      </c>
      <c r="D1243" s="159" t="s">
        <v>20924</v>
      </c>
      <c r="E1243" s="160" t="s">
        <v>20925</v>
      </c>
      <c r="G1243" s="160" t="s">
        <v>3268</v>
      </c>
    </row>
    <row r="1244" spans="1:7" x14ac:dyDescent="0.2">
      <c r="A1244" s="156" t="s">
        <v>25410</v>
      </c>
      <c r="B1244" s="131" t="s">
        <v>20923</v>
      </c>
      <c r="D1244" s="160" t="s">
        <v>20926</v>
      </c>
      <c r="E1244" s="160" t="s">
        <v>20927</v>
      </c>
      <c r="G1244" s="160" t="s">
        <v>10004</v>
      </c>
    </row>
    <row r="1245" spans="1:7" x14ac:dyDescent="0.2">
      <c r="A1245" s="156" t="s">
        <v>25410</v>
      </c>
      <c r="B1245" s="131" t="s">
        <v>20923</v>
      </c>
      <c r="D1245" s="131" t="s">
        <v>20928</v>
      </c>
      <c r="E1245" s="131" t="s">
        <v>20929</v>
      </c>
      <c r="G1245" s="131" t="s">
        <v>849</v>
      </c>
    </row>
    <row r="1246" spans="1:7" x14ac:dyDescent="0.2">
      <c r="A1246" s="156" t="s">
        <v>25410</v>
      </c>
      <c r="B1246" s="131" t="s">
        <v>20923</v>
      </c>
      <c r="D1246" s="131" t="s">
        <v>20928</v>
      </c>
      <c r="E1246" s="131" t="s">
        <v>20930</v>
      </c>
      <c r="G1246" s="131" t="s">
        <v>552</v>
      </c>
    </row>
    <row r="1247" spans="1:7" x14ac:dyDescent="0.2">
      <c r="A1247" s="156" t="s">
        <v>25410</v>
      </c>
      <c r="B1247" s="131" t="s">
        <v>20923</v>
      </c>
      <c r="D1247" s="131" t="s">
        <v>20928</v>
      </c>
      <c r="E1247" s="131" t="s">
        <v>20931</v>
      </c>
      <c r="G1247" s="131" t="s">
        <v>998</v>
      </c>
    </row>
    <row r="1248" spans="1:7" x14ac:dyDescent="0.2">
      <c r="A1248" s="156" t="s">
        <v>25410</v>
      </c>
      <c r="B1248" s="131" t="s">
        <v>20923</v>
      </c>
      <c r="D1248" s="160" t="s">
        <v>20932</v>
      </c>
      <c r="E1248" s="160" t="s">
        <v>20933</v>
      </c>
      <c r="G1248" s="160" t="s">
        <v>10317</v>
      </c>
    </row>
    <row r="1249" spans="1:7" x14ac:dyDescent="0.2">
      <c r="A1249" s="156" t="s">
        <v>25410</v>
      </c>
      <c r="B1249" s="131" t="s">
        <v>20923</v>
      </c>
      <c r="D1249" s="160" t="s">
        <v>8473</v>
      </c>
      <c r="E1249" s="160" t="s">
        <v>20934</v>
      </c>
      <c r="G1249" s="160" t="s">
        <v>730</v>
      </c>
    </row>
    <row r="1250" spans="1:7" x14ac:dyDescent="0.2">
      <c r="A1250" s="156" t="s">
        <v>25410</v>
      </c>
      <c r="B1250" s="131" t="s">
        <v>20923</v>
      </c>
      <c r="D1250" s="130" t="s">
        <v>14436</v>
      </c>
      <c r="E1250" s="131" t="s">
        <v>20935</v>
      </c>
      <c r="G1250" s="131" t="s">
        <v>998</v>
      </c>
    </row>
    <row r="1251" spans="1:7" x14ac:dyDescent="0.2">
      <c r="A1251" s="156" t="s">
        <v>25410</v>
      </c>
      <c r="B1251" s="131" t="s">
        <v>20923</v>
      </c>
      <c r="D1251" s="130" t="s">
        <v>20936</v>
      </c>
      <c r="E1251" s="131" t="s">
        <v>20937</v>
      </c>
      <c r="G1251" s="131" t="s">
        <v>3268</v>
      </c>
    </row>
    <row r="1252" spans="1:7" x14ac:dyDescent="0.2">
      <c r="A1252" s="156" t="s">
        <v>25410</v>
      </c>
      <c r="B1252" s="131" t="s">
        <v>20923</v>
      </c>
      <c r="D1252" s="160" t="s">
        <v>5778</v>
      </c>
      <c r="E1252" s="160" t="s">
        <v>20938</v>
      </c>
      <c r="G1252" s="160" t="s">
        <v>849</v>
      </c>
    </row>
    <row r="1253" spans="1:7" x14ac:dyDescent="0.2">
      <c r="A1253" s="156" t="s">
        <v>25410</v>
      </c>
      <c r="B1253" s="131" t="s">
        <v>20923</v>
      </c>
      <c r="D1253" s="160" t="s">
        <v>5778</v>
      </c>
      <c r="E1253" s="160" t="s">
        <v>20939</v>
      </c>
      <c r="G1253" s="160" t="s">
        <v>5114</v>
      </c>
    </row>
    <row r="1254" spans="1:7" x14ac:dyDescent="0.2">
      <c r="A1254" s="156" t="s">
        <v>25410</v>
      </c>
      <c r="B1254" s="131" t="s">
        <v>20923</v>
      </c>
      <c r="D1254" s="160" t="s">
        <v>3049</v>
      </c>
      <c r="E1254" s="160" t="s">
        <v>20940</v>
      </c>
      <c r="G1254" s="160" t="s">
        <v>849</v>
      </c>
    </row>
    <row r="1255" spans="1:7" x14ac:dyDescent="0.2">
      <c r="A1255" s="156" t="s">
        <v>25410</v>
      </c>
      <c r="B1255" s="131" t="s">
        <v>20923</v>
      </c>
      <c r="D1255" s="131" t="s">
        <v>20941</v>
      </c>
      <c r="E1255" s="131" t="s">
        <v>20942</v>
      </c>
      <c r="G1255" s="131" t="s">
        <v>849</v>
      </c>
    </row>
    <row r="1256" spans="1:7" x14ac:dyDescent="0.2">
      <c r="A1256" s="156" t="s">
        <v>25410</v>
      </c>
      <c r="B1256" s="131" t="s">
        <v>20923</v>
      </c>
      <c r="D1256" s="160" t="s">
        <v>8683</v>
      </c>
      <c r="E1256" s="160" t="s">
        <v>20943</v>
      </c>
      <c r="G1256" s="160" t="s">
        <v>849</v>
      </c>
    </row>
    <row r="1257" spans="1:7" x14ac:dyDescent="0.2">
      <c r="A1257" s="156" t="s">
        <v>25410</v>
      </c>
      <c r="B1257" s="131" t="s">
        <v>20923</v>
      </c>
      <c r="D1257" s="131" t="s">
        <v>20944</v>
      </c>
      <c r="E1257" s="131" t="s">
        <v>20945</v>
      </c>
      <c r="G1257" s="131" t="s">
        <v>10317</v>
      </c>
    </row>
    <row r="1258" spans="1:7" x14ac:dyDescent="0.2">
      <c r="A1258" s="156" t="s">
        <v>25410</v>
      </c>
      <c r="B1258" s="131" t="s">
        <v>20923</v>
      </c>
      <c r="D1258" s="131" t="s">
        <v>20946</v>
      </c>
      <c r="E1258" s="131" t="s">
        <v>20947</v>
      </c>
      <c r="G1258" s="131" t="s">
        <v>10317</v>
      </c>
    </row>
    <row r="1259" spans="1:7" x14ac:dyDescent="0.2">
      <c r="A1259" s="156" t="s">
        <v>25410</v>
      </c>
      <c r="B1259" s="131" t="s">
        <v>20923</v>
      </c>
      <c r="D1259" s="131" t="s">
        <v>20946</v>
      </c>
      <c r="E1259" s="131" t="s">
        <v>20948</v>
      </c>
      <c r="G1259" s="131" t="s">
        <v>10317</v>
      </c>
    </row>
    <row r="1260" spans="1:7" x14ac:dyDescent="0.2">
      <c r="A1260" s="156" t="s">
        <v>25410</v>
      </c>
      <c r="B1260" s="131" t="s">
        <v>20923</v>
      </c>
      <c r="D1260" s="131" t="s">
        <v>20949</v>
      </c>
      <c r="E1260" s="131" t="s">
        <v>20950</v>
      </c>
      <c r="G1260" s="131" t="s">
        <v>15357</v>
      </c>
    </row>
    <row r="1261" spans="1:7" x14ac:dyDescent="0.2">
      <c r="A1261" s="156" t="s">
        <v>25410</v>
      </c>
      <c r="B1261" s="131" t="s">
        <v>20923</v>
      </c>
      <c r="D1261" s="160" t="s">
        <v>20951</v>
      </c>
      <c r="E1261" s="160" t="s">
        <v>20952</v>
      </c>
      <c r="G1261" s="160" t="s">
        <v>915</v>
      </c>
    </row>
    <row r="1262" spans="1:7" x14ac:dyDescent="0.2">
      <c r="A1262" s="156" t="s">
        <v>25410</v>
      </c>
      <c r="B1262" s="131" t="s">
        <v>20923</v>
      </c>
      <c r="D1262" s="160" t="s">
        <v>20953</v>
      </c>
      <c r="E1262" s="160" t="s">
        <v>20954</v>
      </c>
      <c r="G1262" s="160" t="s">
        <v>730</v>
      </c>
    </row>
    <row r="1263" spans="1:7" x14ac:dyDescent="0.2">
      <c r="A1263" s="156" t="s">
        <v>25410</v>
      </c>
      <c r="B1263" s="131" t="s">
        <v>20923</v>
      </c>
      <c r="D1263" s="130" t="s">
        <v>20955</v>
      </c>
      <c r="E1263" s="131" t="s">
        <v>20956</v>
      </c>
      <c r="G1263" s="131" t="s">
        <v>718</v>
      </c>
    </row>
    <row r="1264" spans="1:7" x14ac:dyDescent="0.2">
      <c r="A1264" s="156" t="s">
        <v>25410</v>
      </c>
      <c r="B1264" s="131" t="s">
        <v>20923</v>
      </c>
      <c r="D1264" s="160" t="s">
        <v>20957</v>
      </c>
      <c r="E1264" s="160" t="s">
        <v>20958</v>
      </c>
      <c r="G1264" s="160" t="s">
        <v>554</v>
      </c>
    </row>
    <row r="1265" spans="1:7" x14ac:dyDescent="0.2">
      <c r="A1265" s="156" t="s">
        <v>25410</v>
      </c>
      <c r="B1265" s="131" t="s">
        <v>20923</v>
      </c>
      <c r="D1265" s="131" t="s">
        <v>20959</v>
      </c>
      <c r="E1265" s="131" t="s">
        <v>20960</v>
      </c>
      <c r="G1265" s="131" t="s">
        <v>849</v>
      </c>
    </row>
    <row r="1266" spans="1:7" x14ac:dyDescent="0.2">
      <c r="A1266" s="156" t="s">
        <v>25410</v>
      </c>
      <c r="B1266" s="131" t="s">
        <v>20923</v>
      </c>
      <c r="D1266" s="131" t="s">
        <v>20961</v>
      </c>
      <c r="E1266" s="131" t="s">
        <v>20962</v>
      </c>
      <c r="G1266" s="131" t="s">
        <v>3268</v>
      </c>
    </row>
    <row r="1267" spans="1:7" x14ac:dyDescent="0.2">
      <c r="A1267" s="156" t="s">
        <v>25410</v>
      </c>
      <c r="B1267" s="131" t="s">
        <v>20923</v>
      </c>
      <c r="D1267" s="131" t="s">
        <v>20963</v>
      </c>
      <c r="E1267" s="131" t="s">
        <v>20964</v>
      </c>
      <c r="G1267" s="131" t="s">
        <v>1341</v>
      </c>
    </row>
    <row r="1268" spans="1:7" x14ac:dyDescent="0.2">
      <c r="A1268" s="156" t="s">
        <v>25410</v>
      </c>
      <c r="B1268" s="131" t="s">
        <v>20923</v>
      </c>
      <c r="D1268" s="160" t="s">
        <v>5710</v>
      </c>
      <c r="E1268" s="160" t="s">
        <v>20965</v>
      </c>
      <c r="G1268" s="160" t="s">
        <v>915</v>
      </c>
    </row>
    <row r="1269" spans="1:7" x14ac:dyDescent="0.2">
      <c r="A1269" s="156" t="s">
        <v>25410</v>
      </c>
      <c r="B1269" s="131" t="s">
        <v>20923</v>
      </c>
      <c r="D1269" s="130" t="s">
        <v>20966</v>
      </c>
      <c r="E1269" s="131" t="s">
        <v>20967</v>
      </c>
      <c r="G1269" s="131" t="s">
        <v>3268</v>
      </c>
    </row>
    <row r="1270" spans="1:7" x14ac:dyDescent="0.2">
      <c r="A1270" s="156" t="s">
        <v>25410</v>
      </c>
      <c r="B1270" s="131" t="s">
        <v>20923</v>
      </c>
      <c r="D1270" s="130" t="s">
        <v>20968</v>
      </c>
      <c r="E1270" s="131" t="s">
        <v>20969</v>
      </c>
      <c r="G1270" s="131" t="s">
        <v>6029</v>
      </c>
    </row>
    <row r="1271" spans="1:7" x14ac:dyDescent="0.2">
      <c r="A1271" s="156" t="s">
        <v>25410</v>
      </c>
      <c r="B1271" s="131" t="s">
        <v>20923</v>
      </c>
      <c r="D1271" s="160" t="s">
        <v>20970</v>
      </c>
      <c r="E1271" s="160" t="s">
        <v>20971</v>
      </c>
      <c r="G1271" s="160" t="s">
        <v>20972</v>
      </c>
    </row>
    <row r="1272" spans="1:7" x14ac:dyDescent="0.2">
      <c r="A1272" s="156" t="s">
        <v>25410</v>
      </c>
      <c r="B1272" s="131" t="s">
        <v>20923</v>
      </c>
      <c r="D1272" s="131" t="s">
        <v>17342</v>
      </c>
      <c r="E1272" s="131" t="s">
        <v>20973</v>
      </c>
      <c r="G1272" s="131" t="s">
        <v>849</v>
      </c>
    </row>
    <row r="1273" spans="1:7" x14ac:dyDescent="0.2">
      <c r="A1273" s="156" t="s">
        <v>25410</v>
      </c>
      <c r="B1273" s="131" t="s">
        <v>20923</v>
      </c>
      <c r="D1273" s="131" t="s">
        <v>20974</v>
      </c>
      <c r="E1273" s="131" t="s">
        <v>20975</v>
      </c>
      <c r="G1273" s="131" t="s">
        <v>3268</v>
      </c>
    </row>
    <row r="1274" spans="1:7" x14ac:dyDescent="0.2">
      <c r="A1274" s="156" t="s">
        <v>25410</v>
      </c>
      <c r="B1274" s="131" t="s">
        <v>20923</v>
      </c>
      <c r="D1274" s="131" t="s">
        <v>20976</v>
      </c>
      <c r="E1274" s="131" t="s">
        <v>20977</v>
      </c>
      <c r="G1274" s="131" t="s">
        <v>849</v>
      </c>
    </row>
    <row r="1275" spans="1:7" x14ac:dyDescent="0.2">
      <c r="A1275" s="156" t="s">
        <v>25410</v>
      </c>
      <c r="B1275" s="131" t="s">
        <v>20923</v>
      </c>
      <c r="D1275" s="160" t="s">
        <v>20978</v>
      </c>
      <c r="E1275" s="160" t="s">
        <v>20979</v>
      </c>
      <c r="G1275" s="160" t="s">
        <v>20972</v>
      </c>
    </row>
    <row r="1276" spans="1:7" x14ac:dyDescent="0.2">
      <c r="A1276" s="156" t="s">
        <v>25410</v>
      </c>
      <c r="B1276" s="131" t="s">
        <v>20923</v>
      </c>
      <c r="D1276" s="160" t="s">
        <v>5434</v>
      </c>
      <c r="E1276" s="160" t="s">
        <v>20980</v>
      </c>
      <c r="G1276" s="160" t="s">
        <v>20972</v>
      </c>
    </row>
    <row r="1277" spans="1:7" x14ac:dyDescent="0.2">
      <c r="A1277" s="156" t="s">
        <v>25410</v>
      </c>
      <c r="B1277" s="131" t="s">
        <v>20923</v>
      </c>
      <c r="D1277" s="160" t="s">
        <v>5434</v>
      </c>
      <c r="E1277" s="160" t="s">
        <v>20981</v>
      </c>
      <c r="G1277" s="160" t="s">
        <v>998</v>
      </c>
    </row>
    <row r="1278" spans="1:7" x14ac:dyDescent="0.2">
      <c r="A1278" s="156" t="s">
        <v>25410</v>
      </c>
      <c r="B1278" s="131" t="s">
        <v>20923</v>
      </c>
      <c r="D1278" s="131" t="s">
        <v>5434</v>
      </c>
      <c r="E1278" s="131" t="s">
        <v>20982</v>
      </c>
      <c r="G1278" s="131" t="s">
        <v>20972</v>
      </c>
    </row>
    <row r="1279" spans="1:7" x14ac:dyDescent="0.2">
      <c r="A1279" s="156" t="s">
        <v>25410</v>
      </c>
      <c r="B1279" s="131" t="s">
        <v>20923</v>
      </c>
      <c r="D1279" s="130" t="s">
        <v>20983</v>
      </c>
      <c r="E1279" s="131" t="s">
        <v>20984</v>
      </c>
      <c r="G1279" s="131" t="s">
        <v>20231</v>
      </c>
    </row>
    <row r="1280" spans="1:7" x14ac:dyDescent="0.2">
      <c r="A1280" s="156" t="s">
        <v>25410</v>
      </c>
      <c r="B1280" s="131" t="s">
        <v>20923</v>
      </c>
      <c r="D1280" s="160" t="s">
        <v>20985</v>
      </c>
      <c r="E1280" s="131" t="s">
        <v>20986</v>
      </c>
      <c r="G1280" s="131" t="s">
        <v>20972</v>
      </c>
    </row>
    <row r="1281" spans="1:7" x14ac:dyDescent="0.2">
      <c r="A1281" s="156" t="s">
        <v>25410</v>
      </c>
      <c r="B1281" s="131" t="s">
        <v>20923</v>
      </c>
      <c r="D1281" s="160" t="s">
        <v>20985</v>
      </c>
      <c r="E1281" s="160" t="s">
        <v>20987</v>
      </c>
      <c r="G1281" s="160" t="s">
        <v>5348</v>
      </c>
    </row>
    <row r="1282" spans="1:7" x14ac:dyDescent="0.2">
      <c r="A1282" s="156" t="s">
        <v>25410</v>
      </c>
      <c r="B1282" s="131" t="s">
        <v>20923</v>
      </c>
      <c r="D1282" s="160" t="s">
        <v>14554</v>
      </c>
      <c r="E1282" s="160" t="s">
        <v>20988</v>
      </c>
      <c r="G1282" s="160" t="s">
        <v>5348</v>
      </c>
    </row>
    <row r="1283" spans="1:7" x14ac:dyDescent="0.2">
      <c r="A1283" s="156" t="s">
        <v>25410</v>
      </c>
      <c r="B1283" s="131" t="s">
        <v>20923</v>
      </c>
      <c r="D1283" s="160" t="s">
        <v>20989</v>
      </c>
      <c r="E1283" s="160" t="s">
        <v>20990</v>
      </c>
      <c r="G1283" s="160" t="s">
        <v>849</v>
      </c>
    </row>
    <row r="1284" spans="1:7" x14ac:dyDescent="0.2">
      <c r="A1284" s="156" t="s">
        <v>25410</v>
      </c>
      <c r="B1284" s="131" t="s">
        <v>20923</v>
      </c>
      <c r="D1284" s="159" t="s">
        <v>20991</v>
      </c>
      <c r="E1284" s="160" t="s">
        <v>20992</v>
      </c>
      <c r="G1284" s="160" t="s">
        <v>730</v>
      </c>
    </row>
    <row r="1285" spans="1:7" x14ac:dyDescent="0.2">
      <c r="A1285" s="156" t="s">
        <v>25410</v>
      </c>
      <c r="B1285" s="131" t="s">
        <v>20923</v>
      </c>
      <c r="D1285" s="159" t="s">
        <v>20991</v>
      </c>
      <c r="E1285" s="160" t="s">
        <v>20993</v>
      </c>
      <c r="G1285" s="160" t="s">
        <v>849</v>
      </c>
    </row>
    <row r="1286" spans="1:7" x14ac:dyDescent="0.2">
      <c r="A1286" s="156" t="s">
        <v>25410</v>
      </c>
      <c r="B1286" s="131" t="s">
        <v>20923</v>
      </c>
      <c r="D1286" s="130" t="s">
        <v>15398</v>
      </c>
      <c r="E1286" s="131" t="s">
        <v>20994</v>
      </c>
      <c r="G1286" s="131" t="s">
        <v>3268</v>
      </c>
    </row>
    <row r="1287" spans="1:7" x14ac:dyDescent="0.2">
      <c r="A1287" s="156" t="s">
        <v>25410</v>
      </c>
      <c r="B1287" s="131" t="s">
        <v>20923</v>
      </c>
      <c r="D1287" s="160" t="s">
        <v>20995</v>
      </c>
      <c r="E1287" s="160" t="s">
        <v>20996</v>
      </c>
      <c r="G1287" s="160" t="s">
        <v>5348</v>
      </c>
    </row>
    <row r="1288" spans="1:7" x14ac:dyDescent="0.2">
      <c r="A1288" s="156" t="s">
        <v>25410</v>
      </c>
      <c r="B1288" s="131" t="s">
        <v>20923</v>
      </c>
      <c r="D1288" s="160" t="s">
        <v>20997</v>
      </c>
      <c r="E1288" s="160" t="s">
        <v>20998</v>
      </c>
      <c r="G1288" s="160" t="s">
        <v>20972</v>
      </c>
    </row>
    <row r="1289" spans="1:7" x14ac:dyDescent="0.2">
      <c r="A1289" s="156" t="s">
        <v>25410</v>
      </c>
      <c r="B1289" s="131" t="s">
        <v>20923</v>
      </c>
      <c r="D1289" s="131" t="s">
        <v>20999</v>
      </c>
      <c r="E1289" s="131" t="s">
        <v>21000</v>
      </c>
      <c r="G1289" s="131" t="s">
        <v>5114</v>
      </c>
    </row>
    <row r="1290" spans="1:7" x14ac:dyDescent="0.2">
      <c r="A1290" s="156" t="s">
        <v>25410</v>
      </c>
      <c r="B1290" s="131" t="s">
        <v>20923</v>
      </c>
      <c r="D1290" s="160" t="s">
        <v>21001</v>
      </c>
      <c r="E1290" s="160" t="s">
        <v>21002</v>
      </c>
      <c r="G1290" s="160" t="s">
        <v>20972</v>
      </c>
    </row>
    <row r="1291" spans="1:7" x14ac:dyDescent="0.2">
      <c r="A1291" s="156" t="s">
        <v>25410</v>
      </c>
      <c r="B1291" s="131" t="s">
        <v>20923</v>
      </c>
      <c r="D1291" s="131" t="s">
        <v>21001</v>
      </c>
      <c r="E1291" s="131" t="s">
        <v>21003</v>
      </c>
      <c r="G1291" s="131" t="s">
        <v>20972</v>
      </c>
    </row>
    <row r="1292" spans="1:7" x14ac:dyDescent="0.2">
      <c r="A1292" s="156" t="s">
        <v>25410</v>
      </c>
      <c r="B1292" s="131" t="s">
        <v>20923</v>
      </c>
      <c r="D1292" s="131" t="s">
        <v>21004</v>
      </c>
      <c r="E1292" s="131" t="s">
        <v>21005</v>
      </c>
      <c r="G1292" s="131" t="s">
        <v>1302</v>
      </c>
    </row>
    <row r="1293" spans="1:7" x14ac:dyDescent="0.2">
      <c r="A1293" s="156" t="s">
        <v>25410</v>
      </c>
      <c r="B1293" s="131" t="s">
        <v>20923</v>
      </c>
      <c r="D1293" s="131" t="s">
        <v>21006</v>
      </c>
      <c r="E1293" s="130" t="s">
        <v>21007</v>
      </c>
      <c r="G1293" s="130" t="s">
        <v>994</v>
      </c>
    </row>
    <row r="1294" spans="1:7" x14ac:dyDescent="0.2">
      <c r="A1294" s="156" t="s">
        <v>25410</v>
      </c>
      <c r="B1294" s="131" t="s">
        <v>20923</v>
      </c>
      <c r="D1294" s="131" t="s">
        <v>18792</v>
      </c>
      <c r="E1294" s="130" t="s">
        <v>21008</v>
      </c>
      <c r="G1294" s="130" t="s">
        <v>6024</v>
      </c>
    </row>
    <row r="1295" spans="1:7" x14ac:dyDescent="0.2">
      <c r="A1295" s="156" t="s">
        <v>25410</v>
      </c>
      <c r="B1295" s="131" t="s">
        <v>20923</v>
      </c>
      <c r="D1295" s="160" t="s">
        <v>5646</v>
      </c>
      <c r="E1295" s="160" t="s">
        <v>21009</v>
      </c>
      <c r="G1295" s="160" t="s">
        <v>849</v>
      </c>
    </row>
    <row r="1296" spans="1:7" x14ac:dyDescent="0.2">
      <c r="A1296" s="156" t="s">
        <v>25410</v>
      </c>
      <c r="B1296" s="131" t="s">
        <v>20923</v>
      </c>
      <c r="D1296" s="131" t="s">
        <v>5646</v>
      </c>
      <c r="E1296" s="131" t="s">
        <v>21010</v>
      </c>
      <c r="G1296" s="131" t="s">
        <v>915</v>
      </c>
    </row>
    <row r="1297" spans="1:7" x14ac:dyDescent="0.2">
      <c r="A1297" s="156" t="s">
        <v>25410</v>
      </c>
      <c r="B1297" s="131" t="s">
        <v>20923</v>
      </c>
      <c r="D1297" s="159" t="s">
        <v>21011</v>
      </c>
      <c r="E1297" s="160" t="s">
        <v>21012</v>
      </c>
      <c r="G1297" s="160" t="s">
        <v>708</v>
      </c>
    </row>
    <row r="1298" spans="1:7" x14ac:dyDescent="0.2">
      <c r="A1298" s="156" t="s">
        <v>25410</v>
      </c>
      <c r="B1298" s="131" t="s">
        <v>20923</v>
      </c>
      <c r="D1298" s="131" t="s">
        <v>21013</v>
      </c>
      <c r="E1298" s="131" t="s">
        <v>21014</v>
      </c>
      <c r="G1298" s="131" t="s">
        <v>915</v>
      </c>
    </row>
    <row r="1299" spans="1:7" x14ac:dyDescent="0.2">
      <c r="A1299" s="156" t="s">
        <v>25410</v>
      </c>
      <c r="B1299" s="131" t="s">
        <v>20923</v>
      </c>
      <c r="D1299" s="159" t="s">
        <v>21015</v>
      </c>
      <c r="E1299" s="160" t="s">
        <v>21016</v>
      </c>
      <c r="G1299" s="160" t="s">
        <v>6021</v>
      </c>
    </row>
    <row r="1300" spans="1:7" x14ac:dyDescent="0.2">
      <c r="A1300" s="156" t="s">
        <v>25410</v>
      </c>
      <c r="B1300" s="131" t="s">
        <v>20923</v>
      </c>
      <c r="D1300" s="131" t="s">
        <v>21017</v>
      </c>
      <c r="E1300" s="131" t="s">
        <v>21018</v>
      </c>
      <c r="G1300" s="131" t="s">
        <v>20972</v>
      </c>
    </row>
    <row r="1301" spans="1:7" x14ac:dyDescent="0.2">
      <c r="A1301" s="156" t="s">
        <v>25410</v>
      </c>
      <c r="B1301" s="131" t="s">
        <v>20923</v>
      </c>
      <c r="D1301" s="160" t="s">
        <v>21019</v>
      </c>
      <c r="E1301" s="160" t="s">
        <v>21020</v>
      </c>
      <c r="G1301" s="160" t="s">
        <v>20972</v>
      </c>
    </row>
    <row r="1302" spans="1:7" x14ac:dyDescent="0.2">
      <c r="A1302" s="156" t="s">
        <v>25410</v>
      </c>
      <c r="B1302" s="131" t="s">
        <v>20923</v>
      </c>
      <c r="D1302" s="160" t="s">
        <v>5806</v>
      </c>
      <c r="E1302" s="160" t="s">
        <v>21021</v>
      </c>
      <c r="G1302" s="160" t="s">
        <v>5102</v>
      </c>
    </row>
    <row r="1303" spans="1:7" x14ac:dyDescent="0.2">
      <c r="A1303" s="156" t="s">
        <v>25410</v>
      </c>
      <c r="B1303" s="131" t="s">
        <v>20923</v>
      </c>
      <c r="D1303" s="130" t="s">
        <v>6414</v>
      </c>
      <c r="E1303" s="131" t="s">
        <v>21022</v>
      </c>
      <c r="G1303" s="131" t="s">
        <v>20972</v>
      </c>
    </row>
    <row r="1304" spans="1:7" x14ac:dyDescent="0.2">
      <c r="A1304" s="156" t="s">
        <v>25410</v>
      </c>
      <c r="B1304" s="131" t="s">
        <v>20923</v>
      </c>
      <c r="D1304" s="130" t="s">
        <v>21023</v>
      </c>
      <c r="E1304" s="131" t="s">
        <v>21024</v>
      </c>
    </row>
    <row r="1305" spans="1:7" x14ac:dyDescent="0.2">
      <c r="A1305" s="156" t="s">
        <v>25410</v>
      </c>
      <c r="B1305" s="131" t="s">
        <v>20923</v>
      </c>
      <c r="D1305" s="131" t="s">
        <v>7433</v>
      </c>
      <c r="E1305" s="131" t="s">
        <v>21025</v>
      </c>
      <c r="G1305" s="131" t="s">
        <v>5348</v>
      </c>
    </row>
    <row r="1306" spans="1:7" x14ac:dyDescent="0.2">
      <c r="A1306" s="156" t="s">
        <v>25410</v>
      </c>
      <c r="B1306" s="131" t="s">
        <v>20923</v>
      </c>
      <c r="D1306" s="131" t="s">
        <v>7433</v>
      </c>
      <c r="E1306" s="131" t="s">
        <v>21026</v>
      </c>
      <c r="G1306" s="131" t="s">
        <v>3268</v>
      </c>
    </row>
    <row r="1307" spans="1:7" x14ac:dyDescent="0.2">
      <c r="A1307" s="156" t="s">
        <v>25410</v>
      </c>
      <c r="B1307" s="131" t="s">
        <v>20923</v>
      </c>
      <c r="D1307" s="160" t="s">
        <v>7433</v>
      </c>
      <c r="E1307" s="159" t="s">
        <v>21027</v>
      </c>
      <c r="G1307" s="159" t="s">
        <v>849</v>
      </c>
    </row>
    <row r="1308" spans="1:7" x14ac:dyDescent="0.2">
      <c r="A1308" s="156" t="s">
        <v>25410</v>
      </c>
      <c r="B1308" s="131" t="s">
        <v>20923</v>
      </c>
      <c r="D1308" s="131" t="s">
        <v>7433</v>
      </c>
      <c r="E1308" s="131" t="s">
        <v>21028</v>
      </c>
      <c r="G1308" s="131" t="s">
        <v>849</v>
      </c>
    </row>
    <row r="1309" spans="1:7" x14ac:dyDescent="0.2">
      <c r="A1309" s="156" t="s">
        <v>25410</v>
      </c>
      <c r="B1309" s="131" t="s">
        <v>20923</v>
      </c>
      <c r="D1309" s="160" t="s">
        <v>8773</v>
      </c>
      <c r="E1309" s="160" t="s">
        <v>21029</v>
      </c>
      <c r="G1309" s="160" t="s">
        <v>20972</v>
      </c>
    </row>
    <row r="1310" spans="1:7" x14ac:dyDescent="0.2">
      <c r="A1310" s="156" t="s">
        <v>25410</v>
      </c>
      <c r="B1310" s="131" t="s">
        <v>20923</v>
      </c>
      <c r="D1310" s="131" t="s">
        <v>8773</v>
      </c>
      <c r="E1310" s="131" t="s">
        <v>21030</v>
      </c>
      <c r="G1310" s="131" t="s">
        <v>552</v>
      </c>
    </row>
    <row r="1311" spans="1:7" x14ac:dyDescent="0.2">
      <c r="A1311" s="156" t="s">
        <v>25410</v>
      </c>
      <c r="B1311" s="131" t="s">
        <v>20923</v>
      </c>
      <c r="D1311" s="160" t="s">
        <v>21031</v>
      </c>
      <c r="E1311" s="160" t="s">
        <v>21032</v>
      </c>
      <c r="G1311" s="160" t="s">
        <v>849</v>
      </c>
    </row>
    <row r="1312" spans="1:7" x14ac:dyDescent="0.2">
      <c r="A1312" s="156" t="s">
        <v>25410</v>
      </c>
      <c r="B1312" s="131" t="s">
        <v>20923</v>
      </c>
      <c r="D1312" s="160" t="s">
        <v>21033</v>
      </c>
      <c r="E1312" s="160" t="s">
        <v>21034</v>
      </c>
      <c r="G1312" s="160" t="s">
        <v>15357</v>
      </c>
    </row>
    <row r="1313" spans="1:7" x14ac:dyDescent="0.2">
      <c r="A1313" s="156" t="s">
        <v>25410</v>
      </c>
      <c r="B1313" s="131" t="s">
        <v>20923</v>
      </c>
      <c r="D1313" s="131" t="s">
        <v>6280</v>
      </c>
      <c r="E1313" s="131" t="s">
        <v>21035</v>
      </c>
      <c r="G1313" s="131" t="s">
        <v>5102</v>
      </c>
    </row>
    <row r="1314" spans="1:7" x14ac:dyDescent="0.2">
      <c r="A1314" s="156" t="s">
        <v>25410</v>
      </c>
      <c r="B1314" s="131" t="s">
        <v>20923</v>
      </c>
      <c r="D1314" s="160" t="s">
        <v>6280</v>
      </c>
      <c r="E1314" s="160" t="s">
        <v>21036</v>
      </c>
      <c r="G1314" s="160" t="s">
        <v>20972</v>
      </c>
    </row>
    <row r="1315" spans="1:7" x14ac:dyDescent="0.2">
      <c r="A1315" s="156" t="s">
        <v>25410</v>
      </c>
      <c r="B1315" s="131" t="s">
        <v>20923</v>
      </c>
      <c r="D1315" s="160" t="s">
        <v>5355</v>
      </c>
      <c r="E1315" s="160" t="s">
        <v>21037</v>
      </c>
      <c r="G1315" s="160" t="s">
        <v>730</v>
      </c>
    </row>
    <row r="1316" spans="1:7" x14ac:dyDescent="0.2">
      <c r="A1316" s="156" t="s">
        <v>25410</v>
      </c>
      <c r="B1316" s="131" t="s">
        <v>20923</v>
      </c>
      <c r="D1316" s="160" t="s">
        <v>5355</v>
      </c>
      <c r="E1316" s="160" t="s">
        <v>21038</v>
      </c>
      <c r="G1316" s="160" t="s">
        <v>20972</v>
      </c>
    </row>
    <row r="1317" spans="1:7" x14ac:dyDescent="0.2">
      <c r="A1317" s="156" t="s">
        <v>25410</v>
      </c>
      <c r="B1317" s="131" t="s">
        <v>20923</v>
      </c>
      <c r="D1317" s="160" t="s">
        <v>6359</v>
      </c>
      <c r="E1317" s="160" t="s">
        <v>21039</v>
      </c>
      <c r="G1317" s="160" t="s">
        <v>5348</v>
      </c>
    </row>
    <row r="1318" spans="1:7" x14ac:dyDescent="0.2">
      <c r="A1318" s="156" t="s">
        <v>25410</v>
      </c>
      <c r="B1318" s="131" t="s">
        <v>20923</v>
      </c>
      <c r="D1318" s="131" t="s">
        <v>6359</v>
      </c>
      <c r="E1318" s="131" t="s">
        <v>21040</v>
      </c>
      <c r="G1318" s="131" t="s">
        <v>5145</v>
      </c>
    </row>
    <row r="1319" spans="1:7" x14ac:dyDescent="0.2">
      <c r="A1319" s="156" t="s">
        <v>25410</v>
      </c>
      <c r="B1319" s="131" t="s">
        <v>20923</v>
      </c>
      <c r="D1319" s="131" t="s">
        <v>6359</v>
      </c>
      <c r="E1319" s="131" t="s">
        <v>21041</v>
      </c>
      <c r="G1319" s="131" t="s">
        <v>849</v>
      </c>
    </row>
    <row r="1320" spans="1:7" x14ac:dyDescent="0.2">
      <c r="A1320" s="156" t="s">
        <v>25410</v>
      </c>
      <c r="B1320" s="131" t="s">
        <v>20923</v>
      </c>
      <c r="D1320" s="160" t="s">
        <v>6359</v>
      </c>
      <c r="E1320" s="160" t="s">
        <v>21042</v>
      </c>
      <c r="G1320" s="160" t="s">
        <v>3268</v>
      </c>
    </row>
    <row r="1321" spans="1:7" x14ac:dyDescent="0.2">
      <c r="A1321" s="156" t="s">
        <v>25410</v>
      </c>
      <c r="B1321" s="131" t="s">
        <v>20923</v>
      </c>
      <c r="D1321" s="131" t="s">
        <v>6346</v>
      </c>
      <c r="E1321" s="131" t="s">
        <v>15340</v>
      </c>
      <c r="G1321" s="131" t="s">
        <v>6029</v>
      </c>
    </row>
    <row r="1322" spans="1:7" x14ac:dyDescent="0.2">
      <c r="A1322" s="156" t="s">
        <v>25410</v>
      </c>
      <c r="B1322" s="131" t="s">
        <v>20923</v>
      </c>
      <c r="D1322" s="160" t="s">
        <v>21043</v>
      </c>
      <c r="E1322" s="160" t="s">
        <v>21044</v>
      </c>
      <c r="G1322" s="160" t="s">
        <v>708</v>
      </c>
    </row>
    <row r="1323" spans="1:7" x14ac:dyDescent="0.2">
      <c r="A1323" s="156" t="s">
        <v>25410</v>
      </c>
      <c r="B1323" s="131" t="s">
        <v>20923</v>
      </c>
      <c r="D1323" s="160" t="s">
        <v>21045</v>
      </c>
      <c r="E1323" s="160" t="s">
        <v>21046</v>
      </c>
      <c r="G1323" s="160" t="s">
        <v>21047</v>
      </c>
    </row>
    <row r="1324" spans="1:7" x14ac:dyDescent="0.2">
      <c r="A1324" s="156" t="s">
        <v>25410</v>
      </c>
      <c r="B1324" s="131" t="s">
        <v>20923</v>
      </c>
      <c r="D1324" s="160" t="s">
        <v>12747</v>
      </c>
      <c r="E1324" s="160" t="s">
        <v>21048</v>
      </c>
      <c r="G1324" s="160" t="s">
        <v>10042</v>
      </c>
    </row>
    <row r="1325" spans="1:7" x14ac:dyDescent="0.2">
      <c r="A1325" s="156" t="s">
        <v>25410</v>
      </c>
      <c r="B1325" s="131" t="s">
        <v>20923</v>
      </c>
      <c r="D1325" s="131" t="s">
        <v>12747</v>
      </c>
      <c r="E1325" s="131" t="s">
        <v>21049</v>
      </c>
      <c r="G1325" s="131" t="s">
        <v>6021</v>
      </c>
    </row>
    <row r="1326" spans="1:7" x14ac:dyDescent="0.2">
      <c r="A1326" s="156" t="s">
        <v>25410</v>
      </c>
      <c r="B1326" s="131" t="s">
        <v>20923</v>
      </c>
      <c r="D1326" s="131" t="s">
        <v>21050</v>
      </c>
      <c r="E1326" s="131" t="s">
        <v>21051</v>
      </c>
      <c r="G1326" s="131" t="s">
        <v>3268</v>
      </c>
    </row>
    <row r="1327" spans="1:7" x14ac:dyDescent="0.2">
      <c r="A1327" s="156" t="s">
        <v>25410</v>
      </c>
      <c r="B1327" s="131" t="s">
        <v>20923</v>
      </c>
      <c r="D1327" s="131" t="s">
        <v>21050</v>
      </c>
      <c r="E1327" s="131" t="s">
        <v>21052</v>
      </c>
      <c r="G1327" s="131" t="s">
        <v>5114</v>
      </c>
    </row>
    <row r="1328" spans="1:7" x14ac:dyDescent="0.2">
      <c r="A1328" s="156" t="s">
        <v>25410</v>
      </c>
      <c r="B1328" s="131" t="s">
        <v>20923</v>
      </c>
      <c r="D1328" s="131" t="s">
        <v>21053</v>
      </c>
      <c r="E1328" s="131" t="s">
        <v>21054</v>
      </c>
      <c r="G1328" s="131" t="s">
        <v>730</v>
      </c>
    </row>
    <row r="1329" spans="1:7" x14ac:dyDescent="0.2">
      <c r="A1329" s="156" t="s">
        <v>25410</v>
      </c>
      <c r="B1329" s="131" t="s">
        <v>20923</v>
      </c>
      <c r="D1329" s="130" t="s">
        <v>6288</v>
      </c>
      <c r="E1329" s="131" t="s">
        <v>21055</v>
      </c>
      <c r="G1329" s="131" t="s">
        <v>20231</v>
      </c>
    </row>
    <row r="1330" spans="1:7" x14ac:dyDescent="0.2">
      <c r="A1330" s="156" t="s">
        <v>25410</v>
      </c>
      <c r="B1330" s="131" t="s">
        <v>20923</v>
      </c>
      <c r="D1330" s="130" t="s">
        <v>21056</v>
      </c>
      <c r="E1330" s="131" t="s">
        <v>21057</v>
      </c>
      <c r="G1330" s="131" t="s">
        <v>21058</v>
      </c>
    </row>
    <row r="1331" spans="1:7" x14ac:dyDescent="0.2">
      <c r="A1331" s="156" t="s">
        <v>25410</v>
      </c>
      <c r="B1331" s="131" t="s">
        <v>20923</v>
      </c>
      <c r="D1331" s="160" t="s">
        <v>21059</v>
      </c>
      <c r="E1331" s="160" t="s">
        <v>21060</v>
      </c>
      <c r="G1331" s="160" t="s">
        <v>20972</v>
      </c>
    </row>
    <row r="1332" spans="1:7" x14ac:dyDescent="0.2">
      <c r="A1332" s="156" t="s">
        <v>25410</v>
      </c>
      <c r="B1332" s="131" t="s">
        <v>20923</v>
      </c>
      <c r="D1332" s="131" t="s">
        <v>5398</v>
      </c>
      <c r="E1332" s="131" t="s">
        <v>21061</v>
      </c>
      <c r="G1332" s="131" t="s">
        <v>3268</v>
      </c>
    </row>
    <row r="1333" spans="1:7" x14ac:dyDescent="0.2">
      <c r="A1333" s="156" t="s">
        <v>25410</v>
      </c>
      <c r="B1333" s="131" t="s">
        <v>20923</v>
      </c>
      <c r="D1333" s="131" t="s">
        <v>5398</v>
      </c>
      <c r="E1333" s="131" t="s">
        <v>21062</v>
      </c>
      <c r="G1333" s="131" t="s">
        <v>552</v>
      </c>
    </row>
    <row r="1334" spans="1:7" x14ac:dyDescent="0.2">
      <c r="A1334" s="156" t="s">
        <v>25410</v>
      </c>
      <c r="B1334" s="131" t="s">
        <v>20923</v>
      </c>
      <c r="D1334" s="160" t="s">
        <v>21063</v>
      </c>
      <c r="E1334" s="160" t="s">
        <v>21064</v>
      </c>
      <c r="G1334" s="160" t="s">
        <v>552</v>
      </c>
    </row>
    <row r="1335" spans="1:7" x14ac:dyDescent="0.2">
      <c r="A1335" s="156" t="s">
        <v>25410</v>
      </c>
      <c r="B1335" s="131" t="s">
        <v>20923</v>
      </c>
      <c r="D1335" s="131" t="s">
        <v>5398</v>
      </c>
      <c r="E1335" s="131" t="s">
        <v>21065</v>
      </c>
      <c r="G1335" s="131" t="s">
        <v>5348</v>
      </c>
    </row>
    <row r="1336" spans="1:7" x14ac:dyDescent="0.2">
      <c r="A1336" s="156" t="s">
        <v>25410</v>
      </c>
      <c r="B1336" s="131" t="s">
        <v>20923</v>
      </c>
      <c r="D1336" s="131" t="s">
        <v>21066</v>
      </c>
      <c r="E1336" s="131" t="s">
        <v>21067</v>
      </c>
      <c r="G1336" s="131" t="s">
        <v>552</v>
      </c>
    </row>
    <row r="1337" spans="1:7" x14ac:dyDescent="0.2">
      <c r="A1337" s="156" t="s">
        <v>25410</v>
      </c>
      <c r="B1337" s="131" t="s">
        <v>20923</v>
      </c>
      <c r="D1337" s="160" t="s">
        <v>5729</v>
      </c>
      <c r="E1337" s="160" t="s">
        <v>21068</v>
      </c>
      <c r="G1337" s="160" t="s">
        <v>20972</v>
      </c>
    </row>
    <row r="1338" spans="1:7" x14ac:dyDescent="0.2">
      <c r="A1338" s="156" t="s">
        <v>25410</v>
      </c>
      <c r="B1338" s="131" t="s">
        <v>20923</v>
      </c>
      <c r="D1338" s="131" t="s">
        <v>5729</v>
      </c>
      <c r="E1338" s="131" t="s">
        <v>21069</v>
      </c>
      <c r="G1338" s="131" t="s">
        <v>3268</v>
      </c>
    </row>
    <row r="1339" spans="1:7" x14ac:dyDescent="0.2">
      <c r="A1339" s="156" t="s">
        <v>25410</v>
      </c>
      <c r="B1339" s="131" t="s">
        <v>20923</v>
      </c>
      <c r="D1339" s="131" t="s">
        <v>21070</v>
      </c>
      <c r="E1339" s="131" t="s">
        <v>21071</v>
      </c>
      <c r="G1339" s="131" t="s">
        <v>552</v>
      </c>
    </row>
    <row r="1340" spans="1:7" x14ac:dyDescent="0.2">
      <c r="A1340" s="156" t="s">
        <v>25410</v>
      </c>
      <c r="B1340" s="131" t="s">
        <v>20923</v>
      </c>
      <c r="D1340" s="131" t="s">
        <v>21072</v>
      </c>
      <c r="E1340" s="131" t="s">
        <v>21073</v>
      </c>
      <c r="G1340" s="131" t="s">
        <v>20972</v>
      </c>
    </row>
    <row r="1341" spans="1:7" x14ac:dyDescent="0.2">
      <c r="A1341" s="156" t="s">
        <v>25410</v>
      </c>
      <c r="B1341" s="131" t="s">
        <v>20923</v>
      </c>
      <c r="D1341" s="130" t="s">
        <v>6282</v>
      </c>
      <c r="E1341" s="131" t="s">
        <v>21074</v>
      </c>
      <c r="G1341" s="131" t="s">
        <v>849</v>
      </c>
    </row>
    <row r="1342" spans="1:7" x14ac:dyDescent="0.2">
      <c r="A1342" s="156" t="s">
        <v>25410</v>
      </c>
      <c r="B1342" s="131" t="s">
        <v>20923</v>
      </c>
      <c r="D1342" s="130" t="s">
        <v>6282</v>
      </c>
      <c r="E1342" s="131" t="s">
        <v>21075</v>
      </c>
      <c r="G1342" s="131" t="s">
        <v>20972</v>
      </c>
    </row>
    <row r="1343" spans="1:7" x14ac:dyDescent="0.2">
      <c r="A1343" s="156" t="s">
        <v>25410</v>
      </c>
      <c r="B1343" s="131" t="s">
        <v>20923</v>
      </c>
      <c r="D1343" s="131" t="s">
        <v>3240</v>
      </c>
      <c r="E1343" s="131" t="s">
        <v>21076</v>
      </c>
      <c r="G1343" s="131" t="s">
        <v>20972</v>
      </c>
    </row>
    <row r="1344" spans="1:7" x14ac:dyDescent="0.2">
      <c r="A1344" s="156" t="s">
        <v>25410</v>
      </c>
      <c r="B1344" s="131" t="s">
        <v>20923</v>
      </c>
      <c r="D1344" s="160" t="s">
        <v>21077</v>
      </c>
      <c r="E1344" s="160" t="s">
        <v>21078</v>
      </c>
      <c r="G1344" s="160" t="s">
        <v>552</v>
      </c>
    </row>
    <row r="1345" spans="1:7" x14ac:dyDescent="0.2">
      <c r="A1345" s="156" t="s">
        <v>25410</v>
      </c>
      <c r="B1345" s="131" t="s">
        <v>20923</v>
      </c>
      <c r="D1345" s="131" t="s">
        <v>21079</v>
      </c>
      <c r="E1345" s="131" t="s">
        <v>21080</v>
      </c>
      <c r="G1345" s="131" t="s">
        <v>6021</v>
      </c>
    </row>
    <row r="1346" spans="1:7" x14ac:dyDescent="0.2">
      <c r="A1346" s="156" t="s">
        <v>25410</v>
      </c>
      <c r="B1346" s="131" t="s">
        <v>20923</v>
      </c>
      <c r="D1346" s="131" t="s">
        <v>21081</v>
      </c>
      <c r="E1346" s="131" t="s">
        <v>21082</v>
      </c>
      <c r="G1346" s="131" t="s">
        <v>849</v>
      </c>
    </row>
    <row r="1347" spans="1:7" x14ac:dyDescent="0.2">
      <c r="A1347" s="156" t="s">
        <v>25410</v>
      </c>
      <c r="B1347" s="131" t="s">
        <v>20923</v>
      </c>
      <c r="D1347" s="131" t="s">
        <v>5427</v>
      </c>
      <c r="E1347" s="131" t="s">
        <v>21083</v>
      </c>
      <c r="G1347" s="131" t="s">
        <v>21084</v>
      </c>
    </row>
    <row r="1348" spans="1:7" x14ac:dyDescent="0.2">
      <c r="A1348" s="156" t="s">
        <v>25410</v>
      </c>
      <c r="B1348" s="131" t="s">
        <v>20923</v>
      </c>
      <c r="D1348" s="131" t="s">
        <v>5427</v>
      </c>
      <c r="E1348" s="131" t="s">
        <v>21085</v>
      </c>
      <c r="G1348" s="131" t="s">
        <v>20231</v>
      </c>
    </row>
    <row r="1349" spans="1:7" x14ac:dyDescent="0.2">
      <c r="A1349" s="156" t="s">
        <v>25410</v>
      </c>
      <c r="B1349" s="131" t="s">
        <v>20923</v>
      </c>
      <c r="D1349" s="131" t="s">
        <v>21086</v>
      </c>
      <c r="E1349" s="131" t="s">
        <v>21087</v>
      </c>
      <c r="G1349" s="131" t="s">
        <v>552</v>
      </c>
    </row>
    <row r="1350" spans="1:7" x14ac:dyDescent="0.2">
      <c r="A1350" s="156" t="s">
        <v>25410</v>
      </c>
      <c r="B1350" s="131" t="s">
        <v>20923</v>
      </c>
      <c r="D1350" s="160" t="s">
        <v>21088</v>
      </c>
      <c r="E1350" s="160" t="s">
        <v>21089</v>
      </c>
      <c r="G1350" s="160" t="s">
        <v>21090</v>
      </c>
    </row>
    <row r="1351" spans="1:7" x14ac:dyDescent="0.2">
      <c r="A1351" s="156" t="s">
        <v>25410</v>
      </c>
      <c r="B1351" s="131" t="s">
        <v>20923</v>
      </c>
      <c r="D1351" s="160" t="s">
        <v>7887</v>
      </c>
      <c r="E1351" s="160" t="s">
        <v>21091</v>
      </c>
      <c r="G1351" s="160" t="s">
        <v>708</v>
      </c>
    </row>
    <row r="1352" spans="1:7" x14ac:dyDescent="0.2">
      <c r="A1352" s="156" t="s">
        <v>25410</v>
      </c>
      <c r="B1352" s="131" t="s">
        <v>20923</v>
      </c>
      <c r="D1352" s="131" t="s">
        <v>21092</v>
      </c>
      <c r="E1352" s="131" t="s">
        <v>21093</v>
      </c>
      <c r="G1352" s="131" t="s">
        <v>20972</v>
      </c>
    </row>
    <row r="1353" spans="1:7" x14ac:dyDescent="0.2">
      <c r="A1353" s="156" t="s">
        <v>25410</v>
      </c>
      <c r="B1353" s="131" t="s">
        <v>20923</v>
      </c>
      <c r="D1353" s="160" t="s">
        <v>21094</v>
      </c>
      <c r="E1353" s="160" t="s">
        <v>21095</v>
      </c>
      <c r="G1353" s="160" t="s">
        <v>849</v>
      </c>
    </row>
    <row r="1354" spans="1:7" x14ac:dyDescent="0.2">
      <c r="A1354" s="156" t="s">
        <v>25410</v>
      </c>
      <c r="B1354" s="131" t="s">
        <v>20923</v>
      </c>
      <c r="D1354" s="131" t="s">
        <v>5784</v>
      </c>
      <c r="E1354" s="131" t="s">
        <v>21096</v>
      </c>
      <c r="G1354" s="131" t="s">
        <v>730</v>
      </c>
    </row>
    <row r="1355" spans="1:7" x14ac:dyDescent="0.2">
      <c r="A1355" s="156" t="s">
        <v>25410</v>
      </c>
      <c r="B1355" s="131" t="s">
        <v>20923</v>
      </c>
      <c r="D1355" s="131" t="s">
        <v>7382</v>
      </c>
      <c r="E1355" s="131" t="s">
        <v>21097</v>
      </c>
      <c r="G1355" s="131" t="s">
        <v>849</v>
      </c>
    </row>
    <row r="1356" spans="1:7" x14ac:dyDescent="0.2">
      <c r="A1356" s="156" t="s">
        <v>25410</v>
      </c>
      <c r="B1356" s="131" t="s">
        <v>20923</v>
      </c>
      <c r="D1356" s="160" t="s">
        <v>21098</v>
      </c>
      <c r="E1356" s="160" t="s">
        <v>21099</v>
      </c>
      <c r="G1356" s="160" t="s">
        <v>716</v>
      </c>
    </row>
    <row r="1357" spans="1:7" x14ac:dyDescent="0.2">
      <c r="A1357" s="156" t="s">
        <v>25410</v>
      </c>
      <c r="B1357" s="131" t="s">
        <v>20923</v>
      </c>
      <c r="D1357" s="160" t="s">
        <v>21098</v>
      </c>
      <c r="E1357" s="160" t="s">
        <v>21100</v>
      </c>
      <c r="G1357" s="160" t="s">
        <v>21090</v>
      </c>
    </row>
    <row r="1358" spans="1:7" x14ac:dyDescent="0.2">
      <c r="A1358" s="156" t="s">
        <v>25410</v>
      </c>
      <c r="B1358" s="131" t="s">
        <v>20923</v>
      </c>
      <c r="D1358" s="160" t="s">
        <v>11893</v>
      </c>
      <c r="E1358" s="160" t="s">
        <v>21101</v>
      </c>
      <c r="G1358" s="160" t="s">
        <v>3268</v>
      </c>
    </row>
    <row r="1359" spans="1:7" x14ac:dyDescent="0.2">
      <c r="A1359" s="156" t="s">
        <v>25410</v>
      </c>
      <c r="B1359" s="131" t="s">
        <v>20923</v>
      </c>
      <c r="D1359" s="131" t="s">
        <v>21102</v>
      </c>
      <c r="E1359" s="131" t="s">
        <v>21103</v>
      </c>
      <c r="G1359" s="131" t="s">
        <v>554</v>
      </c>
    </row>
    <row r="1360" spans="1:7" x14ac:dyDescent="0.2">
      <c r="A1360" s="156" t="s">
        <v>25410</v>
      </c>
      <c r="B1360" s="131" t="s">
        <v>20923</v>
      </c>
      <c r="D1360" s="131" t="s">
        <v>3235</v>
      </c>
      <c r="E1360" s="131" t="s">
        <v>21104</v>
      </c>
      <c r="G1360" s="131" t="s">
        <v>998</v>
      </c>
    </row>
    <row r="1361" spans="1:7" x14ac:dyDescent="0.2">
      <c r="A1361" s="156" t="s">
        <v>25410</v>
      </c>
      <c r="B1361" s="131" t="s">
        <v>20923</v>
      </c>
      <c r="D1361" s="160" t="s">
        <v>3235</v>
      </c>
      <c r="E1361" s="160" t="s">
        <v>21105</v>
      </c>
      <c r="G1361" s="160" t="s">
        <v>3268</v>
      </c>
    </row>
    <row r="1362" spans="1:7" x14ac:dyDescent="0.2">
      <c r="A1362" s="156" t="s">
        <v>25410</v>
      </c>
      <c r="B1362" s="131" t="s">
        <v>20923</v>
      </c>
      <c r="D1362" s="131" t="s">
        <v>21106</v>
      </c>
      <c r="E1362" s="131" t="s">
        <v>21107</v>
      </c>
      <c r="G1362" s="131" t="s">
        <v>849</v>
      </c>
    </row>
    <row r="1363" spans="1:7" x14ac:dyDescent="0.2">
      <c r="A1363" s="156" t="s">
        <v>25410</v>
      </c>
      <c r="B1363" s="131" t="s">
        <v>20923</v>
      </c>
      <c r="D1363" s="160" t="s">
        <v>6224</v>
      </c>
      <c r="E1363" s="160" t="s">
        <v>21108</v>
      </c>
      <c r="G1363" s="160" t="s">
        <v>716</v>
      </c>
    </row>
    <row r="1364" spans="1:7" x14ac:dyDescent="0.2">
      <c r="A1364" s="156" t="s">
        <v>25410</v>
      </c>
      <c r="B1364" s="131" t="s">
        <v>20923</v>
      </c>
      <c r="D1364" s="130" t="s">
        <v>21109</v>
      </c>
      <c r="E1364" s="131" t="s">
        <v>21110</v>
      </c>
      <c r="G1364" s="131" t="s">
        <v>20972</v>
      </c>
    </row>
    <row r="1365" spans="1:7" x14ac:dyDescent="0.2">
      <c r="A1365" s="156" t="s">
        <v>25410</v>
      </c>
      <c r="B1365" s="131" t="s">
        <v>20923</v>
      </c>
      <c r="D1365" s="131" t="s">
        <v>7384</v>
      </c>
      <c r="E1365" s="131" t="s">
        <v>21111</v>
      </c>
      <c r="G1365" s="131" t="s">
        <v>20972</v>
      </c>
    </row>
    <row r="1366" spans="1:7" x14ac:dyDescent="0.2">
      <c r="A1366" s="156" t="s">
        <v>25410</v>
      </c>
      <c r="B1366" s="131" t="s">
        <v>20923</v>
      </c>
      <c r="D1366" s="131" t="s">
        <v>7963</v>
      </c>
      <c r="E1366" s="131" t="s">
        <v>21112</v>
      </c>
      <c r="G1366" s="131" t="s">
        <v>554</v>
      </c>
    </row>
    <row r="1367" spans="1:7" x14ac:dyDescent="0.2">
      <c r="A1367" s="156" t="s">
        <v>25410</v>
      </c>
      <c r="B1367" s="131" t="s">
        <v>20923</v>
      </c>
      <c r="D1367" s="131" t="s">
        <v>9040</v>
      </c>
      <c r="E1367" s="131" t="s">
        <v>21113</v>
      </c>
      <c r="G1367" s="131" t="s">
        <v>5348</v>
      </c>
    </row>
    <row r="1368" spans="1:7" x14ac:dyDescent="0.2">
      <c r="A1368" s="156" t="s">
        <v>25410</v>
      </c>
      <c r="B1368" s="131" t="s">
        <v>20923</v>
      </c>
      <c r="D1368" s="160" t="s">
        <v>7921</v>
      </c>
      <c r="E1368" s="160" t="s">
        <v>21114</v>
      </c>
      <c r="G1368" s="160" t="s">
        <v>10317</v>
      </c>
    </row>
    <row r="1369" spans="1:7" x14ac:dyDescent="0.2">
      <c r="A1369" s="156" t="s">
        <v>25410</v>
      </c>
      <c r="B1369" s="131" t="s">
        <v>20923</v>
      </c>
      <c r="D1369" s="160" t="s">
        <v>7921</v>
      </c>
      <c r="E1369" s="160" t="s">
        <v>21115</v>
      </c>
      <c r="G1369" s="160" t="s">
        <v>849</v>
      </c>
    </row>
    <row r="1370" spans="1:7" x14ac:dyDescent="0.2">
      <c r="A1370" s="156" t="s">
        <v>25410</v>
      </c>
      <c r="B1370" s="131" t="s">
        <v>20923</v>
      </c>
      <c r="D1370" s="160" t="s">
        <v>5359</v>
      </c>
      <c r="E1370" s="160" t="s">
        <v>21116</v>
      </c>
      <c r="G1370" s="160" t="s">
        <v>5348</v>
      </c>
    </row>
    <row r="1371" spans="1:7" x14ac:dyDescent="0.2">
      <c r="A1371" s="156" t="s">
        <v>25410</v>
      </c>
      <c r="B1371" s="131" t="s">
        <v>20923</v>
      </c>
      <c r="D1371" s="131" t="s">
        <v>5359</v>
      </c>
      <c r="E1371" s="131" t="s">
        <v>21117</v>
      </c>
      <c r="G1371" s="131" t="s">
        <v>1300</v>
      </c>
    </row>
    <row r="1372" spans="1:7" x14ac:dyDescent="0.2">
      <c r="A1372" s="156" t="s">
        <v>25410</v>
      </c>
      <c r="B1372" s="131" t="s">
        <v>20923</v>
      </c>
      <c r="D1372" s="131" t="s">
        <v>21118</v>
      </c>
      <c r="E1372" s="131" t="s">
        <v>21119</v>
      </c>
      <c r="G1372" s="131" t="s">
        <v>1302</v>
      </c>
    </row>
    <row r="1373" spans="1:7" x14ac:dyDescent="0.2">
      <c r="A1373" s="156" t="s">
        <v>25410</v>
      </c>
      <c r="B1373" s="131" t="s">
        <v>20923</v>
      </c>
      <c r="D1373" s="131" t="s">
        <v>21120</v>
      </c>
      <c r="E1373" s="131" t="s">
        <v>21121</v>
      </c>
      <c r="G1373" s="131" t="s">
        <v>730</v>
      </c>
    </row>
    <row r="1374" spans="1:7" x14ac:dyDescent="0.2">
      <c r="A1374" s="156" t="s">
        <v>25410</v>
      </c>
      <c r="B1374" s="131" t="s">
        <v>20923</v>
      </c>
      <c r="D1374" s="131" t="s">
        <v>14390</v>
      </c>
      <c r="E1374" s="131" t="s">
        <v>21122</v>
      </c>
      <c r="G1374" s="131" t="s">
        <v>849</v>
      </c>
    </row>
    <row r="1375" spans="1:7" x14ac:dyDescent="0.2">
      <c r="A1375" s="156" t="s">
        <v>25410</v>
      </c>
      <c r="B1375" s="131" t="s">
        <v>20923</v>
      </c>
      <c r="D1375" s="131" t="s">
        <v>6313</v>
      </c>
      <c r="E1375" s="131" t="s">
        <v>21123</v>
      </c>
      <c r="G1375" s="131" t="s">
        <v>3268</v>
      </c>
    </row>
    <row r="1376" spans="1:7" x14ac:dyDescent="0.2">
      <c r="A1376" s="156" t="s">
        <v>25410</v>
      </c>
      <c r="B1376" s="131" t="s">
        <v>20923</v>
      </c>
      <c r="D1376" s="131" t="s">
        <v>6313</v>
      </c>
      <c r="E1376" s="131" t="s">
        <v>21124</v>
      </c>
      <c r="G1376" s="131" t="s">
        <v>20972</v>
      </c>
    </row>
    <row r="1377" spans="1:7" x14ac:dyDescent="0.2">
      <c r="A1377" s="156" t="s">
        <v>25410</v>
      </c>
      <c r="B1377" s="131" t="s">
        <v>20923</v>
      </c>
      <c r="D1377" s="131" t="s">
        <v>6342</v>
      </c>
      <c r="E1377" s="131" t="s">
        <v>21125</v>
      </c>
      <c r="G1377" s="131" t="s">
        <v>3268</v>
      </c>
    </row>
    <row r="1378" spans="1:7" x14ac:dyDescent="0.2">
      <c r="A1378" s="156" t="s">
        <v>25410</v>
      </c>
      <c r="B1378" s="131" t="s">
        <v>20923</v>
      </c>
      <c r="D1378" s="130" t="s">
        <v>21126</v>
      </c>
      <c r="E1378" s="131" t="s">
        <v>14753</v>
      </c>
      <c r="G1378" s="131" t="s">
        <v>718</v>
      </c>
    </row>
    <row r="1379" spans="1:7" x14ac:dyDescent="0.2">
      <c r="A1379" s="156" t="s">
        <v>25410</v>
      </c>
      <c r="B1379" s="131" t="s">
        <v>20923</v>
      </c>
      <c r="D1379" s="131" t="s">
        <v>21127</v>
      </c>
      <c r="E1379" s="131" t="s">
        <v>21128</v>
      </c>
      <c r="G1379" s="131" t="s">
        <v>20972</v>
      </c>
    </row>
    <row r="1380" spans="1:7" x14ac:dyDescent="0.2">
      <c r="A1380" s="156" t="s">
        <v>25410</v>
      </c>
      <c r="B1380" s="131" t="s">
        <v>20923</v>
      </c>
      <c r="D1380" s="160" t="s">
        <v>21127</v>
      </c>
      <c r="E1380" s="160" t="s">
        <v>21129</v>
      </c>
      <c r="G1380" s="160" t="s">
        <v>5102</v>
      </c>
    </row>
    <row r="1381" spans="1:7" x14ac:dyDescent="0.2">
      <c r="A1381" s="156" t="s">
        <v>25410</v>
      </c>
      <c r="B1381" s="131" t="s">
        <v>20923</v>
      </c>
      <c r="D1381" s="160" t="s">
        <v>21127</v>
      </c>
      <c r="E1381" s="160" t="s">
        <v>21130</v>
      </c>
      <c r="G1381" s="160" t="s">
        <v>708</v>
      </c>
    </row>
    <row r="1382" spans="1:7" x14ac:dyDescent="0.2">
      <c r="A1382" s="156" t="s">
        <v>25410</v>
      </c>
      <c r="B1382" s="131" t="s">
        <v>20923</v>
      </c>
      <c r="D1382" s="131" t="s">
        <v>3077</v>
      </c>
      <c r="E1382" s="131" t="s">
        <v>21131</v>
      </c>
      <c r="G1382" s="131" t="s">
        <v>20972</v>
      </c>
    </row>
    <row r="1383" spans="1:7" x14ac:dyDescent="0.2">
      <c r="A1383" s="156" t="s">
        <v>25410</v>
      </c>
      <c r="B1383" s="131" t="s">
        <v>20923</v>
      </c>
      <c r="D1383" s="160" t="s">
        <v>21132</v>
      </c>
      <c r="E1383" s="160" t="s">
        <v>21133</v>
      </c>
      <c r="G1383" s="160" t="s">
        <v>21090</v>
      </c>
    </row>
    <row r="1384" spans="1:7" x14ac:dyDescent="0.2">
      <c r="A1384" s="156" t="s">
        <v>25410</v>
      </c>
      <c r="B1384" s="131" t="s">
        <v>20923</v>
      </c>
      <c r="D1384" s="131" t="s">
        <v>21134</v>
      </c>
      <c r="E1384" s="131" t="s">
        <v>21135</v>
      </c>
      <c r="G1384" s="131" t="s">
        <v>849</v>
      </c>
    </row>
    <row r="1385" spans="1:7" x14ac:dyDescent="0.2">
      <c r="A1385" s="156" t="s">
        <v>25410</v>
      </c>
      <c r="B1385" s="131" t="s">
        <v>20923</v>
      </c>
      <c r="D1385" s="131" t="s">
        <v>21134</v>
      </c>
      <c r="E1385" s="131" t="s">
        <v>21136</v>
      </c>
      <c r="G1385" s="131" t="s">
        <v>20972</v>
      </c>
    </row>
    <row r="1386" spans="1:7" x14ac:dyDescent="0.2">
      <c r="A1386" s="156" t="s">
        <v>25410</v>
      </c>
      <c r="B1386" s="131" t="s">
        <v>20923</v>
      </c>
      <c r="D1386" s="131" t="s">
        <v>21137</v>
      </c>
      <c r="E1386" s="131" t="s">
        <v>21138</v>
      </c>
      <c r="G1386" s="131" t="s">
        <v>552</v>
      </c>
    </row>
    <row r="1387" spans="1:7" x14ac:dyDescent="0.2">
      <c r="A1387" s="156" t="s">
        <v>25410</v>
      </c>
      <c r="B1387" s="131" t="s">
        <v>20923</v>
      </c>
      <c r="D1387" s="131" t="s">
        <v>21139</v>
      </c>
      <c r="E1387" s="131" t="s">
        <v>21140</v>
      </c>
      <c r="G1387" s="131" t="s">
        <v>6021</v>
      </c>
    </row>
    <row r="1388" spans="1:7" x14ac:dyDescent="0.2">
      <c r="A1388" s="156" t="s">
        <v>25410</v>
      </c>
      <c r="B1388" s="131" t="s">
        <v>20923</v>
      </c>
      <c r="D1388" s="160" t="s">
        <v>8876</v>
      </c>
      <c r="E1388" s="160" t="s">
        <v>21141</v>
      </c>
      <c r="G1388" s="160" t="s">
        <v>6029</v>
      </c>
    </row>
    <row r="1389" spans="1:7" x14ac:dyDescent="0.2">
      <c r="A1389" s="156" t="s">
        <v>25410</v>
      </c>
      <c r="B1389" s="131" t="s">
        <v>20923</v>
      </c>
      <c r="D1389" s="160" t="s">
        <v>8876</v>
      </c>
      <c r="E1389" s="160" t="s">
        <v>21142</v>
      </c>
      <c r="G1389" s="160" t="s">
        <v>21084</v>
      </c>
    </row>
    <row r="1390" spans="1:7" x14ac:dyDescent="0.2">
      <c r="A1390" s="156" t="s">
        <v>25410</v>
      </c>
      <c r="B1390" s="131" t="s">
        <v>20923</v>
      </c>
      <c r="D1390" s="130" t="s">
        <v>5437</v>
      </c>
      <c r="E1390" s="131" t="s">
        <v>21143</v>
      </c>
      <c r="G1390" s="131" t="s">
        <v>552</v>
      </c>
    </row>
    <row r="1391" spans="1:7" x14ac:dyDescent="0.2">
      <c r="A1391" s="156" t="s">
        <v>25410</v>
      </c>
      <c r="B1391" s="131" t="s">
        <v>20923</v>
      </c>
      <c r="D1391" s="131" t="s">
        <v>5437</v>
      </c>
      <c r="E1391" s="131" t="s">
        <v>21144</v>
      </c>
      <c r="G1391" s="131" t="s">
        <v>849</v>
      </c>
    </row>
    <row r="1392" spans="1:7" x14ac:dyDescent="0.2">
      <c r="A1392" s="156" t="s">
        <v>25410</v>
      </c>
      <c r="B1392" s="131" t="s">
        <v>20923</v>
      </c>
      <c r="D1392" s="131" t="s">
        <v>5437</v>
      </c>
      <c r="E1392" s="131" t="s">
        <v>21145</v>
      </c>
      <c r="G1392" s="131" t="s">
        <v>915</v>
      </c>
    </row>
    <row r="1393" spans="1:7" x14ac:dyDescent="0.2">
      <c r="A1393" s="156" t="s">
        <v>25410</v>
      </c>
      <c r="B1393" s="131" t="s">
        <v>20923</v>
      </c>
      <c r="D1393" s="160" t="s">
        <v>21146</v>
      </c>
      <c r="E1393" s="160" t="s">
        <v>21147</v>
      </c>
      <c r="G1393" s="160" t="s">
        <v>3229</v>
      </c>
    </row>
    <row r="1394" spans="1:7" x14ac:dyDescent="0.2">
      <c r="A1394" s="156" t="s">
        <v>25410</v>
      </c>
      <c r="B1394" s="131" t="s">
        <v>20923</v>
      </c>
      <c r="D1394" s="131" t="s">
        <v>21148</v>
      </c>
      <c r="E1394" s="131" t="s">
        <v>21149</v>
      </c>
      <c r="G1394" s="131" t="s">
        <v>3268</v>
      </c>
    </row>
    <row r="1395" spans="1:7" x14ac:dyDescent="0.2">
      <c r="A1395" s="156" t="s">
        <v>25410</v>
      </c>
      <c r="B1395" s="131" t="s">
        <v>20923</v>
      </c>
      <c r="D1395" s="160" t="s">
        <v>7197</v>
      </c>
      <c r="E1395" s="160" t="s">
        <v>21150</v>
      </c>
      <c r="G1395" s="160" t="s">
        <v>20972</v>
      </c>
    </row>
    <row r="1396" spans="1:7" x14ac:dyDescent="0.2">
      <c r="A1396" s="156" t="s">
        <v>25410</v>
      </c>
      <c r="B1396" s="131" t="s">
        <v>20923</v>
      </c>
      <c r="D1396" s="131" t="s">
        <v>7197</v>
      </c>
      <c r="E1396" s="131" t="s">
        <v>21151</v>
      </c>
      <c r="G1396" s="131" t="s">
        <v>10004</v>
      </c>
    </row>
    <row r="1397" spans="1:7" x14ac:dyDescent="0.2">
      <c r="A1397" s="156" t="s">
        <v>25410</v>
      </c>
      <c r="B1397" s="131" t="s">
        <v>20923</v>
      </c>
      <c r="D1397" s="160" t="s">
        <v>5660</v>
      </c>
      <c r="E1397" s="160" t="s">
        <v>21152</v>
      </c>
      <c r="G1397" s="160" t="s">
        <v>20972</v>
      </c>
    </row>
    <row r="1398" spans="1:7" x14ac:dyDescent="0.2">
      <c r="A1398" s="156" t="s">
        <v>25410</v>
      </c>
      <c r="B1398" s="131" t="s">
        <v>20923</v>
      </c>
      <c r="D1398" s="131" t="s">
        <v>11864</v>
      </c>
      <c r="E1398" s="131" t="s">
        <v>21153</v>
      </c>
      <c r="G1398" s="131" t="s">
        <v>998</v>
      </c>
    </row>
    <row r="1399" spans="1:7" x14ac:dyDescent="0.2">
      <c r="A1399" s="156" t="s">
        <v>25410</v>
      </c>
      <c r="B1399" s="131" t="s">
        <v>20923</v>
      </c>
      <c r="D1399" s="159" t="s">
        <v>7674</v>
      </c>
      <c r="E1399" s="160" t="s">
        <v>21154</v>
      </c>
      <c r="G1399" s="160" t="s">
        <v>849</v>
      </c>
    </row>
    <row r="1400" spans="1:7" x14ac:dyDescent="0.2">
      <c r="A1400" s="156" t="s">
        <v>25410</v>
      </c>
      <c r="B1400" s="131" t="s">
        <v>20923</v>
      </c>
      <c r="D1400" s="131" t="s">
        <v>8914</v>
      </c>
      <c r="E1400" s="131" t="s">
        <v>21155</v>
      </c>
      <c r="G1400" s="131" t="s">
        <v>20972</v>
      </c>
    </row>
    <row r="1401" spans="1:7" x14ac:dyDescent="0.2">
      <c r="A1401" s="156" t="s">
        <v>25410</v>
      </c>
      <c r="B1401" s="131" t="s">
        <v>20923</v>
      </c>
      <c r="D1401" s="160" t="s">
        <v>21156</v>
      </c>
      <c r="E1401" s="160" t="s">
        <v>21157</v>
      </c>
      <c r="G1401" s="160" t="s">
        <v>849</v>
      </c>
    </row>
    <row r="1402" spans="1:7" x14ac:dyDescent="0.2">
      <c r="A1402" s="156" t="s">
        <v>25410</v>
      </c>
      <c r="B1402" s="131" t="s">
        <v>20923</v>
      </c>
      <c r="D1402" s="131" t="s">
        <v>20008</v>
      </c>
      <c r="E1402" s="131" t="s">
        <v>21158</v>
      </c>
      <c r="G1402" s="131" t="s">
        <v>730</v>
      </c>
    </row>
    <row r="1403" spans="1:7" x14ac:dyDescent="0.2">
      <c r="A1403" s="156" t="s">
        <v>25410</v>
      </c>
      <c r="B1403" s="131" t="s">
        <v>20923</v>
      </c>
      <c r="D1403" s="131" t="s">
        <v>9339</v>
      </c>
      <c r="E1403" s="131" t="s">
        <v>21159</v>
      </c>
      <c r="G1403" s="131" t="s">
        <v>10317</v>
      </c>
    </row>
    <row r="1404" spans="1:7" x14ac:dyDescent="0.2">
      <c r="A1404" s="156" t="s">
        <v>25410</v>
      </c>
      <c r="B1404" s="131" t="s">
        <v>20923</v>
      </c>
      <c r="D1404" s="131" t="s">
        <v>21160</v>
      </c>
      <c r="E1404" s="131" t="s">
        <v>21161</v>
      </c>
      <c r="G1404" s="131" t="s">
        <v>998</v>
      </c>
    </row>
    <row r="1405" spans="1:7" x14ac:dyDescent="0.2">
      <c r="A1405" s="156" t="s">
        <v>25410</v>
      </c>
      <c r="B1405" s="131" t="s">
        <v>20923</v>
      </c>
      <c r="D1405" s="160" t="s">
        <v>21162</v>
      </c>
      <c r="E1405" s="160" t="s">
        <v>21163</v>
      </c>
      <c r="G1405" s="160" t="s">
        <v>849</v>
      </c>
    </row>
    <row r="1406" spans="1:7" x14ac:dyDescent="0.2">
      <c r="A1406" s="156" t="s">
        <v>25410</v>
      </c>
      <c r="B1406" s="131" t="s">
        <v>20923</v>
      </c>
      <c r="D1406" s="131" t="s">
        <v>21162</v>
      </c>
      <c r="E1406" s="131" t="s">
        <v>21164</v>
      </c>
      <c r="G1406" s="131" t="s">
        <v>849</v>
      </c>
    </row>
    <row r="1407" spans="1:7" x14ac:dyDescent="0.2">
      <c r="A1407" s="156" t="s">
        <v>25410</v>
      </c>
      <c r="B1407" s="131" t="s">
        <v>20923</v>
      </c>
      <c r="D1407" s="160" t="s">
        <v>21165</v>
      </c>
      <c r="E1407" s="160" t="s">
        <v>21166</v>
      </c>
      <c r="G1407" s="160" t="s">
        <v>5348</v>
      </c>
    </row>
    <row r="1408" spans="1:7" x14ac:dyDescent="0.2">
      <c r="A1408" s="156" t="s">
        <v>25410</v>
      </c>
      <c r="B1408" s="131" t="s">
        <v>20923</v>
      </c>
      <c r="D1408" s="131" t="s">
        <v>21167</v>
      </c>
      <c r="E1408" s="131" t="s">
        <v>21168</v>
      </c>
      <c r="G1408" s="131" t="s">
        <v>5102</v>
      </c>
    </row>
    <row r="1409" spans="1:7" x14ac:dyDescent="0.2">
      <c r="A1409" s="156" t="s">
        <v>25410</v>
      </c>
      <c r="B1409" s="131" t="s">
        <v>20923</v>
      </c>
      <c r="D1409" s="131" t="s">
        <v>3266</v>
      </c>
      <c r="E1409" s="131" t="s">
        <v>21169</v>
      </c>
      <c r="G1409" s="131" t="s">
        <v>6021</v>
      </c>
    </row>
    <row r="1410" spans="1:7" x14ac:dyDescent="0.2">
      <c r="A1410" s="156" t="s">
        <v>25410</v>
      </c>
      <c r="B1410" s="131" t="s">
        <v>20923</v>
      </c>
      <c r="D1410" s="160" t="s">
        <v>3067</v>
      </c>
      <c r="E1410" s="160" t="s">
        <v>21170</v>
      </c>
      <c r="G1410" s="160" t="s">
        <v>849</v>
      </c>
    </row>
    <row r="1411" spans="1:7" x14ac:dyDescent="0.2">
      <c r="A1411" s="156" t="s">
        <v>25410</v>
      </c>
      <c r="B1411" s="131" t="s">
        <v>20923</v>
      </c>
      <c r="D1411" s="131" t="s">
        <v>8853</v>
      </c>
      <c r="E1411" s="131" t="s">
        <v>21171</v>
      </c>
      <c r="G1411" s="131" t="s">
        <v>20972</v>
      </c>
    </row>
    <row r="1412" spans="1:7" x14ac:dyDescent="0.2">
      <c r="A1412" s="156" t="s">
        <v>25410</v>
      </c>
      <c r="B1412" s="131" t="s">
        <v>20923</v>
      </c>
      <c r="D1412" s="160" t="s">
        <v>21172</v>
      </c>
      <c r="E1412" s="160" t="s">
        <v>21173</v>
      </c>
      <c r="G1412" s="160" t="s">
        <v>5348</v>
      </c>
    </row>
    <row r="1413" spans="1:7" x14ac:dyDescent="0.2">
      <c r="A1413" s="156" t="s">
        <v>25410</v>
      </c>
      <c r="B1413" s="131" t="s">
        <v>20923</v>
      </c>
      <c r="D1413" s="160" t="s">
        <v>3258</v>
      </c>
      <c r="E1413" s="160" t="s">
        <v>21174</v>
      </c>
      <c r="G1413" s="160" t="s">
        <v>1341</v>
      </c>
    </row>
    <row r="1414" spans="1:7" x14ac:dyDescent="0.2">
      <c r="A1414" s="156" t="s">
        <v>25410</v>
      </c>
      <c r="B1414" s="131" t="s">
        <v>20923</v>
      </c>
      <c r="D1414" s="160" t="s">
        <v>3258</v>
      </c>
      <c r="E1414" s="160" t="s">
        <v>21175</v>
      </c>
      <c r="G1414" s="160" t="s">
        <v>849</v>
      </c>
    </row>
    <row r="1415" spans="1:7" x14ac:dyDescent="0.2">
      <c r="A1415" s="156" t="s">
        <v>25410</v>
      </c>
      <c r="B1415" s="131" t="s">
        <v>20923</v>
      </c>
      <c r="D1415" s="131" t="s">
        <v>3258</v>
      </c>
      <c r="E1415" s="131" t="s">
        <v>21176</v>
      </c>
      <c r="G1415" s="131" t="s">
        <v>6021</v>
      </c>
    </row>
    <row r="1416" spans="1:7" x14ac:dyDescent="0.2">
      <c r="A1416" s="156" t="s">
        <v>25410</v>
      </c>
      <c r="B1416" s="131" t="s">
        <v>20923</v>
      </c>
      <c r="D1416" s="160" t="s">
        <v>21177</v>
      </c>
      <c r="E1416" s="160" t="s">
        <v>21178</v>
      </c>
      <c r="G1416" s="160" t="s">
        <v>6021</v>
      </c>
    </row>
    <row r="1417" spans="1:7" x14ac:dyDescent="0.2">
      <c r="A1417" s="156" t="s">
        <v>25410</v>
      </c>
      <c r="B1417" s="131" t="s">
        <v>20923</v>
      </c>
      <c r="D1417" s="160" t="s">
        <v>21177</v>
      </c>
      <c r="E1417" s="160" t="s">
        <v>21179</v>
      </c>
      <c r="G1417" s="160" t="s">
        <v>5348</v>
      </c>
    </row>
    <row r="1418" spans="1:7" x14ac:dyDescent="0.2">
      <c r="A1418" s="156" t="s">
        <v>25410</v>
      </c>
      <c r="B1418" s="131" t="s">
        <v>20923</v>
      </c>
      <c r="D1418" s="160" t="s">
        <v>21177</v>
      </c>
      <c r="E1418" s="160" t="s">
        <v>21180</v>
      </c>
      <c r="G1418" s="160" t="s">
        <v>5348</v>
      </c>
    </row>
    <row r="1419" spans="1:7" x14ac:dyDescent="0.2">
      <c r="A1419" s="156" t="s">
        <v>25410</v>
      </c>
      <c r="B1419" s="131" t="s">
        <v>20923</v>
      </c>
      <c r="D1419" s="160" t="s">
        <v>5607</v>
      </c>
      <c r="E1419" s="160" t="s">
        <v>21181</v>
      </c>
      <c r="G1419" s="160" t="s">
        <v>20972</v>
      </c>
    </row>
    <row r="1420" spans="1:7" x14ac:dyDescent="0.2">
      <c r="A1420" s="156" t="s">
        <v>25410</v>
      </c>
      <c r="B1420" s="131" t="s">
        <v>20923</v>
      </c>
      <c r="D1420" s="160" t="s">
        <v>5607</v>
      </c>
      <c r="E1420" s="160" t="s">
        <v>21182</v>
      </c>
      <c r="G1420" s="160" t="s">
        <v>3268</v>
      </c>
    </row>
    <row r="1421" spans="1:7" x14ac:dyDescent="0.2">
      <c r="A1421" s="156" t="s">
        <v>25410</v>
      </c>
      <c r="B1421" s="131" t="s">
        <v>20923</v>
      </c>
      <c r="D1421" s="131" t="s">
        <v>21183</v>
      </c>
      <c r="E1421" s="131" t="s">
        <v>21184</v>
      </c>
      <c r="G1421" s="131" t="s">
        <v>6029</v>
      </c>
    </row>
    <row r="1422" spans="1:7" x14ac:dyDescent="0.2">
      <c r="A1422" s="156" t="s">
        <v>25410</v>
      </c>
      <c r="B1422" s="131" t="s">
        <v>20923</v>
      </c>
      <c r="D1422" s="160" t="s">
        <v>8481</v>
      </c>
      <c r="E1422" s="160" t="s">
        <v>21185</v>
      </c>
      <c r="G1422" s="160" t="s">
        <v>708</v>
      </c>
    </row>
    <row r="1423" spans="1:7" x14ac:dyDescent="0.2">
      <c r="A1423" s="156" t="s">
        <v>25410</v>
      </c>
      <c r="B1423" s="131" t="s">
        <v>20923</v>
      </c>
      <c r="D1423" s="131" t="s">
        <v>7672</v>
      </c>
      <c r="E1423" s="131" t="s">
        <v>21186</v>
      </c>
      <c r="G1423" s="131" t="s">
        <v>849</v>
      </c>
    </row>
    <row r="1424" spans="1:7" x14ac:dyDescent="0.2">
      <c r="A1424" s="156" t="s">
        <v>25410</v>
      </c>
      <c r="B1424" s="131" t="s">
        <v>20923</v>
      </c>
      <c r="D1424" s="131" t="s">
        <v>21187</v>
      </c>
      <c r="E1424" s="131" t="s">
        <v>21188</v>
      </c>
      <c r="G1424" s="131" t="s">
        <v>5102</v>
      </c>
    </row>
    <row r="1425" spans="1:7" x14ac:dyDescent="0.2">
      <c r="A1425" s="156" t="s">
        <v>25410</v>
      </c>
      <c r="B1425" s="131" t="s">
        <v>20923</v>
      </c>
      <c r="D1425" s="160" t="s">
        <v>21189</v>
      </c>
      <c r="E1425" s="160" t="s">
        <v>21190</v>
      </c>
      <c r="G1425" s="160" t="s">
        <v>20972</v>
      </c>
    </row>
    <row r="1426" spans="1:7" x14ac:dyDescent="0.2">
      <c r="A1426" s="156" t="s">
        <v>25410</v>
      </c>
      <c r="B1426" s="131" t="s">
        <v>20923</v>
      </c>
      <c r="D1426" s="131" t="s">
        <v>21191</v>
      </c>
      <c r="E1426" s="131" t="s">
        <v>21192</v>
      </c>
      <c r="G1426" s="131" t="s">
        <v>6021</v>
      </c>
    </row>
    <row r="1427" spans="1:7" x14ac:dyDescent="0.2">
      <c r="A1427" s="156" t="s">
        <v>25410</v>
      </c>
      <c r="B1427" s="131" t="s">
        <v>20923</v>
      </c>
      <c r="D1427" s="131" t="s">
        <v>5785</v>
      </c>
      <c r="E1427" s="131" t="s">
        <v>21193</v>
      </c>
      <c r="G1427" s="131" t="s">
        <v>20972</v>
      </c>
    </row>
    <row r="1428" spans="1:7" x14ac:dyDescent="0.2">
      <c r="A1428" s="156" t="s">
        <v>25410</v>
      </c>
      <c r="B1428" s="131" t="s">
        <v>20923</v>
      </c>
      <c r="D1428" s="131" t="s">
        <v>21194</v>
      </c>
      <c r="E1428" s="131" t="s">
        <v>21195</v>
      </c>
      <c r="G1428" s="131" t="s">
        <v>5348</v>
      </c>
    </row>
    <row r="1429" spans="1:7" x14ac:dyDescent="0.2">
      <c r="A1429" s="156" t="s">
        <v>25410</v>
      </c>
      <c r="B1429" s="131" t="s">
        <v>20923</v>
      </c>
      <c r="D1429" s="131" t="s">
        <v>21196</v>
      </c>
      <c r="E1429" s="131" t="s">
        <v>21197</v>
      </c>
      <c r="G1429" s="131" t="s">
        <v>1300</v>
      </c>
    </row>
    <row r="1430" spans="1:7" x14ac:dyDescent="0.2">
      <c r="A1430" s="156" t="s">
        <v>25410</v>
      </c>
      <c r="B1430" s="131" t="s">
        <v>20923</v>
      </c>
      <c r="D1430" s="160" t="s">
        <v>21198</v>
      </c>
      <c r="E1430" s="160" t="s">
        <v>21199</v>
      </c>
      <c r="G1430" s="160" t="s">
        <v>1300</v>
      </c>
    </row>
    <row r="1431" spans="1:7" x14ac:dyDescent="0.2">
      <c r="A1431" s="156" t="s">
        <v>25410</v>
      </c>
      <c r="B1431" s="131" t="s">
        <v>20923</v>
      </c>
      <c r="D1431" s="160" t="s">
        <v>21200</v>
      </c>
      <c r="E1431" s="160" t="s">
        <v>21201</v>
      </c>
      <c r="G1431" s="160" t="s">
        <v>708</v>
      </c>
    </row>
    <row r="1432" spans="1:7" x14ac:dyDescent="0.2">
      <c r="A1432" s="156" t="s">
        <v>25410</v>
      </c>
      <c r="B1432" s="131" t="s">
        <v>20923</v>
      </c>
      <c r="D1432" s="160" t="s">
        <v>21202</v>
      </c>
      <c r="E1432" s="160" t="s">
        <v>21203</v>
      </c>
      <c r="G1432" s="160" t="s">
        <v>20972</v>
      </c>
    </row>
    <row r="1433" spans="1:7" x14ac:dyDescent="0.2">
      <c r="A1433" s="156" t="s">
        <v>25410</v>
      </c>
      <c r="B1433" s="131" t="s">
        <v>20923</v>
      </c>
      <c r="D1433" s="131" t="s">
        <v>21202</v>
      </c>
      <c r="E1433" s="131" t="s">
        <v>21204</v>
      </c>
      <c r="G1433" s="131" t="s">
        <v>21205</v>
      </c>
    </row>
    <row r="1434" spans="1:7" x14ac:dyDescent="0.2">
      <c r="A1434" s="156" t="s">
        <v>25410</v>
      </c>
      <c r="B1434" s="131" t="s">
        <v>20923</v>
      </c>
      <c r="D1434" s="160" t="s">
        <v>21206</v>
      </c>
      <c r="E1434" s="160" t="s">
        <v>21207</v>
      </c>
      <c r="G1434" s="160" t="s">
        <v>718</v>
      </c>
    </row>
    <row r="1435" spans="1:7" x14ac:dyDescent="0.2">
      <c r="A1435" s="156" t="s">
        <v>25410</v>
      </c>
      <c r="B1435" s="131" t="s">
        <v>20923</v>
      </c>
      <c r="D1435" s="160" t="s">
        <v>21208</v>
      </c>
      <c r="E1435" s="160" t="s">
        <v>21209</v>
      </c>
      <c r="G1435" s="160" t="s">
        <v>20231</v>
      </c>
    </row>
    <row r="1436" spans="1:7" x14ac:dyDescent="0.2">
      <c r="A1436" s="156" t="s">
        <v>25410</v>
      </c>
      <c r="B1436" s="131" t="s">
        <v>20923</v>
      </c>
      <c r="D1436" s="131" t="s">
        <v>14339</v>
      </c>
      <c r="E1436" s="131" t="s">
        <v>21210</v>
      </c>
      <c r="G1436" s="131" t="s">
        <v>849</v>
      </c>
    </row>
    <row r="1437" spans="1:7" x14ac:dyDescent="0.2">
      <c r="A1437" s="156" t="s">
        <v>25410</v>
      </c>
      <c r="B1437" s="131" t="s">
        <v>20923</v>
      </c>
      <c r="D1437" s="131" t="s">
        <v>21211</v>
      </c>
      <c r="E1437" s="131" t="s">
        <v>21212</v>
      </c>
      <c r="G1437" s="131" t="s">
        <v>20972</v>
      </c>
    </row>
    <row r="1438" spans="1:7" x14ac:dyDescent="0.2">
      <c r="A1438" s="156" t="s">
        <v>25410</v>
      </c>
      <c r="B1438" s="131" t="s">
        <v>20923</v>
      </c>
      <c r="D1438" s="131" t="s">
        <v>21213</v>
      </c>
      <c r="E1438" s="131" t="s">
        <v>21214</v>
      </c>
      <c r="G1438" s="131" t="s">
        <v>10004</v>
      </c>
    </row>
    <row r="1439" spans="1:7" x14ac:dyDescent="0.2">
      <c r="A1439" s="156" t="s">
        <v>25410</v>
      </c>
      <c r="B1439" s="131" t="s">
        <v>20923</v>
      </c>
      <c r="D1439" s="131" t="s">
        <v>21215</v>
      </c>
      <c r="E1439" s="131" t="s">
        <v>21216</v>
      </c>
      <c r="G1439" s="131" t="s">
        <v>6029</v>
      </c>
    </row>
    <row r="1440" spans="1:7" x14ac:dyDescent="0.2">
      <c r="A1440" s="156" t="s">
        <v>25410</v>
      </c>
      <c r="B1440" s="131" t="s">
        <v>20923</v>
      </c>
      <c r="D1440" s="130" t="s">
        <v>7357</v>
      </c>
      <c r="E1440" s="131" t="s">
        <v>21217</v>
      </c>
      <c r="G1440" s="131" t="s">
        <v>20231</v>
      </c>
    </row>
    <row r="1441" spans="1:7" x14ac:dyDescent="0.2">
      <c r="A1441" s="156" t="s">
        <v>25410</v>
      </c>
      <c r="B1441" s="131" t="s">
        <v>20923</v>
      </c>
      <c r="D1441" s="131" t="s">
        <v>21218</v>
      </c>
      <c r="E1441" s="131" t="s">
        <v>21219</v>
      </c>
      <c r="G1441" s="131" t="s">
        <v>20972</v>
      </c>
    </row>
    <row r="1442" spans="1:7" x14ac:dyDescent="0.2">
      <c r="A1442" s="156" t="s">
        <v>25410</v>
      </c>
      <c r="B1442" s="131" t="s">
        <v>20923</v>
      </c>
      <c r="D1442" s="131" t="s">
        <v>21220</v>
      </c>
      <c r="E1442" s="131" t="s">
        <v>21221</v>
      </c>
      <c r="G1442" s="131" t="s">
        <v>6021</v>
      </c>
    </row>
    <row r="1443" spans="1:7" x14ac:dyDescent="0.2">
      <c r="A1443" s="156" t="s">
        <v>25410</v>
      </c>
      <c r="B1443" s="131" t="s">
        <v>20923</v>
      </c>
      <c r="D1443" s="130" t="s">
        <v>7509</v>
      </c>
      <c r="E1443" s="131" t="s">
        <v>21222</v>
      </c>
      <c r="G1443" s="131" t="s">
        <v>20972</v>
      </c>
    </row>
    <row r="1444" spans="1:7" x14ac:dyDescent="0.2">
      <c r="A1444" s="156" t="s">
        <v>25410</v>
      </c>
      <c r="B1444" s="131" t="s">
        <v>20923</v>
      </c>
      <c r="D1444" s="131" t="s">
        <v>21223</v>
      </c>
      <c r="E1444" s="131" t="s">
        <v>21224</v>
      </c>
      <c r="G1444" s="131" t="s">
        <v>5348</v>
      </c>
    </row>
    <row r="1445" spans="1:7" x14ac:dyDescent="0.2">
      <c r="A1445" s="156" t="s">
        <v>25410</v>
      </c>
      <c r="B1445" s="131" t="s">
        <v>20923</v>
      </c>
      <c r="D1445" s="131" t="s">
        <v>15208</v>
      </c>
      <c r="E1445" s="131" t="s">
        <v>21225</v>
      </c>
      <c r="G1445" s="131" t="s">
        <v>849</v>
      </c>
    </row>
    <row r="1446" spans="1:7" x14ac:dyDescent="0.2">
      <c r="A1446" s="156" t="s">
        <v>25410</v>
      </c>
      <c r="B1446" s="131" t="s">
        <v>20923</v>
      </c>
      <c r="D1446" s="131" t="s">
        <v>5345</v>
      </c>
      <c r="E1446" s="131" t="s">
        <v>21226</v>
      </c>
      <c r="G1446" s="131" t="s">
        <v>3268</v>
      </c>
    </row>
    <row r="1447" spans="1:7" x14ac:dyDescent="0.2">
      <c r="A1447" s="156" t="s">
        <v>25410</v>
      </c>
      <c r="B1447" s="131" t="s">
        <v>20923</v>
      </c>
      <c r="D1447" s="160" t="s">
        <v>21227</v>
      </c>
      <c r="E1447" s="160" t="s">
        <v>21228</v>
      </c>
      <c r="G1447" s="160" t="s">
        <v>20231</v>
      </c>
    </row>
    <row r="1448" spans="1:7" x14ac:dyDescent="0.2">
      <c r="A1448" s="156" t="s">
        <v>25410</v>
      </c>
      <c r="B1448" s="131" t="s">
        <v>20923</v>
      </c>
      <c r="D1448" s="160" t="s">
        <v>21229</v>
      </c>
      <c r="E1448" s="160" t="s">
        <v>21230</v>
      </c>
      <c r="G1448" s="160" t="s">
        <v>3268</v>
      </c>
    </row>
    <row r="1449" spans="1:7" x14ac:dyDescent="0.2">
      <c r="A1449" s="156" t="s">
        <v>25410</v>
      </c>
      <c r="B1449" s="131" t="s">
        <v>20923</v>
      </c>
      <c r="D1449" s="131" t="s">
        <v>5682</v>
      </c>
      <c r="E1449" s="131" t="s">
        <v>21231</v>
      </c>
      <c r="G1449" s="131" t="s">
        <v>6029</v>
      </c>
    </row>
    <row r="1450" spans="1:7" x14ac:dyDescent="0.2">
      <c r="A1450" s="156" t="s">
        <v>25410</v>
      </c>
      <c r="B1450" s="131" t="s">
        <v>20923</v>
      </c>
      <c r="D1450" s="130" t="s">
        <v>7902</v>
      </c>
      <c r="E1450" s="131" t="s">
        <v>21232</v>
      </c>
      <c r="G1450" s="131" t="s">
        <v>708</v>
      </c>
    </row>
    <row r="1451" spans="1:7" x14ac:dyDescent="0.2">
      <c r="A1451" s="156" t="s">
        <v>25410</v>
      </c>
      <c r="B1451" s="131" t="s">
        <v>20923</v>
      </c>
      <c r="D1451" s="159" t="s">
        <v>21233</v>
      </c>
      <c r="E1451" s="160" t="s">
        <v>21234</v>
      </c>
      <c r="G1451" s="160" t="s">
        <v>3268</v>
      </c>
    </row>
    <row r="1452" spans="1:7" x14ac:dyDescent="0.2">
      <c r="A1452" s="156" t="s">
        <v>25410</v>
      </c>
      <c r="B1452" s="131" t="s">
        <v>20923</v>
      </c>
      <c r="D1452" s="160" t="s">
        <v>21233</v>
      </c>
      <c r="E1452" s="160" t="s">
        <v>21235</v>
      </c>
      <c r="G1452" s="160" t="s">
        <v>20972</v>
      </c>
    </row>
    <row r="1453" spans="1:7" x14ac:dyDescent="0.2">
      <c r="A1453" s="156" t="s">
        <v>25410</v>
      </c>
      <c r="B1453" s="131" t="s">
        <v>20923</v>
      </c>
      <c r="D1453" s="131" t="s">
        <v>9274</v>
      </c>
      <c r="E1453" s="131" t="s">
        <v>21236</v>
      </c>
      <c r="G1453" s="131" t="s">
        <v>1300</v>
      </c>
    </row>
    <row r="1454" spans="1:7" x14ac:dyDescent="0.2">
      <c r="A1454" s="156" t="s">
        <v>25410</v>
      </c>
      <c r="B1454" s="131" t="s">
        <v>20923</v>
      </c>
      <c r="D1454" s="131" t="s">
        <v>3252</v>
      </c>
      <c r="E1454" s="131" t="s">
        <v>21237</v>
      </c>
      <c r="G1454" s="131" t="s">
        <v>5145</v>
      </c>
    </row>
    <row r="1455" spans="1:7" x14ac:dyDescent="0.2">
      <c r="A1455" s="156" t="s">
        <v>25410</v>
      </c>
      <c r="B1455" s="131" t="s">
        <v>20923</v>
      </c>
      <c r="D1455" s="160" t="s">
        <v>21238</v>
      </c>
      <c r="E1455" s="160" t="s">
        <v>21239</v>
      </c>
      <c r="G1455" s="160" t="s">
        <v>998</v>
      </c>
    </row>
    <row r="1456" spans="1:7" x14ac:dyDescent="0.2">
      <c r="A1456" s="156" t="s">
        <v>25410</v>
      </c>
      <c r="B1456" s="131" t="s">
        <v>20923</v>
      </c>
      <c r="D1456" s="160" t="s">
        <v>21238</v>
      </c>
      <c r="E1456" s="160" t="s">
        <v>21240</v>
      </c>
      <c r="G1456" s="160" t="s">
        <v>849</v>
      </c>
    </row>
    <row r="1457" spans="1:7" x14ac:dyDescent="0.2">
      <c r="A1457" s="156" t="s">
        <v>25410</v>
      </c>
      <c r="B1457" s="131" t="s">
        <v>20923</v>
      </c>
      <c r="D1457" s="160" t="s">
        <v>5641</v>
      </c>
      <c r="E1457" s="160" t="s">
        <v>21241</v>
      </c>
      <c r="G1457" s="160" t="s">
        <v>554</v>
      </c>
    </row>
    <row r="1458" spans="1:7" x14ac:dyDescent="0.2">
      <c r="A1458" s="156" t="s">
        <v>25410</v>
      </c>
      <c r="B1458" s="131" t="s">
        <v>20923</v>
      </c>
      <c r="D1458" s="131" t="s">
        <v>5641</v>
      </c>
      <c r="E1458" s="131" t="s">
        <v>21242</v>
      </c>
      <c r="G1458" s="131" t="s">
        <v>5145</v>
      </c>
    </row>
    <row r="1459" spans="1:7" x14ac:dyDescent="0.2">
      <c r="A1459" s="156" t="s">
        <v>25410</v>
      </c>
      <c r="B1459" s="131" t="s">
        <v>20923</v>
      </c>
      <c r="D1459" s="131" t="s">
        <v>5416</v>
      </c>
      <c r="E1459" s="131" t="s">
        <v>21243</v>
      </c>
      <c r="G1459" s="131" t="s">
        <v>5348</v>
      </c>
    </row>
    <row r="1460" spans="1:7" x14ac:dyDescent="0.2">
      <c r="A1460" s="156" t="s">
        <v>25410</v>
      </c>
      <c r="B1460" s="131" t="s">
        <v>20923</v>
      </c>
      <c r="D1460" s="131" t="s">
        <v>14391</v>
      </c>
      <c r="E1460" s="131" t="s">
        <v>21244</v>
      </c>
      <c r="G1460" s="131" t="s">
        <v>10332</v>
      </c>
    </row>
    <row r="1461" spans="1:7" x14ac:dyDescent="0.2">
      <c r="A1461" s="156" t="s">
        <v>25410</v>
      </c>
      <c r="B1461" s="131" t="s">
        <v>20923</v>
      </c>
      <c r="D1461" s="131" t="s">
        <v>7655</v>
      </c>
      <c r="E1461" s="131" t="s">
        <v>21245</v>
      </c>
      <c r="G1461" s="131" t="s">
        <v>5102</v>
      </c>
    </row>
    <row r="1462" spans="1:7" x14ac:dyDescent="0.2">
      <c r="A1462" s="156" t="s">
        <v>25410</v>
      </c>
      <c r="B1462" s="131" t="s">
        <v>20923</v>
      </c>
      <c r="D1462" s="131" t="s">
        <v>21246</v>
      </c>
      <c r="E1462" s="160" t="s">
        <v>21247</v>
      </c>
      <c r="G1462" s="160" t="s">
        <v>20972</v>
      </c>
    </row>
    <row r="1463" spans="1:7" x14ac:dyDescent="0.2">
      <c r="A1463" s="156" t="s">
        <v>25410</v>
      </c>
      <c r="B1463" s="131" t="s">
        <v>20923</v>
      </c>
      <c r="D1463" s="131" t="s">
        <v>19977</v>
      </c>
      <c r="E1463" s="131" t="s">
        <v>21248</v>
      </c>
      <c r="G1463" s="131" t="s">
        <v>730</v>
      </c>
    </row>
    <row r="1464" spans="1:7" x14ac:dyDescent="0.2">
      <c r="A1464" s="156" t="s">
        <v>25410</v>
      </c>
      <c r="B1464" s="131" t="s">
        <v>20923</v>
      </c>
      <c r="D1464" s="131" t="s">
        <v>21249</v>
      </c>
      <c r="E1464" s="131" t="s">
        <v>21250</v>
      </c>
      <c r="G1464" s="131" t="s">
        <v>3268</v>
      </c>
    </row>
    <row r="1465" spans="1:7" x14ac:dyDescent="0.2">
      <c r="A1465" s="156" t="s">
        <v>25410</v>
      </c>
      <c r="B1465" s="131" t="s">
        <v>20923</v>
      </c>
      <c r="D1465" s="131" t="s">
        <v>21251</v>
      </c>
      <c r="E1465" s="131" t="s">
        <v>21252</v>
      </c>
      <c r="G1465" s="131" t="s">
        <v>3268</v>
      </c>
    </row>
    <row r="1466" spans="1:7" x14ac:dyDescent="0.2">
      <c r="A1466" s="156" t="s">
        <v>25410</v>
      </c>
      <c r="B1466" s="131" t="s">
        <v>20923</v>
      </c>
      <c r="D1466" s="131" t="s">
        <v>21251</v>
      </c>
      <c r="E1466" s="131" t="s">
        <v>21253</v>
      </c>
      <c r="G1466" s="131" t="s">
        <v>849</v>
      </c>
    </row>
    <row r="1467" spans="1:7" x14ac:dyDescent="0.2">
      <c r="A1467" s="156" t="s">
        <v>25410</v>
      </c>
      <c r="B1467" s="131" t="s">
        <v>20923</v>
      </c>
      <c r="D1467" s="131" t="s">
        <v>21254</v>
      </c>
      <c r="E1467" s="131" t="s">
        <v>21255</v>
      </c>
      <c r="G1467" s="131" t="s">
        <v>20972</v>
      </c>
    </row>
    <row r="1468" spans="1:7" x14ac:dyDescent="0.2">
      <c r="A1468" s="156" t="s">
        <v>25410</v>
      </c>
      <c r="B1468" s="131" t="s">
        <v>20923</v>
      </c>
      <c r="D1468" s="131" t="s">
        <v>21256</v>
      </c>
      <c r="E1468" s="131" t="s">
        <v>21257</v>
      </c>
      <c r="G1468" s="131" t="s">
        <v>20972</v>
      </c>
    </row>
    <row r="1469" spans="1:7" x14ac:dyDescent="0.2">
      <c r="A1469" s="156" t="s">
        <v>25410</v>
      </c>
      <c r="B1469" s="131" t="s">
        <v>20923</v>
      </c>
      <c r="D1469" s="131" t="s">
        <v>3227</v>
      </c>
      <c r="E1469" s="131" t="s">
        <v>21258</v>
      </c>
      <c r="G1469" s="131" t="s">
        <v>20972</v>
      </c>
    </row>
    <row r="1470" spans="1:7" x14ac:dyDescent="0.2">
      <c r="A1470" s="156" t="s">
        <v>25410</v>
      </c>
      <c r="B1470" s="131" t="s">
        <v>20923</v>
      </c>
      <c r="D1470" s="131" t="s">
        <v>7649</v>
      </c>
      <c r="E1470" s="131" t="s">
        <v>21259</v>
      </c>
      <c r="G1470" s="131" t="s">
        <v>5102</v>
      </c>
    </row>
    <row r="1471" spans="1:7" x14ac:dyDescent="0.2">
      <c r="A1471" s="156" t="s">
        <v>25410</v>
      </c>
      <c r="B1471" s="131" t="s">
        <v>20923</v>
      </c>
      <c r="D1471" s="159" t="s">
        <v>21260</v>
      </c>
      <c r="E1471" s="160" t="s">
        <v>21261</v>
      </c>
      <c r="G1471" s="160" t="s">
        <v>10095</v>
      </c>
    </row>
    <row r="1472" spans="1:7" x14ac:dyDescent="0.2">
      <c r="A1472" s="156" t="s">
        <v>25410</v>
      </c>
      <c r="B1472" s="131" t="s">
        <v>20923</v>
      </c>
      <c r="D1472" s="160" t="s">
        <v>21260</v>
      </c>
      <c r="E1472" s="160" t="s">
        <v>21262</v>
      </c>
      <c r="G1472" s="160" t="s">
        <v>849</v>
      </c>
    </row>
    <row r="1473" spans="1:7" x14ac:dyDescent="0.2">
      <c r="A1473" s="156" t="s">
        <v>25410</v>
      </c>
      <c r="B1473" s="131" t="s">
        <v>20923</v>
      </c>
      <c r="D1473" s="131" t="s">
        <v>21263</v>
      </c>
      <c r="E1473" s="131" t="s">
        <v>21264</v>
      </c>
      <c r="G1473" s="131" t="s">
        <v>730</v>
      </c>
    </row>
    <row r="1474" spans="1:7" x14ac:dyDescent="0.2">
      <c r="A1474" s="156" t="s">
        <v>25410</v>
      </c>
      <c r="B1474" s="131" t="s">
        <v>20923</v>
      </c>
      <c r="D1474" s="160" t="s">
        <v>21265</v>
      </c>
      <c r="E1474" s="160" t="s">
        <v>21266</v>
      </c>
      <c r="G1474" s="160" t="s">
        <v>10004</v>
      </c>
    </row>
    <row r="1475" spans="1:7" x14ac:dyDescent="0.2">
      <c r="A1475" s="156" t="s">
        <v>25410</v>
      </c>
      <c r="B1475" s="131" t="s">
        <v>20923</v>
      </c>
      <c r="D1475" s="131" t="s">
        <v>5611</v>
      </c>
      <c r="E1475" s="131" t="s">
        <v>21267</v>
      </c>
      <c r="G1475" s="131" t="s">
        <v>554</v>
      </c>
    </row>
    <row r="1476" spans="1:7" x14ac:dyDescent="0.2">
      <c r="A1476" s="156" t="s">
        <v>25410</v>
      </c>
      <c r="B1476" s="131" t="s">
        <v>20923</v>
      </c>
      <c r="D1476" s="131" t="s">
        <v>5611</v>
      </c>
      <c r="E1476" s="131" t="s">
        <v>21268</v>
      </c>
      <c r="G1476" s="131" t="s">
        <v>5348</v>
      </c>
    </row>
    <row r="1477" spans="1:7" x14ac:dyDescent="0.2">
      <c r="A1477" s="156" t="s">
        <v>25410</v>
      </c>
      <c r="B1477" s="131" t="s">
        <v>20923</v>
      </c>
      <c r="D1477" s="131" t="s">
        <v>21269</v>
      </c>
      <c r="E1477" s="131" t="s">
        <v>21270</v>
      </c>
      <c r="G1477" s="131" t="s">
        <v>10099</v>
      </c>
    </row>
    <row r="1478" spans="1:7" x14ac:dyDescent="0.2">
      <c r="A1478" s="156" t="s">
        <v>25410</v>
      </c>
      <c r="B1478" s="131" t="s">
        <v>20923</v>
      </c>
      <c r="D1478" s="131" t="s">
        <v>21271</v>
      </c>
      <c r="E1478" s="131" t="s">
        <v>21272</v>
      </c>
    </row>
    <row r="1479" spans="1:7" x14ac:dyDescent="0.2">
      <c r="A1479" s="156" t="s">
        <v>25410</v>
      </c>
      <c r="B1479" s="131" t="s">
        <v>20923</v>
      </c>
      <c r="D1479" s="160" t="s">
        <v>7359</v>
      </c>
      <c r="E1479" s="160" t="s">
        <v>21273</v>
      </c>
      <c r="G1479" s="160" t="s">
        <v>718</v>
      </c>
    </row>
    <row r="1480" spans="1:7" x14ac:dyDescent="0.2">
      <c r="A1480" s="156" t="s">
        <v>25410</v>
      </c>
      <c r="B1480" s="131" t="s">
        <v>20923</v>
      </c>
      <c r="D1480" s="160" t="s">
        <v>21274</v>
      </c>
      <c r="E1480" s="160" t="s">
        <v>21275</v>
      </c>
      <c r="G1480" s="160" t="s">
        <v>15357</v>
      </c>
    </row>
    <row r="1481" spans="1:7" x14ac:dyDescent="0.2">
      <c r="A1481" s="156" t="s">
        <v>25410</v>
      </c>
      <c r="B1481" s="131" t="s">
        <v>20923</v>
      </c>
      <c r="D1481" s="160" t="s">
        <v>21276</v>
      </c>
      <c r="E1481" s="160" t="s">
        <v>21277</v>
      </c>
      <c r="G1481" s="160" t="s">
        <v>6021</v>
      </c>
    </row>
    <row r="1482" spans="1:7" x14ac:dyDescent="0.2">
      <c r="A1482" s="156" t="s">
        <v>25410</v>
      </c>
      <c r="B1482" s="131" t="s">
        <v>20923</v>
      </c>
      <c r="D1482" s="131" t="s">
        <v>9121</v>
      </c>
      <c r="E1482" s="131" t="s">
        <v>21278</v>
      </c>
      <c r="G1482" s="131" t="s">
        <v>5348</v>
      </c>
    </row>
    <row r="1483" spans="1:7" x14ac:dyDescent="0.2">
      <c r="A1483" s="156" t="s">
        <v>25410</v>
      </c>
      <c r="B1483" s="131" t="s">
        <v>20923</v>
      </c>
      <c r="D1483" s="131" t="s">
        <v>3073</v>
      </c>
      <c r="E1483" s="131" t="s">
        <v>21279</v>
      </c>
      <c r="G1483" s="131" t="s">
        <v>847</v>
      </c>
    </row>
    <row r="1484" spans="1:7" x14ac:dyDescent="0.2">
      <c r="A1484" s="156" t="s">
        <v>25410</v>
      </c>
      <c r="B1484" s="131" t="s">
        <v>20923</v>
      </c>
      <c r="D1484" s="160" t="s">
        <v>3073</v>
      </c>
      <c r="E1484" s="160" t="s">
        <v>21280</v>
      </c>
      <c r="G1484" s="160" t="s">
        <v>849</v>
      </c>
    </row>
    <row r="1485" spans="1:7" x14ac:dyDescent="0.2">
      <c r="A1485" s="156" t="s">
        <v>25410</v>
      </c>
      <c r="B1485" s="131" t="s">
        <v>20923</v>
      </c>
      <c r="D1485" s="160" t="s">
        <v>21281</v>
      </c>
      <c r="E1485" s="160" t="s">
        <v>21282</v>
      </c>
      <c r="G1485" s="160" t="s">
        <v>5348</v>
      </c>
    </row>
    <row r="1486" spans="1:7" x14ac:dyDescent="0.2">
      <c r="A1486" s="156" t="s">
        <v>25410</v>
      </c>
      <c r="B1486" s="131" t="s">
        <v>20923</v>
      </c>
      <c r="D1486" s="131" t="s">
        <v>21283</v>
      </c>
      <c r="E1486" s="131" t="s">
        <v>21284</v>
      </c>
      <c r="G1486" s="131" t="s">
        <v>849</v>
      </c>
    </row>
    <row r="1487" spans="1:7" x14ac:dyDescent="0.2">
      <c r="A1487" s="156" t="s">
        <v>25410</v>
      </c>
      <c r="B1487" s="131" t="s">
        <v>20923</v>
      </c>
      <c r="D1487" s="160" t="s">
        <v>21285</v>
      </c>
      <c r="E1487" s="160" t="s">
        <v>21286</v>
      </c>
      <c r="G1487" s="160" t="s">
        <v>5348</v>
      </c>
    </row>
    <row r="1488" spans="1:7" x14ac:dyDescent="0.2">
      <c r="A1488" s="156" t="s">
        <v>25410</v>
      </c>
      <c r="B1488" s="131" t="s">
        <v>20923</v>
      </c>
      <c r="D1488" s="159" t="s">
        <v>8633</v>
      </c>
      <c r="E1488" s="160" t="s">
        <v>21287</v>
      </c>
      <c r="G1488" s="160" t="s">
        <v>20231</v>
      </c>
    </row>
    <row r="1489" spans="1:7" x14ac:dyDescent="0.2">
      <c r="A1489" s="156" t="s">
        <v>25410</v>
      </c>
      <c r="B1489" s="131" t="s">
        <v>20923</v>
      </c>
      <c r="D1489" s="160" t="s">
        <v>21288</v>
      </c>
      <c r="E1489" s="160" t="s">
        <v>21289</v>
      </c>
      <c r="G1489" s="160" t="s">
        <v>20972</v>
      </c>
    </row>
    <row r="1490" spans="1:7" x14ac:dyDescent="0.2">
      <c r="A1490" s="156" t="s">
        <v>25410</v>
      </c>
      <c r="B1490" s="131" t="s">
        <v>20923</v>
      </c>
      <c r="D1490" s="131" t="s">
        <v>7335</v>
      </c>
      <c r="E1490" s="131" t="s">
        <v>21290</v>
      </c>
      <c r="G1490" s="131" t="s">
        <v>21291</v>
      </c>
    </row>
    <row r="1491" spans="1:7" x14ac:dyDescent="0.2">
      <c r="A1491" s="156" t="s">
        <v>25410</v>
      </c>
      <c r="B1491" s="131" t="s">
        <v>20923</v>
      </c>
      <c r="D1491" s="131" t="s">
        <v>21292</v>
      </c>
      <c r="E1491" s="131" t="s">
        <v>21293</v>
      </c>
      <c r="G1491" s="131" t="s">
        <v>552</v>
      </c>
    </row>
    <row r="1492" spans="1:7" x14ac:dyDescent="0.2">
      <c r="A1492" s="156" t="s">
        <v>25410</v>
      </c>
      <c r="B1492" s="131" t="s">
        <v>20923</v>
      </c>
      <c r="D1492" s="131" t="s">
        <v>5711</v>
      </c>
      <c r="E1492" s="131" t="s">
        <v>21294</v>
      </c>
      <c r="G1492" s="131" t="s">
        <v>5348</v>
      </c>
    </row>
    <row r="1493" spans="1:7" x14ac:dyDescent="0.2">
      <c r="A1493" s="156" t="s">
        <v>25410</v>
      </c>
      <c r="B1493" s="131" t="s">
        <v>20923</v>
      </c>
      <c r="D1493" s="131" t="s">
        <v>21295</v>
      </c>
      <c r="E1493" s="131" t="s">
        <v>21296</v>
      </c>
      <c r="G1493" s="131" t="s">
        <v>5348</v>
      </c>
    </row>
    <row r="1494" spans="1:7" x14ac:dyDescent="0.2">
      <c r="A1494" s="156" t="s">
        <v>25410</v>
      </c>
      <c r="B1494" s="131" t="s">
        <v>20923</v>
      </c>
      <c r="D1494" s="131" t="s">
        <v>21295</v>
      </c>
      <c r="E1494" s="131" t="s">
        <v>21297</v>
      </c>
      <c r="G1494" s="131" t="s">
        <v>20972</v>
      </c>
    </row>
    <row r="1495" spans="1:7" x14ac:dyDescent="0.2">
      <c r="A1495" s="156" t="s">
        <v>25410</v>
      </c>
      <c r="B1495" s="131" t="s">
        <v>20923</v>
      </c>
      <c r="D1495" s="131" t="s">
        <v>7750</v>
      </c>
      <c r="E1495" s="131" t="s">
        <v>21298</v>
      </c>
      <c r="G1495" s="131" t="s">
        <v>20972</v>
      </c>
    </row>
    <row r="1496" spans="1:7" x14ac:dyDescent="0.2">
      <c r="A1496" s="156" t="s">
        <v>25410</v>
      </c>
      <c r="B1496" s="131" t="s">
        <v>20923</v>
      </c>
      <c r="D1496" s="131" t="s">
        <v>21299</v>
      </c>
      <c r="E1496" s="131" t="s">
        <v>21300</v>
      </c>
      <c r="G1496" s="131" t="s">
        <v>21084</v>
      </c>
    </row>
    <row r="1497" spans="1:7" x14ac:dyDescent="0.2">
      <c r="A1497" s="156" t="s">
        <v>25410</v>
      </c>
      <c r="B1497" s="131" t="s">
        <v>20923</v>
      </c>
      <c r="D1497" s="131" t="s">
        <v>5407</v>
      </c>
      <c r="E1497" s="131" t="s">
        <v>21301</v>
      </c>
      <c r="G1497" s="131" t="s">
        <v>1300</v>
      </c>
    </row>
    <row r="1498" spans="1:7" x14ac:dyDescent="0.2">
      <c r="A1498" s="156" t="s">
        <v>25410</v>
      </c>
      <c r="B1498" s="131" t="s">
        <v>20923</v>
      </c>
      <c r="D1498" s="160" t="s">
        <v>5584</v>
      </c>
      <c r="E1498" s="160" t="s">
        <v>21302</v>
      </c>
      <c r="G1498" s="160" t="s">
        <v>552</v>
      </c>
    </row>
    <row r="1499" spans="1:7" x14ac:dyDescent="0.2">
      <c r="A1499" s="156" t="s">
        <v>25410</v>
      </c>
      <c r="B1499" s="131" t="s">
        <v>20923</v>
      </c>
      <c r="D1499" s="131" t="s">
        <v>5584</v>
      </c>
      <c r="E1499" s="131" t="s">
        <v>21303</v>
      </c>
      <c r="G1499" s="131" t="s">
        <v>5348</v>
      </c>
    </row>
    <row r="1500" spans="1:7" x14ac:dyDescent="0.2">
      <c r="A1500" s="156" t="s">
        <v>25410</v>
      </c>
      <c r="B1500" s="131" t="s">
        <v>20923</v>
      </c>
      <c r="D1500" s="131" t="s">
        <v>21304</v>
      </c>
      <c r="E1500" s="131" t="s">
        <v>21305</v>
      </c>
      <c r="G1500" s="131" t="s">
        <v>7837</v>
      </c>
    </row>
    <row r="1501" spans="1:7" x14ac:dyDescent="0.2">
      <c r="A1501" s="156" t="s">
        <v>25410</v>
      </c>
      <c r="B1501" s="131" t="s">
        <v>20923</v>
      </c>
      <c r="D1501" s="131" t="s">
        <v>8691</v>
      </c>
      <c r="E1501" s="131" t="s">
        <v>21306</v>
      </c>
      <c r="G1501" s="131" t="s">
        <v>849</v>
      </c>
    </row>
    <row r="1502" spans="1:7" x14ac:dyDescent="0.2">
      <c r="A1502" s="156" t="s">
        <v>25410</v>
      </c>
      <c r="B1502" s="131" t="s">
        <v>20923</v>
      </c>
      <c r="D1502" s="160" t="s">
        <v>21307</v>
      </c>
      <c r="E1502" s="160" t="s">
        <v>21308</v>
      </c>
      <c r="G1502" s="160" t="s">
        <v>554</v>
      </c>
    </row>
    <row r="1503" spans="1:7" x14ac:dyDescent="0.2">
      <c r="A1503" s="156" t="s">
        <v>25410</v>
      </c>
      <c r="B1503" s="131" t="s">
        <v>20923</v>
      </c>
      <c r="D1503" s="131" t="s">
        <v>21309</v>
      </c>
      <c r="E1503" s="131" t="s">
        <v>21008</v>
      </c>
      <c r="G1503" s="131" t="s">
        <v>6029</v>
      </c>
    </row>
    <row r="1504" spans="1:7" x14ac:dyDescent="0.2">
      <c r="A1504" s="156" t="s">
        <v>25410</v>
      </c>
      <c r="B1504" s="131" t="s">
        <v>20923</v>
      </c>
      <c r="D1504" s="160" t="s">
        <v>21310</v>
      </c>
      <c r="E1504" s="160" t="s">
        <v>21311</v>
      </c>
      <c r="G1504" s="160" t="s">
        <v>21312</v>
      </c>
    </row>
    <row r="1505" spans="1:7" x14ac:dyDescent="0.2">
      <c r="A1505" s="156" t="s">
        <v>25410</v>
      </c>
      <c r="B1505" s="131" t="s">
        <v>20923</v>
      </c>
      <c r="D1505" s="131" t="s">
        <v>8744</v>
      </c>
      <c r="E1505" s="131" t="s">
        <v>21313</v>
      </c>
      <c r="G1505" s="131" t="s">
        <v>718</v>
      </c>
    </row>
    <row r="1506" spans="1:7" x14ac:dyDescent="0.2">
      <c r="A1506" s="156" t="s">
        <v>25411</v>
      </c>
      <c r="B1506" s="160" t="s">
        <v>112</v>
      </c>
      <c r="D1506" s="131" t="s">
        <v>2959</v>
      </c>
      <c r="E1506" s="131" t="s">
        <v>2960</v>
      </c>
      <c r="F1506" s="131" t="s">
        <v>1860</v>
      </c>
      <c r="G1506" s="131" t="s">
        <v>2961</v>
      </c>
    </row>
    <row r="1507" spans="1:7" x14ac:dyDescent="0.2">
      <c r="A1507" s="156" t="s">
        <v>25411</v>
      </c>
      <c r="B1507" s="160" t="s">
        <v>112</v>
      </c>
      <c r="D1507" s="131" t="s">
        <v>2962</v>
      </c>
      <c r="E1507" s="131" t="s">
        <v>2963</v>
      </c>
      <c r="G1507" s="131" t="s">
        <v>2961</v>
      </c>
    </row>
    <row r="1508" spans="1:7" x14ac:dyDescent="0.2">
      <c r="A1508" s="156" t="s">
        <v>25411</v>
      </c>
      <c r="B1508" s="160" t="s">
        <v>112</v>
      </c>
      <c r="D1508" s="131" t="s">
        <v>2964</v>
      </c>
      <c r="E1508" s="131" t="s">
        <v>2965</v>
      </c>
      <c r="G1508" s="131" t="s">
        <v>2961</v>
      </c>
    </row>
    <row r="1509" spans="1:7" x14ac:dyDescent="0.2">
      <c r="A1509" s="156" t="s">
        <v>25411</v>
      </c>
      <c r="B1509" s="160" t="s">
        <v>112</v>
      </c>
      <c r="D1509" s="131" t="s">
        <v>2964</v>
      </c>
      <c r="E1509" s="131" t="s">
        <v>2966</v>
      </c>
      <c r="G1509" s="131" t="s">
        <v>2961</v>
      </c>
    </row>
    <row r="1510" spans="1:7" x14ac:dyDescent="0.2">
      <c r="A1510" s="156" t="s">
        <v>25411</v>
      </c>
      <c r="B1510" s="160" t="s">
        <v>112</v>
      </c>
      <c r="D1510" s="131" t="s">
        <v>1858</v>
      </c>
      <c r="E1510" s="131" t="s">
        <v>2887</v>
      </c>
      <c r="G1510" s="131" t="s">
        <v>2961</v>
      </c>
    </row>
    <row r="1511" spans="1:7" x14ac:dyDescent="0.2">
      <c r="A1511" s="156" t="s">
        <v>25411</v>
      </c>
      <c r="B1511" s="160" t="s">
        <v>112</v>
      </c>
      <c r="D1511" s="131" t="s">
        <v>1858</v>
      </c>
      <c r="E1511" s="131" t="s">
        <v>2967</v>
      </c>
      <c r="G1511" s="131" t="s">
        <v>2961</v>
      </c>
    </row>
    <row r="1512" spans="1:7" x14ac:dyDescent="0.2">
      <c r="A1512" s="156" t="s">
        <v>25411</v>
      </c>
      <c r="B1512" s="160" t="s">
        <v>112</v>
      </c>
      <c r="D1512" s="131" t="s">
        <v>2968</v>
      </c>
      <c r="E1512" s="131" t="s">
        <v>2867</v>
      </c>
      <c r="G1512" s="131" t="s">
        <v>2961</v>
      </c>
    </row>
    <row r="1513" spans="1:7" x14ac:dyDescent="0.2">
      <c r="A1513" s="156" t="s">
        <v>25411</v>
      </c>
      <c r="B1513" s="160" t="s">
        <v>112</v>
      </c>
      <c r="D1513" s="131" t="s">
        <v>2969</v>
      </c>
      <c r="E1513" s="131" t="s">
        <v>2970</v>
      </c>
      <c r="G1513" s="131" t="s">
        <v>2961</v>
      </c>
    </row>
    <row r="1514" spans="1:7" x14ac:dyDescent="0.2">
      <c r="A1514" s="156" t="s">
        <v>25411</v>
      </c>
      <c r="B1514" s="160" t="s">
        <v>112</v>
      </c>
      <c r="D1514" s="131" t="s">
        <v>2971</v>
      </c>
      <c r="E1514" s="131" t="s">
        <v>2972</v>
      </c>
      <c r="G1514" s="131" t="s">
        <v>2961</v>
      </c>
    </row>
    <row r="1515" spans="1:7" x14ac:dyDescent="0.2">
      <c r="A1515" s="156" t="s">
        <v>25411</v>
      </c>
      <c r="B1515" s="160" t="s">
        <v>112</v>
      </c>
      <c r="D1515" s="131" t="s">
        <v>2973</v>
      </c>
      <c r="E1515" s="131" t="s">
        <v>2974</v>
      </c>
      <c r="G1515" s="131" t="s">
        <v>2961</v>
      </c>
    </row>
    <row r="1516" spans="1:7" x14ac:dyDescent="0.2">
      <c r="A1516" s="156" t="s">
        <v>25411</v>
      </c>
      <c r="B1516" s="160" t="s">
        <v>112</v>
      </c>
      <c r="D1516" s="131" t="s">
        <v>2975</v>
      </c>
      <c r="E1516" s="131" t="s">
        <v>2618</v>
      </c>
      <c r="G1516" s="131" t="s">
        <v>2961</v>
      </c>
    </row>
    <row r="1517" spans="1:7" x14ac:dyDescent="0.2">
      <c r="A1517" s="156" t="s">
        <v>25411</v>
      </c>
      <c r="B1517" s="160" t="s">
        <v>112</v>
      </c>
      <c r="D1517" s="131" t="s">
        <v>2646</v>
      </c>
      <c r="E1517" s="131" t="s">
        <v>2976</v>
      </c>
      <c r="G1517" s="131" t="s">
        <v>2961</v>
      </c>
    </row>
    <row r="1518" spans="1:7" x14ac:dyDescent="0.2">
      <c r="A1518" s="156" t="s">
        <v>25411</v>
      </c>
      <c r="B1518" s="160" t="s">
        <v>112</v>
      </c>
      <c r="D1518" s="131" t="s">
        <v>2977</v>
      </c>
      <c r="E1518" s="131" t="s">
        <v>2978</v>
      </c>
      <c r="G1518" s="131" t="s">
        <v>2961</v>
      </c>
    </row>
    <row r="1519" spans="1:7" x14ac:dyDescent="0.2">
      <c r="A1519" s="156" t="s">
        <v>25411</v>
      </c>
      <c r="B1519" s="160" t="s">
        <v>112</v>
      </c>
      <c r="D1519" s="131" t="s">
        <v>2979</v>
      </c>
      <c r="E1519" s="131" t="s">
        <v>2980</v>
      </c>
      <c r="G1519" s="131" t="s">
        <v>2981</v>
      </c>
    </row>
    <row r="1520" spans="1:7" x14ac:dyDescent="0.2">
      <c r="A1520" s="156" t="s">
        <v>25411</v>
      </c>
      <c r="B1520" s="160" t="s">
        <v>112</v>
      </c>
      <c r="D1520" s="131" t="s">
        <v>2982</v>
      </c>
      <c r="E1520" s="131" t="s">
        <v>2983</v>
      </c>
      <c r="G1520" s="131" t="s">
        <v>2981</v>
      </c>
    </row>
    <row r="1521" spans="1:7" x14ac:dyDescent="0.2">
      <c r="A1521" s="156" t="s">
        <v>25411</v>
      </c>
      <c r="B1521" s="160" t="s">
        <v>112</v>
      </c>
      <c r="D1521" s="131" t="s">
        <v>2984</v>
      </c>
      <c r="E1521" s="131" t="s">
        <v>2985</v>
      </c>
      <c r="G1521" s="131" t="s">
        <v>2981</v>
      </c>
    </row>
    <row r="1522" spans="1:7" x14ac:dyDescent="0.2">
      <c r="A1522" s="156" t="s">
        <v>25411</v>
      </c>
      <c r="B1522" s="160" t="s">
        <v>112</v>
      </c>
      <c r="D1522" s="131" t="s">
        <v>2986</v>
      </c>
      <c r="E1522" s="131" t="s">
        <v>2987</v>
      </c>
      <c r="G1522" s="131" t="s">
        <v>2981</v>
      </c>
    </row>
    <row r="1523" spans="1:7" x14ac:dyDescent="0.2">
      <c r="A1523" s="156" t="s">
        <v>25411</v>
      </c>
      <c r="B1523" s="160" t="s">
        <v>112</v>
      </c>
      <c r="D1523" s="131" t="s">
        <v>2969</v>
      </c>
      <c r="E1523" s="131" t="s">
        <v>2988</v>
      </c>
      <c r="G1523" s="131" t="s">
        <v>2981</v>
      </c>
    </row>
    <row r="1524" spans="1:7" x14ac:dyDescent="0.2">
      <c r="A1524" s="156" t="s">
        <v>25411</v>
      </c>
      <c r="B1524" s="160" t="s">
        <v>112</v>
      </c>
      <c r="D1524" s="131" t="s">
        <v>2989</v>
      </c>
      <c r="E1524" s="131" t="s">
        <v>2990</v>
      </c>
      <c r="G1524" s="131" t="s">
        <v>2981</v>
      </c>
    </row>
    <row r="1525" spans="1:7" x14ac:dyDescent="0.2">
      <c r="A1525" s="156" t="s">
        <v>25411</v>
      </c>
      <c r="B1525" s="160" t="s">
        <v>112</v>
      </c>
      <c r="D1525" s="131" t="s">
        <v>2991</v>
      </c>
      <c r="E1525" s="131" t="s">
        <v>2992</v>
      </c>
      <c r="G1525" s="131" t="s">
        <v>2981</v>
      </c>
    </row>
    <row r="1526" spans="1:7" x14ac:dyDescent="0.2">
      <c r="A1526" s="156" t="s">
        <v>25411</v>
      </c>
      <c r="B1526" s="160" t="s">
        <v>112</v>
      </c>
      <c r="D1526" s="131" t="s">
        <v>2993</v>
      </c>
      <c r="E1526" s="131" t="s">
        <v>2994</v>
      </c>
      <c r="G1526" s="131" t="s">
        <v>2981</v>
      </c>
    </row>
    <row r="1527" spans="1:7" x14ac:dyDescent="0.2">
      <c r="A1527" s="156" t="s">
        <v>25411</v>
      </c>
      <c r="B1527" s="160" t="s">
        <v>112</v>
      </c>
      <c r="D1527" s="131" t="s">
        <v>2995</v>
      </c>
      <c r="E1527" s="131" t="s">
        <v>2996</v>
      </c>
      <c r="G1527" s="131" t="s">
        <v>2981</v>
      </c>
    </row>
    <row r="1528" spans="1:7" x14ac:dyDescent="0.2">
      <c r="A1528" s="156" t="s">
        <v>25411</v>
      </c>
      <c r="B1528" s="160" t="s">
        <v>112</v>
      </c>
      <c r="D1528" s="131" t="s">
        <v>1994</v>
      </c>
      <c r="E1528" s="131" t="s">
        <v>2997</v>
      </c>
      <c r="G1528" s="131" t="s">
        <v>552</v>
      </c>
    </row>
    <row r="1529" spans="1:7" x14ac:dyDescent="0.2">
      <c r="A1529" s="156" t="s">
        <v>25411</v>
      </c>
      <c r="B1529" s="160" t="s">
        <v>112</v>
      </c>
      <c r="D1529" s="131" t="s">
        <v>2998</v>
      </c>
      <c r="E1529" s="131" t="s">
        <v>2999</v>
      </c>
      <c r="G1529" s="131" t="s">
        <v>552</v>
      </c>
    </row>
    <row r="1530" spans="1:7" x14ac:dyDescent="0.2">
      <c r="A1530" s="156" t="s">
        <v>25411</v>
      </c>
      <c r="B1530" s="160" t="s">
        <v>112</v>
      </c>
      <c r="D1530" s="131" t="s">
        <v>3000</v>
      </c>
      <c r="E1530" s="131" t="s">
        <v>2055</v>
      </c>
      <c r="G1530" s="131" t="s">
        <v>552</v>
      </c>
    </row>
    <row r="1531" spans="1:7" x14ac:dyDescent="0.2">
      <c r="A1531" s="156" t="s">
        <v>25411</v>
      </c>
      <c r="B1531" s="160" t="s">
        <v>112</v>
      </c>
      <c r="D1531" s="131" t="s">
        <v>3001</v>
      </c>
      <c r="E1531" s="131" t="s">
        <v>3002</v>
      </c>
      <c r="G1531" s="131" t="s">
        <v>3003</v>
      </c>
    </row>
    <row r="1532" spans="1:7" x14ac:dyDescent="0.2">
      <c r="A1532" s="156" t="s">
        <v>25411</v>
      </c>
      <c r="B1532" s="160" t="s">
        <v>112</v>
      </c>
      <c r="D1532" s="131" t="s">
        <v>3004</v>
      </c>
      <c r="E1532" s="131" t="s">
        <v>3005</v>
      </c>
      <c r="G1532" s="131" t="s">
        <v>3003</v>
      </c>
    </row>
    <row r="1533" spans="1:7" x14ac:dyDescent="0.2">
      <c r="A1533" s="156" t="s">
        <v>25411</v>
      </c>
      <c r="B1533" s="160" t="s">
        <v>112</v>
      </c>
      <c r="D1533" s="131" t="s">
        <v>2770</v>
      </c>
      <c r="E1533" s="131" t="s">
        <v>1866</v>
      </c>
      <c r="G1533" s="131" t="s">
        <v>3006</v>
      </c>
    </row>
    <row r="1534" spans="1:7" x14ac:dyDescent="0.2">
      <c r="A1534" s="156" t="s">
        <v>25411</v>
      </c>
      <c r="B1534" s="160" t="s">
        <v>112</v>
      </c>
      <c r="D1534" s="131" t="s">
        <v>3007</v>
      </c>
      <c r="E1534" s="131" t="s">
        <v>2056</v>
      </c>
      <c r="G1534" s="131" t="s">
        <v>3008</v>
      </c>
    </row>
    <row r="1535" spans="1:7" x14ac:dyDescent="0.2">
      <c r="A1535" s="156" t="s">
        <v>25411</v>
      </c>
      <c r="B1535" s="160" t="s">
        <v>112</v>
      </c>
      <c r="D1535" s="131" t="s">
        <v>2989</v>
      </c>
      <c r="E1535" s="131" t="s">
        <v>2905</v>
      </c>
      <c r="G1535" s="131" t="s">
        <v>3009</v>
      </c>
    </row>
    <row r="1536" spans="1:7" x14ac:dyDescent="0.2">
      <c r="A1536" s="156" t="s">
        <v>25411</v>
      </c>
      <c r="B1536" s="160" t="s">
        <v>112</v>
      </c>
      <c r="D1536" s="131" t="s">
        <v>1985</v>
      </c>
      <c r="E1536" s="131" t="s">
        <v>1965</v>
      </c>
      <c r="G1536" s="131" t="s">
        <v>3009</v>
      </c>
    </row>
    <row r="1537" spans="1:7" x14ac:dyDescent="0.2">
      <c r="A1537" s="156" t="s">
        <v>25411</v>
      </c>
      <c r="B1537" s="160" t="s">
        <v>112</v>
      </c>
      <c r="D1537" s="131" t="s">
        <v>3010</v>
      </c>
      <c r="E1537" s="131" t="s">
        <v>3011</v>
      </c>
      <c r="G1537" s="131" t="s">
        <v>3009</v>
      </c>
    </row>
    <row r="1538" spans="1:7" x14ac:dyDescent="0.2">
      <c r="A1538" s="156" t="s">
        <v>25411</v>
      </c>
      <c r="B1538" s="160" t="s">
        <v>112</v>
      </c>
      <c r="D1538" s="131" t="s">
        <v>3012</v>
      </c>
      <c r="E1538" s="131" t="s">
        <v>3013</v>
      </c>
      <c r="G1538" s="131" t="s">
        <v>3014</v>
      </c>
    </row>
    <row r="1539" spans="1:7" x14ac:dyDescent="0.2">
      <c r="A1539" s="156" t="s">
        <v>25411</v>
      </c>
      <c r="B1539" s="160" t="s">
        <v>112</v>
      </c>
      <c r="D1539" s="131" t="s">
        <v>3015</v>
      </c>
      <c r="E1539" s="131" t="s">
        <v>3016</v>
      </c>
      <c r="G1539" s="131" t="s">
        <v>3014</v>
      </c>
    </row>
    <row r="1540" spans="1:7" x14ac:dyDescent="0.2">
      <c r="A1540" s="156" t="s">
        <v>25411</v>
      </c>
      <c r="B1540" s="160" t="s">
        <v>112</v>
      </c>
      <c r="D1540" s="131" t="s">
        <v>3017</v>
      </c>
      <c r="E1540" s="131" t="s">
        <v>3018</v>
      </c>
      <c r="G1540" s="131" t="s">
        <v>3014</v>
      </c>
    </row>
    <row r="1541" spans="1:7" x14ac:dyDescent="0.2">
      <c r="A1541" s="156" t="s">
        <v>25411</v>
      </c>
      <c r="B1541" s="160" t="s">
        <v>112</v>
      </c>
      <c r="D1541" s="131" t="s">
        <v>3019</v>
      </c>
      <c r="E1541" s="131" t="s">
        <v>3020</v>
      </c>
      <c r="G1541" s="131" t="s">
        <v>3014</v>
      </c>
    </row>
    <row r="1542" spans="1:7" x14ac:dyDescent="0.2">
      <c r="A1542" s="156" t="s">
        <v>25411</v>
      </c>
      <c r="B1542" s="160" t="s">
        <v>112</v>
      </c>
      <c r="D1542" s="131" t="s">
        <v>3021</v>
      </c>
      <c r="E1542" s="131" t="s">
        <v>3022</v>
      </c>
      <c r="G1542" s="131" t="s">
        <v>3014</v>
      </c>
    </row>
    <row r="1543" spans="1:7" x14ac:dyDescent="0.2">
      <c r="A1543" s="156" t="s">
        <v>25411</v>
      </c>
      <c r="B1543" s="160" t="s">
        <v>112</v>
      </c>
      <c r="D1543" s="131" t="s">
        <v>3023</v>
      </c>
      <c r="E1543" s="131" t="s">
        <v>3024</v>
      </c>
      <c r="G1543" s="131" t="s">
        <v>3014</v>
      </c>
    </row>
    <row r="1544" spans="1:7" x14ac:dyDescent="0.2">
      <c r="A1544" s="156" t="s">
        <v>25411</v>
      </c>
      <c r="B1544" s="160" t="s">
        <v>112</v>
      </c>
      <c r="D1544" s="131" t="s">
        <v>2959</v>
      </c>
      <c r="E1544" s="131" t="s">
        <v>3025</v>
      </c>
      <c r="G1544" s="131" t="s">
        <v>3014</v>
      </c>
    </row>
    <row r="1545" spans="1:7" x14ac:dyDescent="0.2">
      <c r="A1545" s="156" t="s">
        <v>25411</v>
      </c>
      <c r="B1545" s="160" t="s">
        <v>112</v>
      </c>
      <c r="D1545" s="131" t="s">
        <v>3026</v>
      </c>
      <c r="E1545" s="131" t="s">
        <v>3027</v>
      </c>
      <c r="G1545" s="131" t="s">
        <v>3014</v>
      </c>
    </row>
    <row r="1546" spans="1:7" x14ac:dyDescent="0.2">
      <c r="A1546" s="156" t="s">
        <v>25411</v>
      </c>
      <c r="B1546" s="160" t="s">
        <v>112</v>
      </c>
      <c r="D1546" s="131" t="s">
        <v>3028</v>
      </c>
      <c r="E1546" s="131" t="s">
        <v>3029</v>
      </c>
      <c r="G1546" s="131" t="s">
        <v>3030</v>
      </c>
    </row>
    <row r="1547" spans="1:7" x14ac:dyDescent="0.2">
      <c r="A1547" s="156" t="s">
        <v>25411</v>
      </c>
      <c r="B1547" s="160" t="s">
        <v>112</v>
      </c>
      <c r="D1547" s="131" t="s">
        <v>3031</v>
      </c>
      <c r="E1547" s="131" t="s">
        <v>2841</v>
      </c>
      <c r="G1547" s="131" t="s">
        <v>3030</v>
      </c>
    </row>
    <row r="1548" spans="1:7" x14ac:dyDescent="0.2">
      <c r="A1548" s="156" t="s">
        <v>25411</v>
      </c>
      <c r="B1548" s="160" t="s">
        <v>112</v>
      </c>
      <c r="D1548" s="131" t="s">
        <v>3032</v>
      </c>
      <c r="E1548" s="131" t="s">
        <v>2875</v>
      </c>
      <c r="G1548" s="131" t="s">
        <v>3030</v>
      </c>
    </row>
    <row r="1549" spans="1:7" x14ac:dyDescent="0.2">
      <c r="A1549" s="156" t="s">
        <v>25411</v>
      </c>
      <c r="B1549" s="160" t="s">
        <v>112</v>
      </c>
      <c r="D1549" s="131" t="s">
        <v>3033</v>
      </c>
      <c r="E1549" s="131" t="s">
        <v>3034</v>
      </c>
      <c r="G1549" s="131" t="s">
        <v>3030</v>
      </c>
    </row>
    <row r="1550" spans="1:7" x14ac:dyDescent="0.2">
      <c r="A1550" s="156" t="s">
        <v>25411</v>
      </c>
      <c r="B1550" s="160" t="s">
        <v>112</v>
      </c>
      <c r="D1550" s="131" t="s">
        <v>2959</v>
      </c>
      <c r="E1550" s="131" t="s">
        <v>3035</v>
      </c>
      <c r="G1550" s="131" t="s">
        <v>3030</v>
      </c>
    </row>
    <row r="1551" spans="1:7" x14ac:dyDescent="0.2">
      <c r="A1551" s="156" t="s">
        <v>25411</v>
      </c>
      <c r="B1551" s="160" t="s">
        <v>112</v>
      </c>
      <c r="D1551" s="131" t="s">
        <v>2982</v>
      </c>
      <c r="E1551" s="131" t="s">
        <v>3036</v>
      </c>
      <c r="G1551" s="131" t="s">
        <v>3030</v>
      </c>
    </row>
    <row r="1552" spans="1:7" x14ac:dyDescent="0.2">
      <c r="A1552" s="156" t="s">
        <v>25411</v>
      </c>
      <c r="B1552" s="160" t="s">
        <v>112</v>
      </c>
      <c r="D1552" s="131" t="s">
        <v>2532</v>
      </c>
      <c r="E1552" s="131" t="s">
        <v>3037</v>
      </c>
      <c r="G1552" s="131" t="s">
        <v>3030</v>
      </c>
    </row>
    <row r="1553" spans="1:7" x14ac:dyDescent="0.2">
      <c r="A1553" s="156" t="s">
        <v>25411</v>
      </c>
      <c r="B1553" s="160" t="s">
        <v>112</v>
      </c>
      <c r="D1553" s="131" t="s">
        <v>3038</v>
      </c>
      <c r="E1553" s="131" t="s">
        <v>3039</v>
      </c>
      <c r="G1553" s="131" t="s">
        <v>3030</v>
      </c>
    </row>
    <row r="1554" spans="1:7" x14ac:dyDescent="0.2">
      <c r="A1554" s="156" t="s">
        <v>25411</v>
      </c>
      <c r="B1554" s="160" t="s">
        <v>112</v>
      </c>
      <c r="D1554" s="131" t="s">
        <v>2989</v>
      </c>
      <c r="E1554" s="131" t="s">
        <v>2862</v>
      </c>
      <c r="G1554" s="131" t="s">
        <v>3040</v>
      </c>
    </row>
    <row r="1555" spans="1:7" x14ac:dyDescent="0.2">
      <c r="A1555" s="156" t="s">
        <v>25411</v>
      </c>
      <c r="B1555" s="160" t="s">
        <v>112</v>
      </c>
      <c r="D1555" s="131" t="s">
        <v>2043</v>
      </c>
      <c r="E1555" s="131" t="s">
        <v>2974</v>
      </c>
      <c r="G1555" s="131" t="s">
        <v>3040</v>
      </c>
    </row>
    <row r="1556" spans="1:7" x14ac:dyDescent="0.2">
      <c r="A1556" s="156" t="s">
        <v>25411</v>
      </c>
      <c r="B1556" s="160" t="s">
        <v>112</v>
      </c>
      <c r="D1556" s="131" t="s">
        <v>3041</v>
      </c>
      <c r="E1556" s="131" t="s">
        <v>2255</v>
      </c>
      <c r="G1556" s="131" t="s">
        <v>3040</v>
      </c>
    </row>
    <row r="1557" spans="1:7" x14ac:dyDescent="0.2">
      <c r="A1557" s="156" t="s">
        <v>25411</v>
      </c>
      <c r="B1557" s="160" t="s">
        <v>112</v>
      </c>
      <c r="D1557" s="131" t="s">
        <v>3042</v>
      </c>
      <c r="E1557" s="131" t="s">
        <v>3043</v>
      </c>
      <c r="G1557" s="131" t="s">
        <v>3044</v>
      </c>
    </row>
    <row r="1558" spans="1:7" x14ac:dyDescent="0.2">
      <c r="A1558" s="156" t="s">
        <v>25411</v>
      </c>
      <c r="B1558" s="160" t="s">
        <v>112</v>
      </c>
      <c r="D1558" s="131" t="s">
        <v>3045</v>
      </c>
      <c r="E1558" s="131" t="s">
        <v>2029</v>
      </c>
      <c r="G1558" s="131" t="s">
        <v>3046</v>
      </c>
    </row>
    <row r="1559" spans="1:7" x14ac:dyDescent="0.2">
      <c r="A1559" s="156" t="s">
        <v>25411</v>
      </c>
      <c r="B1559" s="160" t="s">
        <v>112</v>
      </c>
      <c r="D1559" s="131" t="s">
        <v>3007</v>
      </c>
      <c r="E1559" s="131" t="s">
        <v>3047</v>
      </c>
      <c r="G1559" s="131" t="s">
        <v>3048</v>
      </c>
    </row>
    <row r="1560" spans="1:7" x14ac:dyDescent="0.2">
      <c r="A1560" s="156" t="s">
        <v>25412</v>
      </c>
      <c r="B1560" s="131" t="s">
        <v>11283</v>
      </c>
      <c r="D1560" s="131" t="s">
        <v>11284</v>
      </c>
      <c r="E1560" s="131" t="s">
        <v>3778</v>
      </c>
      <c r="G1560" s="131" t="s">
        <v>698</v>
      </c>
    </row>
    <row r="1561" spans="1:7" x14ac:dyDescent="0.2">
      <c r="A1561" s="156" t="s">
        <v>25412</v>
      </c>
      <c r="B1561" s="131" t="s">
        <v>11283</v>
      </c>
      <c r="D1561" s="131" t="s">
        <v>11285</v>
      </c>
      <c r="E1561" s="131" t="s">
        <v>2202</v>
      </c>
      <c r="G1561" s="131" t="s">
        <v>698</v>
      </c>
    </row>
    <row r="1562" spans="1:7" x14ac:dyDescent="0.2">
      <c r="A1562" s="156" t="s">
        <v>25412</v>
      </c>
      <c r="B1562" s="131" t="s">
        <v>11283</v>
      </c>
      <c r="D1562" s="131" t="s">
        <v>4660</v>
      </c>
      <c r="E1562" s="131" t="s">
        <v>5469</v>
      </c>
      <c r="G1562" s="131" t="s">
        <v>698</v>
      </c>
    </row>
    <row r="1563" spans="1:7" x14ac:dyDescent="0.2">
      <c r="A1563" s="156" t="s">
        <v>25412</v>
      </c>
      <c r="B1563" s="131" t="s">
        <v>11283</v>
      </c>
      <c r="D1563" s="131" t="s">
        <v>2564</v>
      </c>
      <c r="E1563" s="131" t="s">
        <v>3391</v>
      </c>
      <c r="G1563" s="131" t="s">
        <v>698</v>
      </c>
    </row>
    <row r="1564" spans="1:7" x14ac:dyDescent="0.2">
      <c r="A1564" s="156" t="s">
        <v>25412</v>
      </c>
      <c r="B1564" s="131" t="s">
        <v>11283</v>
      </c>
      <c r="D1564" s="131" t="s">
        <v>1959</v>
      </c>
      <c r="E1564" s="131" t="s">
        <v>1899</v>
      </c>
      <c r="G1564" s="131" t="s">
        <v>703</v>
      </c>
    </row>
    <row r="1565" spans="1:7" x14ac:dyDescent="0.2">
      <c r="A1565" s="156" t="s">
        <v>25412</v>
      </c>
      <c r="B1565" s="131" t="s">
        <v>11283</v>
      </c>
      <c r="D1565" s="131" t="s">
        <v>2704</v>
      </c>
      <c r="E1565" s="131" t="s">
        <v>1859</v>
      </c>
      <c r="G1565" s="131" t="s">
        <v>451</v>
      </c>
    </row>
    <row r="1566" spans="1:7" x14ac:dyDescent="0.2">
      <c r="A1566" s="156" t="s">
        <v>25412</v>
      </c>
      <c r="B1566" s="131" t="s">
        <v>11283</v>
      </c>
      <c r="D1566" s="131" t="s">
        <v>11286</v>
      </c>
      <c r="E1566" s="131" t="s">
        <v>3985</v>
      </c>
      <c r="G1566" s="131" t="s">
        <v>451</v>
      </c>
    </row>
    <row r="1567" spans="1:7" x14ac:dyDescent="0.2">
      <c r="A1567" s="156" t="s">
        <v>25412</v>
      </c>
      <c r="B1567" s="131" t="s">
        <v>11283</v>
      </c>
      <c r="D1567" s="131" t="s">
        <v>11287</v>
      </c>
      <c r="E1567" s="131" t="s">
        <v>11288</v>
      </c>
      <c r="G1567" s="131" t="s">
        <v>504</v>
      </c>
    </row>
    <row r="1568" spans="1:7" x14ac:dyDescent="0.2">
      <c r="A1568" s="156" t="s">
        <v>25412</v>
      </c>
      <c r="B1568" s="131" t="s">
        <v>11283</v>
      </c>
      <c r="D1568" s="131" t="s">
        <v>10297</v>
      </c>
      <c r="E1568" s="131" t="s">
        <v>3133</v>
      </c>
      <c r="G1568" s="131" t="s">
        <v>1114</v>
      </c>
    </row>
    <row r="1569" spans="1:7" x14ac:dyDescent="0.2">
      <c r="A1569" s="156" t="s">
        <v>25412</v>
      </c>
      <c r="B1569" s="131" t="s">
        <v>11283</v>
      </c>
      <c r="D1569" s="131" t="s">
        <v>3515</v>
      </c>
      <c r="E1569" s="131" t="s">
        <v>11040</v>
      </c>
      <c r="G1569" s="131" t="s">
        <v>698</v>
      </c>
    </row>
    <row r="1570" spans="1:7" x14ac:dyDescent="0.2">
      <c r="A1570" s="156" t="s">
        <v>25412</v>
      </c>
      <c r="B1570" s="131" t="s">
        <v>11283</v>
      </c>
      <c r="D1570" s="131" t="s">
        <v>11289</v>
      </c>
      <c r="E1570" s="131" t="s">
        <v>11290</v>
      </c>
      <c r="G1570" s="131" t="s">
        <v>5925</v>
      </c>
    </row>
    <row r="1571" spans="1:7" x14ac:dyDescent="0.2">
      <c r="A1571" s="156" t="s">
        <v>25412</v>
      </c>
      <c r="B1571" s="131" t="s">
        <v>11283</v>
      </c>
      <c r="D1571" s="131" t="s">
        <v>9402</v>
      </c>
      <c r="E1571" s="131" t="s">
        <v>9403</v>
      </c>
      <c r="F1571" s="131" t="s">
        <v>9402</v>
      </c>
      <c r="G1571" s="131" t="s">
        <v>514</v>
      </c>
    </row>
    <row r="1572" spans="1:7" x14ac:dyDescent="0.2">
      <c r="A1572" s="156" t="s">
        <v>25412</v>
      </c>
      <c r="B1572" s="131" t="s">
        <v>11283</v>
      </c>
      <c r="D1572" s="131" t="s">
        <v>2001</v>
      </c>
      <c r="E1572" s="131" t="s">
        <v>1649</v>
      </c>
      <c r="G1572" s="131" t="s">
        <v>504</v>
      </c>
    </row>
    <row r="1573" spans="1:7" x14ac:dyDescent="0.2">
      <c r="A1573" s="156" t="s">
        <v>25412</v>
      </c>
      <c r="B1573" s="131" t="s">
        <v>11283</v>
      </c>
      <c r="D1573" s="131" t="s">
        <v>2917</v>
      </c>
      <c r="E1573" s="131" t="s">
        <v>2824</v>
      </c>
      <c r="F1573" s="131" t="s">
        <v>9402</v>
      </c>
      <c r="G1573" s="131" t="s">
        <v>1195</v>
      </c>
    </row>
    <row r="1574" spans="1:7" x14ac:dyDescent="0.2">
      <c r="A1574" s="156" t="s">
        <v>25413</v>
      </c>
      <c r="B1574" s="131" t="s">
        <v>16228</v>
      </c>
      <c r="D1574" s="131" t="s">
        <v>16665</v>
      </c>
      <c r="E1574" s="131" t="s">
        <v>10273</v>
      </c>
      <c r="F1574" s="131" t="s">
        <v>2888</v>
      </c>
      <c r="G1574" s="131" t="s">
        <v>9496</v>
      </c>
    </row>
    <row r="1575" spans="1:7" x14ac:dyDescent="0.2">
      <c r="A1575" s="156" t="s">
        <v>25413</v>
      </c>
      <c r="B1575" s="131" t="s">
        <v>16228</v>
      </c>
      <c r="D1575" s="131" t="s">
        <v>16666</v>
      </c>
      <c r="E1575" s="131" t="s">
        <v>2658</v>
      </c>
      <c r="G1575" s="131" t="s">
        <v>501</v>
      </c>
    </row>
    <row r="1576" spans="1:7" x14ac:dyDescent="0.2">
      <c r="A1576" s="156" t="s">
        <v>25413</v>
      </c>
      <c r="B1576" s="131" t="s">
        <v>16228</v>
      </c>
      <c r="D1576" s="131" t="s">
        <v>13229</v>
      </c>
      <c r="E1576" s="131" t="s">
        <v>1975</v>
      </c>
      <c r="F1576" s="131" t="s">
        <v>12814</v>
      </c>
      <c r="G1576" s="131" t="s">
        <v>16667</v>
      </c>
    </row>
    <row r="1577" spans="1:7" x14ac:dyDescent="0.2">
      <c r="B1577" s="131" t="s">
        <v>18110</v>
      </c>
      <c r="D1577" s="131" t="s">
        <v>18111</v>
      </c>
      <c r="E1577" s="131" t="s">
        <v>18112</v>
      </c>
      <c r="F1577" s="131" t="s">
        <v>18113</v>
      </c>
      <c r="G1577" s="131" t="s">
        <v>5925</v>
      </c>
    </row>
    <row r="1578" spans="1:7" x14ac:dyDescent="0.2">
      <c r="B1578" s="131" t="s">
        <v>18110</v>
      </c>
      <c r="D1578" s="131" t="s">
        <v>18114</v>
      </c>
      <c r="E1578" s="131" t="s">
        <v>18115</v>
      </c>
      <c r="G1578" s="131" t="s">
        <v>501</v>
      </c>
    </row>
    <row r="1579" spans="1:7" x14ac:dyDescent="0.2">
      <c r="B1579" s="131" t="s">
        <v>18110</v>
      </c>
      <c r="D1579" s="131" t="s">
        <v>18116</v>
      </c>
      <c r="E1579" s="131" t="s">
        <v>18117</v>
      </c>
      <c r="G1579" s="131" t="s">
        <v>504</v>
      </c>
    </row>
    <row r="1580" spans="1:7" x14ac:dyDescent="0.2">
      <c r="B1580" s="131" t="s">
        <v>18110</v>
      </c>
      <c r="D1580" s="131" t="s">
        <v>18118</v>
      </c>
      <c r="E1580" s="131" t="s">
        <v>18119</v>
      </c>
      <c r="G1580" s="131" t="s">
        <v>18120</v>
      </c>
    </row>
    <row r="1581" spans="1:7" x14ac:dyDescent="0.2">
      <c r="B1581" s="131" t="s">
        <v>18110</v>
      </c>
      <c r="D1581" s="131" t="s">
        <v>18121</v>
      </c>
      <c r="E1581" s="131" t="s">
        <v>18122</v>
      </c>
      <c r="G1581" s="131" t="s">
        <v>5925</v>
      </c>
    </row>
    <row r="1582" spans="1:7" x14ac:dyDescent="0.2">
      <c r="B1582" s="131" t="s">
        <v>18110</v>
      </c>
      <c r="D1582" s="131" t="s">
        <v>18123</v>
      </c>
      <c r="E1582" s="131" t="s">
        <v>18124</v>
      </c>
      <c r="G1582" s="131" t="s">
        <v>15684</v>
      </c>
    </row>
    <row r="1583" spans="1:7" x14ac:dyDescent="0.2">
      <c r="B1583" s="131" t="s">
        <v>21782</v>
      </c>
      <c r="D1583" s="131" t="s">
        <v>3278</v>
      </c>
      <c r="E1583" s="131" t="s">
        <v>2605</v>
      </c>
      <c r="F1583" s="131" t="s">
        <v>2392</v>
      </c>
      <c r="G1583" s="131" t="s">
        <v>552</v>
      </c>
    </row>
    <row r="1584" spans="1:7" x14ac:dyDescent="0.2">
      <c r="B1584" s="131" t="s">
        <v>11790</v>
      </c>
      <c r="D1584" s="131" t="s">
        <v>11791</v>
      </c>
      <c r="E1584" s="131" t="s">
        <v>11792</v>
      </c>
      <c r="G1584" s="131" t="s">
        <v>515</v>
      </c>
    </row>
    <row r="1585" spans="2:7" x14ac:dyDescent="0.2">
      <c r="B1585" s="131" t="s">
        <v>11790</v>
      </c>
      <c r="D1585" s="131" t="s">
        <v>11793</v>
      </c>
      <c r="E1585" s="131" t="s">
        <v>11794</v>
      </c>
      <c r="G1585" s="131" t="s">
        <v>515</v>
      </c>
    </row>
    <row r="1586" spans="2:7" x14ac:dyDescent="0.2">
      <c r="B1586" s="131" t="s">
        <v>11790</v>
      </c>
      <c r="D1586" s="131" t="s">
        <v>4198</v>
      </c>
      <c r="E1586" s="131" t="s">
        <v>11795</v>
      </c>
      <c r="G1586" s="131" t="s">
        <v>620</v>
      </c>
    </row>
    <row r="1587" spans="2:7" x14ac:dyDescent="0.2">
      <c r="B1587" s="131" t="s">
        <v>11790</v>
      </c>
      <c r="D1587" s="131" t="s">
        <v>10935</v>
      </c>
      <c r="E1587" s="131" t="s">
        <v>11796</v>
      </c>
      <c r="G1587" s="131" t="s">
        <v>620</v>
      </c>
    </row>
    <row r="1588" spans="2:7" x14ac:dyDescent="0.2">
      <c r="B1588" s="131" t="s">
        <v>11790</v>
      </c>
      <c r="D1588" s="131" t="s">
        <v>1901</v>
      </c>
      <c r="E1588" s="131" t="s">
        <v>11797</v>
      </c>
      <c r="G1588" s="131" t="s">
        <v>620</v>
      </c>
    </row>
    <row r="1589" spans="2:7" x14ac:dyDescent="0.2">
      <c r="B1589" s="131" t="s">
        <v>11790</v>
      </c>
      <c r="D1589" s="131" t="s">
        <v>2063</v>
      </c>
      <c r="E1589" s="131" t="s">
        <v>11798</v>
      </c>
      <c r="G1589" s="131" t="s">
        <v>620</v>
      </c>
    </row>
    <row r="1590" spans="2:7" x14ac:dyDescent="0.2">
      <c r="B1590" s="131" t="s">
        <v>11790</v>
      </c>
      <c r="D1590" s="131" t="s">
        <v>2043</v>
      </c>
      <c r="E1590" s="131" t="s">
        <v>11799</v>
      </c>
      <c r="G1590" s="131" t="s">
        <v>620</v>
      </c>
    </row>
    <row r="1591" spans="2:7" x14ac:dyDescent="0.2">
      <c r="B1591" s="131" t="s">
        <v>11790</v>
      </c>
      <c r="D1591" s="131" t="s">
        <v>11800</v>
      </c>
      <c r="E1591" s="131" t="s">
        <v>11801</v>
      </c>
      <c r="G1591" s="131" t="s">
        <v>620</v>
      </c>
    </row>
    <row r="1592" spans="2:7" x14ac:dyDescent="0.2">
      <c r="B1592" s="131" t="s">
        <v>11790</v>
      </c>
      <c r="D1592" s="131" t="s">
        <v>6920</v>
      </c>
      <c r="E1592" s="131" t="s">
        <v>11802</v>
      </c>
      <c r="G1592" s="131" t="s">
        <v>11803</v>
      </c>
    </row>
    <row r="1593" spans="2:7" x14ac:dyDescent="0.2">
      <c r="B1593" s="131" t="s">
        <v>11790</v>
      </c>
      <c r="D1593" s="131" t="s">
        <v>11804</v>
      </c>
      <c r="E1593" s="131" t="s">
        <v>11805</v>
      </c>
      <c r="G1593" s="131" t="s">
        <v>11803</v>
      </c>
    </row>
    <row r="1594" spans="2:7" x14ac:dyDescent="0.2">
      <c r="B1594" s="131" t="s">
        <v>11790</v>
      </c>
      <c r="D1594" s="131" t="s">
        <v>11806</v>
      </c>
      <c r="E1594" s="131" t="s">
        <v>11807</v>
      </c>
      <c r="G1594" s="131" t="s">
        <v>11803</v>
      </c>
    </row>
    <row r="1595" spans="2:7" x14ac:dyDescent="0.2">
      <c r="B1595" s="131" t="s">
        <v>11790</v>
      </c>
      <c r="D1595" s="131" t="s">
        <v>11808</v>
      </c>
      <c r="E1595" s="131" t="s">
        <v>11809</v>
      </c>
      <c r="G1595" s="131" t="s">
        <v>11803</v>
      </c>
    </row>
    <row r="1596" spans="2:7" x14ac:dyDescent="0.2">
      <c r="B1596" s="131" t="s">
        <v>11790</v>
      </c>
      <c r="D1596" s="131" t="s">
        <v>1876</v>
      </c>
      <c r="E1596" s="131" t="s">
        <v>11810</v>
      </c>
      <c r="G1596" s="131" t="s">
        <v>11803</v>
      </c>
    </row>
    <row r="1597" spans="2:7" x14ac:dyDescent="0.2">
      <c r="B1597" s="131" t="s">
        <v>11790</v>
      </c>
      <c r="D1597" s="131" t="s">
        <v>11811</v>
      </c>
      <c r="E1597" s="131" t="s">
        <v>11812</v>
      </c>
      <c r="G1597" s="131" t="s">
        <v>11803</v>
      </c>
    </row>
    <row r="1598" spans="2:7" x14ac:dyDescent="0.2">
      <c r="B1598" s="131" t="s">
        <v>11790</v>
      </c>
      <c r="D1598" s="131" t="s">
        <v>2070</v>
      </c>
      <c r="E1598" s="131" t="s">
        <v>3555</v>
      </c>
      <c r="G1598" s="131" t="s">
        <v>11803</v>
      </c>
    </row>
    <row r="1599" spans="2:7" x14ac:dyDescent="0.2">
      <c r="B1599" s="131" t="s">
        <v>11790</v>
      </c>
      <c r="D1599" s="131" t="s">
        <v>11813</v>
      </c>
      <c r="E1599" s="131" t="s">
        <v>11814</v>
      </c>
      <c r="G1599" s="131" t="s">
        <v>11803</v>
      </c>
    </row>
    <row r="1600" spans="2:7" x14ac:dyDescent="0.2">
      <c r="B1600" s="131" t="s">
        <v>11790</v>
      </c>
      <c r="D1600" s="131" t="s">
        <v>2537</v>
      </c>
      <c r="E1600" s="131" t="s">
        <v>11815</v>
      </c>
      <c r="G1600" s="131" t="s">
        <v>11803</v>
      </c>
    </row>
    <row r="1601" spans="2:7" x14ac:dyDescent="0.2">
      <c r="B1601" s="131" t="s">
        <v>11790</v>
      </c>
      <c r="D1601" s="131" t="s">
        <v>4253</v>
      </c>
      <c r="E1601" s="131" t="s">
        <v>11816</v>
      </c>
      <c r="G1601" s="131" t="s">
        <v>11803</v>
      </c>
    </row>
    <row r="1602" spans="2:7" x14ac:dyDescent="0.2">
      <c r="B1602" s="131" t="s">
        <v>11790</v>
      </c>
      <c r="D1602" s="131" t="s">
        <v>11817</v>
      </c>
      <c r="E1602" s="131" t="s">
        <v>11818</v>
      </c>
      <c r="G1602" s="131" t="s">
        <v>11819</v>
      </c>
    </row>
    <row r="1603" spans="2:7" x14ac:dyDescent="0.2">
      <c r="B1603" s="131" t="s">
        <v>11790</v>
      </c>
      <c r="D1603" s="131" t="s">
        <v>2243</v>
      </c>
      <c r="E1603" s="131" t="s">
        <v>11820</v>
      </c>
      <c r="G1603" s="131" t="s">
        <v>11819</v>
      </c>
    </row>
    <row r="1604" spans="2:7" x14ac:dyDescent="0.2">
      <c r="B1604" s="131" t="s">
        <v>11790</v>
      </c>
      <c r="D1604" s="131" t="s">
        <v>11821</v>
      </c>
      <c r="E1604" s="131" t="s">
        <v>11822</v>
      </c>
      <c r="G1604" s="131" t="s">
        <v>11819</v>
      </c>
    </row>
    <row r="1605" spans="2:7" x14ac:dyDescent="0.2">
      <c r="B1605" s="131" t="s">
        <v>11790</v>
      </c>
      <c r="D1605" s="131" t="s">
        <v>3722</v>
      </c>
      <c r="E1605" s="131" t="s">
        <v>11823</v>
      </c>
      <c r="G1605" s="131" t="s">
        <v>11819</v>
      </c>
    </row>
    <row r="1606" spans="2:7" x14ac:dyDescent="0.2">
      <c r="B1606" s="131" t="s">
        <v>11790</v>
      </c>
      <c r="D1606" s="131" t="s">
        <v>1994</v>
      </c>
      <c r="E1606" s="131" t="s">
        <v>11824</v>
      </c>
      <c r="G1606" s="131" t="s">
        <v>11819</v>
      </c>
    </row>
    <row r="1607" spans="2:7" x14ac:dyDescent="0.2">
      <c r="B1607" s="131" t="s">
        <v>11790</v>
      </c>
      <c r="D1607" s="131" t="s">
        <v>1869</v>
      </c>
      <c r="E1607" s="131" t="s">
        <v>11825</v>
      </c>
      <c r="G1607" s="131" t="s">
        <v>457</v>
      </c>
    </row>
    <row r="1608" spans="2:7" x14ac:dyDescent="0.2">
      <c r="B1608" s="131" t="s">
        <v>11790</v>
      </c>
      <c r="D1608" s="131" t="s">
        <v>2956</v>
      </c>
      <c r="E1608" s="131" t="s">
        <v>3715</v>
      </c>
      <c r="G1608" s="131" t="s">
        <v>457</v>
      </c>
    </row>
    <row r="1609" spans="2:7" x14ac:dyDescent="0.2">
      <c r="B1609" s="131" t="s">
        <v>11790</v>
      </c>
      <c r="D1609" s="131" t="s">
        <v>11826</v>
      </c>
      <c r="E1609" s="131" t="s">
        <v>11827</v>
      </c>
      <c r="G1609" s="131" t="s">
        <v>513</v>
      </c>
    </row>
    <row r="1610" spans="2:7" x14ac:dyDescent="0.2">
      <c r="B1610" s="131" t="s">
        <v>11790</v>
      </c>
      <c r="D1610" s="131" t="s">
        <v>11828</v>
      </c>
      <c r="E1610" s="131" t="s">
        <v>11829</v>
      </c>
      <c r="G1610" s="131" t="s">
        <v>11830</v>
      </c>
    </row>
    <row r="1611" spans="2:7" x14ac:dyDescent="0.2">
      <c r="B1611" s="131" t="s">
        <v>11790</v>
      </c>
      <c r="D1611" s="131" t="s">
        <v>4241</v>
      </c>
      <c r="E1611" s="131" t="s">
        <v>11831</v>
      </c>
      <c r="G1611" s="131" t="s">
        <v>11830</v>
      </c>
    </row>
    <row r="1612" spans="2:7" x14ac:dyDescent="0.2">
      <c r="B1612" s="131" t="s">
        <v>11790</v>
      </c>
      <c r="D1612" s="131" t="s">
        <v>4650</v>
      </c>
      <c r="E1612" s="131" t="s">
        <v>11832</v>
      </c>
      <c r="G1612" s="131" t="s">
        <v>11830</v>
      </c>
    </row>
    <row r="1613" spans="2:7" x14ac:dyDescent="0.2">
      <c r="B1613" s="131" t="s">
        <v>11790</v>
      </c>
      <c r="D1613" s="131" t="s">
        <v>11833</v>
      </c>
      <c r="E1613" s="131" t="s">
        <v>11834</v>
      </c>
      <c r="G1613" s="131" t="s">
        <v>11830</v>
      </c>
    </row>
    <row r="1614" spans="2:7" x14ac:dyDescent="0.2">
      <c r="B1614" s="131" t="s">
        <v>11790</v>
      </c>
      <c r="D1614" s="131" t="s">
        <v>8236</v>
      </c>
      <c r="E1614" s="131" t="s">
        <v>11835</v>
      </c>
      <c r="G1614" s="131" t="s">
        <v>11830</v>
      </c>
    </row>
    <row r="1615" spans="2:7" x14ac:dyDescent="0.2">
      <c r="B1615" s="131" t="s">
        <v>11790</v>
      </c>
      <c r="D1615" s="131" t="s">
        <v>5133</v>
      </c>
      <c r="E1615" s="131" t="s">
        <v>11836</v>
      </c>
      <c r="G1615" s="131" t="s">
        <v>11830</v>
      </c>
    </row>
    <row r="1616" spans="2:7" x14ac:dyDescent="0.2">
      <c r="B1616" s="131" t="s">
        <v>11790</v>
      </c>
      <c r="D1616" s="131" t="s">
        <v>10935</v>
      </c>
      <c r="E1616" s="131" t="s">
        <v>11837</v>
      </c>
      <c r="G1616" s="131" t="s">
        <v>3888</v>
      </c>
    </row>
    <row r="1617" spans="2:7" x14ac:dyDescent="0.2">
      <c r="B1617" s="131" t="s">
        <v>11790</v>
      </c>
      <c r="D1617" s="131" t="s">
        <v>11838</v>
      </c>
      <c r="E1617" s="131" t="s">
        <v>11839</v>
      </c>
      <c r="G1617" s="131" t="s">
        <v>3888</v>
      </c>
    </row>
    <row r="1618" spans="2:7" x14ac:dyDescent="0.2">
      <c r="B1618" s="131" t="s">
        <v>11790</v>
      </c>
      <c r="D1618" s="131" t="s">
        <v>1885</v>
      </c>
      <c r="E1618" s="131" t="s">
        <v>1884</v>
      </c>
      <c r="G1618" s="131" t="s">
        <v>3888</v>
      </c>
    </row>
    <row r="1619" spans="2:7" x14ac:dyDescent="0.2">
      <c r="B1619" s="131" t="s">
        <v>11790</v>
      </c>
      <c r="D1619" s="131" t="s">
        <v>11840</v>
      </c>
      <c r="E1619" s="131" t="s">
        <v>11841</v>
      </c>
      <c r="G1619" s="131" t="s">
        <v>3888</v>
      </c>
    </row>
    <row r="1620" spans="2:7" x14ac:dyDescent="0.2">
      <c r="B1620" s="131" t="s">
        <v>11790</v>
      </c>
      <c r="D1620" s="131" t="s">
        <v>1910</v>
      </c>
      <c r="E1620" s="131" t="s">
        <v>11842</v>
      </c>
      <c r="G1620" s="131" t="s">
        <v>3888</v>
      </c>
    </row>
    <row r="1621" spans="2:7" x14ac:dyDescent="0.2">
      <c r="B1621" s="131" t="s">
        <v>11790</v>
      </c>
      <c r="D1621" s="131" t="s">
        <v>11843</v>
      </c>
      <c r="E1621" s="131" t="s">
        <v>11844</v>
      </c>
      <c r="G1621" s="131" t="s">
        <v>3888</v>
      </c>
    </row>
    <row r="1622" spans="2:7" x14ac:dyDescent="0.2">
      <c r="B1622" s="131" t="s">
        <v>11790</v>
      </c>
      <c r="D1622" s="131" t="s">
        <v>7080</v>
      </c>
      <c r="E1622" s="131" t="s">
        <v>11845</v>
      </c>
      <c r="G1622" s="131" t="s">
        <v>3888</v>
      </c>
    </row>
    <row r="1623" spans="2:7" x14ac:dyDescent="0.2">
      <c r="B1623" s="131" t="s">
        <v>11790</v>
      </c>
      <c r="D1623" s="131" t="s">
        <v>7643</v>
      </c>
      <c r="E1623" s="131" t="s">
        <v>11846</v>
      </c>
      <c r="G1623" s="131" t="s">
        <v>11847</v>
      </c>
    </row>
    <row r="1624" spans="2:7" x14ac:dyDescent="0.2">
      <c r="B1624" s="131" t="s">
        <v>11790</v>
      </c>
      <c r="D1624" s="131" t="s">
        <v>2001</v>
      </c>
      <c r="E1624" s="131" t="s">
        <v>11848</v>
      </c>
      <c r="G1624" s="131" t="s">
        <v>11847</v>
      </c>
    </row>
    <row r="1625" spans="2:7" x14ac:dyDescent="0.2">
      <c r="B1625" s="131" t="s">
        <v>11790</v>
      </c>
      <c r="D1625" s="131" t="s">
        <v>5166</v>
      </c>
      <c r="E1625" s="131" t="s">
        <v>11849</v>
      </c>
      <c r="G1625" s="131" t="s">
        <v>5880</v>
      </c>
    </row>
    <row r="1626" spans="2:7" x14ac:dyDescent="0.2">
      <c r="B1626" s="131" t="s">
        <v>11790</v>
      </c>
      <c r="D1626" s="131" t="s">
        <v>1887</v>
      </c>
      <c r="E1626" s="131" t="s">
        <v>11850</v>
      </c>
      <c r="G1626" s="131" t="s">
        <v>514</v>
      </c>
    </row>
    <row r="1627" spans="2:7" x14ac:dyDescent="0.2">
      <c r="B1627" s="131" t="s">
        <v>11790</v>
      </c>
      <c r="D1627" s="131" t="s">
        <v>2085</v>
      </c>
      <c r="E1627" s="131" t="s">
        <v>11851</v>
      </c>
      <c r="G1627" s="131" t="s">
        <v>514</v>
      </c>
    </row>
    <row r="1628" spans="2:7" x14ac:dyDescent="0.2">
      <c r="B1628" s="131" t="s">
        <v>11790</v>
      </c>
      <c r="D1628" s="131" t="s">
        <v>4461</v>
      </c>
      <c r="E1628" s="131" t="s">
        <v>11852</v>
      </c>
      <c r="G1628" s="131" t="s">
        <v>514</v>
      </c>
    </row>
    <row r="1629" spans="2:7" x14ac:dyDescent="0.2">
      <c r="B1629" s="131" t="s">
        <v>11790</v>
      </c>
      <c r="D1629" s="131" t="s">
        <v>11853</v>
      </c>
      <c r="E1629" s="131" t="s">
        <v>11854</v>
      </c>
      <c r="G1629" s="131" t="s">
        <v>11855</v>
      </c>
    </row>
    <row r="1630" spans="2:7" x14ac:dyDescent="0.2">
      <c r="B1630" s="131" t="s">
        <v>11790</v>
      </c>
      <c r="D1630" s="131" t="s">
        <v>2964</v>
      </c>
      <c r="E1630" s="131" t="s">
        <v>11856</v>
      </c>
      <c r="G1630" s="131" t="s">
        <v>6069</v>
      </c>
    </row>
    <row r="1631" spans="2:7" x14ac:dyDescent="0.2">
      <c r="B1631" s="131" t="s">
        <v>11790</v>
      </c>
      <c r="D1631" s="131" t="s">
        <v>4650</v>
      </c>
      <c r="E1631" s="131" t="s">
        <v>11857</v>
      </c>
      <c r="G1631" s="131" t="s">
        <v>6069</v>
      </c>
    </row>
    <row r="1632" spans="2:7" x14ac:dyDescent="0.2">
      <c r="B1632" s="131" t="s">
        <v>11909</v>
      </c>
      <c r="D1632" s="131" t="s">
        <v>11910</v>
      </c>
      <c r="E1632" s="131" t="s">
        <v>6294</v>
      </c>
      <c r="G1632" s="131" t="s">
        <v>9373</v>
      </c>
    </row>
    <row r="1633" spans="2:7" x14ac:dyDescent="0.2">
      <c r="B1633" s="131" t="s">
        <v>11909</v>
      </c>
      <c r="D1633" s="131" t="s">
        <v>11911</v>
      </c>
      <c r="E1633" s="131" t="s">
        <v>5612</v>
      </c>
      <c r="G1633" s="131" t="s">
        <v>9373</v>
      </c>
    </row>
    <row r="1634" spans="2:7" x14ac:dyDescent="0.2">
      <c r="B1634" s="131" t="s">
        <v>11909</v>
      </c>
      <c r="D1634" s="131" t="s">
        <v>5784</v>
      </c>
      <c r="E1634" s="131" t="s">
        <v>5689</v>
      </c>
      <c r="G1634" s="131" t="s">
        <v>9373</v>
      </c>
    </row>
    <row r="1635" spans="2:7" x14ac:dyDescent="0.2">
      <c r="B1635" s="131" t="s">
        <v>11858</v>
      </c>
      <c r="D1635" s="131" t="s">
        <v>11859</v>
      </c>
      <c r="E1635" s="131" t="s">
        <v>11860</v>
      </c>
      <c r="G1635" s="131" t="s">
        <v>1302</v>
      </c>
    </row>
    <row r="1636" spans="2:7" x14ac:dyDescent="0.2">
      <c r="B1636" s="131" t="s">
        <v>11858</v>
      </c>
      <c r="D1636" s="131" t="s">
        <v>11861</v>
      </c>
      <c r="E1636" s="131" t="s">
        <v>11862</v>
      </c>
      <c r="G1636" s="131" t="s">
        <v>1302</v>
      </c>
    </row>
    <row r="1637" spans="2:7" x14ac:dyDescent="0.2">
      <c r="B1637" s="131" t="s">
        <v>11858</v>
      </c>
      <c r="D1637" s="131" t="s">
        <v>11863</v>
      </c>
      <c r="E1637" s="131" t="s">
        <v>561</v>
      </c>
      <c r="G1637" s="131" t="s">
        <v>1302</v>
      </c>
    </row>
    <row r="1638" spans="2:7" x14ac:dyDescent="0.2">
      <c r="B1638" s="131" t="s">
        <v>11858</v>
      </c>
      <c r="D1638" s="131" t="s">
        <v>11864</v>
      </c>
      <c r="E1638" s="131" t="s">
        <v>11865</v>
      </c>
      <c r="G1638" s="131" t="s">
        <v>1302</v>
      </c>
    </row>
    <row r="1639" spans="2:7" x14ac:dyDescent="0.2">
      <c r="B1639" s="131" t="s">
        <v>11858</v>
      </c>
      <c r="D1639" s="131" t="s">
        <v>8619</v>
      </c>
      <c r="E1639" s="131" t="s">
        <v>5619</v>
      </c>
      <c r="G1639" s="131" t="s">
        <v>1302</v>
      </c>
    </row>
    <row r="1640" spans="2:7" x14ac:dyDescent="0.2">
      <c r="B1640" s="131" t="s">
        <v>11858</v>
      </c>
      <c r="D1640" s="131" t="s">
        <v>11866</v>
      </c>
      <c r="E1640" s="131" t="s">
        <v>11867</v>
      </c>
      <c r="G1640" s="131" t="s">
        <v>703</v>
      </c>
    </row>
    <row r="1641" spans="2:7" x14ac:dyDescent="0.2">
      <c r="B1641" s="131" t="s">
        <v>11858</v>
      </c>
      <c r="D1641" s="131" t="s">
        <v>11868</v>
      </c>
      <c r="E1641" s="131" t="s">
        <v>11869</v>
      </c>
      <c r="G1641" s="131" t="s">
        <v>703</v>
      </c>
    </row>
    <row r="1642" spans="2:7" x14ac:dyDescent="0.2">
      <c r="B1642" s="131" t="s">
        <v>11858</v>
      </c>
      <c r="D1642" s="131" t="s">
        <v>11870</v>
      </c>
      <c r="E1642" s="131" t="s">
        <v>11871</v>
      </c>
      <c r="G1642" s="131" t="s">
        <v>1281</v>
      </c>
    </row>
    <row r="1643" spans="2:7" x14ac:dyDescent="0.2">
      <c r="B1643" s="131" t="s">
        <v>11858</v>
      </c>
      <c r="D1643" s="131" t="s">
        <v>11872</v>
      </c>
      <c r="E1643" s="131" t="s">
        <v>5740</v>
      </c>
      <c r="G1643" s="131" t="s">
        <v>1281</v>
      </c>
    </row>
    <row r="1644" spans="2:7" x14ac:dyDescent="0.2">
      <c r="B1644" s="131" t="s">
        <v>11858</v>
      </c>
      <c r="D1644" s="131" t="s">
        <v>7328</v>
      </c>
      <c r="E1644" s="131" t="s">
        <v>11873</v>
      </c>
      <c r="G1644" s="131" t="s">
        <v>1281</v>
      </c>
    </row>
    <row r="1645" spans="2:7" x14ac:dyDescent="0.2">
      <c r="B1645" s="131" t="s">
        <v>11858</v>
      </c>
      <c r="D1645" s="131" t="s">
        <v>11874</v>
      </c>
      <c r="E1645" s="131" t="s">
        <v>11875</v>
      </c>
      <c r="G1645" s="131" t="s">
        <v>1281</v>
      </c>
    </row>
    <row r="1646" spans="2:7" x14ac:dyDescent="0.2">
      <c r="B1646" s="131" t="s">
        <v>11858</v>
      </c>
      <c r="D1646" s="131" t="s">
        <v>8623</v>
      </c>
      <c r="E1646" s="131" t="s">
        <v>11876</v>
      </c>
      <c r="G1646" s="131" t="s">
        <v>826</v>
      </c>
    </row>
    <row r="1647" spans="2:7" x14ac:dyDescent="0.2">
      <c r="B1647" s="131" t="s">
        <v>11858</v>
      </c>
      <c r="D1647" s="131" t="s">
        <v>3235</v>
      </c>
      <c r="E1647" s="131" t="s">
        <v>11877</v>
      </c>
      <c r="G1647" s="131" t="s">
        <v>552</v>
      </c>
    </row>
    <row r="1648" spans="2:7" x14ac:dyDescent="0.2">
      <c r="B1648" s="131" t="s">
        <v>11858</v>
      </c>
      <c r="D1648" s="131" t="s">
        <v>11878</v>
      </c>
      <c r="E1648" s="131" t="s">
        <v>7980</v>
      </c>
      <c r="G1648" s="131" t="s">
        <v>11879</v>
      </c>
    </row>
    <row r="1649" spans="2:7" x14ac:dyDescent="0.2">
      <c r="B1649" s="131" t="s">
        <v>11858</v>
      </c>
      <c r="D1649" s="131" t="s">
        <v>11880</v>
      </c>
      <c r="E1649" s="131" t="s">
        <v>11881</v>
      </c>
      <c r="G1649" s="131" t="s">
        <v>3172</v>
      </c>
    </row>
    <row r="1650" spans="2:7" x14ac:dyDescent="0.2">
      <c r="B1650" s="131" t="s">
        <v>11858</v>
      </c>
      <c r="D1650" s="131" t="s">
        <v>11882</v>
      </c>
      <c r="E1650" s="131" t="s">
        <v>6298</v>
      </c>
      <c r="G1650" s="131" t="s">
        <v>3172</v>
      </c>
    </row>
    <row r="1651" spans="2:7" x14ac:dyDescent="0.2">
      <c r="B1651" s="131" t="s">
        <v>11858</v>
      </c>
      <c r="D1651" s="131" t="s">
        <v>8572</v>
      </c>
      <c r="E1651" s="131" t="s">
        <v>8700</v>
      </c>
      <c r="G1651" s="131" t="s">
        <v>3172</v>
      </c>
    </row>
    <row r="1652" spans="2:7" x14ac:dyDescent="0.2">
      <c r="B1652" s="131" t="s">
        <v>11858</v>
      </c>
      <c r="D1652" s="131" t="s">
        <v>11883</v>
      </c>
      <c r="E1652" s="131" t="s">
        <v>8719</v>
      </c>
      <c r="G1652" s="131" t="s">
        <v>3172</v>
      </c>
    </row>
    <row r="1653" spans="2:7" x14ac:dyDescent="0.2">
      <c r="B1653" s="131" t="s">
        <v>11858</v>
      </c>
      <c r="D1653" s="131" t="s">
        <v>11884</v>
      </c>
      <c r="E1653" s="131" t="s">
        <v>11885</v>
      </c>
      <c r="G1653" s="131" t="s">
        <v>3172</v>
      </c>
    </row>
    <row r="1654" spans="2:7" x14ac:dyDescent="0.2">
      <c r="B1654" s="131" t="s">
        <v>11858</v>
      </c>
      <c r="D1654" s="131" t="s">
        <v>11886</v>
      </c>
      <c r="E1654" s="131" t="s">
        <v>7981</v>
      </c>
      <c r="G1654" s="131" t="s">
        <v>5102</v>
      </c>
    </row>
    <row r="1655" spans="2:7" x14ac:dyDescent="0.2">
      <c r="B1655" s="131" t="s">
        <v>11858</v>
      </c>
      <c r="D1655" s="131" t="s">
        <v>6313</v>
      </c>
      <c r="E1655" s="131" t="s">
        <v>5375</v>
      </c>
      <c r="G1655" s="131" t="s">
        <v>5102</v>
      </c>
    </row>
    <row r="1656" spans="2:7" x14ac:dyDescent="0.2">
      <c r="B1656" s="131" t="s">
        <v>11858</v>
      </c>
      <c r="D1656" s="131" t="s">
        <v>11887</v>
      </c>
      <c r="E1656" s="131" t="s">
        <v>6431</v>
      </c>
      <c r="G1656" s="131" t="s">
        <v>5102</v>
      </c>
    </row>
    <row r="1657" spans="2:7" x14ac:dyDescent="0.2">
      <c r="B1657" s="131" t="s">
        <v>11858</v>
      </c>
      <c r="D1657" s="131" t="s">
        <v>11859</v>
      </c>
      <c r="E1657" s="131" t="s">
        <v>11888</v>
      </c>
      <c r="G1657" s="131" t="s">
        <v>5102</v>
      </c>
    </row>
    <row r="1658" spans="2:7" x14ac:dyDescent="0.2">
      <c r="B1658" s="131" t="s">
        <v>11858</v>
      </c>
      <c r="D1658" s="131" t="s">
        <v>11889</v>
      </c>
      <c r="E1658" s="131" t="s">
        <v>11890</v>
      </c>
      <c r="G1658" s="131" t="s">
        <v>5102</v>
      </c>
    </row>
    <row r="1659" spans="2:7" x14ac:dyDescent="0.2">
      <c r="B1659" s="131" t="s">
        <v>11858</v>
      </c>
      <c r="D1659" s="131" t="s">
        <v>3248</v>
      </c>
      <c r="E1659" s="131" t="s">
        <v>11891</v>
      </c>
      <c r="G1659" s="131" t="s">
        <v>5102</v>
      </c>
    </row>
    <row r="1660" spans="2:7" x14ac:dyDescent="0.2">
      <c r="B1660" s="131" t="s">
        <v>11858</v>
      </c>
      <c r="D1660" s="131" t="s">
        <v>11892</v>
      </c>
      <c r="E1660" s="131" t="s">
        <v>8762</v>
      </c>
      <c r="G1660" s="131" t="s">
        <v>5114</v>
      </c>
    </row>
    <row r="1661" spans="2:7" x14ac:dyDescent="0.2">
      <c r="B1661" s="131" t="s">
        <v>11858</v>
      </c>
      <c r="D1661" s="131" t="s">
        <v>11893</v>
      </c>
      <c r="E1661" s="131" t="s">
        <v>8452</v>
      </c>
      <c r="G1661" s="131" t="s">
        <v>2561</v>
      </c>
    </row>
    <row r="1662" spans="2:7" x14ac:dyDescent="0.2">
      <c r="B1662" s="131" t="s">
        <v>11858</v>
      </c>
      <c r="D1662" s="131" t="s">
        <v>7344</v>
      </c>
      <c r="E1662" s="131" t="s">
        <v>11894</v>
      </c>
      <c r="G1662" s="131" t="s">
        <v>2561</v>
      </c>
    </row>
    <row r="1663" spans="2:7" x14ac:dyDescent="0.2">
      <c r="B1663" s="131" t="s">
        <v>11858</v>
      </c>
      <c r="D1663" s="131" t="s">
        <v>11895</v>
      </c>
      <c r="E1663" s="131" t="s">
        <v>11896</v>
      </c>
      <c r="G1663" s="131" t="s">
        <v>2561</v>
      </c>
    </row>
    <row r="1664" spans="2:7" x14ac:dyDescent="0.2">
      <c r="B1664" s="131" t="s">
        <v>11858</v>
      </c>
      <c r="D1664" s="131" t="s">
        <v>11897</v>
      </c>
      <c r="E1664" s="131" t="s">
        <v>11898</v>
      </c>
      <c r="G1664" s="131" t="s">
        <v>2561</v>
      </c>
    </row>
    <row r="1665" spans="2:7" x14ac:dyDescent="0.2">
      <c r="B1665" s="131" t="s">
        <v>11858</v>
      </c>
      <c r="D1665" s="131" t="s">
        <v>11899</v>
      </c>
      <c r="E1665" s="131" t="s">
        <v>11900</v>
      </c>
      <c r="G1665" s="131" t="s">
        <v>2561</v>
      </c>
    </row>
    <row r="1666" spans="2:7" x14ac:dyDescent="0.2">
      <c r="B1666" s="131" t="s">
        <v>11858</v>
      </c>
      <c r="D1666" s="131" t="s">
        <v>11892</v>
      </c>
      <c r="E1666" s="131" t="s">
        <v>9169</v>
      </c>
      <c r="G1666" s="131" t="s">
        <v>736</v>
      </c>
    </row>
    <row r="1667" spans="2:7" x14ac:dyDescent="0.2">
      <c r="B1667" s="131" t="s">
        <v>11858</v>
      </c>
      <c r="D1667" s="131" t="s">
        <v>11901</v>
      </c>
      <c r="E1667" s="131" t="s">
        <v>11902</v>
      </c>
      <c r="G1667" s="131" t="s">
        <v>736</v>
      </c>
    </row>
    <row r="1668" spans="2:7" x14ac:dyDescent="0.2">
      <c r="B1668" s="131" t="s">
        <v>11858</v>
      </c>
      <c r="D1668" s="131" t="s">
        <v>11903</v>
      </c>
      <c r="E1668" s="131" t="s">
        <v>11904</v>
      </c>
      <c r="G1668" s="131" t="s">
        <v>736</v>
      </c>
    </row>
    <row r="1669" spans="2:7" x14ac:dyDescent="0.2">
      <c r="B1669" s="131" t="s">
        <v>11858</v>
      </c>
      <c r="D1669" s="131" t="s">
        <v>7382</v>
      </c>
      <c r="E1669" s="131" t="s">
        <v>11905</v>
      </c>
      <c r="G1669" s="131" t="s">
        <v>736</v>
      </c>
    </row>
    <row r="1670" spans="2:7" x14ac:dyDescent="0.2">
      <c r="B1670" s="131" t="s">
        <v>11858</v>
      </c>
      <c r="D1670" s="131" t="s">
        <v>8807</v>
      </c>
      <c r="E1670" s="131" t="s">
        <v>11906</v>
      </c>
      <c r="G1670" s="131" t="s">
        <v>736</v>
      </c>
    </row>
    <row r="1671" spans="2:7" x14ac:dyDescent="0.2">
      <c r="B1671" s="131" t="s">
        <v>11858</v>
      </c>
      <c r="D1671" s="131" t="s">
        <v>11907</v>
      </c>
      <c r="E1671" s="131" t="s">
        <v>11908</v>
      </c>
      <c r="G1671" s="131" t="s">
        <v>5369</v>
      </c>
    </row>
    <row r="1672" spans="2:7" x14ac:dyDescent="0.2">
      <c r="B1672" s="131" t="s">
        <v>18758</v>
      </c>
      <c r="D1672" s="131" t="s">
        <v>18759</v>
      </c>
      <c r="E1672" s="131" t="s">
        <v>2311</v>
      </c>
      <c r="G1672" s="131" t="s">
        <v>457</v>
      </c>
    </row>
    <row r="1673" spans="2:7" x14ac:dyDescent="0.2">
      <c r="B1673" s="131" t="s">
        <v>18758</v>
      </c>
      <c r="D1673" s="131" t="s">
        <v>18760</v>
      </c>
      <c r="E1673" s="131" t="s">
        <v>18761</v>
      </c>
      <c r="G1673" s="131" t="s">
        <v>457</v>
      </c>
    </row>
    <row r="1674" spans="2:7" x14ac:dyDescent="0.2">
      <c r="B1674" s="131" t="s">
        <v>18758</v>
      </c>
      <c r="D1674" s="131" t="s">
        <v>18762</v>
      </c>
      <c r="E1674" s="131" t="s">
        <v>13098</v>
      </c>
      <c r="G1674" s="131" t="s">
        <v>457</v>
      </c>
    </row>
    <row r="1675" spans="2:7" x14ac:dyDescent="0.2">
      <c r="B1675" s="131" t="s">
        <v>18758</v>
      </c>
      <c r="D1675" s="131" t="s">
        <v>18763</v>
      </c>
      <c r="E1675" s="131" t="s">
        <v>1924</v>
      </c>
      <c r="G1675" s="131" t="s">
        <v>457</v>
      </c>
    </row>
    <row r="1676" spans="2:7" x14ac:dyDescent="0.2">
      <c r="B1676" s="131" t="s">
        <v>18758</v>
      </c>
      <c r="D1676" s="131" t="s">
        <v>4636</v>
      </c>
      <c r="E1676" s="131" t="s">
        <v>18764</v>
      </c>
      <c r="G1676" s="131" t="s">
        <v>457</v>
      </c>
    </row>
    <row r="1677" spans="2:7" x14ac:dyDescent="0.2">
      <c r="B1677" s="131" t="s">
        <v>18758</v>
      </c>
      <c r="D1677" s="131" t="s">
        <v>18765</v>
      </c>
      <c r="E1677" s="131" t="s">
        <v>18766</v>
      </c>
      <c r="G1677" s="131" t="s">
        <v>457</v>
      </c>
    </row>
    <row r="1678" spans="2:7" x14ac:dyDescent="0.2">
      <c r="B1678" s="131" t="s">
        <v>18758</v>
      </c>
      <c r="D1678" s="131" t="s">
        <v>18760</v>
      </c>
      <c r="E1678" s="131" t="s">
        <v>6732</v>
      </c>
      <c r="G1678" s="131" t="s">
        <v>457</v>
      </c>
    </row>
    <row r="1679" spans="2:7" x14ac:dyDescent="0.2">
      <c r="B1679" s="131" t="s">
        <v>18758</v>
      </c>
      <c r="D1679" s="131" t="s">
        <v>18767</v>
      </c>
      <c r="E1679" s="131" t="s">
        <v>3133</v>
      </c>
      <c r="G1679" s="131" t="s">
        <v>457</v>
      </c>
    </row>
    <row r="1680" spans="2:7" x14ac:dyDescent="0.2">
      <c r="B1680" s="131" t="s">
        <v>18758</v>
      </c>
      <c r="D1680" s="131" t="s">
        <v>1938</v>
      </c>
      <c r="E1680" s="131" t="s">
        <v>2264</v>
      </c>
      <c r="G1680" s="131" t="s">
        <v>457</v>
      </c>
    </row>
    <row r="1681" spans="2:7" x14ac:dyDescent="0.2">
      <c r="B1681" s="131" t="s">
        <v>18758</v>
      </c>
      <c r="D1681" s="131" t="s">
        <v>2770</v>
      </c>
      <c r="E1681" s="131" t="s">
        <v>18768</v>
      </c>
      <c r="G1681" s="131" t="s">
        <v>501</v>
      </c>
    </row>
    <row r="1682" spans="2:7" x14ac:dyDescent="0.2">
      <c r="B1682" s="131" t="s">
        <v>18758</v>
      </c>
      <c r="D1682" s="131" t="s">
        <v>18769</v>
      </c>
      <c r="E1682" s="131" t="s">
        <v>18770</v>
      </c>
      <c r="G1682" s="131" t="s">
        <v>501</v>
      </c>
    </row>
    <row r="1683" spans="2:7" x14ac:dyDescent="0.2">
      <c r="B1683" s="131" t="s">
        <v>18758</v>
      </c>
      <c r="D1683" s="131" t="s">
        <v>18771</v>
      </c>
      <c r="E1683" s="131" t="s">
        <v>9891</v>
      </c>
      <c r="G1683" s="131" t="s">
        <v>501</v>
      </c>
    </row>
    <row r="1684" spans="2:7" x14ac:dyDescent="0.2">
      <c r="B1684" s="131" t="s">
        <v>18758</v>
      </c>
      <c r="D1684" s="131" t="s">
        <v>18772</v>
      </c>
      <c r="E1684" s="131" t="s">
        <v>18773</v>
      </c>
      <c r="G1684" s="131" t="s">
        <v>3888</v>
      </c>
    </row>
    <row r="1685" spans="2:7" x14ac:dyDescent="0.2">
      <c r="B1685" s="131" t="s">
        <v>18758</v>
      </c>
      <c r="D1685" s="131" t="s">
        <v>4730</v>
      </c>
      <c r="E1685" s="131" t="s">
        <v>10270</v>
      </c>
      <c r="G1685" s="131" t="s">
        <v>3888</v>
      </c>
    </row>
    <row r="1686" spans="2:7" x14ac:dyDescent="0.2">
      <c r="B1686" s="131" t="s">
        <v>18758</v>
      </c>
      <c r="D1686" s="131" t="s">
        <v>10687</v>
      </c>
      <c r="E1686" s="131" t="s">
        <v>18774</v>
      </c>
      <c r="G1686" s="131" t="s">
        <v>3888</v>
      </c>
    </row>
    <row r="1687" spans="2:7" x14ac:dyDescent="0.2">
      <c r="B1687" s="131" t="s">
        <v>18758</v>
      </c>
      <c r="D1687" s="131" t="s">
        <v>1858</v>
      </c>
      <c r="E1687" s="131" t="s">
        <v>7133</v>
      </c>
      <c r="G1687" s="131" t="s">
        <v>1140</v>
      </c>
    </row>
    <row r="1688" spans="2:7" x14ac:dyDescent="0.2">
      <c r="B1688" s="131" t="s">
        <v>18758</v>
      </c>
      <c r="D1688" s="131" t="s">
        <v>1876</v>
      </c>
      <c r="E1688" s="131" t="s">
        <v>1928</v>
      </c>
      <c r="G1688" s="131" t="s">
        <v>1140</v>
      </c>
    </row>
    <row r="1689" spans="2:7" x14ac:dyDescent="0.2">
      <c r="B1689" s="131" t="s">
        <v>18758</v>
      </c>
      <c r="D1689" s="131" t="s">
        <v>18775</v>
      </c>
      <c r="E1689" s="131" t="s">
        <v>3133</v>
      </c>
      <c r="G1689" s="131" t="s">
        <v>1140</v>
      </c>
    </row>
    <row r="1690" spans="2:7" x14ac:dyDescent="0.2">
      <c r="B1690" s="131" t="s">
        <v>18758</v>
      </c>
      <c r="D1690" s="131" t="s">
        <v>18771</v>
      </c>
      <c r="E1690" s="131" t="s">
        <v>4372</v>
      </c>
      <c r="G1690" s="131" t="s">
        <v>1140</v>
      </c>
    </row>
    <row r="1691" spans="2:7" x14ac:dyDescent="0.2">
      <c r="B1691" s="131" t="s">
        <v>18758</v>
      </c>
      <c r="D1691" s="131" t="s">
        <v>12790</v>
      </c>
      <c r="E1691" s="131" t="s">
        <v>10035</v>
      </c>
      <c r="G1691" s="131" t="s">
        <v>514</v>
      </c>
    </row>
    <row r="1692" spans="2:7" x14ac:dyDescent="0.2">
      <c r="B1692" s="131" t="s">
        <v>18758</v>
      </c>
      <c r="D1692" s="131" t="s">
        <v>18776</v>
      </c>
      <c r="E1692" s="131" t="s">
        <v>4267</v>
      </c>
      <c r="G1692" s="131" t="s">
        <v>514</v>
      </c>
    </row>
    <row r="1693" spans="2:7" x14ac:dyDescent="0.2">
      <c r="B1693" s="131" t="s">
        <v>18758</v>
      </c>
      <c r="D1693" s="131" t="s">
        <v>18777</v>
      </c>
      <c r="E1693" s="131" t="s">
        <v>18778</v>
      </c>
      <c r="G1693" s="131" t="s">
        <v>514</v>
      </c>
    </row>
    <row r="1694" spans="2:7" x14ac:dyDescent="0.2">
      <c r="B1694" s="131" t="s">
        <v>18758</v>
      </c>
      <c r="D1694" s="131" t="s">
        <v>1938</v>
      </c>
      <c r="E1694" s="131" t="s">
        <v>18779</v>
      </c>
      <c r="G1694" s="131" t="s">
        <v>514</v>
      </c>
    </row>
    <row r="1695" spans="2:7" x14ac:dyDescent="0.2">
      <c r="B1695" s="131" t="s">
        <v>18758</v>
      </c>
      <c r="D1695" s="131" t="s">
        <v>2629</v>
      </c>
      <c r="E1695" s="131" t="s">
        <v>2953</v>
      </c>
      <c r="G1695" s="131" t="s">
        <v>514</v>
      </c>
    </row>
    <row r="1696" spans="2:7" x14ac:dyDescent="0.2">
      <c r="B1696" s="131" t="s">
        <v>18758</v>
      </c>
      <c r="D1696" s="131" t="s">
        <v>8199</v>
      </c>
      <c r="E1696" s="131" t="s">
        <v>6077</v>
      </c>
      <c r="G1696" s="131" t="s">
        <v>514</v>
      </c>
    </row>
    <row r="1697" spans="2:7" x14ac:dyDescent="0.2">
      <c r="B1697" s="131" t="s">
        <v>18758</v>
      </c>
      <c r="D1697" s="131" t="s">
        <v>18780</v>
      </c>
      <c r="E1697" s="131" t="s">
        <v>18781</v>
      </c>
      <c r="G1697" s="131" t="s">
        <v>513</v>
      </c>
    </row>
    <row r="1698" spans="2:7" x14ac:dyDescent="0.2">
      <c r="B1698" s="131" t="s">
        <v>18758</v>
      </c>
      <c r="D1698" s="131" t="s">
        <v>9713</v>
      </c>
      <c r="E1698" s="131" t="s">
        <v>2488</v>
      </c>
      <c r="G1698" s="131" t="s">
        <v>513</v>
      </c>
    </row>
    <row r="1699" spans="2:7" x14ac:dyDescent="0.2">
      <c r="B1699" s="131" t="s">
        <v>18758</v>
      </c>
      <c r="D1699" s="131" t="s">
        <v>18782</v>
      </c>
      <c r="E1699" s="131" t="s">
        <v>2252</v>
      </c>
      <c r="G1699" s="131" t="s">
        <v>513</v>
      </c>
    </row>
    <row r="1700" spans="2:7" x14ac:dyDescent="0.2">
      <c r="B1700" s="131" t="s">
        <v>18758</v>
      </c>
      <c r="D1700" s="131" t="s">
        <v>4730</v>
      </c>
      <c r="E1700" s="131" t="s">
        <v>17795</v>
      </c>
      <c r="G1700" s="131" t="s">
        <v>1009</v>
      </c>
    </row>
    <row r="1701" spans="2:7" x14ac:dyDescent="0.2">
      <c r="B1701" s="131" t="s">
        <v>18758</v>
      </c>
      <c r="D1701" s="131" t="s">
        <v>5944</v>
      </c>
      <c r="E1701" s="131" t="s">
        <v>4267</v>
      </c>
      <c r="G1701" s="131" t="s">
        <v>1009</v>
      </c>
    </row>
    <row r="1702" spans="2:7" x14ac:dyDescent="0.2">
      <c r="B1702" s="131" t="s">
        <v>18758</v>
      </c>
      <c r="D1702" s="131" t="s">
        <v>18783</v>
      </c>
      <c r="E1702" s="131" t="s">
        <v>18784</v>
      </c>
      <c r="G1702" s="131" t="s">
        <v>1009</v>
      </c>
    </row>
    <row r="1703" spans="2:7" x14ac:dyDescent="0.2">
      <c r="B1703" s="131" t="s">
        <v>18758</v>
      </c>
      <c r="D1703" s="131" t="s">
        <v>18785</v>
      </c>
      <c r="E1703" s="131" t="s">
        <v>5908</v>
      </c>
      <c r="G1703" s="131" t="s">
        <v>1009</v>
      </c>
    </row>
    <row r="1704" spans="2:7" x14ac:dyDescent="0.2">
      <c r="B1704" s="131" t="s">
        <v>18758</v>
      </c>
      <c r="D1704" s="131" t="s">
        <v>18786</v>
      </c>
      <c r="E1704" s="131" t="s">
        <v>3998</v>
      </c>
      <c r="F1704" s="131" t="s">
        <v>3150</v>
      </c>
      <c r="G1704" s="131" t="s">
        <v>593</v>
      </c>
    </row>
    <row r="1705" spans="2:7" x14ac:dyDescent="0.2">
      <c r="B1705" s="131" t="s">
        <v>13436</v>
      </c>
      <c r="D1705" s="131" t="s">
        <v>13437</v>
      </c>
      <c r="E1705" s="131" t="s">
        <v>4714</v>
      </c>
      <c r="F1705" s="131" t="s">
        <v>2387</v>
      </c>
      <c r="G1705" s="131" t="s">
        <v>13438</v>
      </c>
    </row>
    <row r="1706" spans="2:7" x14ac:dyDescent="0.2">
      <c r="B1706" s="131" t="s">
        <v>13436</v>
      </c>
      <c r="D1706" s="131" t="s">
        <v>13439</v>
      </c>
      <c r="E1706" s="131" t="s">
        <v>13440</v>
      </c>
      <c r="F1706" s="131" t="s">
        <v>2741</v>
      </c>
      <c r="G1706" s="131" t="s">
        <v>1245</v>
      </c>
    </row>
    <row r="1707" spans="2:7" x14ac:dyDescent="0.2">
      <c r="B1707" s="131" t="s">
        <v>13436</v>
      </c>
      <c r="D1707" s="131" t="s">
        <v>13441</v>
      </c>
      <c r="E1707" s="131" t="s">
        <v>13442</v>
      </c>
      <c r="F1707" s="131" t="s">
        <v>2912</v>
      </c>
      <c r="G1707" s="131" t="s">
        <v>501</v>
      </c>
    </row>
    <row r="1708" spans="2:7" x14ac:dyDescent="0.2">
      <c r="B1708" s="131" t="s">
        <v>13449</v>
      </c>
      <c r="D1708" s="131" t="s">
        <v>13450</v>
      </c>
      <c r="E1708" s="131" t="s">
        <v>13451</v>
      </c>
      <c r="F1708" s="131" t="s">
        <v>1815</v>
      </c>
      <c r="G1708" s="131" t="s">
        <v>3328</v>
      </c>
    </row>
    <row r="1709" spans="2:7" x14ac:dyDescent="0.2">
      <c r="B1709" s="131" t="s">
        <v>13446</v>
      </c>
      <c r="D1709" s="131" t="s">
        <v>2945</v>
      </c>
      <c r="E1709" s="131" t="s">
        <v>13447</v>
      </c>
      <c r="G1709" s="131" t="s">
        <v>457</v>
      </c>
    </row>
    <row r="1710" spans="2:7" x14ac:dyDescent="0.2">
      <c r="B1710" s="131" t="s">
        <v>13446</v>
      </c>
      <c r="D1710" s="131" t="s">
        <v>13448</v>
      </c>
      <c r="E1710" s="131" t="s">
        <v>2145</v>
      </c>
      <c r="G1710" s="131" t="s">
        <v>504</v>
      </c>
    </row>
    <row r="1711" spans="2:7" x14ac:dyDescent="0.2">
      <c r="B1711" s="131" t="s">
        <v>13446</v>
      </c>
      <c r="D1711" s="131" t="s">
        <v>2673</v>
      </c>
      <c r="E1711" s="131" t="s">
        <v>2017</v>
      </c>
      <c r="G1711" s="131" t="s">
        <v>1245</v>
      </c>
    </row>
    <row r="1712" spans="2:7" x14ac:dyDescent="0.2">
      <c r="B1712" s="131" t="s">
        <v>13443</v>
      </c>
      <c r="D1712" s="131" t="s">
        <v>13444</v>
      </c>
      <c r="E1712" s="131" t="s">
        <v>5113</v>
      </c>
      <c r="G1712" s="131" t="s">
        <v>504</v>
      </c>
    </row>
    <row r="1713" spans="2:7" x14ac:dyDescent="0.2">
      <c r="B1713" s="131" t="s">
        <v>13443</v>
      </c>
      <c r="D1713" s="131" t="s">
        <v>13445</v>
      </c>
      <c r="E1713" s="131" t="s">
        <v>3531</v>
      </c>
      <c r="G1713" s="131" t="s">
        <v>1245</v>
      </c>
    </row>
    <row r="1714" spans="2:7" x14ac:dyDescent="0.2">
      <c r="B1714" s="131" t="s">
        <v>13452</v>
      </c>
      <c r="D1714" s="131" t="s">
        <v>2165</v>
      </c>
      <c r="E1714" s="131" t="s">
        <v>10174</v>
      </c>
      <c r="G1714" s="131" t="s">
        <v>457</v>
      </c>
    </row>
    <row r="1715" spans="2:7" x14ac:dyDescent="0.2">
      <c r="B1715" s="131" t="s">
        <v>13452</v>
      </c>
      <c r="D1715" s="131" t="s">
        <v>13453</v>
      </c>
      <c r="E1715" s="131" t="s">
        <v>10658</v>
      </c>
      <c r="G1715" s="131" t="s">
        <v>1245</v>
      </c>
    </row>
    <row r="1716" spans="2:7" x14ac:dyDescent="0.2">
      <c r="B1716" s="131" t="s">
        <v>13452</v>
      </c>
      <c r="D1716" s="131" t="s">
        <v>4593</v>
      </c>
      <c r="E1716" s="131" t="s">
        <v>10117</v>
      </c>
      <c r="F1716" s="131" t="s">
        <v>2387</v>
      </c>
      <c r="G1716" s="131" t="s">
        <v>1693</v>
      </c>
    </row>
    <row r="1717" spans="2:7" x14ac:dyDescent="0.2">
      <c r="B1717" s="131" t="s">
        <v>13452</v>
      </c>
      <c r="D1717" s="131" t="s">
        <v>4601</v>
      </c>
      <c r="E1717" s="131" t="s">
        <v>5148</v>
      </c>
      <c r="F1717" s="131" t="s">
        <v>2392</v>
      </c>
      <c r="G1717" s="131" t="s">
        <v>3287</v>
      </c>
    </row>
    <row r="1718" spans="2:7" x14ac:dyDescent="0.2">
      <c r="B1718" s="131" t="s">
        <v>13744</v>
      </c>
      <c r="D1718" s="131" t="s">
        <v>13745</v>
      </c>
      <c r="E1718" s="131" t="s">
        <v>13746</v>
      </c>
      <c r="F1718" s="131" t="s">
        <v>2392</v>
      </c>
      <c r="G1718" s="131" t="s">
        <v>13747</v>
      </c>
    </row>
    <row r="1719" spans="2:7" x14ac:dyDescent="0.2">
      <c r="B1719" s="131" t="s">
        <v>13744</v>
      </c>
      <c r="D1719" s="131" t="s">
        <v>1876</v>
      </c>
      <c r="E1719" s="131" t="s">
        <v>2135</v>
      </c>
      <c r="G1719" s="131" t="s">
        <v>13748</v>
      </c>
    </row>
    <row r="1720" spans="2:7" x14ac:dyDescent="0.2">
      <c r="B1720" s="131" t="s">
        <v>18337</v>
      </c>
      <c r="D1720" s="131" t="s">
        <v>22665</v>
      </c>
      <c r="E1720" s="131" t="s">
        <v>2255</v>
      </c>
      <c r="F1720" s="131" t="s">
        <v>22666</v>
      </c>
      <c r="G1720" s="131" t="s">
        <v>552</v>
      </c>
    </row>
    <row r="1721" spans="2:7" x14ac:dyDescent="0.2">
      <c r="B1721" s="131" t="s">
        <v>18337</v>
      </c>
      <c r="D1721" s="131" t="s">
        <v>22667</v>
      </c>
      <c r="E1721" s="131" t="s">
        <v>4229</v>
      </c>
      <c r="F1721" s="131" t="s">
        <v>3150</v>
      </c>
      <c r="G1721" s="131" t="s">
        <v>22663</v>
      </c>
    </row>
    <row r="1722" spans="2:7" x14ac:dyDescent="0.2">
      <c r="B1722" s="131" t="s">
        <v>18337</v>
      </c>
      <c r="D1722" s="131" t="s">
        <v>22668</v>
      </c>
      <c r="E1722" s="131" t="s">
        <v>22669</v>
      </c>
      <c r="F1722" s="131" t="s">
        <v>12449</v>
      </c>
      <c r="G1722" s="131" t="s">
        <v>849</v>
      </c>
    </row>
    <row r="1723" spans="2:7" x14ac:dyDescent="0.2">
      <c r="B1723" s="131" t="s">
        <v>18337</v>
      </c>
      <c r="D1723" s="131" t="s">
        <v>10928</v>
      </c>
      <c r="E1723" s="131" t="s">
        <v>10929</v>
      </c>
      <c r="G1723" s="131" t="s">
        <v>552</v>
      </c>
    </row>
    <row r="1724" spans="2:7" x14ac:dyDescent="0.2">
      <c r="B1724" s="131" t="s">
        <v>18337</v>
      </c>
      <c r="D1724" s="131" t="s">
        <v>10046</v>
      </c>
      <c r="E1724" s="131" t="s">
        <v>10047</v>
      </c>
      <c r="F1724" s="131" t="s">
        <v>3150</v>
      </c>
      <c r="G1724" s="131" t="s">
        <v>552</v>
      </c>
    </row>
    <row r="1725" spans="2:7" x14ac:dyDescent="0.2">
      <c r="B1725" s="131" t="s">
        <v>18337</v>
      </c>
      <c r="D1725" s="131" t="s">
        <v>9972</v>
      </c>
      <c r="E1725" s="131" t="s">
        <v>10052</v>
      </c>
      <c r="G1725" s="131" t="s">
        <v>552</v>
      </c>
    </row>
    <row r="1726" spans="2:7" x14ac:dyDescent="0.2">
      <c r="B1726" s="131" t="s">
        <v>18337</v>
      </c>
      <c r="D1726" s="131" t="s">
        <v>4950</v>
      </c>
      <c r="E1726" s="131" t="s">
        <v>10053</v>
      </c>
      <c r="G1726" s="131" t="s">
        <v>552</v>
      </c>
    </row>
    <row r="1727" spans="2:7" x14ac:dyDescent="0.2">
      <c r="B1727" s="131" t="s">
        <v>18337</v>
      </c>
      <c r="D1727" s="131" t="s">
        <v>10054</v>
      </c>
      <c r="E1727" s="131" t="s">
        <v>10055</v>
      </c>
      <c r="G1727" s="131" t="s">
        <v>552</v>
      </c>
    </row>
    <row r="1728" spans="2:7" x14ac:dyDescent="0.2">
      <c r="B1728" s="131" t="s">
        <v>18337</v>
      </c>
      <c r="D1728" s="131" t="s">
        <v>2645</v>
      </c>
      <c r="E1728" s="131" t="s">
        <v>3201</v>
      </c>
      <c r="G1728" s="131" t="s">
        <v>698</v>
      </c>
    </row>
    <row r="1729" spans="2:7" x14ac:dyDescent="0.2">
      <c r="B1729" s="131" t="s">
        <v>18337</v>
      </c>
      <c r="D1729" s="131" t="s">
        <v>2110</v>
      </c>
      <c r="E1729" s="131" t="s">
        <v>22670</v>
      </c>
      <c r="F1729" s="131" t="s">
        <v>3900</v>
      </c>
      <c r="G1729" s="131" t="s">
        <v>22663</v>
      </c>
    </row>
    <row r="1730" spans="2:7" x14ac:dyDescent="0.2">
      <c r="B1730" s="131" t="s">
        <v>18337</v>
      </c>
      <c r="D1730" s="131" t="s">
        <v>10942</v>
      </c>
      <c r="E1730" s="131" t="s">
        <v>22671</v>
      </c>
      <c r="F1730" s="131" t="s">
        <v>5551</v>
      </c>
      <c r="G1730" s="131" t="s">
        <v>22672</v>
      </c>
    </row>
    <row r="1731" spans="2:7" x14ac:dyDescent="0.2">
      <c r="B1731" s="131" t="s">
        <v>18337</v>
      </c>
      <c r="D1731" s="131" t="s">
        <v>8312</v>
      </c>
      <c r="E1731" s="131" t="s">
        <v>4692</v>
      </c>
      <c r="F1731" s="131" t="s">
        <v>2993</v>
      </c>
      <c r="G1731" s="131" t="s">
        <v>22672</v>
      </c>
    </row>
    <row r="1732" spans="2:7" x14ac:dyDescent="0.2">
      <c r="B1732" s="131" t="s">
        <v>18337</v>
      </c>
      <c r="D1732" s="131" t="s">
        <v>9972</v>
      </c>
      <c r="E1732" s="131" t="s">
        <v>9973</v>
      </c>
      <c r="G1732" s="131" t="s">
        <v>849</v>
      </c>
    </row>
    <row r="1733" spans="2:7" x14ac:dyDescent="0.2">
      <c r="B1733" s="131" t="s">
        <v>18337</v>
      </c>
      <c r="D1733" s="131" t="s">
        <v>5996</v>
      </c>
      <c r="E1733" s="131" t="s">
        <v>5490</v>
      </c>
      <c r="G1733" s="131" t="s">
        <v>18847</v>
      </c>
    </row>
    <row r="1734" spans="2:7" x14ac:dyDescent="0.2">
      <c r="B1734" s="131" t="s">
        <v>18337</v>
      </c>
      <c r="D1734" s="131" t="s">
        <v>6184</v>
      </c>
      <c r="E1734" s="131" t="s">
        <v>3133</v>
      </c>
      <c r="F1734" s="131" t="s">
        <v>22673</v>
      </c>
      <c r="G1734" s="131" t="s">
        <v>22672</v>
      </c>
    </row>
    <row r="1735" spans="2:7" x14ac:dyDescent="0.2">
      <c r="B1735" s="131" t="s">
        <v>18337</v>
      </c>
      <c r="D1735" s="131" t="s">
        <v>3781</v>
      </c>
      <c r="E1735" s="131" t="s">
        <v>4534</v>
      </c>
      <c r="G1735" s="131" t="s">
        <v>18847</v>
      </c>
    </row>
    <row r="1736" spans="2:7" x14ac:dyDescent="0.2">
      <c r="B1736" s="131" t="s">
        <v>18337</v>
      </c>
      <c r="D1736" s="131" t="s">
        <v>3615</v>
      </c>
      <c r="E1736" s="131" t="s">
        <v>8236</v>
      </c>
      <c r="F1736" s="131" t="s">
        <v>1815</v>
      </c>
      <c r="G1736" s="131" t="s">
        <v>22663</v>
      </c>
    </row>
    <row r="1737" spans="2:7" x14ac:dyDescent="0.2">
      <c r="B1737" s="131" t="s">
        <v>18337</v>
      </c>
      <c r="D1737" s="131" t="s">
        <v>2770</v>
      </c>
      <c r="E1737" s="131" t="s">
        <v>2905</v>
      </c>
      <c r="F1737" s="131" t="s">
        <v>2382</v>
      </c>
      <c r="G1737" s="131" t="s">
        <v>18847</v>
      </c>
    </row>
    <row r="1738" spans="2:7" x14ac:dyDescent="0.2">
      <c r="B1738" s="131" t="s">
        <v>18337</v>
      </c>
      <c r="D1738" s="131" t="s">
        <v>3795</v>
      </c>
      <c r="E1738" s="131" t="s">
        <v>3796</v>
      </c>
      <c r="G1738" s="131" t="s">
        <v>18847</v>
      </c>
    </row>
    <row r="1739" spans="2:7" x14ac:dyDescent="0.2">
      <c r="B1739" s="131" t="s">
        <v>18337</v>
      </c>
      <c r="D1739" s="131" t="s">
        <v>6184</v>
      </c>
      <c r="E1739" s="131" t="s">
        <v>12441</v>
      </c>
      <c r="F1739" s="131" t="s">
        <v>5551</v>
      </c>
      <c r="G1739" s="131" t="s">
        <v>18847</v>
      </c>
    </row>
    <row r="1740" spans="2:7" x14ac:dyDescent="0.2">
      <c r="B1740" s="131" t="s">
        <v>18337</v>
      </c>
      <c r="D1740" s="131" t="s">
        <v>2770</v>
      </c>
      <c r="E1740" s="131" t="s">
        <v>1922</v>
      </c>
      <c r="G1740" s="131" t="s">
        <v>915</v>
      </c>
    </row>
    <row r="1741" spans="2:7" x14ac:dyDescent="0.2">
      <c r="B1741" s="131" t="s">
        <v>18337</v>
      </c>
      <c r="D1741" s="131" t="s">
        <v>3849</v>
      </c>
      <c r="E1741" s="131" t="s">
        <v>4903</v>
      </c>
      <c r="F1741" s="131" t="s">
        <v>2883</v>
      </c>
      <c r="G1741" s="131" t="s">
        <v>552</v>
      </c>
    </row>
    <row r="1742" spans="2:7" x14ac:dyDescent="0.2">
      <c r="B1742" s="131" t="s">
        <v>18337</v>
      </c>
      <c r="D1742" s="131" t="s">
        <v>3849</v>
      </c>
      <c r="E1742" s="131" t="s">
        <v>6964</v>
      </c>
      <c r="F1742" s="131" t="s">
        <v>22674</v>
      </c>
      <c r="G1742" s="131" t="s">
        <v>22675</v>
      </c>
    </row>
    <row r="1743" spans="2:7" x14ac:dyDescent="0.2">
      <c r="B1743" s="131" t="s">
        <v>18337</v>
      </c>
      <c r="D1743" s="131" t="s">
        <v>3085</v>
      </c>
      <c r="E1743" s="131" t="s">
        <v>13777</v>
      </c>
      <c r="F1743" s="131" t="s">
        <v>3004</v>
      </c>
      <c r="G1743" s="131" t="s">
        <v>552</v>
      </c>
    </row>
    <row r="1744" spans="2:7" x14ac:dyDescent="0.2">
      <c r="B1744" s="131" t="s">
        <v>18337</v>
      </c>
      <c r="D1744" s="131" t="s">
        <v>3411</v>
      </c>
      <c r="E1744" s="131" t="s">
        <v>22676</v>
      </c>
      <c r="G1744" s="131" t="s">
        <v>552</v>
      </c>
    </row>
    <row r="1745" spans="2:7" x14ac:dyDescent="0.2">
      <c r="B1745" s="131" t="s">
        <v>18337</v>
      </c>
      <c r="D1745" s="131" t="s">
        <v>3085</v>
      </c>
      <c r="E1745" s="131" t="s">
        <v>4681</v>
      </c>
      <c r="F1745" s="131" t="s">
        <v>3165</v>
      </c>
      <c r="G1745" s="131" t="s">
        <v>698</v>
      </c>
    </row>
    <row r="1746" spans="2:7" x14ac:dyDescent="0.2">
      <c r="B1746" s="131" t="s">
        <v>18337</v>
      </c>
      <c r="D1746" s="131" t="s">
        <v>13774</v>
      </c>
      <c r="E1746" s="131" t="s">
        <v>5170</v>
      </c>
      <c r="G1746" s="131" t="s">
        <v>552</v>
      </c>
    </row>
    <row r="1747" spans="2:7" x14ac:dyDescent="0.2">
      <c r="B1747" s="131" t="s">
        <v>18337</v>
      </c>
      <c r="D1747" s="131" t="s">
        <v>22677</v>
      </c>
      <c r="E1747" s="131" t="s">
        <v>4951</v>
      </c>
      <c r="G1747" s="131" t="s">
        <v>18854</v>
      </c>
    </row>
    <row r="1748" spans="2:7" x14ac:dyDescent="0.2">
      <c r="B1748" s="131" t="s">
        <v>18337</v>
      </c>
      <c r="D1748" s="131" t="s">
        <v>22678</v>
      </c>
      <c r="E1748" s="131" t="s">
        <v>7559</v>
      </c>
      <c r="G1748" s="131" t="s">
        <v>849</v>
      </c>
    </row>
    <row r="1749" spans="2:7" x14ac:dyDescent="0.2">
      <c r="B1749" s="131" t="s">
        <v>18337</v>
      </c>
      <c r="D1749" s="131" t="s">
        <v>2204</v>
      </c>
      <c r="E1749" s="131" t="s">
        <v>3622</v>
      </c>
      <c r="F1749" s="131" t="s">
        <v>22679</v>
      </c>
      <c r="G1749" s="131" t="s">
        <v>552</v>
      </c>
    </row>
    <row r="1750" spans="2:7" x14ac:dyDescent="0.2">
      <c r="B1750" s="131" t="s">
        <v>18337</v>
      </c>
      <c r="D1750" s="131" t="s">
        <v>9028</v>
      </c>
      <c r="E1750" s="131" t="s">
        <v>5705</v>
      </c>
      <c r="F1750" s="131" t="s">
        <v>22680</v>
      </c>
      <c r="G1750" s="131" t="s">
        <v>849</v>
      </c>
    </row>
    <row r="1751" spans="2:7" x14ac:dyDescent="0.2">
      <c r="B1751" s="131" t="s">
        <v>18337</v>
      </c>
      <c r="D1751" s="131" t="s">
        <v>10940</v>
      </c>
      <c r="E1751" s="131" t="s">
        <v>22681</v>
      </c>
      <c r="G1751" s="131" t="s">
        <v>849</v>
      </c>
    </row>
    <row r="1752" spans="2:7" x14ac:dyDescent="0.2">
      <c r="B1752" s="131" t="s">
        <v>18337</v>
      </c>
      <c r="D1752" s="131" t="s">
        <v>2494</v>
      </c>
      <c r="E1752" s="131" t="s">
        <v>22682</v>
      </c>
      <c r="G1752" s="131" t="s">
        <v>18847</v>
      </c>
    </row>
    <row r="1753" spans="2:7" x14ac:dyDescent="0.2">
      <c r="B1753" s="131" t="s">
        <v>18337</v>
      </c>
      <c r="D1753" s="131" t="s">
        <v>20914</v>
      </c>
      <c r="E1753" s="131" t="s">
        <v>22683</v>
      </c>
      <c r="G1753" s="131" t="s">
        <v>849</v>
      </c>
    </row>
    <row r="1754" spans="2:7" x14ac:dyDescent="0.2">
      <c r="B1754" s="131" t="s">
        <v>18337</v>
      </c>
      <c r="D1754" s="131" t="s">
        <v>3528</v>
      </c>
      <c r="E1754" s="131" t="s">
        <v>10735</v>
      </c>
      <c r="F1754" s="131" t="s">
        <v>10736</v>
      </c>
      <c r="G1754" s="131" t="s">
        <v>18847</v>
      </c>
    </row>
    <row r="1755" spans="2:7" x14ac:dyDescent="0.2">
      <c r="B1755" s="131" t="s">
        <v>18337</v>
      </c>
      <c r="D1755" s="131" t="s">
        <v>2297</v>
      </c>
      <c r="E1755" s="131" t="s">
        <v>22684</v>
      </c>
      <c r="G1755" s="131" t="s">
        <v>552</v>
      </c>
    </row>
    <row r="1756" spans="2:7" x14ac:dyDescent="0.2">
      <c r="B1756" s="131" t="s">
        <v>18337</v>
      </c>
      <c r="D1756" s="131" t="s">
        <v>1819</v>
      </c>
      <c r="E1756" s="131" t="s">
        <v>2974</v>
      </c>
      <c r="G1756" s="131" t="s">
        <v>22663</v>
      </c>
    </row>
    <row r="1757" spans="2:7" x14ac:dyDescent="0.2">
      <c r="B1757" s="131" t="s">
        <v>18337</v>
      </c>
      <c r="D1757" s="131" t="s">
        <v>3842</v>
      </c>
      <c r="E1757" s="131" t="s">
        <v>22685</v>
      </c>
      <c r="G1757" s="131" t="s">
        <v>552</v>
      </c>
    </row>
    <row r="1758" spans="2:7" x14ac:dyDescent="0.2">
      <c r="B1758" s="131" t="s">
        <v>18337</v>
      </c>
      <c r="D1758" s="131" t="s">
        <v>3278</v>
      </c>
      <c r="E1758" s="131" t="s">
        <v>22686</v>
      </c>
      <c r="G1758" s="131" t="s">
        <v>18854</v>
      </c>
    </row>
    <row r="1759" spans="2:7" x14ac:dyDescent="0.2">
      <c r="B1759" s="131" t="s">
        <v>18337</v>
      </c>
      <c r="D1759" s="131" t="s">
        <v>3085</v>
      </c>
      <c r="E1759" s="131" t="s">
        <v>13327</v>
      </c>
      <c r="G1759" s="131" t="s">
        <v>552</v>
      </c>
    </row>
    <row r="1760" spans="2:7" x14ac:dyDescent="0.2">
      <c r="B1760" s="131" t="s">
        <v>18337</v>
      </c>
      <c r="D1760" s="131" t="s">
        <v>22687</v>
      </c>
      <c r="E1760" s="131" t="s">
        <v>22688</v>
      </c>
      <c r="F1760" s="131" t="s">
        <v>22689</v>
      </c>
      <c r="G1760" s="131" t="s">
        <v>552</v>
      </c>
    </row>
    <row r="1761" spans="2:7" x14ac:dyDescent="0.2">
      <c r="B1761" s="131" t="s">
        <v>18337</v>
      </c>
      <c r="D1761" s="131" t="s">
        <v>13778</v>
      </c>
      <c r="E1761" s="131" t="s">
        <v>22690</v>
      </c>
      <c r="G1761" s="131" t="s">
        <v>18847</v>
      </c>
    </row>
    <row r="1762" spans="2:7" x14ac:dyDescent="0.2">
      <c r="B1762" s="131" t="s">
        <v>18337</v>
      </c>
      <c r="D1762" s="131" t="s">
        <v>2494</v>
      </c>
      <c r="E1762" s="131" t="s">
        <v>22691</v>
      </c>
      <c r="G1762" s="131" t="s">
        <v>3229</v>
      </c>
    </row>
    <row r="1763" spans="2:7" x14ac:dyDescent="0.2">
      <c r="B1763" s="131" t="s">
        <v>18337</v>
      </c>
      <c r="D1763" s="131" t="s">
        <v>2494</v>
      </c>
      <c r="E1763" s="131" t="s">
        <v>10117</v>
      </c>
      <c r="G1763" s="131" t="s">
        <v>552</v>
      </c>
    </row>
    <row r="1764" spans="2:7" x14ac:dyDescent="0.2">
      <c r="B1764" s="131" t="s">
        <v>18337</v>
      </c>
      <c r="D1764" s="131" t="s">
        <v>3411</v>
      </c>
      <c r="E1764" s="131" t="s">
        <v>2190</v>
      </c>
      <c r="G1764" s="131" t="s">
        <v>552</v>
      </c>
    </row>
    <row r="1765" spans="2:7" x14ac:dyDescent="0.2">
      <c r="B1765" s="131" t="s">
        <v>18337</v>
      </c>
      <c r="D1765" s="131" t="s">
        <v>4633</v>
      </c>
      <c r="E1765" s="131" t="s">
        <v>12359</v>
      </c>
      <c r="G1765" s="131" t="s">
        <v>552</v>
      </c>
    </row>
    <row r="1766" spans="2:7" x14ac:dyDescent="0.2">
      <c r="B1766" s="131" t="s">
        <v>18337</v>
      </c>
      <c r="D1766" s="131" t="s">
        <v>2243</v>
      </c>
      <c r="E1766" s="131" t="s">
        <v>4265</v>
      </c>
      <c r="F1766" s="131" t="s">
        <v>20743</v>
      </c>
      <c r="G1766" s="131" t="s">
        <v>552</v>
      </c>
    </row>
    <row r="1767" spans="2:7" x14ac:dyDescent="0.2">
      <c r="B1767" s="131" t="s">
        <v>18337</v>
      </c>
      <c r="D1767" s="131" t="s">
        <v>2243</v>
      </c>
      <c r="E1767" s="131" t="s">
        <v>6481</v>
      </c>
      <c r="G1767" s="131" t="s">
        <v>849</v>
      </c>
    </row>
    <row r="1768" spans="2:7" x14ac:dyDescent="0.2">
      <c r="B1768" s="131" t="s">
        <v>18337</v>
      </c>
      <c r="D1768" s="131" t="s">
        <v>3211</v>
      </c>
      <c r="E1768" s="131" t="s">
        <v>22692</v>
      </c>
      <c r="G1768" s="131" t="s">
        <v>849</v>
      </c>
    </row>
    <row r="1769" spans="2:7" x14ac:dyDescent="0.2">
      <c r="B1769" s="131" t="s">
        <v>18337</v>
      </c>
      <c r="D1769" s="131" t="s">
        <v>2065</v>
      </c>
      <c r="E1769" s="131" t="s">
        <v>12126</v>
      </c>
      <c r="G1769" s="131" t="s">
        <v>698</v>
      </c>
    </row>
    <row r="1770" spans="2:7" x14ac:dyDescent="0.2">
      <c r="B1770" s="131" t="s">
        <v>18337</v>
      </c>
      <c r="D1770" s="131" t="s">
        <v>2065</v>
      </c>
      <c r="E1770" s="131" t="s">
        <v>2597</v>
      </c>
      <c r="G1770" s="131" t="s">
        <v>552</v>
      </c>
    </row>
    <row r="1771" spans="2:7" x14ac:dyDescent="0.2">
      <c r="B1771" s="131" t="s">
        <v>18337</v>
      </c>
      <c r="D1771" s="131" t="s">
        <v>22693</v>
      </c>
      <c r="E1771" s="131" t="s">
        <v>22694</v>
      </c>
      <c r="G1771" s="131" t="s">
        <v>5102</v>
      </c>
    </row>
    <row r="1772" spans="2:7" x14ac:dyDescent="0.2">
      <c r="B1772" s="131" t="s">
        <v>18337</v>
      </c>
      <c r="D1772" s="131" t="s">
        <v>22695</v>
      </c>
      <c r="E1772" s="131" t="s">
        <v>22696</v>
      </c>
      <c r="G1772" s="131" t="s">
        <v>698</v>
      </c>
    </row>
    <row r="1773" spans="2:7" x14ac:dyDescent="0.2">
      <c r="B1773" s="131" t="s">
        <v>18337</v>
      </c>
      <c r="D1773" s="131" t="s">
        <v>22697</v>
      </c>
      <c r="E1773" s="131" t="s">
        <v>22698</v>
      </c>
      <c r="G1773" s="131" t="s">
        <v>552</v>
      </c>
    </row>
    <row r="1774" spans="2:7" x14ac:dyDescent="0.2">
      <c r="B1774" s="131" t="s">
        <v>18337</v>
      </c>
      <c r="D1774" s="131" t="s">
        <v>22699</v>
      </c>
      <c r="E1774" s="131" t="s">
        <v>20643</v>
      </c>
      <c r="F1774" s="131" t="s">
        <v>5589</v>
      </c>
      <c r="G1774" s="131" t="s">
        <v>552</v>
      </c>
    </row>
    <row r="1775" spans="2:7" x14ac:dyDescent="0.2">
      <c r="B1775" s="131" t="s">
        <v>18337</v>
      </c>
      <c r="D1775" s="131" t="s">
        <v>22700</v>
      </c>
      <c r="E1775" s="131" t="s">
        <v>4286</v>
      </c>
      <c r="F1775" s="131" t="s">
        <v>18428</v>
      </c>
      <c r="G1775" s="131" t="s">
        <v>18847</v>
      </c>
    </row>
    <row r="1776" spans="2:7" x14ac:dyDescent="0.2">
      <c r="B1776" s="131" t="s">
        <v>18337</v>
      </c>
      <c r="D1776" s="131" t="s">
        <v>22701</v>
      </c>
      <c r="E1776" s="131" t="s">
        <v>12402</v>
      </c>
      <c r="G1776" s="131" t="s">
        <v>22702</v>
      </c>
    </row>
    <row r="1777" spans="2:7" x14ac:dyDescent="0.2">
      <c r="B1777" s="131" t="s">
        <v>18337</v>
      </c>
      <c r="D1777" s="131" t="s">
        <v>4815</v>
      </c>
      <c r="E1777" s="131" t="s">
        <v>22703</v>
      </c>
      <c r="F1777" s="131" t="s">
        <v>22704</v>
      </c>
      <c r="G1777" s="131" t="s">
        <v>849</v>
      </c>
    </row>
    <row r="1778" spans="2:7" x14ac:dyDescent="0.2">
      <c r="B1778" s="131" t="s">
        <v>18337</v>
      </c>
      <c r="D1778" s="131" t="s">
        <v>12775</v>
      </c>
      <c r="E1778" s="131" t="s">
        <v>22705</v>
      </c>
      <c r="G1778" s="131" t="s">
        <v>552</v>
      </c>
    </row>
    <row r="1779" spans="2:7" x14ac:dyDescent="0.2">
      <c r="B1779" s="131" t="s">
        <v>18337</v>
      </c>
      <c r="D1779" s="131" t="s">
        <v>3994</v>
      </c>
      <c r="E1779" s="131" t="s">
        <v>1816</v>
      </c>
      <c r="F1779" s="131" t="s">
        <v>1815</v>
      </c>
      <c r="G1779" s="131" t="s">
        <v>10004</v>
      </c>
    </row>
    <row r="1780" spans="2:7" x14ac:dyDescent="0.2">
      <c r="B1780" s="131" t="s">
        <v>18337</v>
      </c>
      <c r="D1780" s="131" t="s">
        <v>3994</v>
      </c>
      <c r="E1780" s="131" t="s">
        <v>2547</v>
      </c>
      <c r="G1780" s="131" t="s">
        <v>22706</v>
      </c>
    </row>
    <row r="1781" spans="2:7" x14ac:dyDescent="0.2">
      <c r="B1781" s="131" t="s">
        <v>18337</v>
      </c>
      <c r="D1781" s="131" t="s">
        <v>4952</v>
      </c>
      <c r="E1781" s="131" t="s">
        <v>22707</v>
      </c>
      <c r="G1781" s="131" t="s">
        <v>22708</v>
      </c>
    </row>
    <row r="1782" spans="2:7" x14ac:dyDescent="0.2">
      <c r="B1782" s="131" t="s">
        <v>18337</v>
      </c>
      <c r="D1782" s="131" t="s">
        <v>22709</v>
      </c>
      <c r="E1782" s="131" t="s">
        <v>22710</v>
      </c>
      <c r="G1782" s="131" t="s">
        <v>552</v>
      </c>
    </row>
    <row r="1783" spans="2:7" x14ac:dyDescent="0.2">
      <c r="B1783" s="131" t="s">
        <v>18337</v>
      </c>
      <c r="D1783" s="131" t="s">
        <v>13789</v>
      </c>
      <c r="E1783" s="131" t="s">
        <v>9427</v>
      </c>
      <c r="G1783" s="131" t="s">
        <v>915</v>
      </c>
    </row>
    <row r="1784" spans="2:7" x14ac:dyDescent="0.2">
      <c r="B1784" s="131" t="s">
        <v>18337</v>
      </c>
      <c r="D1784" s="131" t="s">
        <v>1872</v>
      </c>
      <c r="E1784" s="131" t="s">
        <v>22711</v>
      </c>
      <c r="F1784" s="131" t="s">
        <v>1938</v>
      </c>
    </row>
    <row r="1785" spans="2:7" x14ac:dyDescent="0.2">
      <c r="B1785" s="131" t="s">
        <v>18337</v>
      </c>
      <c r="D1785" s="131" t="s">
        <v>2770</v>
      </c>
      <c r="E1785" s="131" t="s">
        <v>22712</v>
      </c>
    </row>
    <row r="1786" spans="2:7" x14ac:dyDescent="0.2">
      <c r="B1786" s="131" t="s">
        <v>18337</v>
      </c>
      <c r="D1786" s="131" t="s">
        <v>6567</v>
      </c>
      <c r="E1786" s="131" t="s">
        <v>2341</v>
      </c>
      <c r="F1786" s="131" t="s">
        <v>1921</v>
      </c>
      <c r="G1786" s="131" t="s">
        <v>552</v>
      </c>
    </row>
    <row r="1787" spans="2:7" x14ac:dyDescent="0.2">
      <c r="B1787" s="131" t="s">
        <v>18337</v>
      </c>
      <c r="D1787" s="131" t="s">
        <v>2770</v>
      </c>
      <c r="E1787" s="131" t="s">
        <v>4119</v>
      </c>
      <c r="G1787" s="131" t="s">
        <v>698</v>
      </c>
    </row>
    <row r="1788" spans="2:7" x14ac:dyDescent="0.2">
      <c r="B1788" s="131" t="s">
        <v>18337</v>
      </c>
      <c r="D1788" s="131" t="s">
        <v>2770</v>
      </c>
      <c r="E1788" s="131" t="s">
        <v>17890</v>
      </c>
      <c r="F1788" s="131" t="s">
        <v>22713</v>
      </c>
      <c r="G1788" s="131" t="s">
        <v>552</v>
      </c>
    </row>
    <row r="1789" spans="2:7" x14ac:dyDescent="0.2">
      <c r="B1789" s="131" t="s">
        <v>18337</v>
      </c>
      <c r="D1789" s="131" t="s">
        <v>22714</v>
      </c>
      <c r="E1789" s="131" t="s">
        <v>3852</v>
      </c>
      <c r="F1789" s="131" t="s">
        <v>3505</v>
      </c>
    </row>
    <row r="1790" spans="2:7" x14ac:dyDescent="0.2">
      <c r="B1790" s="131" t="s">
        <v>18337</v>
      </c>
      <c r="D1790" s="131" t="s">
        <v>3615</v>
      </c>
      <c r="E1790" s="131" t="s">
        <v>4696</v>
      </c>
      <c r="G1790" s="131" t="s">
        <v>849</v>
      </c>
    </row>
    <row r="1791" spans="2:7" x14ac:dyDescent="0.2">
      <c r="B1791" s="131" t="s">
        <v>18337</v>
      </c>
      <c r="D1791" s="131" t="s">
        <v>2165</v>
      </c>
      <c r="E1791" s="131" t="s">
        <v>22715</v>
      </c>
      <c r="F1791" s="131" t="s">
        <v>1920</v>
      </c>
    </row>
    <row r="1792" spans="2:7" x14ac:dyDescent="0.2">
      <c r="B1792" s="131" t="s">
        <v>18337</v>
      </c>
      <c r="D1792" s="131" t="s">
        <v>4624</v>
      </c>
      <c r="E1792" s="131" t="s">
        <v>22716</v>
      </c>
    </row>
    <row r="1793" spans="2:7" x14ac:dyDescent="0.2">
      <c r="B1793" s="131" t="s">
        <v>18337</v>
      </c>
      <c r="D1793" s="131" t="s">
        <v>22717</v>
      </c>
      <c r="E1793" s="131" t="s">
        <v>13804</v>
      </c>
      <c r="F1793" s="131" t="s">
        <v>13803</v>
      </c>
      <c r="G1793" s="131" t="s">
        <v>698</v>
      </c>
    </row>
    <row r="1794" spans="2:7" x14ac:dyDescent="0.2">
      <c r="B1794" s="131" t="s">
        <v>18337</v>
      </c>
      <c r="D1794" s="131" t="s">
        <v>3432</v>
      </c>
      <c r="E1794" s="131" t="s">
        <v>2258</v>
      </c>
      <c r="G1794" s="131" t="s">
        <v>5114</v>
      </c>
    </row>
    <row r="1795" spans="2:7" x14ac:dyDescent="0.2">
      <c r="B1795" s="131" t="s">
        <v>18337</v>
      </c>
      <c r="D1795" s="131" t="s">
        <v>3617</v>
      </c>
      <c r="E1795" s="131" t="s">
        <v>2863</v>
      </c>
      <c r="F1795" s="131" t="s">
        <v>8181</v>
      </c>
      <c r="G1795" s="131" t="s">
        <v>698</v>
      </c>
    </row>
    <row r="1796" spans="2:7" x14ac:dyDescent="0.2">
      <c r="B1796" s="131" t="s">
        <v>18337</v>
      </c>
      <c r="D1796" s="131" t="s">
        <v>13762</v>
      </c>
      <c r="E1796" s="131" t="s">
        <v>2863</v>
      </c>
      <c r="G1796" s="131" t="s">
        <v>698</v>
      </c>
    </row>
    <row r="1797" spans="2:7" x14ac:dyDescent="0.2">
      <c r="B1797" s="131" t="s">
        <v>18337</v>
      </c>
      <c r="D1797" s="131" t="s">
        <v>6591</v>
      </c>
      <c r="E1797" s="131" t="s">
        <v>22718</v>
      </c>
      <c r="G1797" s="131" t="s">
        <v>3229</v>
      </c>
    </row>
    <row r="1798" spans="2:7" x14ac:dyDescent="0.2">
      <c r="B1798" s="131" t="s">
        <v>18337</v>
      </c>
      <c r="D1798" s="131" t="s">
        <v>1887</v>
      </c>
      <c r="E1798" s="131" t="s">
        <v>22719</v>
      </c>
    </row>
    <row r="1799" spans="2:7" x14ac:dyDescent="0.2">
      <c r="B1799" s="131" t="s">
        <v>18337</v>
      </c>
      <c r="D1799" s="131" t="s">
        <v>22720</v>
      </c>
      <c r="E1799" s="131" t="s">
        <v>2195</v>
      </c>
    </row>
    <row r="1800" spans="2:7" x14ac:dyDescent="0.2">
      <c r="B1800" s="131" t="s">
        <v>18337</v>
      </c>
      <c r="D1800" s="131" t="s">
        <v>22721</v>
      </c>
      <c r="E1800" s="131" t="s">
        <v>22722</v>
      </c>
      <c r="G1800" s="131" t="s">
        <v>22706</v>
      </c>
    </row>
    <row r="1801" spans="2:7" x14ac:dyDescent="0.2">
      <c r="B1801" s="131" t="s">
        <v>18337</v>
      </c>
      <c r="D1801" s="131" t="s">
        <v>2956</v>
      </c>
      <c r="E1801" s="131" t="s">
        <v>2740</v>
      </c>
      <c r="F1801" s="131" t="s">
        <v>22723</v>
      </c>
    </row>
    <row r="1802" spans="2:7" x14ac:dyDescent="0.2">
      <c r="B1802" s="131" t="s">
        <v>18337</v>
      </c>
      <c r="D1802" s="131" t="s">
        <v>12155</v>
      </c>
      <c r="E1802" s="131" t="s">
        <v>6996</v>
      </c>
      <c r="F1802" s="131" t="s">
        <v>22724</v>
      </c>
    </row>
    <row r="1803" spans="2:7" x14ac:dyDescent="0.2">
      <c r="B1803" s="131" t="s">
        <v>18337</v>
      </c>
      <c r="D1803" s="131" t="s">
        <v>22704</v>
      </c>
      <c r="E1803" s="131" t="s">
        <v>9410</v>
      </c>
      <c r="G1803" s="131" t="s">
        <v>552</v>
      </c>
    </row>
    <row r="1804" spans="2:7" x14ac:dyDescent="0.2">
      <c r="B1804" s="131" t="s">
        <v>18337</v>
      </c>
      <c r="D1804" s="131" t="s">
        <v>9812</v>
      </c>
      <c r="E1804" s="131" t="s">
        <v>22725</v>
      </c>
      <c r="G1804" s="131" t="s">
        <v>22663</v>
      </c>
    </row>
    <row r="1805" spans="2:7" x14ac:dyDescent="0.2">
      <c r="B1805" s="131" t="s">
        <v>18337</v>
      </c>
      <c r="D1805" s="131" t="s">
        <v>22726</v>
      </c>
      <c r="E1805" s="131" t="s">
        <v>2974</v>
      </c>
      <c r="F1805" s="131" t="s">
        <v>2387</v>
      </c>
      <c r="G1805" s="131" t="s">
        <v>5102</v>
      </c>
    </row>
    <row r="1806" spans="2:7" x14ac:dyDescent="0.2">
      <c r="B1806" s="131" t="s">
        <v>18337</v>
      </c>
      <c r="D1806" s="131" t="s">
        <v>22727</v>
      </c>
      <c r="E1806" s="131" t="s">
        <v>22728</v>
      </c>
      <c r="G1806" s="131" t="s">
        <v>22708</v>
      </c>
    </row>
    <row r="1807" spans="2:7" x14ac:dyDescent="0.2">
      <c r="B1807" s="131" t="s">
        <v>18337</v>
      </c>
      <c r="D1807" s="131" t="s">
        <v>2043</v>
      </c>
      <c r="E1807" s="131" t="s">
        <v>9749</v>
      </c>
      <c r="F1807" s="131" t="s">
        <v>3513</v>
      </c>
    </row>
    <row r="1808" spans="2:7" x14ac:dyDescent="0.2">
      <c r="B1808" s="131" t="s">
        <v>18337</v>
      </c>
      <c r="D1808" s="131" t="s">
        <v>2043</v>
      </c>
      <c r="E1808" s="131" t="s">
        <v>2642</v>
      </c>
      <c r="G1808" s="131" t="s">
        <v>552</v>
      </c>
    </row>
    <row r="1809" spans="2:7" x14ac:dyDescent="0.2">
      <c r="B1809" s="131" t="s">
        <v>18337</v>
      </c>
      <c r="D1809" s="131" t="s">
        <v>2043</v>
      </c>
      <c r="E1809" s="131" t="s">
        <v>5528</v>
      </c>
      <c r="F1809" s="131" t="s">
        <v>2202</v>
      </c>
    </row>
    <row r="1810" spans="2:7" x14ac:dyDescent="0.2">
      <c r="B1810" s="131" t="s">
        <v>18337</v>
      </c>
      <c r="D1810" s="131" t="s">
        <v>2043</v>
      </c>
      <c r="E1810" s="131" t="s">
        <v>22729</v>
      </c>
      <c r="F1810" s="131" t="s">
        <v>22730</v>
      </c>
      <c r="G1810" s="131" t="s">
        <v>18847</v>
      </c>
    </row>
    <row r="1811" spans="2:7" x14ac:dyDescent="0.2">
      <c r="B1811" s="131" t="s">
        <v>18337</v>
      </c>
      <c r="D1811" s="131" t="s">
        <v>22731</v>
      </c>
      <c r="E1811" s="131" t="s">
        <v>22732</v>
      </c>
      <c r="G1811" s="131" t="s">
        <v>849</v>
      </c>
    </row>
    <row r="1812" spans="2:7" x14ac:dyDescent="0.2">
      <c r="B1812" s="131" t="s">
        <v>18337</v>
      </c>
      <c r="D1812" s="131" t="s">
        <v>18206</v>
      </c>
      <c r="E1812" s="131" t="s">
        <v>1946</v>
      </c>
      <c r="G1812" s="131" t="s">
        <v>22675</v>
      </c>
    </row>
    <row r="1813" spans="2:7" x14ac:dyDescent="0.2">
      <c r="B1813" s="131" t="s">
        <v>18337</v>
      </c>
      <c r="D1813" s="131" t="s">
        <v>2063</v>
      </c>
      <c r="E1813" s="131" t="s">
        <v>22733</v>
      </c>
      <c r="G1813" s="131" t="s">
        <v>849</v>
      </c>
    </row>
    <row r="1814" spans="2:7" x14ac:dyDescent="0.2">
      <c r="B1814" s="131" t="s">
        <v>18337</v>
      </c>
      <c r="D1814" s="131" t="s">
        <v>22734</v>
      </c>
      <c r="E1814" s="131" t="s">
        <v>5231</v>
      </c>
      <c r="G1814" s="131" t="s">
        <v>849</v>
      </c>
    </row>
    <row r="1815" spans="2:7" x14ac:dyDescent="0.2">
      <c r="B1815" s="131" t="s">
        <v>18337</v>
      </c>
      <c r="D1815" s="131" t="s">
        <v>2872</v>
      </c>
      <c r="E1815" s="131" t="s">
        <v>8160</v>
      </c>
      <c r="G1815" s="131" t="s">
        <v>22663</v>
      </c>
    </row>
    <row r="1816" spans="2:7" x14ac:dyDescent="0.2">
      <c r="B1816" s="131" t="s">
        <v>18337</v>
      </c>
      <c r="D1816" s="131" t="s">
        <v>2872</v>
      </c>
      <c r="E1816" s="131" t="s">
        <v>22735</v>
      </c>
      <c r="F1816" s="131" t="s">
        <v>22736</v>
      </c>
    </row>
    <row r="1817" spans="2:7" x14ac:dyDescent="0.2">
      <c r="B1817" s="131" t="s">
        <v>18337</v>
      </c>
      <c r="D1817" s="131" t="s">
        <v>2872</v>
      </c>
      <c r="E1817" s="131" t="s">
        <v>6516</v>
      </c>
    </row>
    <row r="1818" spans="2:7" x14ac:dyDescent="0.2">
      <c r="B1818" s="131" t="s">
        <v>18337</v>
      </c>
      <c r="D1818" s="131" t="s">
        <v>5235</v>
      </c>
      <c r="E1818" s="131" t="s">
        <v>2109</v>
      </c>
      <c r="G1818" s="131" t="s">
        <v>22672</v>
      </c>
    </row>
    <row r="1819" spans="2:7" x14ac:dyDescent="0.2">
      <c r="B1819" s="131" t="s">
        <v>18337</v>
      </c>
      <c r="D1819" s="131" t="s">
        <v>22737</v>
      </c>
      <c r="E1819" s="131" t="s">
        <v>22738</v>
      </c>
    </row>
    <row r="1820" spans="2:7" x14ac:dyDescent="0.2">
      <c r="B1820" s="131" t="s">
        <v>18337</v>
      </c>
      <c r="D1820" s="131" t="s">
        <v>3680</v>
      </c>
      <c r="E1820" s="131" t="s">
        <v>5170</v>
      </c>
      <c r="F1820" s="131" t="s">
        <v>2109</v>
      </c>
      <c r="G1820" s="131" t="s">
        <v>18847</v>
      </c>
    </row>
    <row r="1821" spans="2:7" x14ac:dyDescent="0.2">
      <c r="B1821" s="131" t="s">
        <v>18337</v>
      </c>
      <c r="D1821" s="131" t="s">
        <v>3680</v>
      </c>
      <c r="E1821" s="131" t="s">
        <v>2579</v>
      </c>
      <c r="F1821" s="131" t="s">
        <v>1869</v>
      </c>
      <c r="G1821" s="131" t="s">
        <v>552</v>
      </c>
    </row>
    <row r="1822" spans="2:7" x14ac:dyDescent="0.2">
      <c r="B1822" s="131" t="s">
        <v>18337</v>
      </c>
      <c r="D1822" s="131" t="s">
        <v>10453</v>
      </c>
      <c r="E1822" s="131" t="s">
        <v>5255</v>
      </c>
      <c r="G1822" s="131" t="s">
        <v>698</v>
      </c>
    </row>
    <row r="1823" spans="2:7" x14ac:dyDescent="0.2">
      <c r="B1823" s="131" t="s">
        <v>18337</v>
      </c>
      <c r="D1823" s="131" t="s">
        <v>8174</v>
      </c>
      <c r="E1823" s="131" t="s">
        <v>2590</v>
      </c>
      <c r="G1823" s="131" t="s">
        <v>698</v>
      </c>
    </row>
    <row r="1824" spans="2:7" x14ac:dyDescent="0.2">
      <c r="B1824" s="131" t="s">
        <v>18337</v>
      </c>
      <c r="D1824" s="131" t="s">
        <v>2506</v>
      </c>
      <c r="E1824" s="131" t="s">
        <v>2341</v>
      </c>
    </row>
    <row r="1825" spans="2:7" x14ac:dyDescent="0.2">
      <c r="B1825" s="131" t="s">
        <v>18337</v>
      </c>
      <c r="D1825" s="131" t="s">
        <v>1934</v>
      </c>
      <c r="E1825" s="131" t="s">
        <v>13831</v>
      </c>
      <c r="G1825" s="131" t="s">
        <v>849</v>
      </c>
    </row>
    <row r="1826" spans="2:7" x14ac:dyDescent="0.2">
      <c r="B1826" s="131" t="s">
        <v>18337</v>
      </c>
      <c r="D1826" s="131" t="s">
        <v>22739</v>
      </c>
      <c r="E1826" s="131" t="s">
        <v>19071</v>
      </c>
      <c r="G1826" s="131" t="s">
        <v>18847</v>
      </c>
    </row>
    <row r="1827" spans="2:7" x14ac:dyDescent="0.2">
      <c r="B1827" s="131" t="s">
        <v>18337</v>
      </c>
      <c r="D1827" s="131" t="s">
        <v>22739</v>
      </c>
      <c r="E1827" s="131" t="s">
        <v>12057</v>
      </c>
      <c r="F1827" s="131" t="s">
        <v>22740</v>
      </c>
      <c r="G1827" s="131" t="s">
        <v>698</v>
      </c>
    </row>
    <row r="1828" spans="2:7" x14ac:dyDescent="0.2">
      <c r="B1828" s="131" t="s">
        <v>18337</v>
      </c>
      <c r="D1828" s="131" t="s">
        <v>4461</v>
      </c>
      <c r="E1828" s="131" t="s">
        <v>22741</v>
      </c>
      <c r="G1828" s="131" t="s">
        <v>849</v>
      </c>
    </row>
    <row r="1829" spans="2:7" x14ac:dyDescent="0.2">
      <c r="B1829" s="131" t="s">
        <v>18337</v>
      </c>
      <c r="D1829" s="131" t="s">
        <v>3485</v>
      </c>
      <c r="E1829" s="131" t="s">
        <v>7485</v>
      </c>
    </row>
    <row r="1830" spans="2:7" x14ac:dyDescent="0.2">
      <c r="B1830" s="131" t="s">
        <v>18337</v>
      </c>
      <c r="D1830" s="131" t="s">
        <v>22742</v>
      </c>
      <c r="E1830" s="131" t="s">
        <v>505</v>
      </c>
      <c r="G1830" s="131" t="s">
        <v>849</v>
      </c>
    </row>
    <row r="1831" spans="2:7" x14ac:dyDescent="0.2">
      <c r="B1831" s="131" t="s">
        <v>74</v>
      </c>
      <c r="D1831" s="131" t="s">
        <v>3743</v>
      </c>
      <c r="E1831" s="131" t="s">
        <v>2675</v>
      </c>
      <c r="F1831" s="131" t="s">
        <v>3165</v>
      </c>
      <c r="G1831" s="131" t="s">
        <v>513</v>
      </c>
    </row>
    <row r="1832" spans="2:7" x14ac:dyDescent="0.2">
      <c r="B1832" s="131" t="s">
        <v>74</v>
      </c>
      <c r="D1832" s="131" t="s">
        <v>17901</v>
      </c>
      <c r="E1832" s="131" t="s">
        <v>2255</v>
      </c>
      <c r="F1832" s="131" t="s">
        <v>5614</v>
      </c>
      <c r="G1832" s="131" t="s">
        <v>513</v>
      </c>
    </row>
    <row r="1833" spans="2:7" x14ac:dyDescent="0.2">
      <c r="B1833" s="131" t="s">
        <v>74</v>
      </c>
      <c r="D1833" s="131" t="s">
        <v>2297</v>
      </c>
      <c r="E1833" s="131" t="s">
        <v>17787</v>
      </c>
      <c r="F1833" s="131" t="s">
        <v>2387</v>
      </c>
      <c r="G1833" s="131" t="s">
        <v>513</v>
      </c>
    </row>
    <row r="1834" spans="2:7" x14ac:dyDescent="0.2">
      <c r="B1834" s="131" t="s">
        <v>74</v>
      </c>
      <c r="D1834" s="131" t="s">
        <v>13775</v>
      </c>
      <c r="E1834" s="131" t="s">
        <v>10932</v>
      </c>
      <c r="F1834" s="131" t="s">
        <v>5551</v>
      </c>
      <c r="G1834" s="131" t="s">
        <v>513</v>
      </c>
    </row>
    <row r="1835" spans="2:7" x14ac:dyDescent="0.2">
      <c r="B1835" s="131" t="s">
        <v>74</v>
      </c>
      <c r="D1835" s="131" t="s">
        <v>5484</v>
      </c>
      <c r="E1835" s="131" t="s">
        <v>2867</v>
      </c>
      <c r="F1835" s="131" t="s">
        <v>2375</v>
      </c>
      <c r="G1835" s="131" t="s">
        <v>513</v>
      </c>
    </row>
    <row r="1836" spans="2:7" x14ac:dyDescent="0.2">
      <c r="B1836" s="131" t="s">
        <v>74</v>
      </c>
      <c r="D1836" s="131" t="s">
        <v>2964</v>
      </c>
      <c r="E1836" s="131" t="s">
        <v>5542</v>
      </c>
      <c r="G1836" s="131" t="s">
        <v>513</v>
      </c>
    </row>
    <row r="1837" spans="2:7" x14ac:dyDescent="0.2">
      <c r="B1837" s="131" t="s">
        <v>74</v>
      </c>
      <c r="D1837" s="131" t="s">
        <v>13920</v>
      </c>
      <c r="E1837" s="131" t="s">
        <v>17902</v>
      </c>
      <c r="F1837" s="131" t="s">
        <v>3165</v>
      </c>
      <c r="G1837" s="131" t="s">
        <v>513</v>
      </c>
    </row>
    <row r="1838" spans="2:7" x14ac:dyDescent="0.2">
      <c r="B1838" s="131" t="s">
        <v>74</v>
      </c>
      <c r="D1838" s="131" t="s">
        <v>8344</v>
      </c>
      <c r="E1838" s="131" t="s">
        <v>5941</v>
      </c>
      <c r="F1838" s="131" t="s">
        <v>2375</v>
      </c>
      <c r="G1838" s="131" t="s">
        <v>513</v>
      </c>
    </row>
    <row r="1839" spans="2:7" x14ac:dyDescent="0.2">
      <c r="B1839" s="131" t="s">
        <v>74</v>
      </c>
      <c r="D1839" s="131" t="s">
        <v>11299</v>
      </c>
      <c r="E1839" s="131" t="s">
        <v>15083</v>
      </c>
      <c r="F1839" s="131" t="s">
        <v>5589</v>
      </c>
      <c r="G1839" s="131" t="s">
        <v>513</v>
      </c>
    </row>
    <row r="1840" spans="2:7" x14ac:dyDescent="0.2">
      <c r="B1840" s="131" t="s">
        <v>74</v>
      </c>
      <c r="D1840" s="131" t="s">
        <v>9493</v>
      </c>
      <c r="E1840" s="131" t="s">
        <v>13115</v>
      </c>
      <c r="F1840" s="131" t="s">
        <v>2741</v>
      </c>
      <c r="G1840" s="131" t="s">
        <v>513</v>
      </c>
    </row>
    <row r="1841" spans="2:7" x14ac:dyDescent="0.2">
      <c r="B1841" s="131" t="s">
        <v>74</v>
      </c>
      <c r="D1841" s="131" t="s">
        <v>2147</v>
      </c>
      <c r="E1841" s="131" t="s">
        <v>2148</v>
      </c>
      <c r="G1841" s="131" t="s">
        <v>513</v>
      </c>
    </row>
    <row r="1842" spans="2:7" x14ac:dyDescent="0.2">
      <c r="B1842" s="131" t="s">
        <v>74</v>
      </c>
      <c r="D1842" s="131" t="s">
        <v>13903</v>
      </c>
      <c r="E1842" s="131" t="s">
        <v>7075</v>
      </c>
      <c r="F1842" s="131" t="s">
        <v>2880</v>
      </c>
      <c r="G1842" s="131" t="s">
        <v>513</v>
      </c>
    </row>
    <row r="1843" spans="2:7" x14ac:dyDescent="0.2">
      <c r="B1843" s="131" t="s">
        <v>74</v>
      </c>
      <c r="D1843" s="131" t="s">
        <v>6037</v>
      </c>
      <c r="E1843" s="131" t="s">
        <v>6053</v>
      </c>
      <c r="F1843" s="131" t="s">
        <v>5589</v>
      </c>
      <c r="G1843" s="131" t="s">
        <v>521</v>
      </c>
    </row>
    <row r="1844" spans="2:7" x14ac:dyDescent="0.2">
      <c r="B1844" s="131" t="s">
        <v>74</v>
      </c>
      <c r="D1844" s="131" t="s">
        <v>2964</v>
      </c>
      <c r="E1844" s="131" t="s">
        <v>1906</v>
      </c>
      <c r="F1844" s="131" t="s">
        <v>2392</v>
      </c>
      <c r="G1844" s="131" t="s">
        <v>521</v>
      </c>
    </row>
    <row r="1845" spans="2:7" x14ac:dyDescent="0.2">
      <c r="B1845" s="131" t="s">
        <v>74</v>
      </c>
      <c r="D1845" s="131" t="s">
        <v>5999</v>
      </c>
      <c r="E1845" s="131" t="s">
        <v>6000</v>
      </c>
      <c r="G1845" s="131" t="s">
        <v>521</v>
      </c>
    </row>
    <row r="1846" spans="2:7" x14ac:dyDescent="0.2">
      <c r="B1846" s="131" t="s">
        <v>74</v>
      </c>
      <c r="D1846" s="131" t="s">
        <v>1862</v>
      </c>
      <c r="E1846" s="131" t="s">
        <v>7724</v>
      </c>
      <c r="F1846" s="131" t="s">
        <v>5589</v>
      </c>
      <c r="G1846" s="131" t="s">
        <v>1009</v>
      </c>
    </row>
    <row r="1847" spans="2:7" x14ac:dyDescent="0.2">
      <c r="B1847" s="131" t="s">
        <v>74</v>
      </c>
      <c r="D1847" s="131" t="s">
        <v>8316</v>
      </c>
      <c r="E1847" s="131" t="s">
        <v>5120</v>
      </c>
      <c r="F1847" s="131" t="s">
        <v>2912</v>
      </c>
      <c r="G1847" s="131" t="s">
        <v>1009</v>
      </c>
    </row>
    <row r="1848" spans="2:7" x14ac:dyDescent="0.2">
      <c r="B1848" s="131" t="s">
        <v>74</v>
      </c>
      <c r="D1848" s="131" t="s">
        <v>10940</v>
      </c>
      <c r="E1848" s="131" t="s">
        <v>13932</v>
      </c>
      <c r="F1848" s="131" t="s">
        <v>2382</v>
      </c>
      <c r="G1848" s="131" t="s">
        <v>1503</v>
      </c>
    </row>
    <row r="1849" spans="2:7" x14ac:dyDescent="0.2">
      <c r="B1849" s="131" t="s">
        <v>74</v>
      </c>
      <c r="D1849" s="131" t="s">
        <v>8325</v>
      </c>
      <c r="E1849" s="131" t="s">
        <v>6828</v>
      </c>
      <c r="F1849" s="131" t="s">
        <v>2912</v>
      </c>
      <c r="G1849" s="131" t="s">
        <v>1085</v>
      </c>
    </row>
    <row r="1850" spans="2:7" x14ac:dyDescent="0.2">
      <c r="B1850" s="131" t="s">
        <v>74</v>
      </c>
      <c r="D1850" s="131" t="s">
        <v>1869</v>
      </c>
      <c r="E1850" s="131" t="s">
        <v>2618</v>
      </c>
      <c r="F1850" s="131" t="s">
        <v>2118</v>
      </c>
      <c r="G1850" s="131" t="s">
        <v>1085</v>
      </c>
    </row>
    <row r="1851" spans="2:7" x14ac:dyDescent="0.2">
      <c r="B1851" s="131" t="s">
        <v>74</v>
      </c>
      <c r="D1851" s="131" t="s">
        <v>11659</v>
      </c>
      <c r="E1851" s="131" t="s">
        <v>4267</v>
      </c>
      <c r="G1851" s="131" t="s">
        <v>1085</v>
      </c>
    </row>
    <row r="1852" spans="2:7" x14ac:dyDescent="0.2">
      <c r="B1852" s="131" t="s">
        <v>74</v>
      </c>
      <c r="D1852" s="131" t="s">
        <v>17903</v>
      </c>
      <c r="E1852" s="131" t="s">
        <v>17904</v>
      </c>
      <c r="G1852" s="131" t="s">
        <v>1085</v>
      </c>
    </row>
    <row r="1853" spans="2:7" x14ac:dyDescent="0.2">
      <c r="B1853" s="131" t="s">
        <v>74</v>
      </c>
      <c r="D1853" s="131" t="s">
        <v>16129</v>
      </c>
      <c r="E1853" s="131" t="s">
        <v>2262</v>
      </c>
      <c r="F1853" s="131" t="s">
        <v>1860</v>
      </c>
      <c r="G1853" s="131" t="s">
        <v>703</v>
      </c>
    </row>
    <row r="1854" spans="2:7" x14ac:dyDescent="0.2">
      <c r="B1854" s="131" t="s">
        <v>74</v>
      </c>
      <c r="D1854" s="131" t="s">
        <v>4070</v>
      </c>
      <c r="E1854" s="131" t="s">
        <v>3824</v>
      </c>
      <c r="F1854" s="131" t="s">
        <v>2828</v>
      </c>
      <c r="G1854" s="131" t="s">
        <v>703</v>
      </c>
    </row>
    <row r="1855" spans="2:7" x14ac:dyDescent="0.2">
      <c r="B1855" s="131" t="s">
        <v>74</v>
      </c>
      <c r="D1855" s="131" t="s">
        <v>8317</v>
      </c>
      <c r="E1855" s="131" t="s">
        <v>8318</v>
      </c>
      <c r="F1855" s="131" t="s">
        <v>12885</v>
      </c>
      <c r="G1855" s="131" t="s">
        <v>17905</v>
      </c>
    </row>
    <row r="1856" spans="2:7" x14ac:dyDescent="0.2">
      <c r="B1856" s="131" t="s">
        <v>74</v>
      </c>
      <c r="D1856" s="131" t="s">
        <v>2251</v>
      </c>
      <c r="E1856" s="131" t="s">
        <v>10271</v>
      </c>
      <c r="F1856" s="131" t="s">
        <v>3150</v>
      </c>
      <c r="G1856" s="131" t="s">
        <v>5918</v>
      </c>
    </row>
    <row r="1857" spans="2:7" x14ac:dyDescent="0.2">
      <c r="B1857" s="131" t="s">
        <v>74</v>
      </c>
      <c r="D1857" s="131" t="s">
        <v>3714</v>
      </c>
      <c r="E1857" s="131" t="s">
        <v>5519</v>
      </c>
      <c r="F1857" s="131" t="s">
        <v>2375</v>
      </c>
      <c r="G1857" s="131" t="s">
        <v>457</v>
      </c>
    </row>
    <row r="1858" spans="2:7" x14ac:dyDescent="0.2">
      <c r="B1858" s="131" t="s">
        <v>74</v>
      </c>
      <c r="D1858" s="131" t="s">
        <v>17906</v>
      </c>
      <c r="E1858" s="131" t="s">
        <v>2979</v>
      </c>
      <c r="F1858" s="131" t="s">
        <v>2387</v>
      </c>
      <c r="G1858" s="131" t="s">
        <v>1245</v>
      </c>
    </row>
    <row r="1859" spans="2:7" x14ac:dyDescent="0.2">
      <c r="B1859" s="131" t="s">
        <v>74</v>
      </c>
      <c r="D1859" s="131" t="s">
        <v>10940</v>
      </c>
      <c r="E1859" s="131" t="s">
        <v>13780</v>
      </c>
      <c r="F1859" s="131" t="s">
        <v>2375</v>
      </c>
      <c r="G1859" s="131" t="s">
        <v>451</v>
      </c>
    </row>
    <row r="1860" spans="2:7" x14ac:dyDescent="0.2">
      <c r="B1860" s="131" t="s">
        <v>74</v>
      </c>
      <c r="D1860" s="131" t="s">
        <v>1887</v>
      </c>
      <c r="E1860" s="131" t="s">
        <v>15148</v>
      </c>
      <c r="F1860" s="131" t="s">
        <v>3150</v>
      </c>
      <c r="G1860" s="131" t="s">
        <v>9483</v>
      </c>
    </row>
    <row r="1861" spans="2:7" x14ac:dyDescent="0.2">
      <c r="B1861" s="131" t="s">
        <v>74</v>
      </c>
      <c r="D1861" s="131" t="s">
        <v>10736</v>
      </c>
      <c r="E1861" s="131" t="s">
        <v>1934</v>
      </c>
      <c r="G1861" s="131" t="s">
        <v>17907</v>
      </c>
    </row>
    <row r="1862" spans="2:7" x14ac:dyDescent="0.2">
      <c r="B1862" s="131" t="s">
        <v>74</v>
      </c>
      <c r="D1862" s="131" t="s">
        <v>17761</v>
      </c>
      <c r="E1862" s="131" t="s">
        <v>2355</v>
      </c>
      <c r="F1862" s="131" t="s">
        <v>2828</v>
      </c>
      <c r="G1862" s="131" t="s">
        <v>2424</v>
      </c>
    </row>
    <row r="1863" spans="2:7" x14ac:dyDescent="0.2">
      <c r="B1863" s="131" t="s">
        <v>74</v>
      </c>
      <c r="D1863" s="131" t="s">
        <v>4081</v>
      </c>
      <c r="E1863" s="131" t="s">
        <v>8361</v>
      </c>
      <c r="F1863" s="131" t="s">
        <v>2880</v>
      </c>
      <c r="G1863" s="131" t="s">
        <v>2424</v>
      </c>
    </row>
    <row r="1864" spans="2:7" x14ac:dyDescent="0.2">
      <c r="B1864" s="131" t="s">
        <v>74</v>
      </c>
      <c r="D1864" s="131" t="s">
        <v>17908</v>
      </c>
      <c r="E1864" s="131" t="s">
        <v>17909</v>
      </c>
      <c r="F1864" s="131" t="s">
        <v>2741</v>
      </c>
      <c r="G1864" s="131" t="s">
        <v>1151</v>
      </c>
    </row>
    <row r="1865" spans="2:7" x14ac:dyDescent="0.2">
      <c r="B1865" s="131" t="s">
        <v>74</v>
      </c>
      <c r="D1865" s="131" t="s">
        <v>2636</v>
      </c>
      <c r="E1865" s="131" t="s">
        <v>3422</v>
      </c>
      <c r="F1865" s="131" t="s">
        <v>3150</v>
      </c>
      <c r="G1865" s="131" t="s">
        <v>17910</v>
      </c>
    </row>
    <row r="1866" spans="2:7" x14ac:dyDescent="0.2">
      <c r="B1866" s="131" t="s">
        <v>74</v>
      </c>
      <c r="D1866" s="131" t="s">
        <v>4081</v>
      </c>
      <c r="E1866" s="131" t="s">
        <v>11657</v>
      </c>
      <c r="F1866" s="131" t="s">
        <v>2375</v>
      </c>
      <c r="G1866" s="131" t="s">
        <v>5945</v>
      </c>
    </row>
    <row r="1867" spans="2:7" x14ac:dyDescent="0.2">
      <c r="B1867" s="131" t="s">
        <v>74</v>
      </c>
      <c r="D1867" s="131" t="s">
        <v>3113</v>
      </c>
      <c r="E1867" s="131" t="s">
        <v>13793</v>
      </c>
      <c r="G1867" s="131" t="s">
        <v>17911</v>
      </c>
    </row>
    <row r="1868" spans="2:7" x14ac:dyDescent="0.2">
      <c r="B1868" s="131" t="s">
        <v>74</v>
      </c>
      <c r="D1868" s="131" t="s">
        <v>17912</v>
      </c>
      <c r="E1868" s="131" t="s">
        <v>2048</v>
      </c>
      <c r="G1868" s="131" t="s">
        <v>2497</v>
      </c>
    </row>
    <row r="1869" spans="2:7" x14ac:dyDescent="0.2">
      <c r="B1869" s="131" t="s">
        <v>74</v>
      </c>
      <c r="D1869" s="131" t="s">
        <v>17913</v>
      </c>
      <c r="E1869" s="131" t="s">
        <v>5542</v>
      </c>
      <c r="F1869" s="131" t="s">
        <v>3165</v>
      </c>
      <c r="G1869" s="131" t="s">
        <v>501</v>
      </c>
    </row>
    <row r="1870" spans="2:7" x14ac:dyDescent="0.2">
      <c r="B1870" s="131" t="s">
        <v>74</v>
      </c>
      <c r="D1870" s="131" t="s">
        <v>8419</v>
      </c>
      <c r="E1870" s="131" t="s">
        <v>8420</v>
      </c>
      <c r="F1870" s="131" t="s">
        <v>2375</v>
      </c>
      <c r="G1870" s="131" t="s">
        <v>501</v>
      </c>
    </row>
    <row r="1871" spans="2:7" x14ac:dyDescent="0.2">
      <c r="B1871" s="131" t="s">
        <v>74</v>
      </c>
      <c r="D1871" s="131" t="s">
        <v>1869</v>
      </c>
      <c r="E1871" s="131" t="s">
        <v>17914</v>
      </c>
      <c r="F1871" s="131" t="s">
        <v>2060</v>
      </c>
      <c r="G1871" s="131" t="s">
        <v>501</v>
      </c>
    </row>
    <row r="1872" spans="2:7" x14ac:dyDescent="0.2">
      <c r="B1872" s="131" t="s">
        <v>74</v>
      </c>
      <c r="D1872" s="131" t="s">
        <v>1874</v>
      </c>
      <c r="E1872" s="131" t="s">
        <v>15083</v>
      </c>
      <c r="F1872" s="131" t="s">
        <v>2828</v>
      </c>
      <c r="G1872" s="131" t="s">
        <v>501</v>
      </c>
    </row>
    <row r="1873" spans="2:7" x14ac:dyDescent="0.2">
      <c r="B1873" s="131" t="s">
        <v>74</v>
      </c>
      <c r="D1873" s="131" t="s">
        <v>1874</v>
      </c>
      <c r="E1873" s="131" t="s">
        <v>4627</v>
      </c>
      <c r="F1873" s="131" t="s">
        <v>2828</v>
      </c>
      <c r="G1873" s="131" t="s">
        <v>501</v>
      </c>
    </row>
    <row r="1874" spans="2:7" x14ac:dyDescent="0.2">
      <c r="B1874" s="131" t="s">
        <v>74</v>
      </c>
      <c r="D1874" s="131" t="s">
        <v>16393</v>
      </c>
      <c r="E1874" s="131" t="s">
        <v>6807</v>
      </c>
      <c r="F1874" s="131" t="s">
        <v>2741</v>
      </c>
    </row>
    <row r="1875" spans="2:7" x14ac:dyDescent="0.2">
      <c r="B1875" s="131" t="s">
        <v>74</v>
      </c>
      <c r="D1875" s="131" t="s">
        <v>3528</v>
      </c>
      <c r="E1875" s="131" t="s">
        <v>8439</v>
      </c>
      <c r="F1875" s="131" t="s">
        <v>2392</v>
      </c>
      <c r="G1875" s="131" t="s">
        <v>501</v>
      </c>
    </row>
    <row r="1876" spans="2:7" x14ac:dyDescent="0.2">
      <c r="B1876" s="131" t="s">
        <v>74</v>
      </c>
      <c r="D1876" s="131" t="s">
        <v>3710</v>
      </c>
      <c r="E1876" s="131" t="s">
        <v>4174</v>
      </c>
      <c r="F1876" s="131" t="s">
        <v>2828</v>
      </c>
      <c r="G1876" s="131" t="s">
        <v>501</v>
      </c>
    </row>
    <row r="1877" spans="2:7" x14ac:dyDescent="0.2">
      <c r="B1877" s="131" t="s">
        <v>74</v>
      </c>
      <c r="D1877" s="131" t="s">
        <v>11645</v>
      </c>
      <c r="E1877" s="131" t="s">
        <v>3094</v>
      </c>
      <c r="F1877" s="131" t="s">
        <v>2912</v>
      </c>
    </row>
    <row r="1878" spans="2:7" x14ac:dyDescent="0.2">
      <c r="B1878" s="131" t="s">
        <v>74</v>
      </c>
      <c r="D1878" s="131" t="s">
        <v>5507</v>
      </c>
      <c r="E1878" s="131" t="s">
        <v>8434</v>
      </c>
      <c r="F1878" s="131" t="s">
        <v>1815</v>
      </c>
    </row>
    <row r="1879" spans="2:7" x14ac:dyDescent="0.2">
      <c r="B1879" s="131" t="s">
        <v>74</v>
      </c>
      <c r="D1879" s="131" t="s">
        <v>8436</v>
      </c>
      <c r="E1879" s="131" t="s">
        <v>17915</v>
      </c>
      <c r="F1879" s="131" t="s">
        <v>2375</v>
      </c>
      <c r="G1879" s="131" t="s">
        <v>501</v>
      </c>
    </row>
    <row r="1880" spans="2:7" x14ac:dyDescent="0.2">
      <c r="B1880" s="131" t="s">
        <v>74</v>
      </c>
      <c r="D1880" s="131" t="s">
        <v>11651</v>
      </c>
      <c r="E1880" s="131" t="s">
        <v>5475</v>
      </c>
      <c r="F1880" s="131" t="s">
        <v>5589</v>
      </c>
      <c r="G1880" s="131" t="s">
        <v>501</v>
      </c>
    </row>
    <row r="1881" spans="2:7" x14ac:dyDescent="0.2">
      <c r="B1881" s="131" t="s">
        <v>74</v>
      </c>
      <c r="D1881" s="131" t="s">
        <v>17916</v>
      </c>
      <c r="E1881" s="131" t="s">
        <v>13819</v>
      </c>
      <c r="F1881" s="131" t="s">
        <v>2375</v>
      </c>
      <c r="G1881" s="131" t="s">
        <v>501</v>
      </c>
    </row>
    <row r="1882" spans="2:7" x14ac:dyDescent="0.2">
      <c r="B1882" s="131" t="s">
        <v>74</v>
      </c>
      <c r="D1882" s="131" t="s">
        <v>2532</v>
      </c>
      <c r="E1882" s="131" t="s">
        <v>6017</v>
      </c>
      <c r="F1882" s="131" t="s">
        <v>5589</v>
      </c>
      <c r="G1882" s="131" t="s">
        <v>17917</v>
      </c>
    </row>
    <row r="1883" spans="2:7" x14ac:dyDescent="0.2">
      <c r="B1883" s="131" t="s">
        <v>74</v>
      </c>
      <c r="D1883" s="131" t="s">
        <v>14014</v>
      </c>
      <c r="E1883" s="131" t="s">
        <v>6006</v>
      </c>
      <c r="G1883" s="131" t="s">
        <v>5945</v>
      </c>
    </row>
    <row r="1884" spans="2:7" x14ac:dyDescent="0.2">
      <c r="B1884" s="131" t="s">
        <v>74</v>
      </c>
      <c r="D1884" s="131" t="s">
        <v>2047</v>
      </c>
      <c r="E1884" s="131" t="s">
        <v>10945</v>
      </c>
      <c r="G1884" s="131" t="s">
        <v>501</v>
      </c>
    </row>
    <row r="1885" spans="2:7" x14ac:dyDescent="0.2">
      <c r="B1885" s="131" t="s">
        <v>74</v>
      </c>
      <c r="D1885" s="131" t="s">
        <v>2209</v>
      </c>
      <c r="E1885" s="131" t="s">
        <v>2195</v>
      </c>
      <c r="G1885" s="131" t="s">
        <v>501</v>
      </c>
    </row>
    <row r="1886" spans="2:7" x14ac:dyDescent="0.2">
      <c r="B1886" s="131" t="s">
        <v>74</v>
      </c>
      <c r="D1886" s="131" t="s">
        <v>17918</v>
      </c>
      <c r="E1886" s="131" t="s">
        <v>17919</v>
      </c>
      <c r="G1886" s="131" t="s">
        <v>501</v>
      </c>
    </row>
    <row r="1887" spans="2:7" x14ac:dyDescent="0.2">
      <c r="B1887" s="131" t="s">
        <v>74</v>
      </c>
      <c r="D1887" s="131" t="s">
        <v>11638</v>
      </c>
      <c r="E1887" s="131" t="s">
        <v>14001</v>
      </c>
      <c r="F1887" s="131" t="s">
        <v>5589</v>
      </c>
      <c r="G1887" s="131" t="s">
        <v>501</v>
      </c>
    </row>
    <row r="1888" spans="2:7" x14ac:dyDescent="0.2">
      <c r="B1888" s="131" t="s">
        <v>74</v>
      </c>
      <c r="D1888" s="131" t="s">
        <v>11645</v>
      </c>
      <c r="E1888" s="131" t="s">
        <v>2983</v>
      </c>
    </row>
    <row r="1889" spans="2:6" x14ac:dyDescent="0.2">
      <c r="B1889" s="131" t="s">
        <v>74</v>
      </c>
      <c r="D1889" s="131" t="s">
        <v>13645</v>
      </c>
      <c r="E1889" s="131" t="s">
        <v>1924</v>
      </c>
    </row>
    <row r="1890" spans="2:6" x14ac:dyDescent="0.2">
      <c r="B1890" s="131" t="s">
        <v>74</v>
      </c>
      <c r="D1890" s="131" t="s">
        <v>17901</v>
      </c>
      <c r="E1890" s="131" t="s">
        <v>17920</v>
      </c>
    </row>
    <row r="1891" spans="2:6" x14ac:dyDescent="0.2">
      <c r="B1891" s="131" t="s">
        <v>74</v>
      </c>
      <c r="D1891" s="131" t="s">
        <v>2594</v>
      </c>
      <c r="E1891" s="131" t="s">
        <v>11415</v>
      </c>
    </row>
    <row r="1892" spans="2:6" x14ac:dyDescent="0.2">
      <c r="B1892" s="131" t="s">
        <v>74</v>
      </c>
      <c r="D1892" s="131" t="s">
        <v>8963</v>
      </c>
      <c r="E1892" s="131" t="s">
        <v>13832</v>
      </c>
    </row>
    <row r="1893" spans="2:6" x14ac:dyDescent="0.2">
      <c r="B1893" s="131" t="s">
        <v>74</v>
      </c>
      <c r="D1893" s="131" t="s">
        <v>17921</v>
      </c>
      <c r="E1893" s="131" t="s">
        <v>3271</v>
      </c>
    </row>
    <row r="1894" spans="2:6" x14ac:dyDescent="0.2">
      <c r="B1894" s="131" t="s">
        <v>74</v>
      </c>
      <c r="D1894" s="131" t="s">
        <v>3591</v>
      </c>
      <c r="E1894" s="131" t="s">
        <v>17922</v>
      </c>
    </row>
    <row r="1895" spans="2:6" x14ac:dyDescent="0.2">
      <c r="B1895" s="131" t="s">
        <v>74</v>
      </c>
      <c r="D1895" s="131" t="s">
        <v>13789</v>
      </c>
      <c r="E1895" s="131" t="s">
        <v>17923</v>
      </c>
      <c r="F1895" s="131" t="s">
        <v>3165</v>
      </c>
    </row>
    <row r="1896" spans="2:6" x14ac:dyDescent="0.2">
      <c r="B1896" s="131" t="s">
        <v>74</v>
      </c>
      <c r="D1896" s="131" t="s">
        <v>2712</v>
      </c>
      <c r="E1896" s="131" t="s">
        <v>6032</v>
      </c>
      <c r="F1896" s="131" t="s">
        <v>5589</v>
      </c>
    </row>
    <row r="1897" spans="2:6" x14ac:dyDescent="0.2">
      <c r="B1897" s="131" t="s">
        <v>74</v>
      </c>
      <c r="D1897" s="131" t="s">
        <v>5999</v>
      </c>
      <c r="E1897" s="131" t="s">
        <v>6000</v>
      </c>
      <c r="F1897" s="131" t="s">
        <v>2387</v>
      </c>
    </row>
    <row r="1898" spans="2:6" x14ac:dyDescent="0.2">
      <c r="B1898" s="131" t="s">
        <v>74</v>
      </c>
      <c r="D1898" s="131" t="s">
        <v>17901</v>
      </c>
      <c r="E1898" s="131" t="s">
        <v>4004</v>
      </c>
    </row>
    <row r="1899" spans="2:6" x14ac:dyDescent="0.2">
      <c r="B1899" s="131" t="s">
        <v>74</v>
      </c>
      <c r="D1899" s="131" t="s">
        <v>17924</v>
      </c>
      <c r="E1899" s="131" t="s">
        <v>2618</v>
      </c>
    </row>
    <row r="1900" spans="2:6" x14ac:dyDescent="0.2">
      <c r="B1900" s="131" t="s">
        <v>74</v>
      </c>
      <c r="D1900" s="131" t="s">
        <v>2945</v>
      </c>
      <c r="E1900" s="131" t="s">
        <v>2983</v>
      </c>
    </row>
    <row r="1901" spans="2:6" x14ac:dyDescent="0.2">
      <c r="B1901" s="131" t="s">
        <v>74</v>
      </c>
      <c r="D1901" s="131" t="s">
        <v>2251</v>
      </c>
      <c r="E1901" s="131" t="s">
        <v>10271</v>
      </c>
    </row>
    <row r="1902" spans="2:6" x14ac:dyDescent="0.2">
      <c r="B1902" s="131" t="s">
        <v>74</v>
      </c>
      <c r="D1902" s="131" t="s">
        <v>5507</v>
      </c>
      <c r="E1902" s="131" t="s">
        <v>2974</v>
      </c>
    </row>
    <row r="1903" spans="2:6" x14ac:dyDescent="0.2">
      <c r="B1903" s="131" t="s">
        <v>74</v>
      </c>
      <c r="D1903" s="131" t="s">
        <v>13809</v>
      </c>
      <c r="E1903" s="131" t="s">
        <v>13810</v>
      </c>
    </row>
    <row r="1904" spans="2:6" x14ac:dyDescent="0.2">
      <c r="B1904" s="131" t="s">
        <v>74</v>
      </c>
      <c r="D1904" s="131" t="s">
        <v>4918</v>
      </c>
      <c r="E1904" s="131" t="s">
        <v>13074</v>
      </c>
    </row>
    <row r="1905" spans="2:7" x14ac:dyDescent="0.2">
      <c r="B1905" s="131" t="s">
        <v>74</v>
      </c>
      <c r="D1905" s="131" t="s">
        <v>5522</v>
      </c>
      <c r="E1905" s="131" t="s">
        <v>5523</v>
      </c>
    </row>
    <row r="1906" spans="2:7" x14ac:dyDescent="0.2">
      <c r="B1906" s="131" t="s">
        <v>74</v>
      </c>
      <c r="D1906" s="131" t="s">
        <v>1913</v>
      </c>
      <c r="E1906" s="131" t="s">
        <v>8254</v>
      </c>
    </row>
    <row r="1907" spans="2:7" x14ac:dyDescent="0.2">
      <c r="B1907" s="131" t="s">
        <v>74</v>
      </c>
      <c r="D1907" s="131" t="s">
        <v>17093</v>
      </c>
      <c r="E1907" s="131" t="s">
        <v>3517</v>
      </c>
    </row>
    <row r="1908" spans="2:7" x14ac:dyDescent="0.2">
      <c r="B1908" s="131" t="s">
        <v>74</v>
      </c>
      <c r="D1908" s="131" t="s">
        <v>2082</v>
      </c>
      <c r="E1908" s="131" t="s">
        <v>2248</v>
      </c>
    </row>
    <row r="1909" spans="2:7" x14ac:dyDescent="0.2">
      <c r="B1909" s="131" t="s">
        <v>74</v>
      </c>
      <c r="D1909" s="131" t="s">
        <v>3767</v>
      </c>
      <c r="E1909" s="131" t="s">
        <v>15020</v>
      </c>
    </row>
    <row r="1910" spans="2:7" x14ac:dyDescent="0.2">
      <c r="B1910" s="131" t="s">
        <v>74</v>
      </c>
      <c r="D1910" s="131" t="s">
        <v>14063</v>
      </c>
      <c r="E1910" s="131" t="s">
        <v>2900</v>
      </c>
    </row>
    <row r="1911" spans="2:7" x14ac:dyDescent="0.2">
      <c r="B1911" s="131" t="s">
        <v>74</v>
      </c>
      <c r="D1911" s="131" t="s">
        <v>10952</v>
      </c>
      <c r="E1911" s="131" t="s">
        <v>15083</v>
      </c>
    </row>
    <row r="1912" spans="2:7" x14ac:dyDescent="0.2">
      <c r="B1912" s="131" t="s">
        <v>74</v>
      </c>
      <c r="D1912" s="131" t="s">
        <v>13812</v>
      </c>
      <c r="E1912" s="131" t="s">
        <v>13813</v>
      </c>
    </row>
    <row r="1913" spans="2:7" x14ac:dyDescent="0.2">
      <c r="B1913" s="131" t="s">
        <v>74</v>
      </c>
      <c r="D1913" s="131" t="s">
        <v>1874</v>
      </c>
      <c r="E1913" s="131" t="s">
        <v>17925</v>
      </c>
      <c r="F1913" s="131" t="s">
        <v>2382</v>
      </c>
      <c r="G1913" s="131" t="s">
        <v>457</v>
      </c>
    </row>
    <row r="1914" spans="2:7" x14ac:dyDescent="0.2">
      <c r="B1914" s="131" t="s">
        <v>74</v>
      </c>
      <c r="D1914" s="131" t="s">
        <v>2714</v>
      </c>
      <c r="E1914" s="131" t="s">
        <v>2094</v>
      </c>
      <c r="F1914" s="131" t="s">
        <v>2060</v>
      </c>
      <c r="G1914" s="131" t="s">
        <v>457</v>
      </c>
    </row>
    <row r="1915" spans="2:7" x14ac:dyDescent="0.2">
      <c r="B1915" s="131" t="s">
        <v>74</v>
      </c>
      <c r="D1915" s="131" t="s">
        <v>13818</v>
      </c>
      <c r="E1915" s="131" t="s">
        <v>2740</v>
      </c>
      <c r="F1915" s="131" t="s">
        <v>2375</v>
      </c>
      <c r="G1915" s="131" t="s">
        <v>457</v>
      </c>
    </row>
    <row r="1916" spans="2:7" x14ac:dyDescent="0.2">
      <c r="B1916" s="131" t="s">
        <v>74</v>
      </c>
      <c r="D1916" s="131" t="s">
        <v>3411</v>
      </c>
      <c r="E1916" s="131" t="s">
        <v>11318</v>
      </c>
      <c r="F1916" s="131" t="s">
        <v>2387</v>
      </c>
      <c r="G1916" s="131" t="s">
        <v>457</v>
      </c>
    </row>
    <row r="1917" spans="2:7" x14ac:dyDescent="0.2">
      <c r="B1917" s="131" t="s">
        <v>74</v>
      </c>
      <c r="D1917" s="131" t="s">
        <v>11700</v>
      </c>
      <c r="E1917" s="131" t="s">
        <v>10504</v>
      </c>
      <c r="F1917" s="131" t="s">
        <v>2392</v>
      </c>
      <c r="G1917" s="131" t="s">
        <v>17926</v>
      </c>
    </row>
    <row r="1918" spans="2:7" x14ac:dyDescent="0.2">
      <c r="B1918" s="131" t="s">
        <v>74</v>
      </c>
      <c r="D1918" s="131" t="s">
        <v>4633</v>
      </c>
      <c r="E1918" s="131" t="s">
        <v>7559</v>
      </c>
      <c r="F1918" s="131" t="s">
        <v>1815</v>
      </c>
      <c r="G1918" s="131" t="s">
        <v>17926</v>
      </c>
    </row>
    <row r="1919" spans="2:7" x14ac:dyDescent="0.2">
      <c r="B1919" s="131" t="s">
        <v>74</v>
      </c>
      <c r="D1919" s="131" t="s">
        <v>17927</v>
      </c>
      <c r="E1919" s="131" t="s">
        <v>2193</v>
      </c>
      <c r="F1919" s="131" t="s">
        <v>2741</v>
      </c>
      <c r="G1919" s="131" t="s">
        <v>1110</v>
      </c>
    </row>
    <row r="1920" spans="2:7" x14ac:dyDescent="0.2">
      <c r="B1920" s="131" t="s">
        <v>74</v>
      </c>
      <c r="D1920" s="131" t="s">
        <v>13822</v>
      </c>
      <c r="E1920" s="131" t="s">
        <v>1908</v>
      </c>
      <c r="F1920" s="131" t="s">
        <v>5589</v>
      </c>
      <c r="G1920" s="131" t="s">
        <v>5932</v>
      </c>
    </row>
    <row r="1921" spans="2:7" x14ac:dyDescent="0.2">
      <c r="B1921" s="131" t="s">
        <v>74</v>
      </c>
      <c r="D1921" s="131" t="s">
        <v>5544</v>
      </c>
      <c r="E1921" s="131" t="s">
        <v>2946</v>
      </c>
      <c r="F1921" s="131" t="s">
        <v>2387</v>
      </c>
      <c r="G1921" s="131" t="s">
        <v>5932</v>
      </c>
    </row>
    <row r="1922" spans="2:7" x14ac:dyDescent="0.2">
      <c r="B1922" s="131" t="s">
        <v>74</v>
      </c>
      <c r="D1922" s="131" t="s">
        <v>17761</v>
      </c>
      <c r="E1922" s="131" t="s">
        <v>4628</v>
      </c>
      <c r="F1922" s="131" t="s">
        <v>3165</v>
      </c>
      <c r="G1922" s="131" t="s">
        <v>5932</v>
      </c>
    </row>
    <row r="1923" spans="2:7" x14ac:dyDescent="0.2">
      <c r="B1923" s="131" t="s">
        <v>74</v>
      </c>
      <c r="D1923" s="131" t="s">
        <v>3849</v>
      </c>
      <c r="E1923" s="131" t="s">
        <v>4903</v>
      </c>
      <c r="F1923" s="131" t="s">
        <v>2883</v>
      </c>
      <c r="G1923" s="131" t="s">
        <v>9483</v>
      </c>
    </row>
    <row r="1924" spans="2:7" x14ac:dyDescent="0.2">
      <c r="B1924" s="131" t="s">
        <v>74</v>
      </c>
      <c r="D1924" s="131" t="s">
        <v>11651</v>
      </c>
      <c r="E1924" s="131" t="s">
        <v>17928</v>
      </c>
      <c r="F1924" s="131" t="s">
        <v>5589</v>
      </c>
      <c r="G1924" s="131" t="s">
        <v>9483</v>
      </c>
    </row>
    <row r="1925" spans="2:7" x14ac:dyDescent="0.2">
      <c r="B1925" s="131" t="s">
        <v>74</v>
      </c>
      <c r="D1925" s="131" t="s">
        <v>17929</v>
      </c>
      <c r="E1925" s="131" t="s">
        <v>5295</v>
      </c>
      <c r="F1925" s="131" t="s">
        <v>5589</v>
      </c>
      <c r="G1925" s="131" t="s">
        <v>9483</v>
      </c>
    </row>
    <row r="1926" spans="2:7" x14ac:dyDescent="0.2">
      <c r="B1926" s="131" t="s">
        <v>74</v>
      </c>
      <c r="D1926" s="131" t="s">
        <v>3795</v>
      </c>
      <c r="E1926" s="131" t="s">
        <v>10932</v>
      </c>
      <c r="F1926" s="131" t="s">
        <v>5586</v>
      </c>
      <c r="G1926" s="131" t="s">
        <v>9483</v>
      </c>
    </row>
    <row r="1927" spans="2:7" x14ac:dyDescent="0.2">
      <c r="B1927" s="131" t="s">
        <v>74</v>
      </c>
      <c r="D1927" s="131" t="s">
        <v>10961</v>
      </c>
      <c r="E1927" s="131" t="s">
        <v>17930</v>
      </c>
      <c r="F1927" s="131" t="s">
        <v>2392</v>
      </c>
      <c r="G1927" s="131" t="s">
        <v>9483</v>
      </c>
    </row>
    <row r="1928" spans="2:7" x14ac:dyDescent="0.2">
      <c r="B1928" s="131" t="s">
        <v>74</v>
      </c>
      <c r="D1928" s="131" t="s">
        <v>2945</v>
      </c>
      <c r="E1928" s="131" t="s">
        <v>17931</v>
      </c>
      <c r="G1928" s="131" t="s">
        <v>2424</v>
      </c>
    </row>
    <row r="1929" spans="2:7" x14ac:dyDescent="0.2">
      <c r="B1929" s="131" t="s">
        <v>74</v>
      </c>
      <c r="D1929" s="131" t="s">
        <v>16449</v>
      </c>
      <c r="E1929" s="131" t="s">
        <v>6758</v>
      </c>
      <c r="G1929" s="131" t="s">
        <v>2424</v>
      </c>
    </row>
    <row r="1930" spans="2:7" x14ac:dyDescent="0.2">
      <c r="B1930" s="131" t="s">
        <v>74</v>
      </c>
      <c r="D1930" s="131" t="s">
        <v>4505</v>
      </c>
      <c r="E1930" s="131" t="s">
        <v>2326</v>
      </c>
      <c r="F1930" s="131" t="s">
        <v>5630</v>
      </c>
      <c r="G1930" s="131" t="s">
        <v>17932</v>
      </c>
    </row>
    <row r="1931" spans="2:7" x14ac:dyDescent="0.2">
      <c r="B1931" s="131" t="s">
        <v>74</v>
      </c>
      <c r="D1931" s="131" t="s">
        <v>2047</v>
      </c>
      <c r="E1931" s="131" t="s">
        <v>2979</v>
      </c>
      <c r="F1931" s="131" t="s">
        <v>2392</v>
      </c>
      <c r="G1931" s="131" t="s">
        <v>1151</v>
      </c>
    </row>
    <row r="1932" spans="2:7" x14ac:dyDescent="0.2">
      <c r="B1932" s="131" t="s">
        <v>74</v>
      </c>
      <c r="D1932" s="131" t="s">
        <v>17933</v>
      </c>
      <c r="E1932" s="131" t="s">
        <v>13791</v>
      </c>
      <c r="G1932" s="131" t="s">
        <v>451</v>
      </c>
    </row>
    <row r="1933" spans="2:7" x14ac:dyDescent="0.2">
      <c r="B1933" s="131" t="s">
        <v>74</v>
      </c>
      <c r="D1933" s="131" t="s">
        <v>3743</v>
      </c>
      <c r="E1933" s="131" t="s">
        <v>2597</v>
      </c>
      <c r="F1933" s="131" t="s">
        <v>5589</v>
      </c>
      <c r="G1933" s="131" t="s">
        <v>451</v>
      </c>
    </row>
    <row r="1934" spans="2:7" x14ac:dyDescent="0.2">
      <c r="B1934" s="131" t="s">
        <v>74</v>
      </c>
      <c r="D1934" s="131" t="s">
        <v>10931</v>
      </c>
      <c r="E1934" s="131" t="s">
        <v>5170</v>
      </c>
      <c r="F1934" s="131" t="s">
        <v>1815</v>
      </c>
      <c r="G1934" s="131" t="s">
        <v>451</v>
      </c>
    </row>
    <row r="1935" spans="2:7" x14ac:dyDescent="0.2">
      <c r="B1935" s="131" t="s">
        <v>74</v>
      </c>
      <c r="D1935" s="131" t="s">
        <v>13833</v>
      </c>
      <c r="E1935" s="131" t="s">
        <v>3340</v>
      </c>
      <c r="F1935" s="131" t="s">
        <v>1815</v>
      </c>
      <c r="G1935" s="131" t="s">
        <v>451</v>
      </c>
    </row>
    <row r="1936" spans="2:7" x14ac:dyDescent="0.2">
      <c r="B1936" s="131" t="s">
        <v>74</v>
      </c>
      <c r="D1936" s="131" t="s">
        <v>3849</v>
      </c>
      <c r="E1936" s="131" t="s">
        <v>6964</v>
      </c>
      <c r="F1936" s="131" t="s">
        <v>2912</v>
      </c>
      <c r="G1936" s="131" t="s">
        <v>1195</v>
      </c>
    </row>
    <row r="1937" spans="1:11" x14ac:dyDescent="0.2">
      <c r="B1937" s="131" t="s">
        <v>74</v>
      </c>
      <c r="D1937" s="131" t="s">
        <v>2634</v>
      </c>
      <c r="E1937" s="131" t="s">
        <v>6471</v>
      </c>
      <c r="F1937" s="131" t="s">
        <v>5586</v>
      </c>
      <c r="G1937" s="131" t="s">
        <v>1195</v>
      </c>
    </row>
    <row r="1938" spans="1:11" x14ac:dyDescent="0.2">
      <c r="B1938" s="131" t="s">
        <v>74</v>
      </c>
      <c r="D1938" s="131" t="s">
        <v>4386</v>
      </c>
      <c r="E1938" s="131" t="s">
        <v>17934</v>
      </c>
      <c r="F1938" s="131" t="s">
        <v>2375</v>
      </c>
      <c r="G1938" s="131" t="s">
        <v>1195</v>
      </c>
    </row>
    <row r="1939" spans="1:11" x14ac:dyDescent="0.2">
      <c r="B1939" s="131" t="s">
        <v>74</v>
      </c>
      <c r="D1939" s="131" t="s">
        <v>13883</v>
      </c>
      <c r="E1939" s="131" t="s">
        <v>6999</v>
      </c>
      <c r="F1939" s="131" t="s">
        <v>5630</v>
      </c>
      <c r="G1939" s="131" t="s">
        <v>1306</v>
      </c>
    </row>
    <row r="1940" spans="1:11" x14ac:dyDescent="0.2">
      <c r="B1940" s="131" t="s">
        <v>74</v>
      </c>
      <c r="D1940" s="131" t="s">
        <v>8194</v>
      </c>
      <c r="E1940" s="131" t="s">
        <v>10045</v>
      </c>
      <c r="F1940" s="131" t="s">
        <v>2912</v>
      </c>
      <c r="G1940" s="131" t="s">
        <v>5945</v>
      </c>
    </row>
    <row r="1941" spans="1:11" x14ac:dyDescent="0.2">
      <c r="B1941" s="131" t="s">
        <v>74</v>
      </c>
      <c r="D1941" s="131" t="s">
        <v>17935</v>
      </c>
      <c r="E1941" s="131" t="s">
        <v>8043</v>
      </c>
      <c r="F1941" s="131" t="s">
        <v>2382</v>
      </c>
      <c r="G1941" s="131" t="s">
        <v>1145</v>
      </c>
    </row>
    <row r="1942" spans="1:11" x14ac:dyDescent="0.2">
      <c r="B1942" s="131" t="s">
        <v>74</v>
      </c>
      <c r="D1942" s="131" t="s">
        <v>3743</v>
      </c>
      <c r="E1942" s="131" t="s">
        <v>5260</v>
      </c>
      <c r="F1942" s="131" t="s">
        <v>2392</v>
      </c>
    </row>
    <row r="1943" spans="1:11" x14ac:dyDescent="0.2">
      <c r="B1943" s="131" t="s">
        <v>74</v>
      </c>
      <c r="D1943" s="131" t="s">
        <v>13941</v>
      </c>
      <c r="E1943" s="131" t="s">
        <v>2734</v>
      </c>
      <c r="F1943" s="131" t="s">
        <v>2387</v>
      </c>
      <c r="G1943" s="131" t="s">
        <v>1245</v>
      </c>
    </row>
    <row r="1944" spans="1:11" x14ac:dyDescent="0.2">
      <c r="B1944" s="131" t="s">
        <v>74</v>
      </c>
      <c r="D1944" s="131" t="s">
        <v>8325</v>
      </c>
      <c r="E1944" s="131" t="s">
        <v>17936</v>
      </c>
      <c r="F1944" s="131" t="s">
        <v>2392</v>
      </c>
      <c r="G1944" s="131" t="s">
        <v>1245</v>
      </c>
    </row>
    <row r="1945" spans="1:11" x14ac:dyDescent="0.2">
      <c r="B1945" s="131" t="s">
        <v>74</v>
      </c>
      <c r="D1945" s="131" t="s">
        <v>2251</v>
      </c>
      <c r="E1945" s="131" t="s">
        <v>17937</v>
      </c>
      <c r="F1945" s="131" t="s">
        <v>3150</v>
      </c>
      <c r="G1945" s="131" t="s">
        <v>1245</v>
      </c>
    </row>
    <row r="1946" spans="1:11" x14ac:dyDescent="0.2">
      <c r="B1946" s="131" t="s">
        <v>74</v>
      </c>
      <c r="D1946" s="131" t="s">
        <v>11645</v>
      </c>
      <c r="E1946" s="131" t="s">
        <v>17938</v>
      </c>
      <c r="F1946" s="131" t="s">
        <v>5630</v>
      </c>
      <c r="G1946" s="131" t="s">
        <v>1245</v>
      </c>
    </row>
    <row r="1947" spans="1:11" x14ac:dyDescent="0.2">
      <c r="B1947" s="131" t="s">
        <v>74</v>
      </c>
      <c r="D1947" s="131" t="s">
        <v>17939</v>
      </c>
      <c r="E1947" s="131" t="s">
        <v>17940</v>
      </c>
      <c r="F1947" s="131" t="s">
        <v>2392</v>
      </c>
      <c r="G1947" s="131" t="s">
        <v>1245</v>
      </c>
    </row>
    <row r="1948" spans="1:11" x14ac:dyDescent="0.2">
      <c r="B1948" s="131" t="s">
        <v>74</v>
      </c>
      <c r="D1948" s="131" t="s">
        <v>3203</v>
      </c>
      <c r="E1948" s="131" t="s">
        <v>18793</v>
      </c>
      <c r="F1948" s="131" t="s">
        <v>8325</v>
      </c>
      <c r="G1948" s="131" t="s">
        <v>503</v>
      </c>
    </row>
    <row r="1949" spans="1:11" x14ac:dyDescent="0.2">
      <c r="B1949" s="131" t="s">
        <v>74</v>
      </c>
      <c r="C1949" s="155" t="s">
        <v>26707</v>
      </c>
      <c r="D1949" s="131" t="s">
        <v>26307</v>
      </c>
      <c r="E1949" s="131" t="s">
        <v>26708</v>
      </c>
      <c r="F1949" s="131" t="s">
        <v>2080</v>
      </c>
      <c r="G1949" s="131" t="s">
        <v>521</v>
      </c>
      <c r="J1949" s="131" t="s">
        <v>27253</v>
      </c>
      <c r="K1949" s="270" t="s">
        <v>71</v>
      </c>
    </row>
    <row r="1950" spans="1:11" x14ac:dyDescent="0.2">
      <c r="A1950" s="156" t="s">
        <v>27254</v>
      </c>
      <c r="B1950" s="131" t="s">
        <v>128</v>
      </c>
      <c r="C1950" s="189" t="s">
        <v>27255</v>
      </c>
      <c r="D1950" s="131" t="s">
        <v>27256</v>
      </c>
      <c r="E1950" s="131" t="s">
        <v>27257</v>
      </c>
      <c r="G1950" s="131" t="s">
        <v>10004</v>
      </c>
      <c r="K1950" s="270" t="s">
        <v>72</v>
      </c>
    </row>
    <row r="1951" spans="1:11" x14ac:dyDescent="0.2">
      <c r="A1951" s="156" t="s">
        <v>27254</v>
      </c>
      <c r="B1951" s="131" t="s">
        <v>128</v>
      </c>
      <c r="C1951" s="189" t="s">
        <v>27258</v>
      </c>
      <c r="D1951" s="131" t="s">
        <v>5999</v>
      </c>
      <c r="E1951" s="131" t="s">
        <v>27259</v>
      </c>
      <c r="G1951" s="131" t="s">
        <v>915</v>
      </c>
      <c r="K1951" s="270" t="s">
        <v>72</v>
      </c>
    </row>
    <row r="1952" spans="1:11" x14ac:dyDescent="0.2">
      <c r="A1952" s="156" t="s">
        <v>27254</v>
      </c>
      <c r="B1952" s="131" t="s">
        <v>128</v>
      </c>
      <c r="C1952" s="189" t="s">
        <v>27260</v>
      </c>
      <c r="D1952" s="131" t="s">
        <v>5166</v>
      </c>
      <c r="E1952" s="131" t="s">
        <v>4190</v>
      </c>
      <c r="G1952" s="131" t="s">
        <v>552</v>
      </c>
      <c r="K1952" s="270" t="s">
        <v>72</v>
      </c>
    </row>
    <row r="1953" spans="1:11" x14ac:dyDescent="0.2">
      <c r="A1953" s="156" t="s">
        <v>27254</v>
      </c>
      <c r="B1953" s="131" t="s">
        <v>128</v>
      </c>
      <c r="C1953" s="189" t="s">
        <v>27261</v>
      </c>
      <c r="D1953" s="131" t="s">
        <v>13795</v>
      </c>
      <c r="E1953" s="131" t="s">
        <v>13796</v>
      </c>
      <c r="G1953" s="131" t="s">
        <v>9582</v>
      </c>
      <c r="K1953" s="270" t="s">
        <v>72</v>
      </c>
    </row>
    <row r="1954" spans="1:11" x14ac:dyDescent="0.2">
      <c r="A1954" s="156" t="s">
        <v>27254</v>
      </c>
      <c r="B1954" s="131" t="s">
        <v>128</v>
      </c>
      <c r="C1954" s="189" t="s">
        <v>27262</v>
      </c>
      <c r="D1954" s="131" t="s">
        <v>6078</v>
      </c>
      <c r="E1954" s="131" t="s">
        <v>27263</v>
      </c>
      <c r="G1954" s="131" t="s">
        <v>698</v>
      </c>
      <c r="K1954" s="270" t="s">
        <v>72</v>
      </c>
    </row>
    <row r="1955" spans="1:11" x14ac:dyDescent="0.2">
      <c r="A1955" s="156" t="s">
        <v>27254</v>
      </c>
      <c r="B1955" s="131" t="s">
        <v>128</v>
      </c>
      <c r="C1955" s="189" t="s">
        <v>27264</v>
      </c>
      <c r="D1955" s="131" t="s">
        <v>4669</v>
      </c>
      <c r="E1955" s="131" t="s">
        <v>13788</v>
      </c>
      <c r="G1955" s="131" t="s">
        <v>849</v>
      </c>
      <c r="K1955" s="270" t="s">
        <v>72</v>
      </c>
    </row>
    <row r="1956" spans="1:11" x14ac:dyDescent="0.2">
      <c r="A1956" s="156" t="s">
        <v>27254</v>
      </c>
      <c r="B1956" s="131" t="s">
        <v>128</v>
      </c>
      <c r="C1956" s="189" t="s">
        <v>27265</v>
      </c>
      <c r="D1956" s="131" t="s">
        <v>13298</v>
      </c>
      <c r="E1956" s="131" t="s">
        <v>27266</v>
      </c>
      <c r="G1956" s="131" t="s">
        <v>5102</v>
      </c>
      <c r="K1956" s="270" t="s">
        <v>72</v>
      </c>
    </row>
    <row r="1957" spans="1:11" x14ac:dyDescent="0.2">
      <c r="A1957" s="156" t="s">
        <v>27254</v>
      </c>
      <c r="B1957" s="131" t="s">
        <v>128</v>
      </c>
      <c r="C1957" s="189" t="s">
        <v>27267</v>
      </c>
      <c r="D1957" s="131" t="s">
        <v>3113</v>
      </c>
      <c r="E1957" s="131" t="s">
        <v>13793</v>
      </c>
      <c r="G1957" s="131" t="s">
        <v>552</v>
      </c>
      <c r="K1957" s="270" t="s">
        <v>72</v>
      </c>
    </row>
    <row r="1958" spans="1:11" x14ac:dyDescent="0.2">
      <c r="A1958" s="156" t="s">
        <v>27254</v>
      </c>
      <c r="B1958" s="131" t="s">
        <v>128</v>
      </c>
      <c r="C1958" s="189" t="s">
        <v>27268</v>
      </c>
      <c r="D1958" s="131" t="s">
        <v>11659</v>
      </c>
      <c r="E1958" s="131" t="s">
        <v>11660</v>
      </c>
      <c r="G1958" s="131" t="s">
        <v>552</v>
      </c>
      <c r="K1958" s="270" t="s">
        <v>72</v>
      </c>
    </row>
    <row r="1959" spans="1:11" x14ac:dyDescent="0.2">
      <c r="A1959" s="156" t="s">
        <v>27254</v>
      </c>
      <c r="B1959" s="131" t="s">
        <v>128</v>
      </c>
      <c r="C1959" s="189" t="s">
        <v>27269</v>
      </c>
      <c r="D1959" s="131" t="s">
        <v>10961</v>
      </c>
      <c r="E1959" s="131" t="s">
        <v>27270</v>
      </c>
      <c r="G1959" s="131" t="s">
        <v>552</v>
      </c>
      <c r="K1959" s="270" t="s">
        <v>72</v>
      </c>
    </row>
    <row r="1960" spans="1:11" x14ac:dyDescent="0.2">
      <c r="A1960" s="156" t="s">
        <v>27254</v>
      </c>
      <c r="B1960" s="131" t="s">
        <v>128</v>
      </c>
      <c r="C1960" s="189" t="s">
        <v>27271</v>
      </c>
      <c r="D1960" s="131" t="s">
        <v>2545</v>
      </c>
      <c r="E1960" s="131" t="s">
        <v>27272</v>
      </c>
      <c r="G1960" s="131" t="s">
        <v>20130</v>
      </c>
      <c r="K1960" s="270" t="s">
        <v>72</v>
      </c>
    </row>
    <row r="1961" spans="1:11" x14ac:dyDescent="0.2">
      <c r="A1961" s="156" t="s">
        <v>27254</v>
      </c>
      <c r="B1961" s="131" t="s">
        <v>128</v>
      </c>
      <c r="C1961" s="189" t="s">
        <v>27273</v>
      </c>
      <c r="D1961" s="131" t="s">
        <v>2867</v>
      </c>
      <c r="E1961" s="131" t="s">
        <v>27274</v>
      </c>
      <c r="G1961" s="131" t="s">
        <v>552</v>
      </c>
      <c r="K1961" s="270" t="s">
        <v>72</v>
      </c>
    </row>
    <row r="1962" spans="1:11" x14ac:dyDescent="0.2">
      <c r="A1962" s="156" t="s">
        <v>27254</v>
      </c>
      <c r="B1962" s="131" t="s">
        <v>128</v>
      </c>
      <c r="C1962" s="189" t="s">
        <v>27275</v>
      </c>
      <c r="D1962" s="131" t="s">
        <v>3849</v>
      </c>
      <c r="E1962" s="131" t="s">
        <v>27276</v>
      </c>
      <c r="G1962" s="131" t="s">
        <v>1302</v>
      </c>
      <c r="K1962" s="270" t="s">
        <v>72</v>
      </c>
    </row>
    <row r="1963" spans="1:11" x14ac:dyDescent="0.2">
      <c r="A1963" s="156" t="s">
        <v>27254</v>
      </c>
      <c r="B1963" s="131" t="s">
        <v>128</v>
      </c>
      <c r="C1963" s="189" t="s">
        <v>27277</v>
      </c>
      <c r="D1963" s="131" t="s">
        <v>1887</v>
      </c>
      <c r="E1963" s="131" t="s">
        <v>9872</v>
      </c>
      <c r="G1963" s="131" t="s">
        <v>552</v>
      </c>
      <c r="K1963" s="270" t="s">
        <v>72</v>
      </c>
    </row>
    <row r="1964" spans="1:11" x14ac:dyDescent="0.2">
      <c r="A1964" s="156" t="s">
        <v>27254</v>
      </c>
      <c r="B1964" s="131" t="s">
        <v>128</v>
      </c>
      <c r="C1964" s="189" t="s">
        <v>27278</v>
      </c>
      <c r="D1964" s="131" t="s">
        <v>27279</v>
      </c>
      <c r="E1964" s="131" t="s">
        <v>27280</v>
      </c>
      <c r="G1964" s="131" t="s">
        <v>5102</v>
      </c>
      <c r="K1964" s="270" t="s">
        <v>72</v>
      </c>
    </row>
    <row r="1965" spans="1:11" x14ac:dyDescent="0.2">
      <c r="A1965" s="156" t="s">
        <v>27254</v>
      </c>
      <c r="B1965" s="131" t="s">
        <v>128</v>
      </c>
      <c r="C1965" s="189" t="s">
        <v>27281</v>
      </c>
      <c r="D1965" s="131" t="s">
        <v>27282</v>
      </c>
      <c r="E1965" s="131" t="s">
        <v>16851</v>
      </c>
      <c r="G1965" s="131" t="s">
        <v>552</v>
      </c>
      <c r="K1965" s="270" t="s">
        <v>72</v>
      </c>
    </row>
    <row r="1966" spans="1:11" x14ac:dyDescent="0.2">
      <c r="A1966" s="156" t="s">
        <v>27254</v>
      </c>
      <c r="B1966" s="131" t="s">
        <v>128</v>
      </c>
      <c r="C1966" s="189" t="s">
        <v>27283</v>
      </c>
      <c r="D1966" s="131" t="s">
        <v>27284</v>
      </c>
      <c r="E1966" s="131" t="s">
        <v>27285</v>
      </c>
      <c r="G1966" s="131" t="s">
        <v>20130</v>
      </c>
      <c r="K1966" s="270" t="s">
        <v>72</v>
      </c>
    </row>
    <row r="1967" spans="1:11" x14ac:dyDescent="0.2">
      <c r="A1967" s="156" t="s">
        <v>27254</v>
      </c>
      <c r="B1967" s="131" t="s">
        <v>128</v>
      </c>
      <c r="C1967" s="189" t="s">
        <v>27286</v>
      </c>
      <c r="D1967" s="131" t="s">
        <v>13803</v>
      </c>
      <c r="E1967" s="131" t="s">
        <v>13804</v>
      </c>
      <c r="G1967" s="131" t="s">
        <v>22706</v>
      </c>
      <c r="K1967" s="270" t="s">
        <v>72</v>
      </c>
    </row>
    <row r="1968" spans="1:11" x14ac:dyDescent="0.2">
      <c r="A1968" s="156" t="s">
        <v>27254</v>
      </c>
      <c r="B1968" s="131" t="s">
        <v>128</v>
      </c>
      <c r="C1968" s="189" t="s">
        <v>27287</v>
      </c>
      <c r="D1968" s="131" t="s">
        <v>23098</v>
      </c>
      <c r="E1968" s="131" t="s">
        <v>27288</v>
      </c>
      <c r="G1968" s="131" t="s">
        <v>5348</v>
      </c>
      <c r="K1968" s="270" t="s">
        <v>72</v>
      </c>
    </row>
    <row r="1969" spans="1:11" x14ac:dyDescent="0.2">
      <c r="A1969" s="156" t="s">
        <v>27254</v>
      </c>
      <c r="B1969" s="131" t="s">
        <v>128</v>
      </c>
      <c r="C1969" s="189" t="s">
        <v>27289</v>
      </c>
      <c r="D1969" s="131" t="s">
        <v>13827</v>
      </c>
      <c r="E1969" s="131" t="s">
        <v>3573</v>
      </c>
      <c r="G1969" s="131" t="s">
        <v>552</v>
      </c>
      <c r="K1969" s="270" t="s">
        <v>72</v>
      </c>
    </row>
    <row r="1970" spans="1:11" x14ac:dyDescent="0.2">
      <c r="A1970" s="156" t="s">
        <v>27254</v>
      </c>
      <c r="B1970" s="131" t="s">
        <v>128</v>
      </c>
      <c r="C1970" s="189" t="s">
        <v>27290</v>
      </c>
      <c r="D1970" s="131" t="s">
        <v>11654</v>
      </c>
      <c r="E1970" s="131" t="s">
        <v>4805</v>
      </c>
      <c r="G1970" s="131" t="s">
        <v>726</v>
      </c>
      <c r="K1970" s="270" t="s">
        <v>72</v>
      </c>
    </row>
    <row r="1971" spans="1:11" x14ac:dyDescent="0.2">
      <c r="A1971" s="156" t="s">
        <v>27254</v>
      </c>
      <c r="B1971" s="131" t="s">
        <v>128</v>
      </c>
      <c r="C1971" s="189" t="s">
        <v>27291</v>
      </c>
      <c r="D1971" s="131" t="s">
        <v>13799</v>
      </c>
      <c r="E1971" s="131" t="s">
        <v>13800</v>
      </c>
      <c r="G1971" s="131" t="s">
        <v>5102</v>
      </c>
      <c r="K1971" s="270" t="s">
        <v>72</v>
      </c>
    </row>
    <row r="1972" spans="1:11" x14ac:dyDescent="0.2">
      <c r="A1972" s="156" t="s">
        <v>27254</v>
      </c>
      <c r="B1972" s="131" t="s">
        <v>128</v>
      </c>
      <c r="C1972" s="189" t="s">
        <v>27292</v>
      </c>
      <c r="D1972" s="131" t="s">
        <v>9749</v>
      </c>
      <c r="E1972" s="131" t="s">
        <v>17297</v>
      </c>
      <c r="G1972" s="131" t="s">
        <v>18847</v>
      </c>
      <c r="K1972" s="270" t="s">
        <v>72</v>
      </c>
    </row>
    <row r="1973" spans="1:11" x14ac:dyDescent="0.2">
      <c r="A1973" s="156" t="s">
        <v>27254</v>
      </c>
      <c r="B1973" s="131" t="s">
        <v>128</v>
      </c>
      <c r="C1973" s="189" t="s">
        <v>27293</v>
      </c>
      <c r="D1973" s="131" t="s">
        <v>2109</v>
      </c>
      <c r="E1973" s="131" t="s">
        <v>27294</v>
      </c>
      <c r="G1973" s="131" t="s">
        <v>718</v>
      </c>
      <c r="K1973" s="270" t="s">
        <v>72</v>
      </c>
    </row>
    <row r="1974" spans="1:11" x14ac:dyDescent="0.2">
      <c r="A1974" s="156" t="s">
        <v>27254</v>
      </c>
      <c r="B1974" s="131" t="s">
        <v>128</v>
      </c>
      <c r="C1974" s="189" t="s">
        <v>27295</v>
      </c>
      <c r="D1974" s="131" t="s">
        <v>21754</v>
      </c>
      <c r="E1974" s="131" t="s">
        <v>27296</v>
      </c>
      <c r="G1974" s="131" t="s">
        <v>20130</v>
      </c>
      <c r="K1974" s="270" t="s">
        <v>72</v>
      </c>
    </row>
    <row r="1975" spans="1:11" x14ac:dyDescent="0.2">
      <c r="A1975" s="156" t="s">
        <v>27254</v>
      </c>
      <c r="B1975" s="131" t="s">
        <v>128</v>
      </c>
      <c r="C1975" s="189" t="s">
        <v>27297</v>
      </c>
      <c r="D1975" s="131" t="s">
        <v>3795</v>
      </c>
      <c r="E1975" s="131" t="s">
        <v>3796</v>
      </c>
      <c r="G1975" s="131" t="s">
        <v>18847</v>
      </c>
      <c r="K1975" s="270" t="s">
        <v>72</v>
      </c>
    </row>
    <row r="1976" spans="1:11" x14ac:dyDescent="0.2">
      <c r="A1976" s="156" t="s">
        <v>27254</v>
      </c>
      <c r="B1976" s="131" t="s">
        <v>128</v>
      </c>
      <c r="C1976" s="189" t="s">
        <v>27298</v>
      </c>
      <c r="D1976" s="131" t="s">
        <v>3849</v>
      </c>
      <c r="E1976" s="131" t="s">
        <v>6656</v>
      </c>
      <c r="G1976" s="131" t="s">
        <v>552</v>
      </c>
      <c r="K1976" s="270" t="s">
        <v>72</v>
      </c>
    </row>
    <row r="1977" spans="1:11" x14ac:dyDescent="0.2">
      <c r="A1977" s="156" t="s">
        <v>27254</v>
      </c>
      <c r="B1977" s="131" t="s">
        <v>128</v>
      </c>
      <c r="C1977" s="189" t="s">
        <v>27299</v>
      </c>
      <c r="D1977" s="131" t="s">
        <v>6567</v>
      </c>
      <c r="E1977" s="131" t="s">
        <v>27300</v>
      </c>
      <c r="G1977" s="131" t="s">
        <v>18854</v>
      </c>
      <c r="K1977" s="270" t="s">
        <v>72</v>
      </c>
    </row>
    <row r="1978" spans="1:11" x14ac:dyDescent="0.2">
      <c r="A1978" s="156" t="s">
        <v>27254</v>
      </c>
      <c r="B1978" s="131" t="s">
        <v>128</v>
      </c>
      <c r="C1978" s="189" t="s">
        <v>27301</v>
      </c>
      <c r="D1978" s="131" t="s">
        <v>3144</v>
      </c>
      <c r="E1978" s="131" t="s">
        <v>25415</v>
      </c>
      <c r="G1978" s="131" t="s">
        <v>5102</v>
      </c>
      <c r="K1978" s="270" t="s">
        <v>72</v>
      </c>
    </row>
    <row r="1979" spans="1:11" x14ac:dyDescent="0.2">
      <c r="A1979" s="156" t="s">
        <v>27254</v>
      </c>
      <c r="B1979" s="131" t="s">
        <v>128</v>
      </c>
      <c r="C1979" s="189" t="s">
        <v>27302</v>
      </c>
      <c r="D1979" s="131" t="s">
        <v>10543</v>
      </c>
      <c r="E1979" s="131" t="s">
        <v>4882</v>
      </c>
      <c r="G1979" s="131" t="s">
        <v>20130</v>
      </c>
      <c r="K1979" s="270" t="s">
        <v>72</v>
      </c>
    </row>
    <row r="1980" spans="1:11" x14ac:dyDescent="0.2">
      <c r="A1980" s="156" t="s">
        <v>27254</v>
      </c>
      <c r="B1980" s="131" t="s">
        <v>128</v>
      </c>
      <c r="C1980" s="189" t="s">
        <v>27303</v>
      </c>
      <c r="D1980" s="131" t="s">
        <v>11711</v>
      </c>
      <c r="E1980" s="131" t="s">
        <v>4882</v>
      </c>
      <c r="G1980" s="131" t="s">
        <v>552</v>
      </c>
      <c r="K1980" s="270" t="s">
        <v>72</v>
      </c>
    </row>
    <row r="1981" spans="1:11" x14ac:dyDescent="0.2">
      <c r="A1981" s="156" t="s">
        <v>27254</v>
      </c>
      <c r="B1981" s="131" t="s">
        <v>128</v>
      </c>
      <c r="C1981" s="189" t="s">
        <v>27304</v>
      </c>
      <c r="D1981" s="131" t="s">
        <v>13774</v>
      </c>
      <c r="E1981" s="131" t="s">
        <v>15040</v>
      </c>
      <c r="G1981" s="131" t="s">
        <v>552</v>
      </c>
      <c r="K1981" s="270" t="s">
        <v>72</v>
      </c>
    </row>
    <row r="1982" spans="1:11" x14ac:dyDescent="0.2">
      <c r="A1982" s="156" t="s">
        <v>27254</v>
      </c>
      <c r="B1982" s="131" t="s">
        <v>128</v>
      </c>
      <c r="C1982" s="189" t="s">
        <v>27305</v>
      </c>
      <c r="D1982" s="131" t="s">
        <v>27306</v>
      </c>
      <c r="E1982" s="131" t="s">
        <v>27307</v>
      </c>
      <c r="G1982" s="131" t="s">
        <v>1302</v>
      </c>
      <c r="K1982" s="270" t="s">
        <v>72</v>
      </c>
    </row>
    <row r="1983" spans="1:11" x14ac:dyDescent="0.2">
      <c r="A1983" s="156" t="s">
        <v>27254</v>
      </c>
      <c r="B1983" s="131" t="s">
        <v>128</v>
      </c>
      <c r="C1983" s="189" t="s">
        <v>27308</v>
      </c>
      <c r="D1983" s="131" t="s">
        <v>13181</v>
      </c>
      <c r="E1983" s="131" t="s">
        <v>27309</v>
      </c>
      <c r="G1983" s="131" t="s">
        <v>698</v>
      </c>
      <c r="K1983" s="270" t="s">
        <v>72</v>
      </c>
    </row>
    <row r="1984" spans="1:11" x14ac:dyDescent="0.2">
      <c r="A1984" s="156" t="s">
        <v>27254</v>
      </c>
      <c r="B1984" s="131" t="s">
        <v>128</v>
      </c>
      <c r="C1984" s="189" t="s">
        <v>27310</v>
      </c>
      <c r="D1984" s="131" t="s">
        <v>23654</v>
      </c>
      <c r="E1984" s="131" t="s">
        <v>23655</v>
      </c>
      <c r="G1984" s="131" t="s">
        <v>6024</v>
      </c>
      <c r="K1984" s="270" t="s">
        <v>72</v>
      </c>
    </row>
    <row r="1985" spans="1:11" x14ac:dyDescent="0.2">
      <c r="A1985" s="156" t="s">
        <v>27254</v>
      </c>
      <c r="B1985" s="131" t="s">
        <v>128</v>
      </c>
      <c r="C1985" s="189" t="s">
        <v>27311</v>
      </c>
      <c r="D1985" s="131" t="s">
        <v>2840</v>
      </c>
      <c r="E1985" s="131" t="s">
        <v>27312</v>
      </c>
      <c r="G1985" s="131" t="s">
        <v>5114</v>
      </c>
      <c r="K1985" s="270" t="s">
        <v>72</v>
      </c>
    </row>
    <row r="1986" spans="1:11" x14ac:dyDescent="0.2">
      <c r="A1986" s="156" t="s">
        <v>27254</v>
      </c>
      <c r="B1986" s="131" t="s">
        <v>128</v>
      </c>
      <c r="C1986" s="189" t="s">
        <v>27313</v>
      </c>
      <c r="D1986" s="131" t="s">
        <v>13818</v>
      </c>
      <c r="E1986" s="131" t="s">
        <v>27314</v>
      </c>
      <c r="G1986" s="131" t="s">
        <v>698</v>
      </c>
      <c r="K1986" s="270" t="s">
        <v>72</v>
      </c>
    </row>
    <row r="1987" spans="1:11" x14ac:dyDescent="0.2">
      <c r="A1987" s="156" t="s">
        <v>27254</v>
      </c>
      <c r="B1987" s="131" t="s">
        <v>128</v>
      </c>
      <c r="C1987" s="189" t="s">
        <v>27315</v>
      </c>
      <c r="D1987" s="131" t="s">
        <v>13781</v>
      </c>
      <c r="E1987" s="131" t="s">
        <v>13782</v>
      </c>
      <c r="G1987" s="131" t="s">
        <v>8616</v>
      </c>
      <c r="K1987" s="270" t="s">
        <v>72</v>
      </c>
    </row>
    <row r="1988" spans="1:11" x14ac:dyDescent="0.2">
      <c r="A1988" s="156" t="s">
        <v>27254</v>
      </c>
      <c r="B1988" s="131" t="s">
        <v>128</v>
      </c>
      <c r="C1988" s="189" t="s">
        <v>27316</v>
      </c>
      <c r="D1988" s="131" t="s">
        <v>13792</v>
      </c>
      <c r="E1988" s="131" t="s">
        <v>27317</v>
      </c>
      <c r="G1988" s="131" t="s">
        <v>726</v>
      </c>
      <c r="K1988" s="270" t="s">
        <v>72</v>
      </c>
    </row>
    <row r="1989" spans="1:11" x14ac:dyDescent="0.2">
      <c r="A1989" s="156" t="s">
        <v>27254</v>
      </c>
      <c r="B1989" s="131" t="s">
        <v>128</v>
      </c>
      <c r="C1989" s="189" t="s">
        <v>27318</v>
      </c>
      <c r="D1989" s="131" t="s">
        <v>5996</v>
      </c>
      <c r="E1989" s="131" t="s">
        <v>27319</v>
      </c>
      <c r="G1989" s="131" t="s">
        <v>718</v>
      </c>
      <c r="K1989" s="270" t="s">
        <v>72</v>
      </c>
    </row>
    <row r="1990" spans="1:11" x14ac:dyDescent="0.2">
      <c r="A1990" s="156" t="s">
        <v>27254</v>
      </c>
      <c r="B1990" s="131" t="s">
        <v>128</v>
      </c>
      <c r="C1990" s="189" t="s">
        <v>27320</v>
      </c>
      <c r="D1990" s="131" t="s">
        <v>12754</v>
      </c>
      <c r="E1990" s="131" t="s">
        <v>4968</v>
      </c>
      <c r="G1990" s="131" t="s">
        <v>5102</v>
      </c>
      <c r="K1990" s="270" t="s">
        <v>72</v>
      </c>
    </row>
    <row r="1991" spans="1:11" x14ac:dyDescent="0.2">
      <c r="A1991" s="156" t="s">
        <v>27254</v>
      </c>
      <c r="B1991" s="131" t="s">
        <v>128</v>
      </c>
      <c r="C1991" s="189" t="s">
        <v>27321</v>
      </c>
      <c r="D1991" s="131" t="s">
        <v>9711</v>
      </c>
      <c r="E1991" s="131" t="s">
        <v>13338</v>
      </c>
      <c r="G1991" s="131" t="s">
        <v>698</v>
      </c>
      <c r="K1991" s="270" t="s">
        <v>72</v>
      </c>
    </row>
    <row r="1992" spans="1:11" x14ac:dyDescent="0.2">
      <c r="A1992" s="156" t="s">
        <v>27254</v>
      </c>
      <c r="B1992" s="131" t="s">
        <v>128</v>
      </c>
      <c r="C1992" s="189" t="s">
        <v>27322</v>
      </c>
      <c r="D1992" s="131" t="s">
        <v>2520</v>
      </c>
      <c r="E1992" s="131" t="s">
        <v>6093</v>
      </c>
      <c r="G1992" s="131" t="s">
        <v>552</v>
      </c>
      <c r="K1992" s="270" t="s">
        <v>72</v>
      </c>
    </row>
    <row r="1993" spans="1:11" x14ac:dyDescent="0.2">
      <c r="A1993" s="156" t="s">
        <v>27254</v>
      </c>
      <c r="B1993" s="131" t="s">
        <v>128</v>
      </c>
      <c r="C1993" s="189" t="s">
        <v>27323</v>
      </c>
      <c r="D1993" s="131" t="s">
        <v>2047</v>
      </c>
      <c r="E1993" s="131" t="s">
        <v>2284</v>
      </c>
      <c r="G1993" s="131" t="s">
        <v>5102</v>
      </c>
      <c r="K1993" s="270" t="s">
        <v>72</v>
      </c>
    </row>
    <row r="1994" spans="1:11" x14ac:dyDescent="0.2">
      <c r="A1994" s="156" t="s">
        <v>27254</v>
      </c>
      <c r="B1994" s="131" t="s">
        <v>128</v>
      </c>
      <c r="C1994" s="189" t="s">
        <v>27324</v>
      </c>
      <c r="D1994" s="131" t="s">
        <v>9975</v>
      </c>
      <c r="E1994" s="131" t="s">
        <v>27325</v>
      </c>
      <c r="G1994" s="131" t="s">
        <v>552</v>
      </c>
      <c r="K1994" s="270" t="s">
        <v>72</v>
      </c>
    </row>
    <row r="1995" spans="1:11" x14ac:dyDescent="0.2">
      <c r="A1995" s="156" t="s">
        <v>27254</v>
      </c>
      <c r="B1995" s="131" t="s">
        <v>128</v>
      </c>
      <c r="C1995" s="189" t="s">
        <v>27326</v>
      </c>
      <c r="D1995" s="131" t="s">
        <v>11672</v>
      </c>
      <c r="E1995" s="131" t="s">
        <v>10930</v>
      </c>
      <c r="G1995" s="131" t="s">
        <v>552</v>
      </c>
      <c r="K1995" s="270" t="s">
        <v>72</v>
      </c>
    </row>
    <row r="1996" spans="1:11" x14ac:dyDescent="0.2">
      <c r="A1996" s="156" t="s">
        <v>27254</v>
      </c>
      <c r="B1996" s="131" t="s">
        <v>128</v>
      </c>
      <c r="C1996" s="189" t="s">
        <v>27327</v>
      </c>
      <c r="D1996" s="131" t="s">
        <v>13828</v>
      </c>
      <c r="E1996" s="131" t="s">
        <v>4824</v>
      </c>
      <c r="G1996" s="131" t="s">
        <v>726</v>
      </c>
      <c r="K1996" s="270" t="s">
        <v>72</v>
      </c>
    </row>
    <row r="1997" spans="1:11" x14ac:dyDescent="0.2">
      <c r="A1997" s="156" t="s">
        <v>27254</v>
      </c>
      <c r="B1997" s="131" t="s">
        <v>128</v>
      </c>
      <c r="C1997" s="189" t="s">
        <v>27328</v>
      </c>
      <c r="D1997" s="131" t="s">
        <v>27329</v>
      </c>
      <c r="E1997" s="131" t="s">
        <v>27330</v>
      </c>
      <c r="G1997" s="131" t="s">
        <v>718</v>
      </c>
      <c r="K1997" s="270" t="s">
        <v>72</v>
      </c>
    </row>
    <row r="1998" spans="1:11" x14ac:dyDescent="0.2">
      <c r="A1998" s="156" t="s">
        <v>27254</v>
      </c>
      <c r="B1998" s="131" t="s">
        <v>128</v>
      </c>
      <c r="C1998" s="189" t="s">
        <v>27331</v>
      </c>
      <c r="D1998" s="131" t="s">
        <v>13817</v>
      </c>
      <c r="E1998" s="131" t="s">
        <v>27332</v>
      </c>
      <c r="G1998" s="131" t="s">
        <v>5102</v>
      </c>
      <c r="K1998" s="270" t="s">
        <v>72</v>
      </c>
    </row>
    <row r="1999" spans="1:11" x14ac:dyDescent="0.2">
      <c r="A1999" s="156" t="s">
        <v>27254</v>
      </c>
      <c r="B1999" s="131" t="s">
        <v>128</v>
      </c>
      <c r="C1999" s="189" t="s">
        <v>27333</v>
      </c>
      <c r="D1999" s="131" t="s">
        <v>5886</v>
      </c>
      <c r="E1999" s="131" t="s">
        <v>27334</v>
      </c>
      <c r="G1999" s="131" t="s">
        <v>20130</v>
      </c>
      <c r="K1999" s="270" t="s">
        <v>72</v>
      </c>
    </row>
    <row r="2000" spans="1:11" x14ac:dyDescent="0.2">
      <c r="A2000" s="156" t="s">
        <v>27254</v>
      </c>
      <c r="B2000" s="131" t="s">
        <v>128</v>
      </c>
      <c r="C2000" s="189" t="s">
        <v>27335</v>
      </c>
      <c r="D2000" s="131" t="s">
        <v>10946</v>
      </c>
      <c r="E2000" s="131" t="s">
        <v>27336</v>
      </c>
      <c r="G2000" s="131" t="s">
        <v>698</v>
      </c>
      <c r="K2000" s="270" t="s">
        <v>72</v>
      </c>
    </row>
    <row r="2001" spans="1:11" x14ac:dyDescent="0.2">
      <c r="A2001" s="156" t="s">
        <v>27254</v>
      </c>
      <c r="B2001" s="131" t="s">
        <v>128</v>
      </c>
      <c r="C2001" s="189" t="s">
        <v>27337</v>
      </c>
      <c r="D2001" s="131" t="s">
        <v>11659</v>
      </c>
      <c r="E2001" s="131" t="s">
        <v>27338</v>
      </c>
      <c r="G2001" s="131" t="s">
        <v>718</v>
      </c>
      <c r="K2001" s="270" t="s">
        <v>72</v>
      </c>
    </row>
    <row r="2002" spans="1:11" x14ac:dyDescent="0.2">
      <c r="A2002" s="156" t="s">
        <v>27254</v>
      </c>
      <c r="B2002" s="131" t="s">
        <v>128</v>
      </c>
      <c r="C2002" s="189" t="s">
        <v>27339</v>
      </c>
      <c r="D2002" s="131" t="s">
        <v>2506</v>
      </c>
      <c r="E2002" s="131" t="s">
        <v>27338</v>
      </c>
      <c r="G2002" s="131" t="s">
        <v>552</v>
      </c>
      <c r="K2002" s="270" t="s">
        <v>72</v>
      </c>
    </row>
    <row r="2003" spans="1:11" x14ac:dyDescent="0.2">
      <c r="A2003" s="156" t="s">
        <v>27254</v>
      </c>
      <c r="B2003" s="131" t="s">
        <v>128</v>
      </c>
      <c r="C2003" s="189" t="s">
        <v>27340</v>
      </c>
      <c r="D2003" s="131" t="s">
        <v>3795</v>
      </c>
      <c r="E2003" s="131" t="s">
        <v>27341</v>
      </c>
      <c r="G2003" s="131" t="s">
        <v>552</v>
      </c>
      <c r="K2003" s="270" t="s">
        <v>72</v>
      </c>
    </row>
    <row r="2004" spans="1:11" x14ac:dyDescent="0.2">
      <c r="A2004" s="156" t="s">
        <v>27254</v>
      </c>
      <c r="B2004" s="131" t="s">
        <v>128</v>
      </c>
      <c r="C2004" s="189" t="s">
        <v>27342</v>
      </c>
      <c r="D2004" s="131" t="s">
        <v>3497</v>
      </c>
      <c r="E2004" s="131" t="s">
        <v>27343</v>
      </c>
      <c r="G2004" s="131" t="s">
        <v>552</v>
      </c>
      <c r="K2004" s="270" t="s">
        <v>72</v>
      </c>
    </row>
    <row r="2005" spans="1:11" x14ac:dyDescent="0.2">
      <c r="A2005" s="156" t="s">
        <v>27254</v>
      </c>
      <c r="B2005" s="131" t="s">
        <v>128</v>
      </c>
      <c r="C2005" s="189" t="s">
        <v>27344</v>
      </c>
      <c r="D2005" s="131" t="s">
        <v>13818</v>
      </c>
      <c r="E2005" s="131" t="s">
        <v>15721</v>
      </c>
      <c r="G2005" s="131" t="s">
        <v>552</v>
      </c>
      <c r="K2005" s="270" t="s">
        <v>72</v>
      </c>
    </row>
    <row r="2006" spans="1:11" x14ac:dyDescent="0.2">
      <c r="A2006" s="156" t="s">
        <v>27254</v>
      </c>
      <c r="B2006" s="131" t="s">
        <v>128</v>
      </c>
      <c r="C2006" s="189" t="s">
        <v>27345</v>
      </c>
      <c r="D2006" s="131" t="s">
        <v>13154</v>
      </c>
      <c r="E2006" s="131" t="s">
        <v>13783</v>
      </c>
      <c r="G2006" s="131" t="s">
        <v>552</v>
      </c>
      <c r="K2006" s="270" t="s">
        <v>72</v>
      </c>
    </row>
    <row r="2007" spans="1:11" x14ac:dyDescent="0.2">
      <c r="A2007" s="156" t="s">
        <v>27254</v>
      </c>
      <c r="B2007" s="131" t="s">
        <v>128</v>
      </c>
      <c r="C2007" s="189" t="s">
        <v>27346</v>
      </c>
      <c r="D2007" s="131" t="s">
        <v>2317</v>
      </c>
      <c r="E2007" s="131" t="s">
        <v>4405</v>
      </c>
      <c r="G2007" s="131" t="s">
        <v>698</v>
      </c>
      <c r="K2007" s="270" t="s">
        <v>72</v>
      </c>
    </row>
    <row r="2008" spans="1:11" x14ac:dyDescent="0.2">
      <c r="A2008" s="156" t="s">
        <v>27254</v>
      </c>
      <c r="B2008" s="131" t="s">
        <v>128</v>
      </c>
      <c r="C2008" s="189" t="s">
        <v>27347</v>
      </c>
      <c r="D2008" s="131" t="s">
        <v>9493</v>
      </c>
      <c r="E2008" s="131" t="s">
        <v>13115</v>
      </c>
      <c r="G2008" s="131" t="s">
        <v>18847</v>
      </c>
      <c r="K2008" s="270" t="s">
        <v>72</v>
      </c>
    </row>
    <row r="2009" spans="1:11" x14ac:dyDescent="0.2">
      <c r="A2009" s="156" t="s">
        <v>27254</v>
      </c>
      <c r="B2009" s="131" t="s">
        <v>128</v>
      </c>
      <c r="C2009" s="189" t="s">
        <v>27348</v>
      </c>
      <c r="D2009" s="131" t="s">
        <v>11299</v>
      </c>
      <c r="E2009" s="131" t="s">
        <v>15083</v>
      </c>
      <c r="G2009" s="131" t="s">
        <v>18847</v>
      </c>
      <c r="K2009" s="270" t="s">
        <v>72</v>
      </c>
    </row>
    <row r="2010" spans="1:11" x14ac:dyDescent="0.2">
      <c r="A2010" s="156" t="s">
        <v>27254</v>
      </c>
      <c r="B2010" s="131" t="s">
        <v>128</v>
      </c>
      <c r="C2010" s="189" t="s">
        <v>27349</v>
      </c>
      <c r="D2010" s="131" t="s">
        <v>13797</v>
      </c>
      <c r="E2010" s="131" t="s">
        <v>27350</v>
      </c>
      <c r="G2010" s="131" t="s">
        <v>5102</v>
      </c>
      <c r="K2010" s="270" t="s">
        <v>72</v>
      </c>
    </row>
    <row r="2011" spans="1:11" x14ac:dyDescent="0.2">
      <c r="A2011" s="156" t="s">
        <v>27254</v>
      </c>
      <c r="B2011" s="131" t="s">
        <v>128</v>
      </c>
      <c r="C2011" s="189" t="s">
        <v>27351</v>
      </c>
      <c r="D2011" s="131" t="s">
        <v>5982</v>
      </c>
      <c r="E2011" s="131" t="s">
        <v>5983</v>
      </c>
      <c r="G2011" s="131" t="s">
        <v>718</v>
      </c>
      <c r="K2011" s="270" t="s">
        <v>72</v>
      </c>
    </row>
    <row r="2012" spans="1:11" x14ac:dyDescent="0.2">
      <c r="A2012" s="156" t="s">
        <v>27254</v>
      </c>
      <c r="B2012" s="131" t="s">
        <v>128</v>
      </c>
      <c r="C2012" s="189" t="s">
        <v>27352</v>
      </c>
      <c r="D2012" s="131" t="s">
        <v>5982</v>
      </c>
      <c r="E2012" s="131" t="s">
        <v>11944</v>
      </c>
      <c r="G2012" s="131" t="s">
        <v>20130</v>
      </c>
      <c r="K2012" s="270" t="s">
        <v>72</v>
      </c>
    </row>
    <row r="2013" spans="1:11" x14ac:dyDescent="0.2">
      <c r="A2013" s="156" t="s">
        <v>27254</v>
      </c>
      <c r="B2013" s="131" t="s">
        <v>128</v>
      </c>
      <c r="C2013" s="189" t="s">
        <v>27353</v>
      </c>
      <c r="D2013" s="131" t="s">
        <v>6078</v>
      </c>
      <c r="E2013" s="131" t="s">
        <v>13794</v>
      </c>
      <c r="G2013" s="131" t="s">
        <v>849</v>
      </c>
      <c r="K2013" s="270" t="s">
        <v>72</v>
      </c>
    </row>
    <row r="2014" spans="1:11" x14ac:dyDescent="0.2">
      <c r="A2014" s="156" t="s">
        <v>27254</v>
      </c>
      <c r="B2014" s="131" t="s">
        <v>128</v>
      </c>
      <c r="C2014" s="189" t="s">
        <v>27354</v>
      </c>
      <c r="D2014" s="131" t="s">
        <v>2714</v>
      </c>
      <c r="E2014" s="131" t="s">
        <v>13794</v>
      </c>
      <c r="G2014" s="131" t="s">
        <v>552</v>
      </c>
      <c r="K2014" s="270" t="s">
        <v>72</v>
      </c>
    </row>
    <row r="2015" spans="1:11" x14ac:dyDescent="0.2">
      <c r="A2015" s="156" t="s">
        <v>27254</v>
      </c>
      <c r="B2015" s="131" t="s">
        <v>128</v>
      </c>
      <c r="C2015" s="189" t="s">
        <v>27355</v>
      </c>
      <c r="D2015" s="131" t="s">
        <v>3211</v>
      </c>
      <c r="E2015" s="131" t="s">
        <v>27356</v>
      </c>
      <c r="G2015" s="131" t="s">
        <v>718</v>
      </c>
      <c r="K2015" s="270" t="s">
        <v>72</v>
      </c>
    </row>
    <row r="2016" spans="1:11" x14ac:dyDescent="0.2">
      <c r="A2016" s="156" t="s">
        <v>27254</v>
      </c>
      <c r="B2016" s="131" t="s">
        <v>128</v>
      </c>
      <c r="C2016" s="189" t="s">
        <v>25413</v>
      </c>
      <c r="D2016" s="131" t="s">
        <v>12536</v>
      </c>
      <c r="E2016" s="131" t="s">
        <v>13805</v>
      </c>
      <c r="G2016" s="131" t="s">
        <v>698</v>
      </c>
      <c r="K2016" s="270" t="s">
        <v>72</v>
      </c>
    </row>
    <row r="2017" spans="1:11" x14ac:dyDescent="0.2">
      <c r="A2017" s="156" t="s">
        <v>27254</v>
      </c>
      <c r="B2017" s="131" t="s">
        <v>128</v>
      </c>
      <c r="C2017" s="189" t="s">
        <v>27357</v>
      </c>
      <c r="D2017" s="131" t="s">
        <v>11654</v>
      </c>
      <c r="E2017" s="131" t="s">
        <v>11655</v>
      </c>
      <c r="G2017" s="131" t="s">
        <v>1302</v>
      </c>
      <c r="K2017" s="270" t="s">
        <v>72</v>
      </c>
    </row>
    <row r="2018" spans="1:11" x14ac:dyDescent="0.2">
      <c r="A2018" s="156" t="s">
        <v>27254</v>
      </c>
      <c r="B2018" s="131" t="s">
        <v>128</v>
      </c>
      <c r="C2018" s="189" t="s">
        <v>27358</v>
      </c>
      <c r="D2018" s="131" t="s">
        <v>27359</v>
      </c>
      <c r="E2018" s="131" t="s">
        <v>27360</v>
      </c>
      <c r="G2018" s="131" t="s">
        <v>27361</v>
      </c>
      <c r="K2018" s="270" t="s">
        <v>72</v>
      </c>
    </row>
    <row r="2019" spans="1:11" x14ac:dyDescent="0.2">
      <c r="A2019" s="156" t="s">
        <v>27254</v>
      </c>
      <c r="B2019" s="131" t="s">
        <v>128</v>
      </c>
      <c r="C2019" s="189" t="s">
        <v>27362</v>
      </c>
      <c r="D2019" s="131" t="s">
        <v>13820</v>
      </c>
      <c r="E2019" s="131" t="s">
        <v>4645</v>
      </c>
      <c r="G2019" s="131" t="s">
        <v>5102</v>
      </c>
      <c r="K2019" s="270" t="s">
        <v>72</v>
      </c>
    </row>
    <row r="2020" spans="1:11" x14ac:dyDescent="0.2">
      <c r="A2020" s="156" t="s">
        <v>27254</v>
      </c>
      <c r="B2020" s="131" t="s">
        <v>128</v>
      </c>
      <c r="C2020" s="189" t="s">
        <v>27363</v>
      </c>
      <c r="D2020" s="131" t="s">
        <v>4476</v>
      </c>
      <c r="E2020" s="131" t="s">
        <v>13806</v>
      </c>
      <c r="G2020" s="131" t="s">
        <v>849</v>
      </c>
      <c r="K2020" s="270" t="s">
        <v>72</v>
      </c>
    </row>
    <row r="2021" spans="1:11" x14ac:dyDescent="0.2">
      <c r="A2021" s="156" t="s">
        <v>27254</v>
      </c>
      <c r="B2021" s="131" t="s">
        <v>128</v>
      </c>
      <c r="C2021" s="189" t="s">
        <v>27364</v>
      </c>
      <c r="D2021" s="131" t="s">
        <v>11703</v>
      </c>
      <c r="E2021" s="131" t="s">
        <v>27365</v>
      </c>
      <c r="G2021" s="131" t="s">
        <v>5102</v>
      </c>
      <c r="K2021" s="270" t="s">
        <v>72</v>
      </c>
    </row>
    <row r="2022" spans="1:11" x14ac:dyDescent="0.2">
      <c r="A2022" s="156" t="s">
        <v>27254</v>
      </c>
      <c r="B2022" s="131" t="s">
        <v>128</v>
      </c>
      <c r="C2022" s="189" t="s">
        <v>27366</v>
      </c>
      <c r="D2022" s="131" t="s">
        <v>6037</v>
      </c>
      <c r="E2022" s="131" t="s">
        <v>27367</v>
      </c>
      <c r="G2022" s="131" t="s">
        <v>915</v>
      </c>
      <c r="K2022" s="270" t="s">
        <v>72</v>
      </c>
    </row>
    <row r="2023" spans="1:11" x14ac:dyDescent="0.2">
      <c r="A2023" s="156" t="s">
        <v>27254</v>
      </c>
      <c r="B2023" s="131" t="s">
        <v>128</v>
      </c>
      <c r="C2023" s="189" t="s">
        <v>27368</v>
      </c>
      <c r="D2023" s="131" t="s">
        <v>13802</v>
      </c>
      <c r="E2023" s="131" t="s">
        <v>27369</v>
      </c>
      <c r="G2023" s="131" t="s">
        <v>552</v>
      </c>
      <c r="K2023" s="270" t="s">
        <v>72</v>
      </c>
    </row>
    <row r="2024" spans="1:11" x14ac:dyDescent="0.2">
      <c r="A2024" s="156" t="s">
        <v>27254</v>
      </c>
      <c r="B2024" s="131" t="s">
        <v>128</v>
      </c>
      <c r="C2024" s="189" t="s">
        <v>27370</v>
      </c>
      <c r="D2024" s="131" t="s">
        <v>6895</v>
      </c>
      <c r="E2024" s="131" t="s">
        <v>11694</v>
      </c>
      <c r="G2024" s="131" t="s">
        <v>1302</v>
      </c>
      <c r="K2024" s="270" t="s">
        <v>72</v>
      </c>
    </row>
    <row r="2025" spans="1:11" x14ac:dyDescent="0.2">
      <c r="A2025" s="156" t="s">
        <v>27254</v>
      </c>
      <c r="B2025" s="131" t="s">
        <v>128</v>
      </c>
      <c r="C2025" s="189" t="s">
        <v>27371</v>
      </c>
      <c r="D2025" s="131" t="s">
        <v>10935</v>
      </c>
      <c r="E2025" s="131" t="s">
        <v>4299</v>
      </c>
      <c r="G2025" s="131" t="s">
        <v>552</v>
      </c>
      <c r="K2025" s="270" t="s">
        <v>72</v>
      </c>
    </row>
    <row r="2026" spans="1:11" x14ac:dyDescent="0.2">
      <c r="A2026" s="156" t="s">
        <v>27254</v>
      </c>
      <c r="B2026" s="131" t="s">
        <v>128</v>
      </c>
      <c r="C2026" s="189" t="s">
        <v>27372</v>
      </c>
      <c r="D2026" s="131" t="s">
        <v>2532</v>
      </c>
      <c r="E2026" s="131" t="s">
        <v>2205</v>
      </c>
      <c r="G2026" s="131" t="s">
        <v>698</v>
      </c>
      <c r="K2026" s="270" t="s">
        <v>72</v>
      </c>
    </row>
    <row r="2027" spans="1:11" x14ac:dyDescent="0.2">
      <c r="A2027" s="156" t="s">
        <v>27254</v>
      </c>
      <c r="B2027" s="131" t="s">
        <v>128</v>
      </c>
      <c r="C2027" s="189" t="s">
        <v>27373</v>
      </c>
      <c r="D2027" s="131" t="s">
        <v>11645</v>
      </c>
      <c r="E2027" s="131" t="s">
        <v>13784</v>
      </c>
      <c r="G2027" s="131" t="s">
        <v>849</v>
      </c>
      <c r="K2027" s="270" t="s">
        <v>72</v>
      </c>
    </row>
    <row r="2028" spans="1:11" x14ac:dyDescent="0.2">
      <c r="A2028" s="156" t="s">
        <v>27254</v>
      </c>
      <c r="B2028" s="131" t="s">
        <v>128</v>
      </c>
      <c r="C2028" s="189" t="s">
        <v>27374</v>
      </c>
      <c r="D2028" s="131" t="s">
        <v>1994</v>
      </c>
      <c r="E2028" s="131" t="s">
        <v>27375</v>
      </c>
      <c r="G2028" s="131" t="s">
        <v>698</v>
      </c>
      <c r="K2028" s="270" t="s">
        <v>72</v>
      </c>
    </row>
    <row r="2029" spans="1:11" x14ac:dyDescent="0.2">
      <c r="A2029" s="156" t="s">
        <v>27254</v>
      </c>
      <c r="B2029" s="131" t="s">
        <v>128</v>
      </c>
      <c r="C2029" s="189" t="s">
        <v>27376</v>
      </c>
      <c r="D2029" s="131" t="s">
        <v>10940</v>
      </c>
      <c r="E2029" s="131" t="s">
        <v>27377</v>
      </c>
      <c r="G2029" s="131" t="s">
        <v>5102</v>
      </c>
      <c r="K2029" s="270" t="s">
        <v>72</v>
      </c>
    </row>
    <row r="2030" spans="1:11" x14ac:dyDescent="0.2">
      <c r="A2030" s="156" t="s">
        <v>27254</v>
      </c>
      <c r="B2030" s="131" t="s">
        <v>128</v>
      </c>
      <c r="C2030" s="189" t="s">
        <v>27378</v>
      </c>
      <c r="D2030" s="131" t="s">
        <v>2645</v>
      </c>
      <c r="E2030" s="131" t="s">
        <v>27379</v>
      </c>
      <c r="G2030" s="131" t="s">
        <v>698</v>
      </c>
      <c r="K2030" s="270" t="s">
        <v>72</v>
      </c>
    </row>
    <row r="2031" spans="1:11" x14ac:dyDescent="0.2">
      <c r="A2031" s="156" t="s">
        <v>27254</v>
      </c>
      <c r="B2031" s="131" t="s">
        <v>128</v>
      </c>
      <c r="C2031" s="189" t="s">
        <v>27380</v>
      </c>
      <c r="D2031" s="131" t="s">
        <v>11645</v>
      </c>
      <c r="E2031" s="131" t="s">
        <v>3094</v>
      </c>
      <c r="G2031" s="131" t="s">
        <v>698</v>
      </c>
      <c r="K2031" s="270" t="s">
        <v>72</v>
      </c>
    </row>
    <row r="2032" spans="1:11" x14ac:dyDescent="0.2">
      <c r="A2032" s="156" t="s">
        <v>27254</v>
      </c>
      <c r="B2032" s="131" t="s">
        <v>128</v>
      </c>
      <c r="C2032" s="189" t="s">
        <v>27381</v>
      </c>
      <c r="D2032" s="131" t="s">
        <v>5979</v>
      </c>
      <c r="E2032" s="131" t="s">
        <v>5980</v>
      </c>
      <c r="G2032" s="131" t="s">
        <v>552</v>
      </c>
      <c r="K2032" s="270" t="s">
        <v>72</v>
      </c>
    </row>
    <row r="2033" spans="1:11" x14ac:dyDescent="0.2">
      <c r="A2033" s="156" t="s">
        <v>27254</v>
      </c>
      <c r="B2033" s="131" t="s">
        <v>128</v>
      </c>
      <c r="C2033" s="189" t="s">
        <v>27382</v>
      </c>
      <c r="D2033" s="131" t="s">
        <v>3085</v>
      </c>
      <c r="E2033" s="131" t="s">
        <v>5960</v>
      </c>
      <c r="G2033" s="131" t="s">
        <v>698</v>
      </c>
      <c r="K2033" s="270" t="s">
        <v>72</v>
      </c>
    </row>
    <row r="2034" spans="1:11" x14ac:dyDescent="0.2">
      <c r="A2034" s="156" t="s">
        <v>27254</v>
      </c>
      <c r="B2034" s="131" t="s">
        <v>128</v>
      </c>
      <c r="C2034" s="189" t="s">
        <v>27383</v>
      </c>
      <c r="D2034" s="131" t="s">
        <v>4757</v>
      </c>
      <c r="E2034" s="131" t="s">
        <v>6070</v>
      </c>
      <c r="G2034" s="131" t="s">
        <v>552</v>
      </c>
      <c r="K2034" s="270" t="s">
        <v>72</v>
      </c>
    </row>
    <row r="2035" spans="1:11" x14ac:dyDescent="0.2">
      <c r="A2035" s="156" t="s">
        <v>27254</v>
      </c>
      <c r="B2035" s="131" t="s">
        <v>128</v>
      </c>
      <c r="C2035" s="189" t="s">
        <v>27384</v>
      </c>
      <c r="D2035" s="131" t="s">
        <v>3795</v>
      </c>
      <c r="E2035" s="131" t="s">
        <v>3451</v>
      </c>
      <c r="G2035" s="131" t="s">
        <v>552</v>
      </c>
      <c r="K2035" s="270" t="s">
        <v>72</v>
      </c>
    </row>
    <row r="2036" spans="1:11" x14ac:dyDescent="0.2">
      <c r="A2036" s="156" t="s">
        <v>27254</v>
      </c>
      <c r="B2036" s="131" t="s">
        <v>128</v>
      </c>
      <c r="C2036" s="189" t="s">
        <v>27385</v>
      </c>
      <c r="D2036" s="131" t="s">
        <v>10413</v>
      </c>
      <c r="E2036" s="131" t="s">
        <v>11697</v>
      </c>
      <c r="G2036" s="131" t="s">
        <v>1302</v>
      </c>
      <c r="K2036" s="270" t="s">
        <v>72</v>
      </c>
    </row>
    <row r="2037" spans="1:11" x14ac:dyDescent="0.2">
      <c r="A2037" s="156" t="s">
        <v>27254</v>
      </c>
      <c r="B2037" s="131" t="s">
        <v>128</v>
      </c>
      <c r="C2037" s="189" t="s">
        <v>27386</v>
      </c>
      <c r="D2037" s="131" t="s">
        <v>27387</v>
      </c>
      <c r="E2037" s="131" t="s">
        <v>17439</v>
      </c>
      <c r="G2037" s="131" t="s">
        <v>552</v>
      </c>
      <c r="K2037" s="270" t="s">
        <v>72</v>
      </c>
    </row>
    <row r="2038" spans="1:11" x14ac:dyDescent="0.2">
      <c r="A2038" s="156" t="s">
        <v>27254</v>
      </c>
      <c r="B2038" s="131" t="s">
        <v>128</v>
      </c>
      <c r="C2038" s="189" t="s">
        <v>27388</v>
      </c>
      <c r="D2038" s="131" t="s">
        <v>13815</v>
      </c>
      <c r="E2038" s="131" t="s">
        <v>13816</v>
      </c>
      <c r="G2038" s="131" t="s">
        <v>552</v>
      </c>
      <c r="K2038" s="270" t="s">
        <v>72</v>
      </c>
    </row>
    <row r="2039" spans="1:11" x14ac:dyDescent="0.2">
      <c r="A2039" s="156" t="s">
        <v>27254</v>
      </c>
      <c r="B2039" s="131" t="s">
        <v>128</v>
      </c>
      <c r="C2039" s="189" t="s">
        <v>27389</v>
      </c>
      <c r="D2039" s="131" t="s">
        <v>5979</v>
      </c>
      <c r="E2039" s="131" t="s">
        <v>13814</v>
      </c>
      <c r="G2039" s="131" t="s">
        <v>3229</v>
      </c>
      <c r="K2039" s="270" t="s">
        <v>72</v>
      </c>
    </row>
    <row r="2040" spans="1:11" x14ac:dyDescent="0.2">
      <c r="A2040" s="156" t="s">
        <v>27254</v>
      </c>
      <c r="B2040" s="131" t="s">
        <v>128</v>
      </c>
      <c r="C2040" s="189" t="s">
        <v>26810</v>
      </c>
      <c r="D2040" s="131" t="s">
        <v>13821</v>
      </c>
      <c r="E2040" s="131" t="s">
        <v>27390</v>
      </c>
      <c r="G2040" s="131" t="s">
        <v>552</v>
      </c>
      <c r="K2040" s="270" t="s">
        <v>72</v>
      </c>
    </row>
    <row r="2041" spans="1:11" x14ac:dyDescent="0.2">
      <c r="A2041" s="156" t="s">
        <v>27254</v>
      </c>
      <c r="B2041" s="131" t="s">
        <v>128</v>
      </c>
      <c r="C2041" s="189" t="s">
        <v>27391</v>
      </c>
      <c r="D2041" s="131" t="s">
        <v>8196</v>
      </c>
      <c r="E2041" s="131" t="s">
        <v>27392</v>
      </c>
      <c r="G2041" s="131" t="s">
        <v>698</v>
      </c>
      <c r="K2041" s="270" t="s">
        <v>72</v>
      </c>
    </row>
    <row r="2042" spans="1:11" x14ac:dyDescent="0.2">
      <c r="A2042" s="156" t="s">
        <v>27254</v>
      </c>
      <c r="B2042" s="131" t="s">
        <v>128</v>
      </c>
      <c r="C2042" s="189" t="s">
        <v>27393</v>
      </c>
      <c r="D2042" s="131" t="s">
        <v>10940</v>
      </c>
      <c r="E2042" s="131" t="s">
        <v>22681</v>
      </c>
      <c r="G2042" s="131" t="s">
        <v>849</v>
      </c>
      <c r="K2042" s="270" t="s">
        <v>72</v>
      </c>
    </row>
    <row r="2043" spans="1:11" x14ac:dyDescent="0.2">
      <c r="A2043" s="156" t="s">
        <v>27254</v>
      </c>
      <c r="B2043" s="131" t="s">
        <v>128</v>
      </c>
      <c r="C2043" s="189" t="s">
        <v>27394</v>
      </c>
      <c r="D2043" s="131" t="s">
        <v>2530</v>
      </c>
      <c r="E2043" s="131" t="s">
        <v>27395</v>
      </c>
      <c r="K2043" s="270" t="s">
        <v>72</v>
      </c>
    </row>
    <row r="2044" spans="1:11" x14ac:dyDescent="0.2">
      <c r="A2044" s="156" t="s">
        <v>27254</v>
      </c>
      <c r="B2044" s="131" t="s">
        <v>128</v>
      </c>
      <c r="C2044" s="189" t="s">
        <v>27396</v>
      </c>
      <c r="D2044" s="131" t="s">
        <v>1934</v>
      </c>
      <c r="E2044" s="131" t="s">
        <v>27397</v>
      </c>
      <c r="G2044" s="131" t="s">
        <v>849</v>
      </c>
      <c r="K2044" s="270" t="s">
        <v>72</v>
      </c>
    </row>
    <row r="2045" spans="1:11" x14ac:dyDescent="0.2">
      <c r="A2045" s="156" t="s">
        <v>27254</v>
      </c>
      <c r="B2045" s="131" t="s">
        <v>128</v>
      </c>
      <c r="C2045" s="189" t="s">
        <v>27398</v>
      </c>
      <c r="D2045" s="131" t="s">
        <v>6184</v>
      </c>
      <c r="E2045" s="131" t="s">
        <v>5280</v>
      </c>
      <c r="G2045" s="131" t="s">
        <v>726</v>
      </c>
      <c r="K2045" s="270" t="s">
        <v>72</v>
      </c>
    </row>
    <row r="2046" spans="1:11" x14ac:dyDescent="0.2">
      <c r="A2046" s="156" t="s">
        <v>27254</v>
      </c>
      <c r="B2046" s="131" t="s">
        <v>128</v>
      </c>
      <c r="C2046" s="189" t="s">
        <v>27399</v>
      </c>
      <c r="D2046" s="131" t="s">
        <v>27400</v>
      </c>
      <c r="E2046" s="131" t="s">
        <v>24040</v>
      </c>
      <c r="G2046" s="131" t="s">
        <v>20130</v>
      </c>
      <c r="K2046" s="270" t="s">
        <v>72</v>
      </c>
    </row>
    <row r="2047" spans="1:11" x14ac:dyDescent="0.2">
      <c r="A2047" s="156" t="s">
        <v>27254</v>
      </c>
      <c r="B2047" s="131" t="s">
        <v>128</v>
      </c>
      <c r="C2047" s="189" t="s">
        <v>27401</v>
      </c>
      <c r="D2047" s="131" t="s">
        <v>9380</v>
      </c>
      <c r="E2047" s="131" t="s">
        <v>13779</v>
      </c>
      <c r="G2047" s="131" t="s">
        <v>3229</v>
      </c>
      <c r="K2047" s="270" t="s">
        <v>72</v>
      </c>
    </row>
    <row r="2048" spans="1:11" x14ac:dyDescent="0.2">
      <c r="A2048" s="156" t="s">
        <v>27254</v>
      </c>
      <c r="B2048" s="131" t="s">
        <v>128</v>
      </c>
      <c r="C2048" s="189" t="s">
        <v>26767</v>
      </c>
      <c r="D2048" s="131" t="s">
        <v>6025</v>
      </c>
      <c r="E2048" s="131" t="s">
        <v>14866</v>
      </c>
      <c r="G2048" s="131" t="s">
        <v>552</v>
      </c>
      <c r="K2048" s="270" t="s">
        <v>72</v>
      </c>
    </row>
    <row r="2049" spans="1:11" x14ac:dyDescent="0.2">
      <c r="A2049" s="156" t="s">
        <v>27254</v>
      </c>
      <c r="B2049" s="131" t="s">
        <v>128</v>
      </c>
      <c r="C2049" s="189" t="s">
        <v>27402</v>
      </c>
      <c r="D2049" s="131" t="s">
        <v>4386</v>
      </c>
      <c r="E2049" s="131" t="s">
        <v>27403</v>
      </c>
      <c r="G2049" s="131" t="s">
        <v>849</v>
      </c>
      <c r="K2049" s="270" t="s">
        <v>72</v>
      </c>
    </row>
    <row r="2050" spans="1:11" x14ac:dyDescent="0.2">
      <c r="A2050" s="156" t="s">
        <v>27254</v>
      </c>
      <c r="B2050" s="131" t="s">
        <v>128</v>
      </c>
      <c r="C2050" s="189" t="s">
        <v>27404</v>
      </c>
      <c r="D2050" s="131" t="s">
        <v>3842</v>
      </c>
      <c r="E2050" s="131" t="s">
        <v>27405</v>
      </c>
      <c r="G2050" s="131" t="s">
        <v>552</v>
      </c>
      <c r="K2050" s="270" t="s">
        <v>72</v>
      </c>
    </row>
    <row r="2051" spans="1:11" x14ac:dyDescent="0.2">
      <c r="A2051" s="156" t="s">
        <v>27254</v>
      </c>
      <c r="B2051" s="131" t="s">
        <v>128</v>
      </c>
      <c r="C2051" s="189" t="s">
        <v>27406</v>
      </c>
      <c r="D2051" s="131" t="s">
        <v>27407</v>
      </c>
      <c r="E2051" s="131" t="s">
        <v>27408</v>
      </c>
      <c r="G2051" s="131" t="s">
        <v>20130</v>
      </c>
      <c r="K2051" s="270" t="s">
        <v>72</v>
      </c>
    </row>
    <row r="2052" spans="1:11" x14ac:dyDescent="0.2">
      <c r="A2052" s="156" t="s">
        <v>27254</v>
      </c>
      <c r="B2052" s="131" t="s">
        <v>128</v>
      </c>
      <c r="C2052" s="189" t="s">
        <v>27409</v>
      </c>
      <c r="D2052" s="131" t="s">
        <v>6039</v>
      </c>
      <c r="E2052" s="131" t="s">
        <v>27410</v>
      </c>
      <c r="G2052" s="131" t="s">
        <v>18847</v>
      </c>
      <c r="K2052" s="270" t="s">
        <v>72</v>
      </c>
    </row>
    <row r="2053" spans="1:11" x14ac:dyDescent="0.2">
      <c r="A2053" s="156" t="s">
        <v>27254</v>
      </c>
      <c r="B2053" s="131" t="s">
        <v>128</v>
      </c>
      <c r="C2053" s="189" t="s">
        <v>27411</v>
      </c>
      <c r="D2053" s="131" t="s">
        <v>2031</v>
      </c>
      <c r="E2053" s="131" t="s">
        <v>27412</v>
      </c>
      <c r="G2053" s="131" t="s">
        <v>5102</v>
      </c>
      <c r="K2053" s="270" t="s">
        <v>72</v>
      </c>
    </row>
    <row r="2054" spans="1:11" x14ac:dyDescent="0.2">
      <c r="A2054" s="156" t="s">
        <v>27254</v>
      </c>
      <c r="B2054" s="131" t="s">
        <v>128</v>
      </c>
      <c r="C2054" s="189" t="s">
        <v>27413</v>
      </c>
      <c r="D2054" s="131" t="s">
        <v>1858</v>
      </c>
      <c r="E2054" s="131" t="s">
        <v>13787</v>
      </c>
      <c r="G2054" s="131" t="s">
        <v>552</v>
      </c>
      <c r="K2054" s="270" t="s">
        <v>72</v>
      </c>
    </row>
    <row r="2055" spans="1:11" x14ac:dyDescent="0.2">
      <c r="A2055" s="156" t="s">
        <v>27254</v>
      </c>
      <c r="B2055" s="131" t="s">
        <v>128</v>
      </c>
      <c r="C2055" s="189" t="s">
        <v>27414</v>
      </c>
      <c r="D2055" s="131" t="s">
        <v>13822</v>
      </c>
      <c r="E2055" s="131" t="s">
        <v>27415</v>
      </c>
      <c r="G2055" s="131" t="s">
        <v>552</v>
      </c>
      <c r="K2055" s="270" t="s">
        <v>72</v>
      </c>
    </row>
    <row r="2056" spans="1:11" x14ac:dyDescent="0.2">
      <c r="A2056" s="156" t="s">
        <v>27254</v>
      </c>
      <c r="B2056" s="131" t="s">
        <v>128</v>
      </c>
      <c r="C2056" s="189" t="s">
        <v>27416</v>
      </c>
      <c r="D2056" s="131" t="s">
        <v>6184</v>
      </c>
      <c r="E2056" s="131" t="s">
        <v>12441</v>
      </c>
      <c r="G2056" s="131" t="s">
        <v>18847</v>
      </c>
      <c r="K2056" s="270" t="s">
        <v>72</v>
      </c>
    </row>
    <row r="2057" spans="1:11" x14ac:dyDescent="0.2">
      <c r="A2057" s="156" t="s">
        <v>27254</v>
      </c>
      <c r="B2057" s="131" t="s">
        <v>128</v>
      </c>
      <c r="C2057" s="189" t="s">
        <v>27417</v>
      </c>
      <c r="D2057" s="131" t="s">
        <v>27418</v>
      </c>
      <c r="E2057" s="131" t="s">
        <v>27419</v>
      </c>
      <c r="G2057" s="131" t="s">
        <v>10004</v>
      </c>
      <c r="K2057" s="270" t="s">
        <v>72</v>
      </c>
    </row>
    <row r="2058" spans="1:11" x14ac:dyDescent="0.2">
      <c r="A2058" s="156" t="s">
        <v>27254</v>
      </c>
      <c r="B2058" s="131" t="s">
        <v>128</v>
      </c>
      <c r="C2058" s="189" t="s">
        <v>27420</v>
      </c>
      <c r="D2058" s="131" t="s">
        <v>2318</v>
      </c>
      <c r="E2058" s="131" t="s">
        <v>23125</v>
      </c>
      <c r="G2058" s="131" t="s">
        <v>726</v>
      </c>
      <c r="K2058" s="270" t="s">
        <v>72</v>
      </c>
    </row>
    <row r="2059" spans="1:11" x14ac:dyDescent="0.2">
      <c r="A2059" s="156" t="s">
        <v>27254</v>
      </c>
      <c r="B2059" s="131" t="s">
        <v>128</v>
      </c>
      <c r="C2059" s="189" t="s">
        <v>27421</v>
      </c>
      <c r="D2059" s="131" t="s">
        <v>13829</v>
      </c>
      <c r="E2059" s="131" t="s">
        <v>27422</v>
      </c>
      <c r="G2059" s="131" t="s">
        <v>27361</v>
      </c>
      <c r="K2059" s="270" t="s">
        <v>72</v>
      </c>
    </row>
    <row r="2060" spans="1:11" x14ac:dyDescent="0.2">
      <c r="A2060" s="156" t="s">
        <v>27254</v>
      </c>
      <c r="B2060" s="131" t="s">
        <v>128</v>
      </c>
      <c r="C2060" s="189" t="s">
        <v>27423</v>
      </c>
      <c r="D2060" s="131" t="s">
        <v>26307</v>
      </c>
      <c r="E2060" s="131" t="s">
        <v>26708</v>
      </c>
      <c r="G2060" s="131" t="s">
        <v>915</v>
      </c>
      <c r="K2060" s="270" t="s">
        <v>72</v>
      </c>
    </row>
    <row r="2061" spans="1:11" x14ac:dyDescent="0.2">
      <c r="A2061" s="156" t="s">
        <v>27254</v>
      </c>
      <c r="B2061" s="131" t="s">
        <v>128</v>
      </c>
      <c r="C2061" s="189" t="s">
        <v>27424</v>
      </c>
      <c r="D2061" s="131" t="s">
        <v>11546</v>
      </c>
      <c r="E2061" s="131" t="s">
        <v>27425</v>
      </c>
      <c r="G2061" s="131" t="s">
        <v>849</v>
      </c>
      <c r="K2061" s="270" t="s">
        <v>72</v>
      </c>
    </row>
    <row r="2062" spans="1:11" x14ac:dyDescent="0.2">
      <c r="A2062" s="156" t="s">
        <v>27254</v>
      </c>
      <c r="B2062" s="131" t="s">
        <v>128</v>
      </c>
      <c r="C2062" s="189" t="s">
        <v>27426</v>
      </c>
      <c r="D2062" s="131" t="s">
        <v>17308</v>
      </c>
      <c r="E2062" s="131" t="s">
        <v>27427</v>
      </c>
      <c r="G2062" s="131" t="s">
        <v>20130</v>
      </c>
      <c r="K2062" s="270" t="s">
        <v>72</v>
      </c>
    </row>
    <row r="2063" spans="1:11" x14ac:dyDescent="0.2">
      <c r="A2063" s="156" t="s">
        <v>27254</v>
      </c>
      <c r="B2063" s="131" t="s">
        <v>128</v>
      </c>
      <c r="C2063" s="189" t="s">
        <v>27428</v>
      </c>
      <c r="D2063" s="131" t="s">
        <v>4505</v>
      </c>
      <c r="E2063" s="131" t="s">
        <v>4993</v>
      </c>
      <c r="G2063" s="131" t="s">
        <v>9582</v>
      </c>
      <c r="K2063" s="270" t="s">
        <v>72</v>
      </c>
    </row>
    <row r="2064" spans="1:11" x14ac:dyDescent="0.2">
      <c r="A2064" s="156" t="s">
        <v>27254</v>
      </c>
      <c r="B2064" s="131" t="s">
        <v>128</v>
      </c>
      <c r="C2064" s="189" t="s">
        <v>27429</v>
      </c>
      <c r="D2064" s="131" t="s">
        <v>2031</v>
      </c>
      <c r="E2064" s="131" t="s">
        <v>27430</v>
      </c>
      <c r="G2064" s="131" t="s">
        <v>726</v>
      </c>
      <c r="K2064" s="270" t="s">
        <v>72</v>
      </c>
    </row>
    <row r="2065" spans="1:11" x14ac:dyDescent="0.2">
      <c r="A2065" s="156" t="s">
        <v>27254</v>
      </c>
      <c r="B2065" s="131" t="s">
        <v>128</v>
      </c>
      <c r="C2065" s="189" t="s">
        <v>27431</v>
      </c>
      <c r="D2065" s="131" t="s">
        <v>8963</v>
      </c>
      <c r="E2065" s="131" t="s">
        <v>13832</v>
      </c>
      <c r="G2065" s="131" t="s">
        <v>698</v>
      </c>
      <c r="K2065" s="270" t="s">
        <v>72</v>
      </c>
    </row>
    <row r="2066" spans="1:11" x14ac:dyDescent="0.2">
      <c r="A2066" s="156" t="s">
        <v>27254</v>
      </c>
      <c r="B2066" s="131" t="s">
        <v>128</v>
      </c>
      <c r="C2066" s="189" t="s">
        <v>27432</v>
      </c>
      <c r="D2066" s="131" t="s">
        <v>6019</v>
      </c>
      <c r="E2066" s="131" t="s">
        <v>6020</v>
      </c>
      <c r="G2066" s="131" t="s">
        <v>18847</v>
      </c>
      <c r="K2066" s="270" t="s">
        <v>72</v>
      </c>
    </row>
    <row r="2067" spans="1:11" x14ac:dyDescent="0.2">
      <c r="A2067" s="156" t="s">
        <v>27254</v>
      </c>
      <c r="B2067" s="131" t="s">
        <v>128</v>
      </c>
      <c r="C2067" s="189" t="s">
        <v>27433</v>
      </c>
      <c r="D2067" s="131" t="s">
        <v>13833</v>
      </c>
      <c r="E2067" s="131" t="s">
        <v>13834</v>
      </c>
      <c r="G2067" s="131" t="s">
        <v>552</v>
      </c>
      <c r="K2067" s="270" t="s">
        <v>72</v>
      </c>
    </row>
    <row r="2068" spans="1:11" x14ac:dyDescent="0.2">
      <c r="A2068" s="156" t="s">
        <v>27254</v>
      </c>
      <c r="B2068" s="131" t="s">
        <v>128</v>
      </c>
      <c r="C2068" s="189" t="s">
        <v>27434</v>
      </c>
      <c r="D2068" s="131" t="s">
        <v>27435</v>
      </c>
      <c r="E2068" s="131" t="s">
        <v>27436</v>
      </c>
      <c r="G2068" s="131" t="s">
        <v>552</v>
      </c>
      <c r="K2068" s="270" t="s">
        <v>72</v>
      </c>
    </row>
    <row r="2069" spans="1:11" x14ac:dyDescent="0.2">
      <c r="A2069" s="156" t="s">
        <v>27254</v>
      </c>
      <c r="B2069" s="131" t="s">
        <v>128</v>
      </c>
      <c r="C2069" s="189" t="s">
        <v>27437</v>
      </c>
      <c r="D2069" s="131" t="s">
        <v>13826</v>
      </c>
      <c r="E2069" s="131" t="s">
        <v>27438</v>
      </c>
      <c r="G2069" s="131" t="s">
        <v>5102</v>
      </c>
      <c r="K2069" s="270" t="s">
        <v>72</v>
      </c>
    </row>
    <row r="2070" spans="1:11" x14ac:dyDescent="0.2">
      <c r="A2070" s="156" t="s">
        <v>27254</v>
      </c>
      <c r="B2070" s="131" t="s">
        <v>128</v>
      </c>
      <c r="C2070" s="189" t="s">
        <v>27439</v>
      </c>
      <c r="D2070" s="131" t="s">
        <v>1885</v>
      </c>
      <c r="E2070" s="131" t="s">
        <v>27440</v>
      </c>
      <c r="G2070" s="131" t="s">
        <v>18854</v>
      </c>
      <c r="K2070" s="270" t="s">
        <v>72</v>
      </c>
    </row>
    <row r="2071" spans="1:11" x14ac:dyDescent="0.2">
      <c r="A2071" s="156" t="s">
        <v>27254</v>
      </c>
      <c r="B2071" s="131" t="s">
        <v>128</v>
      </c>
      <c r="C2071" s="189" t="s">
        <v>27441</v>
      </c>
      <c r="D2071" s="131" t="s">
        <v>8070</v>
      </c>
      <c r="E2071" s="131" t="s">
        <v>27442</v>
      </c>
      <c r="G2071" s="131" t="s">
        <v>5114</v>
      </c>
      <c r="K2071" s="270" t="s">
        <v>72</v>
      </c>
    </row>
    <row r="2072" spans="1:11" x14ac:dyDescent="0.2">
      <c r="A2072" s="156" t="s">
        <v>27254</v>
      </c>
      <c r="B2072" s="131" t="s">
        <v>128</v>
      </c>
      <c r="C2072" s="189" t="s">
        <v>27443</v>
      </c>
      <c r="D2072" s="131" t="s">
        <v>4386</v>
      </c>
      <c r="E2072" s="131" t="s">
        <v>3618</v>
      </c>
      <c r="G2072" s="131" t="s">
        <v>849</v>
      </c>
      <c r="K2072" s="270" t="s">
        <v>72</v>
      </c>
    </row>
    <row r="2073" spans="1:11" x14ac:dyDescent="0.2">
      <c r="A2073" s="156" t="s">
        <v>27254</v>
      </c>
      <c r="B2073" s="131" t="s">
        <v>128</v>
      </c>
      <c r="C2073" s="189" t="s">
        <v>27444</v>
      </c>
      <c r="D2073" s="131" t="s">
        <v>9749</v>
      </c>
      <c r="E2073" s="131" t="s">
        <v>3775</v>
      </c>
      <c r="G2073" s="131" t="s">
        <v>552</v>
      </c>
      <c r="K2073" s="270" t="s">
        <v>72</v>
      </c>
    </row>
    <row r="2074" spans="1:11" x14ac:dyDescent="0.2">
      <c r="A2074" s="156" t="s">
        <v>27254</v>
      </c>
      <c r="B2074" s="131" t="s">
        <v>128</v>
      </c>
      <c r="C2074" s="189" t="s">
        <v>27445</v>
      </c>
      <c r="D2074" s="131" t="s">
        <v>3781</v>
      </c>
      <c r="E2074" s="131" t="s">
        <v>3782</v>
      </c>
      <c r="G2074" s="131" t="s">
        <v>18847</v>
      </c>
      <c r="K2074" s="270" t="s">
        <v>72</v>
      </c>
    </row>
    <row r="2075" spans="1:11" x14ac:dyDescent="0.2">
      <c r="A2075" s="156" t="s">
        <v>27254</v>
      </c>
      <c r="B2075" s="131" t="s">
        <v>128</v>
      </c>
      <c r="C2075" s="189" t="s">
        <v>27446</v>
      </c>
      <c r="D2075" s="131" t="s">
        <v>2532</v>
      </c>
      <c r="E2075" s="131" t="s">
        <v>6017</v>
      </c>
      <c r="G2075" s="131" t="s">
        <v>698</v>
      </c>
      <c r="K2075" s="270" t="s">
        <v>72</v>
      </c>
    </row>
    <row r="2076" spans="1:11" x14ac:dyDescent="0.2">
      <c r="A2076" s="156" t="s">
        <v>27254</v>
      </c>
      <c r="B2076" s="131" t="s">
        <v>128</v>
      </c>
      <c r="C2076" s="189" t="s">
        <v>27447</v>
      </c>
      <c r="D2076" s="131" t="s">
        <v>2297</v>
      </c>
      <c r="E2076" s="131" t="s">
        <v>27448</v>
      </c>
      <c r="G2076" s="131" t="s">
        <v>5102</v>
      </c>
      <c r="K2076" s="270" t="s">
        <v>72</v>
      </c>
    </row>
    <row r="2077" spans="1:11" x14ac:dyDescent="0.2">
      <c r="A2077" s="156" t="s">
        <v>27254</v>
      </c>
      <c r="B2077" s="131" t="s">
        <v>128</v>
      </c>
      <c r="C2077" s="189" t="s">
        <v>27449</v>
      </c>
      <c r="D2077" s="131" t="s">
        <v>7617</v>
      </c>
      <c r="E2077" s="131" t="s">
        <v>27450</v>
      </c>
      <c r="G2077" s="131" t="s">
        <v>5102</v>
      </c>
      <c r="K2077" s="270" t="s">
        <v>72</v>
      </c>
    </row>
    <row r="2078" spans="1:11" x14ac:dyDescent="0.2">
      <c r="A2078" s="156" t="s">
        <v>27254</v>
      </c>
      <c r="B2078" s="131" t="s">
        <v>128</v>
      </c>
      <c r="C2078" s="189" t="s">
        <v>27451</v>
      </c>
      <c r="D2078" s="131" t="s">
        <v>10054</v>
      </c>
      <c r="E2078" s="131" t="s">
        <v>27452</v>
      </c>
      <c r="G2078" s="131" t="s">
        <v>552</v>
      </c>
      <c r="K2078" s="270" t="s">
        <v>72</v>
      </c>
    </row>
    <row r="2079" spans="1:11" x14ac:dyDescent="0.2">
      <c r="A2079" s="156" t="s">
        <v>27254</v>
      </c>
      <c r="B2079" s="131" t="s">
        <v>128</v>
      </c>
      <c r="C2079" s="189" t="s">
        <v>27453</v>
      </c>
      <c r="D2079" s="131" t="s">
        <v>6083</v>
      </c>
      <c r="E2079" s="131" t="s">
        <v>13808</v>
      </c>
      <c r="G2079" s="131" t="s">
        <v>5102</v>
      </c>
      <c r="K2079" s="270" t="s">
        <v>72</v>
      </c>
    </row>
    <row r="2080" spans="1:11" x14ac:dyDescent="0.2">
      <c r="A2080" s="156" t="s">
        <v>27254</v>
      </c>
      <c r="B2080" s="131" t="s">
        <v>128</v>
      </c>
      <c r="C2080" s="189" t="s">
        <v>27454</v>
      </c>
      <c r="D2080" s="131" t="s">
        <v>8194</v>
      </c>
      <c r="E2080" s="131" t="s">
        <v>27455</v>
      </c>
      <c r="G2080" s="131" t="s">
        <v>552</v>
      </c>
      <c r="K2080" s="270" t="s">
        <v>72</v>
      </c>
    </row>
    <row r="2081" spans="1:11" x14ac:dyDescent="0.2">
      <c r="A2081" s="156" t="s">
        <v>27254</v>
      </c>
      <c r="B2081" s="131" t="s">
        <v>128</v>
      </c>
      <c r="C2081" s="189" t="s">
        <v>27456</v>
      </c>
      <c r="D2081" s="131" t="s">
        <v>1994</v>
      </c>
      <c r="E2081" s="131" t="s">
        <v>27457</v>
      </c>
      <c r="G2081" s="131" t="s">
        <v>552</v>
      </c>
      <c r="K2081" s="270" t="s">
        <v>72</v>
      </c>
    </row>
    <row r="2082" spans="1:11" x14ac:dyDescent="0.2">
      <c r="A2082" s="156" t="s">
        <v>27254</v>
      </c>
      <c r="B2082" s="131" t="s">
        <v>128</v>
      </c>
      <c r="C2082" s="189" t="s">
        <v>27458</v>
      </c>
      <c r="D2082" s="131" t="s">
        <v>10925</v>
      </c>
      <c r="E2082" s="131" t="s">
        <v>4819</v>
      </c>
      <c r="G2082" s="131" t="s">
        <v>552</v>
      </c>
      <c r="K2082" s="270" t="s">
        <v>72</v>
      </c>
    </row>
    <row r="2083" spans="1:11" x14ac:dyDescent="0.2">
      <c r="A2083" s="156" t="s">
        <v>27254</v>
      </c>
      <c r="B2083" s="131" t="s">
        <v>128</v>
      </c>
      <c r="C2083" s="189" t="s">
        <v>27459</v>
      </c>
      <c r="D2083" s="131" t="s">
        <v>13827</v>
      </c>
      <c r="E2083" s="131" t="s">
        <v>27460</v>
      </c>
      <c r="G2083" s="131" t="s">
        <v>18847</v>
      </c>
      <c r="K2083" s="270" t="s">
        <v>72</v>
      </c>
    </row>
    <row r="2084" spans="1:11" x14ac:dyDescent="0.2">
      <c r="A2084" s="156" t="s">
        <v>27254</v>
      </c>
      <c r="B2084" s="131" t="s">
        <v>128</v>
      </c>
      <c r="C2084" s="189" t="s">
        <v>27461</v>
      </c>
      <c r="D2084" s="131" t="s">
        <v>4757</v>
      </c>
      <c r="E2084" s="131" t="s">
        <v>6071</v>
      </c>
      <c r="G2084" s="131" t="s">
        <v>552</v>
      </c>
      <c r="K2084" s="270" t="s">
        <v>72</v>
      </c>
    </row>
    <row r="2085" spans="1:11" x14ac:dyDescent="0.2">
      <c r="A2085" s="156" t="s">
        <v>27254</v>
      </c>
      <c r="B2085" s="131" t="s">
        <v>128</v>
      </c>
      <c r="C2085" s="189" t="s">
        <v>27462</v>
      </c>
      <c r="D2085" s="131" t="s">
        <v>2412</v>
      </c>
      <c r="E2085" s="131" t="s">
        <v>27463</v>
      </c>
      <c r="G2085" s="131" t="s">
        <v>849</v>
      </c>
      <c r="K2085" s="270" t="s">
        <v>72</v>
      </c>
    </row>
    <row r="2086" spans="1:11" x14ac:dyDescent="0.2">
      <c r="B2086" s="131" t="s">
        <v>22859</v>
      </c>
      <c r="D2086" s="131" t="s">
        <v>1811</v>
      </c>
      <c r="E2086" s="131" t="s">
        <v>3778</v>
      </c>
      <c r="F2086" s="131" t="s">
        <v>1860</v>
      </c>
      <c r="G2086" s="131" t="s">
        <v>849</v>
      </c>
    </row>
    <row r="2087" spans="1:11" x14ac:dyDescent="0.2">
      <c r="B2087" s="131" t="s">
        <v>22859</v>
      </c>
      <c r="D2087" s="131" t="s">
        <v>3722</v>
      </c>
      <c r="E2087" s="131" t="s">
        <v>5481</v>
      </c>
      <c r="G2087" s="131" t="s">
        <v>552</v>
      </c>
    </row>
    <row r="2088" spans="1:11" x14ac:dyDescent="0.2">
      <c r="B2088" s="131" t="s">
        <v>22859</v>
      </c>
      <c r="D2088" s="131" t="s">
        <v>1876</v>
      </c>
      <c r="E2088" s="131" t="s">
        <v>2150</v>
      </c>
      <c r="F2088" s="131" t="s">
        <v>5944</v>
      </c>
      <c r="G2088" s="131" t="s">
        <v>18847</v>
      </c>
    </row>
    <row r="2089" spans="1:11" x14ac:dyDescent="0.2">
      <c r="B2089" s="131" t="s">
        <v>22859</v>
      </c>
      <c r="D2089" s="131" t="s">
        <v>3505</v>
      </c>
      <c r="E2089" s="131" t="s">
        <v>3954</v>
      </c>
      <c r="F2089" s="131" t="s">
        <v>2545</v>
      </c>
      <c r="G2089" s="131" t="s">
        <v>18854</v>
      </c>
    </row>
    <row r="2090" spans="1:11" x14ac:dyDescent="0.2">
      <c r="B2090" s="131" t="s">
        <v>22859</v>
      </c>
      <c r="D2090" s="131" t="s">
        <v>2399</v>
      </c>
      <c r="E2090" s="131" t="s">
        <v>13894</v>
      </c>
      <c r="F2090" s="131" t="s">
        <v>2757</v>
      </c>
      <c r="G2090" s="131" t="s">
        <v>552</v>
      </c>
    </row>
    <row r="2091" spans="1:11" x14ac:dyDescent="0.2">
      <c r="B2091" s="131" t="s">
        <v>22859</v>
      </c>
      <c r="D2091" s="131" t="s">
        <v>2594</v>
      </c>
      <c r="E2091" s="131" t="s">
        <v>2810</v>
      </c>
      <c r="F2091" s="131" t="s">
        <v>4702</v>
      </c>
      <c r="G2091" s="131" t="s">
        <v>552</v>
      </c>
    </row>
    <row r="2092" spans="1:11" x14ac:dyDescent="0.2">
      <c r="B2092" s="131" t="s">
        <v>22859</v>
      </c>
      <c r="D2092" s="131" t="s">
        <v>8266</v>
      </c>
      <c r="E2092" s="131" t="s">
        <v>17795</v>
      </c>
      <c r="F2092" s="131" t="s">
        <v>2121</v>
      </c>
      <c r="G2092" s="131" t="s">
        <v>552</v>
      </c>
    </row>
    <row r="2093" spans="1:11" x14ac:dyDescent="0.2">
      <c r="B2093" s="131" t="s">
        <v>22859</v>
      </c>
      <c r="D2093" s="131" t="s">
        <v>22854</v>
      </c>
      <c r="E2093" s="131" t="s">
        <v>8040</v>
      </c>
      <c r="F2093" s="131" t="s">
        <v>2392</v>
      </c>
      <c r="G2093" s="131" t="s">
        <v>718</v>
      </c>
    </row>
    <row r="2094" spans="1:11" x14ac:dyDescent="0.2">
      <c r="B2094" s="131" t="s">
        <v>21848</v>
      </c>
      <c r="D2094" s="131" t="s">
        <v>3842</v>
      </c>
      <c r="E2094" s="131" t="s">
        <v>2863</v>
      </c>
      <c r="G2094" s="131" t="s">
        <v>698</v>
      </c>
    </row>
    <row r="2095" spans="1:11" x14ac:dyDescent="0.2">
      <c r="B2095" s="131" t="s">
        <v>21848</v>
      </c>
      <c r="D2095" s="131" t="s">
        <v>4091</v>
      </c>
      <c r="E2095" s="131" t="s">
        <v>4627</v>
      </c>
      <c r="G2095" s="131" t="s">
        <v>849</v>
      </c>
    </row>
    <row r="2096" spans="1:11" x14ac:dyDescent="0.2">
      <c r="B2096" s="131" t="s">
        <v>21848</v>
      </c>
      <c r="D2096" s="131" t="s">
        <v>7695</v>
      </c>
      <c r="E2096" s="131" t="s">
        <v>5471</v>
      </c>
      <c r="G2096" s="131" t="s">
        <v>698</v>
      </c>
    </row>
    <row r="2097" spans="2:7" x14ac:dyDescent="0.2">
      <c r="B2097" s="131" t="s">
        <v>21848</v>
      </c>
      <c r="D2097" s="131" t="s">
        <v>5331</v>
      </c>
      <c r="E2097" s="131" t="s">
        <v>7692</v>
      </c>
      <c r="G2097" s="131" t="s">
        <v>552</v>
      </c>
    </row>
    <row r="2098" spans="2:7" x14ac:dyDescent="0.2">
      <c r="B2098" s="131" t="s">
        <v>21848</v>
      </c>
      <c r="D2098" s="131" t="s">
        <v>5499</v>
      </c>
      <c r="E2098" s="131" t="s">
        <v>2175</v>
      </c>
      <c r="F2098" s="131" t="s">
        <v>13867</v>
      </c>
      <c r="G2098" s="131" t="s">
        <v>552</v>
      </c>
    </row>
    <row r="2099" spans="2:7" x14ac:dyDescent="0.2">
      <c r="B2099" s="131" t="s">
        <v>21848</v>
      </c>
      <c r="D2099" s="131" t="s">
        <v>22817</v>
      </c>
      <c r="E2099" s="131" t="s">
        <v>5543</v>
      </c>
      <c r="G2099" s="131" t="s">
        <v>849</v>
      </c>
    </row>
    <row r="2100" spans="2:7" x14ac:dyDescent="0.2">
      <c r="B2100" s="131" t="s">
        <v>21848</v>
      </c>
      <c r="D2100" s="131" t="s">
        <v>2043</v>
      </c>
      <c r="E2100" s="131" t="s">
        <v>13823</v>
      </c>
      <c r="F2100" s="131" t="s">
        <v>22818</v>
      </c>
      <c r="G2100" s="131" t="s">
        <v>22663</v>
      </c>
    </row>
    <row r="2101" spans="2:7" x14ac:dyDescent="0.2">
      <c r="B2101" s="131" t="s">
        <v>21848</v>
      </c>
      <c r="D2101" s="131" t="s">
        <v>4471</v>
      </c>
      <c r="E2101" s="131" t="s">
        <v>22819</v>
      </c>
      <c r="F2101" s="131" t="s">
        <v>22820</v>
      </c>
      <c r="G2101" s="131" t="s">
        <v>698</v>
      </c>
    </row>
    <row r="2102" spans="2:7" x14ac:dyDescent="0.2">
      <c r="B2102" s="131" t="s">
        <v>21848</v>
      </c>
      <c r="D2102" s="131" t="s">
        <v>3183</v>
      </c>
      <c r="E2102" s="131" t="s">
        <v>8386</v>
      </c>
      <c r="F2102" s="131" t="s">
        <v>1994</v>
      </c>
      <c r="G2102" s="131" t="s">
        <v>849</v>
      </c>
    </row>
    <row r="2103" spans="2:7" x14ac:dyDescent="0.2">
      <c r="B2103" s="131" t="s">
        <v>21848</v>
      </c>
      <c r="D2103" s="131" t="s">
        <v>11945</v>
      </c>
      <c r="E2103" s="131" t="s">
        <v>11946</v>
      </c>
      <c r="F2103" s="131" t="s">
        <v>11422</v>
      </c>
      <c r="G2103" s="131" t="s">
        <v>849</v>
      </c>
    </row>
    <row r="2104" spans="2:7" x14ac:dyDescent="0.2">
      <c r="B2104" s="131" t="s">
        <v>21848</v>
      </c>
      <c r="D2104" s="131" t="s">
        <v>17761</v>
      </c>
      <c r="E2104" s="131" t="s">
        <v>17762</v>
      </c>
      <c r="F2104" s="131" t="s">
        <v>6039</v>
      </c>
      <c r="G2104" s="131" t="s">
        <v>849</v>
      </c>
    </row>
    <row r="2105" spans="2:7" x14ac:dyDescent="0.2">
      <c r="B2105" s="131" t="s">
        <v>21848</v>
      </c>
      <c r="D2105" s="131" t="s">
        <v>2770</v>
      </c>
      <c r="E2105" s="131" t="s">
        <v>8360</v>
      </c>
      <c r="F2105" s="131" t="s">
        <v>22821</v>
      </c>
      <c r="G2105" s="131" t="s">
        <v>849</v>
      </c>
    </row>
    <row r="2106" spans="2:7" x14ac:dyDescent="0.2">
      <c r="B2106" s="131" t="s">
        <v>21848</v>
      </c>
      <c r="D2106" s="131" t="s">
        <v>5522</v>
      </c>
      <c r="E2106" s="131" t="s">
        <v>5523</v>
      </c>
      <c r="F2106" s="131" t="s">
        <v>2392</v>
      </c>
      <c r="G2106" s="131" t="s">
        <v>22663</v>
      </c>
    </row>
    <row r="2107" spans="2:7" x14ac:dyDescent="0.2">
      <c r="B2107" s="131" t="s">
        <v>21848</v>
      </c>
      <c r="D2107" s="131" t="s">
        <v>15091</v>
      </c>
      <c r="E2107" s="131" t="s">
        <v>2062</v>
      </c>
      <c r="F2107" s="131" t="s">
        <v>2828</v>
      </c>
      <c r="G2107" s="131" t="s">
        <v>849</v>
      </c>
    </row>
    <row r="2108" spans="2:7" x14ac:dyDescent="0.2">
      <c r="B2108" s="131" t="s">
        <v>21848</v>
      </c>
      <c r="D2108" s="131" t="s">
        <v>3144</v>
      </c>
      <c r="E2108" s="131" t="s">
        <v>3422</v>
      </c>
      <c r="F2108" s="131" t="s">
        <v>2375</v>
      </c>
      <c r="G2108" s="131" t="s">
        <v>22672</v>
      </c>
    </row>
    <row r="2109" spans="2:7" x14ac:dyDescent="0.2">
      <c r="B2109" s="131" t="s">
        <v>21848</v>
      </c>
      <c r="D2109" s="131" t="s">
        <v>17381</v>
      </c>
      <c r="E2109" s="131" t="s">
        <v>17382</v>
      </c>
      <c r="G2109" s="131" t="s">
        <v>915</v>
      </c>
    </row>
    <row r="2110" spans="2:7" x14ac:dyDescent="0.2">
      <c r="B2110" s="131" t="s">
        <v>21848</v>
      </c>
      <c r="D2110" s="131" t="s">
        <v>5513</v>
      </c>
      <c r="E2110" s="131" t="s">
        <v>22822</v>
      </c>
      <c r="G2110" s="131" t="s">
        <v>552</v>
      </c>
    </row>
    <row r="2111" spans="2:7" x14ac:dyDescent="0.2">
      <c r="B2111" s="131" t="s">
        <v>21848</v>
      </c>
      <c r="D2111" s="131" t="s">
        <v>2165</v>
      </c>
      <c r="E2111" s="131" t="s">
        <v>10557</v>
      </c>
      <c r="G2111" s="131" t="s">
        <v>552</v>
      </c>
    </row>
    <row r="2112" spans="2:7" x14ac:dyDescent="0.2">
      <c r="B2112" s="131" t="s">
        <v>21848</v>
      </c>
      <c r="D2112" s="131" t="s">
        <v>2399</v>
      </c>
      <c r="E2112" s="131" t="s">
        <v>13894</v>
      </c>
      <c r="F2112" s="131" t="s">
        <v>2757</v>
      </c>
      <c r="G2112" s="131" t="s">
        <v>552</v>
      </c>
    </row>
    <row r="2113" spans="2:7" x14ac:dyDescent="0.2">
      <c r="B2113" s="131" t="s">
        <v>21848</v>
      </c>
      <c r="D2113" s="131" t="s">
        <v>13884</v>
      </c>
      <c r="E2113" s="131" t="s">
        <v>18820</v>
      </c>
      <c r="F2113" s="131" t="s">
        <v>22823</v>
      </c>
      <c r="G2113" s="131" t="s">
        <v>552</v>
      </c>
    </row>
    <row r="2114" spans="2:7" x14ac:dyDescent="0.2">
      <c r="B2114" s="131" t="s">
        <v>21848</v>
      </c>
      <c r="D2114" s="131" t="s">
        <v>16158</v>
      </c>
      <c r="E2114" s="131" t="s">
        <v>16159</v>
      </c>
      <c r="F2114" s="131" t="s">
        <v>16160</v>
      </c>
      <c r="G2114" s="131" t="s">
        <v>718</v>
      </c>
    </row>
    <row r="2115" spans="2:7" x14ac:dyDescent="0.2">
      <c r="B2115" s="131" t="s">
        <v>21848</v>
      </c>
      <c r="D2115" s="131" t="s">
        <v>2594</v>
      </c>
      <c r="E2115" s="131" t="s">
        <v>2810</v>
      </c>
      <c r="F2115" s="131" t="s">
        <v>4702</v>
      </c>
      <c r="G2115" s="131" t="s">
        <v>552</v>
      </c>
    </row>
    <row r="2116" spans="2:7" x14ac:dyDescent="0.2">
      <c r="B2116" s="131" t="s">
        <v>21848</v>
      </c>
      <c r="D2116" s="131" t="s">
        <v>4452</v>
      </c>
      <c r="E2116" s="131" t="s">
        <v>1649</v>
      </c>
      <c r="F2116" s="131" t="s">
        <v>22824</v>
      </c>
      <c r="G2116" s="131" t="s">
        <v>552</v>
      </c>
    </row>
    <row r="2117" spans="2:7" x14ac:dyDescent="0.2">
      <c r="B2117" s="131" t="s">
        <v>21848</v>
      </c>
      <c r="D2117" s="131" t="s">
        <v>2031</v>
      </c>
      <c r="E2117" s="131" t="s">
        <v>3731</v>
      </c>
      <c r="F2117" s="131" t="s">
        <v>5614</v>
      </c>
      <c r="G2117" s="131" t="s">
        <v>552</v>
      </c>
    </row>
    <row r="2118" spans="2:7" x14ac:dyDescent="0.2">
      <c r="B2118" s="131" t="s">
        <v>21848</v>
      </c>
      <c r="D2118" s="131" t="s">
        <v>17761</v>
      </c>
      <c r="E2118" s="131" t="s">
        <v>4628</v>
      </c>
      <c r="F2118" s="131" t="s">
        <v>9781</v>
      </c>
      <c r="G2118" s="131" t="s">
        <v>552</v>
      </c>
    </row>
    <row r="2119" spans="2:7" x14ac:dyDescent="0.2">
      <c r="B2119" s="131" t="s">
        <v>21848</v>
      </c>
      <c r="D2119" s="131" t="s">
        <v>2359</v>
      </c>
      <c r="E2119" s="131" t="s">
        <v>9712</v>
      </c>
      <c r="F2119" s="131" t="s">
        <v>2741</v>
      </c>
      <c r="G2119" s="131" t="s">
        <v>849</v>
      </c>
    </row>
    <row r="2120" spans="2:7" x14ac:dyDescent="0.2">
      <c r="B2120" s="131" t="s">
        <v>21848</v>
      </c>
      <c r="D2120" s="131" t="s">
        <v>8378</v>
      </c>
      <c r="E2120" s="131" t="s">
        <v>2078</v>
      </c>
      <c r="G2120" s="131" t="s">
        <v>552</v>
      </c>
    </row>
    <row r="2121" spans="2:7" x14ac:dyDescent="0.2">
      <c r="B2121" s="131" t="s">
        <v>21848</v>
      </c>
      <c r="D2121" s="131" t="s">
        <v>8393</v>
      </c>
      <c r="E2121" s="131" t="s">
        <v>7585</v>
      </c>
      <c r="G2121" s="131" t="s">
        <v>849</v>
      </c>
    </row>
    <row r="2122" spans="2:7" x14ac:dyDescent="0.2">
      <c r="B2122" s="131" t="s">
        <v>21848</v>
      </c>
      <c r="D2122" s="131" t="s">
        <v>2031</v>
      </c>
      <c r="E2122" s="131" t="s">
        <v>22825</v>
      </c>
      <c r="F2122" s="131" t="s">
        <v>2767</v>
      </c>
      <c r="G2122" s="131" t="s">
        <v>22675</v>
      </c>
    </row>
    <row r="2123" spans="2:7" x14ac:dyDescent="0.2">
      <c r="B2123" s="131" t="s">
        <v>21848</v>
      </c>
      <c r="D2123" s="131" t="s">
        <v>14016</v>
      </c>
      <c r="E2123" s="131" t="s">
        <v>16153</v>
      </c>
      <c r="G2123" s="131" t="s">
        <v>552</v>
      </c>
    </row>
    <row r="2124" spans="2:7" x14ac:dyDescent="0.2">
      <c r="B2124" s="131" t="s">
        <v>21848</v>
      </c>
      <c r="D2124" s="131" t="s">
        <v>3455</v>
      </c>
      <c r="E2124" s="131" t="s">
        <v>11594</v>
      </c>
      <c r="G2124" s="131" t="s">
        <v>18847</v>
      </c>
    </row>
    <row r="2125" spans="2:7" x14ac:dyDescent="0.2">
      <c r="B2125" s="131" t="s">
        <v>21848</v>
      </c>
      <c r="D2125" s="131" t="s">
        <v>22826</v>
      </c>
      <c r="E2125" s="131" t="s">
        <v>22827</v>
      </c>
      <c r="F2125" s="131" t="s">
        <v>11939</v>
      </c>
      <c r="G2125" s="131" t="s">
        <v>552</v>
      </c>
    </row>
    <row r="2126" spans="2:7" x14ac:dyDescent="0.2">
      <c r="B2126" s="131" t="s">
        <v>21848</v>
      </c>
      <c r="D2126" s="131" t="s">
        <v>22828</v>
      </c>
      <c r="E2126" s="131" t="s">
        <v>3517</v>
      </c>
      <c r="G2126" s="131" t="s">
        <v>849</v>
      </c>
    </row>
    <row r="2127" spans="2:7" x14ac:dyDescent="0.2">
      <c r="B2127" s="131" t="s">
        <v>21848</v>
      </c>
      <c r="D2127" s="131" t="s">
        <v>3381</v>
      </c>
      <c r="E2127" s="131" t="s">
        <v>22829</v>
      </c>
      <c r="F2127" s="131" t="s">
        <v>2986</v>
      </c>
      <c r="G2127" s="131" t="s">
        <v>698</v>
      </c>
    </row>
    <row r="2128" spans="2:7" x14ac:dyDescent="0.2">
      <c r="B2128" s="131" t="s">
        <v>21848</v>
      </c>
      <c r="D2128" s="131" t="s">
        <v>3381</v>
      </c>
      <c r="E2128" s="131" t="s">
        <v>5481</v>
      </c>
      <c r="G2128" s="131" t="s">
        <v>18847</v>
      </c>
    </row>
    <row r="2129" spans="2:7" x14ac:dyDescent="0.2">
      <c r="B2129" s="131" t="s">
        <v>21848</v>
      </c>
      <c r="D2129" s="131" t="s">
        <v>20835</v>
      </c>
      <c r="E2129" s="131" t="s">
        <v>5093</v>
      </c>
      <c r="F2129" s="131" t="s">
        <v>2392</v>
      </c>
      <c r="G2129" s="131" t="s">
        <v>698</v>
      </c>
    </row>
    <row r="2130" spans="2:7" x14ac:dyDescent="0.2">
      <c r="B2130" s="131" t="s">
        <v>21848</v>
      </c>
      <c r="D2130" s="131" t="s">
        <v>22830</v>
      </c>
      <c r="E2130" s="131" t="s">
        <v>17170</v>
      </c>
      <c r="G2130" s="131" t="s">
        <v>698</v>
      </c>
    </row>
    <row r="2131" spans="2:7" x14ac:dyDescent="0.2">
      <c r="B2131" s="131" t="s">
        <v>21848</v>
      </c>
      <c r="D2131" s="131" t="s">
        <v>8262</v>
      </c>
      <c r="E2131" s="131" t="s">
        <v>22831</v>
      </c>
      <c r="F2131" s="131" t="s">
        <v>1837</v>
      </c>
      <c r="G2131" s="131" t="s">
        <v>552</v>
      </c>
    </row>
    <row r="2132" spans="2:7" x14ac:dyDescent="0.2">
      <c r="B2132" s="131" t="s">
        <v>21848</v>
      </c>
      <c r="D2132" s="131" t="s">
        <v>22832</v>
      </c>
      <c r="E2132" s="131" t="s">
        <v>22833</v>
      </c>
      <c r="F2132" s="131" t="s">
        <v>1837</v>
      </c>
      <c r="G2132" s="131" t="s">
        <v>552</v>
      </c>
    </row>
    <row r="2133" spans="2:7" x14ac:dyDescent="0.2">
      <c r="B2133" s="131" t="s">
        <v>21848</v>
      </c>
      <c r="D2133" s="131" t="s">
        <v>8266</v>
      </c>
      <c r="E2133" s="131" t="s">
        <v>17795</v>
      </c>
      <c r="F2133" s="131" t="s">
        <v>2121</v>
      </c>
      <c r="G2133" s="131" t="s">
        <v>552</v>
      </c>
    </row>
    <row r="2134" spans="2:7" x14ac:dyDescent="0.2">
      <c r="B2134" s="131" t="s">
        <v>21848</v>
      </c>
      <c r="D2134" s="131" t="s">
        <v>17752</v>
      </c>
      <c r="E2134" s="131" t="s">
        <v>5226</v>
      </c>
      <c r="G2134" s="131" t="s">
        <v>552</v>
      </c>
    </row>
    <row r="2135" spans="2:7" x14ac:dyDescent="0.2">
      <c r="B2135" s="131" t="s">
        <v>21848</v>
      </c>
      <c r="D2135" s="131" t="s">
        <v>22834</v>
      </c>
      <c r="E2135" s="131" t="s">
        <v>22835</v>
      </c>
      <c r="F2135" s="131" t="s">
        <v>1993</v>
      </c>
      <c r="G2135" s="131" t="s">
        <v>698</v>
      </c>
    </row>
    <row r="2136" spans="2:7" x14ac:dyDescent="0.2">
      <c r="B2136" s="131" t="s">
        <v>21848</v>
      </c>
      <c r="D2136" s="131" t="s">
        <v>22836</v>
      </c>
      <c r="E2136" s="131" t="s">
        <v>2734</v>
      </c>
    </row>
    <row r="2137" spans="2:7" x14ac:dyDescent="0.2">
      <c r="B2137" s="131" t="s">
        <v>21848</v>
      </c>
      <c r="D2137" s="131" t="s">
        <v>22837</v>
      </c>
      <c r="E2137" s="131" t="s">
        <v>22838</v>
      </c>
    </row>
    <row r="2138" spans="2:7" x14ac:dyDescent="0.2">
      <c r="B2138" s="131" t="s">
        <v>21848</v>
      </c>
      <c r="D2138" s="131" t="s">
        <v>22839</v>
      </c>
      <c r="E2138" s="131" t="s">
        <v>22840</v>
      </c>
      <c r="G2138" s="131" t="s">
        <v>698</v>
      </c>
    </row>
    <row r="2139" spans="2:7" x14ac:dyDescent="0.2">
      <c r="B2139" s="131" t="s">
        <v>21848</v>
      </c>
      <c r="D2139" s="131" t="s">
        <v>3484</v>
      </c>
      <c r="E2139" s="131" t="s">
        <v>2557</v>
      </c>
      <c r="F2139" s="131" t="s">
        <v>1879</v>
      </c>
    </row>
    <row r="2140" spans="2:7" x14ac:dyDescent="0.2">
      <c r="B2140" s="131" t="s">
        <v>21848</v>
      </c>
      <c r="D2140" s="131" t="s">
        <v>7719</v>
      </c>
      <c r="E2140" s="131" t="s">
        <v>14926</v>
      </c>
      <c r="F2140" s="131" t="s">
        <v>1837</v>
      </c>
    </row>
    <row r="2141" spans="2:7" x14ac:dyDescent="0.2">
      <c r="B2141" s="131" t="s">
        <v>21848</v>
      </c>
      <c r="D2141" s="131" t="s">
        <v>8351</v>
      </c>
      <c r="E2141" s="131" t="s">
        <v>3817</v>
      </c>
      <c r="F2141" s="131" t="s">
        <v>22841</v>
      </c>
      <c r="G2141" s="131" t="s">
        <v>698</v>
      </c>
    </row>
    <row r="2142" spans="2:7" x14ac:dyDescent="0.2">
      <c r="B2142" s="131" t="s">
        <v>21848</v>
      </c>
      <c r="D2142" s="131" t="s">
        <v>16140</v>
      </c>
      <c r="E2142" s="131" t="s">
        <v>6044</v>
      </c>
      <c r="F2142" s="131" t="s">
        <v>16141</v>
      </c>
      <c r="G2142" s="131" t="s">
        <v>849</v>
      </c>
    </row>
    <row r="2143" spans="2:7" x14ac:dyDescent="0.2">
      <c r="B2143" s="131" t="s">
        <v>21848</v>
      </c>
      <c r="D2143" s="131" t="s">
        <v>22842</v>
      </c>
      <c r="E2143" s="131" t="s">
        <v>22843</v>
      </c>
      <c r="F2143" s="131" t="s">
        <v>1809</v>
      </c>
      <c r="G2143" s="131" t="s">
        <v>849</v>
      </c>
    </row>
    <row r="2144" spans="2:7" x14ac:dyDescent="0.2">
      <c r="B2144" s="131" t="s">
        <v>21848</v>
      </c>
      <c r="D2144" s="131" t="s">
        <v>8366</v>
      </c>
      <c r="E2144" s="131" t="s">
        <v>8367</v>
      </c>
      <c r="F2144" s="131" t="s">
        <v>1818</v>
      </c>
      <c r="G2144" s="131" t="s">
        <v>849</v>
      </c>
    </row>
    <row r="2145" spans="2:7" x14ac:dyDescent="0.2">
      <c r="B2145" s="131" t="s">
        <v>21848</v>
      </c>
      <c r="D2145" s="131" t="s">
        <v>18818</v>
      </c>
      <c r="E2145" s="131" t="s">
        <v>8370</v>
      </c>
      <c r="G2145" s="131" t="s">
        <v>849</v>
      </c>
    </row>
    <row r="2146" spans="2:7" x14ac:dyDescent="0.2">
      <c r="B2146" s="131" t="s">
        <v>21848</v>
      </c>
      <c r="D2146" s="131" t="s">
        <v>13399</v>
      </c>
      <c r="E2146" s="131" t="s">
        <v>22844</v>
      </c>
      <c r="F2146" s="131" t="s">
        <v>1818</v>
      </c>
      <c r="G2146" s="131" t="s">
        <v>849</v>
      </c>
    </row>
    <row r="2147" spans="2:7" x14ac:dyDescent="0.2">
      <c r="B2147" s="131" t="s">
        <v>21848</v>
      </c>
      <c r="D2147" s="131" t="s">
        <v>1876</v>
      </c>
      <c r="E2147" s="131" t="s">
        <v>3117</v>
      </c>
      <c r="F2147" s="131" t="s">
        <v>1879</v>
      </c>
      <c r="G2147" s="131" t="s">
        <v>849</v>
      </c>
    </row>
    <row r="2148" spans="2:7" x14ac:dyDescent="0.2">
      <c r="B2148" s="131" t="s">
        <v>21848</v>
      </c>
      <c r="D2148" s="131" t="s">
        <v>13980</v>
      </c>
      <c r="E2148" s="131" t="s">
        <v>22845</v>
      </c>
      <c r="F2148" s="131" t="s">
        <v>1837</v>
      </c>
      <c r="G2148" s="131" t="s">
        <v>849</v>
      </c>
    </row>
    <row r="2149" spans="2:7" x14ac:dyDescent="0.2">
      <c r="B2149" s="131" t="s">
        <v>21848</v>
      </c>
      <c r="D2149" s="131" t="s">
        <v>16158</v>
      </c>
      <c r="E2149" s="131" t="s">
        <v>22846</v>
      </c>
      <c r="F2149" s="131" t="s">
        <v>12360</v>
      </c>
      <c r="G2149" s="131" t="s">
        <v>849</v>
      </c>
    </row>
    <row r="2150" spans="2:7" x14ac:dyDescent="0.2">
      <c r="B2150" s="131" t="s">
        <v>21848</v>
      </c>
      <c r="D2150" s="131" t="s">
        <v>10963</v>
      </c>
      <c r="E2150" s="131" t="s">
        <v>4353</v>
      </c>
      <c r="F2150" s="131" t="s">
        <v>22847</v>
      </c>
      <c r="G2150" s="131" t="s">
        <v>849</v>
      </c>
    </row>
    <row r="2151" spans="2:7" x14ac:dyDescent="0.2">
      <c r="B2151" s="131" t="s">
        <v>21848</v>
      </c>
      <c r="D2151" s="131" t="s">
        <v>2146</v>
      </c>
      <c r="E2151" s="131" t="s">
        <v>1964</v>
      </c>
      <c r="F2151" s="131" t="s">
        <v>2028</v>
      </c>
      <c r="G2151" s="131" t="s">
        <v>849</v>
      </c>
    </row>
    <row r="2152" spans="2:7" x14ac:dyDescent="0.2">
      <c r="B2152" s="131" t="s">
        <v>21848</v>
      </c>
      <c r="D2152" s="131" t="s">
        <v>17723</v>
      </c>
      <c r="E2152" s="131" t="s">
        <v>17724</v>
      </c>
      <c r="G2152" s="131" t="s">
        <v>18847</v>
      </c>
    </row>
    <row r="2153" spans="2:7" x14ac:dyDescent="0.2">
      <c r="B2153" s="131" t="s">
        <v>21848</v>
      </c>
      <c r="D2153" s="131" t="s">
        <v>2165</v>
      </c>
      <c r="E2153" s="131" t="s">
        <v>4372</v>
      </c>
      <c r="F2153" s="131" t="s">
        <v>72</v>
      </c>
      <c r="G2153" s="131" t="s">
        <v>18847</v>
      </c>
    </row>
    <row r="2154" spans="2:7" x14ac:dyDescent="0.2">
      <c r="B2154" s="131" t="s">
        <v>21848</v>
      </c>
      <c r="D2154" s="131" t="s">
        <v>14024</v>
      </c>
      <c r="E2154" s="131" t="s">
        <v>16106</v>
      </c>
      <c r="F2154" s="131" t="s">
        <v>71</v>
      </c>
      <c r="G2154" s="131" t="s">
        <v>22663</v>
      </c>
    </row>
    <row r="2155" spans="2:7" x14ac:dyDescent="0.2">
      <c r="B2155" s="131" t="s">
        <v>21848</v>
      </c>
      <c r="D2155" s="131" t="s">
        <v>8266</v>
      </c>
      <c r="E2155" s="131" t="s">
        <v>447</v>
      </c>
      <c r="G2155" s="131" t="s">
        <v>22675</v>
      </c>
    </row>
    <row r="2156" spans="2:7" x14ac:dyDescent="0.2">
      <c r="B2156" s="131" t="s">
        <v>21848</v>
      </c>
      <c r="D2156" s="131" t="s">
        <v>2110</v>
      </c>
      <c r="E2156" s="131" t="s">
        <v>8300</v>
      </c>
      <c r="F2156" s="131" t="s">
        <v>3113</v>
      </c>
      <c r="G2156" s="131" t="s">
        <v>5114</v>
      </c>
    </row>
    <row r="2157" spans="2:7" x14ac:dyDescent="0.2">
      <c r="B2157" s="131" t="s">
        <v>21848</v>
      </c>
      <c r="D2157" s="131" t="s">
        <v>13399</v>
      </c>
      <c r="E2157" s="131" t="s">
        <v>2618</v>
      </c>
      <c r="F2157" s="131" t="s">
        <v>2912</v>
      </c>
      <c r="G2157" s="131" t="s">
        <v>552</v>
      </c>
    </row>
    <row r="2158" spans="2:7" x14ac:dyDescent="0.2">
      <c r="B2158" s="131" t="s">
        <v>21848</v>
      </c>
      <c r="D2158" s="131" t="s">
        <v>5515</v>
      </c>
      <c r="E2158" s="131" t="s">
        <v>22848</v>
      </c>
      <c r="F2158" s="131" t="s">
        <v>2828</v>
      </c>
      <c r="G2158" s="131" t="s">
        <v>552</v>
      </c>
    </row>
    <row r="2159" spans="2:7" x14ac:dyDescent="0.2">
      <c r="B2159" s="131" t="s">
        <v>21848</v>
      </c>
      <c r="D2159" s="131" t="s">
        <v>2872</v>
      </c>
      <c r="E2159" s="131" t="s">
        <v>20266</v>
      </c>
      <c r="F2159" s="131" t="s">
        <v>2912</v>
      </c>
      <c r="G2159" s="131" t="s">
        <v>552</v>
      </c>
    </row>
    <row r="2160" spans="2:7" x14ac:dyDescent="0.2">
      <c r="B2160" s="131" t="s">
        <v>21848</v>
      </c>
      <c r="D2160" s="131" t="s">
        <v>16126</v>
      </c>
      <c r="E2160" s="131" t="s">
        <v>22849</v>
      </c>
      <c r="F2160" s="131" t="s">
        <v>2828</v>
      </c>
      <c r="G2160" s="131" t="s">
        <v>849</v>
      </c>
    </row>
    <row r="2161" spans="2:7" x14ac:dyDescent="0.2">
      <c r="B2161" s="131" t="s">
        <v>21848</v>
      </c>
      <c r="D2161" s="131" t="s">
        <v>13954</v>
      </c>
      <c r="E2161" s="131" t="s">
        <v>5253</v>
      </c>
      <c r="F2161" s="131" t="s">
        <v>2387</v>
      </c>
      <c r="G2161" s="131" t="s">
        <v>849</v>
      </c>
    </row>
    <row r="2162" spans="2:7" x14ac:dyDescent="0.2">
      <c r="B2162" s="131" t="s">
        <v>21848</v>
      </c>
      <c r="D2162" s="131" t="s">
        <v>22850</v>
      </c>
      <c r="E2162" s="131" t="s">
        <v>2893</v>
      </c>
      <c r="F2162" s="131" t="s">
        <v>5630</v>
      </c>
      <c r="G2162" s="131" t="s">
        <v>849</v>
      </c>
    </row>
    <row r="2163" spans="2:7" x14ac:dyDescent="0.2">
      <c r="B2163" s="131" t="s">
        <v>21848</v>
      </c>
      <c r="D2163" s="131" t="s">
        <v>3080</v>
      </c>
      <c r="E2163" s="131" t="s">
        <v>22851</v>
      </c>
      <c r="F2163" s="131" t="s">
        <v>1815</v>
      </c>
      <c r="G2163" s="131" t="s">
        <v>849</v>
      </c>
    </row>
    <row r="2164" spans="2:7" x14ac:dyDescent="0.2">
      <c r="B2164" s="131" t="s">
        <v>21848</v>
      </c>
      <c r="D2164" s="131" t="s">
        <v>3606</v>
      </c>
      <c r="E2164" s="131" t="s">
        <v>22852</v>
      </c>
      <c r="F2164" s="131" t="s">
        <v>22853</v>
      </c>
      <c r="G2164" s="131" t="s">
        <v>849</v>
      </c>
    </row>
    <row r="2165" spans="2:7" x14ac:dyDescent="0.2">
      <c r="B2165" s="131" t="s">
        <v>21848</v>
      </c>
      <c r="D2165" s="131" t="s">
        <v>16147</v>
      </c>
      <c r="E2165" s="131" t="s">
        <v>7300</v>
      </c>
      <c r="F2165" s="131" t="s">
        <v>2387</v>
      </c>
      <c r="G2165" s="131" t="s">
        <v>552</v>
      </c>
    </row>
    <row r="2166" spans="2:7" x14ac:dyDescent="0.2">
      <c r="B2166" s="131" t="s">
        <v>21848</v>
      </c>
      <c r="D2166" s="131" t="s">
        <v>8390</v>
      </c>
      <c r="E2166" s="131" t="s">
        <v>5477</v>
      </c>
      <c r="F2166" s="131" t="s">
        <v>2382</v>
      </c>
      <c r="G2166" s="131" t="s">
        <v>849</v>
      </c>
    </row>
    <row r="2167" spans="2:7" x14ac:dyDescent="0.2">
      <c r="B2167" s="131" t="s">
        <v>21848</v>
      </c>
      <c r="D2167" s="131" t="s">
        <v>13356</v>
      </c>
      <c r="E2167" s="131" t="s">
        <v>22768</v>
      </c>
      <c r="F2167" s="131" t="s">
        <v>3165</v>
      </c>
      <c r="G2167" s="131" t="s">
        <v>849</v>
      </c>
    </row>
    <row r="2168" spans="2:7" x14ac:dyDescent="0.2">
      <c r="B2168" s="131" t="s">
        <v>21848</v>
      </c>
      <c r="D2168" s="131" t="s">
        <v>13356</v>
      </c>
      <c r="E2168" s="131" t="s">
        <v>7119</v>
      </c>
      <c r="F2168" s="131" t="s">
        <v>2828</v>
      </c>
      <c r="G2168" s="131" t="s">
        <v>849</v>
      </c>
    </row>
    <row r="2169" spans="2:7" x14ac:dyDescent="0.2">
      <c r="B2169" s="131" t="s">
        <v>21848</v>
      </c>
      <c r="D2169" s="131" t="s">
        <v>8404</v>
      </c>
      <c r="E2169" s="131" t="s">
        <v>3531</v>
      </c>
      <c r="F2169" s="131" t="s">
        <v>2828</v>
      </c>
      <c r="G2169" s="131" t="s">
        <v>698</v>
      </c>
    </row>
    <row r="2170" spans="2:7" x14ac:dyDescent="0.2">
      <c r="B2170" s="131" t="s">
        <v>21848</v>
      </c>
      <c r="D2170" s="131" t="s">
        <v>8180</v>
      </c>
      <c r="E2170" s="131" t="s">
        <v>2010</v>
      </c>
      <c r="G2170" s="131" t="s">
        <v>698</v>
      </c>
    </row>
    <row r="2171" spans="2:7" x14ac:dyDescent="0.2">
      <c r="B2171" s="131" t="s">
        <v>21848</v>
      </c>
      <c r="D2171" s="131" t="s">
        <v>22854</v>
      </c>
      <c r="E2171" s="131" t="s">
        <v>8040</v>
      </c>
      <c r="F2171" s="131" t="s">
        <v>2392</v>
      </c>
      <c r="G2171" s="131" t="s">
        <v>718</v>
      </c>
    </row>
    <row r="2172" spans="2:7" x14ac:dyDescent="0.2">
      <c r="B2172" s="131" t="s">
        <v>21848</v>
      </c>
      <c r="D2172" s="131" t="s">
        <v>22855</v>
      </c>
      <c r="E2172" s="131" t="s">
        <v>2824</v>
      </c>
      <c r="F2172" s="131" t="s">
        <v>2828</v>
      </c>
      <c r="G2172" s="131" t="s">
        <v>22672</v>
      </c>
    </row>
    <row r="2173" spans="2:7" x14ac:dyDescent="0.2">
      <c r="B2173" s="131" t="s">
        <v>21848</v>
      </c>
      <c r="D2173" s="131" t="s">
        <v>6828</v>
      </c>
      <c r="E2173" s="131" t="s">
        <v>22856</v>
      </c>
      <c r="F2173" s="131" t="s">
        <v>2387</v>
      </c>
      <c r="G2173" s="131" t="s">
        <v>18847</v>
      </c>
    </row>
    <row r="2174" spans="2:7" x14ac:dyDescent="0.2">
      <c r="B2174" s="131" t="s">
        <v>21848</v>
      </c>
      <c r="D2174" s="131" t="s">
        <v>17021</v>
      </c>
      <c r="E2174" s="131" t="s">
        <v>22857</v>
      </c>
      <c r="F2174" s="131" t="s">
        <v>22858</v>
      </c>
      <c r="G2174" s="131" t="s">
        <v>22663</v>
      </c>
    </row>
    <row r="2175" spans="2:7" x14ac:dyDescent="0.2">
      <c r="B2175" s="131" t="s">
        <v>24283</v>
      </c>
      <c r="D2175" s="131" t="s">
        <v>9708</v>
      </c>
      <c r="E2175" s="131" t="s">
        <v>2913</v>
      </c>
      <c r="F2175" s="131" t="s">
        <v>2912</v>
      </c>
      <c r="G2175" s="131" t="s">
        <v>698</v>
      </c>
    </row>
    <row r="2176" spans="2:7" x14ac:dyDescent="0.2">
      <c r="B2176" s="131" t="s">
        <v>24283</v>
      </c>
      <c r="D2176" s="131" t="s">
        <v>9843</v>
      </c>
      <c r="E2176" s="131" t="s">
        <v>9844</v>
      </c>
      <c r="G2176" s="131" t="s">
        <v>849</v>
      </c>
    </row>
    <row r="2177" spans="2:7" x14ac:dyDescent="0.2">
      <c r="B2177" s="131" t="s">
        <v>24283</v>
      </c>
      <c r="D2177" s="131" t="s">
        <v>2782</v>
      </c>
      <c r="E2177" s="131" t="s">
        <v>2783</v>
      </c>
      <c r="F2177" s="131" t="s">
        <v>2784</v>
      </c>
      <c r="G2177" s="131" t="s">
        <v>718</v>
      </c>
    </row>
    <row r="2178" spans="2:7" x14ac:dyDescent="0.2">
      <c r="B2178" s="131" t="s">
        <v>24283</v>
      </c>
      <c r="D2178" s="131" t="s">
        <v>2782</v>
      </c>
      <c r="E2178" s="131" t="s">
        <v>14881</v>
      </c>
      <c r="F2178" s="131" t="s">
        <v>1938</v>
      </c>
      <c r="G2178" s="131" t="s">
        <v>552</v>
      </c>
    </row>
    <row r="2179" spans="2:7" x14ac:dyDescent="0.2">
      <c r="B2179" s="131" t="s">
        <v>24283</v>
      </c>
      <c r="D2179" s="131" t="s">
        <v>2726</v>
      </c>
      <c r="E2179" s="131" t="s">
        <v>2727</v>
      </c>
      <c r="F2179" s="131" t="s">
        <v>2728</v>
      </c>
      <c r="G2179" s="131" t="s">
        <v>849</v>
      </c>
    </row>
    <row r="2180" spans="2:7" x14ac:dyDescent="0.2">
      <c r="B2180" s="131" t="s">
        <v>24283</v>
      </c>
      <c r="D2180" s="131" t="s">
        <v>3441</v>
      </c>
      <c r="E2180" s="131" t="s">
        <v>3442</v>
      </c>
      <c r="G2180" s="131" t="s">
        <v>18854</v>
      </c>
    </row>
    <row r="2181" spans="2:7" x14ac:dyDescent="0.2">
      <c r="B2181" s="131" t="s">
        <v>24283</v>
      </c>
      <c r="D2181" s="131" t="s">
        <v>6561</v>
      </c>
      <c r="E2181" s="131" t="s">
        <v>24284</v>
      </c>
      <c r="G2181" s="131" t="s">
        <v>18854</v>
      </c>
    </row>
    <row r="2182" spans="2:7" x14ac:dyDescent="0.2">
      <c r="B2182" s="131" t="s">
        <v>24283</v>
      </c>
      <c r="D2182" s="131" t="s">
        <v>2707</v>
      </c>
      <c r="E2182" s="131" t="s">
        <v>24285</v>
      </c>
      <c r="G2182" s="131" t="s">
        <v>22672</v>
      </c>
    </row>
    <row r="2183" spans="2:7" x14ac:dyDescent="0.2">
      <c r="B2183" s="131" t="s">
        <v>24283</v>
      </c>
      <c r="D2183" s="131" t="s">
        <v>3131</v>
      </c>
      <c r="E2183" s="131" t="s">
        <v>1888</v>
      </c>
      <c r="F2183" s="131" t="s">
        <v>10022</v>
      </c>
      <c r="G2183" s="131" t="s">
        <v>552</v>
      </c>
    </row>
    <row r="2184" spans="2:7" x14ac:dyDescent="0.2">
      <c r="B2184" s="131" t="s">
        <v>24283</v>
      </c>
      <c r="D2184" s="131" t="s">
        <v>2636</v>
      </c>
      <c r="E2184" s="131" t="s">
        <v>2250</v>
      </c>
      <c r="G2184" s="131" t="s">
        <v>22663</v>
      </c>
    </row>
    <row r="2185" spans="2:7" x14ac:dyDescent="0.2">
      <c r="B2185" s="131" t="s">
        <v>24283</v>
      </c>
      <c r="D2185" s="131" t="s">
        <v>2047</v>
      </c>
      <c r="E2185" s="131" t="s">
        <v>9486</v>
      </c>
      <c r="F2185" s="131" t="s">
        <v>2594</v>
      </c>
      <c r="G2185" s="131" t="s">
        <v>849</v>
      </c>
    </row>
    <row r="2186" spans="2:7" x14ac:dyDescent="0.2">
      <c r="B2186" s="131" t="s">
        <v>24283</v>
      </c>
      <c r="D2186" s="131" t="s">
        <v>2785</v>
      </c>
      <c r="E2186" s="131" t="s">
        <v>6710</v>
      </c>
      <c r="F2186" s="131" t="s">
        <v>24286</v>
      </c>
      <c r="G2186" s="131" t="s">
        <v>718</v>
      </c>
    </row>
    <row r="2187" spans="2:7" x14ac:dyDescent="0.2">
      <c r="B2187" s="131" t="s">
        <v>24283</v>
      </c>
      <c r="D2187" s="131" t="s">
        <v>9490</v>
      </c>
      <c r="E2187" s="131" t="s">
        <v>1982</v>
      </c>
      <c r="F2187" s="131" t="s">
        <v>2251</v>
      </c>
      <c r="G2187" s="131" t="s">
        <v>552</v>
      </c>
    </row>
    <row r="2188" spans="2:7" x14ac:dyDescent="0.2">
      <c r="B2188" s="131" t="s">
        <v>24283</v>
      </c>
      <c r="D2188" s="131" t="s">
        <v>2763</v>
      </c>
      <c r="E2188" s="131" t="s">
        <v>2764</v>
      </c>
      <c r="F2188" s="131" t="s">
        <v>2765</v>
      </c>
      <c r="G2188" s="131" t="s">
        <v>915</v>
      </c>
    </row>
    <row r="2189" spans="2:7" x14ac:dyDescent="0.2">
      <c r="B2189" s="131" t="s">
        <v>24283</v>
      </c>
      <c r="D2189" s="131" t="s">
        <v>3122</v>
      </c>
      <c r="E2189" s="131" t="s">
        <v>3123</v>
      </c>
      <c r="F2189" s="131" t="s">
        <v>3124</v>
      </c>
      <c r="G2189" s="131" t="s">
        <v>18847</v>
      </c>
    </row>
    <row r="2190" spans="2:7" x14ac:dyDescent="0.2">
      <c r="B2190" s="131" t="s">
        <v>24283</v>
      </c>
      <c r="D2190" s="131" t="s">
        <v>2462</v>
      </c>
      <c r="E2190" s="131" t="s">
        <v>24287</v>
      </c>
      <c r="G2190" s="131" t="s">
        <v>22672</v>
      </c>
    </row>
    <row r="2191" spans="2:7" x14ac:dyDescent="0.2">
      <c r="B2191" s="131" t="s">
        <v>24283</v>
      </c>
      <c r="D2191" s="131" t="s">
        <v>2801</v>
      </c>
      <c r="E2191" s="131" t="s">
        <v>2802</v>
      </c>
      <c r="F2191" s="131" t="s">
        <v>2110</v>
      </c>
      <c r="G2191" s="131" t="s">
        <v>22672</v>
      </c>
    </row>
    <row r="2192" spans="2:7" x14ac:dyDescent="0.2">
      <c r="B2192" s="131" t="s">
        <v>24283</v>
      </c>
      <c r="D2192" s="131" t="s">
        <v>6586</v>
      </c>
      <c r="E2192" s="131" t="s">
        <v>9833</v>
      </c>
      <c r="F2192" s="131" t="s">
        <v>7581</v>
      </c>
      <c r="G2192" s="131" t="s">
        <v>698</v>
      </c>
    </row>
    <row r="2193" spans="2:7" x14ac:dyDescent="0.2">
      <c r="B2193" s="131" t="s">
        <v>24283</v>
      </c>
      <c r="D2193" s="131" t="s">
        <v>9487</v>
      </c>
      <c r="E2193" s="131" t="s">
        <v>9488</v>
      </c>
      <c r="F2193" s="131" t="s">
        <v>9838</v>
      </c>
      <c r="G2193" s="131" t="s">
        <v>849</v>
      </c>
    </row>
    <row r="2194" spans="2:7" x14ac:dyDescent="0.2">
      <c r="B2194" s="131" t="s">
        <v>24283</v>
      </c>
      <c r="D2194" s="131" t="s">
        <v>2251</v>
      </c>
      <c r="E2194" s="131" t="s">
        <v>1865</v>
      </c>
      <c r="F2194" s="131" t="s">
        <v>1862</v>
      </c>
      <c r="G2194" s="131" t="s">
        <v>22663</v>
      </c>
    </row>
    <row r="2195" spans="2:7" x14ac:dyDescent="0.2">
      <c r="B2195" s="131" t="s">
        <v>24283</v>
      </c>
      <c r="D2195" s="131" t="s">
        <v>2401</v>
      </c>
      <c r="E2195" s="131" t="s">
        <v>1859</v>
      </c>
      <c r="F2195" s="131" t="s">
        <v>9842</v>
      </c>
      <c r="G2195" s="131" t="s">
        <v>915</v>
      </c>
    </row>
    <row r="2196" spans="2:7" x14ac:dyDescent="0.2">
      <c r="B2196" s="131" t="s">
        <v>24283</v>
      </c>
      <c r="D2196" s="131" t="s">
        <v>1887</v>
      </c>
      <c r="E2196" s="131" t="s">
        <v>2905</v>
      </c>
      <c r="F2196" s="131" t="s">
        <v>5614</v>
      </c>
      <c r="G2196" s="131" t="s">
        <v>552</v>
      </c>
    </row>
    <row r="2197" spans="2:7" x14ac:dyDescent="0.2">
      <c r="B2197" s="131" t="s">
        <v>24283</v>
      </c>
      <c r="D2197" s="131" t="s">
        <v>1883</v>
      </c>
      <c r="E2197" s="131" t="s">
        <v>2778</v>
      </c>
      <c r="F2197" s="131" t="s">
        <v>18776</v>
      </c>
      <c r="G2197" s="131" t="s">
        <v>22672</v>
      </c>
    </row>
    <row r="2198" spans="2:7" x14ac:dyDescent="0.2">
      <c r="B2198" s="131" t="s">
        <v>24283</v>
      </c>
      <c r="D2198" s="131" t="s">
        <v>3203</v>
      </c>
      <c r="E2198" s="131" t="s">
        <v>2560</v>
      </c>
      <c r="F2198" s="131" t="s">
        <v>9834</v>
      </c>
      <c r="G2198" s="131" t="s">
        <v>18847</v>
      </c>
    </row>
    <row r="2199" spans="2:7" x14ac:dyDescent="0.2">
      <c r="B2199" s="131" t="s">
        <v>24283</v>
      </c>
      <c r="D2199" s="131" t="s">
        <v>2707</v>
      </c>
      <c r="E2199" s="131" t="s">
        <v>3416</v>
      </c>
      <c r="F2199" s="131" t="s">
        <v>2433</v>
      </c>
      <c r="G2199" s="131" t="s">
        <v>915</v>
      </c>
    </row>
    <row r="2200" spans="2:7" x14ac:dyDescent="0.2">
      <c r="B2200" s="131" t="s">
        <v>24283</v>
      </c>
      <c r="D2200" s="131" t="s">
        <v>11932</v>
      </c>
      <c r="E2200" s="131" t="s">
        <v>2202</v>
      </c>
      <c r="F2200" s="131" t="s">
        <v>2392</v>
      </c>
      <c r="G2200" s="131" t="s">
        <v>552</v>
      </c>
    </row>
    <row r="2201" spans="2:7" x14ac:dyDescent="0.2">
      <c r="B2201" s="131" t="s">
        <v>24283</v>
      </c>
      <c r="D2201" s="131" t="s">
        <v>9850</v>
      </c>
      <c r="E2201" s="131" t="s">
        <v>4267</v>
      </c>
      <c r="F2201" s="131" t="s">
        <v>3810</v>
      </c>
      <c r="G2201" s="131" t="s">
        <v>552</v>
      </c>
    </row>
    <row r="2202" spans="2:7" x14ac:dyDescent="0.2">
      <c r="B2202" s="131" t="s">
        <v>24283</v>
      </c>
      <c r="D2202" s="131" t="s">
        <v>3122</v>
      </c>
      <c r="E2202" s="131" t="s">
        <v>24288</v>
      </c>
      <c r="F2202" s="131" t="s">
        <v>2520</v>
      </c>
      <c r="G2202" s="131" t="s">
        <v>849</v>
      </c>
    </row>
    <row r="2203" spans="2:7" x14ac:dyDescent="0.2">
      <c r="B2203" s="131" t="s">
        <v>24283</v>
      </c>
      <c r="D2203" s="131" t="s">
        <v>2279</v>
      </c>
      <c r="E2203" s="131" t="s">
        <v>24289</v>
      </c>
      <c r="F2203" s="131" t="s">
        <v>1874</v>
      </c>
      <c r="G2203" s="131" t="s">
        <v>5102</v>
      </c>
    </row>
    <row r="2204" spans="2:7" x14ac:dyDescent="0.2">
      <c r="B2204" s="131" t="s">
        <v>24283</v>
      </c>
      <c r="D2204" s="131" t="s">
        <v>2709</v>
      </c>
      <c r="E2204" s="131" t="s">
        <v>2827</v>
      </c>
      <c r="F2204" s="131" t="s">
        <v>2382</v>
      </c>
      <c r="G2204" s="131" t="s">
        <v>849</v>
      </c>
    </row>
    <row r="2205" spans="2:7" x14ac:dyDescent="0.2">
      <c r="B2205" s="131" t="s">
        <v>24283</v>
      </c>
      <c r="D2205" s="131" t="s">
        <v>9820</v>
      </c>
      <c r="E2205" s="131" t="s">
        <v>3356</v>
      </c>
      <c r="F2205" s="131" t="s">
        <v>24290</v>
      </c>
      <c r="G2205" s="131" t="s">
        <v>22663</v>
      </c>
    </row>
    <row r="2206" spans="2:7" x14ac:dyDescent="0.2">
      <c r="B2206" s="131" t="s">
        <v>24283</v>
      </c>
      <c r="D2206" s="131" t="s">
        <v>1874</v>
      </c>
      <c r="E2206" s="131" t="s">
        <v>2315</v>
      </c>
      <c r="F2206" s="131" t="s">
        <v>3165</v>
      </c>
      <c r="G2206" s="131" t="s">
        <v>552</v>
      </c>
    </row>
    <row r="2207" spans="2:7" x14ac:dyDescent="0.2">
      <c r="B2207" s="131" t="s">
        <v>24283</v>
      </c>
      <c r="D2207" s="131" t="s">
        <v>24291</v>
      </c>
      <c r="E2207" s="131" t="s">
        <v>24292</v>
      </c>
      <c r="F2207" s="131" t="s">
        <v>2047</v>
      </c>
      <c r="G2207" s="131" t="s">
        <v>5102</v>
      </c>
    </row>
    <row r="2208" spans="2:7" x14ac:dyDescent="0.2">
      <c r="B2208" s="131" t="s">
        <v>24283</v>
      </c>
      <c r="D2208" s="131" t="s">
        <v>2251</v>
      </c>
      <c r="E2208" s="131" t="s">
        <v>3119</v>
      </c>
      <c r="G2208" s="131" t="s">
        <v>698</v>
      </c>
    </row>
    <row r="2209" spans="2:7" x14ac:dyDescent="0.2">
      <c r="B2209" s="131" t="s">
        <v>24283</v>
      </c>
      <c r="D2209" s="131" t="s">
        <v>2709</v>
      </c>
      <c r="E2209" s="131" t="s">
        <v>2710</v>
      </c>
      <c r="F2209" s="131" t="s">
        <v>2711</v>
      </c>
      <c r="G2209" s="131" t="s">
        <v>698</v>
      </c>
    </row>
    <row r="2210" spans="2:7" x14ac:dyDescent="0.2">
      <c r="B2210" s="131" t="s">
        <v>24283</v>
      </c>
      <c r="D2210" s="131" t="s">
        <v>9526</v>
      </c>
      <c r="E2210" s="131" t="s">
        <v>9823</v>
      </c>
      <c r="F2210" s="131" t="s">
        <v>8993</v>
      </c>
      <c r="G2210" s="131" t="s">
        <v>552</v>
      </c>
    </row>
    <row r="2211" spans="2:7" x14ac:dyDescent="0.2">
      <c r="B2211" s="131" t="s">
        <v>24283</v>
      </c>
      <c r="D2211" s="131" t="s">
        <v>1869</v>
      </c>
      <c r="E2211" s="131" t="s">
        <v>6641</v>
      </c>
      <c r="F2211" s="131" t="s">
        <v>1965</v>
      </c>
      <c r="G2211" s="131" t="s">
        <v>849</v>
      </c>
    </row>
    <row r="2212" spans="2:7" x14ac:dyDescent="0.2">
      <c r="B2212" s="131" t="s">
        <v>24283</v>
      </c>
      <c r="D2212" s="131" t="s">
        <v>9850</v>
      </c>
      <c r="E2212" s="131" t="s">
        <v>2810</v>
      </c>
      <c r="F2212" s="131" t="s">
        <v>9851</v>
      </c>
      <c r="G2212" s="131" t="s">
        <v>849</v>
      </c>
    </row>
    <row r="2213" spans="2:7" x14ac:dyDescent="0.2">
      <c r="B2213" s="131" t="s">
        <v>24283</v>
      </c>
      <c r="D2213" s="131" t="s">
        <v>3132</v>
      </c>
      <c r="E2213" s="131" t="s">
        <v>3133</v>
      </c>
      <c r="F2213" s="131" t="s">
        <v>3134</v>
      </c>
      <c r="G2213" s="131" t="s">
        <v>18847</v>
      </c>
    </row>
    <row r="2214" spans="2:7" x14ac:dyDescent="0.2">
      <c r="B2214" s="131" t="s">
        <v>24283</v>
      </c>
      <c r="D2214" s="131" t="s">
        <v>2752</v>
      </c>
      <c r="E2214" s="131" t="s">
        <v>2668</v>
      </c>
      <c r="F2214" s="131" t="s">
        <v>2753</v>
      </c>
      <c r="G2214" s="131" t="s">
        <v>849</v>
      </c>
    </row>
    <row r="2215" spans="2:7" x14ac:dyDescent="0.2">
      <c r="B2215" s="131" t="s">
        <v>24283</v>
      </c>
      <c r="D2215" s="131" t="s">
        <v>3203</v>
      </c>
      <c r="E2215" s="131" t="s">
        <v>3020</v>
      </c>
      <c r="F2215" s="131" t="s">
        <v>3165</v>
      </c>
      <c r="G2215" s="131" t="s">
        <v>18847</v>
      </c>
    </row>
    <row r="2216" spans="2:7" x14ac:dyDescent="0.2">
      <c r="B2216" s="131" t="s">
        <v>24283</v>
      </c>
      <c r="D2216" s="131" t="s">
        <v>1887</v>
      </c>
      <c r="E2216" s="131" t="s">
        <v>19870</v>
      </c>
      <c r="F2216" s="131" t="s">
        <v>5551</v>
      </c>
      <c r="G2216" s="131" t="s">
        <v>22663</v>
      </c>
    </row>
    <row r="2217" spans="2:7" x14ac:dyDescent="0.2">
      <c r="B2217" s="131" t="s">
        <v>24283</v>
      </c>
      <c r="D2217" s="131" t="s">
        <v>1858</v>
      </c>
      <c r="E2217" s="131" t="s">
        <v>2405</v>
      </c>
      <c r="G2217" s="131" t="s">
        <v>552</v>
      </c>
    </row>
    <row r="2218" spans="2:7" x14ac:dyDescent="0.2">
      <c r="B2218" s="131" t="s">
        <v>24283</v>
      </c>
      <c r="D2218" s="131" t="s">
        <v>6532</v>
      </c>
      <c r="E2218" s="131" t="s">
        <v>2405</v>
      </c>
      <c r="G2218" s="131" t="s">
        <v>552</v>
      </c>
    </row>
    <row r="2219" spans="2:7" x14ac:dyDescent="0.2">
      <c r="B2219" s="131" t="s">
        <v>24283</v>
      </c>
      <c r="D2219" s="131" t="s">
        <v>2245</v>
      </c>
      <c r="E2219" s="131" t="s">
        <v>4933</v>
      </c>
      <c r="F2219" s="131" t="s">
        <v>24293</v>
      </c>
      <c r="G2219" s="131" t="s">
        <v>5114</v>
      </c>
    </row>
    <row r="2220" spans="2:7" x14ac:dyDescent="0.2">
      <c r="B2220" s="131" t="s">
        <v>24283</v>
      </c>
      <c r="D2220" s="131" t="s">
        <v>6714</v>
      </c>
      <c r="E2220" s="131" t="s">
        <v>3104</v>
      </c>
      <c r="F2220" s="131" t="s">
        <v>1842</v>
      </c>
      <c r="G2220" s="131" t="s">
        <v>18847</v>
      </c>
    </row>
    <row r="2221" spans="2:7" x14ac:dyDescent="0.2">
      <c r="B2221" s="131" t="s">
        <v>24283</v>
      </c>
      <c r="D2221" s="131" t="s">
        <v>2770</v>
      </c>
      <c r="E2221" s="131" t="s">
        <v>6688</v>
      </c>
      <c r="F2221" s="131" t="s">
        <v>3722</v>
      </c>
      <c r="G2221" s="131" t="s">
        <v>552</v>
      </c>
    </row>
    <row r="2222" spans="2:7" x14ac:dyDescent="0.2">
      <c r="B2222" s="131" t="s">
        <v>24283</v>
      </c>
      <c r="D2222" s="131" t="s">
        <v>8963</v>
      </c>
      <c r="E2222" s="131" t="s">
        <v>24294</v>
      </c>
      <c r="G2222" s="131" t="s">
        <v>552</v>
      </c>
    </row>
    <row r="2223" spans="2:7" x14ac:dyDescent="0.2">
      <c r="B2223" s="131" t="s">
        <v>24283</v>
      </c>
      <c r="D2223" s="131" t="s">
        <v>6664</v>
      </c>
      <c r="E2223" s="131" t="s">
        <v>5218</v>
      </c>
      <c r="F2223" s="131" t="s">
        <v>7076</v>
      </c>
      <c r="G2223" s="131" t="s">
        <v>18847</v>
      </c>
    </row>
    <row r="2224" spans="2:7" x14ac:dyDescent="0.2">
      <c r="B2224" s="131" t="s">
        <v>24283</v>
      </c>
      <c r="D2224" s="131" t="s">
        <v>2245</v>
      </c>
      <c r="E2224" s="131" t="s">
        <v>446</v>
      </c>
      <c r="F2224" s="131" t="s">
        <v>8164</v>
      </c>
      <c r="G2224" s="131" t="s">
        <v>698</v>
      </c>
    </row>
    <row r="2225" spans="2:9" x14ac:dyDescent="0.2">
      <c r="B2225" s="131" t="s">
        <v>24283</v>
      </c>
      <c r="D2225" s="131" t="s">
        <v>1901</v>
      </c>
      <c r="E2225" s="131" t="s">
        <v>9482</v>
      </c>
      <c r="F2225" s="131" t="s">
        <v>24295</v>
      </c>
      <c r="G2225" s="131" t="s">
        <v>552</v>
      </c>
    </row>
    <row r="2226" spans="2:9" x14ac:dyDescent="0.2">
      <c r="B2226" s="131" t="s">
        <v>24283</v>
      </c>
      <c r="D2226" s="131" t="s">
        <v>6659</v>
      </c>
      <c r="E2226" s="131" t="s">
        <v>1996</v>
      </c>
      <c r="F2226" s="131" t="s">
        <v>6658</v>
      </c>
      <c r="G2226" s="131" t="s">
        <v>552</v>
      </c>
    </row>
    <row r="2227" spans="2:9" x14ac:dyDescent="0.2">
      <c r="B2227" s="131" t="s">
        <v>24283</v>
      </c>
      <c r="D2227" s="131" t="s">
        <v>2785</v>
      </c>
      <c r="E2227" s="131" t="s">
        <v>2786</v>
      </c>
      <c r="F2227" s="131" t="s">
        <v>2787</v>
      </c>
      <c r="G2227" s="131" t="s">
        <v>718</v>
      </c>
    </row>
    <row r="2228" spans="2:9" x14ac:dyDescent="0.2">
      <c r="B2228" s="131" t="s">
        <v>24283</v>
      </c>
      <c r="D2228" s="131" t="s">
        <v>2736</v>
      </c>
      <c r="E2228" s="131" t="s">
        <v>2737</v>
      </c>
      <c r="F2228" s="131" t="s">
        <v>2110</v>
      </c>
      <c r="G2228" s="131" t="s">
        <v>849</v>
      </c>
    </row>
    <row r="2229" spans="2:9" x14ac:dyDescent="0.2">
      <c r="B2229" s="131" t="s">
        <v>1525</v>
      </c>
      <c r="D2229" s="131" t="s">
        <v>2532</v>
      </c>
      <c r="E2229" s="131" t="s">
        <v>2341</v>
      </c>
    </row>
    <row r="2230" spans="2:9" x14ac:dyDescent="0.2">
      <c r="B2230" s="131" t="s">
        <v>1525</v>
      </c>
      <c r="D2230" s="131" t="s">
        <v>24309</v>
      </c>
      <c r="E2230" s="131" t="s">
        <v>16070</v>
      </c>
      <c r="G2230" s="131" t="s">
        <v>22663</v>
      </c>
    </row>
    <row r="2231" spans="2:9" x14ac:dyDescent="0.2">
      <c r="B2231" s="131" t="s">
        <v>1525</v>
      </c>
      <c r="D2231" s="131" t="s">
        <v>2532</v>
      </c>
      <c r="E2231" s="131" t="s">
        <v>4338</v>
      </c>
      <c r="G2231" s="131" t="s">
        <v>552</v>
      </c>
    </row>
    <row r="2232" spans="2:9" x14ac:dyDescent="0.2">
      <c r="B2232" s="131" t="s">
        <v>1525</v>
      </c>
      <c r="D2232" s="131" t="s">
        <v>3854</v>
      </c>
      <c r="E2232" s="131" t="s">
        <v>24310</v>
      </c>
      <c r="F2232" s="131" t="s">
        <v>10299</v>
      </c>
      <c r="G2232" s="131" t="s">
        <v>552</v>
      </c>
    </row>
    <row r="2233" spans="2:9" x14ac:dyDescent="0.2">
      <c r="B2233" s="131" t="s">
        <v>15713</v>
      </c>
      <c r="D2233" s="131" t="s">
        <v>2228</v>
      </c>
      <c r="E2233" s="131" t="s">
        <v>5233</v>
      </c>
      <c r="G2233" s="131" t="s">
        <v>13667</v>
      </c>
      <c r="H2233" s="271"/>
      <c r="I2233" s="271"/>
    </row>
    <row r="2234" spans="2:9" x14ac:dyDescent="0.2">
      <c r="B2234" s="131" t="s">
        <v>15713</v>
      </c>
      <c r="D2234" s="131" t="s">
        <v>11429</v>
      </c>
      <c r="E2234" s="131" t="s">
        <v>11319</v>
      </c>
      <c r="G2234" s="131" t="s">
        <v>515</v>
      </c>
      <c r="H2234" s="271"/>
      <c r="I2234" s="271"/>
    </row>
    <row r="2235" spans="2:9" x14ac:dyDescent="0.2">
      <c r="B2235" s="131" t="s">
        <v>15713</v>
      </c>
      <c r="D2235" s="131" t="s">
        <v>15714</v>
      </c>
      <c r="E2235" s="131" t="s">
        <v>15715</v>
      </c>
      <c r="G2235" s="131" t="s">
        <v>1575</v>
      </c>
      <c r="H2235" s="271"/>
      <c r="I2235" s="271"/>
    </row>
    <row r="2236" spans="2:9" x14ac:dyDescent="0.2">
      <c r="B2236" s="131" t="s">
        <v>15713</v>
      </c>
      <c r="D2236" s="131" t="s">
        <v>3510</v>
      </c>
      <c r="E2236" s="131" t="s">
        <v>15716</v>
      </c>
      <c r="G2236" s="131" t="s">
        <v>1575</v>
      </c>
      <c r="H2236" s="271"/>
      <c r="I2236" s="271"/>
    </row>
    <row r="2237" spans="2:9" x14ac:dyDescent="0.2">
      <c r="B2237" s="131" t="s">
        <v>15713</v>
      </c>
      <c r="D2237" s="131" t="s">
        <v>15717</v>
      </c>
      <c r="E2237" s="131" t="s">
        <v>6976</v>
      </c>
      <c r="G2237" s="131" t="s">
        <v>457</v>
      </c>
      <c r="H2237" s="271"/>
      <c r="I2237" s="271"/>
    </row>
    <row r="2238" spans="2:9" x14ac:dyDescent="0.2">
      <c r="B2238" s="131" t="s">
        <v>15713</v>
      </c>
      <c r="D2238" s="131" t="s">
        <v>3042</v>
      </c>
      <c r="E2238" s="131" t="s">
        <v>15718</v>
      </c>
      <c r="G2238" s="131" t="s">
        <v>15719</v>
      </c>
      <c r="H2238" s="271"/>
      <c r="I2238" s="271"/>
    </row>
    <row r="2239" spans="2:9" x14ac:dyDescent="0.2">
      <c r="B2239" s="131" t="s">
        <v>15713</v>
      </c>
      <c r="D2239" s="131" t="s">
        <v>15720</v>
      </c>
      <c r="E2239" s="131" t="s">
        <v>15721</v>
      </c>
      <c r="G2239" s="131" t="s">
        <v>620</v>
      </c>
      <c r="H2239" s="271"/>
      <c r="I2239" s="271"/>
    </row>
    <row r="2240" spans="2:9" x14ac:dyDescent="0.2">
      <c r="B2240" s="131" t="s">
        <v>15713</v>
      </c>
      <c r="D2240" s="131" t="s">
        <v>15722</v>
      </c>
      <c r="E2240" s="131" t="s">
        <v>6985</v>
      </c>
      <c r="G2240" s="131" t="s">
        <v>1575</v>
      </c>
      <c r="H2240" s="271"/>
      <c r="I2240" s="271"/>
    </row>
    <row r="2241" spans="2:9" x14ac:dyDescent="0.2">
      <c r="B2241" s="131" t="s">
        <v>15713</v>
      </c>
      <c r="D2241" s="131" t="s">
        <v>1876</v>
      </c>
      <c r="E2241" s="131" t="s">
        <v>4442</v>
      </c>
      <c r="G2241" s="131" t="s">
        <v>1656</v>
      </c>
      <c r="H2241" s="271"/>
      <c r="I2241" s="271"/>
    </row>
    <row r="2242" spans="2:9" x14ac:dyDescent="0.2">
      <c r="B2242" s="131" t="s">
        <v>15713</v>
      </c>
      <c r="D2242" s="131" t="s">
        <v>2065</v>
      </c>
      <c r="E2242" s="131" t="s">
        <v>5534</v>
      </c>
      <c r="G2242" s="131" t="s">
        <v>11751</v>
      </c>
      <c r="H2242" s="271"/>
      <c r="I2242" s="271"/>
    </row>
    <row r="2243" spans="2:9" x14ac:dyDescent="0.2">
      <c r="B2243" s="131" t="s">
        <v>15713</v>
      </c>
      <c r="D2243" s="131" t="s">
        <v>1872</v>
      </c>
      <c r="E2243" s="131" t="s">
        <v>2824</v>
      </c>
      <c r="G2243" s="131" t="s">
        <v>5461</v>
      </c>
      <c r="H2243" s="271"/>
      <c r="I2243" s="271"/>
    </row>
    <row r="2244" spans="2:9" x14ac:dyDescent="0.2">
      <c r="B2244" s="131" t="s">
        <v>15713</v>
      </c>
      <c r="D2244" s="131" t="s">
        <v>11165</v>
      </c>
      <c r="E2244" s="131" t="s">
        <v>4353</v>
      </c>
      <c r="G2244" s="131" t="s">
        <v>4009</v>
      </c>
      <c r="H2244" s="271"/>
      <c r="I2244" s="271"/>
    </row>
    <row r="2245" spans="2:9" x14ac:dyDescent="0.2">
      <c r="B2245" s="131" t="s">
        <v>15713</v>
      </c>
      <c r="D2245" s="131" t="s">
        <v>5184</v>
      </c>
      <c r="E2245" s="131" t="s">
        <v>5185</v>
      </c>
      <c r="G2245" s="131" t="s">
        <v>1131</v>
      </c>
      <c r="H2245" s="271"/>
      <c r="I2245" s="271"/>
    </row>
    <row r="2246" spans="2:9" x14ac:dyDescent="0.2">
      <c r="B2246" s="131" t="s">
        <v>15713</v>
      </c>
      <c r="D2246" s="131" t="s">
        <v>12781</v>
      </c>
      <c r="E2246" s="131" t="s">
        <v>15723</v>
      </c>
      <c r="G2246" s="131" t="s">
        <v>5461</v>
      </c>
      <c r="H2246" s="271"/>
      <c r="I2246" s="271"/>
    </row>
    <row r="2247" spans="2:9" x14ac:dyDescent="0.2">
      <c r="B2247" s="131" t="s">
        <v>15713</v>
      </c>
      <c r="D2247" s="131" t="s">
        <v>2380</v>
      </c>
      <c r="E2247" s="131" t="s">
        <v>2107</v>
      </c>
      <c r="G2247" s="131" t="s">
        <v>15724</v>
      </c>
      <c r="H2247" s="271"/>
      <c r="I2247" s="271"/>
    </row>
    <row r="2248" spans="2:9" x14ac:dyDescent="0.2">
      <c r="B2248" s="131" t="s">
        <v>15713</v>
      </c>
      <c r="D2248" s="131" t="s">
        <v>11444</v>
      </c>
      <c r="E2248" s="131" t="s">
        <v>11445</v>
      </c>
      <c r="G2248" s="131" t="s">
        <v>620</v>
      </c>
      <c r="H2248" s="271"/>
      <c r="I2248" s="271"/>
    </row>
    <row r="2249" spans="2:9" x14ac:dyDescent="0.2">
      <c r="B2249" s="131" t="s">
        <v>15713</v>
      </c>
      <c r="D2249" s="131" t="s">
        <v>4367</v>
      </c>
      <c r="E2249" s="131" t="s">
        <v>6177</v>
      </c>
      <c r="G2249" s="131" t="s">
        <v>1557</v>
      </c>
      <c r="H2249" s="271"/>
      <c r="I2249" s="271"/>
    </row>
    <row r="2250" spans="2:9" x14ac:dyDescent="0.2">
      <c r="B2250" s="131" t="s">
        <v>15713</v>
      </c>
      <c r="D2250" s="131" t="s">
        <v>6889</v>
      </c>
      <c r="E2250" s="131" t="s">
        <v>15725</v>
      </c>
      <c r="G2250" s="131" t="s">
        <v>501</v>
      </c>
      <c r="H2250" s="271"/>
      <c r="I2250" s="271"/>
    </row>
    <row r="2251" spans="2:9" x14ac:dyDescent="0.2">
      <c r="B2251" s="131" t="s">
        <v>15713</v>
      </c>
      <c r="D2251" s="131" t="s">
        <v>15726</v>
      </c>
      <c r="E2251" s="131" t="s">
        <v>15727</v>
      </c>
      <c r="G2251" s="131" t="s">
        <v>503</v>
      </c>
      <c r="H2251" s="271"/>
      <c r="I2251" s="271"/>
    </row>
    <row r="2252" spans="2:9" x14ac:dyDescent="0.2">
      <c r="B2252" s="131" t="s">
        <v>15713</v>
      </c>
      <c r="D2252" s="131" t="s">
        <v>15728</v>
      </c>
      <c r="E2252" s="131" t="s">
        <v>4442</v>
      </c>
      <c r="G2252" s="131" t="s">
        <v>457</v>
      </c>
      <c r="H2252" s="271"/>
      <c r="I2252" s="271"/>
    </row>
    <row r="2253" spans="2:9" x14ac:dyDescent="0.2">
      <c r="B2253" s="131" t="s">
        <v>15713</v>
      </c>
      <c r="D2253" s="131" t="s">
        <v>15729</v>
      </c>
      <c r="E2253" s="131" t="s">
        <v>15730</v>
      </c>
      <c r="F2253" s="131" t="s">
        <v>5551</v>
      </c>
      <c r="G2253" s="131" t="s">
        <v>1575</v>
      </c>
      <c r="H2253" s="271"/>
      <c r="I2253" s="271"/>
    </row>
    <row r="2254" spans="2:9" x14ac:dyDescent="0.2">
      <c r="B2254" s="131" t="s">
        <v>15713</v>
      </c>
      <c r="D2254" s="131" t="s">
        <v>15731</v>
      </c>
      <c r="E2254" s="131" t="s">
        <v>15732</v>
      </c>
      <c r="F2254" s="131" t="s">
        <v>10521</v>
      </c>
      <c r="G2254" s="131" t="s">
        <v>1575</v>
      </c>
      <c r="H2254" s="271"/>
      <c r="I2254" s="271"/>
    </row>
    <row r="2255" spans="2:9" x14ac:dyDescent="0.2">
      <c r="B2255" s="131" t="s">
        <v>15713</v>
      </c>
      <c r="D2255" s="131" t="s">
        <v>15733</v>
      </c>
      <c r="E2255" s="131" t="s">
        <v>15734</v>
      </c>
      <c r="G2255" s="131" t="s">
        <v>457</v>
      </c>
      <c r="H2255" s="271"/>
      <c r="I2255" s="271"/>
    </row>
    <row r="2256" spans="2:9" x14ac:dyDescent="0.2">
      <c r="B2256" s="131" t="s">
        <v>15713</v>
      </c>
      <c r="D2256" s="131" t="s">
        <v>1985</v>
      </c>
      <c r="E2256" s="131" t="s">
        <v>13009</v>
      </c>
      <c r="G2256" s="131" t="s">
        <v>457</v>
      </c>
      <c r="H2256" s="271"/>
      <c r="I2256" s="271"/>
    </row>
    <row r="2257" spans="2:9" x14ac:dyDescent="0.2">
      <c r="B2257" s="131" t="s">
        <v>15713</v>
      </c>
      <c r="D2257" s="131" t="s">
        <v>15735</v>
      </c>
      <c r="E2257" s="131" t="s">
        <v>15736</v>
      </c>
      <c r="G2257" s="131" t="s">
        <v>15737</v>
      </c>
      <c r="H2257" s="271"/>
      <c r="I2257" s="271"/>
    </row>
    <row r="2258" spans="2:9" x14ac:dyDescent="0.2">
      <c r="B2258" s="131" t="s">
        <v>15713</v>
      </c>
      <c r="D2258" s="131" t="s">
        <v>13593</v>
      </c>
      <c r="E2258" s="131" t="s">
        <v>12370</v>
      </c>
      <c r="G2258" s="131" t="s">
        <v>1140</v>
      </c>
      <c r="H2258" s="271"/>
      <c r="I2258" s="271"/>
    </row>
    <row r="2259" spans="2:9" x14ac:dyDescent="0.2">
      <c r="B2259" s="131" t="s">
        <v>15713</v>
      </c>
      <c r="D2259" s="131" t="s">
        <v>12854</v>
      </c>
      <c r="E2259" s="131" t="s">
        <v>9621</v>
      </c>
      <c r="G2259" s="131" t="s">
        <v>1575</v>
      </c>
      <c r="H2259" s="271"/>
      <c r="I2259" s="271"/>
    </row>
    <row r="2260" spans="2:9" x14ac:dyDescent="0.2">
      <c r="B2260" s="131" t="s">
        <v>15713</v>
      </c>
      <c r="D2260" s="131" t="s">
        <v>5527</v>
      </c>
      <c r="E2260" s="131" t="s">
        <v>7110</v>
      </c>
      <c r="G2260" s="131" t="s">
        <v>1557</v>
      </c>
      <c r="H2260" s="271"/>
      <c r="I2260" s="271"/>
    </row>
    <row r="2261" spans="2:9" x14ac:dyDescent="0.2">
      <c r="B2261" s="131" t="s">
        <v>15713</v>
      </c>
      <c r="D2261" s="131" t="s">
        <v>9817</v>
      </c>
      <c r="E2261" s="131" t="s">
        <v>2893</v>
      </c>
      <c r="G2261" s="131" t="s">
        <v>15738</v>
      </c>
      <c r="H2261" s="271"/>
      <c r="I2261" s="271"/>
    </row>
    <row r="2262" spans="2:9" x14ac:dyDescent="0.2">
      <c r="B2262" s="131" t="s">
        <v>24370</v>
      </c>
      <c r="D2262" s="131" t="s">
        <v>6185</v>
      </c>
      <c r="E2262" s="131" t="s">
        <v>5541</v>
      </c>
      <c r="G2262" s="131" t="s">
        <v>698</v>
      </c>
    </row>
    <row r="2263" spans="2:9" x14ac:dyDescent="0.2">
      <c r="B2263" s="131" t="s">
        <v>24370</v>
      </c>
      <c r="D2263" s="131" t="s">
        <v>24371</v>
      </c>
      <c r="E2263" s="131" t="s">
        <v>5320</v>
      </c>
      <c r="G2263" s="131" t="s">
        <v>552</v>
      </c>
    </row>
    <row r="2264" spans="2:9" x14ac:dyDescent="0.2">
      <c r="B2264" s="131" t="s">
        <v>24370</v>
      </c>
      <c r="D2264" s="131" t="s">
        <v>24372</v>
      </c>
      <c r="E2264" s="131" t="s">
        <v>24373</v>
      </c>
      <c r="G2264" s="131" t="s">
        <v>552</v>
      </c>
    </row>
    <row r="2265" spans="2:9" x14ac:dyDescent="0.2">
      <c r="B2265" s="131" t="s">
        <v>24370</v>
      </c>
      <c r="D2265" s="131" t="s">
        <v>2047</v>
      </c>
      <c r="E2265" s="131" t="s">
        <v>2055</v>
      </c>
      <c r="G2265" s="131" t="s">
        <v>552</v>
      </c>
    </row>
    <row r="2266" spans="2:9" x14ac:dyDescent="0.2">
      <c r="B2266" s="131" t="s">
        <v>1329</v>
      </c>
      <c r="D2266" s="131" t="s">
        <v>6133</v>
      </c>
      <c r="E2266" s="131" t="s">
        <v>6134</v>
      </c>
      <c r="F2266" s="131" t="s">
        <v>1852</v>
      </c>
      <c r="G2266" s="131" t="s">
        <v>457</v>
      </c>
    </row>
    <row r="2267" spans="2:9" x14ac:dyDescent="0.2">
      <c r="B2267" s="131" t="s">
        <v>1329</v>
      </c>
      <c r="D2267" s="131" t="s">
        <v>2243</v>
      </c>
      <c r="E2267" s="131" t="s">
        <v>6135</v>
      </c>
      <c r="F2267" s="131" t="s">
        <v>2880</v>
      </c>
      <c r="G2267" s="131" t="s">
        <v>1131</v>
      </c>
    </row>
    <row r="2268" spans="2:9" x14ac:dyDescent="0.2">
      <c r="B2268" s="131" t="s">
        <v>1329</v>
      </c>
      <c r="D2268" s="131" t="s">
        <v>2243</v>
      </c>
      <c r="E2268" s="131" t="s">
        <v>6136</v>
      </c>
      <c r="F2268" s="131" t="s">
        <v>2912</v>
      </c>
      <c r="G2268" s="131" t="s">
        <v>6112</v>
      </c>
    </row>
    <row r="2269" spans="2:9" x14ac:dyDescent="0.2">
      <c r="B2269" s="131" t="s">
        <v>1329</v>
      </c>
      <c r="D2269" s="131" t="s">
        <v>6137</v>
      </c>
      <c r="E2269" s="131" t="s">
        <v>2774</v>
      </c>
      <c r="G2269" s="131" t="s">
        <v>593</v>
      </c>
    </row>
    <row r="2270" spans="2:9" x14ac:dyDescent="0.2">
      <c r="B2270" s="131" t="s">
        <v>1329</v>
      </c>
      <c r="D2270" s="131" t="s">
        <v>6138</v>
      </c>
      <c r="E2270" s="131" t="s">
        <v>4227</v>
      </c>
      <c r="G2270" s="131" t="s">
        <v>457</v>
      </c>
    </row>
    <row r="2271" spans="2:9" x14ac:dyDescent="0.2">
      <c r="B2271" s="131" t="s">
        <v>1329</v>
      </c>
      <c r="D2271" s="131" t="s">
        <v>6139</v>
      </c>
      <c r="E2271" s="131" t="s">
        <v>6140</v>
      </c>
      <c r="F2271" s="131" t="s">
        <v>1815</v>
      </c>
      <c r="G2271" s="131" t="s">
        <v>593</v>
      </c>
    </row>
    <row r="2272" spans="2:9" x14ac:dyDescent="0.2">
      <c r="B2272" s="131" t="s">
        <v>1329</v>
      </c>
      <c r="D2272" s="131" t="s">
        <v>6141</v>
      </c>
      <c r="E2272" s="131" t="s">
        <v>6142</v>
      </c>
      <c r="F2272" s="131" t="s">
        <v>3150</v>
      </c>
      <c r="G2272" s="131" t="s">
        <v>503</v>
      </c>
    </row>
    <row r="2273" spans="1:11" x14ac:dyDescent="0.2">
      <c r="B2273" s="131" t="s">
        <v>1329</v>
      </c>
      <c r="D2273" s="131" t="s">
        <v>6143</v>
      </c>
      <c r="E2273" s="131" t="s">
        <v>6144</v>
      </c>
      <c r="F2273" s="131" t="s">
        <v>2382</v>
      </c>
      <c r="G2273" s="131" t="s">
        <v>503</v>
      </c>
    </row>
    <row r="2274" spans="1:11" x14ac:dyDescent="0.2">
      <c r="A2274" s="156" t="s">
        <v>26709</v>
      </c>
      <c r="B2274" s="131" t="s">
        <v>201</v>
      </c>
      <c r="D2274" s="131" t="s">
        <v>1885</v>
      </c>
      <c r="E2274" s="131" t="s">
        <v>5941</v>
      </c>
      <c r="F2274" s="131" t="s">
        <v>1815</v>
      </c>
      <c r="G2274" s="131" t="s">
        <v>504</v>
      </c>
      <c r="K2274" s="270" t="s">
        <v>71</v>
      </c>
    </row>
    <row r="2275" spans="1:11" x14ac:dyDescent="0.2">
      <c r="A2275" s="156" t="s">
        <v>26709</v>
      </c>
      <c r="B2275" s="131" t="s">
        <v>201</v>
      </c>
      <c r="D2275" s="131" t="s">
        <v>15982</v>
      </c>
      <c r="E2275" s="131" t="s">
        <v>15981</v>
      </c>
      <c r="F2275" s="131" t="s">
        <v>2387</v>
      </c>
      <c r="G2275" s="131" t="s">
        <v>501</v>
      </c>
      <c r="K2275" s="270" t="s">
        <v>71</v>
      </c>
    </row>
    <row r="2276" spans="1:11" x14ac:dyDescent="0.2">
      <c r="A2276" s="156" t="s">
        <v>26709</v>
      </c>
      <c r="B2276" s="131" t="s">
        <v>201</v>
      </c>
      <c r="D2276" s="131" t="s">
        <v>3687</v>
      </c>
      <c r="E2276" s="131" t="s">
        <v>15980</v>
      </c>
      <c r="F2276" s="131" t="s">
        <v>2392</v>
      </c>
      <c r="G2276" s="131" t="s">
        <v>514</v>
      </c>
      <c r="K2276" s="270" t="s">
        <v>71</v>
      </c>
    </row>
    <row r="2277" spans="1:11" x14ac:dyDescent="0.2">
      <c r="A2277" s="156" t="s">
        <v>26709</v>
      </c>
      <c r="B2277" s="131" t="s">
        <v>201</v>
      </c>
      <c r="D2277" s="131" t="s">
        <v>15978</v>
      </c>
      <c r="E2277" s="131" t="s">
        <v>15979</v>
      </c>
      <c r="F2277" s="131" t="s">
        <v>3150</v>
      </c>
      <c r="G2277" s="131" t="s">
        <v>14726</v>
      </c>
      <c r="K2277" s="270" t="s">
        <v>71</v>
      </c>
    </row>
    <row r="2278" spans="1:11" x14ac:dyDescent="0.2">
      <c r="A2278" s="156" t="s">
        <v>26709</v>
      </c>
      <c r="B2278" s="131" t="s">
        <v>201</v>
      </c>
      <c r="D2278" s="131" t="s">
        <v>8090</v>
      </c>
      <c r="E2278" s="131" t="s">
        <v>6003</v>
      </c>
      <c r="F2278" s="131" t="s">
        <v>5551</v>
      </c>
      <c r="G2278" s="131" t="s">
        <v>513</v>
      </c>
      <c r="K2278" s="270" t="s">
        <v>71</v>
      </c>
    </row>
    <row r="2279" spans="1:11" x14ac:dyDescent="0.2">
      <c r="A2279" s="156" t="s">
        <v>26709</v>
      </c>
      <c r="B2279" s="131" t="s">
        <v>201</v>
      </c>
      <c r="D2279" s="131" t="s">
        <v>15978</v>
      </c>
      <c r="E2279" s="131" t="s">
        <v>15977</v>
      </c>
      <c r="F2279" s="131" t="s">
        <v>2828</v>
      </c>
      <c r="G2279" s="131" t="s">
        <v>564</v>
      </c>
      <c r="K2279" s="270" t="s">
        <v>71</v>
      </c>
    </row>
    <row r="2280" spans="1:11" x14ac:dyDescent="0.2">
      <c r="A2280" s="156" t="s">
        <v>26709</v>
      </c>
      <c r="B2280" s="131" t="s">
        <v>201</v>
      </c>
      <c r="D2280" s="131" t="s">
        <v>2586</v>
      </c>
      <c r="E2280" s="131" t="s">
        <v>15976</v>
      </c>
      <c r="F2280" s="131" t="s">
        <v>1815</v>
      </c>
      <c r="G2280" s="131" t="s">
        <v>504</v>
      </c>
      <c r="K2280" s="270" t="s">
        <v>71</v>
      </c>
    </row>
    <row r="2281" spans="1:11" x14ac:dyDescent="0.2">
      <c r="A2281" s="156" t="s">
        <v>26709</v>
      </c>
      <c r="B2281" s="131" t="s">
        <v>201</v>
      </c>
      <c r="D2281" s="131" t="s">
        <v>15975</v>
      </c>
      <c r="E2281" s="131" t="s">
        <v>3648</v>
      </c>
      <c r="G2281" s="131" t="s">
        <v>514</v>
      </c>
      <c r="K2281" s="270" t="s">
        <v>71</v>
      </c>
    </row>
    <row r="2282" spans="1:11" x14ac:dyDescent="0.2">
      <c r="A2282" s="156" t="s">
        <v>26709</v>
      </c>
      <c r="B2282" s="131" t="s">
        <v>201</v>
      </c>
      <c r="D2282" s="131" t="s">
        <v>2733</v>
      </c>
      <c r="E2282" s="131" t="s">
        <v>15974</v>
      </c>
      <c r="F2282" s="131" t="s">
        <v>1815</v>
      </c>
      <c r="G2282" s="131" t="s">
        <v>513</v>
      </c>
      <c r="K2282" s="270" t="s">
        <v>71</v>
      </c>
    </row>
    <row r="2283" spans="1:11" x14ac:dyDescent="0.2">
      <c r="A2283" s="156" t="s">
        <v>26709</v>
      </c>
      <c r="B2283" s="131" t="s">
        <v>201</v>
      </c>
      <c r="D2283" s="131" t="s">
        <v>15973</v>
      </c>
      <c r="E2283" s="131" t="s">
        <v>2295</v>
      </c>
      <c r="F2283" s="131" t="s">
        <v>1815</v>
      </c>
      <c r="G2283" s="131" t="s">
        <v>1457</v>
      </c>
      <c r="K2283" s="270" t="s">
        <v>71</v>
      </c>
    </row>
    <row r="2284" spans="1:11" x14ac:dyDescent="0.2">
      <c r="A2284" s="156" t="s">
        <v>26709</v>
      </c>
      <c r="B2284" s="131" t="s">
        <v>201</v>
      </c>
      <c r="D2284" s="131" t="s">
        <v>3497</v>
      </c>
      <c r="E2284" s="131" t="s">
        <v>15972</v>
      </c>
      <c r="F2284" s="131" t="s">
        <v>2392</v>
      </c>
      <c r="G2284" s="131" t="s">
        <v>1457</v>
      </c>
      <c r="K2284" s="270" t="s">
        <v>71</v>
      </c>
    </row>
    <row r="2285" spans="1:11" x14ac:dyDescent="0.2">
      <c r="A2285" s="156" t="s">
        <v>26709</v>
      </c>
      <c r="B2285" s="131" t="s">
        <v>201</v>
      </c>
      <c r="D2285" s="131" t="s">
        <v>15971</v>
      </c>
      <c r="E2285" s="131" t="s">
        <v>15970</v>
      </c>
      <c r="F2285" s="131" t="s">
        <v>2387</v>
      </c>
      <c r="G2285" s="131" t="s">
        <v>501</v>
      </c>
      <c r="K2285" s="270" t="s">
        <v>71</v>
      </c>
    </row>
    <row r="2286" spans="1:11" x14ac:dyDescent="0.2">
      <c r="A2286" s="156" t="s">
        <v>26709</v>
      </c>
      <c r="B2286" s="131" t="s">
        <v>201</v>
      </c>
      <c r="D2286" s="131" t="s">
        <v>15969</v>
      </c>
      <c r="E2286" s="131" t="s">
        <v>2734</v>
      </c>
      <c r="G2286" s="131" t="s">
        <v>514</v>
      </c>
      <c r="K2286" s="270" t="s">
        <v>71</v>
      </c>
    </row>
    <row r="2287" spans="1:11" x14ac:dyDescent="0.2">
      <c r="A2287" s="156" t="s">
        <v>26709</v>
      </c>
      <c r="B2287" s="131" t="s">
        <v>201</v>
      </c>
      <c r="D2287" s="131" t="s">
        <v>2159</v>
      </c>
      <c r="E2287" s="131" t="s">
        <v>15968</v>
      </c>
      <c r="G2287" s="131" t="s">
        <v>514</v>
      </c>
      <c r="K2287" s="270" t="s">
        <v>71</v>
      </c>
    </row>
    <row r="2288" spans="1:11" x14ac:dyDescent="0.2">
      <c r="A2288" s="156" t="s">
        <v>26709</v>
      </c>
      <c r="B2288" s="131" t="s">
        <v>201</v>
      </c>
      <c r="D2288" s="131" t="s">
        <v>2065</v>
      </c>
      <c r="E2288" s="131" t="s">
        <v>15967</v>
      </c>
      <c r="F2288" s="131" t="s">
        <v>2912</v>
      </c>
      <c r="G2288" s="131" t="s">
        <v>575</v>
      </c>
      <c r="K2288" s="270" t="s">
        <v>71</v>
      </c>
    </row>
    <row r="2289" spans="1:11" x14ac:dyDescent="0.2">
      <c r="A2289" s="156" t="s">
        <v>26709</v>
      </c>
      <c r="B2289" s="131" t="s">
        <v>201</v>
      </c>
      <c r="D2289" s="131" t="s">
        <v>11954</v>
      </c>
      <c r="E2289" s="131" t="s">
        <v>9674</v>
      </c>
      <c r="F2289" s="131" t="s">
        <v>2880</v>
      </c>
      <c r="G2289" s="131" t="s">
        <v>859</v>
      </c>
      <c r="K2289" s="270" t="s">
        <v>71</v>
      </c>
    </row>
    <row r="2290" spans="1:11" x14ac:dyDescent="0.2">
      <c r="A2290" s="156" t="s">
        <v>26709</v>
      </c>
      <c r="B2290" s="131" t="s">
        <v>201</v>
      </c>
      <c r="D2290" s="131" t="s">
        <v>15966</v>
      </c>
      <c r="E2290" s="131" t="s">
        <v>14961</v>
      </c>
      <c r="G2290" s="131" t="s">
        <v>564</v>
      </c>
      <c r="K2290" s="270" t="s">
        <v>71</v>
      </c>
    </row>
    <row r="2291" spans="1:11" x14ac:dyDescent="0.2">
      <c r="A2291" s="156" t="s">
        <v>26709</v>
      </c>
      <c r="B2291" s="131" t="s">
        <v>201</v>
      </c>
      <c r="D2291" s="131" t="s">
        <v>3505</v>
      </c>
      <c r="E2291" s="131" t="s">
        <v>4637</v>
      </c>
      <c r="F2291" s="131" t="s">
        <v>2387</v>
      </c>
      <c r="G2291" s="131" t="s">
        <v>14726</v>
      </c>
      <c r="K2291" s="270" t="s">
        <v>71</v>
      </c>
    </row>
    <row r="2292" spans="1:11" x14ac:dyDescent="0.2">
      <c r="A2292" s="156" t="s">
        <v>26709</v>
      </c>
      <c r="B2292" s="131" t="s">
        <v>201</v>
      </c>
      <c r="D2292" s="131" t="s">
        <v>2945</v>
      </c>
      <c r="E2292" s="131" t="s">
        <v>4903</v>
      </c>
      <c r="F2292" s="131" t="s">
        <v>2392</v>
      </c>
      <c r="G2292" s="131" t="s">
        <v>1320</v>
      </c>
      <c r="K2292" s="270" t="s">
        <v>71</v>
      </c>
    </row>
    <row r="2293" spans="1:11" x14ac:dyDescent="0.2">
      <c r="A2293" s="156" t="s">
        <v>26709</v>
      </c>
      <c r="B2293" s="131" t="s">
        <v>201</v>
      </c>
      <c r="D2293" s="131" t="s">
        <v>8206</v>
      </c>
      <c r="E2293" s="131" t="s">
        <v>2114</v>
      </c>
      <c r="F2293" s="131" t="s">
        <v>5630</v>
      </c>
      <c r="G2293" s="131" t="s">
        <v>595</v>
      </c>
      <c r="K2293" s="270" t="s">
        <v>71</v>
      </c>
    </row>
    <row r="2294" spans="1:11" x14ac:dyDescent="0.2">
      <c r="A2294" s="156" t="s">
        <v>26709</v>
      </c>
      <c r="B2294" s="131" t="s">
        <v>201</v>
      </c>
      <c r="D2294" s="131" t="s">
        <v>15965</v>
      </c>
      <c r="E2294" s="131" t="s">
        <v>15964</v>
      </c>
      <c r="F2294" s="131" t="s">
        <v>2888</v>
      </c>
      <c r="G2294" s="131" t="s">
        <v>525</v>
      </c>
      <c r="K2294" s="270" t="s">
        <v>71</v>
      </c>
    </row>
    <row r="2295" spans="1:11" x14ac:dyDescent="0.2">
      <c r="A2295" s="156" t="s">
        <v>26709</v>
      </c>
      <c r="B2295" s="131" t="s">
        <v>201</v>
      </c>
      <c r="D2295" s="131" t="s">
        <v>15963</v>
      </c>
      <c r="E2295" s="131" t="s">
        <v>5042</v>
      </c>
      <c r="G2295" s="131" t="s">
        <v>501</v>
      </c>
      <c r="K2295" s="270" t="s">
        <v>71</v>
      </c>
    </row>
    <row r="2296" spans="1:11" x14ac:dyDescent="0.2">
      <c r="A2296" s="156" t="s">
        <v>26709</v>
      </c>
      <c r="B2296" s="131" t="s">
        <v>201</v>
      </c>
      <c r="D2296" s="131" t="s">
        <v>1887</v>
      </c>
      <c r="E2296" s="131" t="s">
        <v>15962</v>
      </c>
      <c r="F2296" s="131" t="s">
        <v>2828</v>
      </c>
      <c r="G2296" s="131" t="s">
        <v>513</v>
      </c>
      <c r="K2296" s="270" t="s">
        <v>71</v>
      </c>
    </row>
    <row r="2297" spans="1:11" x14ac:dyDescent="0.2">
      <c r="A2297" s="156" t="s">
        <v>26709</v>
      </c>
      <c r="B2297" s="131" t="s">
        <v>201</v>
      </c>
      <c r="D2297" s="131" t="s">
        <v>8050</v>
      </c>
      <c r="E2297" s="131" t="s">
        <v>15961</v>
      </c>
      <c r="F2297" s="131" t="s">
        <v>1815</v>
      </c>
      <c r="G2297" s="131" t="s">
        <v>513</v>
      </c>
      <c r="K2297" s="270" t="s">
        <v>71</v>
      </c>
    </row>
    <row r="2298" spans="1:11" x14ac:dyDescent="0.2">
      <c r="A2298" s="156" t="s">
        <v>26709</v>
      </c>
      <c r="B2298" s="131" t="s">
        <v>201</v>
      </c>
      <c r="D2298" s="131" t="s">
        <v>15960</v>
      </c>
      <c r="E2298" s="131" t="s">
        <v>8089</v>
      </c>
      <c r="G2298" s="131" t="s">
        <v>514</v>
      </c>
      <c r="K2298" s="270" t="s">
        <v>71</v>
      </c>
    </row>
    <row r="2299" spans="1:11" x14ac:dyDescent="0.2">
      <c r="A2299" s="156" t="s">
        <v>26709</v>
      </c>
      <c r="B2299" s="131" t="s">
        <v>201</v>
      </c>
      <c r="D2299" s="131" t="s">
        <v>6851</v>
      </c>
      <c r="E2299" s="131" t="s">
        <v>15959</v>
      </c>
      <c r="G2299" s="131" t="s">
        <v>514</v>
      </c>
      <c r="K2299" s="270" t="s">
        <v>71</v>
      </c>
    </row>
    <row r="2300" spans="1:11" x14ac:dyDescent="0.2">
      <c r="A2300" s="156" t="s">
        <v>26709</v>
      </c>
      <c r="B2300" s="131" t="s">
        <v>201</v>
      </c>
      <c r="D2300" s="131" t="s">
        <v>2080</v>
      </c>
      <c r="E2300" s="131" t="s">
        <v>15958</v>
      </c>
      <c r="F2300" s="131" t="s">
        <v>1815</v>
      </c>
      <c r="G2300" s="131" t="s">
        <v>501</v>
      </c>
      <c r="K2300" s="270" t="s">
        <v>71</v>
      </c>
    </row>
    <row r="2301" spans="1:11" x14ac:dyDescent="0.2">
      <c r="A2301" s="156" t="s">
        <v>26709</v>
      </c>
      <c r="B2301" s="131" t="s">
        <v>201</v>
      </c>
      <c r="D2301" s="131" t="s">
        <v>8087</v>
      </c>
      <c r="E2301" s="131" t="s">
        <v>14051</v>
      </c>
      <c r="F2301" s="131" t="s">
        <v>2828</v>
      </c>
      <c r="G2301" s="131" t="s">
        <v>514</v>
      </c>
      <c r="K2301" s="270" t="s">
        <v>71</v>
      </c>
    </row>
    <row r="2302" spans="1:11" x14ac:dyDescent="0.2">
      <c r="A2302" s="156" t="s">
        <v>26709</v>
      </c>
      <c r="B2302" s="131" t="s">
        <v>201</v>
      </c>
      <c r="D2302" s="131" t="s">
        <v>15957</v>
      </c>
      <c r="E2302" s="131" t="s">
        <v>1908</v>
      </c>
      <c r="F2302" s="131" t="s">
        <v>1815</v>
      </c>
      <c r="G2302" s="131" t="s">
        <v>595</v>
      </c>
      <c r="K2302" s="270" t="s">
        <v>71</v>
      </c>
    </row>
    <row r="2303" spans="1:11" x14ac:dyDescent="0.2">
      <c r="A2303" s="156" t="s">
        <v>26709</v>
      </c>
      <c r="B2303" s="131" t="s">
        <v>201</v>
      </c>
      <c r="D2303" s="131" t="s">
        <v>15956</v>
      </c>
      <c r="E2303" s="131" t="s">
        <v>4004</v>
      </c>
      <c r="F2303" s="131" t="s">
        <v>2375</v>
      </c>
      <c r="G2303" s="131" t="s">
        <v>595</v>
      </c>
      <c r="K2303" s="270" t="s">
        <v>71</v>
      </c>
    </row>
    <row r="2304" spans="1:11" x14ac:dyDescent="0.2">
      <c r="A2304" s="156" t="s">
        <v>26709</v>
      </c>
      <c r="B2304" s="131" t="s">
        <v>201</v>
      </c>
      <c r="D2304" s="131" t="s">
        <v>2552</v>
      </c>
      <c r="E2304" s="131" t="s">
        <v>11415</v>
      </c>
      <c r="F2304" s="131" t="s">
        <v>2888</v>
      </c>
      <c r="G2304" s="131" t="s">
        <v>501</v>
      </c>
      <c r="K2304" s="270" t="s">
        <v>71</v>
      </c>
    </row>
    <row r="2305" spans="1:11" x14ac:dyDescent="0.2">
      <c r="A2305" s="156" t="s">
        <v>26709</v>
      </c>
      <c r="B2305" s="131" t="s">
        <v>201</v>
      </c>
      <c r="D2305" s="131" t="s">
        <v>2117</v>
      </c>
      <c r="E2305" s="131" t="s">
        <v>15955</v>
      </c>
      <c r="F2305" s="131" t="s">
        <v>2912</v>
      </c>
      <c r="G2305" s="131" t="s">
        <v>13738</v>
      </c>
      <c r="K2305" s="270" t="s">
        <v>71</v>
      </c>
    </row>
    <row r="2306" spans="1:11" x14ac:dyDescent="0.2">
      <c r="A2306" s="156" t="s">
        <v>26709</v>
      </c>
      <c r="B2306" s="131" t="s">
        <v>201</v>
      </c>
      <c r="D2306" s="131" t="s">
        <v>11360</v>
      </c>
      <c r="E2306" s="131" t="s">
        <v>3443</v>
      </c>
      <c r="F2306" s="131" t="s">
        <v>1815</v>
      </c>
      <c r="G2306" s="131" t="s">
        <v>521</v>
      </c>
      <c r="K2306" s="270" t="s">
        <v>71</v>
      </c>
    </row>
    <row r="2307" spans="1:11" x14ac:dyDescent="0.2">
      <c r="A2307" s="156" t="s">
        <v>26709</v>
      </c>
      <c r="B2307" s="131" t="s">
        <v>201</v>
      </c>
      <c r="D2307" s="131" t="s">
        <v>15954</v>
      </c>
      <c r="E2307" s="131" t="s">
        <v>9759</v>
      </c>
      <c r="F2307" s="131" t="s">
        <v>6969</v>
      </c>
      <c r="G2307" s="131" t="s">
        <v>514</v>
      </c>
      <c r="K2307" s="270" t="s">
        <v>71</v>
      </c>
    </row>
    <row r="2308" spans="1:11" x14ac:dyDescent="0.2">
      <c r="A2308" s="156" t="s">
        <v>26709</v>
      </c>
      <c r="B2308" s="131" t="s">
        <v>201</v>
      </c>
      <c r="D2308" s="131" t="s">
        <v>2506</v>
      </c>
      <c r="E2308" s="131" t="s">
        <v>15953</v>
      </c>
      <c r="F2308" s="131" t="s">
        <v>1815</v>
      </c>
      <c r="G2308" s="131" t="s">
        <v>513</v>
      </c>
      <c r="K2308" s="270" t="s">
        <v>71</v>
      </c>
    </row>
    <row r="2309" spans="1:11" x14ac:dyDescent="0.2">
      <c r="A2309" s="156" t="s">
        <v>26709</v>
      </c>
      <c r="B2309" s="131" t="s">
        <v>201</v>
      </c>
      <c r="D2309" s="131" t="s">
        <v>8035</v>
      </c>
      <c r="E2309" s="131" t="s">
        <v>15952</v>
      </c>
      <c r="F2309" s="131" t="s">
        <v>2828</v>
      </c>
      <c r="G2309" s="131" t="s">
        <v>504</v>
      </c>
      <c r="K2309" s="270" t="s">
        <v>71</v>
      </c>
    </row>
    <row r="2310" spans="1:11" x14ac:dyDescent="0.2">
      <c r="A2310" s="156" t="s">
        <v>26709</v>
      </c>
      <c r="B2310" s="131" t="s">
        <v>201</v>
      </c>
      <c r="D2310" s="131" t="s">
        <v>15951</v>
      </c>
      <c r="E2310" s="131" t="s">
        <v>15950</v>
      </c>
      <c r="F2310" s="131" t="s">
        <v>5589</v>
      </c>
      <c r="G2310" s="131" t="s">
        <v>14726</v>
      </c>
      <c r="K2310" s="270" t="s">
        <v>71</v>
      </c>
    </row>
    <row r="2311" spans="1:11" x14ac:dyDescent="0.2">
      <c r="A2311" s="156" t="s">
        <v>26709</v>
      </c>
      <c r="B2311" s="131" t="s">
        <v>201</v>
      </c>
      <c r="D2311" s="131" t="s">
        <v>4072</v>
      </c>
      <c r="E2311" s="131" t="s">
        <v>7177</v>
      </c>
      <c r="F2311" s="131" t="s">
        <v>2387</v>
      </c>
      <c r="G2311" s="131" t="s">
        <v>1557</v>
      </c>
      <c r="K2311" s="270" t="s">
        <v>71</v>
      </c>
    </row>
    <row r="2312" spans="1:11" x14ac:dyDescent="0.2">
      <c r="A2312" s="156" t="s">
        <v>26709</v>
      </c>
      <c r="B2312" s="131" t="s">
        <v>201</v>
      </c>
      <c r="D2312" s="131" t="s">
        <v>1872</v>
      </c>
      <c r="E2312" s="131" t="s">
        <v>2056</v>
      </c>
      <c r="G2312" s="131" t="s">
        <v>1557</v>
      </c>
      <c r="K2312" s="270" t="s">
        <v>71</v>
      </c>
    </row>
    <row r="2313" spans="1:11" x14ac:dyDescent="0.2">
      <c r="A2313" s="156" t="s">
        <v>26709</v>
      </c>
      <c r="B2313" s="131" t="s">
        <v>201</v>
      </c>
      <c r="D2313" s="131" t="s">
        <v>10106</v>
      </c>
      <c r="E2313" s="131" t="s">
        <v>15949</v>
      </c>
      <c r="F2313" s="131" t="s">
        <v>3165</v>
      </c>
      <c r="G2313" s="131" t="s">
        <v>1085</v>
      </c>
      <c r="K2313" s="270" t="s">
        <v>71</v>
      </c>
    </row>
    <row r="2314" spans="1:11" x14ac:dyDescent="0.2">
      <c r="A2314" s="156" t="s">
        <v>26709</v>
      </c>
      <c r="B2314" s="131" t="s">
        <v>201</v>
      </c>
      <c r="D2314" s="131" t="s">
        <v>2606</v>
      </c>
      <c r="E2314" s="131" t="s">
        <v>15948</v>
      </c>
      <c r="F2314" s="131" t="s">
        <v>2392</v>
      </c>
      <c r="G2314" s="131" t="s">
        <v>513</v>
      </c>
      <c r="K2314" s="270" t="s">
        <v>71</v>
      </c>
    </row>
    <row r="2315" spans="1:11" x14ac:dyDescent="0.2">
      <c r="A2315" s="156" t="s">
        <v>26709</v>
      </c>
      <c r="B2315" s="131" t="s">
        <v>201</v>
      </c>
      <c r="D2315" s="131" t="s">
        <v>2606</v>
      </c>
      <c r="E2315" s="131" t="s">
        <v>15947</v>
      </c>
      <c r="F2315" s="131" t="s">
        <v>5630</v>
      </c>
      <c r="G2315" s="131" t="s">
        <v>15946</v>
      </c>
      <c r="K2315" s="270" t="s">
        <v>71</v>
      </c>
    </row>
    <row r="2316" spans="1:11" x14ac:dyDescent="0.2">
      <c r="A2316" s="156" t="s">
        <v>26709</v>
      </c>
      <c r="B2316" s="131" t="s">
        <v>201</v>
      </c>
      <c r="D2316" s="131" t="s">
        <v>8039</v>
      </c>
      <c r="E2316" s="131" t="s">
        <v>3144</v>
      </c>
      <c r="G2316" s="131" t="s">
        <v>457</v>
      </c>
      <c r="K2316" s="270" t="s">
        <v>71</v>
      </c>
    </row>
    <row r="2317" spans="1:11" x14ac:dyDescent="0.2">
      <c r="A2317" s="156" t="s">
        <v>26709</v>
      </c>
      <c r="B2317" s="131" t="s">
        <v>201</v>
      </c>
      <c r="D2317" s="131" t="s">
        <v>11144</v>
      </c>
      <c r="E2317" s="131" t="s">
        <v>15945</v>
      </c>
      <c r="F2317" s="131" t="s">
        <v>11053</v>
      </c>
      <c r="G2317" s="131" t="s">
        <v>1085</v>
      </c>
      <c r="K2317" s="270" t="s">
        <v>71</v>
      </c>
    </row>
    <row r="2318" spans="1:11" x14ac:dyDescent="0.2">
      <c r="A2318" s="156" t="s">
        <v>26709</v>
      </c>
      <c r="B2318" s="131" t="s">
        <v>201</v>
      </c>
      <c r="D2318" s="131" t="s">
        <v>15944</v>
      </c>
      <c r="E2318" s="131" t="s">
        <v>15943</v>
      </c>
      <c r="F2318" s="131" t="s">
        <v>5589</v>
      </c>
      <c r="G2318" s="131" t="s">
        <v>1557</v>
      </c>
      <c r="K2318" s="270" t="s">
        <v>71</v>
      </c>
    </row>
    <row r="2319" spans="1:11" x14ac:dyDescent="0.2">
      <c r="A2319" s="156" t="s">
        <v>26709</v>
      </c>
      <c r="B2319" s="131" t="s">
        <v>201</v>
      </c>
      <c r="D2319" s="131" t="s">
        <v>2047</v>
      </c>
      <c r="E2319" s="131" t="s">
        <v>9767</v>
      </c>
      <c r="F2319" s="131" t="s">
        <v>3150</v>
      </c>
      <c r="K2319" s="270" t="s">
        <v>71</v>
      </c>
    </row>
    <row r="2320" spans="1:11" x14ac:dyDescent="0.2">
      <c r="A2320" s="156" t="s">
        <v>26709</v>
      </c>
      <c r="B2320" s="131" t="s">
        <v>201</v>
      </c>
      <c r="D2320" s="131" t="s">
        <v>8034</v>
      </c>
      <c r="E2320" s="131" t="s">
        <v>3332</v>
      </c>
      <c r="F2320" s="131" t="s">
        <v>2387</v>
      </c>
      <c r="G2320" s="131" t="s">
        <v>1557</v>
      </c>
      <c r="K2320" s="270" t="s">
        <v>71</v>
      </c>
    </row>
    <row r="2321" spans="1:11" x14ac:dyDescent="0.2">
      <c r="A2321" s="156" t="s">
        <v>26709</v>
      </c>
      <c r="B2321" s="131" t="s">
        <v>201</v>
      </c>
      <c r="D2321" s="131" t="s">
        <v>15942</v>
      </c>
      <c r="E2321" s="131" t="s">
        <v>1906</v>
      </c>
      <c r="F2321" s="131" t="s">
        <v>11939</v>
      </c>
      <c r="G2321" s="131" t="s">
        <v>14726</v>
      </c>
      <c r="K2321" s="270" t="s">
        <v>71</v>
      </c>
    </row>
    <row r="2322" spans="1:11" x14ac:dyDescent="0.2">
      <c r="A2322" s="156" t="s">
        <v>26709</v>
      </c>
      <c r="B2322" s="131" t="s">
        <v>201</v>
      </c>
      <c r="D2322" s="131" t="s">
        <v>2031</v>
      </c>
      <c r="E2322" s="131" t="s">
        <v>4236</v>
      </c>
      <c r="F2322" s="131" t="s">
        <v>2375</v>
      </c>
      <c r="G2322" s="131" t="s">
        <v>15941</v>
      </c>
      <c r="K2322" s="270" t="s">
        <v>71</v>
      </c>
    </row>
    <row r="2323" spans="1:11" x14ac:dyDescent="0.2">
      <c r="A2323" s="156" t="s">
        <v>26709</v>
      </c>
      <c r="B2323" s="131" t="s">
        <v>201</v>
      </c>
      <c r="D2323" s="131" t="s">
        <v>2053</v>
      </c>
      <c r="E2323" s="131" t="s">
        <v>8091</v>
      </c>
      <c r="F2323" s="131" t="s">
        <v>2387</v>
      </c>
      <c r="G2323" s="131" t="s">
        <v>514</v>
      </c>
      <c r="K2323" s="270" t="s">
        <v>71</v>
      </c>
    </row>
    <row r="2324" spans="1:11" x14ac:dyDescent="0.2">
      <c r="A2324" s="156" t="s">
        <v>26709</v>
      </c>
      <c r="B2324" s="131" t="s">
        <v>201</v>
      </c>
      <c r="D2324" s="131" t="s">
        <v>2095</v>
      </c>
      <c r="E2324" s="131" t="s">
        <v>15940</v>
      </c>
      <c r="F2324" s="131" t="s">
        <v>2387</v>
      </c>
      <c r="G2324" s="131" t="s">
        <v>1684</v>
      </c>
      <c r="K2324" s="270" t="s">
        <v>71</v>
      </c>
    </row>
    <row r="2325" spans="1:11" x14ac:dyDescent="0.2">
      <c r="A2325" s="156" t="s">
        <v>26709</v>
      </c>
      <c r="B2325" s="131" t="s">
        <v>201</v>
      </c>
      <c r="D2325" s="131" t="s">
        <v>1974</v>
      </c>
      <c r="E2325" s="131" t="s">
        <v>2355</v>
      </c>
      <c r="F2325" s="131" t="s">
        <v>2375</v>
      </c>
      <c r="G2325" s="131" t="s">
        <v>1557</v>
      </c>
      <c r="K2325" s="270" t="s">
        <v>71</v>
      </c>
    </row>
    <row r="2326" spans="1:11" x14ac:dyDescent="0.2">
      <c r="A2326" s="156" t="s">
        <v>26709</v>
      </c>
      <c r="B2326" s="131" t="s">
        <v>201</v>
      </c>
      <c r="D2326" s="131" t="s">
        <v>1974</v>
      </c>
      <c r="E2326" s="131" t="s">
        <v>5074</v>
      </c>
      <c r="F2326" s="131" t="s">
        <v>2375</v>
      </c>
      <c r="G2326" s="131" t="s">
        <v>1085</v>
      </c>
      <c r="K2326" s="270" t="s">
        <v>71</v>
      </c>
    </row>
    <row r="2327" spans="1:11" x14ac:dyDescent="0.2">
      <c r="A2327" s="156" t="s">
        <v>26709</v>
      </c>
      <c r="B2327" s="131" t="s">
        <v>201</v>
      </c>
      <c r="D2327" s="131" t="s">
        <v>8083</v>
      </c>
      <c r="E2327" s="131" t="s">
        <v>15939</v>
      </c>
      <c r="F2327" s="131" t="s">
        <v>2382</v>
      </c>
      <c r="G2327" s="131" t="s">
        <v>501</v>
      </c>
      <c r="K2327" s="270" t="s">
        <v>71</v>
      </c>
    </row>
    <row r="2328" spans="1:11" x14ac:dyDescent="0.2">
      <c r="A2328" s="156" t="s">
        <v>26709</v>
      </c>
      <c r="B2328" s="131" t="s">
        <v>201</v>
      </c>
      <c r="D2328" s="131" t="s">
        <v>15938</v>
      </c>
      <c r="E2328" s="131" t="s">
        <v>3399</v>
      </c>
      <c r="F2328" s="131" t="s">
        <v>3150</v>
      </c>
      <c r="G2328" s="131" t="s">
        <v>521</v>
      </c>
      <c r="K2328" s="270" t="s">
        <v>71</v>
      </c>
    </row>
    <row r="2329" spans="1:11" x14ac:dyDescent="0.2">
      <c r="A2329" s="156" t="s">
        <v>26709</v>
      </c>
      <c r="B2329" s="131" t="s">
        <v>201</v>
      </c>
      <c r="D2329" s="131" t="s">
        <v>15938</v>
      </c>
      <c r="E2329" s="131" t="s">
        <v>15937</v>
      </c>
      <c r="G2329" s="131" t="s">
        <v>1557</v>
      </c>
      <c r="K2329" s="270" t="s">
        <v>71</v>
      </c>
    </row>
    <row r="2330" spans="1:11" x14ac:dyDescent="0.2">
      <c r="A2330" s="156" t="s">
        <v>26709</v>
      </c>
      <c r="B2330" s="131" t="s">
        <v>201</v>
      </c>
      <c r="D2330" s="131" t="s">
        <v>7556</v>
      </c>
      <c r="E2330" s="131" t="s">
        <v>7133</v>
      </c>
      <c r="F2330" s="131" t="s">
        <v>2375</v>
      </c>
      <c r="G2330" s="131" t="s">
        <v>513</v>
      </c>
      <c r="K2330" s="270" t="s">
        <v>71</v>
      </c>
    </row>
    <row r="2331" spans="1:11" x14ac:dyDescent="0.2">
      <c r="A2331" s="156" t="s">
        <v>26709</v>
      </c>
      <c r="B2331" s="131" t="s">
        <v>201</v>
      </c>
      <c r="D2331" s="131" t="s">
        <v>15936</v>
      </c>
      <c r="E2331" s="131" t="s">
        <v>8064</v>
      </c>
      <c r="G2331" s="131" t="s">
        <v>1557</v>
      </c>
      <c r="K2331" s="270" t="s">
        <v>71</v>
      </c>
    </row>
    <row r="2332" spans="1:11" x14ac:dyDescent="0.2">
      <c r="A2332" s="156" t="s">
        <v>26709</v>
      </c>
      <c r="B2332" s="131" t="s">
        <v>201</v>
      </c>
      <c r="D2332" s="131" t="s">
        <v>3117</v>
      </c>
      <c r="E2332" s="131" t="s">
        <v>2512</v>
      </c>
      <c r="F2332" s="131" t="s">
        <v>2880</v>
      </c>
      <c r="G2332" s="131" t="s">
        <v>504</v>
      </c>
      <c r="K2332" s="270" t="s">
        <v>71</v>
      </c>
    </row>
    <row r="2333" spans="1:11" x14ac:dyDescent="0.2">
      <c r="A2333" s="156" t="s">
        <v>26709</v>
      </c>
      <c r="B2333" s="131" t="s">
        <v>201</v>
      </c>
      <c r="D2333" s="131" t="s">
        <v>2065</v>
      </c>
      <c r="E2333" s="131" t="s">
        <v>8075</v>
      </c>
      <c r="F2333" s="131" t="s">
        <v>1815</v>
      </c>
      <c r="G2333" s="131" t="s">
        <v>501</v>
      </c>
      <c r="K2333" s="270" t="s">
        <v>71</v>
      </c>
    </row>
    <row r="2334" spans="1:11" x14ac:dyDescent="0.2">
      <c r="A2334" s="156" t="s">
        <v>26709</v>
      </c>
      <c r="B2334" s="131" t="s">
        <v>201</v>
      </c>
      <c r="D2334" s="131" t="s">
        <v>3142</v>
      </c>
      <c r="E2334" s="131" t="s">
        <v>15935</v>
      </c>
      <c r="F2334" s="131" t="s">
        <v>2387</v>
      </c>
      <c r="G2334" s="131" t="s">
        <v>1151</v>
      </c>
      <c r="K2334" s="270" t="s">
        <v>71</v>
      </c>
    </row>
    <row r="2335" spans="1:11" x14ac:dyDescent="0.2">
      <c r="A2335" s="156" t="s">
        <v>26709</v>
      </c>
      <c r="B2335" s="131" t="s">
        <v>201</v>
      </c>
      <c r="D2335" s="131" t="s">
        <v>3183</v>
      </c>
      <c r="E2335" s="131" t="s">
        <v>4212</v>
      </c>
      <c r="F2335" s="131" t="s">
        <v>2387</v>
      </c>
      <c r="G2335" s="131" t="s">
        <v>504</v>
      </c>
      <c r="K2335" s="270" t="s">
        <v>71</v>
      </c>
    </row>
    <row r="2336" spans="1:11" x14ac:dyDescent="0.2">
      <c r="A2336" s="156" t="s">
        <v>26709</v>
      </c>
      <c r="B2336" s="131" t="s">
        <v>201</v>
      </c>
      <c r="D2336" s="131" t="s">
        <v>8060</v>
      </c>
      <c r="E2336" s="131" t="s">
        <v>8061</v>
      </c>
      <c r="F2336" s="131" t="s">
        <v>2375</v>
      </c>
      <c r="G2336" s="131" t="s">
        <v>3306</v>
      </c>
      <c r="K2336" s="270" t="s">
        <v>71</v>
      </c>
    </row>
    <row r="2337" spans="1:11" x14ac:dyDescent="0.2">
      <c r="A2337" s="156" t="s">
        <v>26709</v>
      </c>
      <c r="B2337" s="131" t="s">
        <v>201</v>
      </c>
      <c r="D2337" s="131" t="s">
        <v>15934</v>
      </c>
      <c r="E2337" s="131" t="s">
        <v>11369</v>
      </c>
      <c r="G2337" s="131" t="s">
        <v>1557</v>
      </c>
      <c r="K2337" s="270" t="s">
        <v>71</v>
      </c>
    </row>
    <row r="2338" spans="1:11" x14ac:dyDescent="0.2">
      <c r="A2338" s="156" t="s">
        <v>26709</v>
      </c>
      <c r="B2338" s="131" t="s">
        <v>201</v>
      </c>
      <c r="C2338" s="155" t="s">
        <v>26710</v>
      </c>
      <c r="D2338" s="131" t="s">
        <v>4157</v>
      </c>
      <c r="E2338" s="131" t="s">
        <v>7556</v>
      </c>
      <c r="G2338" s="131" t="s">
        <v>506</v>
      </c>
      <c r="J2338" s="131" t="s">
        <v>27464</v>
      </c>
      <c r="K2338" s="270" t="s">
        <v>71</v>
      </c>
    </row>
    <row r="2339" spans="1:11" x14ac:dyDescent="0.2">
      <c r="B2339" s="131" t="s">
        <v>17639</v>
      </c>
      <c r="D2339" s="131" t="s">
        <v>9878</v>
      </c>
      <c r="E2339" s="131" t="s">
        <v>2740</v>
      </c>
      <c r="F2339" s="131" t="s">
        <v>2741</v>
      </c>
      <c r="G2339" s="131" t="s">
        <v>243</v>
      </c>
    </row>
    <row r="2340" spans="1:11" x14ac:dyDescent="0.2">
      <c r="B2340" s="131" t="s">
        <v>17639</v>
      </c>
      <c r="D2340" s="131" t="s">
        <v>17640</v>
      </c>
      <c r="E2340" s="131" t="s">
        <v>12125</v>
      </c>
      <c r="G2340" s="131" t="s">
        <v>2403</v>
      </c>
    </row>
    <row r="2341" spans="1:11" x14ac:dyDescent="0.2">
      <c r="B2341" s="131" t="s">
        <v>17639</v>
      </c>
      <c r="D2341" s="131" t="s">
        <v>9933</v>
      </c>
      <c r="E2341" s="131" t="s">
        <v>1950</v>
      </c>
      <c r="F2341" s="131" t="s">
        <v>17641</v>
      </c>
      <c r="G2341" s="131" t="s">
        <v>457</v>
      </c>
    </row>
    <row r="2342" spans="1:11" x14ac:dyDescent="0.2">
      <c r="B2342" s="131" t="s">
        <v>17639</v>
      </c>
      <c r="D2342" s="131" t="s">
        <v>2968</v>
      </c>
      <c r="E2342" s="131" t="s">
        <v>16123</v>
      </c>
      <c r="F2342" s="131" t="s">
        <v>2392</v>
      </c>
      <c r="G2342" s="131" t="s">
        <v>501</v>
      </c>
    </row>
    <row r="2343" spans="1:11" x14ac:dyDescent="0.2">
      <c r="B2343" s="131" t="s">
        <v>17639</v>
      </c>
      <c r="D2343" s="131" t="s">
        <v>17642</v>
      </c>
      <c r="E2343" s="131" t="s">
        <v>4442</v>
      </c>
      <c r="F2343" s="131" t="s">
        <v>17643</v>
      </c>
      <c r="G2343" s="131" t="s">
        <v>17644</v>
      </c>
    </row>
    <row r="2344" spans="1:11" x14ac:dyDescent="0.2">
      <c r="B2344" s="131" t="s">
        <v>17639</v>
      </c>
      <c r="D2344" s="131" t="s">
        <v>2296</v>
      </c>
      <c r="E2344" s="131" t="s">
        <v>17645</v>
      </c>
      <c r="F2344" s="131" t="s">
        <v>5551</v>
      </c>
      <c r="G2344" s="131" t="s">
        <v>6686</v>
      </c>
    </row>
    <row r="2345" spans="1:11" x14ac:dyDescent="0.2">
      <c r="B2345" s="131" t="s">
        <v>17639</v>
      </c>
      <c r="D2345" s="131" t="s">
        <v>17646</v>
      </c>
      <c r="E2345" s="131" t="s">
        <v>17647</v>
      </c>
      <c r="G2345" s="131" t="s">
        <v>1693</v>
      </c>
    </row>
    <row r="2346" spans="1:11" x14ac:dyDescent="0.2">
      <c r="B2346" s="131" t="s">
        <v>17639</v>
      </c>
      <c r="D2346" s="131" t="s">
        <v>6561</v>
      </c>
      <c r="E2346" s="131" t="s">
        <v>9945</v>
      </c>
      <c r="F2346" s="131" t="s">
        <v>17115</v>
      </c>
      <c r="G2346" s="131" t="s">
        <v>6686</v>
      </c>
    </row>
    <row r="2347" spans="1:11" x14ac:dyDescent="0.2">
      <c r="B2347" s="131" t="s">
        <v>17639</v>
      </c>
      <c r="D2347" s="131" t="s">
        <v>6731</v>
      </c>
      <c r="E2347" s="131" t="s">
        <v>6732</v>
      </c>
      <c r="F2347" s="131" t="s">
        <v>9591</v>
      </c>
    </row>
    <row r="2348" spans="1:11" x14ac:dyDescent="0.2">
      <c r="B2348" s="131" t="s">
        <v>17639</v>
      </c>
      <c r="D2348" s="131" t="s">
        <v>12754</v>
      </c>
      <c r="E2348" s="131" t="s">
        <v>17648</v>
      </c>
      <c r="F2348" s="131" t="s">
        <v>5614</v>
      </c>
      <c r="G2348" s="131" t="s">
        <v>6686</v>
      </c>
    </row>
    <row r="2349" spans="1:11" x14ac:dyDescent="0.2">
      <c r="B2349" s="131" t="s">
        <v>17639</v>
      </c>
      <c r="D2349" s="131" t="s">
        <v>8154</v>
      </c>
      <c r="E2349" s="131" t="s">
        <v>14826</v>
      </c>
      <c r="F2349" s="131" t="s">
        <v>2741</v>
      </c>
      <c r="G2349" s="131" t="s">
        <v>1855</v>
      </c>
    </row>
    <row r="2350" spans="1:11" x14ac:dyDescent="0.2">
      <c r="B2350" s="131" t="s">
        <v>17639</v>
      </c>
      <c r="D2350" s="131" t="s">
        <v>5457</v>
      </c>
      <c r="E2350" s="131" t="s">
        <v>17649</v>
      </c>
      <c r="F2350" s="131" t="s">
        <v>2828</v>
      </c>
      <c r="G2350" s="131" t="s">
        <v>5925</v>
      </c>
    </row>
    <row r="2351" spans="1:11" x14ac:dyDescent="0.2">
      <c r="B2351" s="131" t="s">
        <v>17639</v>
      </c>
      <c r="D2351" s="131" t="s">
        <v>6728</v>
      </c>
      <c r="E2351" s="131" t="s">
        <v>5017</v>
      </c>
      <c r="F2351" s="131" t="s">
        <v>2959</v>
      </c>
      <c r="G2351" s="131" t="s">
        <v>595</v>
      </c>
    </row>
    <row r="2352" spans="1:11" x14ac:dyDescent="0.2">
      <c r="B2352" s="131" t="s">
        <v>17639</v>
      </c>
      <c r="D2352" s="131" t="s">
        <v>1824</v>
      </c>
      <c r="E2352" s="131" t="s">
        <v>9966</v>
      </c>
      <c r="G2352" s="131" t="s">
        <v>501</v>
      </c>
    </row>
    <row r="2353" spans="2:7" x14ac:dyDescent="0.2">
      <c r="B2353" s="131" t="s">
        <v>17639</v>
      </c>
      <c r="D2353" s="131" t="s">
        <v>3085</v>
      </c>
      <c r="E2353" s="131" t="s">
        <v>1959</v>
      </c>
      <c r="F2353" s="131" t="s">
        <v>17650</v>
      </c>
      <c r="G2353" s="131" t="s">
        <v>5867</v>
      </c>
    </row>
    <row r="2354" spans="2:7" x14ac:dyDescent="0.2">
      <c r="B2354" s="131" t="s">
        <v>17639</v>
      </c>
      <c r="D2354" s="131" t="s">
        <v>3085</v>
      </c>
      <c r="E2354" s="131" t="s">
        <v>2855</v>
      </c>
      <c r="G2354" s="131" t="s">
        <v>457</v>
      </c>
    </row>
    <row r="2355" spans="2:7" x14ac:dyDescent="0.2">
      <c r="B2355" s="131" t="s">
        <v>17639</v>
      </c>
      <c r="D2355" s="131" t="s">
        <v>17651</v>
      </c>
      <c r="E2355" s="131" t="s">
        <v>8983</v>
      </c>
      <c r="G2355" s="131" t="s">
        <v>5925</v>
      </c>
    </row>
    <row r="2356" spans="2:7" x14ac:dyDescent="0.2">
      <c r="B2356" s="131" t="s">
        <v>17639</v>
      </c>
      <c r="D2356" s="131" t="s">
        <v>8196</v>
      </c>
      <c r="E2356" s="131" t="s">
        <v>17652</v>
      </c>
      <c r="F2356" s="131" t="s">
        <v>2375</v>
      </c>
      <c r="G2356" s="131" t="s">
        <v>6069</v>
      </c>
    </row>
    <row r="2357" spans="2:7" x14ac:dyDescent="0.2">
      <c r="B2357" s="131" t="s">
        <v>17639</v>
      </c>
      <c r="D2357" s="131" t="s">
        <v>9968</v>
      </c>
      <c r="E2357" s="131" t="s">
        <v>4375</v>
      </c>
      <c r="F2357" s="131" t="s">
        <v>17653</v>
      </c>
      <c r="G2357" s="131" t="s">
        <v>501</v>
      </c>
    </row>
    <row r="2358" spans="2:7" x14ac:dyDescent="0.2">
      <c r="B2358" s="131" t="s">
        <v>17639</v>
      </c>
      <c r="D2358" s="131" t="s">
        <v>2243</v>
      </c>
      <c r="E2358" s="131" t="s">
        <v>2974</v>
      </c>
      <c r="G2358" s="131" t="s">
        <v>501</v>
      </c>
    </row>
    <row r="2359" spans="2:7" x14ac:dyDescent="0.2">
      <c r="B2359" s="131" t="s">
        <v>17639</v>
      </c>
      <c r="D2359" s="131" t="s">
        <v>16118</v>
      </c>
      <c r="E2359" s="131" t="s">
        <v>2544</v>
      </c>
      <c r="F2359" s="131" t="s">
        <v>16118</v>
      </c>
      <c r="G2359" s="131" t="s">
        <v>1693</v>
      </c>
    </row>
    <row r="2360" spans="2:7" x14ac:dyDescent="0.2">
      <c r="B2360" s="131" t="s">
        <v>17639</v>
      </c>
      <c r="D2360" s="131" t="s">
        <v>2065</v>
      </c>
      <c r="E2360" s="131" t="s">
        <v>17654</v>
      </c>
      <c r="G2360" s="131" t="s">
        <v>5925</v>
      </c>
    </row>
    <row r="2361" spans="2:7" x14ac:dyDescent="0.2">
      <c r="B2361" s="131" t="s">
        <v>17639</v>
      </c>
      <c r="D2361" s="131" t="s">
        <v>17655</v>
      </c>
      <c r="E2361" s="131" t="s">
        <v>15802</v>
      </c>
      <c r="G2361" s="131" t="s">
        <v>17644</v>
      </c>
    </row>
    <row r="2362" spans="2:7" x14ac:dyDescent="0.2">
      <c r="B2362" s="131" t="s">
        <v>17639</v>
      </c>
      <c r="D2362" s="131" t="s">
        <v>7338</v>
      </c>
      <c r="E2362" s="131" t="s">
        <v>5120</v>
      </c>
      <c r="G2362" s="131" t="s">
        <v>2424</v>
      </c>
    </row>
    <row r="2363" spans="2:7" x14ac:dyDescent="0.2">
      <c r="B2363" s="131" t="s">
        <v>17639</v>
      </c>
      <c r="D2363" s="131" t="s">
        <v>17656</v>
      </c>
      <c r="E2363" s="131" t="s">
        <v>3824</v>
      </c>
      <c r="F2363" s="131" t="s">
        <v>1860</v>
      </c>
      <c r="G2363" s="131" t="s">
        <v>6686</v>
      </c>
    </row>
    <row r="2364" spans="2:7" x14ac:dyDescent="0.2">
      <c r="B2364" s="131" t="s">
        <v>17639</v>
      </c>
      <c r="D2364" s="131" t="s">
        <v>7022</v>
      </c>
      <c r="E2364" s="131" t="s">
        <v>17657</v>
      </c>
      <c r="F2364" s="131" t="s">
        <v>2880</v>
      </c>
      <c r="G2364" s="131" t="s">
        <v>11751</v>
      </c>
    </row>
    <row r="2365" spans="2:7" x14ac:dyDescent="0.2">
      <c r="B2365" s="131" t="s">
        <v>17639</v>
      </c>
      <c r="D2365" s="131" t="s">
        <v>1842</v>
      </c>
      <c r="E2365" s="131" t="s">
        <v>3284</v>
      </c>
      <c r="G2365" s="131" t="s">
        <v>513</v>
      </c>
    </row>
    <row r="2366" spans="2:7" x14ac:dyDescent="0.2">
      <c r="B2366" s="131" t="s">
        <v>17639</v>
      </c>
      <c r="D2366" s="131" t="s">
        <v>17658</v>
      </c>
      <c r="E2366" s="131" t="s">
        <v>17659</v>
      </c>
      <c r="G2366" s="131" t="s">
        <v>17660</v>
      </c>
    </row>
    <row r="2367" spans="2:7" x14ac:dyDescent="0.2">
      <c r="B2367" s="131" t="s">
        <v>17639</v>
      </c>
      <c r="D2367" s="131" t="s">
        <v>10953</v>
      </c>
      <c r="E2367" s="131" t="s">
        <v>10954</v>
      </c>
      <c r="F2367" s="131" t="s">
        <v>5551</v>
      </c>
      <c r="G2367" s="131" t="s">
        <v>17661</v>
      </c>
    </row>
    <row r="2368" spans="2:7" x14ac:dyDescent="0.2">
      <c r="B2368" s="131" t="s">
        <v>17639</v>
      </c>
      <c r="D2368" s="131" t="s">
        <v>10147</v>
      </c>
      <c r="E2368" s="131" t="s">
        <v>11066</v>
      </c>
      <c r="G2368" s="131" t="s">
        <v>5925</v>
      </c>
    </row>
    <row r="2369" spans="2:7" x14ac:dyDescent="0.2">
      <c r="B2369" s="131" t="s">
        <v>17639</v>
      </c>
      <c r="D2369" s="131" t="s">
        <v>2001</v>
      </c>
      <c r="E2369" s="131" t="s">
        <v>17662</v>
      </c>
      <c r="F2369" s="131" t="s">
        <v>2375</v>
      </c>
      <c r="G2369" s="131" t="s">
        <v>457</v>
      </c>
    </row>
    <row r="2370" spans="2:7" x14ac:dyDescent="0.2">
      <c r="B2370" s="131" t="s">
        <v>17639</v>
      </c>
      <c r="D2370" s="131" t="s">
        <v>2001</v>
      </c>
      <c r="E2370" s="131" t="s">
        <v>17663</v>
      </c>
      <c r="F2370" s="131" t="s">
        <v>2375</v>
      </c>
      <c r="G2370" s="131" t="s">
        <v>514</v>
      </c>
    </row>
    <row r="2371" spans="2:7" x14ac:dyDescent="0.2">
      <c r="B2371" s="131" t="s">
        <v>17639</v>
      </c>
      <c r="D2371" s="131" t="s">
        <v>3158</v>
      </c>
      <c r="E2371" s="131" t="s">
        <v>17664</v>
      </c>
      <c r="G2371" s="131" t="s">
        <v>1855</v>
      </c>
    </row>
    <row r="2372" spans="2:7" x14ac:dyDescent="0.2">
      <c r="B2372" s="131" t="s">
        <v>17639</v>
      </c>
      <c r="D2372" s="131" t="s">
        <v>17665</v>
      </c>
      <c r="E2372" s="131" t="s">
        <v>17666</v>
      </c>
      <c r="F2372" s="131" t="s">
        <v>17667</v>
      </c>
      <c r="G2372" s="131" t="s">
        <v>1693</v>
      </c>
    </row>
    <row r="2373" spans="2:7" x14ac:dyDescent="0.2">
      <c r="B2373" s="131" t="s">
        <v>17639</v>
      </c>
      <c r="D2373" s="131" t="s">
        <v>17665</v>
      </c>
      <c r="E2373" s="131" t="s">
        <v>9983</v>
      </c>
      <c r="G2373" s="131" t="s">
        <v>521</v>
      </c>
    </row>
    <row r="2374" spans="2:7" x14ac:dyDescent="0.2">
      <c r="B2374" s="131" t="s">
        <v>17639</v>
      </c>
      <c r="D2374" s="131" t="s">
        <v>17668</v>
      </c>
      <c r="E2374" s="131" t="s">
        <v>2339</v>
      </c>
      <c r="G2374" s="131" t="s">
        <v>1855</v>
      </c>
    </row>
    <row r="2375" spans="2:7" x14ac:dyDescent="0.2">
      <c r="B2375" s="131" t="s">
        <v>17639</v>
      </c>
      <c r="D2375" s="131" t="s">
        <v>1872</v>
      </c>
      <c r="E2375" s="131" t="s">
        <v>5448</v>
      </c>
      <c r="G2375" s="131" t="s">
        <v>451</v>
      </c>
    </row>
    <row r="2376" spans="2:7" x14ac:dyDescent="0.2">
      <c r="B2376" s="131" t="s">
        <v>17639</v>
      </c>
      <c r="D2376" s="131" t="s">
        <v>2770</v>
      </c>
      <c r="E2376" s="131" t="s">
        <v>2583</v>
      </c>
      <c r="F2376" s="131" t="s">
        <v>5176</v>
      </c>
      <c r="G2376" s="131" t="s">
        <v>518</v>
      </c>
    </row>
    <row r="2377" spans="2:7" x14ac:dyDescent="0.2">
      <c r="B2377" s="131" t="s">
        <v>17639</v>
      </c>
      <c r="D2377" s="131" t="s">
        <v>2396</v>
      </c>
      <c r="E2377" s="131" t="s">
        <v>17669</v>
      </c>
      <c r="F2377" s="131" t="s">
        <v>17670</v>
      </c>
      <c r="G2377" s="131" t="s">
        <v>1855</v>
      </c>
    </row>
    <row r="2378" spans="2:7" x14ac:dyDescent="0.2">
      <c r="B2378" s="131" t="s">
        <v>17639</v>
      </c>
      <c r="D2378" s="131" t="s">
        <v>17671</v>
      </c>
      <c r="E2378" s="131" t="s">
        <v>2974</v>
      </c>
      <c r="G2378" s="131" t="s">
        <v>513</v>
      </c>
    </row>
    <row r="2379" spans="2:7" x14ac:dyDescent="0.2">
      <c r="B2379" s="131" t="s">
        <v>17639</v>
      </c>
      <c r="D2379" s="131" t="s">
        <v>1874</v>
      </c>
      <c r="E2379" s="131" t="s">
        <v>7583</v>
      </c>
      <c r="G2379" s="131" t="s">
        <v>6686</v>
      </c>
    </row>
    <row r="2380" spans="2:7" x14ac:dyDescent="0.2">
      <c r="B2380" s="131" t="s">
        <v>17639</v>
      </c>
      <c r="D2380" s="131" t="s">
        <v>1874</v>
      </c>
      <c r="E2380" s="131" t="s">
        <v>15083</v>
      </c>
      <c r="F2380" s="131" t="s">
        <v>2828</v>
      </c>
      <c r="G2380" s="131" t="s">
        <v>501</v>
      </c>
    </row>
    <row r="2381" spans="2:7" x14ac:dyDescent="0.2">
      <c r="B2381" s="131" t="s">
        <v>17639</v>
      </c>
      <c r="D2381" s="131" t="s">
        <v>8179</v>
      </c>
      <c r="E2381" s="131" t="s">
        <v>14053</v>
      </c>
      <c r="F2381" s="131" t="s">
        <v>2912</v>
      </c>
      <c r="G2381" s="131" t="s">
        <v>1140</v>
      </c>
    </row>
    <row r="2382" spans="2:7" x14ac:dyDescent="0.2">
      <c r="B2382" s="131" t="s">
        <v>17639</v>
      </c>
      <c r="D2382" s="131" t="s">
        <v>6586</v>
      </c>
      <c r="E2382" s="131" t="s">
        <v>17672</v>
      </c>
      <c r="G2382" s="131" t="s">
        <v>2403</v>
      </c>
    </row>
    <row r="2383" spans="2:7" x14ac:dyDescent="0.2">
      <c r="B2383" s="131" t="s">
        <v>17639</v>
      </c>
      <c r="D2383" s="131" t="s">
        <v>6586</v>
      </c>
      <c r="E2383" s="131" t="s">
        <v>4419</v>
      </c>
      <c r="F2383" s="131" t="s">
        <v>17673</v>
      </c>
      <c r="G2383" s="131" t="s">
        <v>5925</v>
      </c>
    </row>
    <row r="2384" spans="2:7" x14ac:dyDescent="0.2">
      <c r="B2384" s="131" t="s">
        <v>17639</v>
      </c>
      <c r="D2384" s="131" t="s">
        <v>17674</v>
      </c>
      <c r="E2384" s="131" t="s">
        <v>6044</v>
      </c>
      <c r="G2384" s="131" t="s">
        <v>17675</v>
      </c>
    </row>
    <row r="2385" spans="2:7" x14ac:dyDescent="0.2">
      <c r="B2385" s="131" t="s">
        <v>17639</v>
      </c>
      <c r="D2385" s="131" t="s">
        <v>17676</v>
      </c>
      <c r="E2385" s="131" t="s">
        <v>17677</v>
      </c>
      <c r="G2385" s="131" t="s">
        <v>501</v>
      </c>
    </row>
    <row r="2386" spans="2:7" x14ac:dyDescent="0.2">
      <c r="B2386" s="131" t="s">
        <v>17639</v>
      </c>
      <c r="D2386" s="131" t="s">
        <v>17678</v>
      </c>
      <c r="E2386" s="131" t="s">
        <v>17679</v>
      </c>
      <c r="G2386" s="131" t="s">
        <v>17680</v>
      </c>
    </row>
    <row r="2387" spans="2:7" x14ac:dyDescent="0.2">
      <c r="B2387" s="131" t="s">
        <v>17639</v>
      </c>
      <c r="D2387" s="131" t="s">
        <v>8129</v>
      </c>
      <c r="E2387" s="131" t="s">
        <v>1803</v>
      </c>
      <c r="G2387" s="131" t="s">
        <v>513</v>
      </c>
    </row>
    <row r="2388" spans="2:7" x14ac:dyDescent="0.2">
      <c r="B2388" s="131" t="s">
        <v>17639</v>
      </c>
      <c r="D2388" s="131" t="s">
        <v>16886</v>
      </c>
      <c r="E2388" s="131" t="s">
        <v>14970</v>
      </c>
      <c r="F2388" s="131" t="s">
        <v>3150</v>
      </c>
      <c r="G2388" s="131" t="s">
        <v>501</v>
      </c>
    </row>
    <row r="2389" spans="2:7" x14ac:dyDescent="0.2">
      <c r="B2389" s="131" t="s">
        <v>17639</v>
      </c>
      <c r="D2389" s="131" t="s">
        <v>2165</v>
      </c>
      <c r="E2389" s="131" t="s">
        <v>17681</v>
      </c>
      <c r="F2389" s="131" t="s">
        <v>1913</v>
      </c>
      <c r="G2389" s="131" t="s">
        <v>6686</v>
      </c>
    </row>
    <row r="2390" spans="2:7" x14ac:dyDescent="0.2">
      <c r="B2390" s="131" t="s">
        <v>17639</v>
      </c>
      <c r="D2390" s="131" t="s">
        <v>1883</v>
      </c>
      <c r="E2390" s="131" t="s">
        <v>2855</v>
      </c>
      <c r="F2390" s="131" t="s">
        <v>2880</v>
      </c>
      <c r="G2390" s="131" t="s">
        <v>2403</v>
      </c>
    </row>
    <row r="2391" spans="2:7" x14ac:dyDescent="0.2">
      <c r="B2391" s="131" t="s">
        <v>17639</v>
      </c>
      <c r="D2391" s="131" t="s">
        <v>3004</v>
      </c>
      <c r="E2391" s="131" t="s">
        <v>2893</v>
      </c>
      <c r="F2391" s="131" t="s">
        <v>2767</v>
      </c>
      <c r="G2391" s="131" t="s">
        <v>1151</v>
      </c>
    </row>
    <row r="2392" spans="2:7" x14ac:dyDescent="0.2">
      <c r="B2392" s="131" t="s">
        <v>17639</v>
      </c>
      <c r="D2392" s="131" t="s">
        <v>3004</v>
      </c>
      <c r="E2392" s="131" t="s">
        <v>2336</v>
      </c>
      <c r="G2392" s="131" t="s">
        <v>514</v>
      </c>
    </row>
    <row r="2393" spans="2:7" x14ac:dyDescent="0.2">
      <c r="B2393" s="131" t="s">
        <v>17639</v>
      </c>
      <c r="D2393" s="131" t="s">
        <v>2959</v>
      </c>
      <c r="E2393" s="131" t="s">
        <v>6733</v>
      </c>
      <c r="G2393" s="131" t="s">
        <v>1009</v>
      </c>
    </row>
    <row r="2394" spans="2:7" x14ac:dyDescent="0.2">
      <c r="B2394" s="131" t="s">
        <v>17639</v>
      </c>
      <c r="D2394" s="131" t="s">
        <v>2959</v>
      </c>
      <c r="E2394" s="131" t="s">
        <v>6734</v>
      </c>
      <c r="F2394" s="131" t="s">
        <v>2828</v>
      </c>
      <c r="G2394" s="131" t="s">
        <v>513</v>
      </c>
    </row>
    <row r="2395" spans="2:7" x14ac:dyDescent="0.2">
      <c r="B2395" s="131" t="s">
        <v>17639</v>
      </c>
      <c r="D2395" s="131" t="s">
        <v>2959</v>
      </c>
      <c r="E2395" s="131" t="s">
        <v>17682</v>
      </c>
      <c r="F2395" s="131" t="s">
        <v>2828</v>
      </c>
      <c r="G2395" s="131" t="s">
        <v>457</v>
      </c>
    </row>
    <row r="2396" spans="2:7" x14ac:dyDescent="0.2">
      <c r="B2396" s="131" t="s">
        <v>17639</v>
      </c>
      <c r="D2396" s="131" t="s">
        <v>17683</v>
      </c>
      <c r="E2396" s="131" t="s">
        <v>6960</v>
      </c>
      <c r="G2396" s="131" t="s">
        <v>1693</v>
      </c>
    </row>
    <row r="2397" spans="2:7" x14ac:dyDescent="0.2">
      <c r="B2397" s="131" t="s">
        <v>17639</v>
      </c>
      <c r="D2397" s="131" t="s">
        <v>2095</v>
      </c>
      <c r="E2397" s="131" t="s">
        <v>2527</v>
      </c>
      <c r="G2397" s="131" t="s">
        <v>2403</v>
      </c>
    </row>
    <row r="2398" spans="2:7" x14ac:dyDescent="0.2">
      <c r="B2398" s="131" t="s">
        <v>17639</v>
      </c>
      <c r="D2398" s="131" t="s">
        <v>3617</v>
      </c>
      <c r="E2398" s="131" t="s">
        <v>4043</v>
      </c>
      <c r="G2398" s="131" t="s">
        <v>457</v>
      </c>
    </row>
    <row r="2399" spans="2:7" x14ac:dyDescent="0.2">
      <c r="B2399" s="131" t="s">
        <v>17639</v>
      </c>
      <c r="D2399" s="131" t="s">
        <v>3617</v>
      </c>
      <c r="E2399" s="131" t="s">
        <v>17684</v>
      </c>
      <c r="F2399" s="131" t="s">
        <v>2828</v>
      </c>
      <c r="G2399" s="131" t="s">
        <v>514</v>
      </c>
    </row>
    <row r="2400" spans="2:7" x14ac:dyDescent="0.2">
      <c r="B2400" s="131" t="s">
        <v>17639</v>
      </c>
      <c r="D2400" s="131" t="s">
        <v>1887</v>
      </c>
      <c r="E2400" s="131" t="s">
        <v>17685</v>
      </c>
      <c r="G2400" s="131" t="s">
        <v>5925</v>
      </c>
    </row>
    <row r="2401" spans="2:7" x14ac:dyDescent="0.2">
      <c r="B2401" s="131" t="s">
        <v>17639</v>
      </c>
      <c r="D2401" s="131" t="s">
        <v>9884</v>
      </c>
      <c r="E2401" s="131" t="s">
        <v>17686</v>
      </c>
      <c r="F2401" s="131" t="s">
        <v>5589</v>
      </c>
      <c r="G2401" s="131" t="s">
        <v>2424</v>
      </c>
    </row>
    <row r="2402" spans="2:7" x14ac:dyDescent="0.2">
      <c r="B2402" s="131" t="s">
        <v>17639</v>
      </c>
      <c r="D2402" s="131" t="s">
        <v>9958</v>
      </c>
      <c r="E2402" s="131" t="s">
        <v>1877</v>
      </c>
      <c r="G2402" s="131" t="s">
        <v>2424</v>
      </c>
    </row>
    <row r="2403" spans="2:7" x14ac:dyDescent="0.2">
      <c r="B2403" s="131" t="s">
        <v>17639</v>
      </c>
      <c r="D2403" s="131" t="s">
        <v>7021</v>
      </c>
      <c r="E2403" s="131" t="s">
        <v>17687</v>
      </c>
      <c r="G2403" s="131" t="s">
        <v>17688</v>
      </c>
    </row>
    <row r="2404" spans="2:7" x14ac:dyDescent="0.2">
      <c r="B2404" s="131" t="s">
        <v>17639</v>
      </c>
      <c r="D2404" s="131" t="s">
        <v>2545</v>
      </c>
      <c r="E2404" s="131" t="s">
        <v>17689</v>
      </c>
      <c r="F2404" s="131" t="s">
        <v>17690</v>
      </c>
      <c r="G2404" s="131" t="s">
        <v>457</v>
      </c>
    </row>
    <row r="2405" spans="2:7" x14ac:dyDescent="0.2">
      <c r="B2405" s="131" t="s">
        <v>17639</v>
      </c>
      <c r="D2405" s="131" t="s">
        <v>2991</v>
      </c>
      <c r="E2405" s="131" t="s">
        <v>6061</v>
      </c>
      <c r="F2405" s="131" t="s">
        <v>2757</v>
      </c>
      <c r="G2405" s="131" t="s">
        <v>457</v>
      </c>
    </row>
    <row r="2406" spans="2:7" x14ac:dyDescent="0.2">
      <c r="B2406" s="131" t="s">
        <v>17639</v>
      </c>
      <c r="D2406" s="131" t="s">
        <v>2991</v>
      </c>
      <c r="E2406" s="131" t="s">
        <v>2992</v>
      </c>
      <c r="F2406" s="131" t="s">
        <v>2828</v>
      </c>
      <c r="G2406" s="131" t="s">
        <v>1855</v>
      </c>
    </row>
    <row r="2407" spans="2:7" x14ac:dyDescent="0.2">
      <c r="B2407" s="131" t="s">
        <v>18339</v>
      </c>
      <c r="D2407" s="131" t="s">
        <v>4647</v>
      </c>
      <c r="E2407" s="131" t="s">
        <v>6554</v>
      </c>
      <c r="F2407" s="131" t="s">
        <v>10741</v>
      </c>
      <c r="G2407" s="131" t="s">
        <v>18847</v>
      </c>
    </row>
    <row r="2408" spans="2:7" x14ac:dyDescent="0.2">
      <c r="B2408" s="131" t="s">
        <v>18339</v>
      </c>
      <c r="D2408" s="131" t="s">
        <v>7004</v>
      </c>
      <c r="E2408" s="131" t="s">
        <v>2339</v>
      </c>
      <c r="F2408" s="131" t="s">
        <v>4461</v>
      </c>
      <c r="G2408" s="131" t="s">
        <v>849</v>
      </c>
    </row>
    <row r="2409" spans="2:7" x14ac:dyDescent="0.2">
      <c r="B2409" s="131" t="s">
        <v>18339</v>
      </c>
      <c r="D2409" s="131" t="s">
        <v>5092</v>
      </c>
      <c r="E2409" s="131" t="s">
        <v>5093</v>
      </c>
      <c r="G2409" s="131" t="s">
        <v>552</v>
      </c>
    </row>
    <row r="2410" spans="2:7" x14ac:dyDescent="0.2">
      <c r="B2410" s="131" t="s">
        <v>18339</v>
      </c>
      <c r="D2410" s="131" t="s">
        <v>7059</v>
      </c>
      <c r="E2410" s="131" t="s">
        <v>22743</v>
      </c>
      <c r="G2410" s="131" t="s">
        <v>698</v>
      </c>
    </row>
    <row r="2411" spans="2:7" x14ac:dyDescent="0.2">
      <c r="B2411" s="131" t="s">
        <v>18339</v>
      </c>
      <c r="D2411" s="131" t="s">
        <v>1824</v>
      </c>
      <c r="E2411" s="131" t="s">
        <v>5822</v>
      </c>
      <c r="G2411" s="131" t="s">
        <v>552</v>
      </c>
    </row>
    <row r="2412" spans="2:7" x14ac:dyDescent="0.2">
      <c r="B2412" s="131" t="s">
        <v>18339</v>
      </c>
      <c r="D2412" s="131" t="s">
        <v>2781</v>
      </c>
      <c r="E2412" s="131" t="s">
        <v>6200</v>
      </c>
      <c r="F2412" s="131" t="s">
        <v>6201</v>
      </c>
      <c r="G2412" s="131" t="s">
        <v>18847</v>
      </c>
    </row>
    <row r="2413" spans="2:7" x14ac:dyDescent="0.2">
      <c r="B2413" s="131" t="s">
        <v>18339</v>
      </c>
      <c r="D2413" s="131" t="s">
        <v>16442</v>
      </c>
      <c r="E2413" s="131" t="s">
        <v>10124</v>
      </c>
      <c r="F2413" s="131" t="s">
        <v>16443</v>
      </c>
      <c r="G2413" s="131" t="s">
        <v>849</v>
      </c>
    </row>
    <row r="2414" spans="2:7" x14ac:dyDescent="0.2">
      <c r="B2414" s="131" t="s">
        <v>18339</v>
      </c>
      <c r="D2414" s="131" t="s">
        <v>2165</v>
      </c>
      <c r="E2414" s="131" t="s">
        <v>6738</v>
      </c>
      <c r="F2414" s="131" t="s">
        <v>22744</v>
      </c>
      <c r="G2414" s="131" t="s">
        <v>849</v>
      </c>
    </row>
    <row r="2415" spans="2:7" x14ac:dyDescent="0.2">
      <c r="B2415" s="131" t="s">
        <v>18339</v>
      </c>
      <c r="D2415" s="131" t="s">
        <v>2047</v>
      </c>
      <c r="E2415" s="131" t="s">
        <v>22745</v>
      </c>
      <c r="F2415" s="131" t="s">
        <v>2342</v>
      </c>
      <c r="G2415" s="131" t="s">
        <v>849</v>
      </c>
    </row>
    <row r="2416" spans="2:7" x14ac:dyDescent="0.2">
      <c r="B2416" s="131" t="s">
        <v>18339</v>
      </c>
      <c r="D2416" s="131" t="s">
        <v>7142</v>
      </c>
      <c r="E2416" s="131" t="s">
        <v>13264</v>
      </c>
      <c r="F2416" s="131" t="s">
        <v>22746</v>
      </c>
      <c r="G2416" s="131" t="s">
        <v>718</v>
      </c>
    </row>
    <row r="2417" spans="2:7" x14ac:dyDescent="0.2">
      <c r="B2417" s="131" t="s">
        <v>18339</v>
      </c>
      <c r="D2417" s="131" t="s">
        <v>13236</v>
      </c>
      <c r="E2417" s="131" t="s">
        <v>7605</v>
      </c>
      <c r="F2417" s="131" t="s">
        <v>3211</v>
      </c>
      <c r="G2417" s="131" t="s">
        <v>22672</v>
      </c>
    </row>
    <row r="2418" spans="2:7" x14ac:dyDescent="0.2">
      <c r="B2418" s="131" t="s">
        <v>18339</v>
      </c>
      <c r="D2418" s="131" t="s">
        <v>7013</v>
      </c>
      <c r="E2418" s="131" t="s">
        <v>7014</v>
      </c>
      <c r="F2418" s="131" t="s">
        <v>22747</v>
      </c>
      <c r="G2418" s="131" t="s">
        <v>698</v>
      </c>
    </row>
    <row r="2419" spans="2:7" x14ac:dyDescent="0.2">
      <c r="B2419" s="131" t="s">
        <v>18339</v>
      </c>
      <c r="D2419" s="131" t="s">
        <v>4157</v>
      </c>
      <c r="E2419" s="131" t="s">
        <v>22748</v>
      </c>
      <c r="F2419" s="131" t="s">
        <v>22749</v>
      </c>
      <c r="G2419" s="131" t="s">
        <v>552</v>
      </c>
    </row>
    <row r="2420" spans="2:7" x14ac:dyDescent="0.2">
      <c r="B2420" s="131" t="s">
        <v>18339</v>
      </c>
      <c r="D2420" s="131" t="s">
        <v>2712</v>
      </c>
      <c r="E2420" s="131" t="s">
        <v>1952</v>
      </c>
      <c r="F2420" s="131" t="s">
        <v>22750</v>
      </c>
      <c r="G2420" s="131" t="s">
        <v>552</v>
      </c>
    </row>
    <row r="2421" spans="2:7" x14ac:dyDescent="0.2">
      <c r="B2421" s="131" t="s">
        <v>18339</v>
      </c>
      <c r="D2421" s="131" t="s">
        <v>5641</v>
      </c>
      <c r="E2421" s="131" t="s">
        <v>22751</v>
      </c>
      <c r="F2421" s="131" t="s">
        <v>22752</v>
      </c>
      <c r="G2421" s="131" t="s">
        <v>849</v>
      </c>
    </row>
    <row r="2422" spans="2:7" x14ac:dyDescent="0.2">
      <c r="B2422" s="131" t="s">
        <v>18339</v>
      </c>
      <c r="D2422" s="131" t="s">
        <v>1811</v>
      </c>
      <c r="E2422" s="131" t="s">
        <v>7063</v>
      </c>
      <c r="G2422" s="131" t="s">
        <v>18847</v>
      </c>
    </row>
    <row r="2423" spans="2:7" x14ac:dyDescent="0.2">
      <c r="B2423" s="131" t="s">
        <v>18339</v>
      </c>
      <c r="D2423" s="131" t="s">
        <v>22753</v>
      </c>
      <c r="E2423" s="131" t="s">
        <v>7095</v>
      </c>
      <c r="F2423" s="131" t="s">
        <v>13618</v>
      </c>
      <c r="G2423" s="131" t="s">
        <v>552</v>
      </c>
    </row>
    <row r="2424" spans="2:7" x14ac:dyDescent="0.2">
      <c r="B2424" s="131" t="s">
        <v>18339</v>
      </c>
      <c r="D2424" s="131" t="s">
        <v>10700</v>
      </c>
      <c r="E2424" s="131" t="s">
        <v>4635</v>
      </c>
      <c r="G2424" s="131" t="s">
        <v>552</v>
      </c>
    </row>
    <row r="2425" spans="2:7" x14ac:dyDescent="0.2">
      <c r="B2425" s="131" t="s">
        <v>18339</v>
      </c>
      <c r="D2425" s="131" t="s">
        <v>3513</v>
      </c>
      <c r="E2425" s="131" t="s">
        <v>7066</v>
      </c>
      <c r="G2425" s="131" t="s">
        <v>18847</v>
      </c>
    </row>
    <row r="2426" spans="2:7" x14ac:dyDescent="0.2">
      <c r="B2426" s="131" t="s">
        <v>18339</v>
      </c>
      <c r="D2426" s="131" t="s">
        <v>7357</v>
      </c>
      <c r="E2426" s="131" t="s">
        <v>6338</v>
      </c>
      <c r="G2426" s="131" t="s">
        <v>18847</v>
      </c>
    </row>
    <row r="2427" spans="2:7" x14ac:dyDescent="0.2">
      <c r="B2427" s="131" t="s">
        <v>18339</v>
      </c>
      <c r="D2427" s="131" t="s">
        <v>7006</v>
      </c>
      <c r="E2427" s="131" t="s">
        <v>7073</v>
      </c>
      <c r="G2427" s="131" t="s">
        <v>718</v>
      </c>
    </row>
    <row r="2428" spans="2:7" x14ac:dyDescent="0.2">
      <c r="B2428" s="131" t="s">
        <v>18339</v>
      </c>
      <c r="D2428" s="131" t="s">
        <v>6812</v>
      </c>
      <c r="E2428" s="131" t="s">
        <v>7075</v>
      </c>
      <c r="G2428" s="131" t="s">
        <v>18847</v>
      </c>
    </row>
    <row r="2429" spans="2:7" x14ac:dyDescent="0.2">
      <c r="B2429" s="131" t="s">
        <v>18339</v>
      </c>
      <c r="D2429" s="131" t="s">
        <v>16483</v>
      </c>
      <c r="E2429" s="131" t="s">
        <v>2913</v>
      </c>
      <c r="G2429" s="131" t="s">
        <v>552</v>
      </c>
    </row>
    <row r="2430" spans="2:7" x14ac:dyDescent="0.2">
      <c r="B2430" s="131" t="s">
        <v>18339</v>
      </c>
      <c r="D2430" s="131" t="s">
        <v>22754</v>
      </c>
      <c r="E2430" s="131" t="s">
        <v>22755</v>
      </c>
      <c r="G2430" s="131" t="s">
        <v>5102</v>
      </c>
    </row>
    <row r="2431" spans="2:7" x14ac:dyDescent="0.2">
      <c r="B2431" s="131" t="s">
        <v>18339</v>
      </c>
      <c r="D2431" s="131" t="s">
        <v>22756</v>
      </c>
      <c r="E2431" s="131" t="s">
        <v>6052</v>
      </c>
      <c r="G2431" s="131" t="s">
        <v>698</v>
      </c>
    </row>
    <row r="2432" spans="2:7" x14ac:dyDescent="0.2">
      <c r="B2432" s="131" t="s">
        <v>18339</v>
      </c>
      <c r="D2432" s="131" t="s">
        <v>1876</v>
      </c>
      <c r="E2432" s="131" t="s">
        <v>7089</v>
      </c>
      <c r="G2432" s="131" t="s">
        <v>22672</v>
      </c>
    </row>
    <row r="2433" spans="2:7" x14ac:dyDescent="0.2">
      <c r="B2433" s="131" t="s">
        <v>18339</v>
      </c>
      <c r="D2433" s="131" t="s">
        <v>6175</v>
      </c>
      <c r="E2433" s="131" t="s">
        <v>13956</v>
      </c>
      <c r="G2433" s="131" t="s">
        <v>22675</v>
      </c>
    </row>
    <row r="2434" spans="2:7" x14ac:dyDescent="0.2">
      <c r="B2434" s="131" t="s">
        <v>18339</v>
      </c>
      <c r="D2434" s="131" t="s">
        <v>17752</v>
      </c>
      <c r="E2434" s="131" t="s">
        <v>17743</v>
      </c>
      <c r="G2434" s="131" t="s">
        <v>552</v>
      </c>
    </row>
    <row r="2435" spans="2:7" x14ac:dyDescent="0.2">
      <c r="B2435" s="131" t="s">
        <v>18339</v>
      </c>
      <c r="D2435" s="131" t="s">
        <v>3549</v>
      </c>
      <c r="E2435" s="131" t="s">
        <v>6964</v>
      </c>
      <c r="F2435" s="131" t="s">
        <v>6238</v>
      </c>
      <c r="G2435" s="131" t="s">
        <v>849</v>
      </c>
    </row>
    <row r="2436" spans="2:7" x14ac:dyDescent="0.2">
      <c r="B2436" s="131" t="s">
        <v>18339</v>
      </c>
      <c r="D2436" s="131" t="s">
        <v>6670</v>
      </c>
      <c r="E2436" s="131" t="s">
        <v>1950</v>
      </c>
      <c r="G2436" s="131" t="s">
        <v>849</v>
      </c>
    </row>
    <row r="2437" spans="2:7" x14ac:dyDescent="0.2">
      <c r="B2437" s="131" t="s">
        <v>18339</v>
      </c>
      <c r="D2437" s="131" t="s">
        <v>16446</v>
      </c>
      <c r="E2437" s="131" t="s">
        <v>5466</v>
      </c>
      <c r="G2437" s="131" t="s">
        <v>849</v>
      </c>
    </row>
    <row r="2438" spans="2:7" x14ac:dyDescent="0.2">
      <c r="B2438" s="131" t="s">
        <v>18339</v>
      </c>
      <c r="D2438" s="131" t="s">
        <v>10653</v>
      </c>
      <c r="E2438" s="131" t="s">
        <v>2066</v>
      </c>
      <c r="G2438" s="131" t="s">
        <v>849</v>
      </c>
    </row>
    <row r="2439" spans="2:7" x14ac:dyDescent="0.2">
      <c r="B2439" s="131" t="s">
        <v>18339</v>
      </c>
      <c r="D2439" s="131" t="s">
        <v>12771</v>
      </c>
      <c r="E2439" s="131" t="s">
        <v>6974</v>
      </c>
      <c r="G2439" s="131" t="s">
        <v>849</v>
      </c>
    </row>
    <row r="2440" spans="2:7" x14ac:dyDescent="0.2">
      <c r="B2440" s="131" t="s">
        <v>18339</v>
      </c>
      <c r="D2440" s="131" t="s">
        <v>22757</v>
      </c>
      <c r="E2440" s="131" t="s">
        <v>22758</v>
      </c>
      <c r="G2440" s="131" t="s">
        <v>849</v>
      </c>
    </row>
    <row r="2441" spans="2:7" x14ac:dyDescent="0.2">
      <c r="B2441" s="131" t="s">
        <v>18339</v>
      </c>
      <c r="D2441" s="131" t="s">
        <v>6981</v>
      </c>
      <c r="E2441" s="131" t="s">
        <v>6982</v>
      </c>
      <c r="G2441" s="131" t="s">
        <v>849</v>
      </c>
    </row>
    <row r="2442" spans="2:7" x14ac:dyDescent="0.2">
      <c r="B2442" s="131" t="s">
        <v>18339</v>
      </c>
      <c r="D2442" s="131" t="s">
        <v>7137</v>
      </c>
      <c r="E2442" s="131" t="s">
        <v>3772</v>
      </c>
      <c r="G2442" s="131" t="s">
        <v>849</v>
      </c>
    </row>
    <row r="2443" spans="2:7" x14ac:dyDescent="0.2">
      <c r="B2443" s="131" t="s">
        <v>18339</v>
      </c>
      <c r="D2443" s="131" t="s">
        <v>8525</v>
      </c>
      <c r="E2443" s="131" t="s">
        <v>4419</v>
      </c>
      <c r="G2443" s="131" t="s">
        <v>849</v>
      </c>
    </row>
    <row r="2444" spans="2:7" x14ac:dyDescent="0.2">
      <c r="B2444" s="131" t="s">
        <v>18339</v>
      </c>
      <c r="D2444" s="131" t="s">
        <v>3203</v>
      </c>
      <c r="E2444" s="131" t="s">
        <v>6985</v>
      </c>
      <c r="G2444" s="131" t="s">
        <v>849</v>
      </c>
    </row>
    <row r="2445" spans="2:7" x14ac:dyDescent="0.2">
      <c r="B2445" s="131" t="s">
        <v>18339</v>
      </c>
      <c r="D2445" s="131" t="s">
        <v>4476</v>
      </c>
      <c r="E2445" s="131" t="s">
        <v>5231</v>
      </c>
      <c r="G2445" s="131" t="s">
        <v>849</v>
      </c>
    </row>
    <row r="2446" spans="2:7" x14ac:dyDescent="0.2">
      <c r="B2446" s="131" t="s">
        <v>18339</v>
      </c>
      <c r="D2446" s="131" t="s">
        <v>22759</v>
      </c>
      <c r="E2446" s="131" t="s">
        <v>22760</v>
      </c>
      <c r="G2446" s="131" t="s">
        <v>849</v>
      </c>
    </row>
    <row r="2447" spans="2:7" x14ac:dyDescent="0.2">
      <c r="B2447" s="131" t="s">
        <v>18339</v>
      </c>
      <c r="D2447" s="131" t="s">
        <v>22761</v>
      </c>
      <c r="E2447" s="131" t="s">
        <v>12783</v>
      </c>
      <c r="G2447" s="131" t="s">
        <v>849</v>
      </c>
    </row>
    <row r="2448" spans="2:7" x14ac:dyDescent="0.2">
      <c r="B2448" s="131" t="s">
        <v>18339</v>
      </c>
      <c r="D2448" s="131" t="s">
        <v>22762</v>
      </c>
      <c r="E2448" s="131" t="s">
        <v>6989</v>
      </c>
      <c r="G2448" s="131" t="s">
        <v>849</v>
      </c>
    </row>
    <row r="2449" spans="2:7" x14ac:dyDescent="0.2">
      <c r="B2449" s="131" t="s">
        <v>18339</v>
      </c>
      <c r="D2449" s="131" t="s">
        <v>11778</v>
      </c>
      <c r="E2449" s="131" t="s">
        <v>22763</v>
      </c>
      <c r="G2449" s="131" t="s">
        <v>849</v>
      </c>
    </row>
    <row r="2450" spans="2:7" x14ac:dyDescent="0.2">
      <c r="B2450" s="131" t="s">
        <v>18339</v>
      </c>
      <c r="D2450" s="131" t="s">
        <v>22764</v>
      </c>
      <c r="E2450" s="131" t="s">
        <v>22765</v>
      </c>
      <c r="G2450" s="131" t="s">
        <v>849</v>
      </c>
    </row>
    <row r="2451" spans="2:7" x14ac:dyDescent="0.2">
      <c r="B2451" s="131" t="s">
        <v>18339</v>
      </c>
      <c r="D2451" s="131" t="s">
        <v>2781</v>
      </c>
      <c r="E2451" s="131" t="s">
        <v>22766</v>
      </c>
      <c r="G2451" s="131" t="s">
        <v>849</v>
      </c>
    </row>
    <row r="2452" spans="2:7" x14ac:dyDescent="0.2">
      <c r="B2452" s="131" t="s">
        <v>18339</v>
      </c>
      <c r="D2452" s="131" t="s">
        <v>22767</v>
      </c>
      <c r="E2452" s="131" t="s">
        <v>22768</v>
      </c>
      <c r="G2452" s="131" t="s">
        <v>849</v>
      </c>
    </row>
    <row r="2453" spans="2:7" x14ac:dyDescent="0.2">
      <c r="B2453" s="131" t="s">
        <v>18339</v>
      </c>
      <c r="D2453" s="131" t="s">
        <v>15722</v>
      </c>
      <c r="E2453" s="131" t="s">
        <v>4442</v>
      </c>
      <c r="G2453" s="131" t="s">
        <v>849</v>
      </c>
    </row>
    <row r="2454" spans="2:7" x14ac:dyDescent="0.2">
      <c r="B2454" s="131" t="s">
        <v>18339</v>
      </c>
      <c r="D2454" s="131" t="s">
        <v>2043</v>
      </c>
      <c r="E2454" s="131" t="s">
        <v>6998</v>
      </c>
      <c r="G2454" s="131" t="s">
        <v>849</v>
      </c>
    </row>
    <row r="2455" spans="2:7" x14ac:dyDescent="0.2">
      <c r="B2455" s="131" t="s">
        <v>18339</v>
      </c>
      <c r="D2455" s="131" t="s">
        <v>1811</v>
      </c>
      <c r="E2455" s="131" t="s">
        <v>22769</v>
      </c>
      <c r="G2455" s="131" t="s">
        <v>698</v>
      </c>
    </row>
    <row r="2456" spans="2:7" x14ac:dyDescent="0.2">
      <c r="B2456" s="131" t="s">
        <v>18339</v>
      </c>
      <c r="D2456" s="131" t="s">
        <v>1829</v>
      </c>
      <c r="E2456" s="131" t="s">
        <v>7011</v>
      </c>
      <c r="G2456" s="131" t="s">
        <v>698</v>
      </c>
    </row>
    <row r="2457" spans="2:7" x14ac:dyDescent="0.2">
      <c r="B2457" s="131" t="s">
        <v>18339</v>
      </c>
      <c r="D2457" s="131" t="s">
        <v>7043</v>
      </c>
      <c r="E2457" s="131" t="s">
        <v>22770</v>
      </c>
      <c r="G2457" s="131" t="s">
        <v>698</v>
      </c>
    </row>
    <row r="2458" spans="2:7" x14ac:dyDescent="0.2">
      <c r="B2458" s="131" t="s">
        <v>18339</v>
      </c>
      <c r="D2458" s="131" t="s">
        <v>2617</v>
      </c>
      <c r="E2458" s="131" t="s">
        <v>19102</v>
      </c>
    </row>
    <row r="2459" spans="2:7" x14ac:dyDescent="0.2">
      <c r="B2459" s="131" t="s">
        <v>18339</v>
      </c>
      <c r="D2459" s="131" t="s">
        <v>12790</v>
      </c>
      <c r="E2459" s="131" t="s">
        <v>12791</v>
      </c>
      <c r="G2459" s="131" t="s">
        <v>698</v>
      </c>
    </row>
    <row r="2460" spans="2:7" x14ac:dyDescent="0.2">
      <c r="B2460" s="131" t="s">
        <v>18339</v>
      </c>
      <c r="D2460" s="131" t="s">
        <v>10979</v>
      </c>
      <c r="E2460" s="131" t="s">
        <v>22771</v>
      </c>
      <c r="G2460" s="131" t="s">
        <v>698</v>
      </c>
    </row>
    <row r="2461" spans="2:7" x14ac:dyDescent="0.2">
      <c r="B2461" s="131" t="s">
        <v>18339</v>
      </c>
      <c r="D2461" s="131" t="s">
        <v>22772</v>
      </c>
      <c r="E2461" s="131" t="s">
        <v>22773</v>
      </c>
      <c r="G2461" s="131" t="s">
        <v>698</v>
      </c>
    </row>
    <row r="2462" spans="2:7" x14ac:dyDescent="0.2">
      <c r="B2462" s="131" t="s">
        <v>18339</v>
      </c>
      <c r="D2462" s="131" t="s">
        <v>22774</v>
      </c>
      <c r="E2462" s="131" t="s">
        <v>6172</v>
      </c>
      <c r="G2462" s="131" t="s">
        <v>698</v>
      </c>
    </row>
    <row r="2463" spans="2:7" x14ac:dyDescent="0.2">
      <c r="B2463" s="131" t="s">
        <v>18339</v>
      </c>
      <c r="D2463" s="131" t="s">
        <v>6202</v>
      </c>
      <c r="E2463" s="131" t="s">
        <v>22775</v>
      </c>
      <c r="G2463" s="131" t="s">
        <v>698</v>
      </c>
    </row>
    <row r="2464" spans="2:7" x14ac:dyDescent="0.2">
      <c r="B2464" s="131" t="s">
        <v>18339</v>
      </c>
      <c r="D2464" s="131" t="s">
        <v>2714</v>
      </c>
      <c r="E2464" s="131" t="s">
        <v>16466</v>
      </c>
      <c r="G2464" s="131" t="s">
        <v>698</v>
      </c>
    </row>
    <row r="2465" spans="2:7" x14ac:dyDescent="0.2">
      <c r="B2465" s="131" t="s">
        <v>18339</v>
      </c>
      <c r="D2465" s="131" t="s">
        <v>22776</v>
      </c>
      <c r="E2465" s="131" t="s">
        <v>22777</v>
      </c>
      <c r="G2465" s="131" t="s">
        <v>698</v>
      </c>
    </row>
    <row r="2466" spans="2:7" x14ac:dyDescent="0.2">
      <c r="B2466" s="131" t="s">
        <v>18339</v>
      </c>
      <c r="D2466" s="131" t="s">
        <v>7035</v>
      </c>
      <c r="E2466" s="131" t="s">
        <v>22778</v>
      </c>
    </row>
    <row r="2467" spans="2:7" x14ac:dyDescent="0.2">
      <c r="B2467" s="131" t="s">
        <v>18339</v>
      </c>
      <c r="D2467" s="131" t="s">
        <v>3515</v>
      </c>
      <c r="E2467" s="131" t="s">
        <v>1843</v>
      </c>
      <c r="G2467" s="131" t="s">
        <v>698</v>
      </c>
    </row>
    <row r="2468" spans="2:7" x14ac:dyDescent="0.2">
      <c r="B2468" s="131" t="s">
        <v>18339</v>
      </c>
      <c r="D2468" s="131" t="s">
        <v>11393</v>
      </c>
      <c r="E2468" s="131" t="s">
        <v>22779</v>
      </c>
      <c r="G2468" s="131" t="s">
        <v>698</v>
      </c>
    </row>
    <row r="2469" spans="2:7" x14ac:dyDescent="0.2">
      <c r="B2469" s="131" t="s">
        <v>18339</v>
      </c>
      <c r="D2469" s="131" t="s">
        <v>6031</v>
      </c>
      <c r="E2469" s="131" t="s">
        <v>4627</v>
      </c>
      <c r="G2469" s="131" t="s">
        <v>698</v>
      </c>
    </row>
    <row r="2470" spans="2:7" x14ac:dyDescent="0.2">
      <c r="B2470" s="131" t="s">
        <v>18339</v>
      </c>
      <c r="D2470" s="131" t="s">
        <v>4861</v>
      </c>
      <c r="E2470" s="131" t="s">
        <v>22780</v>
      </c>
      <c r="G2470" s="131" t="s">
        <v>698</v>
      </c>
    </row>
    <row r="2471" spans="2:7" x14ac:dyDescent="0.2">
      <c r="B2471" s="131" t="s">
        <v>18339</v>
      </c>
      <c r="D2471" s="131" t="s">
        <v>2043</v>
      </c>
      <c r="E2471" s="131" t="s">
        <v>1806</v>
      </c>
      <c r="G2471" s="131" t="s">
        <v>698</v>
      </c>
    </row>
    <row r="2472" spans="2:7" x14ac:dyDescent="0.2">
      <c r="B2472" s="131" t="s">
        <v>18339</v>
      </c>
      <c r="D2472" s="131" t="s">
        <v>7051</v>
      </c>
      <c r="E2472" s="131" t="s">
        <v>7052</v>
      </c>
      <c r="G2472" s="131" t="s">
        <v>698</v>
      </c>
    </row>
    <row r="2473" spans="2:7" x14ac:dyDescent="0.2">
      <c r="B2473" s="131" t="s">
        <v>18339</v>
      </c>
      <c r="D2473" s="131" t="s">
        <v>6988</v>
      </c>
      <c r="E2473" s="131" t="s">
        <v>22781</v>
      </c>
      <c r="G2473" s="131" t="s">
        <v>698</v>
      </c>
    </row>
    <row r="2474" spans="2:7" x14ac:dyDescent="0.2">
      <c r="B2474" s="131" t="s">
        <v>18339</v>
      </c>
      <c r="D2474" s="131" t="s">
        <v>22782</v>
      </c>
      <c r="E2474" s="131" t="s">
        <v>22783</v>
      </c>
      <c r="F2474" s="131" t="s">
        <v>1815</v>
      </c>
      <c r="G2474" s="131" t="s">
        <v>698</v>
      </c>
    </row>
    <row r="2475" spans="2:7" x14ac:dyDescent="0.2">
      <c r="B2475" s="131" t="s">
        <v>18339</v>
      </c>
      <c r="D2475" s="131" t="s">
        <v>22784</v>
      </c>
      <c r="E2475" s="131" t="s">
        <v>22785</v>
      </c>
      <c r="G2475" s="131" t="s">
        <v>698</v>
      </c>
    </row>
    <row r="2476" spans="2:7" x14ac:dyDescent="0.2">
      <c r="B2476" s="131" t="s">
        <v>18339</v>
      </c>
      <c r="D2476" s="131" t="s">
        <v>22786</v>
      </c>
      <c r="E2476" s="131" t="s">
        <v>22787</v>
      </c>
      <c r="G2476" s="131" t="s">
        <v>698</v>
      </c>
    </row>
    <row r="2477" spans="2:7" x14ac:dyDescent="0.2">
      <c r="B2477" s="131" t="s">
        <v>18339</v>
      </c>
      <c r="D2477" s="131" t="s">
        <v>22788</v>
      </c>
      <c r="E2477" s="131" t="s">
        <v>22789</v>
      </c>
      <c r="G2477" s="131" t="s">
        <v>698</v>
      </c>
    </row>
    <row r="2478" spans="2:7" x14ac:dyDescent="0.2">
      <c r="B2478" s="131" t="s">
        <v>18339</v>
      </c>
      <c r="D2478" s="131" t="s">
        <v>22790</v>
      </c>
      <c r="E2478" s="131" t="s">
        <v>22791</v>
      </c>
      <c r="G2478" s="131" t="s">
        <v>698</v>
      </c>
    </row>
    <row r="2479" spans="2:7" x14ac:dyDescent="0.2">
      <c r="B2479" s="131" t="s">
        <v>18339</v>
      </c>
      <c r="D2479" s="131" t="s">
        <v>22792</v>
      </c>
      <c r="E2479" s="131" t="s">
        <v>7150</v>
      </c>
      <c r="G2479" s="131" t="s">
        <v>698</v>
      </c>
    </row>
    <row r="2480" spans="2:7" x14ac:dyDescent="0.2">
      <c r="B2480" s="131" t="s">
        <v>18339</v>
      </c>
      <c r="D2480" s="131" t="s">
        <v>7140</v>
      </c>
      <c r="E2480" s="131" t="s">
        <v>7338</v>
      </c>
      <c r="G2480" s="131" t="s">
        <v>698</v>
      </c>
    </row>
    <row r="2481" spans="2:7" x14ac:dyDescent="0.2">
      <c r="B2481" s="131" t="s">
        <v>18339</v>
      </c>
      <c r="D2481" s="131" t="s">
        <v>13389</v>
      </c>
      <c r="E2481" s="131" t="s">
        <v>22793</v>
      </c>
      <c r="G2481" s="131" t="s">
        <v>698</v>
      </c>
    </row>
    <row r="2482" spans="2:7" x14ac:dyDescent="0.2">
      <c r="B2482" s="131" t="s">
        <v>18339</v>
      </c>
      <c r="D2482" s="131" t="s">
        <v>7033</v>
      </c>
      <c r="E2482" s="131" t="s">
        <v>22794</v>
      </c>
      <c r="G2482" s="131" t="s">
        <v>698</v>
      </c>
    </row>
    <row r="2483" spans="2:7" x14ac:dyDescent="0.2">
      <c r="B2483" s="131" t="s">
        <v>18339</v>
      </c>
      <c r="D2483" s="131" t="s">
        <v>19593</v>
      </c>
      <c r="E2483" s="131" t="s">
        <v>22795</v>
      </c>
      <c r="G2483" s="131" t="s">
        <v>698</v>
      </c>
    </row>
    <row r="2484" spans="2:7" x14ac:dyDescent="0.2">
      <c r="B2484" s="131" t="s">
        <v>18339</v>
      </c>
      <c r="D2484" s="131" t="s">
        <v>2296</v>
      </c>
      <c r="E2484" s="131" t="s">
        <v>2599</v>
      </c>
      <c r="G2484" s="131" t="s">
        <v>18847</v>
      </c>
    </row>
    <row r="2485" spans="2:7" x14ac:dyDescent="0.2">
      <c r="B2485" s="131" t="s">
        <v>18339</v>
      </c>
      <c r="D2485" s="131" t="s">
        <v>22796</v>
      </c>
      <c r="E2485" s="131" t="s">
        <v>6040</v>
      </c>
      <c r="G2485" s="131" t="s">
        <v>18847</v>
      </c>
    </row>
    <row r="2486" spans="2:7" x14ac:dyDescent="0.2">
      <c r="B2486" s="131" t="s">
        <v>18339</v>
      </c>
      <c r="D2486" s="131" t="s">
        <v>3793</v>
      </c>
      <c r="E2486" s="131" t="s">
        <v>22797</v>
      </c>
      <c r="F2486" s="131" t="s">
        <v>2043</v>
      </c>
      <c r="G2486" s="131" t="s">
        <v>18847</v>
      </c>
    </row>
    <row r="2487" spans="2:7" x14ac:dyDescent="0.2">
      <c r="B2487" s="131" t="s">
        <v>18339</v>
      </c>
      <c r="D2487" s="131" t="s">
        <v>22798</v>
      </c>
      <c r="E2487" s="131" t="s">
        <v>2976</v>
      </c>
      <c r="G2487" s="131" t="s">
        <v>18847</v>
      </c>
    </row>
    <row r="2488" spans="2:7" x14ac:dyDescent="0.2">
      <c r="B2488" s="131" t="s">
        <v>18339</v>
      </c>
      <c r="D2488" s="131" t="s">
        <v>22799</v>
      </c>
      <c r="E2488" s="131" t="s">
        <v>4692</v>
      </c>
      <c r="G2488" s="131" t="s">
        <v>18847</v>
      </c>
    </row>
    <row r="2489" spans="2:7" x14ac:dyDescent="0.2">
      <c r="B2489" s="131" t="s">
        <v>18339</v>
      </c>
      <c r="D2489" s="131" t="s">
        <v>22800</v>
      </c>
      <c r="E2489" s="131" t="s">
        <v>22801</v>
      </c>
      <c r="G2489" s="131" t="s">
        <v>18847</v>
      </c>
    </row>
    <row r="2490" spans="2:7" x14ac:dyDescent="0.2">
      <c r="B2490" s="131" t="s">
        <v>18339</v>
      </c>
      <c r="D2490" s="131" t="s">
        <v>22802</v>
      </c>
      <c r="E2490" s="131" t="s">
        <v>2055</v>
      </c>
      <c r="G2490" s="131" t="s">
        <v>18847</v>
      </c>
    </row>
    <row r="2491" spans="2:7" x14ac:dyDescent="0.2">
      <c r="B2491" s="131" t="s">
        <v>18339</v>
      </c>
      <c r="D2491" s="131" t="s">
        <v>2245</v>
      </c>
      <c r="E2491" s="131" t="s">
        <v>5233</v>
      </c>
      <c r="G2491" s="131" t="s">
        <v>18847</v>
      </c>
    </row>
    <row r="2492" spans="2:7" x14ac:dyDescent="0.2">
      <c r="B2492" s="131" t="s">
        <v>18339</v>
      </c>
      <c r="D2492" s="131" t="s">
        <v>22803</v>
      </c>
      <c r="E2492" s="131" t="s">
        <v>22804</v>
      </c>
      <c r="G2492" s="131" t="s">
        <v>915</v>
      </c>
    </row>
    <row r="2493" spans="2:7" x14ac:dyDescent="0.2">
      <c r="B2493" s="131" t="s">
        <v>18339</v>
      </c>
      <c r="D2493" s="131" t="s">
        <v>15882</v>
      </c>
      <c r="E2493" s="131" t="s">
        <v>22805</v>
      </c>
      <c r="G2493" s="131" t="s">
        <v>915</v>
      </c>
    </row>
    <row r="2494" spans="2:7" x14ac:dyDescent="0.2">
      <c r="B2494" s="131" t="s">
        <v>18339</v>
      </c>
      <c r="D2494" s="131" t="s">
        <v>22806</v>
      </c>
      <c r="E2494" s="131" t="s">
        <v>2339</v>
      </c>
      <c r="G2494" s="131" t="s">
        <v>915</v>
      </c>
    </row>
    <row r="2495" spans="2:7" x14ac:dyDescent="0.2">
      <c r="B2495" s="131" t="s">
        <v>18339</v>
      </c>
      <c r="D2495" s="131" t="s">
        <v>1819</v>
      </c>
      <c r="E2495" s="131" t="s">
        <v>22807</v>
      </c>
      <c r="G2495" s="131" t="s">
        <v>718</v>
      </c>
    </row>
    <row r="2496" spans="2:7" x14ac:dyDescent="0.2">
      <c r="B2496" s="131" t="s">
        <v>18339</v>
      </c>
      <c r="D2496" s="131" t="s">
        <v>3842</v>
      </c>
      <c r="E2496" s="131" t="s">
        <v>7071</v>
      </c>
      <c r="G2496" s="131" t="s">
        <v>718</v>
      </c>
    </row>
    <row r="2497" spans="2:7" x14ac:dyDescent="0.2">
      <c r="B2497" s="131" t="s">
        <v>18339</v>
      </c>
      <c r="D2497" s="131" t="s">
        <v>12771</v>
      </c>
      <c r="E2497" s="131" t="s">
        <v>5218</v>
      </c>
      <c r="G2497" s="131" t="s">
        <v>5102</v>
      </c>
    </row>
    <row r="2498" spans="2:7" x14ac:dyDescent="0.2">
      <c r="B2498" s="131" t="s">
        <v>18339</v>
      </c>
      <c r="D2498" s="131" t="s">
        <v>7111</v>
      </c>
      <c r="E2498" s="131" t="s">
        <v>3895</v>
      </c>
      <c r="G2498" s="131" t="s">
        <v>552</v>
      </c>
    </row>
    <row r="2499" spans="2:7" x14ac:dyDescent="0.2">
      <c r="B2499" s="131" t="s">
        <v>18339</v>
      </c>
      <c r="D2499" s="131" t="s">
        <v>6924</v>
      </c>
      <c r="E2499" s="131" t="s">
        <v>1859</v>
      </c>
      <c r="G2499" s="131" t="s">
        <v>552</v>
      </c>
    </row>
    <row r="2500" spans="2:7" x14ac:dyDescent="0.2">
      <c r="B2500" s="131" t="s">
        <v>18339</v>
      </c>
      <c r="D2500" s="131" t="s">
        <v>15728</v>
      </c>
      <c r="E2500" s="131" t="s">
        <v>22808</v>
      </c>
      <c r="G2500" s="131" t="s">
        <v>552</v>
      </c>
    </row>
    <row r="2501" spans="2:7" x14ac:dyDescent="0.2">
      <c r="B2501" s="131" t="s">
        <v>18339</v>
      </c>
      <c r="D2501" s="131" t="s">
        <v>2520</v>
      </c>
      <c r="E2501" s="131" t="s">
        <v>22704</v>
      </c>
      <c r="G2501" s="131" t="s">
        <v>552</v>
      </c>
    </row>
    <row r="2502" spans="2:7" x14ac:dyDescent="0.2">
      <c r="B2502" s="131" t="s">
        <v>18339</v>
      </c>
      <c r="D2502" s="131" t="s">
        <v>5221</v>
      </c>
      <c r="E2502" s="131" t="s">
        <v>9408</v>
      </c>
      <c r="G2502" s="131" t="s">
        <v>552</v>
      </c>
    </row>
    <row r="2503" spans="2:7" x14ac:dyDescent="0.2">
      <c r="B2503" s="131" t="s">
        <v>18339</v>
      </c>
      <c r="D2503" s="131" t="s">
        <v>22809</v>
      </c>
      <c r="E2503" s="131" t="s">
        <v>5454</v>
      </c>
      <c r="G2503" s="131" t="s">
        <v>552</v>
      </c>
    </row>
    <row r="2504" spans="2:7" x14ac:dyDescent="0.2">
      <c r="B2504" s="131" t="s">
        <v>18339</v>
      </c>
      <c r="D2504" s="131" t="s">
        <v>16079</v>
      </c>
      <c r="E2504" s="131" t="s">
        <v>4286</v>
      </c>
      <c r="G2504" s="131" t="s">
        <v>552</v>
      </c>
    </row>
    <row r="2505" spans="2:7" x14ac:dyDescent="0.2">
      <c r="B2505" s="131" t="s">
        <v>18339</v>
      </c>
      <c r="D2505" s="131" t="s">
        <v>12781</v>
      </c>
      <c r="E2505" s="131" t="s">
        <v>15723</v>
      </c>
      <c r="G2505" s="131" t="s">
        <v>552</v>
      </c>
    </row>
    <row r="2506" spans="2:7" x14ac:dyDescent="0.2">
      <c r="B2506" s="131" t="s">
        <v>18339</v>
      </c>
      <c r="D2506" s="131" t="s">
        <v>13632</v>
      </c>
      <c r="E2506" s="131" t="s">
        <v>3325</v>
      </c>
      <c r="G2506" s="131" t="s">
        <v>552</v>
      </c>
    </row>
    <row r="2507" spans="2:7" x14ac:dyDescent="0.2">
      <c r="B2507" s="131" t="s">
        <v>18339</v>
      </c>
      <c r="D2507" s="131" t="s">
        <v>7033</v>
      </c>
      <c r="E2507" s="131" t="s">
        <v>22810</v>
      </c>
      <c r="G2507" s="131" t="s">
        <v>552</v>
      </c>
    </row>
    <row r="2508" spans="2:7" x14ac:dyDescent="0.2">
      <c r="B2508" s="131" t="s">
        <v>18339</v>
      </c>
      <c r="D2508" s="131" t="s">
        <v>19033</v>
      </c>
      <c r="E2508" s="131" t="s">
        <v>1975</v>
      </c>
      <c r="G2508" s="131" t="s">
        <v>552</v>
      </c>
    </row>
    <row r="2509" spans="2:7" x14ac:dyDescent="0.2">
      <c r="B2509" s="131" t="s">
        <v>18339</v>
      </c>
      <c r="D2509" s="131" t="s">
        <v>4096</v>
      </c>
      <c r="E2509" s="131" t="s">
        <v>7103</v>
      </c>
      <c r="G2509" s="131" t="s">
        <v>552</v>
      </c>
    </row>
    <row r="2510" spans="2:7" x14ac:dyDescent="0.2">
      <c r="B2510" s="131" t="s">
        <v>18339</v>
      </c>
      <c r="D2510" s="131" t="s">
        <v>1913</v>
      </c>
      <c r="E2510" s="131" t="s">
        <v>3133</v>
      </c>
      <c r="G2510" s="131" t="s">
        <v>552</v>
      </c>
    </row>
    <row r="2511" spans="2:7" x14ac:dyDescent="0.2">
      <c r="B2511" s="131" t="s">
        <v>18339</v>
      </c>
      <c r="D2511" s="131" t="s">
        <v>22811</v>
      </c>
      <c r="E2511" s="131" t="s">
        <v>22812</v>
      </c>
      <c r="G2511" s="131" t="s">
        <v>552</v>
      </c>
    </row>
    <row r="2512" spans="2:7" x14ac:dyDescent="0.2">
      <c r="B2512" s="131" t="s">
        <v>18339</v>
      </c>
      <c r="D2512" s="131" t="s">
        <v>7116</v>
      </c>
      <c r="E2512" s="131" t="s">
        <v>1952</v>
      </c>
      <c r="G2512" s="131" t="s">
        <v>552</v>
      </c>
    </row>
    <row r="2513" spans="2:7" x14ac:dyDescent="0.2">
      <c r="B2513" s="131" t="s">
        <v>18339</v>
      </c>
      <c r="D2513" s="131" t="s">
        <v>22813</v>
      </c>
      <c r="E2513" s="131" t="s">
        <v>22814</v>
      </c>
      <c r="G2513" s="131" t="s">
        <v>552</v>
      </c>
    </row>
    <row r="2514" spans="2:7" x14ac:dyDescent="0.2">
      <c r="B2514" s="131" t="s">
        <v>18339</v>
      </c>
      <c r="D2514" s="131" t="s">
        <v>22815</v>
      </c>
      <c r="E2514" s="131" t="s">
        <v>3164</v>
      </c>
      <c r="G2514" s="131" t="s">
        <v>22675</v>
      </c>
    </row>
    <row r="2515" spans="2:7" x14ac:dyDescent="0.2">
      <c r="B2515" s="131" t="s">
        <v>18339</v>
      </c>
      <c r="D2515" s="131" t="s">
        <v>22816</v>
      </c>
      <c r="E2515" s="131" t="s">
        <v>6514</v>
      </c>
      <c r="G2515" s="131" t="s">
        <v>22675</v>
      </c>
    </row>
    <row r="2516" spans="2:7" x14ac:dyDescent="0.2">
      <c r="B2516" s="131" t="s">
        <v>11291</v>
      </c>
      <c r="D2516" s="131" t="s">
        <v>11292</v>
      </c>
      <c r="E2516" s="131" t="s">
        <v>2175</v>
      </c>
      <c r="F2516" s="131" t="s">
        <v>1976</v>
      </c>
      <c r="G2516" s="131" t="s">
        <v>525</v>
      </c>
    </row>
    <row r="2517" spans="2:7" x14ac:dyDescent="0.2">
      <c r="B2517" s="131" t="s">
        <v>11291</v>
      </c>
      <c r="D2517" s="131" t="s">
        <v>11293</v>
      </c>
      <c r="E2517" s="131" t="s">
        <v>11294</v>
      </c>
      <c r="F2517" s="131" t="s">
        <v>2060</v>
      </c>
      <c r="G2517" s="131" t="s">
        <v>525</v>
      </c>
    </row>
    <row r="2518" spans="2:7" x14ac:dyDescent="0.2">
      <c r="B2518" s="131" t="s">
        <v>11291</v>
      </c>
      <c r="D2518" s="131" t="s">
        <v>2159</v>
      </c>
      <c r="E2518" s="131" t="s">
        <v>5218</v>
      </c>
      <c r="F2518" s="131" t="s">
        <v>2028</v>
      </c>
      <c r="G2518" s="131" t="s">
        <v>525</v>
      </c>
    </row>
    <row r="2519" spans="2:7" x14ac:dyDescent="0.2">
      <c r="B2519" s="131" t="s">
        <v>11291</v>
      </c>
      <c r="D2519" s="131" t="s">
        <v>1792</v>
      </c>
      <c r="E2519" s="131" t="s">
        <v>11295</v>
      </c>
      <c r="F2519" s="131" t="s">
        <v>1831</v>
      </c>
      <c r="G2519" s="131" t="s">
        <v>525</v>
      </c>
    </row>
    <row r="2520" spans="2:7" x14ac:dyDescent="0.2">
      <c r="B2520" s="131" t="s">
        <v>11291</v>
      </c>
      <c r="D2520" s="131" t="s">
        <v>7719</v>
      </c>
      <c r="E2520" s="131" t="s">
        <v>11296</v>
      </c>
      <c r="F2520" s="131" t="s">
        <v>1837</v>
      </c>
      <c r="G2520" s="131" t="s">
        <v>525</v>
      </c>
    </row>
    <row r="2521" spans="2:7" x14ac:dyDescent="0.2">
      <c r="B2521" s="131" t="s">
        <v>11291</v>
      </c>
      <c r="D2521" s="131" t="s">
        <v>10319</v>
      </c>
      <c r="E2521" s="131" t="s">
        <v>11297</v>
      </c>
      <c r="F2521" s="131" t="s">
        <v>1804</v>
      </c>
      <c r="G2521" s="131" t="s">
        <v>525</v>
      </c>
    </row>
    <row r="2522" spans="2:7" x14ac:dyDescent="0.2">
      <c r="B2522" s="131" t="s">
        <v>11291</v>
      </c>
      <c r="D2522" s="131" t="s">
        <v>8423</v>
      </c>
      <c r="E2522" s="131" t="s">
        <v>1982</v>
      </c>
      <c r="F2522" s="131" t="s">
        <v>1804</v>
      </c>
      <c r="G2522" s="131" t="s">
        <v>525</v>
      </c>
    </row>
    <row r="2523" spans="2:7" x14ac:dyDescent="0.2">
      <c r="B2523" s="131" t="s">
        <v>11291</v>
      </c>
      <c r="D2523" s="131" t="s">
        <v>11298</v>
      </c>
      <c r="E2523" s="131" t="s">
        <v>2056</v>
      </c>
      <c r="F2523" s="131" t="s">
        <v>71</v>
      </c>
      <c r="G2523" s="131" t="s">
        <v>525</v>
      </c>
    </row>
    <row r="2524" spans="2:7" x14ac:dyDescent="0.2">
      <c r="B2524" s="131" t="s">
        <v>11291</v>
      </c>
      <c r="D2524" s="131" t="s">
        <v>8249</v>
      </c>
      <c r="E2524" s="131" t="s">
        <v>1950</v>
      </c>
      <c r="F2524" s="131" t="s">
        <v>1818</v>
      </c>
      <c r="G2524" s="131" t="s">
        <v>525</v>
      </c>
    </row>
    <row r="2525" spans="2:7" x14ac:dyDescent="0.2">
      <c r="B2525" s="131" t="s">
        <v>11291</v>
      </c>
      <c r="D2525" s="131" t="s">
        <v>11299</v>
      </c>
      <c r="E2525" s="131" t="s">
        <v>5113</v>
      </c>
      <c r="F2525" s="131" t="s">
        <v>1804</v>
      </c>
      <c r="G2525" s="131" t="s">
        <v>525</v>
      </c>
    </row>
    <row r="2526" spans="2:7" x14ac:dyDescent="0.2">
      <c r="B2526" s="131" t="s">
        <v>11291</v>
      </c>
      <c r="D2526" s="131" t="s">
        <v>3365</v>
      </c>
      <c r="E2526" s="131" t="s">
        <v>2262</v>
      </c>
      <c r="F2526" s="131" t="s">
        <v>1912</v>
      </c>
      <c r="G2526" s="131" t="s">
        <v>525</v>
      </c>
    </row>
    <row r="2527" spans="2:7" x14ac:dyDescent="0.2">
      <c r="B2527" s="131" t="s">
        <v>11291</v>
      </c>
      <c r="D2527" s="131" t="s">
        <v>4352</v>
      </c>
      <c r="E2527" s="131" t="s">
        <v>2025</v>
      </c>
      <c r="F2527" s="131" t="s">
        <v>1804</v>
      </c>
      <c r="G2527" s="131" t="s">
        <v>525</v>
      </c>
    </row>
    <row r="2528" spans="2:7" x14ac:dyDescent="0.2">
      <c r="B2528" s="131" t="s">
        <v>11291</v>
      </c>
      <c r="D2528" s="131" t="s">
        <v>1921</v>
      </c>
      <c r="E2528" s="131" t="s">
        <v>2002</v>
      </c>
      <c r="F2528" s="131" t="s">
        <v>1920</v>
      </c>
      <c r="G2528" s="131" t="s">
        <v>525</v>
      </c>
    </row>
    <row r="2529" spans="2:7" x14ac:dyDescent="0.2">
      <c r="B2529" s="131" t="s">
        <v>11291</v>
      </c>
      <c r="D2529" s="131" t="s">
        <v>3307</v>
      </c>
      <c r="E2529" s="131" t="s">
        <v>11300</v>
      </c>
      <c r="G2529" s="131" t="s">
        <v>525</v>
      </c>
    </row>
    <row r="2530" spans="2:7" x14ac:dyDescent="0.2">
      <c r="B2530" s="131" t="s">
        <v>11291</v>
      </c>
      <c r="D2530" s="131" t="s">
        <v>2532</v>
      </c>
      <c r="E2530" s="131" t="s">
        <v>4375</v>
      </c>
      <c r="G2530" s="131" t="s">
        <v>525</v>
      </c>
    </row>
    <row r="2531" spans="2:7" x14ac:dyDescent="0.2">
      <c r="B2531" s="131" t="s">
        <v>11291</v>
      </c>
      <c r="D2531" s="131" t="s">
        <v>11301</v>
      </c>
      <c r="E2531" s="131" t="s">
        <v>7518</v>
      </c>
      <c r="F2531" s="131" t="s">
        <v>1976</v>
      </c>
      <c r="G2531" s="131" t="s">
        <v>525</v>
      </c>
    </row>
    <row r="2532" spans="2:7" x14ac:dyDescent="0.2">
      <c r="B2532" s="131" t="s">
        <v>11291</v>
      </c>
      <c r="D2532" s="131" t="s">
        <v>11302</v>
      </c>
      <c r="E2532" s="131" t="s">
        <v>5231</v>
      </c>
      <c r="F2532" s="131" t="s">
        <v>1809</v>
      </c>
      <c r="G2532" s="131" t="s">
        <v>525</v>
      </c>
    </row>
    <row r="2533" spans="2:7" x14ac:dyDescent="0.2">
      <c r="B2533" s="131" t="s">
        <v>11291</v>
      </c>
      <c r="D2533" s="131" t="s">
        <v>11303</v>
      </c>
      <c r="E2533" s="131" t="s">
        <v>11304</v>
      </c>
      <c r="F2533" s="131" t="s">
        <v>1920</v>
      </c>
      <c r="G2533" s="131" t="s">
        <v>1195</v>
      </c>
    </row>
    <row r="2534" spans="2:7" x14ac:dyDescent="0.2">
      <c r="B2534" s="131" t="s">
        <v>11291</v>
      </c>
      <c r="D2534" s="131" t="s">
        <v>11305</v>
      </c>
      <c r="E2534" s="131" t="s">
        <v>5165</v>
      </c>
      <c r="F2534" s="131" t="s">
        <v>1831</v>
      </c>
      <c r="G2534" s="131" t="s">
        <v>1195</v>
      </c>
    </row>
    <row r="2535" spans="2:7" x14ac:dyDescent="0.2">
      <c r="B2535" s="131" t="s">
        <v>11291</v>
      </c>
      <c r="D2535" s="131" t="s">
        <v>2194</v>
      </c>
      <c r="E2535" s="131" t="s">
        <v>2893</v>
      </c>
      <c r="F2535" s="131" t="s">
        <v>1837</v>
      </c>
      <c r="G2535" s="131" t="s">
        <v>1195</v>
      </c>
    </row>
    <row r="2536" spans="2:7" x14ac:dyDescent="0.2">
      <c r="B2536" s="131" t="s">
        <v>11291</v>
      </c>
      <c r="D2536" s="131" t="s">
        <v>1869</v>
      </c>
      <c r="E2536" s="131" t="s">
        <v>8305</v>
      </c>
      <c r="F2536" s="131" t="s">
        <v>1860</v>
      </c>
      <c r="G2536" s="131" t="s">
        <v>1195</v>
      </c>
    </row>
    <row r="2537" spans="2:7" x14ac:dyDescent="0.2">
      <c r="B2537" s="131" t="s">
        <v>11291</v>
      </c>
      <c r="D2537" s="131" t="s">
        <v>11306</v>
      </c>
      <c r="E2537" s="131" t="s">
        <v>11307</v>
      </c>
      <c r="F2537" s="131" t="s">
        <v>2118</v>
      </c>
      <c r="G2537" s="131" t="s">
        <v>1195</v>
      </c>
    </row>
    <row r="2538" spans="2:7" x14ac:dyDescent="0.2">
      <c r="B2538" s="131" t="s">
        <v>11291</v>
      </c>
      <c r="D2538" s="131" t="s">
        <v>11308</v>
      </c>
      <c r="E2538" s="131" t="s">
        <v>447</v>
      </c>
      <c r="F2538" s="131" t="s">
        <v>1831</v>
      </c>
      <c r="G2538" s="131" t="s">
        <v>1195</v>
      </c>
    </row>
    <row r="2539" spans="2:7" x14ac:dyDescent="0.2">
      <c r="B2539" s="131" t="s">
        <v>11291</v>
      </c>
      <c r="D2539" s="131" t="s">
        <v>5085</v>
      </c>
      <c r="E2539" s="131" t="s">
        <v>2248</v>
      </c>
      <c r="G2539" s="131" t="s">
        <v>703</v>
      </c>
    </row>
    <row r="2540" spans="2:7" x14ac:dyDescent="0.2">
      <c r="B2540" s="131" t="s">
        <v>11291</v>
      </c>
      <c r="D2540" s="131" t="s">
        <v>2297</v>
      </c>
      <c r="E2540" s="131" t="s">
        <v>7134</v>
      </c>
      <c r="F2540" s="131" t="s">
        <v>72</v>
      </c>
      <c r="G2540" s="131" t="s">
        <v>703</v>
      </c>
    </row>
    <row r="2541" spans="2:7" x14ac:dyDescent="0.2">
      <c r="B2541" s="131" t="s">
        <v>11291</v>
      </c>
      <c r="D2541" s="131" t="s">
        <v>9716</v>
      </c>
      <c r="E2541" s="131" t="s">
        <v>2485</v>
      </c>
      <c r="F2541" s="131" t="s">
        <v>1993</v>
      </c>
      <c r="G2541" s="131" t="s">
        <v>703</v>
      </c>
    </row>
    <row r="2542" spans="2:7" x14ac:dyDescent="0.2">
      <c r="B2542" s="131" t="s">
        <v>11291</v>
      </c>
      <c r="D2542" s="131" t="s">
        <v>11309</v>
      </c>
      <c r="E2542" s="131" t="s">
        <v>11310</v>
      </c>
      <c r="F2542" s="131" t="s">
        <v>2060</v>
      </c>
      <c r="G2542" s="131" t="s">
        <v>703</v>
      </c>
    </row>
    <row r="2543" spans="2:7" x14ac:dyDescent="0.2">
      <c r="B2543" s="131" t="s">
        <v>11291</v>
      </c>
      <c r="D2543" s="131" t="s">
        <v>11311</v>
      </c>
      <c r="E2543" s="131" t="s">
        <v>3091</v>
      </c>
      <c r="F2543" s="131" t="s">
        <v>1818</v>
      </c>
      <c r="G2543" s="131" t="s">
        <v>703</v>
      </c>
    </row>
    <row r="2544" spans="2:7" x14ac:dyDescent="0.2">
      <c r="B2544" s="131" t="s">
        <v>11291</v>
      </c>
      <c r="D2544" s="131" t="s">
        <v>11312</v>
      </c>
      <c r="E2544" s="131" t="s">
        <v>11313</v>
      </c>
      <c r="F2544" s="131" t="s">
        <v>1831</v>
      </c>
      <c r="G2544" s="131" t="s">
        <v>703</v>
      </c>
    </row>
    <row r="2545" spans="2:7" x14ac:dyDescent="0.2">
      <c r="B2545" s="131" t="s">
        <v>11291</v>
      </c>
      <c r="D2545" s="131" t="s">
        <v>2080</v>
      </c>
      <c r="E2545" s="131" t="s">
        <v>10296</v>
      </c>
      <c r="F2545" s="131" t="s">
        <v>2118</v>
      </c>
      <c r="G2545" s="131" t="s">
        <v>703</v>
      </c>
    </row>
    <row r="2546" spans="2:7" x14ac:dyDescent="0.2">
      <c r="B2546" s="131" t="s">
        <v>11291</v>
      </c>
      <c r="D2546" s="131" t="s">
        <v>3683</v>
      </c>
      <c r="E2546" s="131" t="s">
        <v>8955</v>
      </c>
      <c r="F2546" s="131" t="s">
        <v>1837</v>
      </c>
      <c r="G2546" s="131" t="s">
        <v>703</v>
      </c>
    </row>
    <row r="2547" spans="2:7" x14ac:dyDescent="0.2">
      <c r="B2547" s="131" t="s">
        <v>11291</v>
      </c>
      <c r="D2547" s="131" t="s">
        <v>5540</v>
      </c>
      <c r="E2547" s="131" t="s">
        <v>2341</v>
      </c>
      <c r="F2547" s="131" t="s">
        <v>1837</v>
      </c>
      <c r="G2547" s="131" t="s">
        <v>703</v>
      </c>
    </row>
    <row r="2548" spans="2:7" x14ac:dyDescent="0.2">
      <c r="B2548" s="131" t="s">
        <v>11291</v>
      </c>
      <c r="D2548" s="131" t="s">
        <v>10359</v>
      </c>
      <c r="E2548" s="131" t="s">
        <v>11314</v>
      </c>
      <c r="F2548" s="131" t="s">
        <v>1809</v>
      </c>
      <c r="G2548" s="131" t="s">
        <v>513</v>
      </c>
    </row>
    <row r="2549" spans="2:7" x14ac:dyDescent="0.2">
      <c r="B2549" s="131" t="s">
        <v>11291</v>
      </c>
      <c r="D2549" s="131" t="s">
        <v>3795</v>
      </c>
      <c r="E2549" s="131" t="s">
        <v>4694</v>
      </c>
      <c r="F2549" s="131" t="s">
        <v>1976</v>
      </c>
      <c r="G2549" s="131" t="s">
        <v>513</v>
      </c>
    </row>
    <row r="2550" spans="2:7" x14ac:dyDescent="0.2">
      <c r="B2550" s="131" t="s">
        <v>11291</v>
      </c>
      <c r="D2550" s="131" t="s">
        <v>11315</v>
      </c>
      <c r="E2550" s="131" t="s">
        <v>11316</v>
      </c>
      <c r="F2550" s="131" t="s">
        <v>2060</v>
      </c>
      <c r="G2550" s="131" t="s">
        <v>513</v>
      </c>
    </row>
    <row r="2551" spans="2:7" x14ac:dyDescent="0.2">
      <c r="B2551" s="131" t="s">
        <v>11291</v>
      </c>
      <c r="D2551" s="131" t="s">
        <v>2685</v>
      </c>
      <c r="E2551" s="131" t="s">
        <v>3133</v>
      </c>
      <c r="G2551" s="131" t="s">
        <v>513</v>
      </c>
    </row>
    <row r="2552" spans="2:7" x14ac:dyDescent="0.2">
      <c r="B2552" s="131" t="s">
        <v>11291</v>
      </c>
      <c r="D2552" s="131" t="s">
        <v>4395</v>
      </c>
      <c r="E2552" s="131" t="s">
        <v>11317</v>
      </c>
      <c r="G2552" s="131" t="s">
        <v>513</v>
      </c>
    </row>
    <row r="2553" spans="2:7" x14ac:dyDescent="0.2">
      <c r="B2553" s="131" t="s">
        <v>11291</v>
      </c>
      <c r="D2553" s="131" t="s">
        <v>2217</v>
      </c>
      <c r="E2553" s="131" t="s">
        <v>11318</v>
      </c>
      <c r="F2553" s="131" t="s">
        <v>2121</v>
      </c>
      <c r="G2553" s="131" t="s">
        <v>513</v>
      </c>
    </row>
    <row r="2554" spans="2:7" x14ac:dyDescent="0.2">
      <c r="B2554" s="131" t="s">
        <v>11291</v>
      </c>
      <c r="D2554" s="131" t="s">
        <v>2063</v>
      </c>
      <c r="E2554" s="131" t="s">
        <v>11319</v>
      </c>
      <c r="F2554" s="131" t="s">
        <v>1804</v>
      </c>
      <c r="G2554" s="131" t="s">
        <v>513</v>
      </c>
    </row>
    <row r="2555" spans="2:7" x14ac:dyDescent="0.2">
      <c r="B2555" s="131" t="s">
        <v>11291</v>
      </c>
      <c r="D2555" s="131" t="s">
        <v>3307</v>
      </c>
      <c r="E2555" s="131" t="s">
        <v>3308</v>
      </c>
      <c r="F2555" s="131" t="s">
        <v>2060</v>
      </c>
      <c r="G2555" s="131" t="s">
        <v>513</v>
      </c>
    </row>
    <row r="2556" spans="2:7" x14ac:dyDescent="0.2">
      <c r="B2556" s="131" t="s">
        <v>11291</v>
      </c>
      <c r="D2556" s="131" t="s">
        <v>5538</v>
      </c>
      <c r="E2556" s="131" t="s">
        <v>5539</v>
      </c>
      <c r="F2556" s="131" t="s">
        <v>1804</v>
      </c>
      <c r="G2556" s="131" t="s">
        <v>513</v>
      </c>
    </row>
    <row r="2557" spans="2:7" x14ac:dyDescent="0.2">
      <c r="B2557" s="131" t="s">
        <v>11291</v>
      </c>
      <c r="D2557" s="131" t="s">
        <v>5457</v>
      </c>
      <c r="E2557" s="131" t="s">
        <v>1975</v>
      </c>
      <c r="F2557" s="131" t="s">
        <v>1804</v>
      </c>
      <c r="G2557" s="131" t="s">
        <v>11320</v>
      </c>
    </row>
    <row r="2558" spans="2:7" x14ac:dyDescent="0.2">
      <c r="B2558" s="131" t="s">
        <v>11291</v>
      </c>
      <c r="D2558" s="131" t="s">
        <v>10085</v>
      </c>
      <c r="E2558" s="131" t="s">
        <v>11321</v>
      </c>
      <c r="G2558" s="131" t="s">
        <v>11322</v>
      </c>
    </row>
    <row r="2559" spans="2:7" x14ac:dyDescent="0.2">
      <c r="B2559" s="131" t="s">
        <v>11291</v>
      </c>
      <c r="D2559" s="131" t="s">
        <v>2482</v>
      </c>
      <c r="E2559" s="131" t="s">
        <v>1865</v>
      </c>
      <c r="F2559" s="131" t="s">
        <v>2121</v>
      </c>
      <c r="G2559" s="131" t="s">
        <v>11322</v>
      </c>
    </row>
    <row r="2560" spans="2:7" x14ac:dyDescent="0.2">
      <c r="B2560" s="131" t="s">
        <v>11291</v>
      </c>
      <c r="D2560" s="131" t="s">
        <v>5494</v>
      </c>
      <c r="E2560" s="131" t="s">
        <v>5495</v>
      </c>
      <c r="F2560" s="131" t="s">
        <v>1831</v>
      </c>
      <c r="G2560" s="131" t="s">
        <v>11322</v>
      </c>
    </row>
    <row r="2561" spans="2:7" x14ac:dyDescent="0.2">
      <c r="B2561" s="131" t="s">
        <v>11291</v>
      </c>
      <c r="D2561" s="131" t="s">
        <v>11323</v>
      </c>
      <c r="E2561" s="131" t="s">
        <v>1931</v>
      </c>
      <c r="F2561" s="131" t="s">
        <v>1860</v>
      </c>
      <c r="G2561" s="131" t="s">
        <v>11322</v>
      </c>
    </row>
    <row r="2562" spans="2:7" x14ac:dyDescent="0.2">
      <c r="B2562" s="131" t="s">
        <v>11291</v>
      </c>
      <c r="D2562" s="131" t="s">
        <v>11324</v>
      </c>
      <c r="E2562" s="131" t="s">
        <v>11325</v>
      </c>
      <c r="F2562" s="131" t="s">
        <v>2060</v>
      </c>
      <c r="G2562" s="131" t="s">
        <v>11322</v>
      </c>
    </row>
    <row r="2563" spans="2:7" x14ac:dyDescent="0.2">
      <c r="B2563" s="131" t="s">
        <v>11291</v>
      </c>
      <c r="D2563" s="131" t="s">
        <v>2031</v>
      </c>
      <c r="E2563" s="131" t="s">
        <v>2317</v>
      </c>
      <c r="G2563" s="131" t="s">
        <v>11322</v>
      </c>
    </row>
    <row r="2564" spans="2:7" x14ac:dyDescent="0.2">
      <c r="B2564" s="131" t="s">
        <v>11291</v>
      </c>
      <c r="D2564" s="131" t="s">
        <v>2043</v>
      </c>
      <c r="E2564" s="131" t="s">
        <v>11326</v>
      </c>
      <c r="F2564" s="131" t="s">
        <v>1804</v>
      </c>
      <c r="G2564" s="131" t="s">
        <v>11322</v>
      </c>
    </row>
    <row r="2565" spans="2:7" x14ac:dyDescent="0.2">
      <c r="B2565" s="131" t="s">
        <v>11291</v>
      </c>
      <c r="D2565" s="131" t="s">
        <v>2482</v>
      </c>
      <c r="E2565" s="131" t="s">
        <v>1849</v>
      </c>
      <c r="F2565" s="131" t="s">
        <v>1818</v>
      </c>
      <c r="G2565" s="131" t="s">
        <v>6434</v>
      </c>
    </row>
    <row r="2566" spans="2:7" x14ac:dyDescent="0.2">
      <c r="B2566" s="131" t="s">
        <v>11291</v>
      </c>
      <c r="D2566" s="131" t="s">
        <v>11327</v>
      </c>
      <c r="E2566" s="131" t="s">
        <v>11328</v>
      </c>
      <c r="F2566" s="131" t="s">
        <v>1804</v>
      </c>
      <c r="G2566" s="131" t="s">
        <v>6434</v>
      </c>
    </row>
    <row r="2567" spans="2:7" x14ac:dyDescent="0.2">
      <c r="B2567" s="131" t="s">
        <v>11291</v>
      </c>
      <c r="D2567" s="131" t="s">
        <v>5966</v>
      </c>
      <c r="E2567" s="131" t="s">
        <v>11329</v>
      </c>
      <c r="F2567" s="131" t="s">
        <v>1831</v>
      </c>
      <c r="G2567" s="131" t="s">
        <v>6436</v>
      </c>
    </row>
    <row r="2568" spans="2:7" x14ac:dyDescent="0.2">
      <c r="B2568" s="131" t="s">
        <v>11291</v>
      </c>
      <c r="D2568" s="131" t="s">
        <v>4713</v>
      </c>
      <c r="E2568" s="131" t="s">
        <v>2618</v>
      </c>
      <c r="F2568" s="131" t="s">
        <v>1852</v>
      </c>
      <c r="G2568" s="131" t="s">
        <v>6436</v>
      </c>
    </row>
    <row r="2569" spans="2:7" x14ac:dyDescent="0.2">
      <c r="B2569" s="131" t="s">
        <v>11291</v>
      </c>
      <c r="D2569" s="131" t="s">
        <v>4880</v>
      </c>
      <c r="E2569" s="131" t="s">
        <v>9926</v>
      </c>
      <c r="F2569" s="131" t="s">
        <v>2151</v>
      </c>
      <c r="G2569" s="131" t="s">
        <v>6436</v>
      </c>
    </row>
    <row r="2570" spans="2:7" x14ac:dyDescent="0.2">
      <c r="B2570" s="131" t="s">
        <v>11291</v>
      </c>
      <c r="D2570" s="131" t="s">
        <v>5869</v>
      </c>
      <c r="E2570" s="131" t="s">
        <v>11330</v>
      </c>
      <c r="F2570" s="131" t="s">
        <v>1809</v>
      </c>
      <c r="G2570" s="131" t="s">
        <v>11331</v>
      </c>
    </row>
    <row r="2571" spans="2:7" x14ac:dyDescent="0.2">
      <c r="B2571" s="131" t="s">
        <v>11291</v>
      </c>
      <c r="D2571" s="131" t="s">
        <v>3335</v>
      </c>
      <c r="E2571" s="131" t="s">
        <v>2448</v>
      </c>
      <c r="F2571" s="131" t="s">
        <v>71</v>
      </c>
      <c r="G2571" s="131" t="s">
        <v>11332</v>
      </c>
    </row>
    <row r="2572" spans="2:7" x14ac:dyDescent="0.2">
      <c r="B2572" s="131" t="s">
        <v>11291</v>
      </c>
      <c r="D2572" s="131" t="s">
        <v>11333</v>
      </c>
      <c r="E2572" s="131" t="s">
        <v>11334</v>
      </c>
      <c r="G2572" s="131" t="s">
        <v>6437</v>
      </c>
    </row>
    <row r="2573" spans="2:7" x14ac:dyDescent="0.2">
      <c r="B2573" s="131" t="s">
        <v>11291</v>
      </c>
      <c r="D2573" s="131" t="s">
        <v>2482</v>
      </c>
      <c r="E2573" s="131" t="s">
        <v>2250</v>
      </c>
      <c r="F2573" s="131" t="s">
        <v>2028</v>
      </c>
      <c r="G2573" s="131" t="s">
        <v>6437</v>
      </c>
    </row>
    <row r="2574" spans="2:7" x14ac:dyDescent="0.2">
      <c r="B2574" s="131" t="s">
        <v>11291</v>
      </c>
      <c r="D2574" s="131" t="s">
        <v>11335</v>
      </c>
      <c r="E2574" s="131" t="s">
        <v>11336</v>
      </c>
      <c r="G2574" s="131" t="s">
        <v>6437</v>
      </c>
    </row>
    <row r="2575" spans="2:7" x14ac:dyDescent="0.2">
      <c r="B2575" s="131" t="s">
        <v>11291</v>
      </c>
      <c r="D2575" s="131" t="s">
        <v>11337</v>
      </c>
      <c r="E2575" s="131" t="s">
        <v>5218</v>
      </c>
      <c r="G2575" s="131" t="s">
        <v>6437</v>
      </c>
    </row>
    <row r="2576" spans="2:7" x14ac:dyDescent="0.2">
      <c r="B2576" s="131" t="s">
        <v>11291</v>
      </c>
      <c r="D2576" s="131" t="s">
        <v>2043</v>
      </c>
      <c r="E2576" s="131" t="s">
        <v>11338</v>
      </c>
      <c r="G2576" s="131" t="s">
        <v>6437</v>
      </c>
    </row>
    <row r="2577" spans="2:7" x14ac:dyDescent="0.2">
      <c r="B2577" s="131" t="s">
        <v>11291</v>
      </c>
      <c r="D2577" s="131" t="s">
        <v>11339</v>
      </c>
      <c r="E2577" s="131" t="s">
        <v>11340</v>
      </c>
      <c r="F2577" s="131" t="s">
        <v>1804</v>
      </c>
      <c r="G2577" s="131" t="s">
        <v>11341</v>
      </c>
    </row>
    <row r="2578" spans="2:7" x14ac:dyDescent="0.2">
      <c r="B2578" s="131" t="s">
        <v>11291</v>
      </c>
      <c r="D2578" s="131" t="s">
        <v>11342</v>
      </c>
      <c r="E2578" s="131" t="s">
        <v>3850</v>
      </c>
      <c r="F2578" s="131" t="s">
        <v>1804</v>
      </c>
      <c r="G2578" s="131" t="s">
        <v>11343</v>
      </c>
    </row>
    <row r="2579" spans="2:7" x14ac:dyDescent="0.2">
      <c r="B2579" s="131" t="s">
        <v>11291</v>
      </c>
      <c r="D2579" s="131" t="s">
        <v>2117</v>
      </c>
      <c r="E2579" s="131" t="s">
        <v>1982</v>
      </c>
      <c r="F2579" s="131" t="s">
        <v>1818</v>
      </c>
      <c r="G2579" s="131" t="s">
        <v>11343</v>
      </c>
    </row>
    <row r="2580" spans="2:7" x14ac:dyDescent="0.2">
      <c r="B2580" s="131" t="s">
        <v>11291</v>
      </c>
      <c r="D2580" s="131" t="s">
        <v>3795</v>
      </c>
      <c r="E2580" s="131" t="s">
        <v>10932</v>
      </c>
      <c r="F2580" s="131" t="s">
        <v>72</v>
      </c>
      <c r="G2580" s="131" t="s">
        <v>11343</v>
      </c>
    </row>
    <row r="2581" spans="2:7" x14ac:dyDescent="0.2">
      <c r="B2581" s="131" t="s">
        <v>11291</v>
      </c>
      <c r="D2581" s="131" t="s">
        <v>3795</v>
      </c>
      <c r="E2581" s="131" t="s">
        <v>11344</v>
      </c>
      <c r="F2581" s="131" t="s">
        <v>1879</v>
      </c>
      <c r="G2581" s="131" t="s">
        <v>11343</v>
      </c>
    </row>
    <row r="2582" spans="2:7" x14ac:dyDescent="0.2">
      <c r="B2582" s="131" t="s">
        <v>11291</v>
      </c>
      <c r="D2582" s="131" t="s">
        <v>11345</v>
      </c>
      <c r="E2582" s="131" t="s">
        <v>11346</v>
      </c>
      <c r="G2582" s="131" t="s">
        <v>11343</v>
      </c>
    </row>
    <row r="2583" spans="2:7" x14ac:dyDescent="0.2">
      <c r="B2583" s="131" t="s">
        <v>11291</v>
      </c>
      <c r="D2583" s="131" t="s">
        <v>6559</v>
      </c>
      <c r="E2583" s="131" t="s">
        <v>5005</v>
      </c>
      <c r="F2583" s="131" t="s">
        <v>1907</v>
      </c>
      <c r="G2583" s="131" t="s">
        <v>11347</v>
      </c>
    </row>
    <row r="2584" spans="2:7" x14ac:dyDescent="0.2">
      <c r="B2584" s="131" t="s">
        <v>11291</v>
      </c>
      <c r="D2584" s="131" t="s">
        <v>3722</v>
      </c>
      <c r="E2584" s="131" t="s">
        <v>5480</v>
      </c>
      <c r="F2584" s="131" t="s">
        <v>1818</v>
      </c>
      <c r="G2584" s="131" t="s">
        <v>457</v>
      </c>
    </row>
    <row r="2585" spans="2:7" x14ac:dyDescent="0.2">
      <c r="B2585" s="131" t="s">
        <v>11291</v>
      </c>
      <c r="D2585" s="131" t="s">
        <v>2399</v>
      </c>
      <c r="E2585" s="131" t="s">
        <v>11348</v>
      </c>
      <c r="F2585" s="131" t="s">
        <v>1818</v>
      </c>
      <c r="G2585" s="131" t="s">
        <v>457</v>
      </c>
    </row>
    <row r="2586" spans="2:7" x14ac:dyDescent="0.2">
      <c r="B2586" s="131" t="s">
        <v>11291</v>
      </c>
      <c r="D2586" s="131" t="s">
        <v>1792</v>
      </c>
      <c r="E2586" s="131" t="s">
        <v>7594</v>
      </c>
      <c r="F2586" s="131" t="s">
        <v>1852</v>
      </c>
      <c r="G2586" s="131" t="s">
        <v>1151</v>
      </c>
    </row>
    <row r="2587" spans="2:7" x14ac:dyDescent="0.2">
      <c r="B2587" s="131" t="s">
        <v>11291</v>
      </c>
      <c r="D2587" s="131" t="s">
        <v>10661</v>
      </c>
      <c r="E2587" s="131" t="s">
        <v>11349</v>
      </c>
      <c r="F2587" s="131" t="s">
        <v>2118</v>
      </c>
      <c r="G2587" s="131" t="s">
        <v>698</v>
      </c>
    </row>
    <row r="2588" spans="2:7" x14ac:dyDescent="0.2">
      <c r="B2588" s="131" t="s">
        <v>11291</v>
      </c>
      <c r="D2588" s="131" t="s">
        <v>4076</v>
      </c>
      <c r="E2588" s="131" t="s">
        <v>4077</v>
      </c>
      <c r="F2588" s="131" t="s">
        <v>2118</v>
      </c>
      <c r="G2588" s="131" t="s">
        <v>698</v>
      </c>
    </row>
    <row r="2589" spans="2:7" x14ac:dyDescent="0.2">
      <c r="B2589" s="131" t="s">
        <v>11291</v>
      </c>
      <c r="D2589" s="131" t="s">
        <v>11350</v>
      </c>
      <c r="E2589" s="131" t="s">
        <v>11351</v>
      </c>
      <c r="F2589" s="131" t="s">
        <v>1818</v>
      </c>
      <c r="G2589" s="131" t="s">
        <v>698</v>
      </c>
    </row>
    <row r="2590" spans="2:7" x14ac:dyDescent="0.2">
      <c r="B2590" s="131" t="s">
        <v>11291</v>
      </c>
      <c r="D2590" s="131" t="s">
        <v>5468</v>
      </c>
      <c r="E2590" s="131" t="s">
        <v>5469</v>
      </c>
      <c r="F2590" s="131" t="s">
        <v>1976</v>
      </c>
      <c r="G2590" s="131" t="s">
        <v>698</v>
      </c>
    </row>
    <row r="2591" spans="2:7" x14ac:dyDescent="0.2">
      <c r="B2591" s="131" t="s">
        <v>11291</v>
      </c>
      <c r="D2591" s="131" t="s">
        <v>3898</v>
      </c>
      <c r="E2591" s="131" t="s">
        <v>11352</v>
      </c>
      <c r="G2591" s="131" t="s">
        <v>698</v>
      </c>
    </row>
    <row r="2592" spans="2:7" x14ac:dyDescent="0.2">
      <c r="B2592" s="131" t="s">
        <v>11291</v>
      </c>
      <c r="D2592" s="131" t="s">
        <v>2243</v>
      </c>
      <c r="E2592" s="131" t="s">
        <v>11353</v>
      </c>
      <c r="F2592" s="131" t="s">
        <v>1852</v>
      </c>
      <c r="G2592" s="131" t="s">
        <v>698</v>
      </c>
    </row>
    <row r="2593" spans="2:7" x14ac:dyDescent="0.2">
      <c r="B2593" s="131" t="s">
        <v>11291</v>
      </c>
      <c r="D2593" s="131" t="s">
        <v>4260</v>
      </c>
      <c r="E2593" s="131" t="s">
        <v>9691</v>
      </c>
      <c r="F2593" s="131" t="s">
        <v>2151</v>
      </c>
      <c r="G2593" s="131" t="s">
        <v>698</v>
      </c>
    </row>
    <row r="2594" spans="2:7" x14ac:dyDescent="0.2">
      <c r="B2594" s="131" t="s">
        <v>11291</v>
      </c>
      <c r="D2594" s="131" t="s">
        <v>2484</v>
      </c>
      <c r="E2594" s="131" t="s">
        <v>6172</v>
      </c>
      <c r="F2594" s="131" t="s">
        <v>1837</v>
      </c>
      <c r="G2594" s="131" t="s">
        <v>698</v>
      </c>
    </row>
    <row r="2595" spans="2:7" x14ac:dyDescent="0.2">
      <c r="B2595" s="131" t="s">
        <v>11291</v>
      </c>
      <c r="D2595" s="131" t="s">
        <v>11354</v>
      </c>
      <c r="E2595" s="131" t="s">
        <v>11010</v>
      </c>
      <c r="F2595" s="131" t="s">
        <v>1907</v>
      </c>
      <c r="G2595" s="131" t="s">
        <v>698</v>
      </c>
    </row>
    <row r="2596" spans="2:7" x14ac:dyDescent="0.2">
      <c r="B2596" s="131" t="s">
        <v>11291</v>
      </c>
      <c r="D2596" s="131" t="s">
        <v>3722</v>
      </c>
      <c r="E2596" s="131" t="s">
        <v>6088</v>
      </c>
      <c r="F2596" s="131" t="s">
        <v>1879</v>
      </c>
      <c r="G2596" s="131" t="s">
        <v>698</v>
      </c>
    </row>
    <row r="2597" spans="2:7" x14ac:dyDescent="0.2">
      <c r="B2597" s="131" t="s">
        <v>11291</v>
      </c>
      <c r="D2597" s="131" t="s">
        <v>7719</v>
      </c>
      <c r="E2597" s="131" t="s">
        <v>11355</v>
      </c>
      <c r="G2597" s="131" t="s">
        <v>698</v>
      </c>
    </row>
    <row r="2598" spans="2:7" x14ac:dyDescent="0.2">
      <c r="B2598" s="131" t="s">
        <v>11291</v>
      </c>
      <c r="D2598" s="131" t="s">
        <v>11312</v>
      </c>
      <c r="E2598" s="131" t="s">
        <v>11356</v>
      </c>
      <c r="F2598" s="131" t="s">
        <v>1831</v>
      </c>
      <c r="G2598" s="131" t="s">
        <v>698</v>
      </c>
    </row>
    <row r="2599" spans="2:7" x14ac:dyDescent="0.2">
      <c r="B2599" s="131" t="s">
        <v>11291</v>
      </c>
      <c r="D2599" s="131" t="s">
        <v>2770</v>
      </c>
      <c r="E2599" s="131" t="s">
        <v>11357</v>
      </c>
      <c r="F2599" s="131" t="s">
        <v>1844</v>
      </c>
      <c r="G2599" s="131" t="s">
        <v>698</v>
      </c>
    </row>
    <row r="2600" spans="2:7" x14ac:dyDescent="0.2">
      <c r="B2600" s="131" t="s">
        <v>11291</v>
      </c>
      <c r="D2600" s="131" t="s">
        <v>11358</v>
      </c>
      <c r="E2600" s="131" t="s">
        <v>11359</v>
      </c>
      <c r="F2600" s="131" t="s">
        <v>2060</v>
      </c>
      <c r="G2600" s="131" t="s">
        <v>698</v>
      </c>
    </row>
    <row r="2601" spans="2:7" x14ac:dyDescent="0.2">
      <c r="B2601" s="131" t="s">
        <v>11291</v>
      </c>
      <c r="D2601" s="131" t="s">
        <v>1826</v>
      </c>
      <c r="E2601" s="131" t="s">
        <v>7559</v>
      </c>
      <c r="F2601" s="131" t="s">
        <v>7519</v>
      </c>
      <c r="G2601" s="131" t="s">
        <v>698</v>
      </c>
    </row>
    <row r="2602" spans="2:7" x14ac:dyDescent="0.2">
      <c r="B2602" s="131" t="s">
        <v>11291</v>
      </c>
      <c r="D2602" s="131" t="s">
        <v>2248</v>
      </c>
      <c r="E2602" s="131" t="s">
        <v>9699</v>
      </c>
      <c r="G2602" s="131" t="s">
        <v>698</v>
      </c>
    </row>
    <row r="2603" spans="2:7" x14ac:dyDescent="0.2">
      <c r="B2603" s="131" t="s">
        <v>11291</v>
      </c>
      <c r="D2603" s="131" t="s">
        <v>11360</v>
      </c>
      <c r="E2603" s="131" t="s">
        <v>11361</v>
      </c>
      <c r="F2603" s="131" t="s">
        <v>1852</v>
      </c>
      <c r="G2603" s="131" t="s">
        <v>698</v>
      </c>
    </row>
    <row r="2604" spans="2:7" x14ac:dyDescent="0.2">
      <c r="B2604" s="131" t="s">
        <v>11291</v>
      </c>
      <c r="D2604" s="131" t="s">
        <v>1885</v>
      </c>
      <c r="E2604" s="131" t="s">
        <v>11362</v>
      </c>
      <c r="F2604" s="131" t="s">
        <v>1818</v>
      </c>
      <c r="G2604" s="131" t="s">
        <v>698</v>
      </c>
    </row>
    <row r="2605" spans="2:7" x14ac:dyDescent="0.2">
      <c r="B2605" s="131" t="s">
        <v>11291</v>
      </c>
      <c r="D2605" s="131" t="s">
        <v>2399</v>
      </c>
      <c r="E2605" s="131" t="s">
        <v>11363</v>
      </c>
      <c r="F2605" s="131" t="s">
        <v>1818</v>
      </c>
      <c r="G2605" s="131" t="s">
        <v>698</v>
      </c>
    </row>
    <row r="2606" spans="2:7" x14ac:dyDescent="0.2">
      <c r="B2606" s="131" t="s">
        <v>11291</v>
      </c>
      <c r="D2606" s="131" t="s">
        <v>11364</v>
      </c>
      <c r="E2606" s="131" t="s">
        <v>11365</v>
      </c>
      <c r="G2606" s="131" t="s">
        <v>698</v>
      </c>
    </row>
    <row r="2607" spans="2:7" x14ac:dyDescent="0.2">
      <c r="B2607" s="131" t="s">
        <v>11291</v>
      </c>
      <c r="D2607" s="131" t="s">
        <v>4369</v>
      </c>
      <c r="E2607" s="131" t="s">
        <v>11366</v>
      </c>
      <c r="F2607" s="131" t="s">
        <v>71</v>
      </c>
      <c r="G2607" s="131" t="s">
        <v>698</v>
      </c>
    </row>
    <row r="2608" spans="2:7" x14ac:dyDescent="0.2">
      <c r="B2608" s="131" t="s">
        <v>11291</v>
      </c>
      <c r="D2608" s="131" t="s">
        <v>3436</v>
      </c>
      <c r="E2608" s="131" t="s">
        <v>8377</v>
      </c>
      <c r="G2608" s="131" t="s">
        <v>698</v>
      </c>
    </row>
    <row r="2609" spans="2:7" x14ac:dyDescent="0.2">
      <c r="B2609" s="131" t="s">
        <v>11291</v>
      </c>
      <c r="D2609" s="131" t="s">
        <v>11367</v>
      </c>
      <c r="E2609" s="131" t="s">
        <v>8389</v>
      </c>
      <c r="F2609" s="131" t="s">
        <v>1860</v>
      </c>
      <c r="G2609" s="131" t="s">
        <v>698</v>
      </c>
    </row>
    <row r="2610" spans="2:7" x14ac:dyDescent="0.2">
      <c r="B2610" s="131" t="s">
        <v>11291</v>
      </c>
      <c r="D2610" s="131" t="s">
        <v>2044</v>
      </c>
      <c r="E2610" s="131" t="s">
        <v>11368</v>
      </c>
      <c r="F2610" s="131" t="s">
        <v>1837</v>
      </c>
      <c r="G2610" s="131" t="s">
        <v>698</v>
      </c>
    </row>
    <row r="2611" spans="2:7" x14ac:dyDescent="0.2">
      <c r="B2611" s="131" t="s">
        <v>11291</v>
      </c>
      <c r="D2611" s="131" t="s">
        <v>6863</v>
      </c>
      <c r="E2611" s="131" t="s">
        <v>11369</v>
      </c>
      <c r="G2611" s="131" t="s">
        <v>698</v>
      </c>
    </row>
    <row r="2612" spans="2:7" x14ac:dyDescent="0.2">
      <c r="B2612" s="131" t="s">
        <v>11291</v>
      </c>
      <c r="D2612" s="131" t="s">
        <v>2506</v>
      </c>
      <c r="E2612" s="131" t="s">
        <v>11370</v>
      </c>
      <c r="F2612" s="131" t="s">
        <v>1852</v>
      </c>
      <c r="G2612" s="131" t="s">
        <v>698</v>
      </c>
    </row>
    <row r="2613" spans="2:7" x14ac:dyDescent="0.2">
      <c r="B2613" s="131" t="s">
        <v>11291</v>
      </c>
      <c r="D2613" s="131" t="s">
        <v>11371</v>
      </c>
      <c r="E2613" s="131" t="s">
        <v>11372</v>
      </c>
      <c r="F2613" s="131" t="s">
        <v>1809</v>
      </c>
      <c r="G2613" s="131" t="s">
        <v>698</v>
      </c>
    </row>
    <row r="2614" spans="2:7" x14ac:dyDescent="0.2">
      <c r="B2614" s="131" t="s">
        <v>11291</v>
      </c>
      <c r="D2614" s="131" t="s">
        <v>5087</v>
      </c>
      <c r="E2614" s="131" t="s">
        <v>11373</v>
      </c>
      <c r="F2614" s="131" t="s">
        <v>1860</v>
      </c>
      <c r="G2614" s="131" t="s">
        <v>3888</v>
      </c>
    </row>
    <row r="2615" spans="2:7" x14ac:dyDescent="0.2">
      <c r="B2615" s="131" t="s">
        <v>11291</v>
      </c>
      <c r="D2615" s="131" t="s">
        <v>2446</v>
      </c>
      <c r="E2615" s="131" t="s">
        <v>3768</v>
      </c>
      <c r="F2615" s="131" t="s">
        <v>1860</v>
      </c>
      <c r="G2615" s="131" t="s">
        <v>3888</v>
      </c>
    </row>
    <row r="2616" spans="2:7" x14ac:dyDescent="0.2">
      <c r="B2616" s="131" t="s">
        <v>11291</v>
      </c>
      <c r="D2616" s="131" t="s">
        <v>2248</v>
      </c>
      <c r="E2616" s="131" t="s">
        <v>2143</v>
      </c>
      <c r="G2616" s="131" t="s">
        <v>3888</v>
      </c>
    </row>
    <row r="2617" spans="2:7" x14ac:dyDescent="0.2">
      <c r="B2617" s="131" t="s">
        <v>11291</v>
      </c>
      <c r="D2617" s="131" t="s">
        <v>3432</v>
      </c>
      <c r="E2617" s="131" t="s">
        <v>10730</v>
      </c>
      <c r="F2617" s="131" t="s">
        <v>1920</v>
      </c>
      <c r="G2617" s="131" t="s">
        <v>3888</v>
      </c>
    </row>
    <row r="2618" spans="2:7" x14ac:dyDescent="0.2">
      <c r="B2618" s="131" t="s">
        <v>11291</v>
      </c>
      <c r="D2618" s="131" t="s">
        <v>2562</v>
      </c>
      <c r="E2618" s="131" t="s">
        <v>11374</v>
      </c>
      <c r="F2618" s="131" t="s">
        <v>1976</v>
      </c>
      <c r="G2618" s="131" t="s">
        <v>3888</v>
      </c>
    </row>
    <row r="2619" spans="2:7" x14ac:dyDescent="0.2">
      <c r="B2619" s="131" t="s">
        <v>11291</v>
      </c>
      <c r="D2619" s="131" t="s">
        <v>11375</v>
      </c>
      <c r="E2619" s="131" t="s">
        <v>2485</v>
      </c>
      <c r="F2619" s="131" t="s">
        <v>1852</v>
      </c>
      <c r="G2619" s="131" t="s">
        <v>3888</v>
      </c>
    </row>
    <row r="2620" spans="2:7" x14ac:dyDescent="0.2">
      <c r="B2620" s="131" t="s">
        <v>11291</v>
      </c>
      <c r="D2620" s="131" t="s">
        <v>11376</v>
      </c>
      <c r="E2620" s="131" t="s">
        <v>11377</v>
      </c>
      <c r="F2620" s="131" t="s">
        <v>1976</v>
      </c>
      <c r="G2620" s="131" t="s">
        <v>1140</v>
      </c>
    </row>
    <row r="2621" spans="2:7" x14ac:dyDescent="0.2">
      <c r="B2621" s="131" t="s">
        <v>11291</v>
      </c>
      <c r="D2621" s="131" t="s">
        <v>8977</v>
      </c>
      <c r="E2621" s="131" t="s">
        <v>3020</v>
      </c>
      <c r="F2621" s="131" t="s">
        <v>1852</v>
      </c>
      <c r="G2621" s="131" t="s">
        <v>1140</v>
      </c>
    </row>
    <row r="2622" spans="2:7" x14ac:dyDescent="0.2">
      <c r="B2622" s="131" t="s">
        <v>11291</v>
      </c>
      <c r="D2622" s="131" t="s">
        <v>8338</v>
      </c>
      <c r="E2622" s="131" t="s">
        <v>2109</v>
      </c>
      <c r="F2622" s="131" t="s">
        <v>1837</v>
      </c>
      <c r="G2622" s="131" t="s">
        <v>1140</v>
      </c>
    </row>
    <row r="2623" spans="2:7" x14ac:dyDescent="0.2">
      <c r="B2623" s="131" t="s">
        <v>11291</v>
      </c>
      <c r="D2623" s="131" t="s">
        <v>7059</v>
      </c>
      <c r="E2623" s="131" t="s">
        <v>11378</v>
      </c>
      <c r="F2623" s="131" t="s">
        <v>1852</v>
      </c>
      <c r="G2623" s="131" t="s">
        <v>1140</v>
      </c>
    </row>
    <row r="2624" spans="2:7" x14ac:dyDescent="0.2">
      <c r="B2624" s="131" t="s">
        <v>11291</v>
      </c>
      <c r="D2624" s="131" t="s">
        <v>2520</v>
      </c>
      <c r="E2624" s="131" t="s">
        <v>11379</v>
      </c>
      <c r="F2624" s="131" t="s">
        <v>1804</v>
      </c>
      <c r="G2624" s="131" t="s">
        <v>1140</v>
      </c>
    </row>
    <row r="2625" spans="2:7" x14ac:dyDescent="0.2">
      <c r="B2625" s="131" t="s">
        <v>11291</v>
      </c>
      <c r="D2625" s="131" t="s">
        <v>4647</v>
      </c>
      <c r="E2625" s="131" t="s">
        <v>11380</v>
      </c>
      <c r="F2625" s="131" t="s">
        <v>2028</v>
      </c>
      <c r="G2625" s="131" t="s">
        <v>1140</v>
      </c>
    </row>
    <row r="2626" spans="2:7" x14ac:dyDescent="0.2">
      <c r="B2626" s="131" t="s">
        <v>11291</v>
      </c>
      <c r="D2626" s="131" t="s">
        <v>11381</v>
      </c>
      <c r="E2626" s="131" t="s">
        <v>3022</v>
      </c>
      <c r="F2626" s="131" t="s">
        <v>1860</v>
      </c>
      <c r="G2626" s="131" t="s">
        <v>503</v>
      </c>
    </row>
    <row r="2627" spans="2:7" x14ac:dyDescent="0.2">
      <c r="B2627" s="131" t="s">
        <v>11291</v>
      </c>
      <c r="D2627" s="131" t="s">
        <v>11382</v>
      </c>
      <c r="E2627" s="131" t="s">
        <v>11383</v>
      </c>
      <c r="F2627" s="131" t="s">
        <v>1976</v>
      </c>
      <c r="G2627" s="131" t="s">
        <v>503</v>
      </c>
    </row>
    <row r="2628" spans="2:7" x14ac:dyDescent="0.2">
      <c r="B2628" s="131" t="s">
        <v>11291</v>
      </c>
      <c r="D2628" s="131" t="s">
        <v>2359</v>
      </c>
      <c r="E2628" s="131" t="s">
        <v>9712</v>
      </c>
      <c r="F2628" s="131" t="s">
        <v>1831</v>
      </c>
      <c r="G2628" s="131" t="s">
        <v>503</v>
      </c>
    </row>
    <row r="2629" spans="2:7" x14ac:dyDescent="0.2">
      <c r="B2629" s="131" t="s">
        <v>11291</v>
      </c>
      <c r="D2629" s="131" t="s">
        <v>2511</v>
      </c>
      <c r="E2629" s="131" t="s">
        <v>11384</v>
      </c>
      <c r="F2629" s="131" t="s">
        <v>2060</v>
      </c>
      <c r="G2629" s="131" t="s">
        <v>503</v>
      </c>
    </row>
    <row r="2630" spans="2:7" x14ac:dyDescent="0.2">
      <c r="B2630" s="131" t="s">
        <v>11291</v>
      </c>
      <c r="D2630" s="131" t="s">
        <v>1985</v>
      </c>
      <c r="E2630" s="131" t="s">
        <v>11385</v>
      </c>
      <c r="F2630" s="131" t="s">
        <v>1818</v>
      </c>
      <c r="G2630" s="131" t="s">
        <v>503</v>
      </c>
    </row>
    <row r="2631" spans="2:7" x14ac:dyDescent="0.2">
      <c r="B2631" s="131" t="s">
        <v>11291</v>
      </c>
      <c r="D2631" s="131" t="s">
        <v>2580</v>
      </c>
      <c r="E2631" s="131" t="s">
        <v>11386</v>
      </c>
      <c r="F2631" s="131" t="s">
        <v>2060</v>
      </c>
      <c r="G2631" s="131" t="s">
        <v>503</v>
      </c>
    </row>
    <row r="2632" spans="2:7" x14ac:dyDescent="0.2">
      <c r="B2632" s="131" t="s">
        <v>11291</v>
      </c>
      <c r="D2632" s="131" t="s">
        <v>11387</v>
      </c>
      <c r="E2632" s="131" t="s">
        <v>11234</v>
      </c>
      <c r="F2632" s="131" t="s">
        <v>1831</v>
      </c>
      <c r="G2632" s="131" t="s">
        <v>503</v>
      </c>
    </row>
    <row r="2633" spans="2:7" x14ac:dyDescent="0.2">
      <c r="B2633" s="131" t="s">
        <v>11291</v>
      </c>
      <c r="D2633" s="131" t="s">
        <v>11354</v>
      </c>
      <c r="E2633" s="131" t="s">
        <v>11388</v>
      </c>
      <c r="F2633" s="131" t="s">
        <v>2060</v>
      </c>
      <c r="G2633" s="131" t="s">
        <v>503</v>
      </c>
    </row>
    <row r="2634" spans="2:7" x14ac:dyDescent="0.2">
      <c r="B2634" s="131" t="s">
        <v>11291</v>
      </c>
      <c r="D2634" s="131" t="s">
        <v>3722</v>
      </c>
      <c r="E2634" s="131" t="s">
        <v>6914</v>
      </c>
      <c r="F2634" s="131" t="s">
        <v>1879</v>
      </c>
      <c r="G2634" s="131" t="s">
        <v>503</v>
      </c>
    </row>
    <row r="2635" spans="2:7" x14ac:dyDescent="0.2">
      <c r="B2635" s="131" t="s">
        <v>11291</v>
      </c>
      <c r="D2635" s="131" t="s">
        <v>3581</v>
      </c>
      <c r="E2635" s="131" t="s">
        <v>5545</v>
      </c>
      <c r="F2635" s="131" t="s">
        <v>2028</v>
      </c>
      <c r="G2635" s="131" t="s">
        <v>503</v>
      </c>
    </row>
    <row r="2636" spans="2:7" x14ac:dyDescent="0.2">
      <c r="B2636" s="131" t="s">
        <v>11291</v>
      </c>
      <c r="D2636" s="131" t="s">
        <v>1872</v>
      </c>
      <c r="E2636" s="131" t="s">
        <v>11389</v>
      </c>
      <c r="F2636" s="131" t="s">
        <v>1809</v>
      </c>
      <c r="G2636" s="131" t="s">
        <v>503</v>
      </c>
    </row>
    <row r="2637" spans="2:7" x14ac:dyDescent="0.2">
      <c r="B2637" s="131" t="s">
        <v>11291</v>
      </c>
      <c r="D2637" s="131" t="s">
        <v>6513</v>
      </c>
      <c r="E2637" s="131" t="s">
        <v>11009</v>
      </c>
      <c r="G2637" s="131" t="s">
        <v>503</v>
      </c>
    </row>
    <row r="2638" spans="2:7" x14ac:dyDescent="0.2">
      <c r="B2638" s="131" t="s">
        <v>11291</v>
      </c>
      <c r="D2638" s="131" t="s">
        <v>3203</v>
      </c>
      <c r="E2638" s="131" t="s">
        <v>5545</v>
      </c>
      <c r="F2638" s="131" t="s">
        <v>1976</v>
      </c>
      <c r="G2638" s="131" t="s">
        <v>503</v>
      </c>
    </row>
    <row r="2639" spans="2:7" x14ac:dyDescent="0.2">
      <c r="B2639" s="131" t="s">
        <v>11291</v>
      </c>
      <c r="D2639" s="131" t="s">
        <v>2634</v>
      </c>
      <c r="E2639" s="131" t="s">
        <v>4756</v>
      </c>
      <c r="G2639" s="131" t="s">
        <v>503</v>
      </c>
    </row>
    <row r="2640" spans="2:7" x14ac:dyDescent="0.2">
      <c r="B2640" s="131" t="s">
        <v>11291</v>
      </c>
      <c r="D2640" s="131" t="s">
        <v>11390</v>
      </c>
      <c r="E2640" s="131" t="s">
        <v>11391</v>
      </c>
      <c r="F2640" s="131" t="s">
        <v>1837</v>
      </c>
      <c r="G2640" s="131" t="s">
        <v>503</v>
      </c>
    </row>
    <row r="2641" spans="2:7" x14ac:dyDescent="0.2">
      <c r="B2641" s="131" t="s">
        <v>11291</v>
      </c>
      <c r="D2641" s="131" t="s">
        <v>2399</v>
      </c>
      <c r="E2641" s="131" t="s">
        <v>11392</v>
      </c>
      <c r="F2641" s="131" t="s">
        <v>1818</v>
      </c>
      <c r="G2641" s="131" t="s">
        <v>503</v>
      </c>
    </row>
    <row r="2642" spans="2:7" x14ac:dyDescent="0.2">
      <c r="B2642" s="131" t="s">
        <v>11291</v>
      </c>
      <c r="D2642" s="131" t="s">
        <v>7011</v>
      </c>
      <c r="E2642" s="131" t="s">
        <v>2311</v>
      </c>
      <c r="F2642" s="131" t="s">
        <v>1879</v>
      </c>
      <c r="G2642" s="131" t="s">
        <v>503</v>
      </c>
    </row>
    <row r="2643" spans="2:7" x14ac:dyDescent="0.2">
      <c r="B2643" s="131" t="s">
        <v>11291</v>
      </c>
      <c r="D2643" s="131" t="s">
        <v>2574</v>
      </c>
      <c r="E2643" s="131" t="s">
        <v>4192</v>
      </c>
      <c r="F2643" s="131" t="s">
        <v>1818</v>
      </c>
      <c r="G2643" s="131" t="s">
        <v>503</v>
      </c>
    </row>
    <row r="2644" spans="2:7" x14ac:dyDescent="0.2">
      <c r="B2644" s="131" t="s">
        <v>11291</v>
      </c>
      <c r="D2644" s="131" t="s">
        <v>11393</v>
      </c>
      <c r="E2644" s="131" t="s">
        <v>11394</v>
      </c>
      <c r="F2644" s="131" t="s">
        <v>71</v>
      </c>
      <c r="G2644" s="131" t="s">
        <v>503</v>
      </c>
    </row>
    <row r="2645" spans="2:7" x14ac:dyDescent="0.2">
      <c r="B2645" s="131" t="s">
        <v>11291</v>
      </c>
      <c r="D2645" s="131" t="s">
        <v>2031</v>
      </c>
      <c r="E2645" s="131" t="s">
        <v>1859</v>
      </c>
      <c r="F2645" s="131" t="s">
        <v>2028</v>
      </c>
      <c r="G2645" s="131" t="s">
        <v>503</v>
      </c>
    </row>
    <row r="2646" spans="2:7" x14ac:dyDescent="0.2">
      <c r="B2646" s="131" t="s">
        <v>11291</v>
      </c>
      <c r="D2646" s="131" t="s">
        <v>11395</v>
      </c>
      <c r="E2646" s="131" t="s">
        <v>2315</v>
      </c>
      <c r="F2646" s="131" t="s">
        <v>1818</v>
      </c>
      <c r="G2646" s="131" t="s">
        <v>503</v>
      </c>
    </row>
    <row r="2647" spans="2:7" x14ac:dyDescent="0.2">
      <c r="B2647" s="131" t="s">
        <v>11291</v>
      </c>
      <c r="D2647" s="131" t="s">
        <v>3531</v>
      </c>
      <c r="E2647" s="131" t="s">
        <v>11396</v>
      </c>
      <c r="F2647" s="131" t="s">
        <v>1920</v>
      </c>
      <c r="G2647" s="131" t="s">
        <v>503</v>
      </c>
    </row>
    <row r="2648" spans="2:7" x14ac:dyDescent="0.2">
      <c r="B2648" s="131" t="s">
        <v>11291</v>
      </c>
      <c r="D2648" s="131" t="s">
        <v>11397</v>
      </c>
      <c r="E2648" s="131" t="s">
        <v>2273</v>
      </c>
      <c r="F2648" s="131" t="s">
        <v>1844</v>
      </c>
      <c r="G2648" s="131" t="s">
        <v>503</v>
      </c>
    </row>
    <row r="2649" spans="2:7" x14ac:dyDescent="0.2">
      <c r="B2649" s="131" t="s">
        <v>11291</v>
      </c>
      <c r="D2649" s="131" t="s">
        <v>11397</v>
      </c>
      <c r="E2649" s="131" t="s">
        <v>5469</v>
      </c>
      <c r="F2649" s="131" t="s">
        <v>1809</v>
      </c>
      <c r="G2649" s="131" t="s">
        <v>503</v>
      </c>
    </row>
    <row r="2650" spans="2:7" x14ac:dyDescent="0.2">
      <c r="B2650" s="131" t="s">
        <v>11291</v>
      </c>
      <c r="D2650" s="131" t="s">
        <v>4714</v>
      </c>
      <c r="E2650" s="131" t="s">
        <v>11398</v>
      </c>
      <c r="F2650" s="131" t="s">
        <v>1920</v>
      </c>
      <c r="G2650" s="131" t="s">
        <v>503</v>
      </c>
    </row>
    <row r="2651" spans="2:7" x14ac:dyDescent="0.2">
      <c r="B2651" s="131" t="s">
        <v>11291</v>
      </c>
      <c r="D2651" s="131" t="s">
        <v>6644</v>
      </c>
      <c r="E2651" s="131" t="s">
        <v>11399</v>
      </c>
      <c r="F2651" s="131" t="s">
        <v>1907</v>
      </c>
      <c r="G2651" s="131" t="s">
        <v>503</v>
      </c>
    </row>
    <row r="2652" spans="2:7" x14ac:dyDescent="0.2">
      <c r="B2652" s="131" t="s">
        <v>11291</v>
      </c>
      <c r="D2652" s="131" t="s">
        <v>4492</v>
      </c>
      <c r="E2652" s="131" t="s">
        <v>11400</v>
      </c>
      <c r="F2652" s="131" t="s">
        <v>1837</v>
      </c>
      <c r="G2652" s="131" t="s">
        <v>503</v>
      </c>
    </row>
    <row r="2653" spans="2:7" x14ac:dyDescent="0.2">
      <c r="B2653" s="131" t="s">
        <v>11291</v>
      </c>
      <c r="D2653" s="131" t="s">
        <v>2149</v>
      </c>
      <c r="E2653" s="131" t="s">
        <v>6899</v>
      </c>
      <c r="F2653" s="131" t="s">
        <v>1837</v>
      </c>
      <c r="G2653" s="131" t="s">
        <v>503</v>
      </c>
    </row>
    <row r="2654" spans="2:7" x14ac:dyDescent="0.2">
      <c r="B2654" s="131" t="s">
        <v>11291</v>
      </c>
      <c r="D2654" s="131" t="s">
        <v>5457</v>
      </c>
      <c r="E2654" s="131" t="s">
        <v>6521</v>
      </c>
      <c r="F2654" s="131" t="s">
        <v>1976</v>
      </c>
      <c r="G2654" s="131" t="s">
        <v>3538</v>
      </c>
    </row>
    <row r="2655" spans="2:7" x14ac:dyDescent="0.2">
      <c r="B2655" s="131" t="s">
        <v>11291</v>
      </c>
      <c r="D2655" s="131" t="s">
        <v>3388</v>
      </c>
      <c r="E2655" s="131" t="s">
        <v>2583</v>
      </c>
      <c r="G2655" s="131" t="s">
        <v>11401</v>
      </c>
    </row>
    <row r="2656" spans="2:7" x14ac:dyDescent="0.2">
      <c r="B2656" s="131" t="s">
        <v>11291</v>
      </c>
      <c r="D2656" s="131" t="s">
        <v>9755</v>
      </c>
      <c r="E2656" s="131" t="s">
        <v>11402</v>
      </c>
      <c r="F2656" s="131" t="s">
        <v>1818</v>
      </c>
      <c r="G2656" s="131" t="s">
        <v>11401</v>
      </c>
    </row>
    <row r="2657" spans="2:7" x14ac:dyDescent="0.2">
      <c r="B2657" s="131" t="s">
        <v>11291</v>
      </c>
      <c r="D2657" s="131" t="s">
        <v>2380</v>
      </c>
      <c r="E2657" s="131" t="s">
        <v>6828</v>
      </c>
      <c r="F2657" s="131" t="s">
        <v>1804</v>
      </c>
      <c r="G2657" s="131" t="s">
        <v>11401</v>
      </c>
    </row>
    <row r="2658" spans="2:7" x14ac:dyDescent="0.2">
      <c r="B2658" s="131" t="s">
        <v>11291</v>
      </c>
      <c r="D2658" s="131" t="s">
        <v>11403</v>
      </c>
      <c r="E2658" s="131" t="s">
        <v>4004</v>
      </c>
      <c r="F2658" s="131" t="s">
        <v>1907</v>
      </c>
      <c r="G2658" s="131" t="s">
        <v>11401</v>
      </c>
    </row>
    <row r="2659" spans="2:7" x14ac:dyDescent="0.2">
      <c r="B2659" s="131" t="s">
        <v>11291</v>
      </c>
      <c r="D2659" s="131" t="s">
        <v>1842</v>
      </c>
      <c r="E2659" s="131" t="s">
        <v>6094</v>
      </c>
      <c r="F2659" s="131" t="s">
        <v>1804</v>
      </c>
      <c r="G2659" s="131" t="s">
        <v>11401</v>
      </c>
    </row>
    <row r="2660" spans="2:7" x14ac:dyDescent="0.2">
      <c r="B2660" s="131" t="s">
        <v>11291</v>
      </c>
      <c r="D2660" s="131" t="s">
        <v>2165</v>
      </c>
      <c r="E2660" s="131" t="s">
        <v>11404</v>
      </c>
      <c r="G2660" s="131" t="s">
        <v>11401</v>
      </c>
    </row>
    <row r="2661" spans="2:7" x14ac:dyDescent="0.2">
      <c r="B2661" s="131" t="s">
        <v>11291</v>
      </c>
      <c r="D2661" s="131" t="s">
        <v>6087</v>
      </c>
      <c r="E2661" s="131" t="s">
        <v>5231</v>
      </c>
      <c r="F2661" s="131" t="s">
        <v>1809</v>
      </c>
      <c r="G2661" s="131" t="s">
        <v>11401</v>
      </c>
    </row>
    <row r="2662" spans="2:7" x14ac:dyDescent="0.2">
      <c r="B2662" s="131" t="s">
        <v>11291</v>
      </c>
      <c r="D2662" s="131" t="s">
        <v>7135</v>
      </c>
      <c r="E2662" s="131" t="s">
        <v>2488</v>
      </c>
      <c r="F2662" s="131" t="s">
        <v>1818</v>
      </c>
      <c r="G2662" s="131" t="s">
        <v>11401</v>
      </c>
    </row>
    <row r="2663" spans="2:7" x14ac:dyDescent="0.2">
      <c r="B2663" s="131" t="s">
        <v>11291</v>
      </c>
      <c r="D2663" s="131" t="s">
        <v>3309</v>
      </c>
      <c r="E2663" s="131" t="s">
        <v>3310</v>
      </c>
      <c r="F2663" s="131" t="s">
        <v>2028</v>
      </c>
      <c r="G2663" s="131" t="s">
        <v>11401</v>
      </c>
    </row>
    <row r="2664" spans="2:7" x14ac:dyDescent="0.2">
      <c r="B2664" s="131" t="s">
        <v>11291</v>
      </c>
      <c r="D2664" s="131" t="s">
        <v>3505</v>
      </c>
      <c r="E2664" s="131" t="s">
        <v>11405</v>
      </c>
      <c r="G2664" s="131" t="s">
        <v>4255</v>
      </c>
    </row>
    <row r="2665" spans="2:7" x14ac:dyDescent="0.2">
      <c r="B2665" s="131" t="s">
        <v>11291</v>
      </c>
      <c r="D2665" s="131" t="s">
        <v>11406</v>
      </c>
      <c r="E2665" s="131" t="s">
        <v>11407</v>
      </c>
      <c r="F2665" s="131" t="s">
        <v>1852</v>
      </c>
      <c r="G2665" s="131" t="s">
        <v>4255</v>
      </c>
    </row>
    <row r="2666" spans="2:7" x14ac:dyDescent="0.2">
      <c r="B2666" s="131" t="s">
        <v>11291</v>
      </c>
      <c r="D2666" s="131" t="s">
        <v>11408</v>
      </c>
      <c r="E2666" s="131" t="s">
        <v>11409</v>
      </c>
      <c r="G2666" s="131" t="s">
        <v>4255</v>
      </c>
    </row>
    <row r="2667" spans="2:7" x14ac:dyDescent="0.2">
      <c r="B2667" s="131" t="s">
        <v>11291</v>
      </c>
      <c r="D2667" s="131" t="s">
        <v>11410</v>
      </c>
      <c r="E2667" s="131" t="s">
        <v>3091</v>
      </c>
      <c r="F2667" s="131" t="s">
        <v>1818</v>
      </c>
      <c r="G2667" s="131" t="s">
        <v>4255</v>
      </c>
    </row>
    <row r="2668" spans="2:7" x14ac:dyDescent="0.2">
      <c r="B2668" s="131" t="s">
        <v>11291</v>
      </c>
      <c r="D2668" s="131" t="s">
        <v>11411</v>
      </c>
      <c r="E2668" s="131" t="s">
        <v>2279</v>
      </c>
      <c r="F2668" s="131" t="s">
        <v>1837</v>
      </c>
      <c r="G2668" s="131" t="s">
        <v>4255</v>
      </c>
    </row>
    <row r="2669" spans="2:7" x14ac:dyDescent="0.2">
      <c r="B2669" s="131" t="s">
        <v>11291</v>
      </c>
      <c r="D2669" s="131" t="s">
        <v>2253</v>
      </c>
      <c r="E2669" s="131" t="s">
        <v>1843</v>
      </c>
      <c r="F2669" s="131" t="s">
        <v>1920</v>
      </c>
      <c r="G2669" s="131" t="s">
        <v>4255</v>
      </c>
    </row>
    <row r="2670" spans="2:7" x14ac:dyDescent="0.2">
      <c r="B2670" s="131" t="s">
        <v>11291</v>
      </c>
      <c r="D2670" s="131" t="s">
        <v>11412</v>
      </c>
      <c r="E2670" s="131" t="s">
        <v>11413</v>
      </c>
      <c r="F2670" s="131" t="s">
        <v>1860</v>
      </c>
      <c r="G2670" s="131" t="s">
        <v>4255</v>
      </c>
    </row>
    <row r="2671" spans="2:7" x14ac:dyDescent="0.2">
      <c r="B2671" s="131" t="s">
        <v>11291</v>
      </c>
      <c r="D2671" s="131" t="s">
        <v>10689</v>
      </c>
      <c r="E2671" s="131" t="s">
        <v>9846</v>
      </c>
      <c r="F2671" s="131" t="s">
        <v>2060</v>
      </c>
      <c r="G2671" s="131" t="s">
        <v>4255</v>
      </c>
    </row>
    <row r="2672" spans="2:7" x14ac:dyDescent="0.2">
      <c r="B2672" s="131" t="s">
        <v>11291</v>
      </c>
      <c r="D2672" s="131" t="s">
        <v>11414</v>
      </c>
      <c r="E2672" s="131" t="s">
        <v>11415</v>
      </c>
      <c r="F2672" s="131" t="s">
        <v>1920</v>
      </c>
      <c r="G2672" s="131" t="s">
        <v>4255</v>
      </c>
    </row>
    <row r="2673" spans="1:11" x14ac:dyDescent="0.2">
      <c r="B2673" s="131" t="s">
        <v>11291</v>
      </c>
      <c r="D2673" s="131" t="s">
        <v>11416</v>
      </c>
      <c r="E2673" s="131" t="s">
        <v>11417</v>
      </c>
      <c r="G2673" s="131" t="s">
        <v>4255</v>
      </c>
    </row>
    <row r="2674" spans="1:11" x14ac:dyDescent="0.2">
      <c r="B2674" s="131" t="s">
        <v>11291</v>
      </c>
      <c r="D2674" s="131" t="s">
        <v>3515</v>
      </c>
      <c r="E2674" s="131" t="s">
        <v>11418</v>
      </c>
      <c r="G2674" s="131" t="s">
        <v>4255</v>
      </c>
    </row>
    <row r="2675" spans="1:11" x14ac:dyDescent="0.2">
      <c r="B2675" s="131" t="s">
        <v>11291</v>
      </c>
      <c r="D2675" s="131" t="s">
        <v>11419</v>
      </c>
      <c r="E2675" s="131" t="s">
        <v>11420</v>
      </c>
      <c r="F2675" s="131" t="s">
        <v>1831</v>
      </c>
      <c r="G2675" s="131" t="s">
        <v>4255</v>
      </c>
    </row>
    <row r="2676" spans="1:11" x14ac:dyDescent="0.2">
      <c r="B2676" s="131" t="s">
        <v>11291</v>
      </c>
      <c r="D2676" s="131" t="s">
        <v>8194</v>
      </c>
      <c r="E2676" s="131" t="s">
        <v>11421</v>
      </c>
      <c r="G2676" s="131" t="s">
        <v>4255</v>
      </c>
    </row>
    <row r="2677" spans="1:11" x14ac:dyDescent="0.2">
      <c r="B2677" s="131" t="s">
        <v>11291</v>
      </c>
      <c r="D2677" s="131" t="s">
        <v>5073</v>
      </c>
      <c r="E2677" s="131" t="s">
        <v>2017</v>
      </c>
      <c r="F2677" s="131" t="s">
        <v>1993</v>
      </c>
      <c r="G2677" s="131" t="s">
        <v>4255</v>
      </c>
    </row>
    <row r="2678" spans="1:11" x14ac:dyDescent="0.2">
      <c r="B2678" s="131" t="s">
        <v>11291</v>
      </c>
      <c r="D2678" s="131" t="s">
        <v>11422</v>
      </c>
      <c r="E2678" s="131" t="s">
        <v>6003</v>
      </c>
      <c r="F2678" s="131" t="s">
        <v>1818</v>
      </c>
      <c r="G2678" s="131" t="s">
        <v>4255</v>
      </c>
    </row>
    <row r="2679" spans="1:11" x14ac:dyDescent="0.2">
      <c r="B2679" s="131" t="s">
        <v>11291</v>
      </c>
      <c r="D2679" s="131" t="s">
        <v>2085</v>
      </c>
      <c r="E2679" s="131" t="s">
        <v>4132</v>
      </c>
      <c r="F2679" s="131" t="s">
        <v>3608</v>
      </c>
      <c r="G2679" s="131" t="s">
        <v>4255</v>
      </c>
    </row>
    <row r="2680" spans="1:11" x14ac:dyDescent="0.2">
      <c r="B2680" s="131" t="s">
        <v>11291</v>
      </c>
      <c r="D2680" s="131" t="s">
        <v>7719</v>
      </c>
      <c r="E2680" s="131" t="s">
        <v>11423</v>
      </c>
      <c r="F2680" s="131" t="s">
        <v>1837</v>
      </c>
      <c r="G2680" s="131" t="s">
        <v>521</v>
      </c>
    </row>
    <row r="2681" spans="1:11" x14ac:dyDescent="0.2">
      <c r="B2681" s="131" t="s">
        <v>11291</v>
      </c>
      <c r="D2681" s="131" t="s">
        <v>11424</v>
      </c>
      <c r="E2681" s="131" t="s">
        <v>2175</v>
      </c>
      <c r="F2681" s="131" t="s">
        <v>1818</v>
      </c>
      <c r="G2681" s="131" t="s">
        <v>521</v>
      </c>
    </row>
    <row r="2682" spans="1:11" x14ac:dyDescent="0.2">
      <c r="B2682" s="131" t="s">
        <v>11291</v>
      </c>
      <c r="D2682" s="131" t="s">
        <v>2964</v>
      </c>
      <c r="E2682" s="131" t="s">
        <v>11425</v>
      </c>
      <c r="G2682" s="131" t="s">
        <v>521</v>
      </c>
    </row>
    <row r="2683" spans="1:11" x14ac:dyDescent="0.2">
      <c r="A2683" s="156" t="s">
        <v>26711</v>
      </c>
      <c r="B2683" s="131" t="s">
        <v>18067</v>
      </c>
      <c r="C2683" s="155" t="s">
        <v>26712</v>
      </c>
      <c r="D2683" s="131" t="s">
        <v>3339</v>
      </c>
      <c r="E2683" s="131" t="s">
        <v>26713</v>
      </c>
      <c r="G2683" s="131" t="s">
        <v>3888</v>
      </c>
      <c r="K2683" s="270" t="s">
        <v>72</v>
      </c>
    </row>
    <row r="2684" spans="1:11" x14ac:dyDescent="0.2">
      <c r="A2684" s="156" t="s">
        <v>26711</v>
      </c>
      <c r="B2684" s="131" t="s">
        <v>18067</v>
      </c>
      <c r="C2684" s="155" t="s">
        <v>26714</v>
      </c>
      <c r="D2684" s="131" t="s">
        <v>26715</v>
      </c>
      <c r="E2684" s="131" t="s">
        <v>23774</v>
      </c>
      <c r="G2684" s="131" t="s">
        <v>3888</v>
      </c>
      <c r="K2684" s="270" t="s">
        <v>72</v>
      </c>
    </row>
    <row r="2685" spans="1:11" x14ac:dyDescent="0.2">
      <c r="A2685" s="156" t="s">
        <v>26711</v>
      </c>
      <c r="B2685" s="131" t="s">
        <v>18067</v>
      </c>
      <c r="C2685" s="155" t="s">
        <v>26716</v>
      </c>
      <c r="D2685" s="131" t="s">
        <v>26715</v>
      </c>
      <c r="E2685" s="131" t="s">
        <v>26717</v>
      </c>
      <c r="G2685" s="131" t="s">
        <v>3888</v>
      </c>
      <c r="K2685" s="270" t="s">
        <v>72</v>
      </c>
    </row>
    <row r="2686" spans="1:11" x14ac:dyDescent="0.2">
      <c r="A2686" s="156" t="s">
        <v>26711</v>
      </c>
      <c r="B2686" s="131" t="s">
        <v>18067</v>
      </c>
      <c r="C2686" s="155" t="s">
        <v>26718</v>
      </c>
      <c r="D2686" s="131" t="s">
        <v>26719</v>
      </c>
      <c r="E2686" s="131" t="s">
        <v>3796</v>
      </c>
      <c r="G2686" s="131" t="s">
        <v>457</v>
      </c>
      <c r="K2686" s="270" t="s">
        <v>72</v>
      </c>
    </row>
    <row r="2687" spans="1:11" x14ac:dyDescent="0.2">
      <c r="A2687" s="156" t="s">
        <v>26711</v>
      </c>
      <c r="B2687" s="131" t="s">
        <v>18067</v>
      </c>
      <c r="C2687" s="155" t="s">
        <v>26720</v>
      </c>
      <c r="D2687" s="131" t="s">
        <v>7568</v>
      </c>
      <c r="E2687" s="131" t="s">
        <v>2017</v>
      </c>
      <c r="G2687" s="131" t="s">
        <v>8094</v>
      </c>
      <c r="K2687" s="270" t="s">
        <v>72</v>
      </c>
    </row>
    <row r="2688" spans="1:11" x14ac:dyDescent="0.2">
      <c r="A2688" s="156" t="s">
        <v>26711</v>
      </c>
      <c r="B2688" s="131" t="s">
        <v>18067</v>
      </c>
      <c r="C2688" s="155" t="s">
        <v>26721</v>
      </c>
      <c r="D2688" s="131" t="s">
        <v>26722</v>
      </c>
      <c r="E2688" s="131" t="s">
        <v>4833</v>
      </c>
      <c r="G2688" s="131" t="s">
        <v>8094</v>
      </c>
      <c r="K2688" s="270" t="s">
        <v>72</v>
      </c>
    </row>
    <row r="2689" spans="1:11" x14ac:dyDescent="0.2">
      <c r="A2689" s="156" t="s">
        <v>26711</v>
      </c>
      <c r="B2689" s="131" t="s">
        <v>18067</v>
      </c>
      <c r="C2689" s="155" t="s">
        <v>26723</v>
      </c>
      <c r="D2689" s="131" t="s">
        <v>26724</v>
      </c>
      <c r="E2689" s="131" t="s">
        <v>18194</v>
      </c>
      <c r="G2689" s="131" t="s">
        <v>3888</v>
      </c>
      <c r="K2689" s="270" t="s">
        <v>72</v>
      </c>
    </row>
    <row r="2690" spans="1:11" x14ac:dyDescent="0.2">
      <c r="A2690" s="156" t="s">
        <v>26711</v>
      </c>
      <c r="B2690" s="131" t="s">
        <v>18067</v>
      </c>
      <c r="C2690" s="155" t="s">
        <v>26725</v>
      </c>
      <c r="D2690" s="131" t="s">
        <v>26726</v>
      </c>
      <c r="E2690" s="131" t="s">
        <v>26727</v>
      </c>
      <c r="G2690" s="131" t="s">
        <v>3888</v>
      </c>
      <c r="K2690" s="270" t="s">
        <v>72</v>
      </c>
    </row>
    <row r="2691" spans="1:11" x14ac:dyDescent="0.2">
      <c r="A2691" s="156" t="s">
        <v>26711</v>
      </c>
      <c r="B2691" s="131" t="s">
        <v>18067</v>
      </c>
      <c r="C2691" s="155" t="s">
        <v>26728</v>
      </c>
      <c r="D2691" s="131" t="s">
        <v>26729</v>
      </c>
      <c r="E2691" s="131" t="s">
        <v>18192</v>
      </c>
      <c r="G2691" s="131" t="s">
        <v>3888</v>
      </c>
      <c r="K2691" s="270" t="s">
        <v>72</v>
      </c>
    </row>
    <row r="2692" spans="1:11" x14ac:dyDescent="0.2">
      <c r="A2692" s="156" t="s">
        <v>26711</v>
      </c>
      <c r="B2692" s="131" t="s">
        <v>18067</v>
      </c>
      <c r="C2692" s="155" t="s">
        <v>26730</v>
      </c>
      <c r="D2692" s="131" t="s">
        <v>22588</v>
      </c>
      <c r="E2692" s="131" t="s">
        <v>22589</v>
      </c>
      <c r="G2692" s="131" t="s">
        <v>3888</v>
      </c>
      <c r="K2692" s="270" t="s">
        <v>72</v>
      </c>
    </row>
    <row r="2693" spans="1:11" x14ac:dyDescent="0.2">
      <c r="A2693" s="156" t="s">
        <v>26711</v>
      </c>
      <c r="B2693" s="131" t="s">
        <v>18067</v>
      </c>
      <c r="C2693" s="155" t="s">
        <v>26731</v>
      </c>
      <c r="D2693" s="131" t="s">
        <v>26732</v>
      </c>
      <c r="E2693" s="131" t="s">
        <v>26733</v>
      </c>
      <c r="G2693" s="131" t="s">
        <v>3888</v>
      </c>
      <c r="K2693" s="270" t="s">
        <v>72</v>
      </c>
    </row>
    <row r="2694" spans="1:11" x14ac:dyDescent="0.2">
      <c r="A2694" s="156" t="s">
        <v>26711</v>
      </c>
      <c r="B2694" s="131" t="s">
        <v>18067</v>
      </c>
      <c r="C2694" s="155" t="s">
        <v>26734</v>
      </c>
      <c r="D2694" s="131" t="s">
        <v>26735</v>
      </c>
      <c r="E2694" s="131" t="s">
        <v>20669</v>
      </c>
      <c r="G2694" s="131" t="s">
        <v>8094</v>
      </c>
      <c r="K2694" s="270" t="s">
        <v>72</v>
      </c>
    </row>
    <row r="2695" spans="1:11" x14ac:dyDescent="0.2">
      <c r="B2695" s="131" t="s">
        <v>17452</v>
      </c>
      <c r="D2695" s="131" t="s">
        <v>2165</v>
      </c>
      <c r="E2695" s="131" t="s">
        <v>17453</v>
      </c>
      <c r="F2695" s="131" t="s">
        <v>5589</v>
      </c>
      <c r="G2695" s="131" t="s">
        <v>504</v>
      </c>
    </row>
    <row r="2696" spans="1:11" x14ac:dyDescent="0.2">
      <c r="B2696" s="131" t="s">
        <v>17452</v>
      </c>
      <c r="D2696" s="131" t="s">
        <v>17454</v>
      </c>
      <c r="E2696" s="131" t="s">
        <v>5060</v>
      </c>
      <c r="F2696" s="131" t="s">
        <v>5551</v>
      </c>
      <c r="G2696" s="131" t="s">
        <v>504</v>
      </c>
    </row>
    <row r="2697" spans="1:11" x14ac:dyDescent="0.2">
      <c r="B2697" s="131" t="s">
        <v>17452</v>
      </c>
      <c r="D2697" s="131" t="s">
        <v>12512</v>
      </c>
      <c r="E2697" s="131" t="s">
        <v>17455</v>
      </c>
      <c r="G2697" s="131" t="s">
        <v>504</v>
      </c>
    </row>
    <row r="2698" spans="1:11" x14ac:dyDescent="0.2">
      <c r="B2698" s="131" t="s">
        <v>17452</v>
      </c>
      <c r="D2698" s="131" t="s">
        <v>3906</v>
      </c>
      <c r="E2698" s="131" t="s">
        <v>6983</v>
      </c>
      <c r="F2698" s="131" t="s">
        <v>2741</v>
      </c>
      <c r="G2698" s="131" t="s">
        <v>5945</v>
      </c>
    </row>
    <row r="2699" spans="1:11" x14ac:dyDescent="0.2">
      <c r="B2699" s="131" t="s">
        <v>17452</v>
      </c>
      <c r="D2699" s="131" t="s">
        <v>1872</v>
      </c>
      <c r="E2699" s="131" t="s">
        <v>17456</v>
      </c>
      <c r="F2699" s="131" t="s">
        <v>5586</v>
      </c>
      <c r="G2699" s="131" t="s">
        <v>451</v>
      </c>
    </row>
    <row r="2700" spans="1:11" x14ac:dyDescent="0.2">
      <c r="B2700" s="131" t="s">
        <v>17452</v>
      </c>
      <c r="D2700" s="131" t="s">
        <v>4715</v>
      </c>
      <c r="E2700" s="131" t="s">
        <v>12398</v>
      </c>
      <c r="F2700" s="131" t="s">
        <v>2828</v>
      </c>
      <c r="G2700" s="131" t="s">
        <v>451</v>
      </c>
    </row>
    <row r="2701" spans="1:11" x14ac:dyDescent="0.2">
      <c r="B2701" s="131" t="s">
        <v>17452</v>
      </c>
      <c r="D2701" s="131" t="s">
        <v>14236</v>
      </c>
      <c r="E2701" s="131" t="s">
        <v>17457</v>
      </c>
      <c r="F2701" s="131" t="s">
        <v>2828</v>
      </c>
      <c r="G2701" s="131" t="s">
        <v>703</v>
      </c>
    </row>
    <row r="2702" spans="1:11" x14ac:dyDescent="0.2">
      <c r="B2702" s="131" t="s">
        <v>17452</v>
      </c>
      <c r="D2702" s="131" t="s">
        <v>10723</v>
      </c>
      <c r="E2702" s="131" t="s">
        <v>17458</v>
      </c>
      <c r="F2702" s="131" t="s">
        <v>2741</v>
      </c>
      <c r="G2702" s="131" t="s">
        <v>703</v>
      </c>
    </row>
    <row r="2703" spans="1:11" x14ac:dyDescent="0.2">
      <c r="B2703" s="131" t="s">
        <v>17452</v>
      </c>
      <c r="D2703" s="131" t="s">
        <v>2159</v>
      </c>
      <c r="E2703" s="131" t="s">
        <v>2488</v>
      </c>
      <c r="F2703" s="131" t="s">
        <v>5614</v>
      </c>
      <c r="G2703" s="131" t="s">
        <v>703</v>
      </c>
    </row>
    <row r="2704" spans="1:11" x14ac:dyDescent="0.2">
      <c r="B2704" s="131" t="s">
        <v>17452</v>
      </c>
      <c r="D2704" s="131" t="s">
        <v>3320</v>
      </c>
      <c r="E2704" s="131" t="s">
        <v>3321</v>
      </c>
      <c r="F2704" s="131" t="s">
        <v>2912</v>
      </c>
      <c r="G2704" s="131" t="s">
        <v>703</v>
      </c>
    </row>
    <row r="2705" spans="2:7" x14ac:dyDescent="0.2">
      <c r="B2705" s="131" t="s">
        <v>17452</v>
      </c>
      <c r="D2705" s="131" t="s">
        <v>2047</v>
      </c>
      <c r="E2705" s="131" t="s">
        <v>2804</v>
      </c>
      <c r="F2705" s="131" t="s">
        <v>1815</v>
      </c>
      <c r="G2705" s="131" t="s">
        <v>703</v>
      </c>
    </row>
    <row r="2706" spans="2:7" x14ac:dyDescent="0.2">
      <c r="B2706" s="131" t="s">
        <v>17452</v>
      </c>
      <c r="D2706" s="131" t="s">
        <v>17459</v>
      </c>
      <c r="E2706" s="131" t="s">
        <v>6068</v>
      </c>
      <c r="F2706" s="131" t="s">
        <v>13410</v>
      </c>
      <c r="G2706" s="131" t="s">
        <v>703</v>
      </c>
    </row>
    <row r="2707" spans="2:7" x14ac:dyDescent="0.2">
      <c r="B2707" s="131" t="s">
        <v>17452</v>
      </c>
      <c r="D2707" s="131" t="s">
        <v>10341</v>
      </c>
      <c r="E2707" s="131" t="s">
        <v>10342</v>
      </c>
      <c r="F2707" s="131" t="s">
        <v>1815</v>
      </c>
      <c r="G2707" s="131" t="s">
        <v>703</v>
      </c>
    </row>
    <row r="2708" spans="2:7" x14ac:dyDescent="0.2">
      <c r="B2708" s="131" t="s">
        <v>17452</v>
      </c>
      <c r="D2708" s="131" t="s">
        <v>17460</v>
      </c>
      <c r="E2708" s="131" t="s">
        <v>17461</v>
      </c>
      <c r="G2708" s="131" t="s">
        <v>17462</v>
      </c>
    </row>
    <row r="2709" spans="2:7" x14ac:dyDescent="0.2">
      <c r="B2709" s="131" t="s">
        <v>17452</v>
      </c>
      <c r="D2709" s="131" t="s">
        <v>17463</v>
      </c>
      <c r="E2709" s="131" t="s">
        <v>17464</v>
      </c>
      <c r="F2709" s="131" t="s">
        <v>2883</v>
      </c>
      <c r="G2709" s="131" t="s">
        <v>457</v>
      </c>
    </row>
    <row r="2710" spans="2:7" x14ac:dyDescent="0.2">
      <c r="B2710" s="131" t="s">
        <v>17452</v>
      </c>
      <c r="D2710" s="131" t="s">
        <v>4945</v>
      </c>
      <c r="E2710" s="131" t="s">
        <v>10764</v>
      </c>
      <c r="G2710" s="131" t="s">
        <v>457</v>
      </c>
    </row>
    <row r="2711" spans="2:7" x14ac:dyDescent="0.2">
      <c r="B2711" s="131" t="s">
        <v>17452</v>
      </c>
      <c r="D2711" s="131" t="s">
        <v>10741</v>
      </c>
      <c r="E2711" s="131" t="s">
        <v>2734</v>
      </c>
      <c r="F2711" s="131" t="s">
        <v>5589</v>
      </c>
      <c r="G2711" s="131" t="s">
        <v>501</v>
      </c>
    </row>
    <row r="2712" spans="2:7" x14ac:dyDescent="0.2">
      <c r="B2712" s="131" t="s">
        <v>17452</v>
      </c>
      <c r="D2712" s="131" t="s">
        <v>15906</v>
      </c>
      <c r="E2712" s="131" t="s">
        <v>4004</v>
      </c>
      <c r="F2712" s="131" t="s">
        <v>2883</v>
      </c>
      <c r="G2712" s="131" t="s">
        <v>501</v>
      </c>
    </row>
    <row r="2713" spans="2:7" x14ac:dyDescent="0.2">
      <c r="B2713" s="131" t="s">
        <v>17452</v>
      </c>
      <c r="D2713" s="131" t="s">
        <v>17465</v>
      </c>
      <c r="E2713" s="131" t="s">
        <v>17466</v>
      </c>
      <c r="G2713" s="131" t="s">
        <v>501</v>
      </c>
    </row>
    <row r="2714" spans="2:7" x14ac:dyDescent="0.2">
      <c r="B2714" s="131" t="s">
        <v>17452</v>
      </c>
      <c r="D2714" s="131" t="s">
        <v>12360</v>
      </c>
      <c r="E2714" s="131" t="s">
        <v>17467</v>
      </c>
      <c r="F2714" s="131" t="s">
        <v>2880</v>
      </c>
      <c r="G2714" s="131" t="s">
        <v>501</v>
      </c>
    </row>
    <row r="2715" spans="2:7" x14ac:dyDescent="0.2">
      <c r="B2715" s="131" t="s">
        <v>17452</v>
      </c>
      <c r="D2715" s="131" t="s">
        <v>17468</v>
      </c>
      <c r="E2715" s="131" t="s">
        <v>17469</v>
      </c>
      <c r="G2715" s="131" t="s">
        <v>501</v>
      </c>
    </row>
    <row r="2716" spans="2:7" x14ac:dyDescent="0.2">
      <c r="B2716" s="131" t="s">
        <v>17452</v>
      </c>
      <c r="D2716" s="131" t="s">
        <v>13482</v>
      </c>
      <c r="E2716" s="131" t="s">
        <v>13483</v>
      </c>
      <c r="G2716" s="131" t="s">
        <v>501</v>
      </c>
    </row>
    <row r="2717" spans="2:7" x14ac:dyDescent="0.2">
      <c r="B2717" s="131" t="s">
        <v>17452</v>
      </c>
      <c r="D2717" s="131" t="s">
        <v>2065</v>
      </c>
      <c r="E2717" s="131" t="s">
        <v>4165</v>
      </c>
      <c r="F2717" s="131" t="s">
        <v>3150</v>
      </c>
      <c r="G2717" s="131" t="s">
        <v>501</v>
      </c>
    </row>
    <row r="2718" spans="2:7" x14ac:dyDescent="0.2">
      <c r="B2718" s="131" t="s">
        <v>17452</v>
      </c>
      <c r="D2718" s="131" t="s">
        <v>10741</v>
      </c>
      <c r="E2718" s="131" t="s">
        <v>2734</v>
      </c>
      <c r="F2718" s="131" t="s">
        <v>5589</v>
      </c>
      <c r="G2718" s="131" t="s">
        <v>17470</v>
      </c>
    </row>
    <row r="2719" spans="2:7" x14ac:dyDescent="0.2">
      <c r="B2719" s="131" t="s">
        <v>17452</v>
      </c>
      <c r="D2719" s="131" t="s">
        <v>17471</v>
      </c>
      <c r="E2719" s="131" t="s">
        <v>17472</v>
      </c>
      <c r="F2719" s="131" t="s">
        <v>2387</v>
      </c>
      <c r="G2719" s="131" t="s">
        <v>595</v>
      </c>
    </row>
    <row r="2720" spans="2:7" x14ac:dyDescent="0.2">
      <c r="B2720" s="131" t="s">
        <v>17452</v>
      </c>
      <c r="D2720" s="131" t="s">
        <v>1811</v>
      </c>
      <c r="E2720" s="131" t="s">
        <v>3416</v>
      </c>
      <c r="F2720" s="131" t="s">
        <v>1815</v>
      </c>
      <c r="G2720" s="131" t="s">
        <v>595</v>
      </c>
    </row>
    <row r="2721" spans="2:7" x14ac:dyDescent="0.2">
      <c r="B2721" s="131" t="s">
        <v>17452</v>
      </c>
      <c r="D2721" s="131" t="s">
        <v>4495</v>
      </c>
      <c r="E2721" s="131" t="s">
        <v>17473</v>
      </c>
      <c r="F2721" s="131" t="s">
        <v>2392</v>
      </c>
      <c r="G2721" s="131" t="s">
        <v>595</v>
      </c>
    </row>
    <row r="2722" spans="2:7" x14ac:dyDescent="0.2">
      <c r="B2722" s="131" t="s">
        <v>17452</v>
      </c>
      <c r="D2722" s="131" t="s">
        <v>17474</v>
      </c>
      <c r="E2722" s="131" t="s">
        <v>17475</v>
      </c>
      <c r="F2722" s="131" t="s">
        <v>3150</v>
      </c>
      <c r="G2722" s="131" t="s">
        <v>595</v>
      </c>
    </row>
    <row r="2723" spans="2:7" x14ac:dyDescent="0.2">
      <c r="B2723" s="131" t="s">
        <v>17452</v>
      </c>
      <c r="D2723" s="131" t="s">
        <v>17476</v>
      </c>
      <c r="E2723" s="131" t="s">
        <v>11391</v>
      </c>
      <c r="G2723" s="131" t="s">
        <v>595</v>
      </c>
    </row>
    <row r="2724" spans="2:7" x14ac:dyDescent="0.2">
      <c r="B2724" s="131" t="s">
        <v>17452</v>
      </c>
      <c r="D2724" s="131" t="s">
        <v>1869</v>
      </c>
      <c r="E2724" s="131" t="s">
        <v>17477</v>
      </c>
      <c r="F2724" s="131" t="s">
        <v>1815</v>
      </c>
      <c r="G2724" s="131" t="s">
        <v>595</v>
      </c>
    </row>
    <row r="2725" spans="2:7" x14ac:dyDescent="0.2">
      <c r="B2725" s="131" t="s">
        <v>17452</v>
      </c>
      <c r="D2725" s="131" t="s">
        <v>17478</v>
      </c>
      <c r="E2725" s="131" t="s">
        <v>17479</v>
      </c>
      <c r="F2725" s="131" t="s">
        <v>2912</v>
      </c>
      <c r="G2725" s="131" t="s">
        <v>1195</v>
      </c>
    </row>
    <row r="2726" spans="2:7" x14ac:dyDescent="0.2">
      <c r="B2726" s="131" t="s">
        <v>17452</v>
      </c>
      <c r="D2726" s="131" t="s">
        <v>17480</v>
      </c>
      <c r="E2726" s="131" t="s">
        <v>4467</v>
      </c>
      <c r="F2726" s="131" t="s">
        <v>2387</v>
      </c>
      <c r="G2726" s="131" t="s">
        <v>1195</v>
      </c>
    </row>
    <row r="2727" spans="2:7" x14ac:dyDescent="0.2">
      <c r="B2727" s="131" t="s">
        <v>17452</v>
      </c>
      <c r="D2727" s="131" t="s">
        <v>17481</v>
      </c>
      <c r="E2727" s="131" t="s">
        <v>3422</v>
      </c>
      <c r="F2727" s="131" t="s">
        <v>2375</v>
      </c>
      <c r="G2727" s="131" t="s">
        <v>1195</v>
      </c>
    </row>
    <row r="2728" spans="2:7" x14ac:dyDescent="0.2">
      <c r="B2728" s="131" t="s">
        <v>17452</v>
      </c>
      <c r="D2728" s="131" t="s">
        <v>17478</v>
      </c>
      <c r="E2728" s="131" t="s">
        <v>17482</v>
      </c>
      <c r="F2728" s="131" t="s">
        <v>2880</v>
      </c>
      <c r="G2728" s="131" t="s">
        <v>2435</v>
      </c>
    </row>
    <row r="2729" spans="2:7" x14ac:dyDescent="0.2">
      <c r="B2729" s="131" t="s">
        <v>17452</v>
      </c>
      <c r="D2729" s="131" t="s">
        <v>17483</v>
      </c>
      <c r="E2729" s="131" t="s">
        <v>4236</v>
      </c>
      <c r="F2729" s="131" t="s">
        <v>2387</v>
      </c>
      <c r="G2729" s="131" t="s">
        <v>514</v>
      </c>
    </row>
    <row r="2730" spans="2:7" x14ac:dyDescent="0.2">
      <c r="B2730" s="131" t="s">
        <v>17452</v>
      </c>
      <c r="D2730" s="131" t="s">
        <v>17484</v>
      </c>
      <c r="E2730" s="131" t="s">
        <v>17485</v>
      </c>
      <c r="G2730" s="131" t="s">
        <v>514</v>
      </c>
    </row>
    <row r="2731" spans="2:7" x14ac:dyDescent="0.2">
      <c r="B2731" s="131" t="s">
        <v>17452</v>
      </c>
      <c r="D2731" s="131" t="s">
        <v>17486</v>
      </c>
      <c r="E2731" s="131" t="s">
        <v>2002</v>
      </c>
      <c r="F2731" s="131" t="s">
        <v>3165</v>
      </c>
      <c r="G2731" s="131" t="s">
        <v>514</v>
      </c>
    </row>
    <row r="2732" spans="2:7" x14ac:dyDescent="0.2">
      <c r="B2732" s="131" t="s">
        <v>17452</v>
      </c>
      <c r="D2732" s="131" t="s">
        <v>4461</v>
      </c>
      <c r="E2732" s="131" t="s">
        <v>11852</v>
      </c>
      <c r="F2732" s="131" t="s">
        <v>11210</v>
      </c>
      <c r="G2732" s="131" t="s">
        <v>514</v>
      </c>
    </row>
    <row r="2733" spans="2:7" x14ac:dyDescent="0.2">
      <c r="B2733" s="131" t="s">
        <v>17452</v>
      </c>
      <c r="D2733" s="131" t="s">
        <v>17487</v>
      </c>
      <c r="E2733" s="131" t="s">
        <v>4004</v>
      </c>
      <c r="G2733" s="131" t="s">
        <v>514</v>
      </c>
    </row>
    <row r="2734" spans="2:7" x14ac:dyDescent="0.2">
      <c r="B2734" s="131" t="s">
        <v>17452</v>
      </c>
      <c r="D2734" s="131" t="s">
        <v>17488</v>
      </c>
      <c r="E2734" s="131" t="s">
        <v>447</v>
      </c>
      <c r="G2734" s="131" t="s">
        <v>514</v>
      </c>
    </row>
    <row r="2735" spans="2:7" x14ac:dyDescent="0.2">
      <c r="B2735" s="131" t="s">
        <v>17452</v>
      </c>
      <c r="D2735" s="131" t="s">
        <v>17489</v>
      </c>
      <c r="E2735" s="131" t="s">
        <v>17490</v>
      </c>
      <c r="G2735" s="131" t="s">
        <v>514</v>
      </c>
    </row>
    <row r="2736" spans="2:7" x14ac:dyDescent="0.2">
      <c r="B2736" s="131" t="s">
        <v>17452</v>
      </c>
      <c r="D2736" s="131" t="s">
        <v>2586</v>
      </c>
      <c r="E2736" s="131" t="s">
        <v>2341</v>
      </c>
      <c r="G2736" s="131" t="s">
        <v>518</v>
      </c>
    </row>
    <row r="2737" spans="2:7" x14ac:dyDescent="0.2">
      <c r="B2737" s="131" t="s">
        <v>17452</v>
      </c>
      <c r="D2737" s="131" t="s">
        <v>4714</v>
      </c>
      <c r="E2737" s="131" t="s">
        <v>2485</v>
      </c>
      <c r="F2737" s="131" t="s">
        <v>11053</v>
      </c>
      <c r="G2737" s="131" t="s">
        <v>518</v>
      </c>
    </row>
    <row r="2738" spans="2:7" x14ac:dyDescent="0.2">
      <c r="B2738" s="131" t="s">
        <v>17452</v>
      </c>
      <c r="D2738" s="131" t="s">
        <v>17491</v>
      </c>
      <c r="E2738" s="131" t="s">
        <v>17492</v>
      </c>
      <c r="G2738" s="131" t="s">
        <v>14779</v>
      </c>
    </row>
    <row r="2739" spans="2:7" x14ac:dyDescent="0.2">
      <c r="B2739" s="131" t="s">
        <v>12734</v>
      </c>
      <c r="D2739" s="131" t="s">
        <v>12735</v>
      </c>
      <c r="E2739" s="131" t="s">
        <v>6641</v>
      </c>
      <c r="G2739" s="131" t="s">
        <v>457</v>
      </c>
    </row>
    <row r="2740" spans="2:7" x14ac:dyDescent="0.2">
      <c r="B2740" s="131" t="s">
        <v>12734</v>
      </c>
      <c r="D2740" s="131" t="s">
        <v>12736</v>
      </c>
      <c r="E2740" s="131" t="s">
        <v>12737</v>
      </c>
      <c r="G2740" s="131" t="s">
        <v>457</v>
      </c>
    </row>
    <row r="2741" spans="2:7" x14ac:dyDescent="0.2">
      <c r="B2741" s="131" t="s">
        <v>12734</v>
      </c>
      <c r="D2741" s="131" t="s">
        <v>2793</v>
      </c>
      <c r="E2741" s="131" t="s">
        <v>3337</v>
      </c>
      <c r="G2741" s="131" t="s">
        <v>514</v>
      </c>
    </row>
    <row r="2742" spans="2:7" x14ac:dyDescent="0.2">
      <c r="B2742" s="131" t="s">
        <v>12734</v>
      </c>
      <c r="D2742" s="131" t="s">
        <v>12738</v>
      </c>
      <c r="E2742" s="131" t="s">
        <v>12739</v>
      </c>
      <c r="G2742" s="131" t="s">
        <v>514</v>
      </c>
    </row>
    <row r="2743" spans="2:7" x14ac:dyDescent="0.2">
      <c r="B2743" s="131" t="s">
        <v>12734</v>
      </c>
      <c r="D2743" s="131" t="s">
        <v>12740</v>
      </c>
      <c r="E2743" s="131" t="s">
        <v>2658</v>
      </c>
      <c r="G2743" s="131" t="s">
        <v>514</v>
      </c>
    </row>
    <row r="2744" spans="2:7" x14ac:dyDescent="0.2">
      <c r="B2744" s="131" t="s">
        <v>12734</v>
      </c>
      <c r="D2744" s="131" t="s">
        <v>12741</v>
      </c>
      <c r="E2744" s="131" t="s">
        <v>12742</v>
      </c>
      <c r="G2744" s="131" t="s">
        <v>1079</v>
      </c>
    </row>
    <row r="2745" spans="2:7" x14ac:dyDescent="0.2">
      <c r="B2745" s="131" t="s">
        <v>12734</v>
      </c>
      <c r="D2745" s="131" t="s">
        <v>2594</v>
      </c>
      <c r="E2745" s="131" t="s">
        <v>6084</v>
      </c>
      <c r="G2745" s="131" t="s">
        <v>1079</v>
      </c>
    </row>
    <row r="2746" spans="2:7" x14ac:dyDescent="0.2">
      <c r="B2746" s="131" t="s">
        <v>12734</v>
      </c>
      <c r="D2746" s="131" t="s">
        <v>3080</v>
      </c>
      <c r="E2746" s="131" t="s">
        <v>11415</v>
      </c>
      <c r="G2746" s="131" t="s">
        <v>1079</v>
      </c>
    </row>
    <row r="2747" spans="2:7" x14ac:dyDescent="0.2">
      <c r="B2747" s="131" t="s">
        <v>12734</v>
      </c>
      <c r="D2747" s="131" t="s">
        <v>1869</v>
      </c>
      <c r="E2747" s="131" t="s">
        <v>12743</v>
      </c>
      <c r="G2747" s="131" t="s">
        <v>703</v>
      </c>
    </row>
    <row r="2748" spans="2:7" x14ac:dyDescent="0.2">
      <c r="B2748" s="131" t="s">
        <v>12734</v>
      </c>
      <c r="D2748" s="131" t="s">
        <v>3505</v>
      </c>
      <c r="E2748" s="131" t="s">
        <v>12744</v>
      </c>
      <c r="G2748" s="131" t="s">
        <v>518</v>
      </c>
    </row>
    <row r="2749" spans="2:7" x14ac:dyDescent="0.2">
      <c r="B2749" s="131" t="s">
        <v>2825</v>
      </c>
      <c r="D2749" s="131" t="s">
        <v>2826</v>
      </c>
      <c r="E2749" s="131" t="s">
        <v>2827</v>
      </c>
      <c r="F2749" s="131" t="s">
        <v>2828</v>
      </c>
      <c r="G2749" s="131" t="s">
        <v>523</v>
      </c>
    </row>
    <row r="2750" spans="2:7" x14ac:dyDescent="0.2">
      <c r="B2750" s="131" t="s">
        <v>2825</v>
      </c>
      <c r="D2750" s="131" t="s">
        <v>2829</v>
      </c>
      <c r="E2750" s="131" t="s">
        <v>2786</v>
      </c>
      <c r="F2750" s="131" t="s">
        <v>2830</v>
      </c>
      <c r="G2750" s="131" t="s">
        <v>243</v>
      </c>
    </row>
    <row r="2751" spans="2:7" x14ac:dyDescent="0.2">
      <c r="B2751" s="131" t="s">
        <v>2825</v>
      </c>
      <c r="D2751" s="131" t="s">
        <v>2831</v>
      </c>
      <c r="E2751" s="131" t="s">
        <v>2832</v>
      </c>
      <c r="F2751" s="131" t="s">
        <v>2375</v>
      </c>
      <c r="G2751" s="131" t="s">
        <v>682</v>
      </c>
    </row>
    <row r="2752" spans="2:7" x14ac:dyDescent="0.2">
      <c r="B2752" s="131" t="s">
        <v>2825</v>
      </c>
      <c r="D2752" s="131" t="s">
        <v>2831</v>
      </c>
      <c r="E2752" s="131" t="s">
        <v>2833</v>
      </c>
      <c r="F2752" s="131" t="s">
        <v>2741</v>
      </c>
      <c r="G2752" s="131" t="s">
        <v>2834</v>
      </c>
    </row>
    <row r="2753" spans="2:9" x14ac:dyDescent="0.2">
      <c r="B2753" s="131" t="s">
        <v>2825</v>
      </c>
      <c r="D2753" s="131" t="s">
        <v>1876</v>
      </c>
      <c r="E2753" s="131" t="s">
        <v>2835</v>
      </c>
      <c r="F2753" s="131" t="s">
        <v>1837</v>
      </c>
      <c r="G2753" s="131" t="s">
        <v>243</v>
      </c>
    </row>
    <row r="2754" spans="2:9" x14ac:dyDescent="0.2">
      <c r="B2754" s="131" t="s">
        <v>2825</v>
      </c>
      <c r="D2754" s="131" t="s">
        <v>2836</v>
      </c>
      <c r="E2754" s="131" t="s">
        <v>2837</v>
      </c>
      <c r="F2754" s="131" t="s">
        <v>2741</v>
      </c>
      <c r="G2754" s="131" t="s">
        <v>2838</v>
      </c>
    </row>
    <row r="2755" spans="2:9" x14ac:dyDescent="0.2">
      <c r="B2755" s="131" t="s">
        <v>2825</v>
      </c>
      <c r="D2755" s="131" t="s">
        <v>2839</v>
      </c>
      <c r="E2755" s="131" t="s">
        <v>2577</v>
      </c>
      <c r="F2755" s="131" t="s">
        <v>2060</v>
      </c>
      <c r="G2755" s="131" t="s">
        <v>243</v>
      </c>
    </row>
    <row r="2756" spans="2:9" x14ac:dyDescent="0.2">
      <c r="B2756" s="131" t="s">
        <v>2825</v>
      </c>
      <c r="D2756" s="131" t="s">
        <v>2840</v>
      </c>
      <c r="E2756" s="131" t="s">
        <v>2841</v>
      </c>
      <c r="F2756" s="131" t="s">
        <v>1809</v>
      </c>
      <c r="G2756" s="131" t="s">
        <v>243</v>
      </c>
    </row>
    <row r="2757" spans="2:9" x14ac:dyDescent="0.2">
      <c r="B2757" s="131" t="s">
        <v>2825</v>
      </c>
      <c r="D2757" s="131" t="s">
        <v>2842</v>
      </c>
      <c r="E2757" s="131" t="s">
        <v>2843</v>
      </c>
      <c r="F2757" s="131" t="s">
        <v>2060</v>
      </c>
      <c r="G2757" s="131" t="s">
        <v>243</v>
      </c>
    </row>
    <row r="2758" spans="2:9" x14ac:dyDescent="0.2">
      <c r="B2758" s="131" t="s">
        <v>2825</v>
      </c>
      <c r="D2758" s="131" t="s">
        <v>2844</v>
      </c>
      <c r="E2758" s="131" t="s">
        <v>2845</v>
      </c>
      <c r="F2758" s="131" t="s">
        <v>1815</v>
      </c>
      <c r="G2758" s="131" t="s">
        <v>2846</v>
      </c>
    </row>
    <row r="2759" spans="2:9" x14ac:dyDescent="0.2">
      <c r="B2759" s="131" t="s">
        <v>2825</v>
      </c>
      <c r="D2759" s="131" t="s">
        <v>2831</v>
      </c>
      <c r="E2759" s="131" t="s">
        <v>6523</v>
      </c>
      <c r="G2759" s="131" t="s">
        <v>2838</v>
      </c>
    </row>
    <row r="2760" spans="2:9" x14ac:dyDescent="0.2">
      <c r="B2760" s="131" t="s">
        <v>2825</v>
      </c>
      <c r="D2760" s="131" t="s">
        <v>5917</v>
      </c>
      <c r="E2760" s="131" t="s">
        <v>6524</v>
      </c>
      <c r="G2760" s="131" t="s">
        <v>1131</v>
      </c>
    </row>
    <row r="2761" spans="2:9" x14ac:dyDescent="0.2">
      <c r="B2761" s="131" t="s">
        <v>15683</v>
      </c>
      <c r="D2761" s="131" t="s">
        <v>2007</v>
      </c>
      <c r="E2761" s="131" t="s">
        <v>2603</v>
      </c>
      <c r="F2761" s="131" t="s">
        <v>5630</v>
      </c>
      <c r="G2761" s="131" t="s">
        <v>15684</v>
      </c>
      <c r="H2761" s="271"/>
      <c r="I2761" s="271"/>
    </row>
    <row r="2762" spans="2:9" x14ac:dyDescent="0.2">
      <c r="B2762" s="131" t="s">
        <v>15683</v>
      </c>
      <c r="D2762" s="131" t="s">
        <v>15685</v>
      </c>
      <c r="E2762" s="131" t="s">
        <v>15686</v>
      </c>
      <c r="G2762" s="131" t="s">
        <v>5925</v>
      </c>
      <c r="H2762" s="271"/>
      <c r="I2762" s="271"/>
    </row>
    <row r="2763" spans="2:9" x14ac:dyDescent="0.2">
      <c r="B2763" s="131" t="s">
        <v>15683</v>
      </c>
      <c r="D2763" s="131" t="s">
        <v>2964</v>
      </c>
      <c r="E2763" s="131" t="s">
        <v>2234</v>
      </c>
      <c r="F2763" s="131" t="s">
        <v>2828</v>
      </c>
      <c r="G2763" s="131" t="s">
        <v>515</v>
      </c>
      <c r="H2763" s="271"/>
      <c r="I2763" s="271"/>
    </row>
    <row r="2764" spans="2:9" x14ac:dyDescent="0.2">
      <c r="B2764" s="131" t="s">
        <v>15683</v>
      </c>
      <c r="D2764" s="131" t="s">
        <v>15687</v>
      </c>
      <c r="E2764" s="131" t="s">
        <v>15688</v>
      </c>
      <c r="G2764" s="131" t="s">
        <v>503</v>
      </c>
      <c r="H2764" s="271"/>
      <c r="I2764" s="271"/>
    </row>
    <row r="2765" spans="2:9" x14ac:dyDescent="0.2">
      <c r="B2765" s="131" t="s">
        <v>15683</v>
      </c>
      <c r="D2765" s="131" t="s">
        <v>13203</v>
      </c>
      <c r="E2765" s="131" t="s">
        <v>15689</v>
      </c>
      <c r="F2765" s="131" t="s">
        <v>10636</v>
      </c>
      <c r="G2765" s="131" t="s">
        <v>503</v>
      </c>
      <c r="H2765" s="271"/>
      <c r="I2765" s="271"/>
    </row>
    <row r="2766" spans="2:9" x14ac:dyDescent="0.2">
      <c r="B2766" s="131" t="s">
        <v>15683</v>
      </c>
      <c r="D2766" s="131" t="s">
        <v>3549</v>
      </c>
      <c r="E2766" s="131" t="s">
        <v>11521</v>
      </c>
      <c r="G2766" s="131" t="s">
        <v>15684</v>
      </c>
      <c r="H2766" s="271"/>
      <c r="I2766" s="271"/>
    </row>
    <row r="2767" spans="2:9" x14ac:dyDescent="0.2">
      <c r="B2767" s="131" t="s">
        <v>15683</v>
      </c>
      <c r="D2767" s="131" t="s">
        <v>13422</v>
      </c>
      <c r="E2767" s="131" t="s">
        <v>13109</v>
      </c>
      <c r="F2767" s="131" t="s">
        <v>2912</v>
      </c>
      <c r="G2767" s="131" t="s">
        <v>15690</v>
      </c>
      <c r="H2767" s="271"/>
      <c r="I2767" s="271"/>
    </row>
    <row r="2768" spans="2:9" x14ac:dyDescent="0.2">
      <c r="B2768" s="131" t="s">
        <v>15683</v>
      </c>
      <c r="D2768" s="131" t="s">
        <v>2221</v>
      </c>
      <c r="E2768" s="131" t="s">
        <v>15691</v>
      </c>
      <c r="F2768" s="131" t="s">
        <v>2971</v>
      </c>
      <c r="G2768" s="131" t="s">
        <v>3328</v>
      </c>
      <c r="H2768" s="271"/>
      <c r="I2768" s="271"/>
    </row>
    <row r="2769" spans="1:9" x14ac:dyDescent="0.2">
      <c r="B2769" s="131" t="s">
        <v>15683</v>
      </c>
      <c r="D2769" s="131" t="s">
        <v>2276</v>
      </c>
      <c r="E2769" s="131" t="s">
        <v>3358</v>
      </c>
      <c r="F2769" s="131" t="s">
        <v>2047</v>
      </c>
      <c r="G2769" s="131" t="s">
        <v>501</v>
      </c>
      <c r="H2769" s="271"/>
      <c r="I2769" s="271"/>
    </row>
    <row r="2770" spans="1:9" x14ac:dyDescent="0.2">
      <c r="B2770" s="131" t="s">
        <v>15683</v>
      </c>
      <c r="D2770" s="131" t="s">
        <v>5327</v>
      </c>
      <c r="E2770" s="131" t="s">
        <v>12136</v>
      </c>
      <c r="F2770" s="131" t="s">
        <v>2912</v>
      </c>
      <c r="G2770" s="131" t="s">
        <v>3328</v>
      </c>
      <c r="H2770" s="271"/>
      <c r="I2770" s="271"/>
    </row>
    <row r="2771" spans="1:9" x14ac:dyDescent="0.2">
      <c r="B2771" s="131" t="s">
        <v>15683</v>
      </c>
      <c r="D2771" s="131" t="s">
        <v>15692</v>
      </c>
      <c r="E2771" s="131" t="s">
        <v>15693</v>
      </c>
      <c r="F2771" s="131" t="s">
        <v>2375</v>
      </c>
      <c r="G2771" s="131" t="s">
        <v>503</v>
      </c>
      <c r="H2771" s="271"/>
      <c r="I2771" s="271"/>
    </row>
    <row r="2772" spans="1:9" x14ac:dyDescent="0.2">
      <c r="B2772" s="131" t="s">
        <v>15683</v>
      </c>
      <c r="D2772" s="131" t="s">
        <v>8073</v>
      </c>
      <c r="E2772" s="131" t="s">
        <v>15694</v>
      </c>
      <c r="G2772" s="131" t="s">
        <v>5925</v>
      </c>
      <c r="H2772" s="271"/>
      <c r="I2772" s="271"/>
    </row>
    <row r="2773" spans="1:9" x14ac:dyDescent="0.2">
      <c r="B2773" s="131" t="s">
        <v>15683</v>
      </c>
      <c r="D2773" s="131" t="s">
        <v>15695</v>
      </c>
      <c r="E2773" s="131" t="s">
        <v>15696</v>
      </c>
      <c r="G2773" s="131" t="s">
        <v>5925</v>
      </c>
      <c r="H2773" s="271"/>
      <c r="I2773" s="271"/>
    </row>
    <row r="2774" spans="1:9" x14ac:dyDescent="0.2">
      <c r="B2774" s="131" t="s">
        <v>15683</v>
      </c>
      <c r="D2774" s="131" t="s">
        <v>13327</v>
      </c>
      <c r="E2774" s="131" t="s">
        <v>15697</v>
      </c>
      <c r="G2774" s="131" t="s">
        <v>5925</v>
      </c>
      <c r="H2774" s="271"/>
      <c r="I2774" s="271"/>
    </row>
    <row r="2775" spans="1:9" x14ac:dyDescent="0.2">
      <c r="B2775" s="131" t="s">
        <v>15683</v>
      </c>
      <c r="D2775" s="131" t="s">
        <v>15698</v>
      </c>
      <c r="E2775" s="131" t="s">
        <v>15699</v>
      </c>
      <c r="G2775" s="131" t="s">
        <v>5925</v>
      </c>
      <c r="H2775" s="271"/>
      <c r="I2775" s="271"/>
    </row>
    <row r="2776" spans="1:9" x14ac:dyDescent="0.2">
      <c r="A2776" s="161" t="s">
        <v>25774</v>
      </c>
      <c r="B2776" s="162" t="s">
        <v>16668</v>
      </c>
      <c r="D2776" s="163" t="s">
        <v>16669</v>
      </c>
      <c r="E2776" s="162" t="s">
        <v>16670</v>
      </c>
      <c r="F2776" s="162" t="s">
        <v>2375</v>
      </c>
      <c r="G2776" s="163" t="s">
        <v>16671</v>
      </c>
    </row>
    <row r="2777" spans="1:9" x14ac:dyDescent="0.2">
      <c r="A2777" s="161" t="s">
        <v>25774</v>
      </c>
      <c r="B2777" s="162" t="s">
        <v>16668</v>
      </c>
      <c r="D2777" s="162" t="s">
        <v>5287</v>
      </c>
      <c r="E2777" s="162" t="s">
        <v>5288</v>
      </c>
      <c r="F2777" s="162"/>
      <c r="G2777" s="162" t="s">
        <v>849</v>
      </c>
    </row>
    <row r="2778" spans="1:9" x14ac:dyDescent="0.2">
      <c r="A2778" s="161" t="s">
        <v>25774</v>
      </c>
      <c r="B2778" s="162" t="s">
        <v>16668</v>
      </c>
      <c r="D2778" s="163" t="s">
        <v>6865</v>
      </c>
      <c r="E2778" s="162" t="s">
        <v>16672</v>
      </c>
      <c r="F2778" s="162" t="s">
        <v>16673</v>
      </c>
      <c r="G2778" s="163" t="s">
        <v>2409</v>
      </c>
    </row>
    <row r="2779" spans="1:9" x14ac:dyDescent="0.2">
      <c r="A2779" s="161" t="s">
        <v>25774</v>
      </c>
      <c r="B2779" s="162" t="s">
        <v>16668</v>
      </c>
      <c r="D2779" s="163" t="s">
        <v>6658</v>
      </c>
      <c r="E2779" s="162" t="s">
        <v>10117</v>
      </c>
      <c r="F2779" s="162" t="s">
        <v>2392</v>
      </c>
      <c r="G2779" s="163" t="s">
        <v>16674</v>
      </c>
    </row>
    <row r="2780" spans="1:9" x14ac:dyDescent="0.2">
      <c r="A2780" s="161" t="s">
        <v>25774</v>
      </c>
      <c r="B2780" s="162" t="s">
        <v>16668</v>
      </c>
      <c r="D2780" s="163" t="s">
        <v>2968</v>
      </c>
      <c r="E2780" s="162" t="s">
        <v>16675</v>
      </c>
      <c r="F2780" s="162" t="s">
        <v>2382</v>
      </c>
      <c r="G2780" s="163" t="s">
        <v>16676</v>
      </c>
    </row>
    <row r="2781" spans="1:9" x14ac:dyDescent="0.2">
      <c r="A2781" s="161" t="s">
        <v>25774</v>
      </c>
      <c r="B2781" s="162" t="s">
        <v>16668</v>
      </c>
      <c r="D2781" s="163" t="s">
        <v>2663</v>
      </c>
      <c r="E2781" s="162" t="s">
        <v>1962</v>
      </c>
      <c r="F2781" s="162"/>
      <c r="G2781" s="163" t="s">
        <v>7606</v>
      </c>
    </row>
    <row r="2782" spans="1:9" x14ac:dyDescent="0.2">
      <c r="A2782" s="161" t="s">
        <v>25774</v>
      </c>
      <c r="B2782" s="162" t="s">
        <v>16668</v>
      </c>
      <c r="D2782" s="163" t="s">
        <v>16677</v>
      </c>
      <c r="E2782" s="162" t="s">
        <v>16678</v>
      </c>
      <c r="F2782" s="162" t="s">
        <v>2387</v>
      </c>
      <c r="G2782" s="163" t="s">
        <v>16679</v>
      </c>
    </row>
    <row r="2783" spans="1:9" x14ac:dyDescent="0.2">
      <c r="A2783" s="161" t="s">
        <v>25774</v>
      </c>
      <c r="B2783" s="162" t="s">
        <v>16668</v>
      </c>
      <c r="D2783" s="163" t="s">
        <v>16680</v>
      </c>
      <c r="E2783" s="162" t="s">
        <v>16681</v>
      </c>
      <c r="F2783" s="162" t="s">
        <v>5589</v>
      </c>
      <c r="G2783" s="163" t="s">
        <v>16671</v>
      </c>
    </row>
    <row r="2784" spans="1:9" x14ac:dyDescent="0.2">
      <c r="A2784" s="161" t="s">
        <v>25774</v>
      </c>
      <c r="B2784" s="162" t="s">
        <v>16668</v>
      </c>
      <c r="D2784" s="162" t="s">
        <v>2598</v>
      </c>
      <c r="E2784" s="162" t="s">
        <v>16682</v>
      </c>
      <c r="F2784" s="162"/>
      <c r="G2784" s="162"/>
    </row>
    <row r="2785" spans="1:7" x14ac:dyDescent="0.2">
      <c r="A2785" s="161" t="s">
        <v>25774</v>
      </c>
      <c r="B2785" s="162" t="s">
        <v>16668</v>
      </c>
      <c r="D2785" s="163" t="s">
        <v>4191</v>
      </c>
      <c r="E2785" s="162" t="s">
        <v>14276</v>
      </c>
      <c r="F2785" s="162" t="s">
        <v>3150</v>
      </c>
      <c r="G2785" s="163" t="s">
        <v>682</v>
      </c>
    </row>
    <row r="2786" spans="1:7" x14ac:dyDescent="0.2">
      <c r="A2786" s="161" t="s">
        <v>25774</v>
      </c>
      <c r="B2786" s="162" t="s">
        <v>16668</v>
      </c>
      <c r="D2786" s="163" t="s">
        <v>2600</v>
      </c>
      <c r="E2786" s="162" t="s">
        <v>2601</v>
      </c>
      <c r="F2786" s="162" t="s">
        <v>2741</v>
      </c>
      <c r="G2786" s="163"/>
    </row>
    <row r="2787" spans="1:7" x14ac:dyDescent="0.2">
      <c r="A2787" s="161" t="s">
        <v>25774</v>
      </c>
      <c r="B2787" s="162" t="s">
        <v>16668</v>
      </c>
      <c r="D2787" s="163" t="s">
        <v>2600</v>
      </c>
      <c r="E2787" s="162" t="s">
        <v>16683</v>
      </c>
      <c r="F2787" s="162" t="s">
        <v>2828</v>
      </c>
      <c r="G2787" s="163"/>
    </row>
    <row r="2788" spans="1:7" x14ac:dyDescent="0.2">
      <c r="A2788" s="161" t="s">
        <v>25774</v>
      </c>
      <c r="B2788" s="162" t="s">
        <v>16668</v>
      </c>
      <c r="D2788" s="163" t="s">
        <v>16684</v>
      </c>
      <c r="E2788" s="162" t="s">
        <v>2094</v>
      </c>
      <c r="F2788" s="162" t="s">
        <v>3165</v>
      </c>
      <c r="G2788" s="163"/>
    </row>
    <row r="2789" spans="1:7" x14ac:dyDescent="0.2">
      <c r="A2789" s="161" t="s">
        <v>25774</v>
      </c>
      <c r="B2789" s="162" t="s">
        <v>16668</v>
      </c>
      <c r="D2789" s="163" t="s">
        <v>16685</v>
      </c>
      <c r="E2789" s="162" t="s">
        <v>16686</v>
      </c>
      <c r="F2789" s="162"/>
      <c r="G2789" s="163" t="s">
        <v>16676</v>
      </c>
    </row>
    <row r="2790" spans="1:7" x14ac:dyDescent="0.2">
      <c r="A2790" s="161" t="s">
        <v>25774</v>
      </c>
      <c r="B2790" s="162" t="s">
        <v>16668</v>
      </c>
      <c r="D2790" s="163" t="s">
        <v>4679</v>
      </c>
      <c r="E2790" s="162" t="s">
        <v>5541</v>
      </c>
      <c r="F2790" s="162" t="s">
        <v>2883</v>
      </c>
      <c r="G2790" s="163"/>
    </row>
    <row r="2791" spans="1:7" x14ac:dyDescent="0.2">
      <c r="A2791" s="161" t="s">
        <v>25774</v>
      </c>
      <c r="B2791" s="162" t="s">
        <v>16668</v>
      </c>
      <c r="D2791" s="163" t="s">
        <v>13173</v>
      </c>
      <c r="E2791" s="162" t="s">
        <v>16687</v>
      </c>
      <c r="F2791" s="162"/>
      <c r="G2791" s="163" t="s">
        <v>16688</v>
      </c>
    </row>
    <row r="2792" spans="1:7" x14ac:dyDescent="0.2">
      <c r="A2792" s="161" t="s">
        <v>25774</v>
      </c>
      <c r="B2792" s="162" t="s">
        <v>16668</v>
      </c>
      <c r="D2792" s="163" t="s">
        <v>13279</v>
      </c>
      <c r="E2792" s="162" t="s">
        <v>6003</v>
      </c>
      <c r="F2792" s="162" t="s">
        <v>2880</v>
      </c>
      <c r="G2792" s="163" t="s">
        <v>16676</v>
      </c>
    </row>
    <row r="2793" spans="1:7" x14ac:dyDescent="0.2">
      <c r="A2793" s="161" t="s">
        <v>25774</v>
      </c>
      <c r="B2793" s="162" t="s">
        <v>16668</v>
      </c>
      <c r="D2793" s="163" t="s">
        <v>6943</v>
      </c>
      <c r="E2793" s="162" t="s">
        <v>6944</v>
      </c>
      <c r="F2793" s="162"/>
      <c r="G2793" s="163" t="s">
        <v>2766</v>
      </c>
    </row>
    <row r="2794" spans="1:7" x14ac:dyDescent="0.2">
      <c r="A2794" s="161" t="s">
        <v>25774</v>
      </c>
      <c r="B2794" s="162" t="s">
        <v>16668</v>
      </c>
      <c r="D2794" s="163" t="s">
        <v>16689</v>
      </c>
      <c r="E2794" s="162" t="s">
        <v>16690</v>
      </c>
      <c r="F2794" s="162" t="s">
        <v>16691</v>
      </c>
      <c r="G2794" s="163"/>
    </row>
    <row r="2795" spans="1:7" x14ac:dyDescent="0.2">
      <c r="A2795" s="161" t="s">
        <v>25774</v>
      </c>
      <c r="B2795" s="162" t="s">
        <v>16668</v>
      </c>
      <c r="D2795" s="163" t="s">
        <v>6836</v>
      </c>
      <c r="E2795" s="162" t="s">
        <v>16692</v>
      </c>
      <c r="F2795" s="162"/>
      <c r="G2795" s="163" t="s">
        <v>682</v>
      </c>
    </row>
    <row r="2796" spans="1:7" x14ac:dyDescent="0.2">
      <c r="A2796" s="161" t="s">
        <v>25774</v>
      </c>
      <c r="B2796" s="162" t="s">
        <v>16668</v>
      </c>
      <c r="D2796" s="163" t="s">
        <v>6836</v>
      </c>
      <c r="E2796" s="162" t="s">
        <v>6646</v>
      </c>
      <c r="F2796" s="162"/>
      <c r="G2796" s="163" t="s">
        <v>7606</v>
      </c>
    </row>
    <row r="2797" spans="1:7" x14ac:dyDescent="0.2">
      <c r="A2797" s="161" t="s">
        <v>25774</v>
      </c>
      <c r="B2797" s="162" t="s">
        <v>16668</v>
      </c>
      <c r="D2797" s="162" t="s">
        <v>2109</v>
      </c>
      <c r="E2797" s="162" t="s">
        <v>13516</v>
      </c>
      <c r="F2797" s="162"/>
      <c r="G2797" s="162"/>
    </row>
    <row r="2798" spans="1:7" x14ac:dyDescent="0.2">
      <c r="A2798" s="161" t="s">
        <v>25774</v>
      </c>
      <c r="B2798" s="162" t="s">
        <v>16668</v>
      </c>
      <c r="D2798" s="163" t="s">
        <v>2870</v>
      </c>
      <c r="E2798" s="162" t="s">
        <v>2983</v>
      </c>
      <c r="F2798" s="162"/>
      <c r="G2798" s="163" t="s">
        <v>16676</v>
      </c>
    </row>
    <row r="2799" spans="1:7" x14ac:dyDescent="0.2">
      <c r="A2799" s="161" t="s">
        <v>25774</v>
      </c>
      <c r="B2799" s="162" t="s">
        <v>16668</v>
      </c>
      <c r="D2799" s="163" t="s">
        <v>2344</v>
      </c>
      <c r="E2799" s="162" t="s">
        <v>2345</v>
      </c>
      <c r="F2799" s="162" t="s">
        <v>2888</v>
      </c>
      <c r="G2799" s="163"/>
    </row>
    <row r="2800" spans="1:7" x14ac:dyDescent="0.2">
      <c r="A2800" s="161" t="s">
        <v>25774</v>
      </c>
      <c r="B2800" s="162" t="s">
        <v>16668</v>
      </c>
      <c r="D2800" s="163" t="s">
        <v>2344</v>
      </c>
      <c r="E2800" s="162" t="s">
        <v>16693</v>
      </c>
      <c r="F2800" s="162" t="s">
        <v>2888</v>
      </c>
      <c r="G2800" s="163" t="s">
        <v>16671</v>
      </c>
    </row>
    <row r="2801" spans="1:7" x14ac:dyDescent="0.2">
      <c r="A2801" s="161" t="s">
        <v>25774</v>
      </c>
      <c r="B2801" s="162" t="s">
        <v>16668</v>
      </c>
      <c r="D2801" s="163" t="s">
        <v>1972</v>
      </c>
      <c r="E2801" s="162" t="s">
        <v>13250</v>
      </c>
      <c r="F2801" s="162" t="s">
        <v>3606</v>
      </c>
      <c r="G2801" s="163" t="s">
        <v>16676</v>
      </c>
    </row>
    <row r="2802" spans="1:7" x14ac:dyDescent="0.2">
      <c r="A2802" s="161" t="s">
        <v>25774</v>
      </c>
      <c r="B2802" s="162" t="s">
        <v>16668</v>
      </c>
      <c r="D2802" s="163" t="s">
        <v>11303</v>
      </c>
      <c r="E2802" s="162" t="s">
        <v>15779</v>
      </c>
      <c r="F2802" s="162" t="s">
        <v>1815</v>
      </c>
      <c r="G2802" s="163" t="s">
        <v>7606</v>
      </c>
    </row>
    <row r="2803" spans="1:7" x14ac:dyDescent="0.2">
      <c r="A2803" s="161" t="s">
        <v>25774</v>
      </c>
      <c r="B2803" s="162" t="s">
        <v>16668</v>
      </c>
      <c r="D2803" s="163" t="s">
        <v>16694</v>
      </c>
      <c r="E2803" s="163" t="s">
        <v>4268</v>
      </c>
      <c r="F2803" s="162" t="s">
        <v>16695</v>
      </c>
      <c r="G2803" s="163" t="s">
        <v>9535</v>
      </c>
    </row>
    <row r="2804" spans="1:7" x14ac:dyDescent="0.2">
      <c r="A2804" s="161" t="s">
        <v>25774</v>
      </c>
      <c r="B2804" s="162" t="s">
        <v>16668</v>
      </c>
      <c r="D2804" s="163" t="s">
        <v>11719</v>
      </c>
      <c r="E2804" s="162" t="s">
        <v>4136</v>
      </c>
      <c r="F2804" s="162"/>
      <c r="G2804" s="163" t="s">
        <v>16671</v>
      </c>
    </row>
    <row r="2805" spans="1:7" x14ac:dyDescent="0.2">
      <c r="A2805" s="161" t="s">
        <v>25774</v>
      </c>
      <c r="B2805" s="162" t="s">
        <v>16668</v>
      </c>
      <c r="D2805" s="163" t="s">
        <v>16696</v>
      </c>
      <c r="E2805" s="162" t="s">
        <v>16697</v>
      </c>
      <c r="F2805" s="162" t="s">
        <v>16698</v>
      </c>
      <c r="G2805" s="163" t="s">
        <v>682</v>
      </c>
    </row>
    <row r="2806" spans="1:7" x14ac:dyDescent="0.2">
      <c r="A2806" s="161" t="s">
        <v>25774</v>
      </c>
      <c r="B2806" s="162" t="s">
        <v>16668</v>
      </c>
      <c r="D2806" s="163" t="s">
        <v>3842</v>
      </c>
      <c r="E2806" s="162" t="s">
        <v>16699</v>
      </c>
      <c r="F2806" s="162"/>
      <c r="G2806" s="163"/>
    </row>
    <row r="2807" spans="1:7" x14ac:dyDescent="0.2">
      <c r="A2807" s="161" t="s">
        <v>25774</v>
      </c>
      <c r="B2807" s="162" t="s">
        <v>16668</v>
      </c>
      <c r="D2807" s="163" t="s">
        <v>11245</v>
      </c>
      <c r="E2807" s="162" t="s">
        <v>2386</v>
      </c>
      <c r="F2807" s="162" t="s">
        <v>2888</v>
      </c>
      <c r="G2807" s="163" t="s">
        <v>16671</v>
      </c>
    </row>
    <row r="2808" spans="1:7" x14ac:dyDescent="0.2">
      <c r="A2808" s="161" t="s">
        <v>25774</v>
      </c>
      <c r="B2808" s="162" t="s">
        <v>16668</v>
      </c>
      <c r="D2808" s="163" t="s">
        <v>11245</v>
      </c>
      <c r="E2808" s="162" t="s">
        <v>16700</v>
      </c>
      <c r="F2808" s="162" t="s">
        <v>2741</v>
      </c>
      <c r="G2808" s="163" t="s">
        <v>16674</v>
      </c>
    </row>
    <row r="2809" spans="1:7" x14ac:dyDescent="0.2">
      <c r="A2809" s="161" t="s">
        <v>25774</v>
      </c>
      <c r="B2809" s="162" t="s">
        <v>16668</v>
      </c>
      <c r="D2809" s="162" t="s">
        <v>9560</v>
      </c>
      <c r="E2809" s="162" t="s">
        <v>16701</v>
      </c>
      <c r="F2809" s="162" t="s">
        <v>2387</v>
      </c>
      <c r="G2809" s="162" t="s">
        <v>16702</v>
      </c>
    </row>
    <row r="2810" spans="1:7" x14ac:dyDescent="0.2">
      <c r="A2810" s="161" t="s">
        <v>25774</v>
      </c>
      <c r="B2810" s="162" t="s">
        <v>16668</v>
      </c>
      <c r="D2810" s="163" t="s">
        <v>16703</v>
      </c>
      <c r="E2810" s="162" t="s">
        <v>16704</v>
      </c>
      <c r="F2810" s="162" t="s">
        <v>2828</v>
      </c>
      <c r="G2810" s="163" t="s">
        <v>16671</v>
      </c>
    </row>
    <row r="2811" spans="1:7" x14ac:dyDescent="0.2">
      <c r="A2811" s="161" t="s">
        <v>25774</v>
      </c>
      <c r="B2811" s="162" t="s">
        <v>16668</v>
      </c>
      <c r="D2811" s="163" t="s">
        <v>6911</v>
      </c>
      <c r="E2811" s="162" t="s">
        <v>4136</v>
      </c>
      <c r="F2811" s="162" t="s">
        <v>2382</v>
      </c>
      <c r="G2811" s="163" t="s">
        <v>682</v>
      </c>
    </row>
    <row r="2812" spans="1:7" x14ac:dyDescent="0.2">
      <c r="A2812" s="161" t="s">
        <v>25774</v>
      </c>
      <c r="B2812" s="162" t="s">
        <v>16668</v>
      </c>
      <c r="D2812" s="163" t="s">
        <v>16705</v>
      </c>
      <c r="E2812" s="162" t="s">
        <v>16706</v>
      </c>
      <c r="F2812" s="162" t="s">
        <v>2392</v>
      </c>
      <c r="G2812" s="163" t="s">
        <v>16674</v>
      </c>
    </row>
    <row r="2813" spans="1:7" x14ac:dyDescent="0.2">
      <c r="A2813" s="161" t="s">
        <v>25774</v>
      </c>
      <c r="B2813" s="162" t="s">
        <v>16668</v>
      </c>
      <c r="D2813" s="163" t="s">
        <v>16707</v>
      </c>
      <c r="E2813" s="162" t="s">
        <v>6127</v>
      </c>
      <c r="F2813" s="162" t="s">
        <v>2888</v>
      </c>
      <c r="G2813" s="163" t="s">
        <v>1557</v>
      </c>
    </row>
    <row r="2814" spans="1:7" x14ac:dyDescent="0.2">
      <c r="A2814" s="161" t="s">
        <v>25774</v>
      </c>
      <c r="B2814" s="162" t="s">
        <v>16668</v>
      </c>
      <c r="D2814" s="163" t="s">
        <v>16707</v>
      </c>
      <c r="E2814" s="162" t="s">
        <v>16708</v>
      </c>
      <c r="F2814" s="162" t="s">
        <v>16709</v>
      </c>
      <c r="G2814" s="163"/>
    </row>
    <row r="2815" spans="1:7" x14ac:dyDescent="0.2">
      <c r="A2815" s="161" t="s">
        <v>25774</v>
      </c>
      <c r="B2815" s="162" t="s">
        <v>16668</v>
      </c>
      <c r="D2815" s="163" t="s">
        <v>3620</v>
      </c>
      <c r="E2815" s="162" t="s">
        <v>16710</v>
      </c>
      <c r="F2815" s="162" t="s">
        <v>2375</v>
      </c>
      <c r="G2815" s="163" t="s">
        <v>16671</v>
      </c>
    </row>
    <row r="2816" spans="1:7" x14ac:dyDescent="0.2">
      <c r="A2816" s="161" t="s">
        <v>25774</v>
      </c>
      <c r="B2816" s="162" t="s">
        <v>16668</v>
      </c>
      <c r="D2816" s="163" t="s">
        <v>12199</v>
      </c>
      <c r="E2816" s="162" t="s">
        <v>16711</v>
      </c>
      <c r="F2816" s="162" t="s">
        <v>16712</v>
      </c>
      <c r="G2816" s="163"/>
    </row>
    <row r="2817" spans="1:7" x14ac:dyDescent="0.2">
      <c r="A2817" s="161" t="s">
        <v>25774</v>
      </c>
      <c r="B2817" s="162" t="s">
        <v>16668</v>
      </c>
      <c r="D2817" s="163" t="s">
        <v>2359</v>
      </c>
      <c r="E2817" s="162" t="s">
        <v>16713</v>
      </c>
      <c r="F2817" s="162" t="s">
        <v>2828</v>
      </c>
      <c r="G2817" s="163" t="s">
        <v>16674</v>
      </c>
    </row>
    <row r="2818" spans="1:7" x14ac:dyDescent="0.2">
      <c r="A2818" s="161" t="s">
        <v>25774</v>
      </c>
      <c r="B2818" s="162" t="s">
        <v>16668</v>
      </c>
      <c r="D2818" s="163" t="s">
        <v>5881</v>
      </c>
      <c r="E2818" s="162" t="s">
        <v>6974</v>
      </c>
      <c r="F2818" s="162"/>
      <c r="G2818" s="163"/>
    </row>
    <row r="2819" spans="1:7" x14ac:dyDescent="0.2">
      <c r="A2819" s="161" t="s">
        <v>25774</v>
      </c>
      <c r="B2819" s="162" t="s">
        <v>16668</v>
      </c>
      <c r="D2819" s="163" t="s">
        <v>10359</v>
      </c>
      <c r="E2819" s="162" t="s">
        <v>2426</v>
      </c>
      <c r="F2819" s="162" t="s">
        <v>2880</v>
      </c>
      <c r="G2819" s="163" t="s">
        <v>682</v>
      </c>
    </row>
    <row r="2820" spans="1:7" x14ac:dyDescent="0.2">
      <c r="A2820" s="161" t="s">
        <v>25774</v>
      </c>
      <c r="B2820" s="162" t="s">
        <v>16668</v>
      </c>
      <c r="D2820" s="163" t="s">
        <v>5046</v>
      </c>
      <c r="E2820" s="162" t="s">
        <v>16714</v>
      </c>
      <c r="F2820" s="162" t="s">
        <v>16715</v>
      </c>
      <c r="G2820" s="163" t="s">
        <v>2409</v>
      </c>
    </row>
    <row r="2821" spans="1:7" x14ac:dyDescent="0.2">
      <c r="A2821" s="161" t="s">
        <v>25774</v>
      </c>
      <c r="B2821" s="162" t="s">
        <v>16668</v>
      </c>
      <c r="D2821" s="163" t="s">
        <v>2153</v>
      </c>
      <c r="E2821" s="162" t="s">
        <v>2262</v>
      </c>
      <c r="F2821" s="162"/>
      <c r="G2821" s="163"/>
    </row>
    <row r="2822" spans="1:7" x14ac:dyDescent="0.2">
      <c r="A2822" s="161" t="s">
        <v>25774</v>
      </c>
      <c r="B2822" s="162" t="s">
        <v>16668</v>
      </c>
      <c r="D2822" s="163" t="s">
        <v>16716</v>
      </c>
      <c r="E2822" s="162" t="s">
        <v>10298</v>
      </c>
      <c r="F2822" s="162" t="s">
        <v>3150</v>
      </c>
      <c r="G2822" s="163"/>
    </row>
    <row r="2823" spans="1:7" x14ac:dyDescent="0.2">
      <c r="A2823" s="161" t="s">
        <v>25774</v>
      </c>
      <c r="B2823" s="162" t="s">
        <v>16668</v>
      </c>
      <c r="D2823" s="163" t="s">
        <v>1824</v>
      </c>
      <c r="E2823" s="162" t="s">
        <v>3684</v>
      </c>
      <c r="F2823" s="162" t="s">
        <v>3126</v>
      </c>
      <c r="G2823" s="163"/>
    </row>
    <row r="2824" spans="1:7" x14ac:dyDescent="0.2">
      <c r="A2824" s="161" t="s">
        <v>25774</v>
      </c>
      <c r="B2824" s="162" t="s">
        <v>16668</v>
      </c>
      <c r="D2824" s="163" t="s">
        <v>6659</v>
      </c>
      <c r="E2824" s="162" t="s">
        <v>6754</v>
      </c>
      <c r="F2824" s="162"/>
      <c r="G2824" s="163" t="s">
        <v>16688</v>
      </c>
    </row>
    <row r="2825" spans="1:7" x14ac:dyDescent="0.2">
      <c r="A2825" s="161" t="s">
        <v>25774</v>
      </c>
      <c r="B2825" s="162" t="s">
        <v>16668</v>
      </c>
      <c r="D2825" s="163" t="s">
        <v>2815</v>
      </c>
      <c r="E2825" s="162" t="s">
        <v>15912</v>
      </c>
      <c r="F2825" s="162" t="s">
        <v>3150</v>
      </c>
      <c r="G2825" s="163" t="s">
        <v>16674</v>
      </c>
    </row>
    <row r="2826" spans="1:7" x14ac:dyDescent="0.2">
      <c r="A2826" s="161" t="s">
        <v>25774</v>
      </c>
      <c r="B2826" s="162" t="s">
        <v>16668</v>
      </c>
      <c r="D2826" s="163" t="s">
        <v>16717</v>
      </c>
      <c r="E2826" s="162" t="s">
        <v>2488</v>
      </c>
      <c r="F2826" s="162" t="s">
        <v>2382</v>
      </c>
      <c r="G2826" s="163" t="s">
        <v>16674</v>
      </c>
    </row>
    <row r="2827" spans="1:7" x14ac:dyDescent="0.2">
      <c r="A2827" s="161" t="s">
        <v>25774</v>
      </c>
      <c r="B2827" s="162" t="s">
        <v>16668</v>
      </c>
      <c r="D2827" s="163" t="s">
        <v>4636</v>
      </c>
      <c r="E2827" s="162" t="s">
        <v>7518</v>
      </c>
      <c r="F2827" s="162" t="s">
        <v>3165</v>
      </c>
      <c r="G2827" s="163" t="s">
        <v>682</v>
      </c>
    </row>
    <row r="2828" spans="1:7" x14ac:dyDescent="0.2">
      <c r="A2828" s="161" t="s">
        <v>25774</v>
      </c>
      <c r="B2828" s="162" t="s">
        <v>16668</v>
      </c>
      <c r="D2828" s="163" t="s">
        <v>6854</v>
      </c>
      <c r="E2828" s="162" t="s">
        <v>16718</v>
      </c>
      <c r="F2828" s="162" t="s">
        <v>2392</v>
      </c>
      <c r="G2828" s="163" t="s">
        <v>1557</v>
      </c>
    </row>
    <row r="2829" spans="1:7" x14ac:dyDescent="0.2">
      <c r="A2829" s="161" t="s">
        <v>25774</v>
      </c>
      <c r="B2829" s="162" t="s">
        <v>16668</v>
      </c>
      <c r="D2829" s="163" t="s">
        <v>14020</v>
      </c>
      <c r="E2829" s="162" t="s">
        <v>3788</v>
      </c>
      <c r="F2829" s="162" t="s">
        <v>2387</v>
      </c>
      <c r="G2829" s="163" t="s">
        <v>14853</v>
      </c>
    </row>
    <row r="2830" spans="1:7" x14ac:dyDescent="0.2">
      <c r="A2830" s="161" t="s">
        <v>25774</v>
      </c>
      <c r="B2830" s="162" t="s">
        <v>16668</v>
      </c>
      <c r="D2830" s="163" t="s">
        <v>4226</v>
      </c>
      <c r="E2830" s="162" t="s">
        <v>2267</v>
      </c>
      <c r="F2830" s="162" t="s">
        <v>2828</v>
      </c>
      <c r="G2830" s="163" t="s">
        <v>16674</v>
      </c>
    </row>
    <row r="2831" spans="1:7" x14ac:dyDescent="0.2">
      <c r="A2831" s="161" t="s">
        <v>25774</v>
      </c>
      <c r="B2831" s="162" t="s">
        <v>16668</v>
      </c>
      <c r="D2831" s="163" t="s">
        <v>9817</v>
      </c>
      <c r="E2831" s="162" t="s">
        <v>16719</v>
      </c>
      <c r="F2831" s="162" t="s">
        <v>2387</v>
      </c>
      <c r="G2831" s="163" t="s">
        <v>16671</v>
      </c>
    </row>
    <row r="2832" spans="1:7" x14ac:dyDescent="0.2">
      <c r="A2832" s="161" t="s">
        <v>25774</v>
      </c>
      <c r="B2832" s="162" t="s">
        <v>16668</v>
      </c>
      <c r="D2832" s="163" t="s">
        <v>2586</v>
      </c>
      <c r="E2832" s="162" t="s">
        <v>16720</v>
      </c>
      <c r="F2832" s="162" t="s">
        <v>12554</v>
      </c>
      <c r="G2832" s="163" t="s">
        <v>7606</v>
      </c>
    </row>
    <row r="2833" spans="1:7" x14ac:dyDescent="0.2">
      <c r="A2833" s="161" t="s">
        <v>25774</v>
      </c>
      <c r="B2833" s="162" t="s">
        <v>16668</v>
      </c>
      <c r="D2833" s="163" t="s">
        <v>16721</v>
      </c>
      <c r="E2833" s="162" t="s">
        <v>16722</v>
      </c>
      <c r="F2833" s="162" t="s">
        <v>1842</v>
      </c>
      <c r="G2833" s="163" t="s">
        <v>16723</v>
      </c>
    </row>
    <row r="2834" spans="1:7" x14ac:dyDescent="0.2">
      <c r="A2834" s="161" t="s">
        <v>25774</v>
      </c>
      <c r="B2834" s="162" t="s">
        <v>16668</v>
      </c>
      <c r="D2834" s="163" t="s">
        <v>4853</v>
      </c>
      <c r="E2834" s="162" t="s">
        <v>4903</v>
      </c>
      <c r="F2834" s="162" t="s">
        <v>2375</v>
      </c>
      <c r="G2834" s="163" t="s">
        <v>9535</v>
      </c>
    </row>
    <row r="2835" spans="1:7" x14ac:dyDescent="0.2">
      <c r="A2835" s="161" t="s">
        <v>25774</v>
      </c>
      <c r="B2835" s="162" t="s">
        <v>16668</v>
      </c>
      <c r="D2835" s="163" t="s">
        <v>3117</v>
      </c>
      <c r="E2835" s="162" t="s">
        <v>13611</v>
      </c>
      <c r="F2835" s="162" t="s">
        <v>2741</v>
      </c>
      <c r="G2835" s="163"/>
    </row>
    <row r="2836" spans="1:7" x14ac:dyDescent="0.2">
      <c r="A2836" s="161" t="s">
        <v>25774</v>
      </c>
      <c r="B2836" s="162" t="s">
        <v>16668</v>
      </c>
      <c r="D2836" s="163" t="s">
        <v>16724</v>
      </c>
      <c r="E2836" s="162" t="s">
        <v>4694</v>
      </c>
      <c r="F2836" s="162" t="s">
        <v>2912</v>
      </c>
      <c r="G2836" s="163" t="s">
        <v>1557</v>
      </c>
    </row>
    <row r="2837" spans="1:7" x14ac:dyDescent="0.2">
      <c r="A2837" s="161" t="s">
        <v>25774</v>
      </c>
      <c r="B2837" s="162" t="s">
        <v>16668</v>
      </c>
      <c r="D2837" s="163" t="s">
        <v>3448</v>
      </c>
      <c r="E2837" s="162" t="s">
        <v>16725</v>
      </c>
      <c r="F2837" s="162"/>
      <c r="G2837" s="163"/>
    </row>
    <row r="2838" spans="1:7" x14ac:dyDescent="0.2">
      <c r="A2838" s="161" t="s">
        <v>25774</v>
      </c>
      <c r="B2838" s="162" t="s">
        <v>16668</v>
      </c>
      <c r="D2838" s="163" t="s">
        <v>5580</v>
      </c>
      <c r="E2838" s="162" t="s">
        <v>16726</v>
      </c>
      <c r="F2838" s="162" t="s">
        <v>2828</v>
      </c>
      <c r="G2838" s="163" t="s">
        <v>1823</v>
      </c>
    </row>
    <row r="2839" spans="1:7" x14ac:dyDescent="0.2">
      <c r="A2839" s="161" t="s">
        <v>25774</v>
      </c>
      <c r="B2839" s="162" t="s">
        <v>16668</v>
      </c>
      <c r="D2839" s="163" t="s">
        <v>16727</v>
      </c>
      <c r="E2839" s="162" t="s">
        <v>16728</v>
      </c>
      <c r="F2839" s="162" t="s">
        <v>12360</v>
      </c>
      <c r="G2839" s="163" t="s">
        <v>2766</v>
      </c>
    </row>
    <row r="2840" spans="1:7" x14ac:dyDescent="0.2">
      <c r="A2840" s="161" t="s">
        <v>25774</v>
      </c>
      <c r="B2840" s="162" t="s">
        <v>16668</v>
      </c>
      <c r="D2840" s="163" t="s">
        <v>3405</v>
      </c>
      <c r="E2840" s="162" t="s">
        <v>2150</v>
      </c>
      <c r="F2840" s="162" t="s">
        <v>2375</v>
      </c>
      <c r="G2840" s="163" t="s">
        <v>16676</v>
      </c>
    </row>
    <row r="2841" spans="1:7" x14ac:dyDescent="0.2">
      <c r="A2841" s="161" t="s">
        <v>25774</v>
      </c>
      <c r="B2841" s="162" t="s">
        <v>16668</v>
      </c>
      <c r="D2841" s="163" t="s">
        <v>10600</v>
      </c>
      <c r="E2841" s="162" t="s">
        <v>16729</v>
      </c>
      <c r="F2841" s="162" t="s">
        <v>2828</v>
      </c>
      <c r="G2841" s="163" t="s">
        <v>682</v>
      </c>
    </row>
    <row r="2842" spans="1:7" x14ac:dyDescent="0.2">
      <c r="A2842" s="161" t="s">
        <v>25774</v>
      </c>
      <c r="B2842" s="162" t="s">
        <v>16668</v>
      </c>
      <c r="D2842" s="163" t="s">
        <v>10600</v>
      </c>
      <c r="E2842" s="162" t="s">
        <v>14147</v>
      </c>
      <c r="F2842" s="162" t="s">
        <v>2387</v>
      </c>
      <c r="G2842" s="163" t="s">
        <v>1823</v>
      </c>
    </row>
    <row r="2843" spans="1:7" x14ac:dyDescent="0.2">
      <c r="A2843" s="161" t="s">
        <v>25774</v>
      </c>
      <c r="B2843" s="162" t="s">
        <v>16668</v>
      </c>
      <c r="D2843" s="163" t="s">
        <v>16730</v>
      </c>
      <c r="E2843" s="162" t="s">
        <v>16731</v>
      </c>
      <c r="F2843" s="162" t="s">
        <v>12814</v>
      </c>
      <c r="G2843" s="163"/>
    </row>
    <row r="2844" spans="1:7" x14ac:dyDescent="0.2">
      <c r="A2844" s="161" t="s">
        <v>25774</v>
      </c>
      <c r="B2844" s="162" t="s">
        <v>16668</v>
      </c>
      <c r="D2844" s="163" t="s">
        <v>5261</v>
      </c>
      <c r="E2844" s="162" t="s">
        <v>16683</v>
      </c>
      <c r="F2844" s="162" t="s">
        <v>3150</v>
      </c>
      <c r="G2844" s="163" t="s">
        <v>16671</v>
      </c>
    </row>
    <row r="2845" spans="1:7" x14ac:dyDescent="0.2">
      <c r="A2845" s="161" t="s">
        <v>25774</v>
      </c>
      <c r="B2845" s="162" t="s">
        <v>16668</v>
      </c>
      <c r="D2845" s="163" t="s">
        <v>9911</v>
      </c>
      <c r="E2845" s="162" t="s">
        <v>15721</v>
      </c>
      <c r="F2845" s="162" t="s">
        <v>2883</v>
      </c>
      <c r="G2845" s="163"/>
    </row>
    <row r="2846" spans="1:7" x14ac:dyDescent="0.2">
      <c r="A2846" s="161" t="s">
        <v>25774</v>
      </c>
      <c r="B2846" s="162" t="s">
        <v>16668</v>
      </c>
      <c r="D2846" s="163" t="s">
        <v>9911</v>
      </c>
      <c r="E2846" s="162" t="s">
        <v>10149</v>
      </c>
      <c r="F2846" s="162"/>
      <c r="G2846" s="163"/>
    </row>
    <row r="2847" spans="1:7" x14ac:dyDescent="0.2">
      <c r="A2847" s="161" t="s">
        <v>25774</v>
      </c>
      <c r="B2847" s="162" t="s">
        <v>16668</v>
      </c>
      <c r="D2847" s="163" t="s">
        <v>6670</v>
      </c>
      <c r="E2847" s="162" t="s">
        <v>1843</v>
      </c>
      <c r="F2847" s="162"/>
      <c r="G2847" s="163" t="s">
        <v>16688</v>
      </c>
    </row>
    <row r="2848" spans="1:7" x14ac:dyDescent="0.2">
      <c r="A2848" s="161" t="s">
        <v>25774</v>
      </c>
      <c r="B2848" s="162" t="s">
        <v>16668</v>
      </c>
      <c r="D2848" s="163" t="s">
        <v>6670</v>
      </c>
      <c r="E2848" s="162" t="s">
        <v>3696</v>
      </c>
      <c r="F2848" s="162" t="s">
        <v>5630</v>
      </c>
      <c r="G2848" s="163" t="s">
        <v>7606</v>
      </c>
    </row>
    <row r="2849" spans="1:7" x14ac:dyDescent="0.2">
      <c r="A2849" s="161" t="s">
        <v>25774</v>
      </c>
      <c r="B2849" s="162" t="s">
        <v>16668</v>
      </c>
      <c r="D2849" s="163" t="s">
        <v>12826</v>
      </c>
      <c r="E2849" s="162" t="s">
        <v>14904</v>
      </c>
      <c r="F2849" s="162" t="s">
        <v>2375</v>
      </c>
      <c r="G2849" s="163" t="s">
        <v>16671</v>
      </c>
    </row>
    <row r="2850" spans="1:7" x14ac:dyDescent="0.2">
      <c r="A2850" s="161" t="s">
        <v>25774</v>
      </c>
      <c r="B2850" s="162" t="s">
        <v>16668</v>
      </c>
      <c r="D2850" s="163" t="s">
        <v>13946</v>
      </c>
      <c r="E2850" s="162" t="s">
        <v>5260</v>
      </c>
      <c r="F2850" s="162"/>
      <c r="G2850" s="163" t="s">
        <v>682</v>
      </c>
    </row>
    <row r="2851" spans="1:7" x14ac:dyDescent="0.2">
      <c r="A2851" s="161" t="s">
        <v>25774</v>
      </c>
      <c r="B2851" s="162" t="s">
        <v>16668</v>
      </c>
      <c r="D2851" s="163" t="s">
        <v>16732</v>
      </c>
      <c r="E2851" s="162" t="s">
        <v>16733</v>
      </c>
      <c r="F2851" s="162" t="s">
        <v>2912</v>
      </c>
      <c r="G2851" s="163"/>
    </row>
    <row r="2852" spans="1:7" x14ac:dyDescent="0.2">
      <c r="A2852" s="161" t="s">
        <v>25774</v>
      </c>
      <c r="B2852" s="162" t="s">
        <v>16668</v>
      </c>
      <c r="D2852" s="163" t="s">
        <v>6062</v>
      </c>
      <c r="E2852" s="162" t="s">
        <v>16734</v>
      </c>
      <c r="F2852" s="162" t="s">
        <v>2741</v>
      </c>
      <c r="G2852" s="163" t="s">
        <v>682</v>
      </c>
    </row>
    <row r="2853" spans="1:7" x14ac:dyDescent="0.2">
      <c r="A2853" s="161" t="s">
        <v>25774</v>
      </c>
      <c r="B2853" s="162" t="s">
        <v>16668</v>
      </c>
      <c r="D2853" s="163" t="s">
        <v>6062</v>
      </c>
      <c r="E2853" s="162" t="s">
        <v>2970</v>
      </c>
      <c r="F2853" s="162" t="s">
        <v>2146</v>
      </c>
      <c r="G2853" s="163" t="s">
        <v>9535</v>
      </c>
    </row>
    <row r="2854" spans="1:7" x14ac:dyDescent="0.2">
      <c r="A2854" s="161" t="s">
        <v>25774</v>
      </c>
      <c r="B2854" s="162" t="s">
        <v>16668</v>
      </c>
      <c r="D2854" s="163" t="s">
        <v>16735</v>
      </c>
      <c r="E2854" s="162" t="s">
        <v>16736</v>
      </c>
      <c r="F2854" s="162" t="s">
        <v>2387</v>
      </c>
      <c r="G2854" s="163" t="s">
        <v>16676</v>
      </c>
    </row>
    <row r="2855" spans="1:7" x14ac:dyDescent="0.2">
      <c r="A2855" s="161" t="s">
        <v>25774</v>
      </c>
      <c r="B2855" s="162" t="s">
        <v>16668</v>
      </c>
      <c r="D2855" s="163" t="s">
        <v>16737</v>
      </c>
      <c r="E2855" s="162" t="s">
        <v>9778</v>
      </c>
      <c r="F2855" s="162" t="s">
        <v>2387</v>
      </c>
      <c r="G2855" s="163" t="s">
        <v>16671</v>
      </c>
    </row>
    <row r="2856" spans="1:7" x14ac:dyDescent="0.2">
      <c r="A2856" s="161" t="s">
        <v>25774</v>
      </c>
      <c r="B2856" s="162" t="s">
        <v>16668</v>
      </c>
      <c r="D2856" s="163" t="s">
        <v>1985</v>
      </c>
      <c r="E2856" s="162" t="s">
        <v>11937</v>
      </c>
      <c r="F2856" s="162"/>
      <c r="G2856" s="163" t="s">
        <v>16674</v>
      </c>
    </row>
    <row r="2857" spans="1:7" x14ac:dyDescent="0.2">
      <c r="A2857" s="161" t="s">
        <v>25774</v>
      </c>
      <c r="B2857" s="162" t="s">
        <v>16668</v>
      </c>
      <c r="D2857" s="163" t="s">
        <v>16738</v>
      </c>
      <c r="E2857" s="162" t="s">
        <v>16739</v>
      </c>
      <c r="F2857" s="162"/>
      <c r="G2857" s="163" t="s">
        <v>16676</v>
      </c>
    </row>
    <row r="2858" spans="1:7" x14ac:dyDescent="0.2">
      <c r="A2858" s="161" t="s">
        <v>25774</v>
      </c>
      <c r="B2858" s="162" t="s">
        <v>16668</v>
      </c>
      <c r="D2858" s="163" t="s">
        <v>4650</v>
      </c>
      <c r="E2858" s="162" t="s">
        <v>5064</v>
      </c>
      <c r="F2858" s="162"/>
      <c r="G2858" s="163" t="s">
        <v>13426</v>
      </c>
    </row>
    <row r="2859" spans="1:7" x14ac:dyDescent="0.2">
      <c r="A2859" s="161" t="s">
        <v>25774</v>
      </c>
      <c r="B2859" s="162" t="s">
        <v>16668</v>
      </c>
      <c r="D2859" s="162" t="s">
        <v>4650</v>
      </c>
      <c r="E2859" s="162" t="s">
        <v>5120</v>
      </c>
      <c r="F2859" s="162"/>
      <c r="G2859" s="162"/>
    </row>
    <row r="2860" spans="1:7" x14ac:dyDescent="0.2">
      <c r="A2860" s="161" t="s">
        <v>25774</v>
      </c>
      <c r="B2860" s="162" t="s">
        <v>16668</v>
      </c>
      <c r="D2860" s="163" t="s">
        <v>16740</v>
      </c>
      <c r="E2860" s="162" t="s">
        <v>16741</v>
      </c>
      <c r="F2860" s="162" t="s">
        <v>16742</v>
      </c>
      <c r="G2860" s="163"/>
    </row>
    <row r="2861" spans="1:7" x14ac:dyDescent="0.2">
      <c r="A2861" s="161" t="s">
        <v>25774</v>
      </c>
      <c r="B2861" s="162" t="s">
        <v>16668</v>
      </c>
      <c r="D2861" s="162" t="s">
        <v>3898</v>
      </c>
      <c r="E2861" s="162" t="s">
        <v>4345</v>
      </c>
      <c r="F2861" s="162"/>
      <c r="G2861" s="162" t="s">
        <v>682</v>
      </c>
    </row>
    <row r="2862" spans="1:7" x14ac:dyDescent="0.2">
      <c r="A2862" s="161" t="s">
        <v>25774</v>
      </c>
      <c r="B2862" s="162" t="s">
        <v>16668</v>
      </c>
      <c r="D2862" s="163" t="s">
        <v>16743</v>
      </c>
      <c r="E2862" s="162" t="s">
        <v>16744</v>
      </c>
      <c r="F2862" s="162" t="s">
        <v>2382</v>
      </c>
      <c r="G2862" s="163" t="s">
        <v>16702</v>
      </c>
    </row>
    <row r="2863" spans="1:7" x14ac:dyDescent="0.2">
      <c r="A2863" s="161" t="s">
        <v>25774</v>
      </c>
      <c r="B2863" s="162" t="s">
        <v>16668</v>
      </c>
      <c r="D2863" s="163" t="s">
        <v>16745</v>
      </c>
      <c r="E2863" s="162" t="s">
        <v>16746</v>
      </c>
      <c r="F2863" s="162"/>
      <c r="G2863" s="163" t="s">
        <v>7606</v>
      </c>
    </row>
    <row r="2864" spans="1:7" x14ac:dyDescent="0.2">
      <c r="A2864" s="161" t="s">
        <v>25774</v>
      </c>
      <c r="B2864" s="162" t="s">
        <v>16668</v>
      </c>
      <c r="D2864" s="162" t="s">
        <v>13049</v>
      </c>
      <c r="E2864" s="162" t="s">
        <v>3642</v>
      </c>
      <c r="F2864" s="162" t="s">
        <v>16747</v>
      </c>
      <c r="G2864" s="162" t="s">
        <v>16674</v>
      </c>
    </row>
    <row r="2865" spans="1:7" x14ac:dyDescent="0.2">
      <c r="A2865" s="161" t="s">
        <v>25774</v>
      </c>
      <c r="B2865" s="162" t="s">
        <v>16668</v>
      </c>
      <c r="D2865" s="163" t="s">
        <v>6510</v>
      </c>
      <c r="E2865" s="162" t="s">
        <v>16748</v>
      </c>
      <c r="F2865" s="162" t="s">
        <v>2382</v>
      </c>
      <c r="G2865" s="163" t="s">
        <v>682</v>
      </c>
    </row>
    <row r="2866" spans="1:7" x14ac:dyDescent="0.2">
      <c r="A2866" s="161" t="s">
        <v>25774</v>
      </c>
      <c r="B2866" s="162" t="s">
        <v>16668</v>
      </c>
      <c r="D2866" s="163" t="s">
        <v>6881</v>
      </c>
      <c r="E2866" s="162" t="s">
        <v>16749</v>
      </c>
      <c r="F2866" s="162" t="s">
        <v>2888</v>
      </c>
      <c r="G2866" s="163" t="s">
        <v>16671</v>
      </c>
    </row>
    <row r="2867" spans="1:7" x14ac:dyDescent="0.2">
      <c r="A2867" s="161" t="s">
        <v>25774</v>
      </c>
      <c r="B2867" s="162" t="s">
        <v>16668</v>
      </c>
      <c r="D2867" s="163" t="s">
        <v>12830</v>
      </c>
      <c r="E2867" s="162" t="s">
        <v>3534</v>
      </c>
      <c r="F2867" s="162" t="s">
        <v>2741</v>
      </c>
      <c r="G2867" s="163" t="s">
        <v>16671</v>
      </c>
    </row>
    <row r="2868" spans="1:7" x14ac:dyDescent="0.2">
      <c r="A2868" s="161" t="s">
        <v>25774</v>
      </c>
      <c r="B2868" s="162" t="s">
        <v>16668</v>
      </c>
      <c r="D2868" s="163" t="s">
        <v>11082</v>
      </c>
      <c r="E2868" s="162" t="s">
        <v>12938</v>
      </c>
      <c r="F2868" s="162"/>
      <c r="G2868" s="163" t="s">
        <v>682</v>
      </c>
    </row>
    <row r="2869" spans="1:7" x14ac:dyDescent="0.2">
      <c r="A2869" s="161" t="s">
        <v>25774</v>
      </c>
      <c r="B2869" s="162" t="s">
        <v>16668</v>
      </c>
      <c r="D2869" s="163" t="s">
        <v>8208</v>
      </c>
      <c r="E2869" s="162" t="s">
        <v>3885</v>
      </c>
      <c r="F2869" s="162"/>
      <c r="G2869" s="163" t="s">
        <v>16674</v>
      </c>
    </row>
    <row r="2870" spans="1:7" x14ac:dyDescent="0.2">
      <c r="A2870" s="161" t="s">
        <v>25774</v>
      </c>
      <c r="B2870" s="162" t="s">
        <v>16668</v>
      </c>
      <c r="D2870" s="163" t="s">
        <v>16750</v>
      </c>
      <c r="E2870" s="162" t="s">
        <v>3199</v>
      </c>
      <c r="F2870" s="162" t="s">
        <v>3692</v>
      </c>
      <c r="G2870" s="163"/>
    </row>
    <row r="2871" spans="1:7" x14ac:dyDescent="0.2">
      <c r="A2871" s="161" t="s">
        <v>25774</v>
      </c>
      <c r="B2871" s="162" t="s">
        <v>16668</v>
      </c>
      <c r="D2871" s="163" t="s">
        <v>16296</v>
      </c>
      <c r="E2871" s="162" t="s">
        <v>4375</v>
      </c>
      <c r="F2871" s="162" t="s">
        <v>2382</v>
      </c>
      <c r="G2871" s="163" t="s">
        <v>16702</v>
      </c>
    </row>
    <row r="2872" spans="1:7" x14ac:dyDescent="0.2">
      <c r="A2872" s="161" t="s">
        <v>25774</v>
      </c>
      <c r="B2872" s="162" t="s">
        <v>16668</v>
      </c>
      <c r="D2872" s="163" t="s">
        <v>16751</v>
      </c>
      <c r="E2872" s="162" t="s">
        <v>10010</v>
      </c>
      <c r="F2872" s="162" t="s">
        <v>1887</v>
      </c>
      <c r="G2872" s="163" t="s">
        <v>1557</v>
      </c>
    </row>
    <row r="2873" spans="1:7" x14ac:dyDescent="0.2">
      <c r="A2873" s="161" t="s">
        <v>25774</v>
      </c>
      <c r="B2873" s="162" t="s">
        <v>16668</v>
      </c>
      <c r="D2873" s="163" t="s">
        <v>16752</v>
      </c>
      <c r="E2873" s="162" t="s">
        <v>10308</v>
      </c>
      <c r="F2873" s="162" t="s">
        <v>5614</v>
      </c>
      <c r="G2873" s="163" t="s">
        <v>1143</v>
      </c>
    </row>
    <row r="2874" spans="1:7" x14ac:dyDescent="0.2">
      <c r="A2874" s="161" t="s">
        <v>25774</v>
      </c>
      <c r="B2874" s="162" t="s">
        <v>16668</v>
      </c>
      <c r="D2874" s="163" t="s">
        <v>16752</v>
      </c>
      <c r="E2874" s="162" t="s">
        <v>14891</v>
      </c>
      <c r="F2874" s="162" t="s">
        <v>3150</v>
      </c>
      <c r="G2874" s="163" t="s">
        <v>16674</v>
      </c>
    </row>
    <row r="2875" spans="1:7" x14ac:dyDescent="0.2">
      <c r="A2875" s="161" t="s">
        <v>25774</v>
      </c>
      <c r="B2875" s="162" t="s">
        <v>16668</v>
      </c>
      <c r="D2875" s="163" t="s">
        <v>2243</v>
      </c>
      <c r="E2875" s="162" t="s">
        <v>9759</v>
      </c>
      <c r="F2875" s="162"/>
      <c r="G2875" s="163" t="s">
        <v>682</v>
      </c>
    </row>
    <row r="2876" spans="1:7" x14ac:dyDescent="0.2">
      <c r="A2876" s="161" t="s">
        <v>25774</v>
      </c>
      <c r="B2876" s="162" t="s">
        <v>16668</v>
      </c>
      <c r="D2876" s="163" t="s">
        <v>2243</v>
      </c>
      <c r="E2876" s="162" t="s">
        <v>6646</v>
      </c>
      <c r="F2876" s="162"/>
      <c r="G2876" s="163"/>
    </row>
    <row r="2877" spans="1:7" x14ac:dyDescent="0.2">
      <c r="A2877" s="161" t="s">
        <v>25774</v>
      </c>
      <c r="B2877" s="162" t="s">
        <v>16668</v>
      </c>
      <c r="D2877" s="163" t="s">
        <v>2243</v>
      </c>
      <c r="E2877" s="162" t="s">
        <v>3956</v>
      </c>
      <c r="F2877" s="162"/>
      <c r="G2877" s="163" t="s">
        <v>1149</v>
      </c>
    </row>
    <row r="2878" spans="1:7" x14ac:dyDescent="0.2">
      <c r="A2878" s="161" t="s">
        <v>25774</v>
      </c>
      <c r="B2878" s="162" t="s">
        <v>16668</v>
      </c>
      <c r="D2878" s="163" t="s">
        <v>2245</v>
      </c>
      <c r="E2878" s="162" t="s">
        <v>10766</v>
      </c>
      <c r="F2878" s="162"/>
      <c r="G2878" s="163" t="s">
        <v>16753</v>
      </c>
    </row>
    <row r="2879" spans="1:7" x14ac:dyDescent="0.2">
      <c r="A2879" s="161" t="s">
        <v>25774</v>
      </c>
      <c r="B2879" s="162" t="s">
        <v>16668</v>
      </c>
      <c r="D2879" s="163" t="s">
        <v>2245</v>
      </c>
      <c r="E2879" s="162" t="s">
        <v>16754</v>
      </c>
      <c r="F2879" s="162" t="s">
        <v>2387</v>
      </c>
      <c r="G2879" s="163" t="s">
        <v>16671</v>
      </c>
    </row>
    <row r="2880" spans="1:7" x14ac:dyDescent="0.2">
      <c r="A2880" s="161" t="s">
        <v>25774</v>
      </c>
      <c r="B2880" s="162" t="s">
        <v>16668</v>
      </c>
      <c r="D2880" s="163" t="s">
        <v>6823</v>
      </c>
      <c r="E2880" s="162" t="s">
        <v>5936</v>
      </c>
      <c r="F2880" s="162" t="s">
        <v>2828</v>
      </c>
      <c r="G2880" s="163" t="s">
        <v>14853</v>
      </c>
    </row>
    <row r="2881" spans="1:7" x14ac:dyDescent="0.2">
      <c r="A2881" s="161" t="s">
        <v>25774</v>
      </c>
      <c r="B2881" s="162" t="s">
        <v>16668</v>
      </c>
      <c r="D2881" s="163" t="s">
        <v>16755</v>
      </c>
      <c r="E2881" s="162" t="s">
        <v>16756</v>
      </c>
      <c r="F2881" s="162"/>
      <c r="G2881" s="163"/>
    </row>
    <row r="2882" spans="1:7" x14ac:dyDescent="0.2">
      <c r="A2882" s="161" t="s">
        <v>25774</v>
      </c>
      <c r="B2882" s="162" t="s">
        <v>16668</v>
      </c>
      <c r="D2882" s="163" t="s">
        <v>14246</v>
      </c>
      <c r="E2882" s="162" t="s">
        <v>16757</v>
      </c>
      <c r="F2882" s="162"/>
      <c r="G2882" s="163" t="s">
        <v>9535</v>
      </c>
    </row>
    <row r="2883" spans="1:7" x14ac:dyDescent="0.2">
      <c r="A2883" s="161" t="s">
        <v>25774</v>
      </c>
      <c r="B2883" s="162" t="s">
        <v>16668</v>
      </c>
      <c r="D2883" s="163" t="s">
        <v>2065</v>
      </c>
      <c r="E2883" s="162" t="s">
        <v>16758</v>
      </c>
      <c r="F2883" s="162" t="s">
        <v>2828</v>
      </c>
      <c r="G2883" s="163" t="s">
        <v>16671</v>
      </c>
    </row>
    <row r="2884" spans="1:7" x14ac:dyDescent="0.2">
      <c r="A2884" s="161" t="s">
        <v>25774</v>
      </c>
      <c r="B2884" s="162" t="s">
        <v>16668</v>
      </c>
      <c r="D2884" s="163" t="s">
        <v>16759</v>
      </c>
      <c r="E2884" s="162" t="s">
        <v>16760</v>
      </c>
      <c r="F2884" s="162"/>
      <c r="G2884" s="163" t="s">
        <v>16671</v>
      </c>
    </row>
    <row r="2885" spans="1:7" x14ac:dyDescent="0.2">
      <c r="A2885" s="161" t="s">
        <v>25774</v>
      </c>
      <c r="B2885" s="162" t="s">
        <v>16668</v>
      </c>
      <c r="D2885" s="163" t="s">
        <v>16761</v>
      </c>
      <c r="E2885" s="162" t="s">
        <v>16762</v>
      </c>
      <c r="F2885" s="162"/>
      <c r="G2885" s="163" t="s">
        <v>682</v>
      </c>
    </row>
    <row r="2886" spans="1:7" x14ac:dyDescent="0.2">
      <c r="A2886" s="161" t="s">
        <v>25774</v>
      </c>
      <c r="B2886" s="162" t="s">
        <v>16668</v>
      </c>
      <c r="D2886" s="163" t="s">
        <v>16763</v>
      </c>
      <c r="E2886" s="162" t="s">
        <v>16764</v>
      </c>
      <c r="F2886" s="162"/>
      <c r="G2886" s="163" t="s">
        <v>16674</v>
      </c>
    </row>
    <row r="2887" spans="1:7" x14ac:dyDescent="0.2">
      <c r="A2887" s="161" t="s">
        <v>25774</v>
      </c>
      <c r="B2887" s="162" t="s">
        <v>16668</v>
      </c>
      <c r="D2887" s="163" t="s">
        <v>16765</v>
      </c>
      <c r="E2887" s="162" t="s">
        <v>3186</v>
      </c>
      <c r="F2887" s="162" t="s">
        <v>5589</v>
      </c>
      <c r="G2887" s="163"/>
    </row>
    <row r="2888" spans="1:7" x14ac:dyDescent="0.2">
      <c r="A2888" s="161" t="s">
        <v>25774</v>
      </c>
      <c r="B2888" s="162" t="s">
        <v>16668</v>
      </c>
      <c r="D2888" s="163" t="s">
        <v>16766</v>
      </c>
      <c r="E2888" s="162" t="s">
        <v>5170</v>
      </c>
      <c r="F2888" s="162"/>
      <c r="G2888" s="163" t="s">
        <v>1823</v>
      </c>
    </row>
    <row r="2889" spans="1:7" x14ac:dyDescent="0.2">
      <c r="A2889" s="161" t="s">
        <v>25774</v>
      </c>
      <c r="B2889" s="162" t="s">
        <v>16668</v>
      </c>
      <c r="D2889" s="163" t="s">
        <v>16766</v>
      </c>
      <c r="E2889" s="162" t="s">
        <v>10513</v>
      </c>
      <c r="F2889" s="162"/>
      <c r="G2889" s="163" t="s">
        <v>16767</v>
      </c>
    </row>
    <row r="2890" spans="1:7" x14ac:dyDescent="0.2">
      <c r="A2890" s="161" t="s">
        <v>25774</v>
      </c>
      <c r="B2890" s="162" t="s">
        <v>16668</v>
      </c>
      <c r="D2890" s="163" t="s">
        <v>5129</v>
      </c>
      <c r="E2890" s="162" t="s">
        <v>2625</v>
      </c>
      <c r="F2890" s="162"/>
      <c r="G2890" s="163" t="s">
        <v>16676</v>
      </c>
    </row>
    <row r="2891" spans="1:7" x14ac:dyDescent="0.2">
      <c r="A2891" s="161" t="s">
        <v>25774</v>
      </c>
      <c r="B2891" s="162" t="s">
        <v>16668</v>
      </c>
      <c r="D2891" s="163" t="s">
        <v>4072</v>
      </c>
      <c r="E2891" s="162" t="s">
        <v>15010</v>
      </c>
      <c r="F2891" s="162" t="s">
        <v>11939</v>
      </c>
      <c r="G2891" s="163" t="s">
        <v>16674</v>
      </c>
    </row>
    <row r="2892" spans="1:7" x14ac:dyDescent="0.2">
      <c r="A2892" s="161" t="s">
        <v>25774</v>
      </c>
      <c r="B2892" s="162" t="s">
        <v>16668</v>
      </c>
      <c r="D2892" s="163" t="s">
        <v>2110</v>
      </c>
      <c r="E2892" s="162" t="s">
        <v>5571</v>
      </c>
      <c r="F2892" s="162" t="s">
        <v>3150</v>
      </c>
      <c r="G2892" s="163" t="s">
        <v>16671</v>
      </c>
    </row>
    <row r="2893" spans="1:7" x14ac:dyDescent="0.2">
      <c r="A2893" s="161" t="s">
        <v>25774</v>
      </c>
      <c r="B2893" s="162" t="s">
        <v>16668</v>
      </c>
      <c r="D2893" s="163" t="s">
        <v>2110</v>
      </c>
      <c r="E2893" s="162" t="s">
        <v>16768</v>
      </c>
      <c r="F2893" s="162" t="s">
        <v>4054</v>
      </c>
      <c r="G2893" s="163"/>
    </row>
    <row r="2894" spans="1:7" x14ac:dyDescent="0.2">
      <c r="A2894" s="161" t="s">
        <v>25774</v>
      </c>
      <c r="B2894" s="162" t="s">
        <v>16668</v>
      </c>
      <c r="D2894" s="163" t="s">
        <v>3330</v>
      </c>
      <c r="E2894" s="162" t="s">
        <v>16769</v>
      </c>
      <c r="F2894" s="162"/>
      <c r="G2894" s="163"/>
    </row>
    <row r="2895" spans="1:7" x14ac:dyDescent="0.2">
      <c r="A2895" s="161" t="s">
        <v>25774</v>
      </c>
      <c r="B2895" s="162" t="s">
        <v>16668</v>
      </c>
      <c r="D2895" s="163" t="s">
        <v>2513</v>
      </c>
      <c r="E2895" s="162" t="s">
        <v>16149</v>
      </c>
      <c r="F2895" s="162" t="s">
        <v>3150</v>
      </c>
      <c r="G2895" s="163" t="s">
        <v>16674</v>
      </c>
    </row>
    <row r="2896" spans="1:7" x14ac:dyDescent="0.2">
      <c r="A2896" s="161" t="s">
        <v>25774</v>
      </c>
      <c r="B2896" s="162" t="s">
        <v>16668</v>
      </c>
      <c r="D2896" s="163" t="s">
        <v>16770</v>
      </c>
      <c r="E2896" s="162" t="s">
        <v>16771</v>
      </c>
      <c r="F2896" s="162" t="s">
        <v>3165</v>
      </c>
      <c r="G2896" s="163" t="s">
        <v>16753</v>
      </c>
    </row>
    <row r="2897" spans="1:7" x14ac:dyDescent="0.2">
      <c r="A2897" s="161" t="s">
        <v>25774</v>
      </c>
      <c r="B2897" s="162" t="s">
        <v>16668</v>
      </c>
      <c r="D2897" s="163" t="s">
        <v>2653</v>
      </c>
      <c r="E2897" s="162" t="s">
        <v>16772</v>
      </c>
      <c r="F2897" s="162"/>
      <c r="G2897" s="163" t="s">
        <v>13426</v>
      </c>
    </row>
    <row r="2898" spans="1:7" x14ac:dyDescent="0.2">
      <c r="A2898" s="161" t="s">
        <v>25774</v>
      </c>
      <c r="B2898" s="162" t="s">
        <v>16668</v>
      </c>
      <c r="D2898" s="163" t="s">
        <v>16773</v>
      </c>
      <c r="E2898" s="162" t="s">
        <v>16774</v>
      </c>
      <c r="F2898" s="162" t="s">
        <v>2392</v>
      </c>
      <c r="G2898" s="163" t="s">
        <v>16676</v>
      </c>
    </row>
    <row r="2899" spans="1:7" x14ac:dyDescent="0.2">
      <c r="A2899" s="161" t="s">
        <v>25774</v>
      </c>
      <c r="B2899" s="162" t="s">
        <v>16668</v>
      </c>
      <c r="D2899" s="163" t="s">
        <v>16775</v>
      </c>
      <c r="E2899" s="162" t="s">
        <v>16776</v>
      </c>
      <c r="F2899" s="162" t="s">
        <v>2392</v>
      </c>
      <c r="G2899" s="163" t="s">
        <v>16671</v>
      </c>
    </row>
    <row r="2900" spans="1:7" x14ac:dyDescent="0.2">
      <c r="A2900" s="161" t="s">
        <v>25774</v>
      </c>
      <c r="B2900" s="162" t="s">
        <v>16668</v>
      </c>
      <c r="D2900" s="163" t="s">
        <v>2380</v>
      </c>
      <c r="E2900" s="162" t="s">
        <v>16777</v>
      </c>
      <c r="F2900" s="162" t="s">
        <v>2375</v>
      </c>
      <c r="G2900" s="163" t="s">
        <v>14858</v>
      </c>
    </row>
    <row r="2901" spans="1:7" x14ac:dyDescent="0.2">
      <c r="A2901" s="161" t="s">
        <v>25774</v>
      </c>
      <c r="B2901" s="162" t="s">
        <v>16668</v>
      </c>
      <c r="D2901" s="163" t="s">
        <v>2380</v>
      </c>
      <c r="E2901" s="162" t="s">
        <v>6842</v>
      </c>
      <c r="F2901" s="162"/>
      <c r="G2901" s="163" t="s">
        <v>1557</v>
      </c>
    </row>
    <row r="2902" spans="1:7" x14ac:dyDescent="0.2">
      <c r="A2902" s="161" t="s">
        <v>25774</v>
      </c>
      <c r="B2902" s="162" t="s">
        <v>16668</v>
      </c>
      <c r="D2902" s="163" t="s">
        <v>2784</v>
      </c>
      <c r="E2902" s="162" t="s">
        <v>16778</v>
      </c>
      <c r="F2902" s="162" t="s">
        <v>2387</v>
      </c>
      <c r="G2902" s="163" t="s">
        <v>682</v>
      </c>
    </row>
    <row r="2903" spans="1:7" x14ac:dyDescent="0.2">
      <c r="A2903" s="161" t="s">
        <v>25774</v>
      </c>
      <c r="B2903" s="162" t="s">
        <v>16668</v>
      </c>
      <c r="D2903" s="163" t="s">
        <v>2784</v>
      </c>
      <c r="E2903" s="162" t="s">
        <v>16779</v>
      </c>
      <c r="F2903" s="162" t="s">
        <v>2779</v>
      </c>
      <c r="G2903" s="163" t="s">
        <v>2409</v>
      </c>
    </row>
    <row r="2904" spans="1:7" x14ac:dyDescent="0.2">
      <c r="A2904" s="161" t="s">
        <v>25774</v>
      </c>
      <c r="B2904" s="162" t="s">
        <v>16668</v>
      </c>
      <c r="D2904" s="163" t="s">
        <v>2784</v>
      </c>
      <c r="E2904" s="162" t="s">
        <v>16780</v>
      </c>
      <c r="F2904" s="162"/>
      <c r="G2904" s="163"/>
    </row>
    <row r="2905" spans="1:7" x14ac:dyDescent="0.2">
      <c r="A2905" s="161" t="s">
        <v>25774</v>
      </c>
      <c r="B2905" s="162" t="s">
        <v>16668</v>
      </c>
      <c r="D2905" s="163" t="s">
        <v>12952</v>
      </c>
      <c r="E2905" s="162" t="s">
        <v>16781</v>
      </c>
      <c r="F2905" s="162" t="s">
        <v>2912</v>
      </c>
      <c r="G2905" s="163"/>
    </row>
    <row r="2906" spans="1:7" x14ac:dyDescent="0.2">
      <c r="A2906" s="161" t="s">
        <v>25774</v>
      </c>
      <c r="B2906" s="162" t="s">
        <v>16668</v>
      </c>
      <c r="D2906" s="163" t="s">
        <v>2251</v>
      </c>
      <c r="E2906" s="162" t="s">
        <v>3924</v>
      </c>
      <c r="F2906" s="162"/>
      <c r="G2906" s="163" t="s">
        <v>682</v>
      </c>
    </row>
    <row r="2907" spans="1:7" x14ac:dyDescent="0.2">
      <c r="A2907" s="161" t="s">
        <v>25774</v>
      </c>
      <c r="B2907" s="162" t="s">
        <v>16668</v>
      </c>
      <c r="D2907" s="163" t="s">
        <v>1842</v>
      </c>
      <c r="E2907" s="162" t="s">
        <v>16782</v>
      </c>
      <c r="F2907" s="162" t="s">
        <v>2375</v>
      </c>
      <c r="G2907" s="163" t="s">
        <v>1557</v>
      </c>
    </row>
    <row r="2908" spans="1:7" x14ac:dyDescent="0.2">
      <c r="A2908" s="161" t="s">
        <v>25774</v>
      </c>
      <c r="B2908" s="162" t="s">
        <v>16668</v>
      </c>
      <c r="D2908" s="163" t="s">
        <v>1842</v>
      </c>
      <c r="E2908" s="162" t="s">
        <v>2287</v>
      </c>
      <c r="F2908" s="162" t="s">
        <v>14371</v>
      </c>
      <c r="G2908" s="163" t="s">
        <v>682</v>
      </c>
    </row>
    <row r="2909" spans="1:7" x14ac:dyDescent="0.2">
      <c r="A2909" s="161" t="s">
        <v>25774</v>
      </c>
      <c r="B2909" s="162" t="s">
        <v>16668</v>
      </c>
      <c r="D2909" s="163" t="s">
        <v>2594</v>
      </c>
      <c r="E2909" s="162" t="s">
        <v>11415</v>
      </c>
      <c r="F2909" s="162" t="s">
        <v>16449</v>
      </c>
      <c r="G2909" s="163"/>
    </row>
    <row r="2910" spans="1:7" x14ac:dyDescent="0.2">
      <c r="A2910" s="161" t="s">
        <v>25774</v>
      </c>
      <c r="B2910" s="162" t="s">
        <v>16668</v>
      </c>
      <c r="D2910" s="163" t="s">
        <v>16473</v>
      </c>
      <c r="E2910" s="162" t="s">
        <v>4674</v>
      </c>
      <c r="F2910" s="162" t="s">
        <v>2387</v>
      </c>
      <c r="G2910" s="163" t="s">
        <v>16767</v>
      </c>
    </row>
    <row r="2911" spans="1:7" x14ac:dyDescent="0.2">
      <c r="A2911" s="161" t="s">
        <v>25774</v>
      </c>
      <c r="B2911" s="162" t="s">
        <v>16668</v>
      </c>
      <c r="D2911" s="163" t="s">
        <v>9847</v>
      </c>
      <c r="E2911" s="162" t="s">
        <v>16783</v>
      </c>
      <c r="F2911" s="162" t="s">
        <v>5225</v>
      </c>
      <c r="G2911" s="163" t="s">
        <v>13426</v>
      </c>
    </row>
    <row r="2912" spans="1:7" x14ac:dyDescent="0.2">
      <c r="A2912" s="161" t="s">
        <v>25774</v>
      </c>
      <c r="B2912" s="162" t="s">
        <v>16668</v>
      </c>
      <c r="D2912" s="163" t="s">
        <v>13213</v>
      </c>
      <c r="E2912" s="162" t="s">
        <v>16784</v>
      </c>
      <c r="F2912" s="162" t="s">
        <v>3150</v>
      </c>
      <c r="G2912" s="163"/>
    </row>
    <row r="2913" spans="1:7" x14ac:dyDescent="0.2">
      <c r="A2913" s="161" t="s">
        <v>25774</v>
      </c>
      <c r="B2913" s="162" t="s">
        <v>16668</v>
      </c>
      <c r="D2913" s="163" t="s">
        <v>16785</v>
      </c>
      <c r="E2913" s="162" t="s">
        <v>3479</v>
      </c>
      <c r="F2913" s="162" t="s">
        <v>2375</v>
      </c>
      <c r="G2913" s="163" t="s">
        <v>2766</v>
      </c>
    </row>
    <row r="2914" spans="1:7" x14ac:dyDescent="0.2">
      <c r="A2914" s="161" t="s">
        <v>25774</v>
      </c>
      <c r="B2914" s="162" t="s">
        <v>16668</v>
      </c>
      <c r="D2914" s="163" t="s">
        <v>1963</v>
      </c>
      <c r="E2914" s="162" t="s">
        <v>16786</v>
      </c>
      <c r="F2914" s="162" t="s">
        <v>2387</v>
      </c>
      <c r="G2914" s="163" t="s">
        <v>16787</v>
      </c>
    </row>
    <row r="2915" spans="1:7" x14ac:dyDescent="0.2">
      <c r="A2915" s="161" t="s">
        <v>25774</v>
      </c>
      <c r="B2915" s="162" t="s">
        <v>16668</v>
      </c>
      <c r="D2915" s="163" t="s">
        <v>2251</v>
      </c>
      <c r="E2915" s="162" t="s">
        <v>16788</v>
      </c>
      <c r="F2915" s="162" t="s">
        <v>16789</v>
      </c>
      <c r="G2915" s="163"/>
    </row>
    <row r="2916" spans="1:7" x14ac:dyDescent="0.2">
      <c r="A2916" s="161" t="s">
        <v>25774</v>
      </c>
      <c r="B2916" s="162" t="s">
        <v>16668</v>
      </c>
      <c r="D2916" s="164" t="s">
        <v>2251</v>
      </c>
      <c r="E2916" s="162" t="s">
        <v>16790</v>
      </c>
      <c r="F2916" s="162" t="s">
        <v>5630</v>
      </c>
      <c r="G2916" s="164" t="s">
        <v>16702</v>
      </c>
    </row>
    <row r="2917" spans="1:7" x14ac:dyDescent="0.2">
      <c r="A2917" s="161" t="s">
        <v>25774</v>
      </c>
      <c r="B2917" s="162" t="s">
        <v>16668</v>
      </c>
      <c r="D2917" s="163" t="s">
        <v>2251</v>
      </c>
      <c r="E2917" s="162" t="s">
        <v>16791</v>
      </c>
      <c r="F2917" s="162" t="s">
        <v>1815</v>
      </c>
      <c r="G2917" s="163" t="s">
        <v>13426</v>
      </c>
    </row>
    <row r="2918" spans="1:7" x14ac:dyDescent="0.2">
      <c r="A2918" s="161" t="s">
        <v>25774</v>
      </c>
      <c r="B2918" s="162" t="s">
        <v>16668</v>
      </c>
      <c r="D2918" s="163" t="s">
        <v>2251</v>
      </c>
      <c r="E2918" s="162" t="s">
        <v>447</v>
      </c>
      <c r="F2918" s="162"/>
      <c r="G2918" s="163" t="s">
        <v>16671</v>
      </c>
    </row>
    <row r="2919" spans="1:7" x14ac:dyDescent="0.2">
      <c r="A2919" s="161" t="s">
        <v>25774</v>
      </c>
      <c r="B2919" s="162" t="s">
        <v>16668</v>
      </c>
      <c r="D2919" s="163" t="s">
        <v>16792</v>
      </c>
      <c r="E2919" s="162" t="s">
        <v>16793</v>
      </c>
      <c r="F2919" s="162" t="s">
        <v>5630</v>
      </c>
      <c r="G2919" s="163"/>
    </row>
    <row r="2920" spans="1:7" x14ac:dyDescent="0.2">
      <c r="A2920" s="161" t="s">
        <v>25774</v>
      </c>
      <c r="B2920" s="162" t="s">
        <v>16668</v>
      </c>
      <c r="D2920" s="163" t="s">
        <v>3722</v>
      </c>
      <c r="E2920" s="162" t="s">
        <v>16794</v>
      </c>
      <c r="F2920" s="162" t="s">
        <v>2912</v>
      </c>
      <c r="G2920" s="163" t="s">
        <v>7606</v>
      </c>
    </row>
    <row r="2921" spans="1:7" x14ac:dyDescent="0.2">
      <c r="A2921" s="161" t="s">
        <v>25774</v>
      </c>
      <c r="B2921" s="162" t="s">
        <v>16668</v>
      </c>
      <c r="D2921" s="163" t="s">
        <v>3335</v>
      </c>
      <c r="E2921" s="162" t="s">
        <v>2485</v>
      </c>
      <c r="F2921" s="162"/>
      <c r="G2921" s="163"/>
    </row>
    <row r="2922" spans="1:7" x14ac:dyDescent="0.2">
      <c r="A2922" s="161" t="s">
        <v>25774</v>
      </c>
      <c r="B2922" s="162" t="s">
        <v>16668</v>
      </c>
      <c r="D2922" s="163" t="s">
        <v>3335</v>
      </c>
      <c r="E2922" s="162" t="s">
        <v>16795</v>
      </c>
      <c r="F2922" s="162" t="s">
        <v>2880</v>
      </c>
      <c r="G2922" s="163" t="s">
        <v>682</v>
      </c>
    </row>
    <row r="2923" spans="1:7" x14ac:dyDescent="0.2">
      <c r="A2923" s="161" t="s">
        <v>25774</v>
      </c>
      <c r="B2923" s="162" t="s">
        <v>16668</v>
      </c>
      <c r="D2923" s="163" t="s">
        <v>3335</v>
      </c>
      <c r="E2923" s="162" t="s">
        <v>16796</v>
      </c>
      <c r="F2923" s="162" t="s">
        <v>2880</v>
      </c>
      <c r="G2923" s="163" t="s">
        <v>16676</v>
      </c>
    </row>
    <row r="2924" spans="1:7" x14ac:dyDescent="0.2">
      <c r="A2924" s="161" t="s">
        <v>25774</v>
      </c>
      <c r="B2924" s="162" t="s">
        <v>16668</v>
      </c>
      <c r="D2924" s="165" t="s">
        <v>2253</v>
      </c>
      <c r="E2924" s="162" t="s">
        <v>16797</v>
      </c>
      <c r="F2924" s="162"/>
      <c r="G2924" s="165"/>
    </row>
    <row r="2925" spans="1:7" x14ac:dyDescent="0.2">
      <c r="A2925" s="161" t="s">
        <v>25774</v>
      </c>
      <c r="B2925" s="162" t="s">
        <v>16668</v>
      </c>
      <c r="D2925" s="163" t="s">
        <v>2253</v>
      </c>
      <c r="E2925" s="162" t="s">
        <v>9563</v>
      </c>
      <c r="F2925" s="162"/>
      <c r="G2925" s="163" t="s">
        <v>13426</v>
      </c>
    </row>
    <row r="2926" spans="1:7" x14ac:dyDescent="0.2">
      <c r="A2926" s="161" t="s">
        <v>25774</v>
      </c>
      <c r="B2926" s="162" t="s">
        <v>16668</v>
      </c>
      <c r="D2926" s="163" t="s">
        <v>16798</v>
      </c>
      <c r="E2926" s="162" t="s">
        <v>16799</v>
      </c>
      <c r="F2926" s="162" t="s">
        <v>15878</v>
      </c>
      <c r="G2926" s="163" t="s">
        <v>1143</v>
      </c>
    </row>
    <row r="2927" spans="1:7" x14ac:dyDescent="0.2">
      <c r="A2927" s="161" t="s">
        <v>25774</v>
      </c>
      <c r="B2927" s="162" t="s">
        <v>16668</v>
      </c>
      <c r="D2927" s="163" t="s">
        <v>3752</v>
      </c>
      <c r="E2927" s="162" t="s">
        <v>2248</v>
      </c>
      <c r="F2927" s="162" t="s">
        <v>2741</v>
      </c>
      <c r="G2927" s="163" t="s">
        <v>16674</v>
      </c>
    </row>
    <row r="2928" spans="1:7" x14ac:dyDescent="0.2">
      <c r="A2928" s="161" t="s">
        <v>25774</v>
      </c>
      <c r="B2928" s="162" t="s">
        <v>16668</v>
      </c>
      <c r="D2928" s="163" t="s">
        <v>3752</v>
      </c>
      <c r="E2928" s="162" t="s">
        <v>11024</v>
      </c>
      <c r="F2928" s="162" t="s">
        <v>2880</v>
      </c>
      <c r="G2928" s="163"/>
    </row>
    <row r="2929" spans="1:7" x14ac:dyDescent="0.2">
      <c r="A2929" s="161" t="s">
        <v>25774</v>
      </c>
      <c r="B2929" s="162" t="s">
        <v>16668</v>
      </c>
      <c r="D2929" s="162" t="s">
        <v>16800</v>
      </c>
      <c r="E2929" s="162" t="s">
        <v>6883</v>
      </c>
      <c r="F2929" s="162" t="s">
        <v>14793</v>
      </c>
      <c r="G2929" s="162" t="s">
        <v>16671</v>
      </c>
    </row>
    <row r="2930" spans="1:7" x14ac:dyDescent="0.2">
      <c r="A2930" s="161" t="s">
        <v>25774</v>
      </c>
      <c r="B2930" s="162" t="s">
        <v>16668</v>
      </c>
      <c r="D2930" s="163" t="s">
        <v>2255</v>
      </c>
      <c r="E2930" s="162" t="s">
        <v>16801</v>
      </c>
      <c r="F2930" s="162" t="s">
        <v>16802</v>
      </c>
      <c r="G2930" s="163" t="s">
        <v>16676</v>
      </c>
    </row>
    <row r="2931" spans="1:7" x14ac:dyDescent="0.2">
      <c r="A2931" s="161" t="s">
        <v>25774</v>
      </c>
      <c r="B2931" s="162" t="s">
        <v>16668</v>
      </c>
      <c r="D2931" s="166" t="s">
        <v>2711</v>
      </c>
      <c r="E2931" s="162" t="s">
        <v>16803</v>
      </c>
      <c r="F2931" s="162" t="s">
        <v>3994</v>
      </c>
      <c r="G2931" s="163" t="s">
        <v>7700</v>
      </c>
    </row>
    <row r="2932" spans="1:7" x14ac:dyDescent="0.2">
      <c r="A2932" s="161" t="s">
        <v>25774</v>
      </c>
      <c r="B2932" s="162" t="s">
        <v>16668</v>
      </c>
      <c r="D2932" s="163" t="s">
        <v>16804</v>
      </c>
      <c r="E2932" s="162" t="s">
        <v>16805</v>
      </c>
      <c r="F2932" s="162" t="s">
        <v>16806</v>
      </c>
      <c r="G2932" s="163" t="s">
        <v>9535</v>
      </c>
    </row>
    <row r="2933" spans="1:7" x14ac:dyDescent="0.2">
      <c r="A2933" s="161" t="s">
        <v>25774</v>
      </c>
      <c r="B2933" s="162" t="s">
        <v>16668</v>
      </c>
      <c r="D2933" s="163" t="s">
        <v>16807</v>
      </c>
      <c r="E2933" s="162" t="s">
        <v>2603</v>
      </c>
      <c r="F2933" s="162"/>
      <c r="G2933" s="163" t="s">
        <v>16674</v>
      </c>
    </row>
    <row r="2934" spans="1:7" x14ac:dyDescent="0.2">
      <c r="A2934" s="161" t="s">
        <v>25774</v>
      </c>
      <c r="B2934" s="162" t="s">
        <v>16668</v>
      </c>
      <c r="D2934" s="163" t="s">
        <v>3581</v>
      </c>
      <c r="E2934" s="162" t="s">
        <v>16808</v>
      </c>
      <c r="F2934" s="162" t="s">
        <v>2888</v>
      </c>
      <c r="G2934" s="163" t="s">
        <v>1823</v>
      </c>
    </row>
    <row r="2935" spans="1:7" x14ac:dyDescent="0.2">
      <c r="A2935" s="161" t="s">
        <v>25774</v>
      </c>
      <c r="B2935" s="162" t="s">
        <v>16668</v>
      </c>
      <c r="D2935" s="163" t="s">
        <v>3581</v>
      </c>
      <c r="E2935" s="162" t="s">
        <v>16809</v>
      </c>
      <c r="F2935" s="162" t="s">
        <v>2387</v>
      </c>
      <c r="G2935" s="163" t="s">
        <v>16674</v>
      </c>
    </row>
    <row r="2936" spans="1:7" x14ac:dyDescent="0.2">
      <c r="A2936" s="161" t="s">
        <v>25774</v>
      </c>
      <c r="B2936" s="162" t="s">
        <v>16668</v>
      </c>
      <c r="D2936" s="163" t="s">
        <v>6895</v>
      </c>
      <c r="E2936" s="162" t="s">
        <v>16810</v>
      </c>
      <c r="F2936" s="162" t="s">
        <v>3150</v>
      </c>
      <c r="G2936" s="163" t="s">
        <v>682</v>
      </c>
    </row>
    <row r="2937" spans="1:7" x14ac:dyDescent="0.2">
      <c r="A2937" s="161" t="s">
        <v>25774</v>
      </c>
      <c r="B2937" s="162" t="s">
        <v>16668</v>
      </c>
      <c r="D2937" s="163" t="s">
        <v>6895</v>
      </c>
      <c r="E2937" s="162" t="s">
        <v>2440</v>
      </c>
      <c r="F2937" s="162" t="s">
        <v>2392</v>
      </c>
      <c r="G2937" s="163" t="s">
        <v>16671</v>
      </c>
    </row>
    <row r="2938" spans="1:7" x14ac:dyDescent="0.2">
      <c r="A2938" s="161" t="s">
        <v>25774</v>
      </c>
      <c r="B2938" s="162" t="s">
        <v>16668</v>
      </c>
      <c r="D2938" s="163" t="s">
        <v>7710</v>
      </c>
      <c r="E2938" s="162" t="s">
        <v>2264</v>
      </c>
      <c r="F2938" s="162" t="s">
        <v>2741</v>
      </c>
      <c r="G2938" s="163" t="s">
        <v>2766</v>
      </c>
    </row>
    <row r="2939" spans="1:7" x14ac:dyDescent="0.2">
      <c r="A2939" s="161" t="s">
        <v>25774</v>
      </c>
      <c r="B2939" s="162" t="s">
        <v>16668</v>
      </c>
      <c r="D2939" s="163" t="s">
        <v>16811</v>
      </c>
      <c r="E2939" s="162" t="s">
        <v>16812</v>
      </c>
      <c r="F2939" s="162" t="s">
        <v>16813</v>
      </c>
      <c r="G2939" s="163"/>
    </row>
    <row r="2940" spans="1:7" x14ac:dyDescent="0.2">
      <c r="A2940" s="161" t="s">
        <v>25774</v>
      </c>
      <c r="B2940" s="162" t="s">
        <v>16668</v>
      </c>
      <c r="D2940" s="163" t="s">
        <v>6843</v>
      </c>
      <c r="E2940" s="162" t="s">
        <v>6844</v>
      </c>
      <c r="F2940" s="162"/>
      <c r="G2940" s="163" t="s">
        <v>16688</v>
      </c>
    </row>
    <row r="2941" spans="1:7" x14ac:dyDescent="0.2">
      <c r="A2941" s="161" t="s">
        <v>25774</v>
      </c>
      <c r="B2941" s="162" t="s">
        <v>16668</v>
      </c>
      <c r="D2941" s="163" t="s">
        <v>1953</v>
      </c>
      <c r="E2941" s="162" t="s">
        <v>16814</v>
      </c>
      <c r="F2941" s="162" t="s">
        <v>2828</v>
      </c>
      <c r="G2941" s="163" t="s">
        <v>14853</v>
      </c>
    </row>
    <row r="2942" spans="1:7" x14ac:dyDescent="0.2">
      <c r="A2942" s="161" t="s">
        <v>25774</v>
      </c>
      <c r="B2942" s="162" t="s">
        <v>16668</v>
      </c>
      <c r="D2942" s="163" t="s">
        <v>16815</v>
      </c>
      <c r="E2942" s="162" t="s">
        <v>4062</v>
      </c>
      <c r="F2942" s="162"/>
      <c r="G2942" s="163" t="s">
        <v>16674</v>
      </c>
    </row>
    <row r="2943" spans="1:7" x14ac:dyDescent="0.2">
      <c r="A2943" s="161" t="s">
        <v>25774</v>
      </c>
      <c r="B2943" s="162" t="s">
        <v>16668</v>
      </c>
      <c r="D2943" s="163" t="s">
        <v>16815</v>
      </c>
      <c r="E2943" s="162" t="s">
        <v>5898</v>
      </c>
      <c r="F2943" s="162"/>
      <c r="G2943" s="163" t="s">
        <v>16676</v>
      </c>
    </row>
    <row r="2944" spans="1:7" x14ac:dyDescent="0.2">
      <c r="A2944" s="161" t="s">
        <v>25774</v>
      </c>
      <c r="B2944" s="162" t="s">
        <v>16668</v>
      </c>
      <c r="D2944" s="163" t="s">
        <v>16816</v>
      </c>
      <c r="E2944" s="162" t="s">
        <v>3271</v>
      </c>
      <c r="F2944" s="162"/>
      <c r="G2944" s="163" t="s">
        <v>682</v>
      </c>
    </row>
    <row r="2945" spans="1:7" x14ac:dyDescent="0.2">
      <c r="A2945" s="161" t="s">
        <v>25774</v>
      </c>
      <c r="B2945" s="162" t="s">
        <v>16668</v>
      </c>
      <c r="D2945" s="163" t="s">
        <v>13179</v>
      </c>
      <c r="E2945" s="162" t="s">
        <v>16817</v>
      </c>
      <c r="F2945" s="162" t="s">
        <v>1815</v>
      </c>
      <c r="G2945" s="163" t="s">
        <v>16753</v>
      </c>
    </row>
    <row r="2946" spans="1:7" x14ac:dyDescent="0.2">
      <c r="A2946" s="161" t="s">
        <v>25774</v>
      </c>
      <c r="B2946" s="162" t="s">
        <v>16668</v>
      </c>
      <c r="D2946" s="163" t="s">
        <v>8955</v>
      </c>
      <c r="E2946" s="162" t="s">
        <v>4752</v>
      </c>
      <c r="F2946" s="162" t="s">
        <v>5551</v>
      </c>
      <c r="G2946" s="163" t="s">
        <v>2766</v>
      </c>
    </row>
    <row r="2947" spans="1:7" x14ac:dyDescent="0.2">
      <c r="A2947" s="161" t="s">
        <v>25774</v>
      </c>
      <c r="B2947" s="162" t="s">
        <v>16668</v>
      </c>
      <c r="D2947" s="163" t="s">
        <v>8955</v>
      </c>
      <c r="E2947" s="162" t="s">
        <v>16818</v>
      </c>
      <c r="F2947" s="162" t="s">
        <v>2387</v>
      </c>
      <c r="G2947" s="163" t="s">
        <v>13426</v>
      </c>
    </row>
    <row r="2948" spans="1:7" x14ac:dyDescent="0.2">
      <c r="A2948" s="161" t="s">
        <v>25774</v>
      </c>
      <c r="B2948" s="162" t="s">
        <v>16668</v>
      </c>
      <c r="D2948" s="163" t="s">
        <v>16819</v>
      </c>
      <c r="E2948" s="162" t="s">
        <v>4212</v>
      </c>
      <c r="F2948" s="162"/>
      <c r="G2948" s="163"/>
    </row>
    <row r="2949" spans="1:7" x14ac:dyDescent="0.2">
      <c r="A2949" s="161" t="s">
        <v>25774</v>
      </c>
      <c r="B2949" s="162" t="s">
        <v>16668</v>
      </c>
      <c r="D2949" s="163" t="s">
        <v>4757</v>
      </c>
      <c r="E2949" s="162" t="s">
        <v>16820</v>
      </c>
      <c r="F2949" s="162" t="s">
        <v>2828</v>
      </c>
      <c r="G2949" s="163" t="s">
        <v>14853</v>
      </c>
    </row>
    <row r="2950" spans="1:7" x14ac:dyDescent="0.2">
      <c r="A2950" s="161" t="s">
        <v>25774</v>
      </c>
      <c r="B2950" s="162" t="s">
        <v>16668</v>
      </c>
      <c r="D2950" s="163" t="s">
        <v>4757</v>
      </c>
      <c r="E2950" s="162" t="s">
        <v>16821</v>
      </c>
      <c r="F2950" s="162" t="s">
        <v>3165</v>
      </c>
      <c r="G2950" s="163" t="s">
        <v>16674</v>
      </c>
    </row>
    <row r="2951" spans="1:7" x14ac:dyDescent="0.2">
      <c r="A2951" s="161" t="s">
        <v>25774</v>
      </c>
      <c r="B2951" s="162" t="s">
        <v>16668</v>
      </c>
      <c r="D2951" s="163" t="s">
        <v>16822</v>
      </c>
      <c r="E2951" s="162" t="s">
        <v>16823</v>
      </c>
      <c r="F2951" s="162" t="s">
        <v>2912</v>
      </c>
      <c r="G2951" s="163"/>
    </row>
    <row r="2952" spans="1:7" x14ac:dyDescent="0.2">
      <c r="A2952" s="161" t="s">
        <v>25774</v>
      </c>
      <c r="B2952" s="162" t="s">
        <v>16668</v>
      </c>
      <c r="D2952" s="163" t="s">
        <v>2704</v>
      </c>
      <c r="E2952" s="162" t="s">
        <v>16824</v>
      </c>
      <c r="F2952" s="162" t="s">
        <v>2714</v>
      </c>
      <c r="G2952" s="163" t="s">
        <v>16674</v>
      </c>
    </row>
    <row r="2953" spans="1:7" x14ac:dyDescent="0.2">
      <c r="A2953" s="161" t="s">
        <v>25774</v>
      </c>
      <c r="B2953" s="162" t="s">
        <v>16668</v>
      </c>
      <c r="D2953" s="163" t="s">
        <v>12290</v>
      </c>
      <c r="E2953" s="162" t="s">
        <v>16825</v>
      </c>
      <c r="F2953" s="162" t="s">
        <v>2375</v>
      </c>
      <c r="G2953" s="163"/>
    </row>
    <row r="2954" spans="1:7" x14ac:dyDescent="0.2">
      <c r="A2954" s="161" t="s">
        <v>25774</v>
      </c>
      <c r="B2954" s="162" t="s">
        <v>16668</v>
      </c>
      <c r="D2954" s="163" t="s">
        <v>12290</v>
      </c>
      <c r="E2954" s="162" t="s">
        <v>16826</v>
      </c>
      <c r="F2954" s="162" t="s">
        <v>2387</v>
      </c>
      <c r="G2954" s="163"/>
    </row>
    <row r="2955" spans="1:7" x14ac:dyDescent="0.2">
      <c r="A2955" s="161" t="s">
        <v>25774</v>
      </c>
      <c r="B2955" s="162" t="s">
        <v>16668</v>
      </c>
      <c r="D2955" s="163" t="s">
        <v>2889</v>
      </c>
      <c r="E2955" s="162" t="s">
        <v>2485</v>
      </c>
      <c r="F2955" s="162"/>
      <c r="G2955" s="163" t="s">
        <v>16676</v>
      </c>
    </row>
    <row r="2956" spans="1:7" x14ac:dyDescent="0.2">
      <c r="A2956" s="161" t="s">
        <v>25774</v>
      </c>
      <c r="B2956" s="162" t="s">
        <v>16668</v>
      </c>
      <c r="D2956" s="163" t="s">
        <v>13141</v>
      </c>
      <c r="E2956" s="162" t="s">
        <v>11802</v>
      </c>
      <c r="F2956" s="162" t="s">
        <v>2382</v>
      </c>
      <c r="G2956" s="163" t="s">
        <v>9535</v>
      </c>
    </row>
    <row r="2957" spans="1:7" x14ac:dyDescent="0.2">
      <c r="A2957" s="161" t="s">
        <v>25774</v>
      </c>
      <c r="B2957" s="162" t="s">
        <v>16668</v>
      </c>
      <c r="D2957" s="163" t="s">
        <v>16827</v>
      </c>
      <c r="E2957" s="162" t="s">
        <v>16828</v>
      </c>
      <c r="F2957" s="162" t="s">
        <v>2880</v>
      </c>
      <c r="G2957" s="163" t="s">
        <v>682</v>
      </c>
    </row>
    <row r="2958" spans="1:7" x14ac:dyDescent="0.2">
      <c r="A2958" s="161" t="s">
        <v>25774</v>
      </c>
      <c r="B2958" s="162" t="s">
        <v>16668</v>
      </c>
      <c r="D2958" s="163" t="s">
        <v>1869</v>
      </c>
      <c r="E2958" s="162" t="s">
        <v>2755</v>
      </c>
      <c r="F2958" s="162" t="s">
        <v>2387</v>
      </c>
      <c r="G2958" s="163" t="s">
        <v>7606</v>
      </c>
    </row>
    <row r="2959" spans="1:7" x14ac:dyDescent="0.2">
      <c r="A2959" s="161" t="s">
        <v>25774</v>
      </c>
      <c r="B2959" s="162" t="s">
        <v>16668</v>
      </c>
      <c r="D2959" s="163" t="s">
        <v>1869</v>
      </c>
      <c r="E2959" s="162" t="s">
        <v>3629</v>
      </c>
      <c r="F2959" s="162" t="s">
        <v>2375</v>
      </c>
      <c r="G2959" s="163" t="s">
        <v>7606</v>
      </c>
    </row>
    <row r="2960" spans="1:7" x14ac:dyDescent="0.2">
      <c r="A2960" s="161" t="s">
        <v>25774</v>
      </c>
      <c r="B2960" s="162" t="s">
        <v>16668</v>
      </c>
      <c r="D2960" s="163" t="s">
        <v>1869</v>
      </c>
      <c r="E2960" s="162" t="s">
        <v>16829</v>
      </c>
      <c r="F2960" s="162" t="s">
        <v>5551</v>
      </c>
      <c r="G2960" s="163"/>
    </row>
    <row r="2961" spans="1:7" x14ac:dyDescent="0.2">
      <c r="A2961" s="161" t="s">
        <v>25774</v>
      </c>
      <c r="B2961" s="162" t="s">
        <v>16668</v>
      </c>
      <c r="D2961" s="163" t="s">
        <v>1869</v>
      </c>
      <c r="E2961" s="162" t="s">
        <v>16830</v>
      </c>
      <c r="F2961" s="162"/>
      <c r="G2961" s="163" t="s">
        <v>1557</v>
      </c>
    </row>
    <row r="2962" spans="1:7" x14ac:dyDescent="0.2">
      <c r="A2962" s="161" t="s">
        <v>25774</v>
      </c>
      <c r="B2962" s="162" t="s">
        <v>16668</v>
      </c>
      <c r="D2962" s="163" t="s">
        <v>1869</v>
      </c>
      <c r="E2962" s="162" t="s">
        <v>16831</v>
      </c>
      <c r="F2962" s="162" t="s">
        <v>2880</v>
      </c>
      <c r="G2962" s="163" t="s">
        <v>1557</v>
      </c>
    </row>
    <row r="2963" spans="1:7" x14ac:dyDescent="0.2">
      <c r="A2963" s="161" t="s">
        <v>25774</v>
      </c>
      <c r="B2963" s="162" t="s">
        <v>16668</v>
      </c>
      <c r="D2963" s="163" t="s">
        <v>1869</v>
      </c>
      <c r="E2963" s="162" t="s">
        <v>16832</v>
      </c>
      <c r="F2963" s="162" t="s">
        <v>2741</v>
      </c>
      <c r="G2963" s="163"/>
    </row>
    <row r="2964" spans="1:7" x14ac:dyDescent="0.2">
      <c r="A2964" s="161" t="s">
        <v>25774</v>
      </c>
      <c r="B2964" s="162" t="s">
        <v>16668</v>
      </c>
      <c r="D2964" s="163" t="s">
        <v>1869</v>
      </c>
      <c r="E2964" s="162" t="s">
        <v>14039</v>
      </c>
      <c r="F2964" s="162"/>
      <c r="G2964" s="163" t="s">
        <v>16676</v>
      </c>
    </row>
    <row r="2965" spans="1:7" x14ac:dyDescent="0.2">
      <c r="A2965" s="161" t="s">
        <v>25774</v>
      </c>
      <c r="B2965" s="162" t="s">
        <v>16668</v>
      </c>
      <c r="D2965" s="163" t="s">
        <v>13254</v>
      </c>
      <c r="E2965" s="162" t="s">
        <v>16833</v>
      </c>
      <c r="F2965" s="162" t="s">
        <v>4307</v>
      </c>
      <c r="G2965" s="163" t="s">
        <v>16676</v>
      </c>
    </row>
    <row r="2966" spans="1:7" x14ac:dyDescent="0.2">
      <c r="A2966" s="161" t="s">
        <v>25774</v>
      </c>
      <c r="B2966" s="162" t="s">
        <v>16668</v>
      </c>
      <c r="D2966" s="163" t="s">
        <v>16834</v>
      </c>
      <c r="E2966" s="162" t="s">
        <v>3618</v>
      </c>
      <c r="F2966" s="162" t="s">
        <v>16835</v>
      </c>
      <c r="G2966" s="163" t="s">
        <v>16702</v>
      </c>
    </row>
    <row r="2967" spans="1:7" x14ac:dyDescent="0.2">
      <c r="A2967" s="161" t="s">
        <v>25774</v>
      </c>
      <c r="B2967" s="162" t="s">
        <v>16668</v>
      </c>
      <c r="D2967" s="163" t="s">
        <v>16836</v>
      </c>
      <c r="E2967" s="162" t="s">
        <v>16837</v>
      </c>
      <c r="F2967" s="162"/>
      <c r="G2967" s="163"/>
    </row>
    <row r="2968" spans="1:7" x14ac:dyDescent="0.2">
      <c r="A2968" s="161" t="s">
        <v>25774</v>
      </c>
      <c r="B2968" s="162" t="s">
        <v>16668</v>
      </c>
      <c r="D2968" s="163" t="s">
        <v>16838</v>
      </c>
      <c r="E2968" s="162" t="s">
        <v>6062</v>
      </c>
      <c r="F2968" s="162"/>
      <c r="G2968" s="163"/>
    </row>
    <row r="2969" spans="1:7" x14ac:dyDescent="0.2">
      <c r="A2969" s="161" t="s">
        <v>25774</v>
      </c>
      <c r="B2969" s="162" t="s">
        <v>16668</v>
      </c>
      <c r="D2969" s="163" t="s">
        <v>5490</v>
      </c>
      <c r="E2969" s="162" t="s">
        <v>2242</v>
      </c>
      <c r="F2969" s="162" t="s">
        <v>2741</v>
      </c>
      <c r="G2969" s="163" t="s">
        <v>16676</v>
      </c>
    </row>
    <row r="2970" spans="1:7" x14ac:dyDescent="0.2">
      <c r="A2970" s="161" t="s">
        <v>25774</v>
      </c>
      <c r="B2970" s="162" t="s">
        <v>16668</v>
      </c>
      <c r="D2970" s="163" t="s">
        <v>16839</v>
      </c>
      <c r="E2970" s="162" t="s">
        <v>16840</v>
      </c>
      <c r="F2970" s="162" t="s">
        <v>2741</v>
      </c>
      <c r="G2970" s="163" t="s">
        <v>682</v>
      </c>
    </row>
    <row r="2971" spans="1:7" x14ac:dyDescent="0.2">
      <c r="A2971" s="161" t="s">
        <v>25774</v>
      </c>
      <c r="B2971" s="162" t="s">
        <v>16668</v>
      </c>
      <c r="D2971" s="163" t="s">
        <v>16841</v>
      </c>
      <c r="E2971" s="162" t="s">
        <v>16842</v>
      </c>
      <c r="F2971" s="162" t="s">
        <v>2375</v>
      </c>
      <c r="G2971" s="163" t="s">
        <v>16671</v>
      </c>
    </row>
    <row r="2972" spans="1:7" x14ac:dyDescent="0.2">
      <c r="A2972" s="161" t="s">
        <v>25774</v>
      </c>
      <c r="B2972" s="162" t="s">
        <v>16668</v>
      </c>
      <c r="D2972" s="163" t="s">
        <v>16841</v>
      </c>
      <c r="E2972" s="162" t="s">
        <v>16843</v>
      </c>
      <c r="F2972" s="162" t="s">
        <v>2387</v>
      </c>
      <c r="G2972" s="163"/>
    </row>
    <row r="2973" spans="1:7" x14ac:dyDescent="0.2">
      <c r="A2973" s="161" t="s">
        <v>25774</v>
      </c>
      <c r="B2973" s="162" t="s">
        <v>16668</v>
      </c>
      <c r="D2973" s="163" t="s">
        <v>10575</v>
      </c>
      <c r="E2973" s="162" t="s">
        <v>4004</v>
      </c>
      <c r="F2973" s="162" t="s">
        <v>2382</v>
      </c>
      <c r="G2973" s="163"/>
    </row>
    <row r="2974" spans="1:7" x14ac:dyDescent="0.2">
      <c r="A2974" s="161" t="s">
        <v>25774</v>
      </c>
      <c r="B2974" s="162" t="s">
        <v>16668</v>
      </c>
      <c r="D2974" s="163" t="s">
        <v>2074</v>
      </c>
      <c r="E2974" s="162" t="s">
        <v>7585</v>
      </c>
      <c r="F2974" s="162"/>
      <c r="G2974" s="163" t="s">
        <v>16674</v>
      </c>
    </row>
    <row r="2975" spans="1:7" x14ac:dyDescent="0.2">
      <c r="A2975" s="161" t="s">
        <v>25774</v>
      </c>
      <c r="B2975" s="162" t="s">
        <v>16668</v>
      </c>
      <c r="D2975" s="163" t="s">
        <v>2074</v>
      </c>
      <c r="E2975" s="162" t="s">
        <v>16844</v>
      </c>
      <c r="F2975" s="162"/>
      <c r="G2975" s="163" t="s">
        <v>16676</v>
      </c>
    </row>
    <row r="2976" spans="1:7" x14ac:dyDescent="0.2">
      <c r="A2976" s="161" t="s">
        <v>25774</v>
      </c>
      <c r="B2976" s="162" t="s">
        <v>16668</v>
      </c>
      <c r="D2976" s="163" t="s">
        <v>1872</v>
      </c>
      <c r="E2976" s="162" t="s">
        <v>16845</v>
      </c>
      <c r="F2976" s="162" t="s">
        <v>2392</v>
      </c>
      <c r="G2976" s="163" t="s">
        <v>16671</v>
      </c>
    </row>
    <row r="2977" spans="1:7" x14ac:dyDescent="0.2">
      <c r="A2977" s="161" t="s">
        <v>25774</v>
      </c>
      <c r="B2977" s="162" t="s">
        <v>16668</v>
      </c>
      <c r="D2977" s="163" t="s">
        <v>1872</v>
      </c>
      <c r="E2977" s="162" t="s">
        <v>16846</v>
      </c>
      <c r="F2977" s="162" t="s">
        <v>2912</v>
      </c>
      <c r="G2977" s="163" t="s">
        <v>16674</v>
      </c>
    </row>
    <row r="2978" spans="1:7" x14ac:dyDescent="0.2">
      <c r="A2978" s="161" t="s">
        <v>25774</v>
      </c>
      <c r="B2978" s="162" t="s">
        <v>16668</v>
      </c>
      <c r="D2978" s="163" t="s">
        <v>14260</v>
      </c>
      <c r="E2978" s="162" t="s">
        <v>2863</v>
      </c>
      <c r="F2978" s="162" t="s">
        <v>16847</v>
      </c>
      <c r="G2978" s="163" t="s">
        <v>16753</v>
      </c>
    </row>
    <row r="2979" spans="1:7" x14ac:dyDescent="0.2">
      <c r="A2979" s="161" t="s">
        <v>25774</v>
      </c>
      <c r="B2979" s="162" t="s">
        <v>16668</v>
      </c>
      <c r="D2979" s="163" t="s">
        <v>10689</v>
      </c>
      <c r="E2979" s="162" t="s">
        <v>16848</v>
      </c>
      <c r="F2979" s="162" t="s">
        <v>2382</v>
      </c>
      <c r="G2979" s="163" t="s">
        <v>16674</v>
      </c>
    </row>
    <row r="2980" spans="1:7" x14ac:dyDescent="0.2">
      <c r="A2980" s="161" t="s">
        <v>25774</v>
      </c>
      <c r="B2980" s="162" t="s">
        <v>16668</v>
      </c>
      <c r="D2980" s="163" t="s">
        <v>2770</v>
      </c>
      <c r="E2980" s="162" t="s">
        <v>3824</v>
      </c>
      <c r="F2980" s="162" t="s">
        <v>2387</v>
      </c>
      <c r="G2980" s="163" t="s">
        <v>16674</v>
      </c>
    </row>
    <row r="2981" spans="1:7" x14ac:dyDescent="0.2">
      <c r="A2981" s="161" t="s">
        <v>25774</v>
      </c>
      <c r="B2981" s="162" t="s">
        <v>16668</v>
      </c>
      <c r="D2981" s="163" t="s">
        <v>16518</v>
      </c>
      <c r="E2981" s="162" t="s">
        <v>3182</v>
      </c>
      <c r="F2981" s="162"/>
      <c r="G2981" s="163" t="s">
        <v>16671</v>
      </c>
    </row>
    <row r="2982" spans="1:7" x14ac:dyDescent="0.2">
      <c r="A2982" s="161" t="s">
        <v>25774</v>
      </c>
      <c r="B2982" s="162" t="s">
        <v>16668</v>
      </c>
      <c r="D2982" s="163" t="s">
        <v>4407</v>
      </c>
      <c r="E2982" s="162" t="s">
        <v>13221</v>
      </c>
      <c r="F2982" s="162" t="s">
        <v>5551</v>
      </c>
      <c r="G2982" s="163" t="s">
        <v>16676</v>
      </c>
    </row>
    <row r="2983" spans="1:7" x14ac:dyDescent="0.2">
      <c r="A2983" s="161" t="s">
        <v>25774</v>
      </c>
      <c r="B2983" s="162" t="s">
        <v>16668</v>
      </c>
      <c r="D2983" s="163" t="s">
        <v>16849</v>
      </c>
      <c r="E2983" s="162" t="s">
        <v>13156</v>
      </c>
      <c r="F2983" s="162"/>
      <c r="G2983" s="163"/>
    </row>
    <row r="2984" spans="1:7" x14ac:dyDescent="0.2">
      <c r="A2984" s="161" t="s">
        <v>25774</v>
      </c>
      <c r="B2984" s="162" t="s">
        <v>16668</v>
      </c>
      <c r="D2984" s="163" t="s">
        <v>3187</v>
      </c>
      <c r="E2984" s="162" t="s">
        <v>5855</v>
      </c>
      <c r="F2984" s="162"/>
      <c r="G2984" s="163" t="s">
        <v>682</v>
      </c>
    </row>
    <row r="2985" spans="1:7" x14ac:dyDescent="0.2">
      <c r="A2985" s="161" t="s">
        <v>25774</v>
      </c>
      <c r="B2985" s="162" t="s">
        <v>16668</v>
      </c>
      <c r="D2985" s="163" t="s">
        <v>3187</v>
      </c>
      <c r="E2985" s="162" t="s">
        <v>16850</v>
      </c>
      <c r="F2985" s="162" t="s">
        <v>2392</v>
      </c>
      <c r="G2985" s="163" t="s">
        <v>16702</v>
      </c>
    </row>
    <row r="2986" spans="1:7" x14ac:dyDescent="0.2">
      <c r="A2986" s="161" t="s">
        <v>25774</v>
      </c>
      <c r="B2986" s="162" t="s">
        <v>16668</v>
      </c>
      <c r="D2986" s="163" t="s">
        <v>3156</v>
      </c>
      <c r="E2986" s="162" t="s">
        <v>16851</v>
      </c>
      <c r="F2986" s="162" t="s">
        <v>2375</v>
      </c>
      <c r="G2986" s="163" t="s">
        <v>16674</v>
      </c>
    </row>
    <row r="2987" spans="1:7" x14ac:dyDescent="0.2">
      <c r="A2987" s="161" t="s">
        <v>25774</v>
      </c>
      <c r="B2987" s="162" t="s">
        <v>16668</v>
      </c>
      <c r="D2987" s="163" t="s">
        <v>16852</v>
      </c>
      <c r="E2987" s="162" t="s">
        <v>16853</v>
      </c>
      <c r="F2987" s="162"/>
      <c r="G2987" s="163"/>
    </row>
    <row r="2988" spans="1:7" x14ac:dyDescent="0.2">
      <c r="A2988" s="161" t="s">
        <v>25774</v>
      </c>
      <c r="B2988" s="162" t="s">
        <v>16668</v>
      </c>
      <c r="D2988" s="163" t="s">
        <v>1874</v>
      </c>
      <c r="E2988" s="162" t="s">
        <v>16854</v>
      </c>
      <c r="F2988" s="162" t="s">
        <v>2741</v>
      </c>
      <c r="G2988" s="163" t="s">
        <v>16676</v>
      </c>
    </row>
    <row r="2989" spans="1:7" x14ac:dyDescent="0.2">
      <c r="A2989" s="161" t="s">
        <v>25774</v>
      </c>
      <c r="B2989" s="162" t="s">
        <v>16668</v>
      </c>
      <c r="D2989" s="163" t="s">
        <v>1874</v>
      </c>
      <c r="E2989" s="162" t="s">
        <v>16855</v>
      </c>
      <c r="F2989" s="162" t="s">
        <v>2375</v>
      </c>
      <c r="G2989" s="163"/>
    </row>
    <row r="2990" spans="1:7" x14ac:dyDescent="0.2">
      <c r="A2990" s="161" t="s">
        <v>25774</v>
      </c>
      <c r="B2990" s="162" t="s">
        <v>16668</v>
      </c>
      <c r="D2990" s="163" t="s">
        <v>10780</v>
      </c>
      <c r="E2990" s="162" t="s">
        <v>14222</v>
      </c>
      <c r="F2990" s="162"/>
      <c r="G2990" s="163" t="s">
        <v>817</v>
      </c>
    </row>
    <row r="2991" spans="1:7" x14ac:dyDescent="0.2">
      <c r="A2991" s="161" t="s">
        <v>25774</v>
      </c>
      <c r="B2991" s="162" t="s">
        <v>16668</v>
      </c>
      <c r="D2991" s="163" t="s">
        <v>3113</v>
      </c>
      <c r="E2991" s="162" t="s">
        <v>16856</v>
      </c>
      <c r="F2991" s="162" t="s">
        <v>5630</v>
      </c>
      <c r="G2991" s="163" t="s">
        <v>682</v>
      </c>
    </row>
    <row r="2992" spans="1:7" x14ac:dyDescent="0.2">
      <c r="A2992" s="161" t="s">
        <v>25774</v>
      </c>
      <c r="B2992" s="162" t="s">
        <v>16668</v>
      </c>
      <c r="D2992" s="163" t="s">
        <v>3113</v>
      </c>
      <c r="E2992" s="162" t="s">
        <v>2172</v>
      </c>
      <c r="F2992" s="162"/>
      <c r="G2992" s="163"/>
    </row>
    <row r="2993" spans="1:7" x14ac:dyDescent="0.2">
      <c r="A2993" s="161" t="s">
        <v>25774</v>
      </c>
      <c r="B2993" s="162" t="s">
        <v>16668</v>
      </c>
      <c r="D2993" s="163" t="s">
        <v>14125</v>
      </c>
      <c r="E2993" s="162" t="s">
        <v>9482</v>
      </c>
      <c r="F2993" s="162"/>
      <c r="G2993" s="163" t="s">
        <v>682</v>
      </c>
    </row>
    <row r="2994" spans="1:7" x14ac:dyDescent="0.2">
      <c r="A2994" s="161" t="s">
        <v>25774</v>
      </c>
      <c r="B2994" s="162" t="s">
        <v>16668</v>
      </c>
      <c r="D2994" s="163" t="s">
        <v>16857</v>
      </c>
      <c r="E2994" s="162" t="s">
        <v>2855</v>
      </c>
      <c r="F2994" s="162" t="s">
        <v>16858</v>
      </c>
      <c r="G2994" s="163" t="s">
        <v>13426</v>
      </c>
    </row>
    <row r="2995" spans="1:7" x14ac:dyDescent="0.2">
      <c r="A2995" s="161" t="s">
        <v>25774</v>
      </c>
      <c r="B2995" s="162" t="s">
        <v>16668</v>
      </c>
      <c r="D2995" s="163" t="s">
        <v>16859</v>
      </c>
      <c r="E2995" s="162" t="s">
        <v>16860</v>
      </c>
      <c r="F2995" s="162" t="s">
        <v>2828</v>
      </c>
      <c r="G2995" s="163" t="s">
        <v>16688</v>
      </c>
    </row>
    <row r="2996" spans="1:7" x14ac:dyDescent="0.2">
      <c r="A2996" s="161" t="s">
        <v>25774</v>
      </c>
      <c r="B2996" s="162" t="s">
        <v>16668</v>
      </c>
      <c r="D2996" s="163" t="s">
        <v>3189</v>
      </c>
      <c r="E2996" s="162" t="s">
        <v>3190</v>
      </c>
      <c r="F2996" s="162" t="s">
        <v>1815</v>
      </c>
      <c r="G2996" s="163" t="s">
        <v>682</v>
      </c>
    </row>
    <row r="2997" spans="1:7" x14ac:dyDescent="0.2">
      <c r="A2997" s="161" t="s">
        <v>25774</v>
      </c>
      <c r="B2997" s="162" t="s">
        <v>16668</v>
      </c>
      <c r="D2997" s="163" t="s">
        <v>3602</v>
      </c>
      <c r="E2997" s="162" t="s">
        <v>16861</v>
      </c>
      <c r="F2997" s="162" t="s">
        <v>5586</v>
      </c>
      <c r="G2997" s="163"/>
    </row>
    <row r="2998" spans="1:7" x14ac:dyDescent="0.2">
      <c r="A2998" s="161" t="s">
        <v>25774</v>
      </c>
      <c r="B2998" s="162" t="s">
        <v>16668</v>
      </c>
      <c r="D2998" s="163" t="s">
        <v>16862</v>
      </c>
      <c r="E2998" s="162" t="s">
        <v>16863</v>
      </c>
      <c r="F2998" s="162" t="s">
        <v>16864</v>
      </c>
      <c r="G2998" s="163"/>
    </row>
    <row r="2999" spans="1:7" x14ac:dyDescent="0.2">
      <c r="A2999" s="161" t="s">
        <v>25774</v>
      </c>
      <c r="B2999" s="162" t="s">
        <v>16668</v>
      </c>
      <c r="D2999" s="163" t="s">
        <v>6467</v>
      </c>
      <c r="E2999" s="162" t="s">
        <v>16865</v>
      </c>
      <c r="F2999" s="162" t="s">
        <v>3150</v>
      </c>
      <c r="G2999" s="163" t="s">
        <v>9535</v>
      </c>
    </row>
    <row r="3000" spans="1:7" x14ac:dyDescent="0.2">
      <c r="A3000" s="161" t="s">
        <v>25774</v>
      </c>
      <c r="B3000" s="162" t="s">
        <v>16668</v>
      </c>
      <c r="D3000" s="163" t="s">
        <v>16866</v>
      </c>
      <c r="E3000" s="162" t="s">
        <v>16867</v>
      </c>
      <c r="F3000" s="162" t="s">
        <v>16868</v>
      </c>
      <c r="G3000" s="163" t="s">
        <v>16676</v>
      </c>
    </row>
    <row r="3001" spans="1:7" x14ac:dyDescent="0.2">
      <c r="A3001" s="161" t="s">
        <v>25774</v>
      </c>
      <c r="B3001" s="162" t="s">
        <v>16668</v>
      </c>
      <c r="D3001" s="163" t="s">
        <v>3203</v>
      </c>
      <c r="E3001" s="162" t="s">
        <v>16869</v>
      </c>
      <c r="F3001" s="162" t="s">
        <v>2912</v>
      </c>
      <c r="G3001" s="163"/>
    </row>
    <row r="3002" spans="1:7" x14ac:dyDescent="0.2">
      <c r="A3002" s="161" t="s">
        <v>25774</v>
      </c>
      <c r="B3002" s="162" t="s">
        <v>16668</v>
      </c>
      <c r="D3002" s="163" t="s">
        <v>4999</v>
      </c>
      <c r="E3002" s="162" t="s">
        <v>5165</v>
      </c>
      <c r="F3002" s="162"/>
      <c r="G3002" s="163" t="s">
        <v>682</v>
      </c>
    </row>
    <row r="3003" spans="1:7" x14ac:dyDescent="0.2">
      <c r="A3003" s="161" t="s">
        <v>25774</v>
      </c>
      <c r="B3003" s="162" t="s">
        <v>16668</v>
      </c>
      <c r="D3003" s="163" t="s">
        <v>4999</v>
      </c>
      <c r="E3003" s="162" t="s">
        <v>3104</v>
      </c>
      <c r="F3003" s="162"/>
      <c r="G3003" s="163" t="s">
        <v>7606</v>
      </c>
    </row>
    <row r="3004" spans="1:7" x14ac:dyDescent="0.2">
      <c r="A3004" s="161" t="s">
        <v>25774</v>
      </c>
      <c r="B3004" s="162" t="s">
        <v>16668</v>
      </c>
      <c r="D3004" s="163" t="s">
        <v>2714</v>
      </c>
      <c r="E3004" s="162" t="s">
        <v>16870</v>
      </c>
      <c r="F3004" s="162" t="s">
        <v>3150</v>
      </c>
      <c r="G3004" s="163" t="s">
        <v>682</v>
      </c>
    </row>
    <row r="3005" spans="1:7" x14ac:dyDescent="0.2">
      <c r="A3005" s="161" t="s">
        <v>25774</v>
      </c>
      <c r="B3005" s="162" t="s">
        <v>16668</v>
      </c>
      <c r="D3005" s="163" t="s">
        <v>16871</v>
      </c>
      <c r="E3005" s="162" t="s">
        <v>4004</v>
      </c>
      <c r="F3005" s="162"/>
      <c r="G3005" s="163" t="s">
        <v>16676</v>
      </c>
    </row>
    <row r="3006" spans="1:7" x14ac:dyDescent="0.2">
      <c r="A3006" s="161" t="s">
        <v>25774</v>
      </c>
      <c r="B3006" s="162" t="s">
        <v>16668</v>
      </c>
      <c r="D3006" s="163" t="s">
        <v>16872</v>
      </c>
      <c r="E3006" s="162" t="s">
        <v>10802</v>
      </c>
      <c r="F3006" s="162" t="s">
        <v>5630</v>
      </c>
      <c r="G3006" s="163"/>
    </row>
    <row r="3007" spans="1:7" x14ac:dyDescent="0.2">
      <c r="A3007" s="161" t="s">
        <v>25774</v>
      </c>
      <c r="B3007" s="162" t="s">
        <v>16668</v>
      </c>
      <c r="D3007" s="163" t="s">
        <v>16873</v>
      </c>
      <c r="E3007" s="162" t="s">
        <v>16874</v>
      </c>
      <c r="F3007" s="162"/>
      <c r="G3007" s="163"/>
    </row>
    <row r="3008" spans="1:7" x14ac:dyDescent="0.2">
      <c r="A3008" s="161" t="s">
        <v>25774</v>
      </c>
      <c r="B3008" s="162" t="s">
        <v>16668</v>
      </c>
      <c r="D3008" s="163" t="s">
        <v>16449</v>
      </c>
      <c r="E3008" s="162" t="s">
        <v>16875</v>
      </c>
      <c r="F3008" s="162" t="s">
        <v>3150</v>
      </c>
      <c r="G3008" s="163"/>
    </row>
    <row r="3009" spans="1:7" x14ac:dyDescent="0.2">
      <c r="A3009" s="161" t="s">
        <v>25774</v>
      </c>
      <c r="B3009" s="162" t="s">
        <v>16668</v>
      </c>
      <c r="D3009" s="163" t="s">
        <v>16449</v>
      </c>
      <c r="E3009" s="162" t="s">
        <v>16876</v>
      </c>
      <c r="F3009" s="162" t="s">
        <v>3150</v>
      </c>
      <c r="G3009" s="163" t="s">
        <v>1143</v>
      </c>
    </row>
    <row r="3010" spans="1:7" x14ac:dyDescent="0.2">
      <c r="A3010" s="161" t="s">
        <v>25774</v>
      </c>
      <c r="B3010" s="162" t="s">
        <v>16668</v>
      </c>
      <c r="D3010" s="163" t="s">
        <v>16449</v>
      </c>
      <c r="E3010" s="162" t="s">
        <v>6521</v>
      </c>
      <c r="F3010" s="162" t="s">
        <v>2828</v>
      </c>
      <c r="G3010" s="163"/>
    </row>
    <row r="3011" spans="1:7" x14ac:dyDescent="0.2">
      <c r="A3011" s="161" t="s">
        <v>25774</v>
      </c>
      <c r="B3011" s="162" t="s">
        <v>16668</v>
      </c>
      <c r="D3011" s="163" t="s">
        <v>16449</v>
      </c>
      <c r="E3011" s="162" t="s">
        <v>16877</v>
      </c>
      <c r="F3011" s="162" t="s">
        <v>2251</v>
      </c>
      <c r="G3011" s="163" t="s">
        <v>16767</v>
      </c>
    </row>
    <row r="3012" spans="1:7" x14ac:dyDescent="0.2">
      <c r="A3012" s="161" t="s">
        <v>25774</v>
      </c>
      <c r="B3012" s="162" t="s">
        <v>16668</v>
      </c>
      <c r="D3012" s="163" t="s">
        <v>16878</v>
      </c>
      <c r="E3012" s="162" t="s">
        <v>2042</v>
      </c>
      <c r="F3012" s="162"/>
      <c r="G3012" s="163"/>
    </row>
    <row r="3013" spans="1:7" x14ac:dyDescent="0.2">
      <c r="A3013" s="161" t="s">
        <v>25774</v>
      </c>
      <c r="B3013" s="162" t="s">
        <v>16668</v>
      </c>
      <c r="D3013" s="163" t="s">
        <v>2444</v>
      </c>
      <c r="E3013" s="162" t="s">
        <v>16879</v>
      </c>
      <c r="F3013" s="162"/>
      <c r="G3013" s="163" t="s">
        <v>9535</v>
      </c>
    </row>
    <row r="3014" spans="1:7" x14ac:dyDescent="0.2">
      <c r="A3014" s="161" t="s">
        <v>25774</v>
      </c>
      <c r="B3014" s="162" t="s">
        <v>16668</v>
      </c>
      <c r="D3014" s="163" t="s">
        <v>16880</v>
      </c>
      <c r="E3014" s="162" t="s">
        <v>16881</v>
      </c>
      <c r="F3014" s="162" t="s">
        <v>16882</v>
      </c>
      <c r="G3014" s="163" t="s">
        <v>13426</v>
      </c>
    </row>
    <row r="3015" spans="1:7" x14ac:dyDescent="0.2">
      <c r="A3015" s="161" t="s">
        <v>25774</v>
      </c>
      <c r="B3015" s="162" t="s">
        <v>16668</v>
      </c>
      <c r="D3015" s="163" t="s">
        <v>16880</v>
      </c>
      <c r="E3015" s="162" t="s">
        <v>16883</v>
      </c>
      <c r="F3015" s="162" t="s">
        <v>2741</v>
      </c>
      <c r="G3015" s="163" t="s">
        <v>16671</v>
      </c>
    </row>
    <row r="3016" spans="1:7" x14ac:dyDescent="0.2">
      <c r="A3016" s="161" t="s">
        <v>25774</v>
      </c>
      <c r="B3016" s="162" t="s">
        <v>16668</v>
      </c>
      <c r="D3016" s="163" t="s">
        <v>13157</v>
      </c>
      <c r="E3016" s="162" t="s">
        <v>15081</v>
      </c>
      <c r="F3016" s="162" t="s">
        <v>2392</v>
      </c>
      <c r="G3016" s="163" t="s">
        <v>13426</v>
      </c>
    </row>
    <row r="3017" spans="1:7" x14ac:dyDescent="0.2">
      <c r="A3017" s="161" t="s">
        <v>25774</v>
      </c>
      <c r="B3017" s="162" t="s">
        <v>16668</v>
      </c>
      <c r="D3017" s="163" t="s">
        <v>2636</v>
      </c>
      <c r="E3017" s="162" t="s">
        <v>16884</v>
      </c>
      <c r="F3017" s="162" t="s">
        <v>2912</v>
      </c>
      <c r="G3017" s="163" t="s">
        <v>16674</v>
      </c>
    </row>
    <row r="3018" spans="1:7" x14ac:dyDescent="0.2">
      <c r="A3018" s="161" t="s">
        <v>25774</v>
      </c>
      <c r="B3018" s="162" t="s">
        <v>16668</v>
      </c>
      <c r="D3018" s="163" t="s">
        <v>4335</v>
      </c>
      <c r="E3018" s="162" t="s">
        <v>16885</v>
      </c>
      <c r="F3018" s="162" t="s">
        <v>2828</v>
      </c>
      <c r="G3018" s="163" t="s">
        <v>9535</v>
      </c>
    </row>
    <row r="3019" spans="1:7" x14ac:dyDescent="0.2">
      <c r="A3019" s="161" t="s">
        <v>25774</v>
      </c>
      <c r="B3019" s="162" t="s">
        <v>16668</v>
      </c>
      <c r="D3019" s="163" t="s">
        <v>2632</v>
      </c>
      <c r="E3019" s="162" t="s">
        <v>6122</v>
      </c>
      <c r="F3019" s="162" t="s">
        <v>1852</v>
      </c>
      <c r="G3019" s="163" t="s">
        <v>16671</v>
      </c>
    </row>
    <row r="3020" spans="1:7" x14ac:dyDescent="0.2">
      <c r="A3020" s="161" t="s">
        <v>25774</v>
      </c>
      <c r="B3020" s="162" t="s">
        <v>16668</v>
      </c>
      <c r="D3020" s="163" t="s">
        <v>2632</v>
      </c>
      <c r="E3020" s="162" t="s">
        <v>10006</v>
      </c>
      <c r="F3020" s="162" t="s">
        <v>3150</v>
      </c>
      <c r="G3020" s="163" t="s">
        <v>16674</v>
      </c>
    </row>
    <row r="3021" spans="1:7" x14ac:dyDescent="0.2">
      <c r="A3021" s="161" t="s">
        <v>25774</v>
      </c>
      <c r="B3021" s="162" t="s">
        <v>16668</v>
      </c>
      <c r="D3021" s="163" t="s">
        <v>6949</v>
      </c>
      <c r="E3021" s="162" t="s">
        <v>10802</v>
      </c>
      <c r="F3021" s="162" t="s">
        <v>1953</v>
      </c>
      <c r="G3021" s="163" t="s">
        <v>16676</v>
      </c>
    </row>
    <row r="3022" spans="1:7" x14ac:dyDescent="0.2">
      <c r="A3022" s="161" t="s">
        <v>25774</v>
      </c>
      <c r="B3022" s="162" t="s">
        <v>16668</v>
      </c>
      <c r="D3022" s="163" t="s">
        <v>1876</v>
      </c>
      <c r="E3022" s="162" t="s">
        <v>3574</v>
      </c>
      <c r="F3022" s="162" t="s">
        <v>1815</v>
      </c>
      <c r="G3022" s="163" t="s">
        <v>16674</v>
      </c>
    </row>
    <row r="3023" spans="1:7" x14ac:dyDescent="0.2">
      <c r="A3023" s="161" t="s">
        <v>25774</v>
      </c>
      <c r="B3023" s="162" t="s">
        <v>16668</v>
      </c>
      <c r="D3023" s="163" t="s">
        <v>1876</v>
      </c>
      <c r="E3023" s="162" t="s">
        <v>2669</v>
      </c>
      <c r="F3023" s="162"/>
      <c r="G3023" s="163" t="s">
        <v>16676</v>
      </c>
    </row>
    <row r="3024" spans="1:7" x14ac:dyDescent="0.2">
      <c r="A3024" s="161" t="s">
        <v>25774</v>
      </c>
      <c r="B3024" s="162" t="s">
        <v>16668</v>
      </c>
      <c r="D3024" s="163" t="s">
        <v>16886</v>
      </c>
      <c r="E3024" s="162" t="s">
        <v>16887</v>
      </c>
      <c r="F3024" s="162"/>
      <c r="G3024" s="163" t="s">
        <v>1823</v>
      </c>
    </row>
    <row r="3025" spans="1:7" x14ac:dyDescent="0.2">
      <c r="A3025" s="161" t="s">
        <v>25774</v>
      </c>
      <c r="B3025" s="162" t="s">
        <v>16668</v>
      </c>
      <c r="D3025" s="163" t="s">
        <v>6748</v>
      </c>
      <c r="E3025" s="162" t="s">
        <v>16888</v>
      </c>
      <c r="F3025" s="162" t="s">
        <v>3165</v>
      </c>
      <c r="G3025" s="163" t="s">
        <v>16671</v>
      </c>
    </row>
    <row r="3026" spans="1:7" x14ac:dyDescent="0.2">
      <c r="A3026" s="161" t="s">
        <v>25774</v>
      </c>
      <c r="B3026" s="162" t="s">
        <v>16668</v>
      </c>
      <c r="D3026" s="163" t="s">
        <v>14272</v>
      </c>
      <c r="E3026" s="162" t="s">
        <v>16889</v>
      </c>
      <c r="F3026" s="162" t="s">
        <v>7556</v>
      </c>
      <c r="G3026" s="163" t="s">
        <v>16688</v>
      </c>
    </row>
    <row r="3027" spans="1:7" x14ac:dyDescent="0.2">
      <c r="A3027" s="161" t="s">
        <v>25774</v>
      </c>
      <c r="B3027" s="162" t="s">
        <v>16668</v>
      </c>
      <c r="D3027" s="163" t="s">
        <v>2637</v>
      </c>
      <c r="E3027" s="162" t="s">
        <v>16890</v>
      </c>
      <c r="F3027" s="162" t="s">
        <v>1815</v>
      </c>
      <c r="G3027" s="163" t="s">
        <v>16674</v>
      </c>
    </row>
    <row r="3028" spans="1:7" x14ac:dyDescent="0.2">
      <c r="A3028" s="161" t="s">
        <v>25774</v>
      </c>
      <c r="B3028" s="162" t="s">
        <v>16668</v>
      </c>
      <c r="D3028" s="163" t="s">
        <v>16891</v>
      </c>
      <c r="E3028" s="162" t="s">
        <v>16890</v>
      </c>
      <c r="F3028" s="162" t="s">
        <v>1815</v>
      </c>
      <c r="G3028" s="163" t="s">
        <v>16674</v>
      </c>
    </row>
    <row r="3029" spans="1:7" x14ac:dyDescent="0.2">
      <c r="A3029" s="161" t="s">
        <v>25774</v>
      </c>
      <c r="B3029" s="162" t="s">
        <v>16668</v>
      </c>
      <c r="D3029" s="163" t="s">
        <v>3100</v>
      </c>
      <c r="E3029" s="162" t="s">
        <v>16892</v>
      </c>
      <c r="F3029" s="162" t="s">
        <v>2880</v>
      </c>
      <c r="G3029" s="163"/>
    </row>
    <row r="3030" spans="1:7" x14ac:dyDescent="0.2">
      <c r="A3030" s="161" t="s">
        <v>25774</v>
      </c>
      <c r="B3030" s="162" t="s">
        <v>16668</v>
      </c>
      <c r="D3030" s="163" t="s">
        <v>16893</v>
      </c>
      <c r="E3030" s="162" t="s">
        <v>16894</v>
      </c>
      <c r="F3030" s="162"/>
      <c r="G3030" s="163" t="s">
        <v>16674</v>
      </c>
    </row>
    <row r="3031" spans="1:7" x14ac:dyDescent="0.2">
      <c r="A3031" s="161" t="s">
        <v>25774</v>
      </c>
      <c r="B3031" s="162" t="s">
        <v>16668</v>
      </c>
      <c r="D3031" s="163" t="s">
        <v>16895</v>
      </c>
      <c r="E3031" s="162" t="s">
        <v>16896</v>
      </c>
      <c r="F3031" s="162" t="s">
        <v>2828</v>
      </c>
      <c r="G3031" s="163" t="s">
        <v>16688</v>
      </c>
    </row>
    <row r="3032" spans="1:7" x14ac:dyDescent="0.2">
      <c r="A3032" s="161" t="s">
        <v>25774</v>
      </c>
      <c r="B3032" s="162" t="s">
        <v>16668</v>
      </c>
      <c r="D3032" s="163" t="s">
        <v>6870</v>
      </c>
      <c r="E3032" s="162" t="s">
        <v>6871</v>
      </c>
      <c r="F3032" s="162"/>
      <c r="G3032" s="163" t="s">
        <v>13426</v>
      </c>
    </row>
    <row r="3033" spans="1:7" x14ac:dyDescent="0.2">
      <c r="A3033" s="161" t="s">
        <v>25774</v>
      </c>
      <c r="B3033" s="162" t="s">
        <v>16668</v>
      </c>
      <c r="D3033" s="163" t="s">
        <v>4350</v>
      </c>
      <c r="E3033" s="162" t="s">
        <v>16897</v>
      </c>
      <c r="F3033" s="162" t="s">
        <v>2382</v>
      </c>
      <c r="G3033" s="163" t="s">
        <v>1823</v>
      </c>
    </row>
    <row r="3034" spans="1:7" x14ac:dyDescent="0.2">
      <c r="A3034" s="161" t="s">
        <v>25774</v>
      </c>
      <c r="B3034" s="162" t="s">
        <v>16668</v>
      </c>
      <c r="D3034" s="163" t="s">
        <v>4350</v>
      </c>
      <c r="E3034" s="162" t="s">
        <v>16898</v>
      </c>
      <c r="F3034" s="162" t="s">
        <v>2382</v>
      </c>
      <c r="G3034" s="163" t="s">
        <v>14853</v>
      </c>
    </row>
    <row r="3035" spans="1:7" x14ac:dyDescent="0.2">
      <c r="A3035" s="161" t="s">
        <v>25774</v>
      </c>
      <c r="B3035" s="162" t="s">
        <v>16668</v>
      </c>
      <c r="D3035" s="163" t="s">
        <v>14133</v>
      </c>
      <c r="E3035" s="162" t="s">
        <v>4833</v>
      </c>
      <c r="F3035" s="162" t="s">
        <v>3150</v>
      </c>
      <c r="G3035" s="163" t="s">
        <v>16674</v>
      </c>
    </row>
    <row r="3036" spans="1:7" x14ac:dyDescent="0.2">
      <c r="A3036" s="161" t="s">
        <v>25774</v>
      </c>
      <c r="B3036" s="162" t="s">
        <v>16668</v>
      </c>
      <c r="D3036" s="163" t="s">
        <v>5299</v>
      </c>
      <c r="E3036" s="162" t="s">
        <v>2656</v>
      </c>
      <c r="F3036" s="162" t="s">
        <v>2828</v>
      </c>
      <c r="G3036" s="163" t="s">
        <v>16674</v>
      </c>
    </row>
    <row r="3037" spans="1:7" x14ac:dyDescent="0.2">
      <c r="A3037" s="161" t="s">
        <v>25774</v>
      </c>
      <c r="B3037" s="162" t="s">
        <v>16668</v>
      </c>
      <c r="D3037" s="163" t="s">
        <v>3617</v>
      </c>
      <c r="E3037" s="162" t="s">
        <v>13794</v>
      </c>
      <c r="F3037" s="162"/>
      <c r="G3037" s="163" t="s">
        <v>1143</v>
      </c>
    </row>
    <row r="3038" spans="1:7" x14ac:dyDescent="0.2">
      <c r="A3038" s="161" t="s">
        <v>25774</v>
      </c>
      <c r="B3038" s="162" t="s">
        <v>16668</v>
      </c>
      <c r="D3038" s="163" t="s">
        <v>16899</v>
      </c>
      <c r="E3038" s="162" t="s">
        <v>15161</v>
      </c>
      <c r="F3038" s="162" t="s">
        <v>9591</v>
      </c>
      <c r="G3038" s="163" t="s">
        <v>682</v>
      </c>
    </row>
    <row r="3039" spans="1:7" x14ac:dyDescent="0.2">
      <c r="A3039" s="161" t="s">
        <v>25774</v>
      </c>
      <c r="B3039" s="162" t="s">
        <v>16668</v>
      </c>
      <c r="D3039" s="163" t="s">
        <v>12990</v>
      </c>
      <c r="E3039" s="162" t="s">
        <v>16900</v>
      </c>
      <c r="F3039" s="162" t="s">
        <v>5589</v>
      </c>
      <c r="G3039" s="163" t="s">
        <v>682</v>
      </c>
    </row>
    <row r="3040" spans="1:7" x14ac:dyDescent="0.2">
      <c r="A3040" s="161" t="s">
        <v>25774</v>
      </c>
      <c r="B3040" s="162" t="s">
        <v>16668</v>
      </c>
      <c r="D3040" s="163" t="s">
        <v>16901</v>
      </c>
      <c r="E3040" s="162" t="s">
        <v>16902</v>
      </c>
      <c r="F3040" s="162"/>
      <c r="G3040" s="163"/>
    </row>
    <row r="3041" spans="1:7" x14ac:dyDescent="0.2">
      <c r="A3041" s="161" t="s">
        <v>25774</v>
      </c>
      <c r="B3041" s="162" t="s">
        <v>16668</v>
      </c>
      <c r="D3041" s="163" t="s">
        <v>6834</v>
      </c>
      <c r="E3041" s="162" t="s">
        <v>16903</v>
      </c>
      <c r="F3041" s="162" t="s">
        <v>16904</v>
      </c>
      <c r="G3041" s="163" t="s">
        <v>7606</v>
      </c>
    </row>
    <row r="3042" spans="1:7" x14ac:dyDescent="0.2">
      <c r="A3042" s="161" t="s">
        <v>25774</v>
      </c>
      <c r="B3042" s="162" t="s">
        <v>16668</v>
      </c>
      <c r="D3042" s="163" t="s">
        <v>2432</v>
      </c>
      <c r="E3042" s="162" t="s">
        <v>16905</v>
      </c>
      <c r="F3042" s="162" t="s">
        <v>5614</v>
      </c>
      <c r="G3042" s="163"/>
    </row>
    <row r="3043" spans="1:7" x14ac:dyDescent="0.2">
      <c r="A3043" s="161" t="s">
        <v>25774</v>
      </c>
      <c r="B3043" s="162" t="s">
        <v>16668</v>
      </c>
      <c r="D3043" s="163" t="s">
        <v>2279</v>
      </c>
      <c r="E3043" s="162" t="s">
        <v>16906</v>
      </c>
      <c r="F3043" s="162" t="s">
        <v>2741</v>
      </c>
      <c r="G3043" s="163" t="s">
        <v>682</v>
      </c>
    </row>
    <row r="3044" spans="1:7" x14ac:dyDescent="0.2">
      <c r="A3044" s="161" t="s">
        <v>25774</v>
      </c>
      <c r="B3044" s="162" t="s">
        <v>16668</v>
      </c>
      <c r="D3044" s="163" t="s">
        <v>4352</v>
      </c>
      <c r="E3044" s="162" t="s">
        <v>16907</v>
      </c>
      <c r="F3044" s="162" t="s">
        <v>2387</v>
      </c>
      <c r="G3044" s="163" t="s">
        <v>13426</v>
      </c>
    </row>
    <row r="3045" spans="1:7" x14ac:dyDescent="0.2">
      <c r="A3045" s="161" t="s">
        <v>25774</v>
      </c>
      <c r="B3045" s="162" t="s">
        <v>16668</v>
      </c>
      <c r="D3045" s="163" t="s">
        <v>2562</v>
      </c>
      <c r="E3045" s="162" t="s">
        <v>3605</v>
      </c>
      <c r="F3045" s="162"/>
      <c r="G3045" s="163" t="s">
        <v>16787</v>
      </c>
    </row>
    <row r="3046" spans="1:7" x14ac:dyDescent="0.2">
      <c r="A3046" s="161" t="s">
        <v>25774</v>
      </c>
      <c r="B3046" s="162" t="s">
        <v>16668</v>
      </c>
      <c r="D3046" s="163" t="s">
        <v>16908</v>
      </c>
      <c r="E3046" s="162" t="s">
        <v>2786</v>
      </c>
      <c r="F3046" s="162"/>
      <c r="G3046" s="163" t="s">
        <v>682</v>
      </c>
    </row>
    <row r="3047" spans="1:7" x14ac:dyDescent="0.2">
      <c r="A3047" s="161" t="s">
        <v>25774</v>
      </c>
      <c r="B3047" s="162" t="s">
        <v>16668</v>
      </c>
      <c r="D3047" s="163" t="s">
        <v>1885</v>
      </c>
      <c r="E3047" s="162" t="s">
        <v>16851</v>
      </c>
      <c r="F3047" s="162" t="s">
        <v>2387</v>
      </c>
      <c r="G3047" s="163"/>
    </row>
    <row r="3048" spans="1:7" x14ac:dyDescent="0.2">
      <c r="A3048" s="161" t="s">
        <v>25774</v>
      </c>
      <c r="B3048" s="162" t="s">
        <v>16668</v>
      </c>
      <c r="D3048" s="163" t="s">
        <v>1885</v>
      </c>
      <c r="E3048" s="162" t="s">
        <v>4214</v>
      </c>
      <c r="F3048" s="162"/>
      <c r="G3048" s="163" t="s">
        <v>16676</v>
      </c>
    </row>
    <row r="3049" spans="1:7" x14ac:dyDescent="0.2">
      <c r="A3049" s="161" t="s">
        <v>25774</v>
      </c>
      <c r="B3049" s="162" t="s">
        <v>16668</v>
      </c>
      <c r="D3049" s="162" t="s">
        <v>16909</v>
      </c>
      <c r="E3049" s="162" t="s">
        <v>3011</v>
      </c>
      <c r="F3049" s="162"/>
      <c r="G3049" s="162"/>
    </row>
    <row r="3050" spans="1:7" x14ac:dyDescent="0.2">
      <c r="A3050" s="161" t="s">
        <v>25774</v>
      </c>
      <c r="B3050" s="162" t="s">
        <v>16668</v>
      </c>
      <c r="D3050" s="163" t="s">
        <v>2399</v>
      </c>
      <c r="E3050" s="162" t="s">
        <v>16910</v>
      </c>
      <c r="F3050" s="162" t="s">
        <v>2888</v>
      </c>
      <c r="G3050" s="163" t="s">
        <v>16671</v>
      </c>
    </row>
    <row r="3051" spans="1:7" x14ac:dyDescent="0.2">
      <c r="A3051" s="161" t="s">
        <v>25774</v>
      </c>
      <c r="B3051" s="162" t="s">
        <v>16668</v>
      </c>
      <c r="D3051" s="163" t="s">
        <v>1887</v>
      </c>
      <c r="E3051" s="162" t="s">
        <v>13588</v>
      </c>
      <c r="F3051" s="162" t="s">
        <v>2912</v>
      </c>
      <c r="G3051" s="163"/>
    </row>
    <row r="3052" spans="1:7" x14ac:dyDescent="0.2">
      <c r="A3052" s="161" t="s">
        <v>25774</v>
      </c>
      <c r="B3052" s="162" t="s">
        <v>16668</v>
      </c>
      <c r="D3052" s="163" t="s">
        <v>1887</v>
      </c>
      <c r="E3052" s="162" t="s">
        <v>4887</v>
      </c>
      <c r="F3052" s="162" t="s">
        <v>2392</v>
      </c>
      <c r="G3052" s="163" t="s">
        <v>16676</v>
      </c>
    </row>
    <row r="3053" spans="1:7" x14ac:dyDescent="0.2">
      <c r="A3053" s="161" t="s">
        <v>25774</v>
      </c>
      <c r="B3053" s="162" t="s">
        <v>16668</v>
      </c>
      <c r="D3053" s="163" t="s">
        <v>1887</v>
      </c>
      <c r="E3053" s="162" t="s">
        <v>16911</v>
      </c>
      <c r="F3053" s="162" t="s">
        <v>2387</v>
      </c>
      <c r="G3053" s="163"/>
    </row>
    <row r="3054" spans="1:7" x14ac:dyDescent="0.2">
      <c r="A3054" s="161" t="s">
        <v>25774</v>
      </c>
      <c r="B3054" s="162" t="s">
        <v>16668</v>
      </c>
      <c r="D3054" s="163" t="s">
        <v>1887</v>
      </c>
      <c r="E3054" s="162" t="s">
        <v>16912</v>
      </c>
      <c r="F3054" s="162" t="s">
        <v>2912</v>
      </c>
      <c r="G3054" s="163" t="s">
        <v>16671</v>
      </c>
    </row>
    <row r="3055" spans="1:7" x14ac:dyDescent="0.2">
      <c r="A3055" s="161" t="s">
        <v>25774</v>
      </c>
      <c r="B3055" s="162" t="s">
        <v>16668</v>
      </c>
      <c r="D3055" s="163" t="s">
        <v>3706</v>
      </c>
      <c r="E3055" s="162" t="s">
        <v>16913</v>
      </c>
      <c r="F3055" s="162"/>
      <c r="G3055" s="163" t="s">
        <v>16674</v>
      </c>
    </row>
    <row r="3056" spans="1:7" x14ac:dyDescent="0.2">
      <c r="A3056" s="161" t="s">
        <v>25774</v>
      </c>
      <c r="B3056" s="162" t="s">
        <v>16668</v>
      </c>
      <c r="D3056" s="163" t="s">
        <v>3706</v>
      </c>
      <c r="E3056" s="162" t="s">
        <v>16914</v>
      </c>
      <c r="F3056" s="162" t="s">
        <v>1815</v>
      </c>
      <c r="G3056" s="163" t="s">
        <v>16671</v>
      </c>
    </row>
    <row r="3057" spans="1:7" x14ac:dyDescent="0.2">
      <c r="A3057" s="161" t="s">
        <v>25774</v>
      </c>
      <c r="B3057" s="162" t="s">
        <v>16668</v>
      </c>
      <c r="D3057" s="163" t="s">
        <v>16915</v>
      </c>
      <c r="E3057" s="162" t="s">
        <v>16916</v>
      </c>
      <c r="F3057" s="162" t="s">
        <v>5589</v>
      </c>
      <c r="G3057" s="163" t="s">
        <v>14853</v>
      </c>
    </row>
    <row r="3058" spans="1:7" x14ac:dyDescent="0.2">
      <c r="A3058" s="161" t="s">
        <v>25774</v>
      </c>
      <c r="B3058" s="162" t="s">
        <v>16668</v>
      </c>
      <c r="D3058" s="163" t="s">
        <v>3515</v>
      </c>
      <c r="E3058" s="162" t="s">
        <v>16917</v>
      </c>
      <c r="F3058" s="162" t="s">
        <v>2741</v>
      </c>
      <c r="G3058" s="163" t="s">
        <v>16671</v>
      </c>
    </row>
    <row r="3059" spans="1:7" x14ac:dyDescent="0.2">
      <c r="A3059" s="161" t="s">
        <v>25774</v>
      </c>
      <c r="B3059" s="162" t="s">
        <v>16668</v>
      </c>
      <c r="D3059" s="163" t="s">
        <v>3639</v>
      </c>
      <c r="E3059" s="162" t="s">
        <v>16918</v>
      </c>
      <c r="F3059" s="162" t="s">
        <v>2375</v>
      </c>
      <c r="G3059" s="163" t="s">
        <v>16671</v>
      </c>
    </row>
    <row r="3060" spans="1:7" x14ac:dyDescent="0.2">
      <c r="A3060" s="161" t="s">
        <v>25774</v>
      </c>
      <c r="B3060" s="162" t="s">
        <v>16668</v>
      </c>
      <c r="D3060" s="163" t="s">
        <v>4528</v>
      </c>
      <c r="E3060" s="162" t="s">
        <v>15810</v>
      </c>
      <c r="F3060" s="162" t="s">
        <v>2375</v>
      </c>
      <c r="G3060" s="163" t="s">
        <v>682</v>
      </c>
    </row>
    <row r="3061" spans="1:7" x14ac:dyDescent="0.2">
      <c r="A3061" s="161" t="s">
        <v>25774</v>
      </c>
      <c r="B3061" s="162" t="s">
        <v>16668</v>
      </c>
      <c r="D3061" s="163" t="s">
        <v>16919</v>
      </c>
      <c r="E3061" s="162" t="s">
        <v>16920</v>
      </c>
      <c r="F3061" s="162" t="s">
        <v>2375</v>
      </c>
      <c r="G3061" s="163"/>
    </row>
    <row r="3062" spans="1:7" x14ac:dyDescent="0.2">
      <c r="A3062" s="161" t="s">
        <v>25774</v>
      </c>
      <c r="B3062" s="162" t="s">
        <v>16668</v>
      </c>
      <c r="D3062" s="163" t="s">
        <v>14056</v>
      </c>
      <c r="E3062" s="162" t="s">
        <v>16921</v>
      </c>
      <c r="F3062" s="162" t="s">
        <v>1885</v>
      </c>
      <c r="G3062" s="163" t="s">
        <v>7606</v>
      </c>
    </row>
    <row r="3063" spans="1:7" x14ac:dyDescent="0.2">
      <c r="A3063" s="161" t="s">
        <v>25774</v>
      </c>
      <c r="B3063" s="162" t="s">
        <v>16668</v>
      </c>
      <c r="D3063" s="163" t="s">
        <v>16922</v>
      </c>
      <c r="E3063" s="162" t="s">
        <v>16923</v>
      </c>
      <c r="F3063" s="162"/>
      <c r="G3063" s="163" t="s">
        <v>16671</v>
      </c>
    </row>
    <row r="3064" spans="1:7" x14ac:dyDescent="0.2">
      <c r="A3064" s="161" t="s">
        <v>25774</v>
      </c>
      <c r="B3064" s="162" t="s">
        <v>16668</v>
      </c>
      <c r="D3064" s="163" t="s">
        <v>11044</v>
      </c>
      <c r="E3064" s="162" t="s">
        <v>2386</v>
      </c>
      <c r="F3064" s="162"/>
      <c r="G3064" s="163" t="s">
        <v>16671</v>
      </c>
    </row>
    <row r="3065" spans="1:7" x14ac:dyDescent="0.2">
      <c r="A3065" s="161" t="s">
        <v>25774</v>
      </c>
      <c r="B3065" s="162" t="s">
        <v>16668</v>
      </c>
      <c r="D3065" s="163" t="s">
        <v>2726</v>
      </c>
      <c r="E3065" s="162" t="s">
        <v>4848</v>
      </c>
      <c r="F3065" s="162" t="s">
        <v>5589</v>
      </c>
      <c r="G3065" s="163" t="s">
        <v>16787</v>
      </c>
    </row>
    <row r="3066" spans="1:7" x14ac:dyDescent="0.2">
      <c r="A3066" s="161" t="s">
        <v>25774</v>
      </c>
      <c r="B3066" s="162" t="s">
        <v>16668</v>
      </c>
      <c r="D3066" s="163" t="s">
        <v>6149</v>
      </c>
      <c r="E3066" s="162" t="s">
        <v>16924</v>
      </c>
      <c r="F3066" s="162" t="s">
        <v>2375</v>
      </c>
      <c r="G3066" s="163" t="s">
        <v>682</v>
      </c>
    </row>
    <row r="3067" spans="1:7" x14ac:dyDescent="0.2">
      <c r="A3067" s="161" t="s">
        <v>25774</v>
      </c>
      <c r="B3067" s="162" t="s">
        <v>16668</v>
      </c>
      <c r="D3067" s="163" t="s">
        <v>6149</v>
      </c>
      <c r="E3067" s="162" t="s">
        <v>16925</v>
      </c>
      <c r="F3067" s="162" t="s">
        <v>2387</v>
      </c>
      <c r="G3067" s="163" t="s">
        <v>7606</v>
      </c>
    </row>
    <row r="3068" spans="1:7" x14ac:dyDescent="0.2">
      <c r="A3068" s="161" t="s">
        <v>25774</v>
      </c>
      <c r="B3068" s="162" t="s">
        <v>16668</v>
      </c>
      <c r="D3068" s="163" t="s">
        <v>16926</v>
      </c>
      <c r="E3068" s="162" t="s">
        <v>2988</v>
      </c>
      <c r="F3068" s="162"/>
      <c r="G3068" s="163" t="s">
        <v>1143</v>
      </c>
    </row>
    <row r="3069" spans="1:7" x14ac:dyDescent="0.2">
      <c r="A3069" s="161" t="s">
        <v>25774</v>
      </c>
      <c r="B3069" s="162" t="s">
        <v>16668</v>
      </c>
      <c r="D3069" s="163" t="s">
        <v>16927</v>
      </c>
      <c r="E3069" s="162" t="s">
        <v>16928</v>
      </c>
      <c r="F3069" s="162" t="s">
        <v>5589</v>
      </c>
      <c r="G3069" s="163" t="s">
        <v>682</v>
      </c>
    </row>
    <row r="3070" spans="1:7" x14ac:dyDescent="0.2">
      <c r="A3070" s="161" t="s">
        <v>25774</v>
      </c>
      <c r="B3070" s="162" t="s">
        <v>16668</v>
      </c>
      <c r="D3070" s="163" t="s">
        <v>6859</v>
      </c>
      <c r="E3070" s="162" t="s">
        <v>2485</v>
      </c>
      <c r="F3070" s="162"/>
      <c r="G3070" s="163" t="s">
        <v>1557</v>
      </c>
    </row>
    <row r="3071" spans="1:7" x14ac:dyDescent="0.2">
      <c r="A3071" s="161" t="s">
        <v>25774</v>
      </c>
      <c r="B3071" s="162" t="s">
        <v>16668</v>
      </c>
      <c r="D3071" s="163" t="s">
        <v>16929</v>
      </c>
      <c r="E3071" s="162" t="s">
        <v>16930</v>
      </c>
      <c r="F3071" s="162" t="s">
        <v>3150</v>
      </c>
      <c r="G3071" s="163" t="s">
        <v>16688</v>
      </c>
    </row>
    <row r="3072" spans="1:7" x14ac:dyDescent="0.2">
      <c r="A3072" s="161" t="s">
        <v>25774</v>
      </c>
      <c r="B3072" s="162" t="s">
        <v>16668</v>
      </c>
      <c r="D3072" s="163" t="s">
        <v>2031</v>
      </c>
      <c r="E3072" s="162" t="s">
        <v>16931</v>
      </c>
      <c r="F3072" s="162" t="s">
        <v>2387</v>
      </c>
      <c r="G3072" s="163" t="s">
        <v>682</v>
      </c>
    </row>
    <row r="3073" spans="1:7" x14ac:dyDescent="0.2">
      <c r="A3073" s="161" t="s">
        <v>25774</v>
      </c>
      <c r="B3073" s="162" t="s">
        <v>16668</v>
      </c>
      <c r="D3073" s="163" t="s">
        <v>1901</v>
      </c>
      <c r="E3073" s="162" t="s">
        <v>2837</v>
      </c>
      <c r="F3073" s="162"/>
      <c r="G3073" s="163"/>
    </row>
    <row r="3074" spans="1:7" x14ac:dyDescent="0.2">
      <c r="A3074" s="161" t="s">
        <v>25774</v>
      </c>
      <c r="B3074" s="162" t="s">
        <v>16668</v>
      </c>
      <c r="D3074" s="163" t="s">
        <v>16932</v>
      </c>
      <c r="E3074" s="162" t="s">
        <v>2835</v>
      </c>
      <c r="F3074" s="162"/>
      <c r="G3074" s="163" t="s">
        <v>16671</v>
      </c>
    </row>
    <row r="3075" spans="1:7" x14ac:dyDescent="0.2">
      <c r="A3075" s="161" t="s">
        <v>25774</v>
      </c>
      <c r="B3075" s="162" t="s">
        <v>16668</v>
      </c>
      <c r="D3075" s="163" t="s">
        <v>13261</v>
      </c>
      <c r="E3075" s="162" t="s">
        <v>13262</v>
      </c>
      <c r="F3075" s="162" t="s">
        <v>12814</v>
      </c>
      <c r="G3075" s="163"/>
    </row>
    <row r="3076" spans="1:7" x14ac:dyDescent="0.2">
      <c r="A3076" s="161" t="s">
        <v>25774</v>
      </c>
      <c r="B3076" s="162" t="s">
        <v>16668</v>
      </c>
      <c r="D3076" s="163" t="s">
        <v>12868</v>
      </c>
      <c r="E3076" s="162" t="s">
        <v>3094</v>
      </c>
      <c r="F3076" s="162"/>
      <c r="G3076" s="163" t="s">
        <v>16671</v>
      </c>
    </row>
    <row r="3077" spans="1:7" x14ac:dyDescent="0.2">
      <c r="A3077" s="161" t="s">
        <v>25774</v>
      </c>
      <c r="B3077" s="162" t="s">
        <v>16668</v>
      </c>
      <c r="D3077" s="163" t="s">
        <v>5306</v>
      </c>
      <c r="E3077" s="162" t="s">
        <v>16933</v>
      </c>
      <c r="F3077" s="162"/>
      <c r="G3077" s="163"/>
    </row>
    <row r="3078" spans="1:7" x14ac:dyDescent="0.2">
      <c r="A3078" s="161" t="s">
        <v>25774</v>
      </c>
      <c r="B3078" s="162" t="s">
        <v>16668</v>
      </c>
      <c r="D3078" s="163" t="s">
        <v>5306</v>
      </c>
      <c r="E3078" s="162" t="s">
        <v>16934</v>
      </c>
      <c r="F3078" s="162" t="s">
        <v>2828</v>
      </c>
      <c r="G3078" s="163" t="s">
        <v>1143</v>
      </c>
    </row>
    <row r="3079" spans="1:7" x14ac:dyDescent="0.2">
      <c r="A3079" s="161" t="s">
        <v>25774</v>
      </c>
      <c r="B3079" s="162" t="s">
        <v>16668</v>
      </c>
      <c r="D3079" s="163" t="s">
        <v>16935</v>
      </c>
      <c r="E3079" s="162" t="s">
        <v>16936</v>
      </c>
      <c r="F3079" s="162" t="s">
        <v>2653</v>
      </c>
      <c r="G3079" s="163" t="s">
        <v>16676</v>
      </c>
    </row>
    <row r="3080" spans="1:7" x14ac:dyDescent="0.2">
      <c r="A3080" s="161" t="s">
        <v>25774</v>
      </c>
      <c r="B3080" s="162" t="s">
        <v>16668</v>
      </c>
      <c r="D3080" s="163" t="s">
        <v>2318</v>
      </c>
      <c r="E3080" s="162" t="s">
        <v>16937</v>
      </c>
      <c r="F3080" s="162" t="s">
        <v>2375</v>
      </c>
      <c r="G3080" s="163" t="s">
        <v>16723</v>
      </c>
    </row>
    <row r="3081" spans="1:7" x14ac:dyDescent="0.2">
      <c r="A3081" s="161" t="s">
        <v>25774</v>
      </c>
      <c r="B3081" s="162" t="s">
        <v>16668</v>
      </c>
      <c r="D3081" s="163" t="s">
        <v>2318</v>
      </c>
      <c r="E3081" s="162" t="s">
        <v>6105</v>
      </c>
      <c r="F3081" s="162" t="s">
        <v>1815</v>
      </c>
      <c r="G3081" s="163"/>
    </row>
    <row r="3082" spans="1:7" x14ac:dyDescent="0.2">
      <c r="A3082" s="161" t="s">
        <v>25774</v>
      </c>
      <c r="B3082" s="162" t="s">
        <v>16668</v>
      </c>
      <c r="D3082" s="163" t="s">
        <v>16938</v>
      </c>
      <c r="E3082" s="162" t="s">
        <v>16939</v>
      </c>
      <c r="F3082" s="162"/>
      <c r="G3082" s="163" t="s">
        <v>16702</v>
      </c>
    </row>
    <row r="3083" spans="1:7" x14ac:dyDescent="0.2">
      <c r="A3083" s="161" t="s">
        <v>25774</v>
      </c>
      <c r="B3083" s="162" t="s">
        <v>16668</v>
      </c>
      <c r="D3083" s="163" t="s">
        <v>10455</v>
      </c>
      <c r="E3083" s="162" t="s">
        <v>16940</v>
      </c>
      <c r="F3083" s="162" t="s">
        <v>2912</v>
      </c>
      <c r="G3083" s="163"/>
    </row>
    <row r="3084" spans="1:7" x14ac:dyDescent="0.2">
      <c r="A3084" s="161" t="s">
        <v>25774</v>
      </c>
      <c r="B3084" s="162" t="s">
        <v>16668</v>
      </c>
      <c r="D3084" s="163" t="s">
        <v>10339</v>
      </c>
      <c r="E3084" s="162" t="s">
        <v>16941</v>
      </c>
      <c r="F3084" s="162" t="s">
        <v>9591</v>
      </c>
      <c r="G3084" s="163" t="s">
        <v>16671</v>
      </c>
    </row>
    <row r="3085" spans="1:7" x14ac:dyDescent="0.2">
      <c r="A3085" s="161" t="s">
        <v>25774</v>
      </c>
      <c r="B3085" s="162" t="s">
        <v>16668</v>
      </c>
      <c r="D3085" s="163" t="s">
        <v>10339</v>
      </c>
      <c r="E3085" s="162" t="s">
        <v>16942</v>
      </c>
      <c r="F3085" s="162" t="s">
        <v>9591</v>
      </c>
      <c r="G3085" s="163" t="s">
        <v>9535</v>
      </c>
    </row>
    <row r="3086" spans="1:7" x14ac:dyDescent="0.2">
      <c r="A3086" s="161" t="s">
        <v>25774</v>
      </c>
      <c r="B3086" s="162" t="s">
        <v>16668</v>
      </c>
      <c r="D3086" s="163" t="s">
        <v>2209</v>
      </c>
      <c r="E3086" s="162" t="s">
        <v>4984</v>
      </c>
      <c r="F3086" s="162" t="s">
        <v>2392</v>
      </c>
      <c r="G3086" s="163"/>
    </row>
    <row r="3087" spans="1:7" x14ac:dyDescent="0.2">
      <c r="A3087" s="161" t="s">
        <v>25774</v>
      </c>
      <c r="B3087" s="162" t="s">
        <v>16668</v>
      </c>
      <c r="D3087" s="163" t="s">
        <v>16943</v>
      </c>
      <c r="E3087" s="162" t="s">
        <v>2755</v>
      </c>
      <c r="F3087" s="162" t="s">
        <v>2888</v>
      </c>
      <c r="G3087" s="163" t="s">
        <v>16702</v>
      </c>
    </row>
    <row r="3088" spans="1:7" x14ac:dyDescent="0.2">
      <c r="A3088" s="161" t="s">
        <v>25774</v>
      </c>
      <c r="B3088" s="162" t="s">
        <v>16668</v>
      </c>
      <c r="D3088" s="163" t="s">
        <v>3639</v>
      </c>
      <c r="E3088" s="162" t="s">
        <v>12239</v>
      </c>
      <c r="F3088" s="162" t="s">
        <v>2741</v>
      </c>
      <c r="G3088" s="163" t="s">
        <v>16671</v>
      </c>
    </row>
    <row r="3089" spans="1:7" x14ac:dyDescent="0.2">
      <c r="A3089" s="161" t="s">
        <v>25774</v>
      </c>
      <c r="B3089" s="162" t="s">
        <v>16668</v>
      </c>
      <c r="D3089" s="163" t="s">
        <v>16944</v>
      </c>
      <c r="E3089" s="162" t="s">
        <v>16945</v>
      </c>
      <c r="F3089" s="162"/>
      <c r="G3089" s="163"/>
    </row>
    <row r="3090" spans="1:7" x14ac:dyDescent="0.2">
      <c r="A3090" s="161" t="s">
        <v>25774</v>
      </c>
      <c r="B3090" s="162" t="s">
        <v>16668</v>
      </c>
      <c r="D3090" s="163" t="s">
        <v>1913</v>
      </c>
      <c r="E3090" s="162" t="s">
        <v>2485</v>
      </c>
      <c r="F3090" s="162" t="s">
        <v>5551</v>
      </c>
      <c r="G3090" s="163" t="s">
        <v>2766</v>
      </c>
    </row>
    <row r="3091" spans="1:7" x14ac:dyDescent="0.2">
      <c r="A3091" s="161" t="s">
        <v>25774</v>
      </c>
      <c r="B3091" s="162" t="s">
        <v>16668</v>
      </c>
      <c r="D3091" s="163" t="s">
        <v>1913</v>
      </c>
      <c r="E3091" s="162" t="s">
        <v>2877</v>
      </c>
      <c r="F3091" s="162"/>
      <c r="G3091" s="163"/>
    </row>
    <row r="3092" spans="1:7" x14ac:dyDescent="0.2">
      <c r="A3092" s="161" t="s">
        <v>25774</v>
      </c>
      <c r="B3092" s="162" t="s">
        <v>16668</v>
      </c>
      <c r="D3092" s="163" t="s">
        <v>1913</v>
      </c>
      <c r="E3092" s="162" t="s">
        <v>2887</v>
      </c>
      <c r="F3092" s="162"/>
      <c r="G3092" s="163" t="s">
        <v>16676</v>
      </c>
    </row>
    <row r="3093" spans="1:7" x14ac:dyDescent="0.2">
      <c r="A3093" s="161" t="s">
        <v>25774</v>
      </c>
      <c r="B3093" s="162" t="s">
        <v>16668</v>
      </c>
      <c r="D3093" s="163" t="s">
        <v>1913</v>
      </c>
      <c r="E3093" s="162" t="s">
        <v>11009</v>
      </c>
      <c r="F3093" s="162"/>
      <c r="G3093" s="163" t="s">
        <v>16671</v>
      </c>
    </row>
    <row r="3094" spans="1:7" x14ac:dyDescent="0.2">
      <c r="A3094" s="161" t="s">
        <v>25774</v>
      </c>
      <c r="B3094" s="162" t="s">
        <v>16668</v>
      </c>
      <c r="D3094" s="163" t="s">
        <v>16946</v>
      </c>
      <c r="E3094" s="162" t="s">
        <v>14953</v>
      </c>
      <c r="F3094" s="162" t="s">
        <v>5614</v>
      </c>
      <c r="G3094" s="163" t="s">
        <v>16787</v>
      </c>
    </row>
    <row r="3095" spans="1:7" x14ac:dyDescent="0.2">
      <c r="A3095" s="161" t="s">
        <v>25774</v>
      </c>
      <c r="B3095" s="162" t="s">
        <v>16668</v>
      </c>
      <c r="D3095" s="163" t="s">
        <v>3436</v>
      </c>
      <c r="E3095" s="162" t="s">
        <v>11999</v>
      </c>
      <c r="F3095" s="162" t="s">
        <v>3165</v>
      </c>
      <c r="G3095" s="163" t="s">
        <v>16787</v>
      </c>
    </row>
    <row r="3096" spans="1:7" x14ac:dyDescent="0.2">
      <c r="A3096" s="161" t="s">
        <v>25774</v>
      </c>
      <c r="B3096" s="162" t="s">
        <v>16668</v>
      </c>
      <c r="D3096" s="163" t="s">
        <v>3436</v>
      </c>
      <c r="E3096" s="162" t="s">
        <v>16947</v>
      </c>
      <c r="F3096" s="162" t="s">
        <v>2741</v>
      </c>
      <c r="G3096" s="163" t="s">
        <v>16674</v>
      </c>
    </row>
    <row r="3097" spans="1:7" x14ac:dyDescent="0.2">
      <c r="A3097" s="161" t="s">
        <v>25774</v>
      </c>
      <c r="B3097" s="162" t="s">
        <v>16668</v>
      </c>
      <c r="D3097" s="163" t="s">
        <v>16128</v>
      </c>
      <c r="E3097" s="162" t="s">
        <v>16948</v>
      </c>
      <c r="F3097" s="162" t="s">
        <v>12885</v>
      </c>
      <c r="G3097" s="163" t="s">
        <v>682</v>
      </c>
    </row>
    <row r="3098" spans="1:7" x14ac:dyDescent="0.2">
      <c r="A3098" s="161" t="s">
        <v>25774</v>
      </c>
      <c r="B3098" s="162" t="s">
        <v>16668</v>
      </c>
      <c r="D3098" s="163" t="s">
        <v>12921</v>
      </c>
      <c r="E3098" s="162" t="s">
        <v>2426</v>
      </c>
      <c r="F3098" s="162" t="s">
        <v>2382</v>
      </c>
      <c r="G3098" s="163" t="s">
        <v>16671</v>
      </c>
    </row>
    <row r="3099" spans="1:7" x14ac:dyDescent="0.2">
      <c r="A3099" s="161" t="s">
        <v>25774</v>
      </c>
      <c r="B3099" s="162" t="s">
        <v>16668</v>
      </c>
      <c r="D3099" s="163" t="s">
        <v>3649</v>
      </c>
      <c r="E3099" s="162" t="s">
        <v>16949</v>
      </c>
      <c r="F3099" s="162" t="s">
        <v>13172</v>
      </c>
      <c r="G3099" s="163" t="s">
        <v>682</v>
      </c>
    </row>
    <row r="3100" spans="1:7" x14ac:dyDescent="0.2">
      <c r="A3100" s="161" t="s">
        <v>25774</v>
      </c>
      <c r="B3100" s="162" t="s">
        <v>16668</v>
      </c>
      <c r="D3100" s="163" t="s">
        <v>10100</v>
      </c>
      <c r="E3100" s="162" t="s">
        <v>16950</v>
      </c>
      <c r="F3100" s="162" t="s">
        <v>2392</v>
      </c>
      <c r="G3100" s="163" t="s">
        <v>16674</v>
      </c>
    </row>
    <row r="3101" spans="1:7" x14ac:dyDescent="0.2">
      <c r="A3101" s="161" t="s">
        <v>25774</v>
      </c>
      <c r="B3101" s="162" t="s">
        <v>16668</v>
      </c>
      <c r="D3101" s="163" t="s">
        <v>10100</v>
      </c>
      <c r="E3101" s="162" t="s">
        <v>11521</v>
      </c>
      <c r="F3101" s="162" t="s">
        <v>2828</v>
      </c>
      <c r="G3101" s="163" t="s">
        <v>14853</v>
      </c>
    </row>
    <row r="3102" spans="1:7" x14ac:dyDescent="0.2">
      <c r="A3102" s="161" t="s">
        <v>25774</v>
      </c>
      <c r="B3102" s="162" t="s">
        <v>16668</v>
      </c>
      <c r="D3102" s="163" t="s">
        <v>16951</v>
      </c>
      <c r="E3102" s="162" t="s">
        <v>1875</v>
      </c>
      <c r="F3102" s="162"/>
      <c r="G3102" s="163" t="s">
        <v>682</v>
      </c>
    </row>
    <row r="3103" spans="1:7" x14ac:dyDescent="0.2">
      <c r="A3103" s="161" t="s">
        <v>25774</v>
      </c>
      <c r="B3103" s="162" t="s">
        <v>16668</v>
      </c>
      <c r="D3103" s="163" t="s">
        <v>9605</v>
      </c>
      <c r="E3103" s="162" t="s">
        <v>9606</v>
      </c>
      <c r="F3103" s="162" t="s">
        <v>3150</v>
      </c>
      <c r="G3103" s="163"/>
    </row>
    <row r="3104" spans="1:7" x14ac:dyDescent="0.2">
      <c r="A3104" s="161" t="s">
        <v>25774</v>
      </c>
      <c r="B3104" s="162" t="s">
        <v>16668</v>
      </c>
      <c r="D3104" s="163" t="s">
        <v>9605</v>
      </c>
      <c r="E3104" s="162" t="s">
        <v>16952</v>
      </c>
      <c r="F3104" s="162" t="s">
        <v>2828</v>
      </c>
      <c r="G3104" s="163"/>
    </row>
    <row r="3105" spans="1:7" x14ac:dyDescent="0.2">
      <c r="A3105" s="161" t="s">
        <v>25774</v>
      </c>
      <c r="B3105" s="162" t="s">
        <v>16668</v>
      </c>
      <c r="D3105" s="163" t="s">
        <v>16953</v>
      </c>
      <c r="E3105" s="162" t="s">
        <v>16954</v>
      </c>
      <c r="F3105" s="162"/>
      <c r="G3105" s="163" t="s">
        <v>6824</v>
      </c>
    </row>
    <row r="3106" spans="1:7" x14ac:dyDescent="0.2">
      <c r="A3106" s="161" t="s">
        <v>25774</v>
      </c>
      <c r="B3106" s="162" t="s">
        <v>16668</v>
      </c>
      <c r="D3106" s="163" t="s">
        <v>16955</v>
      </c>
      <c r="E3106" s="162" t="s">
        <v>3699</v>
      </c>
      <c r="F3106" s="162" t="s">
        <v>2888</v>
      </c>
      <c r="G3106" s="163"/>
    </row>
    <row r="3107" spans="1:7" x14ac:dyDescent="0.2">
      <c r="A3107" s="161" t="s">
        <v>25774</v>
      </c>
      <c r="B3107" s="162" t="s">
        <v>16668</v>
      </c>
      <c r="D3107" s="163" t="s">
        <v>13292</v>
      </c>
      <c r="E3107" s="162" t="s">
        <v>16956</v>
      </c>
      <c r="F3107" s="162" t="s">
        <v>5589</v>
      </c>
      <c r="G3107" s="163" t="s">
        <v>14853</v>
      </c>
    </row>
    <row r="3108" spans="1:7" x14ac:dyDescent="0.2">
      <c r="A3108" s="161" t="s">
        <v>25774</v>
      </c>
      <c r="B3108" s="162" t="s">
        <v>16668</v>
      </c>
      <c r="D3108" s="163" t="s">
        <v>2545</v>
      </c>
      <c r="E3108" s="162" t="s">
        <v>11028</v>
      </c>
      <c r="F3108" s="162"/>
      <c r="G3108" s="163" t="s">
        <v>16671</v>
      </c>
    </row>
    <row r="3109" spans="1:7" x14ac:dyDescent="0.2">
      <c r="A3109" s="161" t="s">
        <v>25774</v>
      </c>
      <c r="B3109" s="162" t="s">
        <v>16668</v>
      </c>
      <c r="D3109" s="163" t="s">
        <v>7633</v>
      </c>
      <c r="E3109" s="162" t="s">
        <v>13253</v>
      </c>
      <c r="F3109" s="162" t="s">
        <v>3150</v>
      </c>
      <c r="G3109" s="163" t="s">
        <v>14853</v>
      </c>
    </row>
    <row r="3110" spans="1:7" x14ac:dyDescent="0.2">
      <c r="A3110" s="161" t="s">
        <v>25774</v>
      </c>
      <c r="B3110" s="162" t="s">
        <v>16668</v>
      </c>
      <c r="D3110" s="163" t="s">
        <v>16957</v>
      </c>
      <c r="E3110" s="162" t="s">
        <v>16958</v>
      </c>
      <c r="F3110" s="162" t="s">
        <v>2880</v>
      </c>
      <c r="G3110" s="163" t="s">
        <v>14853</v>
      </c>
    </row>
    <row r="3111" spans="1:7" x14ac:dyDescent="0.2">
      <c r="A3111" s="161" t="s">
        <v>25774</v>
      </c>
      <c r="B3111" s="162" t="s">
        <v>16668</v>
      </c>
      <c r="D3111" s="163" t="s">
        <v>13006</v>
      </c>
      <c r="E3111" s="162" t="s">
        <v>2994</v>
      </c>
      <c r="F3111" s="162"/>
      <c r="G3111" s="163"/>
    </row>
    <row r="3112" spans="1:7" x14ac:dyDescent="0.2">
      <c r="A3112" s="161" t="s">
        <v>25774</v>
      </c>
      <c r="B3112" s="162" t="s">
        <v>16668</v>
      </c>
      <c r="D3112" s="163" t="s">
        <v>13006</v>
      </c>
      <c r="E3112" s="162" t="s">
        <v>13604</v>
      </c>
      <c r="F3112" s="162" t="s">
        <v>3150</v>
      </c>
      <c r="G3112" s="163"/>
    </row>
    <row r="3113" spans="1:7" x14ac:dyDescent="0.2">
      <c r="A3113" s="161" t="s">
        <v>25774</v>
      </c>
      <c r="B3113" s="162" t="s">
        <v>16668</v>
      </c>
      <c r="D3113" s="163" t="s">
        <v>16959</v>
      </c>
      <c r="E3113" s="162" t="s">
        <v>16960</v>
      </c>
      <c r="F3113" s="162" t="s">
        <v>2880</v>
      </c>
      <c r="G3113" s="163" t="s">
        <v>9535</v>
      </c>
    </row>
    <row r="3114" spans="1:7" x14ac:dyDescent="0.2">
      <c r="A3114" s="161" t="s">
        <v>25774</v>
      </c>
      <c r="B3114" s="162" t="s">
        <v>16668</v>
      </c>
      <c r="D3114" s="163" t="s">
        <v>16961</v>
      </c>
      <c r="E3114" s="162" t="s">
        <v>16962</v>
      </c>
      <c r="F3114" s="162" t="s">
        <v>2387</v>
      </c>
      <c r="G3114" s="163" t="s">
        <v>16671</v>
      </c>
    </row>
    <row r="3115" spans="1:7" x14ac:dyDescent="0.2">
      <c r="A3115" s="161" t="s">
        <v>25774</v>
      </c>
      <c r="B3115" s="162" t="s">
        <v>16668</v>
      </c>
      <c r="D3115" s="163" t="s">
        <v>2043</v>
      </c>
      <c r="E3115" s="162" t="s">
        <v>16963</v>
      </c>
      <c r="F3115" s="162"/>
      <c r="G3115" s="163" t="s">
        <v>16676</v>
      </c>
    </row>
    <row r="3116" spans="1:7" x14ac:dyDescent="0.2">
      <c r="A3116" s="161" t="s">
        <v>25774</v>
      </c>
      <c r="B3116" s="162" t="s">
        <v>16668</v>
      </c>
      <c r="D3116" s="163" t="s">
        <v>16964</v>
      </c>
      <c r="E3116" s="162" t="s">
        <v>16965</v>
      </c>
      <c r="F3116" s="162" t="s">
        <v>5589</v>
      </c>
      <c r="G3116" s="163" t="s">
        <v>682</v>
      </c>
    </row>
    <row r="3117" spans="1:7" x14ac:dyDescent="0.2">
      <c r="A3117" s="161" t="s">
        <v>25774</v>
      </c>
      <c r="B3117" s="162" t="s">
        <v>16668</v>
      </c>
      <c r="D3117" s="163" t="s">
        <v>2043</v>
      </c>
      <c r="E3117" s="162" t="s">
        <v>5321</v>
      </c>
      <c r="F3117" s="162" t="s">
        <v>2880</v>
      </c>
      <c r="G3117" s="163" t="s">
        <v>682</v>
      </c>
    </row>
    <row r="3118" spans="1:7" x14ac:dyDescent="0.2">
      <c r="A3118" s="161" t="s">
        <v>25774</v>
      </c>
      <c r="B3118" s="162" t="s">
        <v>16668</v>
      </c>
      <c r="D3118" s="163" t="s">
        <v>2043</v>
      </c>
      <c r="E3118" s="162" t="s">
        <v>16966</v>
      </c>
      <c r="F3118" s="162" t="s">
        <v>2375</v>
      </c>
      <c r="G3118" s="163" t="s">
        <v>7606</v>
      </c>
    </row>
    <row r="3119" spans="1:7" x14ac:dyDescent="0.2">
      <c r="A3119" s="161" t="s">
        <v>25774</v>
      </c>
      <c r="B3119" s="162" t="s">
        <v>16668</v>
      </c>
      <c r="D3119" s="163" t="s">
        <v>2043</v>
      </c>
      <c r="E3119" s="162" t="s">
        <v>16967</v>
      </c>
      <c r="F3119" s="162" t="s">
        <v>2375</v>
      </c>
      <c r="G3119" s="163" t="s">
        <v>13426</v>
      </c>
    </row>
    <row r="3120" spans="1:7" x14ac:dyDescent="0.2">
      <c r="A3120" s="161" t="s">
        <v>25774</v>
      </c>
      <c r="B3120" s="162" t="s">
        <v>16668</v>
      </c>
      <c r="D3120" s="163" t="s">
        <v>5322</v>
      </c>
      <c r="E3120" s="162" t="s">
        <v>2863</v>
      </c>
      <c r="F3120" s="162" t="s">
        <v>2387</v>
      </c>
      <c r="G3120" s="163" t="s">
        <v>16671</v>
      </c>
    </row>
    <row r="3121" spans="1:7" x14ac:dyDescent="0.2">
      <c r="A3121" s="161" t="s">
        <v>25774</v>
      </c>
      <c r="B3121" s="162" t="s">
        <v>16668</v>
      </c>
      <c r="D3121" s="163" t="s">
        <v>2080</v>
      </c>
      <c r="E3121" s="162" t="s">
        <v>14895</v>
      </c>
      <c r="F3121" s="162" t="s">
        <v>5589</v>
      </c>
      <c r="G3121" s="163" t="s">
        <v>682</v>
      </c>
    </row>
    <row r="3122" spans="1:7" x14ac:dyDescent="0.2">
      <c r="A3122" s="161" t="s">
        <v>25774</v>
      </c>
      <c r="B3122" s="162" t="s">
        <v>16668</v>
      </c>
      <c r="D3122" s="163" t="s">
        <v>5527</v>
      </c>
      <c r="E3122" s="162" t="s">
        <v>16968</v>
      </c>
      <c r="F3122" s="162"/>
      <c r="G3122" s="163" t="s">
        <v>682</v>
      </c>
    </row>
    <row r="3123" spans="1:7" x14ac:dyDescent="0.2">
      <c r="A3123" s="161" t="s">
        <v>25774</v>
      </c>
      <c r="B3123" s="162" t="s">
        <v>16668</v>
      </c>
      <c r="D3123" s="163" t="s">
        <v>16969</v>
      </c>
      <c r="E3123" s="162" t="s">
        <v>16970</v>
      </c>
      <c r="F3123" s="162" t="s">
        <v>2880</v>
      </c>
      <c r="G3123" s="163" t="s">
        <v>682</v>
      </c>
    </row>
    <row r="3124" spans="1:7" x14ac:dyDescent="0.2">
      <c r="A3124" s="161" t="s">
        <v>25774</v>
      </c>
      <c r="B3124" s="162" t="s">
        <v>16668</v>
      </c>
      <c r="D3124" s="163" t="s">
        <v>16969</v>
      </c>
      <c r="E3124" s="162" t="s">
        <v>16971</v>
      </c>
      <c r="F3124" s="162" t="s">
        <v>2880</v>
      </c>
      <c r="G3124" s="163"/>
    </row>
    <row r="3125" spans="1:7" x14ac:dyDescent="0.2">
      <c r="A3125" s="161" t="s">
        <v>25774</v>
      </c>
      <c r="B3125" s="162" t="s">
        <v>16668</v>
      </c>
      <c r="D3125" s="163" t="s">
        <v>7074</v>
      </c>
      <c r="E3125" s="162" t="s">
        <v>16972</v>
      </c>
      <c r="F3125" s="162" t="s">
        <v>2392</v>
      </c>
      <c r="G3125" s="163" t="s">
        <v>16676</v>
      </c>
    </row>
    <row r="3126" spans="1:7" x14ac:dyDescent="0.2">
      <c r="A3126" s="161" t="s">
        <v>25774</v>
      </c>
      <c r="B3126" s="162" t="s">
        <v>16668</v>
      </c>
      <c r="D3126" s="163" t="s">
        <v>2757</v>
      </c>
      <c r="E3126" s="162" t="s">
        <v>16973</v>
      </c>
      <c r="F3126" s="162" t="s">
        <v>2828</v>
      </c>
      <c r="G3126" s="163" t="s">
        <v>16671</v>
      </c>
    </row>
    <row r="3127" spans="1:7" x14ac:dyDescent="0.2">
      <c r="A3127" s="161" t="s">
        <v>25774</v>
      </c>
      <c r="B3127" s="162" t="s">
        <v>16668</v>
      </c>
      <c r="D3127" s="163" t="s">
        <v>16974</v>
      </c>
      <c r="E3127" s="162" t="s">
        <v>2202</v>
      </c>
      <c r="F3127" s="162"/>
      <c r="G3127" s="163"/>
    </row>
    <row r="3128" spans="1:7" x14ac:dyDescent="0.2">
      <c r="A3128" s="161" t="s">
        <v>25774</v>
      </c>
      <c r="B3128" s="162" t="s">
        <v>16668</v>
      </c>
      <c r="D3128" s="163" t="s">
        <v>16975</v>
      </c>
      <c r="E3128" s="162" t="s">
        <v>13794</v>
      </c>
      <c r="F3128" s="162" t="s">
        <v>2741</v>
      </c>
      <c r="G3128" s="163" t="s">
        <v>16674</v>
      </c>
    </row>
    <row r="3129" spans="1:7" x14ac:dyDescent="0.2">
      <c r="A3129" s="161" t="s">
        <v>25774</v>
      </c>
      <c r="B3129" s="162" t="s">
        <v>16668</v>
      </c>
      <c r="D3129" s="163" t="s">
        <v>16975</v>
      </c>
      <c r="E3129" s="162" t="s">
        <v>16976</v>
      </c>
      <c r="F3129" s="162"/>
      <c r="G3129" s="163"/>
    </row>
    <row r="3130" spans="1:7" x14ac:dyDescent="0.2">
      <c r="A3130" s="161" t="s">
        <v>25774</v>
      </c>
      <c r="B3130" s="162" t="s">
        <v>16668</v>
      </c>
      <c r="D3130" s="163" t="s">
        <v>16977</v>
      </c>
      <c r="E3130" s="162" t="s">
        <v>16978</v>
      </c>
      <c r="F3130" s="162" t="s">
        <v>5589</v>
      </c>
      <c r="G3130" s="163" t="s">
        <v>682</v>
      </c>
    </row>
    <row r="3131" spans="1:7" x14ac:dyDescent="0.2">
      <c r="A3131" s="161" t="s">
        <v>25774</v>
      </c>
      <c r="B3131" s="162" t="s">
        <v>16668</v>
      </c>
      <c r="D3131" s="163" t="s">
        <v>13232</v>
      </c>
      <c r="E3131" s="162" t="s">
        <v>3748</v>
      </c>
      <c r="F3131" s="162"/>
      <c r="G3131" s="163" t="s">
        <v>16676</v>
      </c>
    </row>
    <row r="3132" spans="1:7" x14ac:dyDescent="0.2">
      <c r="A3132" s="161" t="s">
        <v>25774</v>
      </c>
      <c r="B3132" s="162" t="s">
        <v>16668</v>
      </c>
      <c r="D3132" s="163" t="s">
        <v>10297</v>
      </c>
      <c r="E3132" s="162" t="s">
        <v>16979</v>
      </c>
      <c r="F3132" s="162" t="s">
        <v>2047</v>
      </c>
      <c r="G3132" s="163"/>
    </row>
    <row r="3133" spans="1:7" x14ac:dyDescent="0.2">
      <c r="A3133" s="161" t="s">
        <v>25774</v>
      </c>
      <c r="B3133" s="162" t="s">
        <v>16668</v>
      </c>
      <c r="D3133" s="163" t="s">
        <v>14012</v>
      </c>
      <c r="E3133" s="162" t="s">
        <v>2264</v>
      </c>
      <c r="F3133" s="162"/>
      <c r="G3133" s="163"/>
    </row>
    <row r="3134" spans="1:7" x14ac:dyDescent="0.2">
      <c r="A3134" s="161" t="s">
        <v>25774</v>
      </c>
      <c r="B3134" s="162" t="s">
        <v>16668</v>
      </c>
      <c r="D3134" s="163" t="s">
        <v>2798</v>
      </c>
      <c r="E3134" s="162" t="s">
        <v>11241</v>
      </c>
      <c r="F3134" s="162" t="s">
        <v>1815</v>
      </c>
      <c r="G3134" s="163" t="s">
        <v>682</v>
      </c>
    </row>
    <row r="3135" spans="1:7" x14ac:dyDescent="0.2">
      <c r="A3135" s="161" t="s">
        <v>25774</v>
      </c>
      <c r="B3135" s="162" t="s">
        <v>16668</v>
      </c>
      <c r="D3135" s="163" t="s">
        <v>1923</v>
      </c>
      <c r="E3135" s="162" t="s">
        <v>16980</v>
      </c>
      <c r="F3135" s="162" t="s">
        <v>1815</v>
      </c>
      <c r="G3135" s="163" t="s">
        <v>682</v>
      </c>
    </row>
    <row r="3136" spans="1:7" x14ac:dyDescent="0.2">
      <c r="A3136" s="161" t="s">
        <v>25774</v>
      </c>
      <c r="B3136" s="162" t="s">
        <v>16668</v>
      </c>
      <c r="D3136" s="163" t="s">
        <v>3131</v>
      </c>
      <c r="E3136" s="162" t="s">
        <v>2074</v>
      </c>
      <c r="F3136" s="162"/>
      <c r="G3136" s="163" t="s">
        <v>16671</v>
      </c>
    </row>
    <row r="3137" spans="1:7" x14ac:dyDescent="0.2">
      <c r="A3137" s="161" t="s">
        <v>25774</v>
      </c>
      <c r="B3137" s="162" t="s">
        <v>16668</v>
      </c>
      <c r="D3137" s="163" t="s">
        <v>3131</v>
      </c>
      <c r="E3137" s="162" t="s">
        <v>16981</v>
      </c>
      <c r="F3137" s="162" t="s">
        <v>12885</v>
      </c>
      <c r="G3137" s="163"/>
    </row>
    <row r="3138" spans="1:7" x14ac:dyDescent="0.2">
      <c r="A3138" s="161" t="s">
        <v>25774</v>
      </c>
      <c r="B3138" s="162" t="s">
        <v>16668</v>
      </c>
      <c r="D3138" s="163" t="s">
        <v>16982</v>
      </c>
      <c r="E3138" s="162" t="s">
        <v>16983</v>
      </c>
      <c r="F3138" s="162" t="s">
        <v>2912</v>
      </c>
      <c r="G3138" s="163" t="s">
        <v>16674</v>
      </c>
    </row>
    <row r="3139" spans="1:7" x14ac:dyDescent="0.2">
      <c r="A3139" s="161" t="s">
        <v>25774</v>
      </c>
      <c r="B3139" s="162" t="s">
        <v>16668</v>
      </c>
      <c r="D3139" s="163" t="s">
        <v>3505</v>
      </c>
      <c r="E3139" s="162" t="s">
        <v>16984</v>
      </c>
      <c r="F3139" s="162" t="s">
        <v>3165</v>
      </c>
      <c r="G3139" s="163" t="s">
        <v>682</v>
      </c>
    </row>
    <row r="3140" spans="1:7" x14ac:dyDescent="0.2">
      <c r="A3140" s="161" t="s">
        <v>25774</v>
      </c>
      <c r="B3140" s="162" t="s">
        <v>16668</v>
      </c>
      <c r="D3140" s="163" t="s">
        <v>3505</v>
      </c>
      <c r="E3140" s="162" t="s">
        <v>16080</v>
      </c>
      <c r="F3140" s="162" t="s">
        <v>16985</v>
      </c>
      <c r="G3140" s="163" t="s">
        <v>16676</v>
      </c>
    </row>
    <row r="3141" spans="1:7" x14ac:dyDescent="0.2">
      <c r="A3141" s="161" t="s">
        <v>25774</v>
      </c>
      <c r="B3141" s="162" t="s">
        <v>16668</v>
      </c>
      <c r="D3141" s="163" t="s">
        <v>2082</v>
      </c>
      <c r="E3141" s="162" t="s">
        <v>16986</v>
      </c>
      <c r="F3141" s="162" t="s">
        <v>16987</v>
      </c>
      <c r="G3141" s="163" t="s">
        <v>16767</v>
      </c>
    </row>
    <row r="3142" spans="1:7" x14ac:dyDescent="0.2">
      <c r="A3142" s="161" t="s">
        <v>25774</v>
      </c>
      <c r="B3142" s="162" t="s">
        <v>16668</v>
      </c>
      <c r="D3142" s="163" t="s">
        <v>2082</v>
      </c>
      <c r="E3142" s="162" t="s">
        <v>4875</v>
      </c>
      <c r="F3142" s="162" t="s">
        <v>3150</v>
      </c>
      <c r="G3142" s="163" t="s">
        <v>1823</v>
      </c>
    </row>
    <row r="3143" spans="1:7" x14ac:dyDescent="0.2">
      <c r="A3143" s="161" t="s">
        <v>25774</v>
      </c>
      <c r="B3143" s="162" t="s">
        <v>16668</v>
      </c>
      <c r="D3143" s="163" t="s">
        <v>2082</v>
      </c>
      <c r="E3143" s="162" t="s">
        <v>16988</v>
      </c>
      <c r="F3143" s="162" t="s">
        <v>12885</v>
      </c>
      <c r="G3143" s="163"/>
    </row>
    <row r="3144" spans="1:7" x14ac:dyDescent="0.2">
      <c r="A3144" s="161" t="s">
        <v>25774</v>
      </c>
      <c r="B3144" s="162" t="s">
        <v>16668</v>
      </c>
      <c r="D3144" s="163" t="s">
        <v>12886</v>
      </c>
      <c r="E3144" s="162" t="s">
        <v>16989</v>
      </c>
      <c r="F3144" s="162" t="s">
        <v>2382</v>
      </c>
      <c r="G3144" s="163" t="s">
        <v>16671</v>
      </c>
    </row>
    <row r="3145" spans="1:7" x14ac:dyDescent="0.2">
      <c r="A3145" s="161" t="s">
        <v>25774</v>
      </c>
      <c r="B3145" s="162" t="s">
        <v>16668</v>
      </c>
      <c r="D3145" s="163" t="s">
        <v>2047</v>
      </c>
      <c r="E3145" s="162" t="s">
        <v>14904</v>
      </c>
      <c r="F3145" s="162" t="s">
        <v>2888</v>
      </c>
      <c r="G3145" s="163" t="s">
        <v>16671</v>
      </c>
    </row>
    <row r="3146" spans="1:7" x14ac:dyDescent="0.2">
      <c r="A3146" s="161" t="s">
        <v>25774</v>
      </c>
      <c r="B3146" s="162" t="s">
        <v>16668</v>
      </c>
      <c r="D3146" s="163" t="s">
        <v>2047</v>
      </c>
      <c r="E3146" s="162" t="s">
        <v>16990</v>
      </c>
      <c r="F3146" s="162" t="s">
        <v>1815</v>
      </c>
      <c r="G3146" s="163" t="s">
        <v>682</v>
      </c>
    </row>
    <row r="3147" spans="1:7" x14ac:dyDescent="0.2">
      <c r="A3147" s="161" t="s">
        <v>25774</v>
      </c>
      <c r="B3147" s="162" t="s">
        <v>16668</v>
      </c>
      <c r="D3147" s="163" t="s">
        <v>2047</v>
      </c>
      <c r="E3147" s="162" t="s">
        <v>16991</v>
      </c>
      <c r="F3147" s="162"/>
      <c r="G3147" s="163"/>
    </row>
    <row r="3148" spans="1:7" x14ac:dyDescent="0.2">
      <c r="A3148" s="161" t="s">
        <v>25774</v>
      </c>
      <c r="B3148" s="162" t="s">
        <v>16668</v>
      </c>
      <c r="D3148" s="163" t="s">
        <v>2047</v>
      </c>
      <c r="E3148" s="162" t="s">
        <v>16992</v>
      </c>
      <c r="F3148" s="162" t="s">
        <v>2375</v>
      </c>
      <c r="G3148" s="163" t="s">
        <v>16671</v>
      </c>
    </row>
    <row r="3149" spans="1:7" x14ac:dyDescent="0.2">
      <c r="A3149" s="161" t="s">
        <v>25774</v>
      </c>
      <c r="B3149" s="162" t="s">
        <v>16668</v>
      </c>
      <c r="D3149" s="163" t="s">
        <v>2047</v>
      </c>
      <c r="E3149" s="162" t="s">
        <v>4637</v>
      </c>
      <c r="F3149" s="162"/>
      <c r="G3149" s="163" t="s">
        <v>16674</v>
      </c>
    </row>
    <row r="3150" spans="1:7" x14ac:dyDescent="0.2">
      <c r="A3150" s="161" t="s">
        <v>25774</v>
      </c>
      <c r="B3150" s="162" t="s">
        <v>16668</v>
      </c>
      <c r="D3150" s="163" t="s">
        <v>16993</v>
      </c>
      <c r="E3150" s="162" t="s">
        <v>5049</v>
      </c>
      <c r="F3150" s="162"/>
      <c r="G3150" s="163" t="s">
        <v>16671</v>
      </c>
    </row>
    <row r="3151" spans="1:7" x14ac:dyDescent="0.2">
      <c r="A3151" s="161" t="s">
        <v>25774</v>
      </c>
      <c r="B3151" s="162" t="s">
        <v>16668</v>
      </c>
      <c r="D3151" s="163" t="s">
        <v>16994</v>
      </c>
      <c r="E3151" s="162" t="s">
        <v>3082</v>
      </c>
      <c r="F3151" s="162"/>
      <c r="G3151" s="163" t="s">
        <v>16674</v>
      </c>
    </row>
    <row r="3152" spans="1:7" x14ac:dyDescent="0.2">
      <c r="A3152" s="161" t="s">
        <v>25774</v>
      </c>
      <c r="B3152" s="162" t="s">
        <v>16668</v>
      </c>
      <c r="D3152" s="163" t="s">
        <v>16995</v>
      </c>
      <c r="E3152" s="162" t="s">
        <v>16996</v>
      </c>
      <c r="F3152" s="162"/>
      <c r="G3152" s="163"/>
    </row>
    <row r="3153" spans="1:7" x14ac:dyDescent="0.2">
      <c r="A3153" s="161" t="s">
        <v>25774</v>
      </c>
      <c r="B3153" s="162" t="s">
        <v>16668</v>
      </c>
      <c r="D3153" s="163" t="s">
        <v>3137</v>
      </c>
      <c r="E3153" s="162" t="s">
        <v>4769</v>
      </c>
      <c r="F3153" s="162" t="s">
        <v>2213</v>
      </c>
      <c r="G3153" s="163"/>
    </row>
    <row r="3154" spans="1:7" x14ac:dyDescent="0.2">
      <c r="A3154" s="161" t="s">
        <v>25774</v>
      </c>
      <c r="B3154" s="162" t="s">
        <v>16668</v>
      </c>
      <c r="D3154" s="163" t="s">
        <v>16997</v>
      </c>
      <c r="E3154" s="162" t="s">
        <v>16998</v>
      </c>
      <c r="F3154" s="162" t="s">
        <v>2382</v>
      </c>
      <c r="G3154" s="163" t="s">
        <v>16671</v>
      </c>
    </row>
    <row r="3155" spans="1:7" x14ac:dyDescent="0.2">
      <c r="A3155" s="161" t="s">
        <v>25774</v>
      </c>
      <c r="B3155" s="162" t="s">
        <v>16668</v>
      </c>
      <c r="D3155" s="163" t="s">
        <v>2872</v>
      </c>
      <c r="E3155" s="162" t="s">
        <v>16999</v>
      </c>
      <c r="F3155" s="162"/>
      <c r="G3155" s="163" t="s">
        <v>16676</v>
      </c>
    </row>
    <row r="3156" spans="1:7" x14ac:dyDescent="0.2">
      <c r="A3156" s="161" t="s">
        <v>25774</v>
      </c>
      <c r="B3156" s="162" t="s">
        <v>16668</v>
      </c>
      <c r="D3156" s="163" t="s">
        <v>2872</v>
      </c>
      <c r="E3156" s="162" t="s">
        <v>17000</v>
      </c>
      <c r="F3156" s="162" t="s">
        <v>2912</v>
      </c>
      <c r="G3156" s="163"/>
    </row>
    <row r="3157" spans="1:7" x14ac:dyDescent="0.2">
      <c r="A3157" s="161" t="s">
        <v>25774</v>
      </c>
      <c r="B3157" s="162" t="s">
        <v>16668</v>
      </c>
      <c r="D3157" s="163" t="s">
        <v>17001</v>
      </c>
      <c r="E3157" s="162" t="s">
        <v>17002</v>
      </c>
      <c r="F3157" s="162" t="s">
        <v>5630</v>
      </c>
      <c r="G3157" s="163" t="s">
        <v>16676</v>
      </c>
    </row>
    <row r="3158" spans="1:7" x14ac:dyDescent="0.2">
      <c r="A3158" s="161" t="s">
        <v>25774</v>
      </c>
      <c r="B3158" s="162" t="s">
        <v>16668</v>
      </c>
      <c r="D3158" s="163" t="s">
        <v>17003</v>
      </c>
      <c r="E3158" s="162" t="s">
        <v>17004</v>
      </c>
      <c r="F3158" s="162" t="s">
        <v>1815</v>
      </c>
      <c r="G3158" s="163"/>
    </row>
    <row r="3159" spans="1:7" x14ac:dyDescent="0.2">
      <c r="A3159" s="161" t="s">
        <v>25774</v>
      </c>
      <c r="B3159" s="162" t="s">
        <v>16668</v>
      </c>
      <c r="D3159" s="163" t="s">
        <v>2144</v>
      </c>
      <c r="E3159" s="162" t="s">
        <v>6847</v>
      </c>
      <c r="F3159" s="162"/>
      <c r="G3159" s="163" t="s">
        <v>1133</v>
      </c>
    </row>
    <row r="3160" spans="1:7" x14ac:dyDescent="0.2">
      <c r="A3160" s="161" t="s">
        <v>25774</v>
      </c>
      <c r="B3160" s="162" t="s">
        <v>16668</v>
      </c>
      <c r="D3160" s="163" t="s">
        <v>2144</v>
      </c>
      <c r="E3160" s="162" t="s">
        <v>17005</v>
      </c>
      <c r="F3160" s="162"/>
      <c r="G3160" s="163" t="s">
        <v>17006</v>
      </c>
    </row>
    <row r="3161" spans="1:7" x14ac:dyDescent="0.2">
      <c r="A3161" s="161" t="s">
        <v>25774</v>
      </c>
      <c r="B3161" s="162" t="s">
        <v>16668</v>
      </c>
      <c r="D3161" s="163" t="s">
        <v>8989</v>
      </c>
      <c r="E3161" s="162" t="s">
        <v>17007</v>
      </c>
      <c r="F3161" s="162"/>
      <c r="G3161" s="163"/>
    </row>
    <row r="3162" spans="1:7" x14ac:dyDescent="0.2">
      <c r="A3162" s="161" t="s">
        <v>25774</v>
      </c>
      <c r="B3162" s="162" t="s">
        <v>16668</v>
      </c>
      <c r="D3162" s="163" t="s">
        <v>3680</v>
      </c>
      <c r="E3162" s="162" t="s">
        <v>2250</v>
      </c>
      <c r="F3162" s="162"/>
      <c r="G3162" s="163" t="s">
        <v>16676</v>
      </c>
    </row>
    <row r="3163" spans="1:7" x14ac:dyDescent="0.2">
      <c r="A3163" s="161" t="s">
        <v>25774</v>
      </c>
      <c r="B3163" s="162" t="s">
        <v>16668</v>
      </c>
      <c r="D3163" s="163" t="s">
        <v>2559</v>
      </c>
      <c r="E3163" s="162" t="s">
        <v>17008</v>
      </c>
      <c r="F3163" s="162" t="s">
        <v>2392</v>
      </c>
      <c r="G3163" s="163" t="s">
        <v>16674</v>
      </c>
    </row>
    <row r="3164" spans="1:7" x14ac:dyDescent="0.2">
      <c r="A3164" s="161" t="s">
        <v>25774</v>
      </c>
      <c r="B3164" s="162" t="s">
        <v>16668</v>
      </c>
      <c r="D3164" s="163" t="s">
        <v>2559</v>
      </c>
      <c r="E3164" s="162" t="s">
        <v>17009</v>
      </c>
      <c r="F3164" s="162" t="s">
        <v>3150</v>
      </c>
      <c r="G3164" s="163" t="s">
        <v>682</v>
      </c>
    </row>
    <row r="3165" spans="1:7" x14ac:dyDescent="0.2">
      <c r="A3165" s="161" t="s">
        <v>25774</v>
      </c>
      <c r="B3165" s="162" t="s">
        <v>16668</v>
      </c>
      <c r="D3165" s="163" t="s">
        <v>13294</v>
      </c>
      <c r="E3165" s="162" t="s">
        <v>13295</v>
      </c>
      <c r="F3165" s="162" t="s">
        <v>1815</v>
      </c>
      <c r="G3165" s="163" t="s">
        <v>2766</v>
      </c>
    </row>
    <row r="3166" spans="1:7" x14ac:dyDescent="0.2">
      <c r="A3166" s="161" t="s">
        <v>25774</v>
      </c>
      <c r="B3166" s="162" t="s">
        <v>16668</v>
      </c>
      <c r="D3166" s="163" t="s">
        <v>4713</v>
      </c>
      <c r="E3166" s="162" t="s">
        <v>17010</v>
      </c>
      <c r="F3166" s="162" t="s">
        <v>2880</v>
      </c>
      <c r="G3166" s="163" t="s">
        <v>16671</v>
      </c>
    </row>
    <row r="3167" spans="1:7" x14ac:dyDescent="0.2">
      <c r="A3167" s="161" t="s">
        <v>25774</v>
      </c>
      <c r="B3167" s="162" t="s">
        <v>16668</v>
      </c>
      <c r="D3167" s="163" t="s">
        <v>17011</v>
      </c>
      <c r="E3167" s="162" t="s">
        <v>17012</v>
      </c>
      <c r="F3167" s="162" t="s">
        <v>17013</v>
      </c>
      <c r="G3167" s="163"/>
    </row>
    <row r="3168" spans="1:7" x14ac:dyDescent="0.2">
      <c r="A3168" s="161" t="s">
        <v>25774</v>
      </c>
      <c r="B3168" s="162" t="s">
        <v>16668</v>
      </c>
      <c r="D3168" s="163" t="s">
        <v>7709</v>
      </c>
      <c r="E3168" s="162" t="s">
        <v>3552</v>
      </c>
      <c r="F3168" s="162" t="s">
        <v>2387</v>
      </c>
      <c r="G3168" s="163" t="s">
        <v>16671</v>
      </c>
    </row>
    <row r="3169" spans="1:7" x14ac:dyDescent="0.2">
      <c r="A3169" s="161" t="s">
        <v>25774</v>
      </c>
      <c r="B3169" s="162" t="s">
        <v>16668</v>
      </c>
      <c r="D3169" s="163" t="s">
        <v>7709</v>
      </c>
      <c r="E3169" s="162" t="s">
        <v>17014</v>
      </c>
      <c r="F3169" s="162" t="s">
        <v>2971</v>
      </c>
      <c r="G3169" s="163"/>
    </row>
    <row r="3170" spans="1:7" x14ac:dyDescent="0.2">
      <c r="A3170" s="161" t="s">
        <v>25774</v>
      </c>
      <c r="B3170" s="162" t="s">
        <v>16668</v>
      </c>
      <c r="D3170" s="163" t="s">
        <v>17015</v>
      </c>
      <c r="E3170" s="162" t="s">
        <v>17016</v>
      </c>
      <c r="F3170" s="162" t="s">
        <v>2888</v>
      </c>
      <c r="G3170" s="163" t="s">
        <v>16674</v>
      </c>
    </row>
    <row r="3171" spans="1:7" x14ac:dyDescent="0.2">
      <c r="A3171" s="161" t="s">
        <v>25774</v>
      </c>
      <c r="B3171" s="162" t="s">
        <v>16668</v>
      </c>
      <c r="D3171" s="163" t="s">
        <v>4880</v>
      </c>
      <c r="E3171" s="162" t="s">
        <v>17017</v>
      </c>
      <c r="F3171" s="162" t="s">
        <v>3150</v>
      </c>
      <c r="G3171" s="163" t="s">
        <v>1823</v>
      </c>
    </row>
    <row r="3172" spans="1:7" x14ac:dyDescent="0.2">
      <c r="A3172" s="161" t="s">
        <v>25774</v>
      </c>
      <c r="B3172" s="162" t="s">
        <v>16668</v>
      </c>
      <c r="D3172" s="163" t="s">
        <v>2367</v>
      </c>
      <c r="E3172" s="162" t="s">
        <v>14904</v>
      </c>
      <c r="F3172" s="162" t="s">
        <v>2387</v>
      </c>
      <c r="G3172" s="163" t="s">
        <v>7606</v>
      </c>
    </row>
    <row r="3173" spans="1:7" x14ac:dyDescent="0.2">
      <c r="A3173" s="161" t="s">
        <v>25774</v>
      </c>
      <c r="B3173" s="162" t="s">
        <v>16668</v>
      </c>
      <c r="D3173" s="163" t="s">
        <v>2367</v>
      </c>
      <c r="E3173" s="162" t="s">
        <v>17018</v>
      </c>
      <c r="F3173" s="162"/>
      <c r="G3173" s="163" t="s">
        <v>16676</v>
      </c>
    </row>
    <row r="3174" spans="1:7" x14ac:dyDescent="0.2">
      <c r="A3174" s="161" t="s">
        <v>25774</v>
      </c>
      <c r="B3174" s="162" t="s">
        <v>16668</v>
      </c>
      <c r="D3174" s="163" t="s">
        <v>2367</v>
      </c>
      <c r="E3174" s="162" t="s">
        <v>6656</v>
      </c>
      <c r="F3174" s="162" t="s">
        <v>2741</v>
      </c>
      <c r="G3174" s="163" t="s">
        <v>16674</v>
      </c>
    </row>
    <row r="3175" spans="1:7" x14ac:dyDescent="0.2">
      <c r="A3175" s="161" t="s">
        <v>25774</v>
      </c>
      <c r="B3175" s="162" t="s">
        <v>16668</v>
      </c>
      <c r="D3175" s="163" t="s">
        <v>2367</v>
      </c>
      <c r="E3175" s="162" t="s">
        <v>17019</v>
      </c>
      <c r="F3175" s="162" t="s">
        <v>14252</v>
      </c>
      <c r="G3175" s="163"/>
    </row>
    <row r="3176" spans="1:7" x14ac:dyDescent="0.2">
      <c r="A3176" s="161" t="s">
        <v>25774</v>
      </c>
      <c r="B3176" s="162" t="s">
        <v>16668</v>
      </c>
      <c r="D3176" s="163" t="s">
        <v>2367</v>
      </c>
      <c r="E3176" s="162" t="s">
        <v>17020</v>
      </c>
      <c r="F3176" s="162" t="s">
        <v>2387</v>
      </c>
      <c r="G3176" s="163"/>
    </row>
    <row r="3177" spans="1:7" x14ac:dyDescent="0.2">
      <c r="A3177" s="161" t="s">
        <v>25774</v>
      </c>
      <c r="B3177" s="162" t="s">
        <v>16668</v>
      </c>
      <c r="D3177" s="163" t="s">
        <v>17021</v>
      </c>
      <c r="E3177" s="162" t="s">
        <v>17022</v>
      </c>
      <c r="F3177" s="162" t="s">
        <v>2741</v>
      </c>
      <c r="G3177" s="163" t="s">
        <v>16674</v>
      </c>
    </row>
    <row r="3178" spans="1:7" x14ac:dyDescent="0.2">
      <c r="A3178" s="161" t="s">
        <v>25774</v>
      </c>
      <c r="B3178" s="162" t="s">
        <v>16668</v>
      </c>
      <c r="D3178" s="163" t="s">
        <v>6918</v>
      </c>
      <c r="E3178" s="162" t="s">
        <v>6919</v>
      </c>
      <c r="F3178" s="162" t="s">
        <v>2880</v>
      </c>
      <c r="G3178" s="163" t="s">
        <v>682</v>
      </c>
    </row>
    <row r="3179" spans="1:7" x14ac:dyDescent="0.2">
      <c r="A3179" s="161" t="s">
        <v>25774</v>
      </c>
      <c r="B3179" s="162" t="s">
        <v>16668</v>
      </c>
      <c r="D3179" s="163" t="s">
        <v>17023</v>
      </c>
      <c r="E3179" s="162" t="s">
        <v>1870</v>
      </c>
      <c r="F3179" s="162"/>
      <c r="G3179" s="163" t="s">
        <v>16671</v>
      </c>
    </row>
    <row r="3180" spans="1:7" x14ac:dyDescent="0.2">
      <c r="A3180" s="161" t="s">
        <v>25774</v>
      </c>
      <c r="B3180" s="162" t="s">
        <v>16668</v>
      </c>
      <c r="D3180" s="163" t="s">
        <v>2964</v>
      </c>
      <c r="E3180" s="162" t="s">
        <v>4442</v>
      </c>
      <c r="F3180" s="162"/>
      <c r="G3180" s="163"/>
    </row>
    <row r="3181" spans="1:7" x14ac:dyDescent="0.2">
      <c r="A3181" s="161" t="s">
        <v>25774</v>
      </c>
      <c r="B3181" s="162" t="s">
        <v>16668</v>
      </c>
      <c r="D3181" s="163" t="s">
        <v>17024</v>
      </c>
      <c r="E3181" s="162" t="s">
        <v>17025</v>
      </c>
      <c r="F3181" s="162" t="s">
        <v>5551</v>
      </c>
      <c r="G3181" s="163" t="s">
        <v>16688</v>
      </c>
    </row>
    <row r="3182" spans="1:7" x14ac:dyDescent="0.2">
      <c r="A3182" s="161" t="s">
        <v>25774</v>
      </c>
      <c r="B3182" s="162" t="s">
        <v>16668</v>
      </c>
      <c r="D3182" s="163" t="s">
        <v>17026</v>
      </c>
      <c r="E3182" s="162" t="s">
        <v>17027</v>
      </c>
      <c r="F3182" s="162" t="s">
        <v>3165</v>
      </c>
      <c r="G3182" s="163" t="s">
        <v>16671</v>
      </c>
    </row>
    <row r="3183" spans="1:7" x14ac:dyDescent="0.2">
      <c r="A3183" s="161" t="s">
        <v>25774</v>
      </c>
      <c r="B3183" s="162" t="s">
        <v>16668</v>
      </c>
      <c r="D3183" s="163" t="s">
        <v>4927</v>
      </c>
      <c r="E3183" s="162" t="s">
        <v>2835</v>
      </c>
      <c r="F3183" s="162"/>
      <c r="G3183" s="163" t="s">
        <v>16674</v>
      </c>
    </row>
    <row r="3184" spans="1:7" x14ac:dyDescent="0.2">
      <c r="A3184" s="161" t="s">
        <v>25774</v>
      </c>
      <c r="B3184" s="162" t="s">
        <v>16668</v>
      </c>
      <c r="D3184" s="163" t="s">
        <v>17028</v>
      </c>
      <c r="E3184" s="162" t="s">
        <v>17029</v>
      </c>
      <c r="F3184" s="162" t="s">
        <v>17030</v>
      </c>
      <c r="G3184" s="163" t="s">
        <v>7606</v>
      </c>
    </row>
    <row r="3185" spans="1:7" x14ac:dyDescent="0.2">
      <c r="A3185" s="161" t="s">
        <v>25774</v>
      </c>
      <c r="B3185" s="162" t="s">
        <v>16668</v>
      </c>
      <c r="D3185" s="163" t="s">
        <v>13036</v>
      </c>
      <c r="E3185" s="162" t="s">
        <v>3985</v>
      </c>
      <c r="F3185" s="162"/>
      <c r="G3185" s="163" t="s">
        <v>682</v>
      </c>
    </row>
    <row r="3186" spans="1:7" x14ac:dyDescent="0.2">
      <c r="A3186" s="161" t="s">
        <v>25774</v>
      </c>
      <c r="B3186" s="162" t="s">
        <v>16668</v>
      </c>
      <c r="D3186" s="163" t="s">
        <v>17031</v>
      </c>
      <c r="E3186" s="162" t="s">
        <v>11624</v>
      </c>
      <c r="F3186" s="162"/>
      <c r="G3186" s="163"/>
    </row>
    <row r="3187" spans="1:7" x14ac:dyDescent="0.2">
      <c r="A3187" s="161" t="s">
        <v>25774</v>
      </c>
      <c r="B3187" s="162" t="s">
        <v>16668</v>
      </c>
      <c r="D3187" s="163" t="s">
        <v>17032</v>
      </c>
      <c r="E3187" s="162" t="s">
        <v>17033</v>
      </c>
      <c r="F3187" s="162" t="s">
        <v>3150</v>
      </c>
      <c r="G3187" s="163" t="s">
        <v>682</v>
      </c>
    </row>
    <row r="3188" spans="1:7" x14ac:dyDescent="0.2">
      <c r="A3188" s="161" t="s">
        <v>25774</v>
      </c>
      <c r="B3188" s="162" t="s">
        <v>16668</v>
      </c>
      <c r="D3188" s="163" t="s">
        <v>17034</v>
      </c>
      <c r="E3188" s="162" t="s">
        <v>17035</v>
      </c>
      <c r="F3188" s="162" t="s">
        <v>2828</v>
      </c>
      <c r="G3188" s="163" t="s">
        <v>16676</v>
      </c>
    </row>
    <row r="3189" spans="1:7" x14ac:dyDescent="0.2">
      <c r="A3189" s="161" t="s">
        <v>25774</v>
      </c>
      <c r="B3189" s="162" t="s">
        <v>16668</v>
      </c>
      <c r="D3189" s="163" t="s">
        <v>17036</v>
      </c>
      <c r="E3189" s="162" t="s">
        <v>17037</v>
      </c>
      <c r="F3189" s="162" t="s">
        <v>5630</v>
      </c>
      <c r="G3189" s="163"/>
    </row>
    <row r="3190" spans="1:7" x14ac:dyDescent="0.2">
      <c r="A3190" s="161" t="s">
        <v>25774</v>
      </c>
      <c r="B3190" s="162" t="s">
        <v>16668</v>
      </c>
      <c r="D3190" s="163" t="s">
        <v>17038</v>
      </c>
      <c r="E3190" s="162" t="s">
        <v>17039</v>
      </c>
      <c r="F3190" s="162" t="s">
        <v>2387</v>
      </c>
      <c r="G3190" s="163" t="s">
        <v>682</v>
      </c>
    </row>
    <row r="3191" spans="1:7" x14ac:dyDescent="0.2">
      <c r="A3191" s="161" t="s">
        <v>25774</v>
      </c>
      <c r="B3191" s="162" t="s">
        <v>16668</v>
      </c>
      <c r="D3191" s="163" t="s">
        <v>14297</v>
      </c>
      <c r="E3191" s="162" t="s">
        <v>17040</v>
      </c>
      <c r="F3191" s="162" t="s">
        <v>2387</v>
      </c>
      <c r="G3191" s="163"/>
    </row>
    <row r="3192" spans="1:7" x14ac:dyDescent="0.2">
      <c r="A3192" s="161" t="s">
        <v>25774</v>
      </c>
      <c r="B3192" s="162" t="s">
        <v>16668</v>
      </c>
      <c r="D3192" s="163" t="s">
        <v>1938</v>
      </c>
      <c r="E3192" s="162" t="s">
        <v>6003</v>
      </c>
      <c r="F3192" s="162" t="s">
        <v>2367</v>
      </c>
      <c r="G3192" s="163" t="s">
        <v>9535</v>
      </c>
    </row>
    <row r="3193" spans="1:7" x14ac:dyDescent="0.2">
      <c r="A3193" s="161" t="s">
        <v>25774</v>
      </c>
      <c r="B3193" s="162" t="s">
        <v>16668</v>
      </c>
      <c r="D3193" s="163" t="s">
        <v>10349</v>
      </c>
      <c r="E3193" s="162" t="s">
        <v>8183</v>
      </c>
      <c r="F3193" s="162"/>
      <c r="G3193" s="163"/>
    </row>
    <row r="3194" spans="1:7" x14ac:dyDescent="0.2">
      <c r="A3194" s="161" t="s">
        <v>25774</v>
      </c>
      <c r="B3194" s="162" t="s">
        <v>16668</v>
      </c>
      <c r="D3194" s="163" t="s">
        <v>2781</v>
      </c>
      <c r="E3194" s="162" t="s">
        <v>17041</v>
      </c>
      <c r="F3194" s="162" t="s">
        <v>3507</v>
      </c>
      <c r="G3194" s="163"/>
    </row>
    <row r="3195" spans="1:7" x14ac:dyDescent="0.2">
      <c r="A3195" s="161" t="s">
        <v>25774</v>
      </c>
      <c r="B3195" s="162" t="s">
        <v>16668</v>
      </c>
      <c r="D3195" s="163" t="s">
        <v>17042</v>
      </c>
      <c r="E3195" s="162" t="s">
        <v>17043</v>
      </c>
      <c r="F3195" s="162" t="s">
        <v>2375</v>
      </c>
      <c r="G3195" s="163" t="s">
        <v>16674</v>
      </c>
    </row>
    <row r="3196" spans="1:7" x14ac:dyDescent="0.2">
      <c r="A3196" s="161" t="s">
        <v>25774</v>
      </c>
      <c r="B3196" s="162" t="s">
        <v>16668</v>
      </c>
      <c r="D3196" s="163" t="s">
        <v>1943</v>
      </c>
      <c r="E3196" s="162" t="s">
        <v>17044</v>
      </c>
      <c r="F3196" s="162" t="s">
        <v>6895</v>
      </c>
      <c r="G3196" s="163" t="s">
        <v>16676</v>
      </c>
    </row>
    <row r="3197" spans="1:7" x14ac:dyDescent="0.2">
      <c r="A3197" s="161" t="s">
        <v>25774</v>
      </c>
      <c r="B3197" s="162" t="s">
        <v>16668</v>
      </c>
      <c r="D3197" s="163" t="s">
        <v>17045</v>
      </c>
      <c r="E3197" s="162" t="s">
        <v>4266</v>
      </c>
      <c r="F3197" s="162" t="s">
        <v>2375</v>
      </c>
      <c r="G3197" s="163" t="s">
        <v>16674</v>
      </c>
    </row>
    <row r="3198" spans="1:7" x14ac:dyDescent="0.2">
      <c r="A3198" s="161" t="s">
        <v>25774</v>
      </c>
      <c r="B3198" s="162" t="s">
        <v>16668</v>
      </c>
      <c r="D3198" s="163" t="s">
        <v>3737</v>
      </c>
      <c r="E3198" s="162" t="s">
        <v>17046</v>
      </c>
      <c r="F3198" s="162"/>
      <c r="G3198" s="163" t="s">
        <v>16671</v>
      </c>
    </row>
    <row r="3199" spans="1:7" x14ac:dyDescent="0.2">
      <c r="A3199" s="161" t="s">
        <v>25774</v>
      </c>
      <c r="B3199" s="162" t="s">
        <v>16668</v>
      </c>
      <c r="D3199" s="163" t="s">
        <v>13083</v>
      </c>
      <c r="E3199" s="162" t="s">
        <v>13084</v>
      </c>
      <c r="F3199" s="162"/>
      <c r="G3199" s="163" t="s">
        <v>16674</v>
      </c>
    </row>
    <row r="3200" spans="1:7" x14ac:dyDescent="0.2">
      <c r="A3200" s="161" t="s">
        <v>25774</v>
      </c>
      <c r="B3200" s="162" t="s">
        <v>16668</v>
      </c>
      <c r="D3200" s="163" t="s">
        <v>17047</v>
      </c>
      <c r="E3200" s="162" t="s">
        <v>17048</v>
      </c>
      <c r="F3200" s="162" t="s">
        <v>3851</v>
      </c>
      <c r="G3200" s="163"/>
    </row>
    <row r="3201" spans="1:7" x14ac:dyDescent="0.2">
      <c r="A3201" s="161" t="s">
        <v>25774</v>
      </c>
      <c r="B3201" s="162" t="s">
        <v>16668</v>
      </c>
      <c r="D3201" s="163" t="s">
        <v>17047</v>
      </c>
      <c r="E3201" s="162" t="s">
        <v>3618</v>
      </c>
      <c r="F3201" s="162" t="s">
        <v>2382</v>
      </c>
      <c r="G3201" s="163" t="s">
        <v>16671</v>
      </c>
    </row>
    <row r="3202" spans="1:7" x14ac:dyDescent="0.2">
      <c r="A3202" s="161" t="s">
        <v>25774</v>
      </c>
      <c r="B3202" s="162" t="s">
        <v>16668</v>
      </c>
      <c r="D3202" s="163" t="s">
        <v>2085</v>
      </c>
      <c r="E3202" s="162" t="s">
        <v>17049</v>
      </c>
      <c r="F3202" s="162" t="s">
        <v>2392</v>
      </c>
      <c r="G3202" s="163" t="s">
        <v>16767</v>
      </c>
    </row>
    <row r="3203" spans="1:7" x14ac:dyDescent="0.2">
      <c r="A3203" s="161" t="s">
        <v>25774</v>
      </c>
      <c r="B3203" s="162" t="s">
        <v>16668</v>
      </c>
      <c r="D3203" s="163" t="s">
        <v>2517</v>
      </c>
      <c r="E3203" s="162" t="s">
        <v>17050</v>
      </c>
      <c r="F3203" s="162" t="s">
        <v>1815</v>
      </c>
      <c r="G3203" s="163" t="s">
        <v>16676</v>
      </c>
    </row>
    <row r="3204" spans="1:7" x14ac:dyDescent="0.2">
      <c r="A3204" s="161" t="s">
        <v>25774</v>
      </c>
      <c r="B3204" s="162" t="s">
        <v>16668</v>
      </c>
      <c r="D3204" s="163" t="s">
        <v>17051</v>
      </c>
      <c r="E3204" s="162" t="s">
        <v>3425</v>
      </c>
      <c r="F3204" s="162" t="s">
        <v>1815</v>
      </c>
      <c r="G3204" s="163" t="s">
        <v>682</v>
      </c>
    </row>
    <row r="3205" spans="1:7" x14ac:dyDescent="0.2">
      <c r="A3205" s="161" t="s">
        <v>25774</v>
      </c>
      <c r="B3205" s="162" t="s">
        <v>16668</v>
      </c>
      <c r="D3205" s="163" t="s">
        <v>14217</v>
      </c>
      <c r="E3205" s="162" t="s">
        <v>17052</v>
      </c>
      <c r="F3205" s="162" t="s">
        <v>11053</v>
      </c>
      <c r="G3205" s="163" t="s">
        <v>16671</v>
      </c>
    </row>
    <row r="3206" spans="1:7" x14ac:dyDescent="0.2">
      <c r="A3206" s="161" t="s">
        <v>25774</v>
      </c>
      <c r="B3206" s="162" t="s">
        <v>16668</v>
      </c>
      <c r="D3206" s="163" t="s">
        <v>10640</v>
      </c>
      <c r="E3206" s="162" t="s">
        <v>3108</v>
      </c>
      <c r="F3206" s="162"/>
      <c r="G3206" s="163" t="s">
        <v>16671</v>
      </c>
    </row>
    <row r="3207" spans="1:7" x14ac:dyDescent="0.2">
      <c r="A3207" s="161" t="s">
        <v>25774</v>
      </c>
      <c r="B3207" s="162" t="s">
        <v>16668</v>
      </c>
      <c r="D3207" s="163" t="s">
        <v>2532</v>
      </c>
      <c r="E3207" s="162" t="s">
        <v>17053</v>
      </c>
      <c r="F3207" s="162" t="s">
        <v>2129</v>
      </c>
      <c r="G3207" s="163" t="s">
        <v>13426</v>
      </c>
    </row>
    <row r="3208" spans="1:7" x14ac:dyDescent="0.2">
      <c r="A3208" s="161" t="s">
        <v>25774</v>
      </c>
      <c r="B3208" s="162" t="s">
        <v>16668</v>
      </c>
      <c r="D3208" s="163" t="s">
        <v>2532</v>
      </c>
      <c r="E3208" s="162" t="s">
        <v>11156</v>
      </c>
      <c r="F3208" s="162"/>
      <c r="G3208" s="163"/>
    </row>
    <row r="3209" spans="1:7" x14ac:dyDescent="0.2">
      <c r="A3209" s="161" t="s">
        <v>25774</v>
      </c>
      <c r="B3209" s="162" t="s">
        <v>16668</v>
      </c>
      <c r="D3209" s="163" t="s">
        <v>3485</v>
      </c>
      <c r="E3209" s="162" t="s">
        <v>3864</v>
      </c>
      <c r="F3209" s="162"/>
      <c r="G3209" s="163"/>
    </row>
    <row r="3210" spans="1:7" x14ac:dyDescent="0.2">
      <c r="A3210" s="161" t="s">
        <v>25774</v>
      </c>
      <c r="B3210" s="162" t="s">
        <v>16668</v>
      </c>
      <c r="D3210" s="163" t="s">
        <v>17054</v>
      </c>
      <c r="E3210" s="162" t="s">
        <v>17055</v>
      </c>
      <c r="F3210" s="162" t="s">
        <v>2387</v>
      </c>
      <c r="G3210" s="163"/>
    </row>
    <row r="3211" spans="1:7" x14ac:dyDescent="0.2">
      <c r="A3211" s="161" t="s">
        <v>25774</v>
      </c>
      <c r="B3211" s="162" t="s">
        <v>16668</v>
      </c>
      <c r="D3211" s="163" t="s">
        <v>2652</v>
      </c>
      <c r="E3211" s="162" t="s">
        <v>3517</v>
      </c>
      <c r="F3211" s="162"/>
      <c r="G3211" s="163" t="s">
        <v>817</v>
      </c>
    </row>
    <row r="3212" spans="1:7" x14ac:dyDescent="0.2">
      <c r="A3212" s="161" t="s">
        <v>25774</v>
      </c>
      <c r="B3212" s="162" t="s">
        <v>16668</v>
      </c>
      <c r="D3212" s="163" t="s">
        <v>2652</v>
      </c>
      <c r="E3212" s="162" t="s">
        <v>1982</v>
      </c>
      <c r="F3212" s="162" t="s">
        <v>2387</v>
      </c>
      <c r="G3212" s="163" t="s">
        <v>16674</v>
      </c>
    </row>
    <row r="3213" spans="1:7" x14ac:dyDescent="0.2">
      <c r="A3213" s="161" t="s">
        <v>25774</v>
      </c>
      <c r="B3213" s="162" t="s">
        <v>16668</v>
      </c>
      <c r="D3213" s="163" t="s">
        <v>17056</v>
      </c>
      <c r="E3213" s="162" t="s">
        <v>3127</v>
      </c>
      <c r="F3213" s="162"/>
      <c r="G3213" s="163"/>
    </row>
    <row r="3214" spans="1:7" x14ac:dyDescent="0.2">
      <c r="A3214" s="161" t="s">
        <v>25774</v>
      </c>
      <c r="B3214" s="162" t="s">
        <v>16668</v>
      </c>
      <c r="D3214" s="163" t="s">
        <v>10250</v>
      </c>
      <c r="E3214" s="162" t="s">
        <v>17057</v>
      </c>
      <c r="F3214" s="162" t="s">
        <v>17058</v>
      </c>
      <c r="G3214" s="163" t="s">
        <v>7606</v>
      </c>
    </row>
    <row r="3215" spans="1:7" x14ac:dyDescent="0.2">
      <c r="A3215" s="161" t="s">
        <v>25774</v>
      </c>
      <c r="B3215" s="162" t="s">
        <v>16668</v>
      </c>
      <c r="D3215" s="163" t="s">
        <v>4647</v>
      </c>
      <c r="E3215" s="162" t="s">
        <v>13243</v>
      </c>
      <c r="F3215" s="162" t="s">
        <v>17059</v>
      </c>
      <c r="G3215" s="163"/>
    </row>
    <row r="3216" spans="1:7" x14ac:dyDescent="0.2">
      <c r="B3216" s="160" t="s">
        <v>306</v>
      </c>
      <c r="D3216" s="131" t="s">
        <v>3324</v>
      </c>
      <c r="E3216" s="131" t="s">
        <v>7569</v>
      </c>
      <c r="G3216" s="131" t="s">
        <v>501</v>
      </c>
    </row>
    <row r="3217" spans="2:7" x14ac:dyDescent="0.2">
      <c r="B3217" s="160" t="s">
        <v>306</v>
      </c>
      <c r="D3217" s="131" t="s">
        <v>7570</v>
      </c>
      <c r="E3217" s="131" t="s">
        <v>7571</v>
      </c>
      <c r="F3217" s="131" t="s">
        <v>2253</v>
      </c>
      <c r="G3217" s="131" t="s">
        <v>521</v>
      </c>
    </row>
    <row r="3218" spans="2:7" x14ac:dyDescent="0.2">
      <c r="B3218" s="160" t="s">
        <v>306</v>
      </c>
      <c r="D3218" s="131" t="s">
        <v>2412</v>
      </c>
      <c r="E3218" s="131" t="s">
        <v>7572</v>
      </c>
      <c r="F3218" s="131" t="s">
        <v>1804</v>
      </c>
      <c r="G3218" s="131" t="s">
        <v>7573</v>
      </c>
    </row>
    <row r="3219" spans="2:7" x14ac:dyDescent="0.2">
      <c r="B3219" s="160" t="s">
        <v>306</v>
      </c>
      <c r="D3219" s="131" t="s">
        <v>4205</v>
      </c>
      <c r="E3219" s="131" t="s">
        <v>4206</v>
      </c>
      <c r="F3219" s="131" t="s">
        <v>1804</v>
      </c>
      <c r="G3219" s="131" t="s">
        <v>7574</v>
      </c>
    </row>
    <row r="3220" spans="2:7" x14ac:dyDescent="0.2">
      <c r="B3220" s="160" t="s">
        <v>306</v>
      </c>
      <c r="D3220" s="131" t="s">
        <v>7575</v>
      </c>
      <c r="E3220" s="131" t="s">
        <v>6828</v>
      </c>
      <c r="F3220" s="131" t="s">
        <v>1837</v>
      </c>
      <c r="G3220" s="131" t="s">
        <v>595</v>
      </c>
    </row>
    <row r="3221" spans="2:7" x14ac:dyDescent="0.2">
      <c r="B3221" s="160" t="s">
        <v>306</v>
      </c>
      <c r="D3221" s="131" t="s">
        <v>2936</v>
      </c>
      <c r="E3221" s="131" t="s">
        <v>2937</v>
      </c>
      <c r="F3221" s="131" t="s">
        <v>71</v>
      </c>
      <c r="G3221" s="131" t="s">
        <v>7576</v>
      </c>
    </row>
    <row r="3222" spans="2:7" x14ac:dyDescent="0.2">
      <c r="B3222" s="160" t="s">
        <v>306</v>
      </c>
      <c r="D3222" s="131" t="s">
        <v>7577</v>
      </c>
      <c r="E3222" s="131" t="s">
        <v>3104</v>
      </c>
      <c r="G3222" s="131" t="s">
        <v>7573</v>
      </c>
    </row>
    <row r="3223" spans="2:7" x14ac:dyDescent="0.2">
      <c r="B3223" s="160" t="s">
        <v>306</v>
      </c>
      <c r="D3223" s="131" t="s">
        <v>2359</v>
      </c>
      <c r="E3223" s="131" t="s">
        <v>2250</v>
      </c>
      <c r="F3223" s="131" t="s">
        <v>2028</v>
      </c>
      <c r="G3223" s="131" t="s">
        <v>3282</v>
      </c>
    </row>
    <row r="3224" spans="2:7" x14ac:dyDescent="0.2">
      <c r="B3224" s="160" t="s">
        <v>306</v>
      </c>
      <c r="D3224" s="131" t="s">
        <v>4558</v>
      </c>
      <c r="E3224" s="131" t="s">
        <v>7578</v>
      </c>
      <c r="F3224" s="131" t="s">
        <v>1904</v>
      </c>
      <c r="G3224" s="131" t="s">
        <v>7579</v>
      </c>
    </row>
    <row r="3225" spans="2:7" x14ac:dyDescent="0.2">
      <c r="B3225" s="160" t="s">
        <v>306</v>
      </c>
      <c r="D3225" s="131" t="s">
        <v>1824</v>
      </c>
      <c r="E3225" s="131" t="s">
        <v>6200</v>
      </c>
      <c r="F3225" s="131" t="s">
        <v>1976</v>
      </c>
      <c r="G3225" s="131" t="s">
        <v>3282</v>
      </c>
    </row>
    <row r="3226" spans="2:7" x14ac:dyDescent="0.2">
      <c r="B3226" s="160" t="s">
        <v>306</v>
      </c>
      <c r="D3226" s="131" t="s">
        <v>7580</v>
      </c>
      <c r="E3226" s="131" t="s">
        <v>2965</v>
      </c>
      <c r="F3226" s="131" t="s">
        <v>1860</v>
      </c>
      <c r="G3226" s="131" t="s">
        <v>523</v>
      </c>
    </row>
    <row r="3227" spans="2:7" x14ac:dyDescent="0.2">
      <c r="B3227" s="160" t="s">
        <v>306</v>
      </c>
      <c r="D3227" s="131" t="s">
        <v>7581</v>
      </c>
      <c r="E3227" s="131" t="s">
        <v>7582</v>
      </c>
      <c r="F3227" s="131" t="s">
        <v>1804</v>
      </c>
      <c r="G3227" s="131" t="s">
        <v>1557</v>
      </c>
    </row>
    <row r="3228" spans="2:7" x14ac:dyDescent="0.2">
      <c r="B3228" s="160" t="s">
        <v>306</v>
      </c>
      <c r="D3228" s="131" t="s">
        <v>3405</v>
      </c>
      <c r="E3228" s="131" t="s">
        <v>3406</v>
      </c>
      <c r="F3228" s="131" t="s">
        <v>2121</v>
      </c>
      <c r="G3228" s="131" t="s">
        <v>1557</v>
      </c>
    </row>
    <row r="3229" spans="2:7" x14ac:dyDescent="0.2">
      <c r="B3229" s="160" t="s">
        <v>306</v>
      </c>
      <c r="D3229" s="131" t="s">
        <v>1979</v>
      </c>
      <c r="E3229" s="131" t="s">
        <v>3194</v>
      </c>
      <c r="F3229" s="131" t="s">
        <v>2028</v>
      </c>
      <c r="G3229" s="131" t="s">
        <v>521</v>
      </c>
    </row>
    <row r="3230" spans="2:7" x14ac:dyDescent="0.2">
      <c r="B3230" s="160" t="s">
        <v>306</v>
      </c>
      <c r="D3230" s="131" t="s">
        <v>3714</v>
      </c>
      <c r="E3230" s="131" t="s">
        <v>447</v>
      </c>
      <c r="F3230" s="131" t="s">
        <v>1804</v>
      </c>
      <c r="G3230" s="131" t="s">
        <v>514</v>
      </c>
    </row>
    <row r="3231" spans="2:7" x14ac:dyDescent="0.2">
      <c r="B3231" s="160" t="s">
        <v>306</v>
      </c>
      <c r="D3231" s="131" t="s">
        <v>3126</v>
      </c>
      <c r="E3231" s="131" t="s">
        <v>5477</v>
      </c>
      <c r="F3231" s="131" t="s">
        <v>1976</v>
      </c>
      <c r="G3231" s="131" t="s">
        <v>514</v>
      </c>
    </row>
    <row r="3232" spans="2:7" x14ac:dyDescent="0.2">
      <c r="B3232" s="160" t="s">
        <v>306</v>
      </c>
      <c r="D3232" s="131" t="s">
        <v>3126</v>
      </c>
      <c r="E3232" s="131" t="s">
        <v>7583</v>
      </c>
      <c r="F3232" s="131" t="s">
        <v>1976</v>
      </c>
      <c r="G3232" s="131" t="s">
        <v>514</v>
      </c>
    </row>
    <row r="3233" spans="2:7" x14ac:dyDescent="0.2">
      <c r="B3233" s="160" t="s">
        <v>306</v>
      </c>
      <c r="D3233" s="131" t="s">
        <v>4234</v>
      </c>
      <c r="E3233" s="131" t="s">
        <v>5335</v>
      </c>
      <c r="F3233" s="131" t="s">
        <v>1837</v>
      </c>
      <c r="G3233" s="131" t="s">
        <v>2447</v>
      </c>
    </row>
    <row r="3234" spans="2:7" x14ac:dyDescent="0.2">
      <c r="B3234" s="160" t="s">
        <v>306</v>
      </c>
      <c r="D3234" s="131" t="s">
        <v>4234</v>
      </c>
      <c r="E3234" s="131" t="s">
        <v>4235</v>
      </c>
      <c r="F3234" s="131" t="s">
        <v>1818</v>
      </c>
      <c r="G3234" s="131" t="s">
        <v>521</v>
      </c>
    </row>
    <row r="3235" spans="2:7" x14ac:dyDescent="0.2">
      <c r="B3235" s="160" t="s">
        <v>306</v>
      </c>
      <c r="D3235" s="131" t="s">
        <v>7584</v>
      </c>
      <c r="E3235" s="131" t="s">
        <v>7585</v>
      </c>
      <c r="F3235" s="131" t="s">
        <v>2121</v>
      </c>
      <c r="G3235" s="131" t="s">
        <v>7573</v>
      </c>
    </row>
    <row r="3236" spans="2:7" x14ac:dyDescent="0.2">
      <c r="B3236" s="160" t="s">
        <v>306</v>
      </c>
      <c r="D3236" s="131" t="s">
        <v>2724</v>
      </c>
      <c r="E3236" s="131" t="s">
        <v>4256</v>
      </c>
      <c r="F3236" s="131" t="s">
        <v>1976</v>
      </c>
      <c r="G3236" s="131" t="s">
        <v>7586</v>
      </c>
    </row>
    <row r="3237" spans="2:7" x14ac:dyDescent="0.2">
      <c r="B3237" s="160" t="s">
        <v>306</v>
      </c>
      <c r="D3237" s="131" t="s">
        <v>2155</v>
      </c>
      <c r="E3237" s="131" t="s">
        <v>7587</v>
      </c>
      <c r="F3237" s="131" t="s">
        <v>72</v>
      </c>
      <c r="G3237" s="131" t="s">
        <v>7573</v>
      </c>
    </row>
    <row r="3238" spans="2:7" x14ac:dyDescent="0.2">
      <c r="B3238" s="160" t="s">
        <v>306</v>
      </c>
      <c r="D3238" s="131" t="s">
        <v>7588</v>
      </c>
      <c r="E3238" s="131" t="s">
        <v>7589</v>
      </c>
      <c r="F3238" s="131" t="s">
        <v>1907</v>
      </c>
      <c r="G3238" s="131" t="s">
        <v>595</v>
      </c>
    </row>
    <row r="3239" spans="2:7" x14ac:dyDescent="0.2">
      <c r="B3239" s="160" t="s">
        <v>306</v>
      </c>
      <c r="D3239" s="131" t="s">
        <v>4100</v>
      </c>
      <c r="E3239" s="131" t="s">
        <v>7590</v>
      </c>
      <c r="F3239" s="131" t="s">
        <v>1804</v>
      </c>
      <c r="G3239" s="131" t="s">
        <v>7591</v>
      </c>
    </row>
    <row r="3240" spans="2:7" x14ac:dyDescent="0.2">
      <c r="B3240" s="160" t="s">
        <v>306</v>
      </c>
      <c r="D3240" s="131" t="s">
        <v>5274</v>
      </c>
      <c r="E3240" s="131" t="s">
        <v>5335</v>
      </c>
      <c r="F3240" s="131" t="s">
        <v>1860</v>
      </c>
      <c r="G3240" s="131" t="s">
        <v>514</v>
      </c>
    </row>
    <row r="3241" spans="2:7" x14ac:dyDescent="0.2">
      <c r="B3241" s="160" t="s">
        <v>306</v>
      </c>
      <c r="D3241" s="131" t="s">
        <v>5274</v>
      </c>
      <c r="E3241" s="131" t="s">
        <v>1424</v>
      </c>
      <c r="F3241" s="131" t="s">
        <v>1907</v>
      </c>
      <c r="G3241" s="131" t="s">
        <v>3282</v>
      </c>
    </row>
    <row r="3242" spans="2:7" x14ac:dyDescent="0.2">
      <c r="B3242" s="160" t="s">
        <v>306</v>
      </c>
      <c r="D3242" s="131" t="s">
        <v>3413</v>
      </c>
      <c r="E3242" s="131" t="s">
        <v>7592</v>
      </c>
      <c r="F3242" s="131" t="s">
        <v>1818</v>
      </c>
      <c r="G3242" s="131" t="s">
        <v>514</v>
      </c>
    </row>
    <row r="3243" spans="2:7" x14ac:dyDescent="0.2">
      <c r="B3243" s="160" t="s">
        <v>306</v>
      </c>
      <c r="D3243" s="131" t="s">
        <v>3413</v>
      </c>
      <c r="E3243" s="131" t="s">
        <v>2135</v>
      </c>
      <c r="F3243" s="131" t="s">
        <v>1852</v>
      </c>
      <c r="G3243" s="131" t="s">
        <v>7579</v>
      </c>
    </row>
    <row r="3244" spans="2:7" x14ac:dyDescent="0.2">
      <c r="B3244" s="160" t="s">
        <v>306</v>
      </c>
      <c r="D3244" s="131" t="s">
        <v>6947</v>
      </c>
      <c r="E3244" s="131" t="s">
        <v>6948</v>
      </c>
      <c r="F3244" s="131" t="s">
        <v>1831</v>
      </c>
      <c r="G3244" s="131" t="s">
        <v>7593</v>
      </c>
    </row>
    <row r="3245" spans="2:7" x14ac:dyDescent="0.2">
      <c r="B3245" s="160" t="s">
        <v>306</v>
      </c>
      <c r="D3245" s="131" t="s">
        <v>1994</v>
      </c>
      <c r="E3245" s="131" t="s">
        <v>7594</v>
      </c>
      <c r="F3245" s="131" t="s">
        <v>1907</v>
      </c>
      <c r="G3245" s="131" t="s">
        <v>7573</v>
      </c>
    </row>
    <row r="3246" spans="2:7" x14ac:dyDescent="0.2">
      <c r="B3246" s="160" t="s">
        <v>306</v>
      </c>
      <c r="D3246" s="131" t="s">
        <v>2767</v>
      </c>
      <c r="E3246" s="131" t="s">
        <v>7595</v>
      </c>
      <c r="F3246" s="131" t="s">
        <v>1809</v>
      </c>
      <c r="G3246" s="131" t="s">
        <v>1140</v>
      </c>
    </row>
    <row r="3247" spans="2:7" x14ac:dyDescent="0.2">
      <c r="B3247" s="160" t="s">
        <v>306</v>
      </c>
      <c r="D3247" s="131" t="s">
        <v>3333</v>
      </c>
      <c r="E3247" s="131" t="s">
        <v>4273</v>
      </c>
      <c r="F3247" s="131" t="s">
        <v>7596</v>
      </c>
      <c r="G3247" s="131" t="s">
        <v>1557</v>
      </c>
    </row>
    <row r="3248" spans="2:7" x14ac:dyDescent="0.2">
      <c r="B3248" s="160" t="s">
        <v>306</v>
      </c>
      <c r="D3248" s="131" t="s">
        <v>2917</v>
      </c>
      <c r="E3248" s="131" t="s">
        <v>7597</v>
      </c>
      <c r="F3248" s="131" t="s">
        <v>1904</v>
      </c>
      <c r="G3248" s="131" t="s">
        <v>3282</v>
      </c>
    </row>
    <row r="3249" spans="2:7" x14ac:dyDescent="0.2">
      <c r="B3249" s="160" t="s">
        <v>306</v>
      </c>
      <c r="D3249" s="131" t="s">
        <v>2117</v>
      </c>
      <c r="E3249" s="131" t="s">
        <v>3775</v>
      </c>
      <c r="F3249" s="131" t="s">
        <v>1907</v>
      </c>
      <c r="G3249" s="131" t="s">
        <v>501</v>
      </c>
    </row>
    <row r="3250" spans="2:7" x14ac:dyDescent="0.2">
      <c r="B3250" s="160" t="s">
        <v>306</v>
      </c>
      <c r="D3250" s="131" t="s">
        <v>7598</v>
      </c>
      <c r="E3250" s="131" t="s">
        <v>7599</v>
      </c>
      <c r="F3250" s="131" t="s">
        <v>1860</v>
      </c>
      <c r="G3250" s="131" t="s">
        <v>501</v>
      </c>
    </row>
    <row r="3251" spans="2:7" x14ac:dyDescent="0.2">
      <c r="B3251" s="160" t="s">
        <v>306</v>
      </c>
      <c r="D3251" s="131" t="s">
        <v>7598</v>
      </c>
      <c r="E3251" s="131" t="s">
        <v>7600</v>
      </c>
      <c r="F3251" s="131" t="s">
        <v>2028</v>
      </c>
      <c r="G3251" s="131" t="s">
        <v>521</v>
      </c>
    </row>
    <row r="3252" spans="2:7" x14ac:dyDescent="0.2">
      <c r="B3252" s="160" t="s">
        <v>306</v>
      </c>
      <c r="D3252" s="131" t="s">
        <v>4755</v>
      </c>
      <c r="E3252" s="131" t="s">
        <v>4756</v>
      </c>
      <c r="F3252" s="131" t="s">
        <v>1860</v>
      </c>
      <c r="G3252" s="131" t="s">
        <v>7591</v>
      </c>
    </row>
    <row r="3253" spans="2:7" x14ac:dyDescent="0.2">
      <c r="B3253" s="160" t="s">
        <v>306</v>
      </c>
      <c r="D3253" s="131" t="s">
        <v>7601</v>
      </c>
      <c r="E3253" s="131" t="s">
        <v>3396</v>
      </c>
      <c r="F3253" s="131" t="s">
        <v>2118</v>
      </c>
      <c r="G3253" s="131" t="s">
        <v>501</v>
      </c>
    </row>
    <row r="3254" spans="2:7" x14ac:dyDescent="0.2">
      <c r="B3254" s="160" t="s">
        <v>306</v>
      </c>
      <c r="D3254" s="131" t="s">
        <v>3375</v>
      </c>
      <c r="E3254" s="131" t="s">
        <v>3376</v>
      </c>
      <c r="F3254" s="131" t="s">
        <v>1844</v>
      </c>
      <c r="G3254" s="131" t="s">
        <v>7602</v>
      </c>
    </row>
    <row r="3255" spans="2:7" x14ac:dyDescent="0.2">
      <c r="B3255" s="160" t="s">
        <v>306</v>
      </c>
      <c r="D3255" s="131" t="s">
        <v>5282</v>
      </c>
      <c r="E3255" s="131" t="s">
        <v>7603</v>
      </c>
      <c r="G3255" s="131" t="s">
        <v>7604</v>
      </c>
    </row>
    <row r="3256" spans="2:7" x14ac:dyDescent="0.2">
      <c r="B3256" s="160" t="s">
        <v>306</v>
      </c>
      <c r="D3256" s="131" t="s">
        <v>5147</v>
      </c>
      <c r="E3256" s="131" t="s">
        <v>5285</v>
      </c>
      <c r="F3256" s="131" t="s">
        <v>1860</v>
      </c>
      <c r="G3256" s="131" t="s">
        <v>501</v>
      </c>
    </row>
    <row r="3257" spans="2:7" x14ac:dyDescent="0.2">
      <c r="B3257" s="160" t="s">
        <v>306</v>
      </c>
      <c r="D3257" s="131" t="s">
        <v>4308</v>
      </c>
      <c r="E3257" s="131" t="s">
        <v>516</v>
      </c>
      <c r="G3257" s="131" t="s">
        <v>514</v>
      </c>
    </row>
    <row r="3258" spans="2:7" x14ac:dyDescent="0.2">
      <c r="B3258" s="160" t="s">
        <v>306</v>
      </c>
      <c r="D3258" s="131" t="s">
        <v>2889</v>
      </c>
      <c r="E3258" s="131" t="s">
        <v>7605</v>
      </c>
      <c r="F3258" s="131" t="s">
        <v>2121</v>
      </c>
      <c r="G3258" s="131" t="s">
        <v>501</v>
      </c>
    </row>
    <row r="3259" spans="2:7" x14ac:dyDescent="0.2">
      <c r="B3259" s="160" t="s">
        <v>306</v>
      </c>
      <c r="D3259" s="131" t="s">
        <v>2676</v>
      </c>
      <c r="E3259" s="131" t="s">
        <v>2175</v>
      </c>
      <c r="F3259" s="131" t="s">
        <v>2121</v>
      </c>
      <c r="G3259" s="131" t="s">
        <v>7606</v>
      </c>
    </row>
    <row r="3260" spans="2:7" x14ac:dyDescent="0.2">
      <c r="B3260" s="160" t="s">
        <v>306</v>
      </c>
      <c r="D3260" s="131" t="s">
        <v>1869</v>
      </c>
      <c r="E3260" s="131" t="s">
        <v>1922</v>
      </c>
      <c r="G3260" s="131" t="s">
        <v>1557</v>
      </c>
    </row>
    <row r="3261" spans="2:7" x14ac:dyDescent="0.2">
      <c r="B3261" s="160" t="s">
        <v>306</v>
      </c>
      <c r="D3261" s="131" t="s">
        <v>4702</v>
      </c>
      <c r="E3261" s="131" t="s">
        <v>5250</v>
      </c>
      <c r="F3261" s="131" t="s">
        <v>1860</v>
      </c>
      <c r="G3261" s="131" t="s">
        <v>7607</v>
      </c>
    </row>
    <row r="3262" spans="2:7" x14ac:dyDescent="0.2">
      <c r="B3262" s="160" t="s">
        <v>306</v>
      </c>
      <c r="D3262" s="131" t="s">
        <v>2396</v>
      </c>
      <c r="E3262" s="131" t="s">
        <v>6914</v>
      </c>
      <c r="F3262" s="131" t="s">
        <v>1804</v>
      </c>
      <c r="G3262" s="131" t="s">
        <v>514</v>
      </c>
    </row>
    <row r="3263" spans="2:7" x14ac:dyDescent="0.2">
      <c r="B3263" s="160" t="s">
        <v>306</v>
      </c>
      <c r="D3263" s="131" t="s">
        <v>2678</v>
      </c>
      <c r="E3263" s="131" t="s">
        <v>2810</v>
      </c>
      <c r="F3263" s="131" t="s">
        <v>1860</v>
      </c>
      <c r="G3263" s="131" t="s">
        <v>501</v>
      </c>
    </row>
    <row r="3264" spans="2:7" x14ac:dyDescent="0.2">
      <c r="B3264" s="160" t="s">
        <v>306</v>
      </c>
      <c r="D3264" s="131" t="s">
        <v>3189</v>
      </c>
      <c r="E3264" s="131" t="s">
        <v>3190</v>
      </c>
      <c r="F3264" s="131" t="s">
        <v>2060</v>
      </c>
      <c r="G3264" s="131" t="s">
        <v>514</v>
      </c>
    </row>
    <row r="3265" spans="2:7" x14ac:dyDescent="0.2">
      <c r="B3265" s="160" t="s">
        <v>306</v>
      </c>
      <c r="D3265" s="131" t="s">
        <v>3417</v>
      </c>
      <c r="E3265" s="131" t="s">
        <v>7608</v>
      </c>
      <c r="F3265" s="131" t="s">
        <v>71</v>
      </c>
      <c r="G3265" s="131" t="s">
        <v>514</v>
      </c>
    </row>
    <row r="3266" spans="2:7" x14ac:dyDescent="0.2">
      <c r="B3266" s="160" t="s">
        <v>306</v>
      </c>
      <c r="D3266" s="131" t="s">
        <v>3417</v>
      </c>
      <c r="E3266" s="131" t="s">
        <v>2579</v>
      </c>
      <c r="F3266" s="131" t="s">
        <v>1818</v>
      </c>
      <c r="G3266" s="131" t="s">
        <v>514</v>
      </c>
    </row>
    <row r="3267" spans="2:7" x14ac:dyDescent="0.2">
      <c r="B3267" s="160" t="s">
        <v>306</v>
      </c>
      <c r="D3267" s="131" t="s">
        <v>1876</v>
      </c>
      <c r="E3267" s="131" t="s">
        <v>2887</v>
      </c>
      <c r="F3267" s="131" t="s">
        <v>2118</v>
      </c>
      <c r="G3267" s="131" t="s">
        <v>7609</v>
      </c>
    </row>
    <row r="3268" spans="2:7" x14ac:dyDescent="0.2">
      <c r="B3268" s="160" t="s">
        <v>306</v>
      </c>
      <c r="D3268" s="131" t="s">
        <v>4335</v>
      </c>
      <c r="E3268" s="131" t="s">
        <v>4336</v>
      </c>
      <c r="G3268" s="131" t="s">
        <v>1557</v>
      </c>
    </row>
    <row r="3269" spans="2:7" x14ac:dyDescent="0.2">
      <c r="B3269" s="160" t="s">
        <v>306</v>
      </c>
      <c r="D3269" s="131" t="s">
        <v>7610</v>
      </c>
      <c r="E3269" s="131" t="s">
        <v>7611</v>
      </c>
      <c r="F3269" s="131" t="s">
        <v>1837</v>
      </c>
      <c r="G3269" s="131" t="s">
        <v>1557</v>
      </c>
    </row>
    <row r="3270" spans="2:7" x14ac:dyDescent="0.2">
      <c r="B3270" s="160" t="s">
        <v>306</v>
      </c>
      <c r="D3270" s="131" t="s">
        <v>2165</v>
      </c>
      <c r="E3270" s="131" t="s">
        <v>5295</v>
      </c>
      <c r="F3270" s="131" t="s">
        <v>1993</v>
      </c>
      <c r="G3270" s="131" t="s">
        <v>514</v>
      </c>
    </row>
    <row r="3271" spans="2:7" x14ac:dyDescent="0.2">
      <c r="B3271" s="160" t="s">
        <v>306</v>
      </c>
      <c r="D3271" s="131" t="s">
        <v>7612</v>
      </c>
      <c r="E3271" s="131" t="s">
        <v>5075</v>
      </c>
      <c r="F3271" s="131" t="s">
        <v>1804</v>
      </c>
      <c r="G3271" s="131" t="s">
        <v>7613</v>
      </c>
    </row>
    <row r="3272" spans="2:7" x14ac:dyDescent="0.2">
      <c r="B3272" s="160" t="s">
        <v>306</v>
      </c>
      <c r="D3272" s="131" t="s">
        <v>4965</v>
      </c>
      <c r="E3272" s="131" t="s">
        <v>4966</v>
      </c>
      <c r="G3272" s="131" t="s">
        <v>1557</v>
      </c>
    </row>
    <row r="3273" spans="2:7" x14ac:dyDescent="0.2">
      <c r="B3273" s="160" t="s">
        <v>306</v>
      </c>
      <c r="D3273" s="131" t="s">
        <v>7614</v>
      </c>
      <c r="E3273" s="131" t="s">
        <v>4971</v>
      </c>
      <c r="F3273" s="131" t="s">
        <v>1818</v>
      </c>
      <c r="G3273" s="131" t="s">
        <v>1557</v>
      </c>
    </row>
    <row r="3274" spans="2:7" x14ac:dyDescent="0.2">
      <c r="B3274" s="160" t="s">
        <v>306</v>
      </c>
      <c r="D3274" s="131" t="s">
        <v>3403</v>
      </c>
      <c r="E3274" s="131" t="s">
        <v>3404</v>
      </c>
      <c r="F3274" s="131" t="s">
        <v>1907</v>
      </c>
      <c r="G3274" s="131" t="s">
        <v>7606</v>
      </c>
    </row>
    <row r="3275" spans="2:7" x14ac:dyDescent="0.2">
      <c r="B3275" s="160" t="s">
        <v>306</v>
      </c>
      <c r="D3275" s="131" t="s">
        <v>2279</v>
      </c>
      <c r="E3275" s="131" t="s">
        <v>7615</v>
      </c>
      <c r="F3275" s="131" t="s">
        <v>1860</v>
      </c>
      <c r="G3275" s="131" t="s">
        <v>7616</v>
      </c>
    </row>
    <row r="3276" spans="2:7" x14ac:dyDescent="0.2">
      <c r="B3276" s="160" t="s">
        <v>306</v>
      </c>
      <c r="D3276" s="131" t="s">
        <v>7617</v>
      </c>
      <c r="E3276" s="131" t="s">
        <v>7618</v>
      </c>
      <c r="G3276" s="131" t="s">
        <v>501</v>
      </c>
    </row>
    <row r="3277" spans="2:7" x14ac:dyDescent="0.2">
      <c r="B3277" s="160" t="s">
        <v>306</v>
      </c>
      <c r="D3277" s="131" t="s">
        <v>2562</v>
      </c>
      <c r="E3277" s="131" t="s">
        <v>3476</v>
      </c>
      <c r="G3277" s="131" t="s">
        <v>1557</v>
      </c>
    </row>
    <row r="3278" spans="2:7" x14ac:dyDescent="0.2">
      <c r="B3278" s="160" t="s">
        <v>306</v>
      </c>
      <c r="D3278" s="131" t="s">
        <v>7619</v>
      </c>
      <c r="E3278" s="131" t="s">
        <v>7303</v>
      </c>
      <c r="F3278" s="131" t="s">
        <v>1804</v>
      </c>
      <c r="G3278" s="131" t="s">
        <v>501</v>
      </c>
    </row>
    <row r="3279" spans="2:7" x14ac:dyDescent="0.2">
      <c r="B3279" s="160" t="s">
        <v>306</v>
      </c>
      <c r="D3279" s="131" t="s">
        <v>2712</v>
      </c>
      <c r="E3279" s="131" t="s">
        <v>4354</v>
      </c>
      <c r="G3279" s="131" t="s">
        <v>1140</v>
      </c>
    </row>
    <row r="3280" spans="2:7" x14ac:dyDescent="0.2">
      <c r="B3280" s="160" t="s">
        <v>306</v>
      </c>
      <c r="D3280" s="131" t="s">
        <v>5303</v>
      </c>
      <c r="E3280" s="131" t="s">
        <v>4628</v>
      </c>
      <c r="F3280" s="131" t="s">
        <v>1837</v>
      </c>
      <c r="G3280" s="131" t="s">
        <v>501</v>
      </c>
    </row>
    <row r="3281" spans="2:7" x14ac:dyDescent="0.2">
      <c r="B3281" s="160" t="s">
        <v>306</v>
      </c>
      <c r="D3281" s="131" t="s">
        <v>7620</v>
      </c>
      <c r="E3281" s="131" t="s">
        <v>2127</v>
      </c>
      <c r="F3281" s="131" t="s">
        <v>1907</v>
      </c>
      <c r="G3281" s="131" t="s">
        <v>501</v>
      </c>
    </row>
    <row r="3282" spans="2:7" x14ac:dyDescent="0.2">
      <c r="B3282" s="160" t="s">
        <v>306</v>
      </c>
      <c r="D3282" s="131" t="s">
        <v>3353</v>
      </c>
      <c r="E3282" s="131" t="s">
        <v>3354</v>
      </c>
      <c r="G3282" s="131" t="s">
        <v>3282</v>
      </c>
    </row>
    <row r="3283" spans="2:7" x14ac:dyDescent="0.2">
      <c r="B3283" s="160" t="s">
        <v>306</v>
      </c>
      <c r="D3283" s="131" t="s">
        <v>3042</v>
      </c>
      <c r="E3283" s="131" t="s">
        <v>7621</v>
      </c>
      <c r="F3283" s="131" t="s">
        <v>1920</v>
      </c>
      <c r="G3283" s="131" t="s">
        <v>514</v>
      </c>
    </row>
    <row r="3284" spans="2:7" x14ac:dyDescent="0.2">
      <c r="B3284" s="160" t="s">
        <v>306</v>
      </c>
      <c r="D3284" s="131" t="s">
        <v>7622</v>
      </c>
      <c r="E3284" s="131" t="s">
        <v>7623</v>
      </c>
      <c r="F3284" s="131" t="s">
        <v>1904</v>
      </c>
      <c r="G3284" s="131" t="s">
        <v>1557</v>
      </c>
    </row>
    <row r="3285" spans="2:7" x14ac:dyDescent="0.2">
      <c r="B3285" s="160" t="s">
        <v>306</v>
      </c>
      <c r="D3285" s="131" t="s">
        <v>7624</v>
      </c>
      <c r="E3285" s="131" t="s">
        <v>4004</v>
      </c>
      <c r="F3285" s="131" t="s">
        <v>1976</v>
      </c>
      <c r="G3285" s="131" t="s">
        <v>7573</v>
      </c>
    </row>
    <row r="3286" spans="2:7" x14ac:dyDescent="0.2">
      <c r="B3286" s="160" t="s">
        <v>306</v>
      </c>
      <c r="D3286" s="131" t="s">
        <v>5036</v>
      </c>
      <c r="E3286" s="131" t="s">
        <v>5037</v>
      </c>
      <c r="G3286" s="131" t="s">
        <v>7625</v>
      </c>
    </row>
    <row r="3287" spans="2:7" x14ac:dyDescent="0.2">
      <c r="B3287" s="160" t="s">
        <v>306</v>
      </c>
      <c r="D3287" s="131" t="s">
        <v>5306</v>
      </c>
      <c r="E3287" s="131" t="s">
        <v>2341</v>
      </c>
      <c r="F3287" s="131" t="s">
        <v>1831</v>
      </c>
      <c r="G3287" s="131" t="s">
        <v>1557</v>
      </c>
    </row>
    <row r="3288" spans="2:7" x14ac:dyDescent="0.2">
      <c r="B3288" s="160" t="s">
        <v>306</v>
      </c>
      <c r="D3288" s="131" t="s">
        <v>5306</v>
      </c>
      <c r="E3288" s="131" t="s">
        <v>7626</v>
      </c>
      <c r="F3288" s="131" t="s">
        <v>2028</v>
      </c>
      <c r="G3288" s="131" t="s">
        <v>1557</v>
      </c>
    </row>
    <row r="3289" spans="2:7" x14ac:dyDescent="0.2">
      <c r="B3289" s="160" t="s">
        <v>306</v>
      </c>
      <c r="D3289" s="131" t="s">
        <v>2142</v>
      </c>
      <c r="E3289" s="131" t="s">
        <v>449</v>
      </c>
      <c r="F3289" s="131" t="s">
        <v>1804</v>
      </c>
      <c r="G3289" s="131" t="s">
        <v>7579</v>
      </c>
    </row>
    <row r="3290" spans="2:7" x14ac:dyDescent="0.2">
      <c r="B3290" s="160" t="s">
        <v>306</v>
      </c>
      <c r="D3290" s="131" t="s">
        <v>2209</v>
      </c>
      <c r="E3290" s="131" t="s">
        <v>2210</v>
      </c>
      <c r="F3290" s="131" t="s">
        <v>1831</v>
      </c>
      <c r="G3290" s="131" t="s">
        <v>501</v>
      </c>
    </row>
    <row r="3291" spans="2:7" x14ac:dyDescent="0.2">
      <c r="B3291" s="160" t="s">
        <v>306</v>
      </c>
      <c r="D3291" s="131" t="s">
        <v>2142</v>
      </c>
      <c r="E3291" s="131" t="s">
        <v>4295</v>
      </c>
      <c r="G3291" s="131" t="s">
        <v>1140</v>
      </c>
    </row>
    <row r="3292" spans="2:7" x14ac:dyDescent="0.2">
      <c r="B3292" s="160" t="s">
        <v>306</v>
      </c>
      <c r="D3292" s="131" t="s">
        <v>7627</v>
      </c>
      <c r="E3292" s="131" t="s">
        <v>2279</v>
      </c>
      <c r="F3292" s="131" t="s">
        <v>1860</v>
      </c>
      <c r="G3292" s="131" t="s">
        <v>7616</v>
      </c>
    </row>
    <row r="3293" spans="2:7" x14ac:dyDescent="0.2">
      <c r="B3293" s="160" t="s">
        <v>306</v>
      </c>
      <c r="D3293" s="131" t="s">
        <v>7628</v>
      </c>
      <c r="E3293" s="131" t="s">
        <v>5146</v>
      </c>
      <c r="F3293" s="131" t="s">
        <v>2060</v>
      </c>
      <c r="G3293" s="131" t="s">
        <v>501</v>
      </c>
    </row>
    <row r="3294" spans="2:7" x14ac:dyDescent="0.2">
      <c r="B3294" s="160" t="s">
        <v>306</v>
      </c>
      <c r="D3294" s="131" t="s">
        <v>5312</v>
      </c>
      <c r="E3294" s="131" t="s">
        <v>7629</v>
      </c>
      <c r="G3294" s="131" t="s">
        <v>514</v>
      </c>
    </row>
    <row r="3295" spans="2:7" x14ac:dyDescent="0.2">
      <c r="B3295" s="160" t="s">
        <v>306</v>
      </c>
      <c r="D3295" s="131" t="s">
        <v>7630</v>
      </c>
      <c r="E3295" s="131" t="s">
        <v>1878</v>
      </c>
      <c r="F3295" s="131" t="s">
        <v>2028</v>
      </c>
      <c r="G3295" s="131" t="s">
        <v>7551</v>
      </c>
    </row>
    <row r="3296" spans="2:7" x14ac:dyDescent="0.2">
      <c r="B3296" s="160" t="s">
        <v>306</v>
      </c>
      <c r="D3296" s="131" t="s">
        <v>7631</v>
      </c>
      <c r="E3296" s="131" t="s">
        <v>7632</v>
      </c>
      <c r="G3296" s="131" t="s">
        <v>501</v>
      </c>
    </row>
    <row r="3297" spans="2:7" x14ac:dyDescent="0.2">
      <c r="B3297" s="160" t="s">
        <v>306</v>
      </c>
      <c r="D3297" s="131" t="s">
        <v>6449</v>
      </c>
      <c r="E3297" s="131" t="s">
        <v>2033</v>
      </c>
      <c r="F3297" s="131" t="s">
        <v>1988</v>
      </c>
      <c r="G3297" s="131" t="s">
        <v>7573</v>
      </c>
    </row>
    <row r="3298" spans="2:7" x14ac:dyDescent="0.2">
      <c r="B3298" s="160" t="s">
        <v>306</v>
      </c>
      <c r="D3298" s="131" t="s">
        <v>1836</v>
      </c>
      <c r="E3298" s="131" t="s">
        <v>4971</v>
      </c>
      <c r="F3298" s="131" t="s">
        <v>1818</v>
      </c>
      <c r="G3298" s="131" t="s">
        <v>1557</v>
      </c>
    </row>
    <row r="3299" spans="2:7" x14ac:dyDescent="0.2">
      <c r="B3299" s="160" t="s">
        <v>306</v>
      </c>
      <c r="D3299" s="131" t="s">
        <v>7633</v>
      </c>
      <c r="E3299" s="131" t="s">
        <v>7634</v>
      </c>
      <c r="F3299" s="131" t="s">
        <v>1837</v>
      </c>
      <c r="G3299" s="131" t="s">
        <v>3282</v>
      </c>
    </row>
    <row r="3300" spans="2:7" x14ac:dyDescent="0.2">
      <c r="B3300" s="160" t="s">
        <v>306</v>
      </c>
      <c r="D3300" s="131" t="s">
        <v>4830</v>
      </c>
      <c r="E3300" s="131" t="s">
        <v>7635</v>
      </c>
      <c r="F3300" s="131" t="s">
        <v>2028</v>
      </c>
      <c r="G3300" s="131" t="s">
        <v>3282</v>
      </c>
    </row>
    <row r="3301" spans="2:7" x14ac:dyDescent="0.2">
      <c r="B3301" s="160" t="s">
        <v>306</v>
      </c>
      <c r="D3301" s="131" t="s">
        <v>4400</v>
      </c>
      <c r="E3301" s="131" t="s">
        <v>4848</v>
      </c>
      <c r="F3301" s="131" t="s">
        <v>2028</v>
      </c>
      <c r="G3301" s="131" t="s">
        <v>1557</v>
      </c>
    </row>
    <row r="3302" spans="2:7" x14ac:dyDescent="0.2">
      <c r="B3302" s="160" t="s">
        <v>306</v>
      </c>
      <c r="D3302" s="131" t="s">
        <v>5325</v>
      </c>
      <c r="E3302" s="131" t="s">
        <v>5326</v>
      </c>
      <c r="F3302" s="131" t="s">
        <v>1804</v>
      </c>
      <c r="G3302" s="131" t="s">
        <v>501</v>
      </c>
    </row>
    <row r="3303" spans="2:7" x14ac:dyDescent="0.2">
      <c r="B3303" s="160" t="s">
        <v>306</v>
      </c>
      <c r="D3303" s="131" t="s">
        <v>5996</v>
      </c>
      <c r="E3303" s="131" t="s">
        <v>2902</v>
      </c>
      <c r="F3303" s="131" t="s">
        <v>1804</v>
      </c>
      <c r="G3303" s="131" t="s">
        <v>501</v>
      </c>
    </row>
    <row r="3304" spans="2:7" x14ac:dyDescent="0.2">
      <c r="B3304" s="160" t="s">
        <v>306</v>
      </c>
      <c r="D3304" s="131" t="s">
        <v>2047</v>
      </c>
      <c r="E3304" s="131" t="s">
        <v>3994</v>
      </c>
      <c r="F3304" s="131" t="s">
        <v>1912</v>
      </c>
      <c r="G3304" s="131" t="s">
        <v>1557</v>
      </c>
    </row>
    <row r="3305" spans="2:7" x14ac:dyDescent="0.2">
      <c r="B3305" s="160" t="s">
        <v>306</v>
      </c>
      <c r="D3305" s="131" t="s">
        <v>2047</v>
      </c>
      <c r="E3305" s="131" t="s">
        <v>2336</v>
      </c>
      <c r="F3305" s="131" t="s">
        <v>1912</v>
      </c>
      <c r="G3305" s="131" t="s">
        <v>3282</v>
      </c>
    </row>
    <row r="3306" spans="2:7" x14ac:dyDescent="0.2">
      <c r="B3306" s="160" t="s">
        <v>306</v>
      </c>
      <c r="D3306" s="131" t="s">
        <v>2047</v>
      </c>
      <c r="E3306" s="131" t="s">
        <v>3011</v>
      </c>
      <c r="F3306" s="131" t="s">
        <v>1920</v>
      </c>
      <c r="G3306" s="131" t="s">
        <v>682</v>
      </c>
    </row>
    <row r="3307" spans="2:7" x14ac:dyDescent="0.2">
      <c r="B3307" s="160" t="s">
        <v>306</v>
      </c>
      <c r="D3307" s="131" t="s">
        <v>2047</v>
      </c>
      <c r="E3307" s="131" t="s">
        <v>4267</v>
      </c>
      <c r="F3307" s="131" t="s">
        <v>1837</v>
      </c>
      <c r="G3307" s="131" t="s">
        <v>2846</v>
      </c>
    </row>
    <row r="3308" spans="2:7" x14ac:dyDescent="0.2">
      <c r="B3308" s="160" t="s">
        <v>306</v>
      </c>
      <c r="D3308" s="131" t="s">
        <v>3533</v>
      </c>
      <c r="E3308" s="131" t="s">
        <v>7636</v>
      </c>
      <c r="G3308" s="131" t="s">
        <v>1195</v>
      </c>
    </row>
    <row r="3309" spans="2:7" x14ac:dyDescent="0.2">
      <c r="B3309" s="160" t="s">
        <v>306</v>
      </c>
      <c r="D3309" s="131" t="s">
        <v>5893</v>
      </c>
      <c r="E3309" s="131" t="s">
        <v>5894</v>
      </c>
      <c r="G3309" s="131" t="s">
        <v>514</v>
      </c>
    </row>
    <row r="3310" spans="2:7" x14ac:dyDescent="0.2">
      <c r="B3310" s="160" t="s">
        <v>306</v>
      </c>
      <c r="D3310" s="131" t="s">
        <v>7637</v>
      </c>
      <c r="E3310" s="131" t="s">
        <v>7638</v>
      </c>
      <c r="F3310" s="131" t="s">
        <v>72</v>
      </c>
      <c r="G3310" s="131" t="s">
        <v>7579</v>
      </c>
    </row>
    <row r="3311" spans="2:7" x14ac:dyDescent="0.2">
      <c r="B3311" s="160" t="s">
        <v>306</v>
      </c>
      <c r="D3311" s="131" t="s">
        <v>7639</v>
      </c>
      <c r="E3311" s="131" t="s">
        <v>446</v>
      </c>
      <c r="G3311" s="131" t="s">
        <v>514</v>
      </c>
    </row>
    <row r="3312" spans="2:7" x14ac:dyDescent="0.2">
      <c r="B3312" s="160" t="s">
        <v>306</v>
      </c>
      <c r="D3312" s="131" t="s">
        <v>7640</v>
      </c>
      <c r="E3312" s="131" t="s">
        <v>7641</v>
      </c>
      <c r="F3312" s="131" t="s">
        <v>2060</v>
      </c>
      <c r="G3312" s="131" t="s">
        <v>1195</v>
      </c>
    </row>
    <row r="3313" spans="2:7" x14ac:dyDescent="0.2">
      <c r="B3313" s="160" t="s">
        <v>306</v>
      </c>
      <c r="D3313" s="131" t="s">
        <v>3687</v>
      </c>
      <c r="E3313" s="131" t="s">
        <v>7642</v>
      </c>
      <c r="F3313" s="131" t="s">
        <v>1860</v>
      </c>
      <c r="G3313" s="131" t="s">
        <v>514</v>
      </c>
    </row>
    <row r="3314" spans="2:7" x14ac:dyDescent="0.2">
      <c r="B3314" s="160" t="s">
        <v>306</v>
      </c>
      <c r="D3314" s="131" t="s">
        <v>7643</v>
      </c>
      <c r="E3314" s="131" t="s">
        <v>7644</v>
      </c>
      <c r="F3314" s="131" t="s">
        <v>1907</v>
      </c>
      <c r="G3314" s="131" t="s">
        <v>1140</v>
      </c>
    </row>
    <row r="3315" spans="2:7" x14ac:dyDescent="0.2">
      <c r="B3315" s="160" t="s">
        <v>306</v>
      </c>
      <c r="D3315" s="131" t="s">
        <v>4927</v>
      </c>
      <c r="E3315" s="131" t="s">
        <v>2835</v>
      </c>
      <c r="F3315" s="131" t="s">
        <v>1920</v>
      </c>
      <c r="G3315" s="131" t="s">
        <v>7579</v>
      </c>
    </row>
    <row r="3316" spans="2:7" x14ac:dyDescent="0.2">
      <c r="B3316" s="160" t="s">
        <v>306</v>
      </c>
      <c r="D3316" s="131" t="s">
        <v>2415</v>
      </c>
      <c r="E3316" s="131" t="s">
        <v>2202</v>
      </c>
      <c r="G3316" s="131" t="s">
        <v>1195</v>
      </c>
    </row>
    <row r="3317" spans="2:7" x14ac:dyDescent="0.2">
      <c r="B3317" s="160" t="s">
        <v>306</v>
      </c>
      <c r="D3317" s="131" t="s">
        <v>1943</v>
      </c>
      <c r="E3317" s="131" t="s">
        <v>2179</v>
      </c>
      <c r="F3317" s="131" t="s">
        <v>1818</v>
      </c>
      <c r="G3317" s="131" t="s">
        <v>501</v>
      </c>
    </row>
    <row r="3318" spans="2:7" x14ac:dyDescent="0.2">
      <c r="B3318" s="160" t="s">
        <v>306</v>
      </c>
      <c r="D3318" s="131" t="s">
        <v>2532</v>
      </c>
      <c r="E3318" s="131" t="s">
        <v>4465</v>
      </c>
      <c r="G3318" s="131" t="s">
        <v>525</v>
      </c>
    </row>
    <row r="3319" spans="2:7" x14ac:dyDescent="0.2">
      <c r="B3319" s="160" t="s">
        <v>306</v>
      </c>
      <c r="D3319" s="131" t="s">
        <v>7645</v>
      </c>
      <c r="E3319" s="131" t="s">
        <v>7646</v>
      </c>
      <c r="F3319" s="131" t="s">
        <v>1804</v>
      </c>
      <c r="G3319" s="131" t="s">
        <v>501</v>
      </c>
    </row>
    <row r="3320" spans="2:7" x14ac:dyDescent="0.2">
      <c r="B3320" s="160" t="s">
        <v>306</v>
      </c>
      <c r="D3320" s="131" t="s">
        <v>3698</v>
      </c>
      <c r="E3320" s="131" t="s">
        <v>4627</v>
      </c>
      <c r="F3320" s="131" t="s">
        <v>1804</v>
      </c>
      <c r="G3320" s="131" t="s">
        <v>514</v>
      </c>
    </row>
    <row r="3321" spans="2:7" x14ac:dyDescent="0.2">
      <c r="B3321" s="131" t="s">
        <v>16229</v>
      </c>
      <c r="D3321" s="131" t="s">
        <v>2047</v>
      </c>
      <c r="E3321" s="131" t="s">
        <v>16530</v>
      </c>
      <c r="G3321" s="131" t="s">
        <v>457</v>
      </c>
    </row>
    <row r="3322" spans="2:7" x14ac:dyDescent="0.2">
      <c r="B3322" s="131" t="s">
        <v>16229</v>
      </c>
      <c r="D3322" s="131" t="s">
        <v>2047</v>
      </c>
      <c r="E3322" s="131" t="s">
        <v>16531</v>
      </c>
      <c r="G3322" s="131" t="s">
        <v>501</v>
      </c>
    </row>
    <row r="3323" spans="2:7" x14ac:dyDescent="0.2">
      <c r="B3323" s="131" t="s">
        <v>16229</v>
      </c>
      <c r="D3323" s="131" t="s">
        <v>16532</v>
      </c>
      <c r="E3323" s="131" t="s">
        <v>4004</v>
      </c>
      <c r="G3323" s="131" t="s">
        <v>501</v>
      </c>
    </row>
    <row r="3324" spans="2:7" x14ac:dyDescent="0.2">
      <c r="B3324" s="131" t="s">
        <v>16229</v>
      </c>
      <c r="D3324" s="131" t="s">
        <v>16533</v>
      </c>
      <c r="E3324" s="131" t="s">
        <v>16534</v>
      </c>
      <c r="G3324" s="131" t="s">
        <v>501</v>
      </c>
    </row>
    <row r="3325" spans="2:7" x14ac:dyDescent="0.2">
      <c r="B3325" s="131" t="s">
        <v>16229</v>
      </c>
      <c r="D3325" s="131" t="s">
        <v>16535</v>
      </c>
      <c r="E3325" s="131" t="s">
        <v>1946</v>
      </c>
      <c r="G3325" s="131" t="s">
        <v>503</v>
      </c>
    </row>
    <row r="3326" spans="2:7" x14ac:dyDescent="0.2">
      <c r="B3326" s="131" t="s">
        <v>16229</v>
      </c>
      <c r="D3326" s="131" t="s">
        <v>15726</v>
      </c>
      <c r="E3326" s="131" t="s">
        <v>15727</v>
      </c>
      <c r="G3326" s="131" t="s">
        <v>503</v>
      </c>
    </row>
    <row r="3327" spans="2:7" x14ac:dyDescent="0.2">
      <c r="B3327" s="131" t="s">
        <v>16229</v>
      </c>
      <c r="D3327" s="131" t="s">
        <v>16533</v>
      </c>
      <c r="E3327" s="131" t="s">
        <v>2150</v>
      </c>
      <c r="G3327" s="131" t="s">
        <v>503</v>
      </c>
    </row>
    <row r="3328" spans="2:7" x14ac:dyDescent="0.2">
      <c r="B3328" s="131" t="s">
        <v>16229</v>
      </c>
      <c r="D3328" s="131" t="s">
        <v>1887</v>
      </c>
      <c r="E3328" s="131" t="s">
        <v>4756</v>
      </c>
      <c r="G3328" s="131" t="s">
        <v>1131</v>
      </c>
    </row>
    <row r="3329" spans="2:8" x14ac:dyDescent="0.2">
      <c r="B3329" s="131" t="s">
        <v>16229</v>
      </c>
      <c r="D3329" s="131" t="s">
        <v>12494</v>
      </c>
      <c r="E3329" s="131" t="s">
        <v>16536</v>
      </c>
      <c r="G3329" s="131" t="s">
        <v>2592</v>
      </c>
    </row>
    <row r="3330" spans="2:8" x14ac:dyDescent="0.2">
      <c r="B3330" s="131" t="s">
        <v>3206</v>
      </c>
      <c r="D3330" s="131" t="s">
        <v>3207</v>
      </c>
      <c r="E3330" s="131" t="s">
        <v>3208</v>
      </c>
      <c r="G3330" s="131" t="s">
        <v>1258</v>
      </c>
    </row>
    <row r="3331" spans="2:8" x14ac:dyDescent="0.2">
      <c r="B3331" s="131" t="s">
        <v>3206</v>
      </c>
      <c r="D3331" s="131" t="s">
        <v>24374</v>
      </c>
      <c r="E3331" s="131" t="s">
        <v>8283</v>
      </c>
      <c r="F3331" s="131" t="s">
        <v>22658</v>
      </c>
      <c r="G3331" s="131" t="s">
        <v>24375</v>
      </c>
    </row>
    <row r="3332" spans="2:8" x14ac:dyDescent="0.2">
      <c r="B3332" s="131" t="s">
        <v>3206</v>
      </c>
      <c r="D3332" s="131" t="s">
        <v>24376</v>
      </c>
      <c r="E3332" s="131" t="s">
        <v>3531</v>
      </c>
      <c r="F3332" s="131" t="s">
        <v>5114</v>
      </c>
      <c r="G3332" s="131" t="s">
        <v>24375</v>
      </c>
    </row>
    <row r="3333" spans="2:8" x14ac:dyDescent="0.2">
      <c r="B3333" s="131" t="s">
        <v>3206</v>
      </c>
      <c r="D3333" s="131" t="s">
        <v>6949</v>
      </c>
      <c r="E3333" s="131" t="s">
        <v>1952</v>
      </c>
      <c r="F3333" s="131" t="s">
        <v>1300</v>
      </c>
      <c r="G3333" s="131" t="s">
        <v>24375</v>
      </c>
    </row>
    <row r="3334" spans="2:8" x14ac:dyDescent="0.2">
      <c r="B3334" s="131" t="s">
        <v>3206</v>
      </c>
      <c r="D3334" s="131" t="s">
        <v>24377</v>
      </c>
      <c r="E3334" s="131" t="s">
        <v>1851</v>
      </c>
      <c r="F3334" s="131" t="s">
        <v>736</v>
      </c>
      <c r="G3334" s="131" t="s">
        <v>24375</v>
      </c>
    </row>
    <row r="3335" spans="2:8" x14ac:dyDescent="0.2">
      <c r="B3335" s="131" t="s">
        <v>3206</v>
      </c>
      <c r="D3335" s="131" t="s">
        <v>10634</v>
      </c>
      <c r="E3335" s="131" t="s">
        <v>19508</v>
      </c>
      <c r="F3335" s="131" t="s">
        <v>2110</v>
      </c>
      <c r="G3335" s="131" t="s">
        <v>22672</v>
      </c>
      <c r="H3335" s="272">
        <v>43277.653032407405</v>
      </c>
    </row>
    <row r="3336" spans="2:8" x14ac:dyDescent="0.2">
      <c r="B3336" s="131" t="s">
        <v>3206</v>
      </c>
      <c r="D3336" s="131" t="s">
        <v>2712</v>
      </c>
      <c r="E3336" s="131" t="s">
        <v>3022</v>
      </c>
      <c r="F3336" s="131" t="s">
        <v>9503</v>
      </c>
      <c r="G3336" s="131" t="s">
        <v>24375</v>
      </c>
    </row>
    <row r="3337" spans="2:8" x14ac:dyDescent="0.2">
      <c r="B3337" s="131" t="s">
        <v>3206</v>
      </c>
      <c r="D3337" s="131" t="s">
        <v>13294</v>
      </c>
      <c r="E3337" s="131" t="s">
        <v>13295</v>
      </c>
      <c r="F3337" s="131" t="s">
        <v>5051</v>
      </c>
      <c r="G3337" s="131" t="s">
        <v>915</v>
      </c>
      <c r="H3337" s="272">
        <v>43988.521747685183</v>
      </c>
    </row>
    <row r="3338" spans="2:8" x14ac:dyDescent="0.2">
      <c r="B3338" s="131" t="s">
        <v>3206</v>
      </c>
      <c r="D3338" s="131" t="s">
        <v>24378</v>
      </c>
      <c r="E3338" s="131" t="s">
        <v>24379</v>
      </c>
      <c r="F3338" s="131" t="s">
        <v>24380</v>
      </c>
      <c r="G3338" s="131" t="s">
        <v>24375</v>
      </c>
    </row>
    <row r="3339" spans="2:8" x14ac:dyDescent="0.2">
      <c r="B3339" s="131" t="s">
        <v>3206</v>
      </c>
      <c r="D3339" s="131" t="s">
        <v>2506</v>
      </c>
      <c r="E3339" s="131" t="s">
        <v>6172</v>
      </c>
      <c r="F3339" s="131" t="s">
        <v>24381</v>
      </c>
      <c r="G3339" s="131" t="s">
        <v>24375</v>
      </c>
    </row>
    <row r="3340" spans="2:8" x14ac:dyDescent="0.2">
      <c r="B3340" s="131" t="s">
        <v>3206</v>
      </c>
      <c r="D3340" s="131" t="s">
        <v>6851</v>
      </c>
      <c r="E3340" s="131" t="s">
        <v>4756</v>
      </c>
      <c r="F3340" s="131" t="s">
        <v>24382</v>
      </c>
      <c r="G3340" s="131" t="s">
        <v>24375</v>
      </c>
    </row>
    <row r="3341" spans="2:8" x14ac:dyDescent="0.2">
      <c r="B3341" s="131" t="s">
        <v>24326</v>
      </c>
      <c r="D3341" s="131" t="s">
        <v>5524</v>
      </c>
      <c r="E3341" s="131" t="s">
        <v>9846</v>
      </c>
      <c r="F3341" s="131" t="s">
        <v>2387</v>
      </c>
      <c r="G3341" s="131" t="s">
        <v>698</v>
      </c>
      <c r="H3341" s="272">
        <v>43875</v>
      </c>
    </row>
    <row r="3342" spans="2:8" x14ac:dyDescent="0.2">
      <c r="B3342" s="131" t="s">
        <v>24326</v>
      </c>
      <c r="D3342" s="131" t="s">
        <v>24327</v>
      </c>
      <c r="E3342" s="131" t="s">
        <v>2537</v>
      </c>
      <c r="G3342" s="131" t="s">
        <v>552</v>
      </c>
      <c r="H3342" s="272">
        <v>44009</v>
      </c>
    </row>
    <row r="3343" spans="2:8" x14ac:dyDescent="0.2">
      <c r="B3343" s="131" t="s">
        <v>24326</v>
      </c>
      <c r="D3343" s="131" t="s">
        <v>21678</v>
      </c>
      <c r="E3343" s="131" t="s">
        <v>2537</v>
      </c>
      <c r="F3343" s="131" t="s">
        <v>2392</v>
      </c>
      <c r="G3343" s="131" t="s">
        <v>849</v>
      </c>
      <c r="H3343" s="272">
        <v>44008.705659722225</v>
      </c>
    </row>
    <row r="3344" spans="2:8" x14ac:dyDescent="0.2">
      <c r="B3344" s="131" t="s">
        <v>18466</v>
      </c>
      <c r="D3344" s="131" t="s">
        <v>8282</v>
      </c>
      <c r="E3344" s="131" t="s">
        <v>1952</v>
      </c>
      <c r="G3344" s="131" t="s">
        <v>457</v>
      </c>
    </row>
    <row r="3345" spans="2:7" x14ac:dyDescent="0.2">
      <c r="B3345" s="131" t="s">
        <v>18466</v>
      </c>
      <c r="D3345" s="131" t="s">
        <v>2001</v>
      </c>
      <c r="E3345" s="131" t="s">
        <v>3778</v>
      </c>
      <c r="G3345" s="131" t="s">
        <v>457</v>
      </c>
    </row>
    <row r="3346" spans="2:7" x14ac:dyDescent="0.2">
      <c r="B3346" s="131" t="s">
        <v>18466</v>
      </c>
      <c r="D3346" s="131" t="s">
        <v>8346</v>
      </c>
      <c r="E3346" s="131" t="s">
        <v>6090</v>
      </c>
      <c r="G3346" s="131" t="s">
        <v>513</v>
      </c>
    </row>
    <row r="3347" spans="2:7" x14ac:dyDescent="0.2">
      <c r="B3347" s="131" t="s">
        <v>18466</v>
      </c>
      <c r="D3347" s="131" t="s">
        <v>18818</v>
      </c>
      <c r="E3347" s="131" t="s">
        <v>8370</v>
      </c>
      <c r="G3347" s="131" t="s">
        <v>514</v>
      </c>
    </row>
    <row r="3348" spans="2:7" x14ac:dyDescent="0.2">
      <c r="B3348" s="131" t="s">
        <v>18466</v>
      </c>
      <c r="D3348" s="131" t="s">
        <v>13960</v>
      </c>
      <c r="E3348" s="131" t="s">
        <v>13961</v>
      </c>
      <c r="G3348" s="131" t="s">
        <v>514</v>
      </c>
    </row>
    <row r="3349" spans="2:7" x14ac:dyDescent="0.2">
      <c r="B3349" s="131" t="s">
        <v>18466</v>
      </c>
      <c r="D3349" s="131" t="s">
        <v>8323</v>
      </c>
      <c r="E3349" s="131" t="s">
        <v>1965</v>
      </c>
      <c r="G3349" s="131" t="s">
        <v>1140</v>
      </c>
    </row>
    <row r="3350" spans="2:7" x14ac:dyDescent="0.2">
      <c r="B3350" s="131" t="s">
        <v>18466</v>
      </c>
      <c r="D3350" s="131" t="s">
        <v>18819</v>
      </c>
      <c r="E3350" s="131" t="s">
        <v>18820</v>
      </c>
      <c r="G3350" s="131" t="s">
        <v>515</v>
      </c>
    </row>
    <row r="3351" spans="2:7" x14ac:dyDescent="0.2">
      <c r="B3351" s="131" t="s">
        <v>18466</v>
      </c>
      <c r="D3351" s="131" t="s">
        <v>18821</v>
      </c>
      <c r="E3351" s="131" t="s">
        <v>2863</v>
      </c>
      <c r="F3351" s="131" t="s">
        <v>1934</v>
      </c>
      <c r="G3351" s="131" t="s">
        <v>18822</v>
      </c>
    </row>
    <row r="3352" spans="2:7" x14ac:dyDescent="0.2">
      <c r="B3352" s="131" t="s">
        <v>18466</v>
      </c>
      <c r="D3352" s="131" t="s">
        <v>18823</v>
      </c>
      <c r="E3352" s="131" t="s">
        <v>18824</v>
      </c>
      <c r="G3352" s="131" t="s">
        <v>18825</v>
      </c>
    </row>
    <row r="3353" spans="2:7" x14ac:dyDescent="0.2">
      <c r="B3353" s="131" t="s">
        <v>18466</v>
      </c>
      <c r="D3353" s="131" t="s">
        <v>8323</v>
      </c>
      <c r="E3353" s="131" t="s">
        <v>3517</v>
      </c>
      <c r="G3353" s="131" t="s">
        <v>18825</v>
      </c>
    </row>
    <row r="3354" spans="2:7" x14ac:dyDescent="0.2">
      <c r="B3354" s="131" t="s">
        <v>18466</v>
      </c>
      <c r="D3354" s="131" t="s">
        <v>5463</v>
      </c>
      <c r="E3354" s="131" t="s">
        <v>2577</v>
      </c>
      <c r="G3354" s="131" t="s">
        <v>18825</v>
      </c>
    </row>
    <row r="3355" spans="2:7" x14ac:dyDescent="0.2">
      <c r="B3355" s="131" t="s">
        <v>18466</v>
      </c>
      <c r="D3355" s="131" t="s">
        <v>18826</v>
      </c>
      <c r="E3355" s="131" t="s">
        <v>3127</v>
      </c>
      <c r="G3355" s="131" t="s">
        <v>620</v>
      </c>
    </row>
    <row r="3356" spans="2:7" x14ac:dyDescent="0.2">
      <c r="B3356" s="131" t="s">
        <v>18466</v>
      </c>
      <c r="D3356" s="131" t="s">
        <v>17773</v>
      </c>
      <c r="E3356" s="131" t="s">
        <v>18827</v>
      </c>
      <c r="G3356" s="131" t="s">
        <v>620</v>
      </c>
    </row>
    <row r="3357" spans="2:7" x14ac:dyDescent="0.2">
      <c r="B3357" s="131" t="s">
        <v>18466</v>
      </c>
      <c r="D3357" s="131" t="s">
        <v>18828</v>
      </c>
      <c r="E3357" s="131" t="s">
        <v>18829</v>
      </c>
      <c r="G3357" s="131" t="s">
        <v>5925</v>
      </c>
    </row>
    <row r="3358" spans="2:7" x14ac:dyDescent="0.2">
      <c r="B3358" s="131" t="s">
        <v>18466</v>
      </c>
      <c r="D3358" s="131" t="s">
        <v>18830</v>
      </c>
      <c r="E3358" s="131" t="s">
        <v>18831</v>
      </c>
      <c r="G3358" s="131" t="s">
        <v>5925</v>
      </c>
    </row>
    <row r="3359" spans="2:7" x14ac:dyDescent="0.2">
      <c r="B3359" s="131" t="s">
        <v>18466</v>
      </c>
      <c r="D3359" s="131" t="s">
        <v>18832</v>
      </c>
      <c r="E3359" s="131" t="s">
        <v>10794</v>
      </c>
      <c r="G3359" s="131" t="s">
        <v>5925</v>
      </c>
    </row>
    <row r="3360" spans="2:7" x14ac:dyDescent="0.2">
      <c r="B3360" s="131" t="s">
        <v>18466</v>
      </c>
      <c r="D3360" s="131" t="s">
        <v>18833</v>
      </c>
      <c r="E3360" s="131" t="s">
        <v>18834</v>
      </c>
      <c r="G3360" s="131" t="s">
        <v>5925</v>
      </c>
    </row>
    <row r="3361" spans="2:7" x14ac:dyDescent="0.2">
      <c r="B3361" s="131" t="s">
        <v>18466</v>
      </c>
      <c r="D3361" s="131" t="s">
        <v>18835</v>
      </c>
      <c r="E3361" s="131" t="s">
        <v>1859</v>
      </c>
      <c r="G3361" s="131" t="s">
        <v>5925</v>
      </c>
    </row>
    <row r="3362" spans="2:7" x14ac:dyDescent="0.2">
      <c r="B3362" s="131" t="s">
        <v>17821</v>
      </c>
      <c r="D3362" s="131" t="s">
        <v>17822</v>
      </c>
      <c r="E3362" s="131" t="s">
        <v>6964</v>
      </c>
      <c r="G3362" s="131" t="s">
        <v>1195</v>
      </c>
    </row>
    <row r="3363" spans="2:7" x14ac:dyDescent="0.2">
      <c r="B3363" s="131" t="s">
        <v>17821</v>
      </c>
      <c r="D3363" s="131" t="s">
        <v>17823</v>
      </c>
      <c r="E3363" s="131" t="s">
        <v>17824</v>
      </c>
      <c r="G3363" s="131" t="s">
        <v>1195</v>
      </c>
    </row>
    <row r="3364" spans="2:7" x14ac:dyDescent="0.2">
      <c r="B3364" s="131" t="s">
        <v>17821</v>
      </c>
      <c r="D3364" s="131" t="s">
        <v>17825</v>
      </c>
      <c r="E3364" s="131" t="s">
        <v>2055</v>
      </c>
      <c r="G3364" s="131" t="s">
        <v>1131</v>
      </c>
    </row>
    <row r="3365" spans="2:7" x14ac:dyDescent="0.2">
      <c r="B3365" s="131" t="s">
        <v>17821</v>
      </c>
      <c r="D3365" s="131" t="s">
        <v>17826</v>
      </c>
      <c r="E3365" s="131" t="s">
        <v>2341</v>
      </c>
      <c r="G3365" s="131" t="s">
        <v>1131</v>
      </c>
    </row>
    <row r="3366" spans="2:7" x14ac:dyDescent="0.2">
      <c r="B3366" s="131" t="s">
        <v>17821</v>
      </c>
      <c r="D3366" s="131" t="s">
        <v>17827</v>
      </c>
      <c r="E3366" s="131" t="s">
        <v>16262</v>
      </c>
      <c r="G3366" s="131" t="s">
        <v>1131</v>
      </c>
    </row>
    <row r="3367" spans="2:7" x14ac:dyDescent="0.2">
      <c r="B3367" s="131" t="s">
        <v>17821</v>
      </c>
      <c r="D3367" s="131" t="s">
        <v>17828</v>
      </c>
      <c r="E3367" s="131" t="s">
        <v>1924</v>
      </c>
      <c r="G3367" s="131" t="s">
        <v>1131</v>
      </c>
    </row>
    <row r="3368" spans="2:7" x14ac:dyDescent="0.2">
      <c r="B3368" s="131" t="s">
        <v>17821</v>
      </c>
      <c r="D3368" s="131" t="s">
        <v>17829</v>
      </c>
      <c r="E3368" s="131" t="s">
        <v>17830</v>
      </c>
      <c r="G3368" s="131" t="s">
        <v>1131</v>
      </c>
    </row>
    <row r="3369" spans="2:7" x14ac:dyDescent="0.2">
      <c r="B3369" s="131" t="s">
        <v>17821</v>
      </c>
      <c r="D3369" s="131" t="s">
        <v>17823</v>
      </c>
      <c r="E3369" s="131" t="s">
        <v>17831</v>
      </c>
      <c r="G3369" s="131" t="s">
        <v>1823</v>
      </c>
    </row>
    <row r="3370" spans="2:7" x14ac:dyDescent="0.2">
      <c r="B3370" s="131" t="s">
        <v>17821</v>
      </c>
      <c r="D3370" s="131" t="s">
        <v>17832</v>
      </c>
      <c r="E3370" s="131" t="s">
        <v>2893</v>
      </c>
      <c r="G3370" s="131" t="s">
        <v>1823</v>
      </c>
    </row>
    <row r="3371" spans="2:7" x14ac:dyDescent="0.2">
      <c r="B3371" s="131" t="s">
        <v>17821</v>
      </c>
      <c r="D3371" s="167" t="s">
        <v>17833</v>
      </c>
      <c r="E3371" s="131" t="s">
        <v>17834</v>
      </c>
      <c r="G3371" s="131" t="s">
        <v>817</v>
      </c>
    </row>
    <row r="3372" spans="2:7" x14ac:dyDescent="0.2">
      <c r="B3372" s="131" t="s">
        <v>17821</v>
      </c>
      <c r="D3372" s="131" t="s">
        <v>15125</v>
      </c>
      <c r="E3372" s="131" t="s">
        <v>17835</v>
      </c>
      <c r="G3372" s="131" t="s">
        <v>817</v>
      </c>
    </row>
    <row r="3373" spans="2:7" x14ac:dyDescent="0.2">
      <c r="B3373" s="131" t="s">
        <v>17821</v>
      </c>
      <c r="D3373" s="131" t="s">
        <v>17836</v>
      </c>
      <c r="E3373" s="131" t="s">
        <v>17837</v>
      </c>
      <c r="G3373" s="131" t="s">
        <v>501</v>
      </c>
    </row>
    <row r="3374" spans="2:7" x14ac:dyDescent="0.2">
      <c r="B3374" s="131" t="s">
        <v>17821</v>
      </c>
      <c r="D3374" s="131" t="s">
        <v>14957</v>
      </c>
      <c r="E3374" s="131" t="s">
        <v>4627</v>
      </c>
      <c r="G3374" s="131" t="s">
        <v>501</v>
      </c>
    </row>
    <row r="3375" spans="2:7" x14ac:dyDescent="0.2">
      <c r="B3375" s="131" t="s">
        <v>17821</v>
      </c>
      <c r="D3375" s="131" t="s">
        <v>17823</v>
      </c>
      <c r="E3375" s="131" t="s">
        <v>11777</v>
      </c>
      <c r="G3375" s="131" t="s">
        <v>501</v>
      </c>
    </row>
    <row r="3376" spans="2:7" x14ac:dyDescent="0.2">
      <c r="B3376" s="131" t="s">
        <v>17821</v>
      </c>
      <c r="D3376" s="131" t="s">
        <v>17838</v>
      </c>
      <c r="E3376" s="131" t="s">
        <v>17839</v>
      </c>
      <c r="G3376" s="131" t="s">
        <v>501</v>
      </c>
    </row>
    <row r="3377" spans="2:7" x14ac:dyDescent="0.2">
      <c r="B3377" s="131" t="s">
        <v>17821</v>
      </c>
      <c r="D3377" s="131" t="s">
        <v>17840</v>
      </c>
      <c r="E3377" s="131" t="s">
        <v>17841</v>
      </c>
      <c r="G3377" s="131" t="s">
        <v>501</v>
      </c>
    </row>
    <row r="3378" spans="2:7" x14ac:dyDescent="0.2">
      <c r="B3378" s="131" t="s">
        <v>17821</v>
      </c>
      <c r="D3378" s="131" t="s">
        <v>17842</v>
      </c>
      <c r="E3378" s="131" t="s">
        <v>17843</v>
      </c>
      <c r="G3378" s="131" t="s">
        <v>501</v>
      </c>
    </row>
    <row r="3379" spans="2:7" x14ac:dyDescent="0.2">
      <c r="B3379" s="131" t="s">
        <v>17821</v>
      </c>
      <c r="D3379" s="131" t="s">
        <v>17844</v>
      </c>
      <c r="E3379" s="131" t="s">
        <v>9712</v>
      </c>
      <c r="G3379" s="131" t="s">
        <v>501</v>
      </c>
    </row>
    <row r="3380" spans="2:7" x14ac:dyDescent="0.2">
      <c r="B3380" s="131" t="s">
        <v>17821</v>
      </c>
      <c r="D3380" s="131" t="s">
        <v>17845</v>
      </c>
      <c r="E3380" s="131" t="s">
        <v>2789</v>
      </c>
      <c r="G3380" s="131" t="s">
        <v>9539</v>
      </c>
    </row>
    <row r="3381" spans="2:7" x14ac:dyDescent="0.2">
      <c r="B3381" s="131" t="s">
        <v>17821</v>
      </c>
      <c r="D3381" s="131" t="s">
        <v>17846</v>
      </c>
      <c r="E3381" s="131" t="s">
        <v>5475</v>
      </c>
      <c r="G3381" s="131" t="s">
        <v>9539</v>
      </c>
    </row>
    <row r="3382" spans="2:7" x14ac:dyDescent="0.2">
      <c r="B3382" s="131" t="s">
        <v>17821</v>
      </c>
      <c r="D3382" s="131" t="s">
        <v>14842</v>
      </c>
      <c r="E3382" s="131" t="s">
        <v>17847</v>
      </c>
      <c r="G3382" s="131" t="s">
        <v>9539</v>
      </c>
    </row>
    <row r="3383" spans="2:7" x14ac:dyDescent="0.2">
      <c r="B3383" s="131" t="s">
        <v>17821</v>
      </c>
      <c r="D3383" s="131" t="s">
        <v>17848</v>
      </c>
      <c r="E3383" s="131" t="s">
        <v>17849</v>
      </c>
      <c r="G3383" s="131" t="s">
        <v>504</v>
      </c>
    </row>
    <row r="3384" spans="2:7" x14ac:dyDescent="0.2">
      <c r="B3384" s="131" t="s">
        <v>17821</v>
      </c>
      <c r="D3384" s="131" t="s">
        <v>17850</v>
      </c>
      <c r="E3384" s="131" t="s">
        <v>11942</v>
      </c>
      <c r="G3384" s="131" t="s">
        <v>457</v>
      </c>
    </row>
    <row r="3385" spans="2:7" x14ac:dyDescent="0.2">
      <c r="B3385" s="131" t="s">
        <v>17821</v>
      </c>
      <c r="D3385" s="131" t="s">
        <v>17851</v>
      </c>
      <c r="E3385" s="131" t="s">
        <v>2579</v>
      </c>
      <c r="G3385" s="131" t="s">
        <v>457</v>
      </c>
    </row>
    <row r="3386" spans="2:7" x14ac:dyDescent="0.2">
      <c r="B3386" s="131" t="s">
        <v>17821</v>
      </c>
      <c r="D3386" s="131" t="s">
        <v>17852</v>
      </c>
      <c r="E3386" s="131" t="s">
        <v>2250</v>
      </c>
      <c r="G3386" s="131" t="s">
        <v>457</v>
      </c>
    </row>
    <row r="3387" spans="2:7" x14ac:dyDescent="0.2">
      <c r="B3387" s="131" t="s">
        <v>17821</v>
      </c>
      <c r="D3387" s="131" t="s">
        <v>17853</v>
      </c>
      <c r="E3387" s="131" t="s">
        <v>13876</v>
      </c>
      <c r="G3387" s="131" t="s">
        <v>457</v>
      </c>
    </row>
    <row r="3388" spans="2:7" x14ac:dyDescent="0.2">
      <c r="B3388" s="131" t="s">
        <v>17821</v>
      </c>
      <c r="D3388" s="160" t="s">
        <v>15043</v>
      </c>
      <c r="E3388" s="131" t="s">
        <v>17854</v>
      </c>
      <c r="G3388" s="131" t="s">
        <v>457</v>
      </c>
    </row>
    <row r="3389" spans="2:7" x14ac:dyDescent="0.2">
      <c r="B3389" s="131" t="s">
        <v>17821</v>
      </c>
      <c r="D3389" s="131" t="s">
        <v>17855</v>
      </c>
      <c r="E3389" s="131" t="s">
        <v>17856</v>
      </c>
      <c r="G3389" s="131" t="s">
        <v>8293</v>
      </c>
    </row>
    <row r="3390" spans="2:7" x14ac:dyDescent="0.2">
      <c r="B3390" s="131" t="s">
        <v>17821</v>
      </c>
      <c r="D3390" s="131" t="s">
        <v>17857</v>
      </c>
      <c r="E3390" s="131" t="s">
        <v>3622</v>
      </c>
      <c r="G3390" s="131" t="s">
        <v>3814</v>
      </c>
    </row>
    <row r="3391" spans="2:7" x14ac:dyDescent="0.2">
      <c r="B3391" s="131" t="s">
        <v>17821</v>
      </c>
      <c r="D3391" s="131" t="s">
        <v>17858</v>
      </c>
      <c r="E3391" s="131" t="s">
        <v>1922</v>
      </c>
      <c r="G3391" s="131" t="s">
        <v>656</v>
      </c>
    </row>
    <row r="3392" spans="2:7" x14ac:dyDescent="0.2">
      <c r="B3392" s="131" t="s">
        <v>17821</v>
      </c>
      <c r="D3392" s="131" t="s">
        <v>15002</v>
      </c>
      <c r="E3392" s="131" t="s">
        <v>2341</v>
      </c>
      <c r="G3392" s="131" t="s">
        <v>656</v>
      </c>
    </row>
    <row r="3393" spans="2:7" x14ac:dyDescent="0.2">
      <c r="B3393" s="131" t="s">
        <v>17821</v>
      </c>
      <c r="D3393" s="131" t="s">
        <v>17859</v>
      </c>
      <c r="E3393" s="131" t="s">
        <v>3327</v>
      </c>
      <c r="G3393" s="131" t="s">
        <v>519</v>
      </c>
    </row>
    <row r="3394" spans="2:7" x14ac:dyDescent="0.2">
      <c r="B3394" s="131" t="s">
        <v>17821</v>
      </c>
      <c r="D3394" s="131" t="s">
        <v>17822</v>
      </c>
      <c r="E3394" s="131" t="s">
        <v>4903</v>
      </c>
      <c r="G3394" s="131" t="s">
        <v>927</v>
      </c>
    </row>
    <row r="3395" spans="2:7" x14ac:dyDescent="0.2">
      <c r="B3395" s="131" t="s">
        <v>17821</v>
      </c>
      <c r="D3395" s="131" t="s">
        <v>17860</v>
      </c>
      <c r="E3395" s="131" t="s">
        <v>2030</v>
      </c>
      <c r="G3395" s="131" t="s">
        <v>996</v>
      </c>
    </row>
    <row r="3396" spans="2:7" x14ac:dyDescent="0.2">
      <c r="B3396" s="131" t="s">
        <v>17821</v>
      </c>
      <c r="D3396" s="131" t="s">
        <v>17861</v>
      </c>
      <c r="E3396" s="131" t="s">
        <v>13773</v>
      </c>
      <c r="G3396" s="131" t="s">
        <v>996</v>
      </c>
    </row>
    <row r="3397" spans="2:7" x14ac:dyDescent="0.2">
      <c r="B3397" s="131" t="s">
        <v>17821</v>
      </c>
      <c r="D3397" s="131" t="s">
        <v>17862</v>
      </c>
      <c r="E3397" s="131" t="s">
        <v>5571</v>
      </c>
      <c r="G3397" s="131" t="s">
        <v>2463</v>
      </c>
    </row>
    <row r="3398" spans="2:7" x14ac:dyDescent="0.2">
      <c r="B3398" s="131" t="s">
        <v>17821</v>
      </c>
      <c r="D3398" s="131" t="s">
        <v>17863</v>
      </c>
      <c r="E3398" s="131" t="s">
        <v>3284</v>
      </c>
      <c r="G3398" s="131" t="s">
        <v>2463</v>
      </c>
    </row>
    <row r="3399" spans="2:7" x14ac:dyDescent="0.2">
      <c r="B3399" s="131" t="s">
        <v>17821</v>
      </c>
      <c r="D3399" s="131" t="s">
        <v>17857</v>
      </c>
      <c r="E3399" s="131" t="s">
        <v>3937</v>
      </c>
      <c r="G3399" s="131" t="s">
        <v>1445</v>
      </c>
    </row>
    <row r="3400" spans="2:7" x14ac:dyDescent="0.2">
      <c r="B3400" s="131" t="s">
        <v>17821</v>
      </c>
      <c r="D3400" s="131" t="s">
        <v>14925</v>
      </c>
      <c r="E3400" s="131" t="s">
        <v>5148</v>
      </c>
      <c r="G3400" s="131" t="s">
        <v>1445</v>
      </c>
    </row>
    <row r="3401" spans="2:7" x14ac:dyDescent="0.2">
      <c r="B3401" s="131" t="s">
        <v>17821</v>
      </c>
      <c r="D3401" s="131" t="s">
        <v>17864</v>
      </c>
      <c r="E3401" s="131" t="s">
        <v>17865</v>
      </c>
      <c r="G3401" s="131" t="s">
        <v>1445</v>
      </c>
    </row>
    <row r="3402" spans="2:7" x14ac:dyDescent="0.2">
      <c r="B3402" s="131" t="s">
        <v>17821</v>
      </c>
      <c r="D3402" s="131" t="s">
        <v>17846</v>
      </c>
      <c r="E3402" s="131" t="s">
        <v>3152</v>
      </c>
      <c r="G3402" s="131" t="s">
        <v>1445</v>
      </c>
    </row>
    <row r="3403" spans="2:7" x14ac:dyDescent="0.2">
      <c r="B3403" s="131" t="s">
        <v>17821</v>
      </c>
      <c r="D3403" s="131" t="s">
        <v>17845</v>
      </c>
      <c r="E3403" s="131" t="s">
        <v>2195</v>
      </c>
      <c r="G3403" s="131" t="s">
        <v>703</v>
      </c>
    </row>
    <row r="3404" spans="2:7" x14ac:dyDescent="0.2">
      <c r="B3404" s="131" t="s">
        <v>17821</v>
      </c>
      <c r="D3404" s="131" t="s">
        <v>17866</v>
      </c>
      <c r="E3404" s="131" t="s">
        <v>17867</v>
      </c>
      <c r="G3404" s="131" t="s">
        <v>703</v>
      </c>
    </row>
    <row r="3405" spans="2:7" x14ac:dyDescent="0.2">
      <c r="B3405" s="131" t="s">
        <v>17821</v>
      </c>
      <c r="D3405" s="131" t="s">
        <v>17868</v>
      </c>
      <c r="E3405" s="131" t="s">
        <v>2974</v>
      </c>
      <c r="G3405" s="131" t="s">
        <v>682</v>
      </c>
    </row>
    <row r="3406" spans="2:7" x14ac:dyDescent="0.2">
      <c r="B3406" s="131" t="s">
        <v>17821</v>
      </c>
      <c r="D3406" s="131" t="s">
        <v>17869</v>
      </c>
      <c r="E3406" s="131" t="s">
        <v>2094</v>
      </c>
      <c r="G3406" s="131" t="s">
        <v>682</v>
      </c>
    </row>
    <row r="3407" spans="2:7" x14ac:dyDescent="0.2">
      <c r="B3407" s="131" t="s">
        <v>17821</v>
      </c>
      <c r="D3407" s="131" t="s">
        <v>17857</v>
      </c>
      <c r="E3407" s="131" t="s">
        <v>7605</v>
      </c>
      <c r="G3407" s="131" t="s">
        <v>682</v>
      </c>
    </row>
    <row r="3408" spans="2:7" x14ac:dyDescent="0.2">
      <c r="B3408" s="131" t="s">
        <v>17821</v>
      </c>
      <c r="D3408" s="131" t="s">
        <v>17870</v>
      </c>
      <c r="E3408" s="131" t="s">
        <v>17261</v>
      </c>
      <c r="G3408" s="131" t="s">
        <v>16507</v>
      </c>
    </row>
    <row r="3409" spans="2:7" x14ac:dyDescent="0.2">
      <c r="B3409" s="131" t="s">
        <v>17821</v>
      </c>
      <c r="D3409" s="131" t="s">
        <v>17871</v>
      </c>
      <c r="E3409" s="131" t="s">
        <v>17872</v>
      </c>
      <c r="G3409" s="131" t="s">
        <v>17763</v>
      </c>
    </row>
    <row r="3410" spans="2:7" x14ac:dyDescent="0.2">
      <c r="B3410" s="131" t="s">
        <v>17821</v>
      </c>
      <c r="D3410" s="131" t="s">
        <v>17873</v>
      </c>
      <c r="E3410" s="131" t="s">
        <v>4442</v>
      </c>
      <c r="G3410" s="131" t="s">
        <v>1195</v>
      </c>
    </row>
    <row r="3411" spans="2:7" x14ac:dyDescent="0.2">
      <c r="B3411" s="131" t="s">
        <v>17821</v>
      </c>
      <c r="D3411" s="131" t="s">
        <v>17874</v>
      </c>
      <c r="E3411" s="131" t="s">
        <v>2527</v>
      </c>
      <c r="G3411" s="131" t="s">
        <v>1131</v>
      </c>
    </row>
    <row r="3412" spans="2:7" x14ac:dyDescent="0.2">
      <c r="B3412" s="131" t="s">
        <v>17821</v>
      </c>
      <c r="D3412" s="131" t="s">
        <v>17875</v>
      </c>
      <c r="E3412" s="131" t="s">
        <v>2175</v>
      </c>
      <c r="G3412" s="131" t="s">
        <v>1131</v>
      </c>
    </row>
    <row r="3413" spans="2:7" x14ac:dyDescent="0.2">
      <c r="B3413" s="131" t="s">
        <v>17821</v>
      </c>
      <c r="D3413" s="131" t="s">
        <v>17859</v>
      </c>
      <c r="E3413" s="131" t="s">
        <v>10006</v>
      </c>
      <c r="G3413" s="131" t="s">
        <v>1823</v>
      </c>
    </row>
    <row r="3414" spans="2:7" x14ac:dyDescent="0.2">
      <c r="B3414" s="131" t="s">
        <v>17821</v>
      </c>
      <c r="D3414" s="131" t="s">
        <v>17876</v>
      </c>
      <c r="E3414" s="131" t="s">
        <v>17877</v>
      </c>
      <c r="G3414" s="131" t="s">
        <v>817</v>
      </c>
    </row>
    <row r="3415" spans="2:7" x14ac:dyDescent="0.2">
      <c r="B3415" s="131" t="s">
        <v>17821</v>
      </c>
      <c r="D3415" s="131" t="s">
        <v>17878</v>
      </c>
      <c r="E3415" s="131" t="s">
        <v>8439</v>
      </c>
      <c r="G3415" s="131" t="s">
        <v>501</v>
      </c>
    </row>
    <row r="3416" spans="2:7" x14ac:dyDescent="0.2">
      <c r="B3416" s="131" t="s">
        <v>17821</v>
      </c>
      <c r="D3416" s="131" t="s">
        <v>17879</v>
      </c>
      <c r="E3416" s="131" t="s">
        <v>5294</v>
      </c>
      <c r="G3416" s="131" t="s">
        <v>501</v>
      </c>
    </row>
    <row r="3417" spans="2:7" x14ac:dyDescent="0.2">
      <c r="B3417" s="131" t="s">
        <v>17821</v>
      </c>
      <c r="D3417" s="131" t="s">
        <v>17848</v>
      </c>
      <c r="E3417" s="131" t="s">
        <v>17841</v>
      </c>
      <c r="G3417" s="131" t="s">
        <v>501</v>
      </c>
    </row>
    <row r="3418" spans="2:7" x14ac:dyDescent="0.2">
      <c r="B3418" s="131" t="s">
        <v>17821</v>
      </c>
      <c r="D3418" s="131" t="s">
        <v>17880</v>
      </c>
      <c r="E3418" s="131" t="s">
        <v>8986</v>
      </c>
      <c r="G3418" s="131" t="s">
        <v>9539</v>
      </c>
    </row>
    <row r="3419" spans="2:7" x14ac:dyDescent="0.2">
      <c r="B3419" s="131" t="s">
        <v>17821</v>
      </c>
      <c r="D3419" s="131" t="s">
        <v>17881</v>
      </c>
      <c r="E3419" s="131" t="s">
        <v>8295</v>
      </c>
      <c r="G3419" s="131" t="s">
        <v>457</v>
      </c>
    </row>
    <row r="3420" spans="2:7" x14ac:dyDescent="0.2">
      <c r="B3420" s="131" t="s">
        <v>17821</v>
      </c>
      <c r="D3420" s="131" t="s">
        <v>14854</v>
      </c>
      <c r="E3420" s="131" t="s">
        <v>2597</v>
      </c>
      <c r="G3420" s="131" t="s">
        <v>457</v>
      </c>
    </row>
    <row r="3421" spans="2:7" x14ac:dyDescent="0.2">
      <c r="B3421" s="131" t="s">
        <v>17821</v>
      </c>
      <c r="D3421" s="131" t="s">
        <v>17832</v>
      </c>
      <c r="E3421" s="131" t="s">
        <v>17882</v>
      </c>
      <c r="G3421" s="131" t="s">
        <v>457</v>
      </c>
    </row>
    <row r="3422" spans="2:7" x14ac:dyDescent="0.2">
      <c r="B3422" s="131" t="s">
        <v>17821</v>
      </c>
      <c r="D3422" s="131" t="s">
        <v>14943</v>
      </c>
      <c r="E3422" s="131" t="s">
        <v>2234</v>
      </c>
      <c r="G3422" s="131" t="s">
        <v>457</v>
      </c>
    </row>
    <row r="3423" spans="2:7" x14ac:dyDescent="0.2">
      <c r="B3423" s="131" t="s">
        <v>17821</v>
      </c>
      <c r="D3423" s="131" t="s">
        <v>17883</v>
      </c>
      <c r="E3423" s="131" t="s">
        <v>4694</v>
      </c>
      <c r="G3423" s="131" t="s">
        <v>457</v>
      </c>
    </row>
    <row r="3424" spans="2:7" x14ac:dyDescent="0.2">
      <c r="B3424" s="131" t="s">
        <v>17821</v>
      </c>
      <c r="D3424" s="131" t="s">
        <v>15002</v>
      </c>
      <c r="E3424" s="131" t="s">
        <v>3133</v>
      </c>
      <c r="G3424" s="131" t="s">
        <v>656</v>
      </c>
    </row>
    <row r="3425" spans="2:7" x14ac:dyDescent="0.2">
      <c r="B3425" s="131" t="s">
        <v>17821</v>
      </c>
      <c r="D3425" s="131" t="s">
        <v>15162</v>
      </c>
      <c r="E3425" s="131" t="s">
        <v>17884</v>
      </c>
      <c r="G3425" s="131" t="s">
        <v>519</v>
      </c>
    </row>
    <row r="3426" spans="2:7" x14ac:dyDescent="0.2">
      <c r="B3426" s="131" t="s">
        <v>17821</v>
      </c>
      <c r="D3426" s="131" t="s">
        <v>17881</v>
      </c>
      <c r="E3426" s="131" t="s">
        <v>13777</v>
      </c>
      <c r="G3426" s="131" t="s">
        <v>927</v>
      </c>
    </row>
    <row r="3427" spans="2:7" x14ac:dyDescent="0.2">
      <c r="B3427" s="131" t="s">
        <v>17821</v>
      </c>
      <c r="D3427" s="131" t="s">
        <v>17885</v>
      </c>
      <c r="E3427" s="131" t="s">
        <v>5260</v>
      </c>
      <c r="G3427" s="131" t="s">
        <v>927</v>
      </c>
    </row>
    <row r="3428" spans="2:7" x14ac:dyDescent="0.2">
      <c r="B3428" s="131" t="s">
        <v>17821</v>
      </c>
      <c r="D3428" s="131" t="s">
        <v>17886</v>
      </c>
      <c r="E3428" s="131" t="s">
        <v>2577</v>
      </c>
      <c r="G3428" s="131" t="s">
        <v>996</v>
      </c>
    </row>
    <row r="3429" spans="2:7" x14ac:dyDescent="0.2">
      <c r="B3429" s="131" t="s">
        <v>17821</v>
      </c>
      <c r="D3429" s="131" t="s">
        <v>17887</v>
      </c>
      <c r="E3429" s="131" t="s">
        <v>2262</v>
      </c>
      <c r="G3429" s="131" t="s">
        <v>996</v>
      </c>
    </row>
    <row r="3430" spans="2:7" x14ac:dyDescent="0.2">
      <c r="B3430" s="131" t="s">
        <v>17821</v>
      </c>
      <c r="D3430" s="131" t="s">
        <v>17862</v>
      </c>
      <c r="E3430" s="131" t="s">
        <v>3731</v>
      </c>
      <c r="G3430" s="131" t="s">
        <v>523</v>
      </c>
    </row>
    <row r="3431" spans="2:7" x14ac:dyDescent="0.2">
      <c r="B3431" s="131" t="s">
        <v>17821</v>
      </c>
      <c r="D3431" s="131" t="s">
        <v>17888</v>
      </c>
      <c r="E3431" s="131" t="s">
        <v>6996</v>
      </c>
      <c r="G3431" s="131" t="s">
        <v>523</v>
      </c>
    </row>
    <row r="3432" spans="2:7" x14ac:dyDescent="0.2">
      <c r="B3432" s="131" t="s">
        <v>17821</v>
      </c>
      <c r="D3432" s="131" t="s">
        <v>17889</v>
      </c>
      <c r="E3432" s="131" t="s">
        <v>10053</v>
      </c>
      <c r="G3432" s="131" t="s">
        <v>523</v>
      </c>
    </row>
    <row r="3433" spans="2:7" x14ac:dyDescent="0.2">
      <c r="B3433" s="131" t="s">
        <v>17821</v>
      </c>
      <c r="D3433" s="131" t="s">
        <v>17858</v>
      </c>
      <c r="E3433" s="131" t="s">
        <v>17890</v>
      </c>
      <c r="G3433" s="131" t="s">
        <v>502</v>
      </c>
    </row>
    <row r="3434" spans="2:7" x14ac:dyDescent="0.2">
      <c r="B3434" s="131" t="s">
        <v>17821</v>
      </c>
      <c r="D3434" s="131" t="s">
        <v>17869</v>
      </c>
      <c r="E3434" s="131" t="s">
        <v>17891</v>
      </c>
      <c r="G3434" s="131" t="s">
        <v>502</v>
      </c>
    </row>
    <row r="3435" spans="2:7" x14ac:dyDescent="0.2">
      <c r="B3435" s="131" t="s">
        <v>17821</v>
      </c>
      <c r="D3435" s="131" t="s">
        <v>17892</v>
      </c>
      <c r="E3435" s="131" t="s">
        <v>17893</v>
      </c>
      <c r="G3435" s="131" t="s">
        <v>703</v>
      </c>
    </row>
    <row r="3436" spans="2:7" x14ac:dyDescent="0.2">
      <c r="B3436" s="131" t="s">
        <v>17821</v>
      </c>
      <c r="D3436" s="131" t="s">
        <v>17894</v>
      </c>
      <c r="E3436" s="131" t="s">
        <v>5255</v>
      </c>
      <c r="G3436" s="131" t="s">
        <v>703</v>
      </c>
    </row>
    <row r="3437" spans="2:7" x14ac:dyDescent="0.2">
      <c r="B3437" s="131" t="s">
        <v>17821</v>
      </c>
      <c r="D3437" s="131" t="s">
        <v>17895</v>
      </c>
      <c r="E3437" s="131" t="s">
        <v>6481</v>
      </c>
      <c r="G3437" s="131" t="s">
        <v>682</v>
      </c>
    </row>
    <row r="3438" spans="2:7" x14ac:dyDescent="0.2">
      <c r="B3438" s="131" t="s">
        <v>17821</v>
      </c>
      <c r="D3438" s="131" t="s">
        <v>17896</v>
      </c>
      <c r="E3438" s="131" t="s">
        <v>17897</v>
      </c>
      <c r="G3438" s="131" t="s">
        <v>682</v>
      </c>
    </row>
    <row r="3439" spans="2:7" x14ac:dyDescent="0.2">
      <c r="B3439" s="131" t="s">
        <v>17821</v>
      </c>
      <c r="D3439" s="131" t="s">
        <v>17883</v>
      </c>
      <c r="E3439" s="131" t="s">
        <v>17898</v>
      </c>
      <c r="G3439" s="131" t="s">
        <v>682</v>
      </c>
    </row>
    <row r="3440" spans="2:7" x14ac:dyDescent="0.2">
      <c r="B3440" s="131" t="s">
        <v>17821</v>
      </c>
      <c r="D3440" s="131" t="s">
        <v>17899</v>
      </c>
      <c r="E3440" s="131" t="s">
        <v>17900</v>
      </c>
      <c r="G3440" s="131" t="s">
        <v>501</v>
      </c>
    </row>
    <row r="3441" spans="1:11" x14ac:dyDescent="0.2">
      <c r="A3441" s="156" t="s">
        <v>26736</v>
      </c>
      <c r="B3441" s="131" t="s">
        <v>13568</v>
      </c>
      <c r="D3441" s="131" t="s">
        <v>3842</v>
      </c>
      <c r="E3441" s="131" t="s">
        <v>4136</v>
      </c>
      <c r="G3441" s="131" t="s">
        <v>501</v>
      </c>
      <c r="K3441" s="270" t="s">
        <v>71</v>
      </c>
    </row>
    <row r="3442" spans="1:11" x14ac:dyDescent="0.2">
      <c r="A3442" s="156" t="s">
        <v>26736</v>
      </c>
      <c r="B3442" s="131" t="s">
        <v>13568</v>
      </c>
      <c r="D3442" s="131" t="s">
        <v>4191</v>
      </c>
      <c r="E3442" s="131" t="s">
        <v>13569</v>
      </c>
      <c r="F3442" s="131" t="s">
        <v>13570</v>
      </c>
      <c r="G3442" s="131" t="s">
        <v>501</v>
      </c>
      <c r="K3442" s="270" t="s">
        <v>71</v>
      </c>
    </row>
    <row r="3443" spans="1:11" x14ac:dyDescent="0.2">
      <c r="A3443" s="156" t="s">
        <v>26736</v>
      </c>
      <c r="B3443" s="131" t="s">
        <v>13568</v>
      </c>
      <c r="D3443" s="131" t="s">
        <v>2421</v>
      </c>
      <c r="E3443" s="131" t="s">
        <v>7049</v>
      </c>
      <c r="G3443" s="131" t="s">
        <v>501</v>
      </c>
      <c r="K3443" s="270" t="s">
        <v>71</v>
      </c>
    </row>
    <row r="3444" spans="1:11" x14ac:dyDescent="0.2">
      <c r="A3444" s="156" t="s">
        <v>26736</v>
      </c>
      <c r="B3444" s="131" t="s">
        <v>13568</v>
      </c>
      <c r="D3444" s="131" t="s">
        <v>2043</v>
      </c>
      <c r="E3444" s="131" t="s">
        <v>7008</v>
      </c>
      <c r="F3444" s="131" t="s">
        <v>13571</v>
      </c>
      <c r="G3444" s="131" t="s">
        <v>13572</v>
      </c>
      <c r="K3444" s="270" t="s">
        <v>71</v>
      </c>
    </row>
    <row r="3445" spans="1:11" x14ac:dyDescent="0.2">
      <c r="A3445" s="156" t="s">
        <v>26736</v>
      </c>
      <c r="B3445" s="131" t="s">
        <v>13568</v>
      </c>
      <c r="D3445" s="131" t="s">
        <v>2617</v>
      </c>
      <c r="E3445" s="131" t="s">
        <v>3885</v>
      </c>
      <c r="F3445" s="131" t="s">
        <v>2202</v>
      </c>
      <c r="G3445" s="131" t="s">
        <v>501</v>
      </c>
      <c r="K3445" s="270" t="s">
        <v>71</v>
      </c>
    </row>
    <row r="3446" spans="1:11" x14ac:dyDescent="0.2">
      <c r="A3446" s="156" t="s">
        <v>26736</v>
      </c>
      <c r="B3446" s="131" t="s">
        <v>13568</v>
      </c>
      <c r="D3446" s="131" t="s">
        <v>10435</v>
      </c>
      <c r="E3446" s="131" t="s">
        <v>10436</v>
      </c>
      <c r="F3446" s="131" t="s">
        <v>13573</v>
      </c>
      <c r="G3446" s="131" t="s">
        <v>514</v>
      </c>
      <c r="K3446" s="270" t="s">
        <v>71</v>
      </c>
    </row>
    <row r="3447" spans="1:11" x14ac:dyDescent="0.2">
      <c r="A3447" s="156" t="s">
        <v>26736</v>
      </c>
      <c r="B3447" s="131" t="s">
        <v>13568</v>
      </c>
      <c r="D3447" s="131" t="s">
        <v>10663</v>
      </c>
      <c r="E3447" s="131" t="s">
        <v>10664</v>
      </c>
      <c r="F3447" s="131" t="s">
        <v>10665</v>
      </c>
      <c r="G3447" s="131" t="s">
        <v>1855</v>
      </c>
      <c r="K3447" s="270" t="s">
        <v>71</v>
      </c>
    </row>
    <row r="3448" spans="1:11" x14ac:dyDescent="0.2">
      <c r="A3448" s="156" t="s">
        <v>26736</v>
      </c>
      <c r="B3448" s="131" t="s">
        <v>13568</v>
      </c>
      <c r="D3448" s="131" t="s">
        <v>2043</v>
      </c>
      <c r="E3448" s="131" t="s">
        <v>6998</v>
      </c>
      <c r="G3448" s="131" t="s">
        <v>1267</v>
      </c>
      <c r="K3448" s="270" t="s">
        <v>71</v>
      </c>
    </row>
    <row r="3449" spans="1:11" x14ac:dyDescent="0.2">
      <c r="A3449" s="156" t="s">
        <v>26736</v>
      </c>
      <c r="B3449" s="131" t="s">
        <v>13568</v>
      </c>
      <c r="D3449" s="131" t="s">
        <v>7514</v>
      </c>
      <c r="E3449" s="131" t="s">
        <v>13574</v>
      </c>
      <c r="G3449" s="131" t="s">
        <v>3808</v>
      </c>
      <c r="K3449" s="270" t="s">
        <v>71</v>
      </c>
    </row>
    <row r="3450" spans="1:11" x14ac:dyDescent="0.2">
      <c r="A3450" s="156" t="s">
        <v>26736</v>
      </c>
      <c r="B3450" s="131" t="s">
        <v>13568</v>
      </c>
      <c r="D3450" s="131" t="s">
        <v>2367</v>
      </c>
      <c r="E3450" s="131" t="s">
        <v>13575</v>
      </c>
      <c r="G3450" s="131" t="s">
        <v>13576</v>
      </c>
      <c r="K3450" s="270" t="s">
        <v>71</v>
      </c>
    </row>
    <row r="3451" spans="1:11" x14ac:dyDescent="0.2">
      <c r="A3451" s="156" t="s">
        <v>26736</v>
      </c>
      <c r="B3451" s="131" t="s">
        <v>13568</v>
      </c>
      <c r="D3451" s="131" t="s">
        <v>10425</v>
      </c>
      <c r="E3451" s="131" t="s">
        <v>6585</v>
      </c>
      <c r="G3451" s="131" t="s">
        <v>501</v>
      </c>
      <c r="K3451" s="270" t="s">
        <v>71</v>
      </c>
    </row>
    <row r="3452" spans="1:11" x14ac:dyDescent="0.2">
      <c r="A3452" s="156" t="s">
        <v>26736</v>
      </c>
      <c r="B3452" s="131" t="s">
        <v>13568</v>
      </c>
      <c r="D3452" s="131" t="s">
        <v>7017</v>
      </c>
      <c r="E3452" s="131" t="s">
        <v>2824</v>
      </c>
      <c r="G3452" s="131" t="s">
        <v>501</v>
      </c>
      <c r="K3452" s="270" t="s">
        <v>71</v>
      </c>
    </row>
    <row r="3453" spans="1:11" x14ac:dyDescent="0.2">
      <c r="A3453" s="156" t="s">
        <v>26736</v>
      </c>
      <c r="B3453" s="131" t="s">
        <v>13568</v>
      </c>
      <c r="D3453" s="131" t="s">
        <v>4711</v>
      </c>
      <c r="E3453" s="131" t="s">
        <v>13577</v>
      </c>
      <c r="F3453" s="131" t="s">
        <v>1815</v>
      </c>
      <c r="G3453" s="131" t="s">
        <v>3808</v>
      </c>
      <c r="K3453" s="270" t="s">
        <v>71</v>
      </c>
    </row>
    <row r="3454" spans="1:11" x14ac:dyDescent="0.2">
      <c r="A3454" s="156" t="s">
        <v>26736</v>
      </c>
      <c r="B3454" s="131" t="s">
        <v>13568</v>
      </c>
      <c r="D3454" s="131" t="s">
        <v>13578</v>
      </c>
      <c r="E3454" s="131" t="s">
        <v>13579</v>
      </c>
      <c r="F3454" s="131" t="s">
        <v>13580</v>
      </c>
      <c r="G3454" s="131" t="s">
        <v>3808</v>
      </c>
      <c r="K3454" s="270" t="s">
        <v>71</v>
      </c>
    </row>
    <row r="3455" spans="1:11" x14ac:dyDescent="0.2">
      <c r="A3455" s="156" t="s">
        <v>26736</v>
      </c>
      <c r="B3455" s="131" t="s">
        <v>13568</v>
      </c>
      <c r="D3455" s="131" t="s">
        <v>3411</v>
      </c>
      <c r="E3455" s="131" t="s">
        <v>2599</v>
      </c>
      <c r="G3455" s="131" t="s">
        <v>3808</v>
      </c>
      <c r="K3455" s="270" t="s">
        <v>71</v>
      </c>
    </row>
    <row r="3456" spans="1:11" x14ac:dyDescent="0.2">
      <c r="A3456" s="156" t="s">
        <v>26736</v>
      </c>
      <c r="B3456" s="131" t="s">
        <v>13568</v>
      </c>
      <c r="D3456" s="131" t="s">
        <v>13581</v>
      </c>
      <c r="E3456" s="131" t="s">
        <v>4695</v>
      </c>
      <c r="G3456" s="131" t="s">
        <v>3808</v>
      </c>
      <c r="K3456" s="270" t="s">
        <v>71</v>
      </c>
    </row>
    <row r="3457" spans="1:11" x14ac:dyDescent="0.2">
      <c r="A3457" s="156" t="s">
        <v>26736</v>
      </c>
      <c r="B3457" s="131" t="s">
        <v>13568</v>
      </c>
      <c r="D3457" s="131" t="s">
        <v>10675</v>
      </c>
      <c r="E3457" s="131" t="s">
        <v>13582</v>
      </c>
      <c r="G3457" s="131" t="s">
        <v>3808</v>
      </c>
      <c r="K3457" s="270" t="s">
        <v>71</v>
      </c>
    </row>
    <row r="3458" spans="1:11" x14ac:dyDescent="0.2">
      <c r="A3458" s="156" t="s">
        <v>26736</v>
      </c>
      <c r="B3458" s="131" t="s">
        <v>13568</v>
      </c>
      <c r="D3458" s="131" t="s">
        <v>3335</v>
      </c>
      <c r="E3458" s="131" t="s">
        <v>2603</v>
      </c>
      <c r="G3458" s="131" t="s">
        <v>501</v>
      </c>
      <c r="K3458" s="270" t="s">
        <v>71</v>
      </c>
    </row>
    <row r="3459" spans="1:11" x14ac:dyDescent="0.2">
      <c r="A3459" s="156" t="s">
        <v>26736</v>
      </c>
      <c r="B3459" s="131" t="s">
        <v>13568</v>
      </c>
      <c r="D3459" s="131" t="s">
        <v>13583</v>
      </c>
      <c r="E3459" s="131" t="s">
        <v>13584</v>
      </c>
      <c r="G3459" s="131" t="s">
        <v>501</v>
      </c>
      <c r="K3459" s="270" t="s">
        <v>71</v>
      </c>
    </row>
    <row r="3460" spans="1:11" x14ac:dyDescent="0.2">
      <c r="A3460" s="156" t="s">
        <v>26736</v>
      </c>
      <c r="B3460" s="131" t="s">
        <v>13568</v>
      </c>
      <c r="D3460" s="131" t="s">
        <v>10338</v>
      </c>
      <c r="E3460" s="131" t="s">
        <v>11450</v>
      </c>
      <c r="G3460" s="131" t="s">
        <v>519</v>
      </c>
      <c r="K3460" s="270" t="s">
        <v>71</v>
      </c>
    </row>
    <row r="3461" spans="1:11" x14ac:dyDescent="0.2">
      <c r="A3461" s="156" t="s">
        <v>26736</v>
      </c>
      <c r="B3461" s="131" t="s">
        <v>13568</v>
      </c>
      <c r="D3461" s="131" t="s">
        <v>3984</v>
      </c>
      <c r="E3461" s="131" t="s">
        <v>2597</v>
      </c>
      <c r="G3461" s="131" t="s">
        <v>3202</v>
      </c>
      <c r="K3461" s="270" t="s">
        <v>71</v>
      </c>
    </row>
    <row r="3462" spans="1:11" x14ac:dyDescent="0.2">
      <c r="A3462" s="156" t="s">
        <v>26736</v>
      </c>
      <c r="B3462" s="131" t="s">
        <v>13568</v>
      </c>
      <c r="D3462" s="131" t="s">
        <v>2251</v>
      </c>
      <c r="E3462" s="131" t="s">
        <v>2339</v>
      </c>
      <c r="G3462" s="131" t="s">
        <v>3808</v>
      </c>
      <c r="K3462" s="270" t="s">
        <v>71</v>
      </c>
    </row>
    <row r="3463" spans="1:11" x14ac:dyDescent="0.2">
      <c r="A3463" s="156" t="s">
        <v>26736</v>
      </c>
      <c r="B3463" s="131" t="s">
        <v>13568</v>
      </c>
      <c r="D3463" s="131" t="s">
        <v>4693</v>
      </c>
      <c r="E3463" s="131" t="s">
        <v>2250</v>
      </c>
      <c r="G3463" s="131" t="s">
        <v>703</v>
      </c>
      <c r="K3463" s="270" t="s">
        <v>71</v>
      </c>
    </row>
    <row r="3464" spans="1:11" x14ac:dyDescent="0.2">
      <c r="A3464" s="156" t="s">
        <v>26736</v>
      </c>
      <c r="B3464" s="131" t="s">
        <v>13568</v>
      </c>
      <c r="D3464" s="131" t="s">
        <v>13585</v>
      </c>
      <c r="E3464" s="131" t="s">
        <v>2841</v>
      </c>
      <c r="G3464" s="131" t="s">
        <v>514</v>
      </c>
      <c r="K3464" s="270" t="s">
        <v>71</v>
      </c>
    </row>
    <row r="3465" spans="1:11" x14ac:dyDescent="0.2">
      <c r="A3465" s="156" t="s">
        <v>26736</v>
      </c>
      <c r="B3465" s="131" t="s">
        <v>13568</v>
      </c>
      <c r="D3465" s="131" t="s">
        <v>1869</v>
      </c>
      <c r="E3465" s="131" t="s">
        <v>13586</v>
      </c>
      <c r="G3465" s="131" t="s">
        <v>514</v>
      </c>
      <c r="K3465" s="270" t="s">
        <v>71</v>
      </c>
    </row>
    <row r="3466" spans="1:11" x14ac:dyDescent="0.2">
      <c r="A3466" s="156" t="s">
        <v>26736</v>
      </c>
      <c r="B3466" s="131" t="s">
        <v>13568</v>
      </c>
      <c r="D3466" s="131" t="s">
        <v>1792</v>
      </c>
      <c r="E3466" s="131" t="s">
        <v>2764</v>
      </c>
      <c r="G3466" s="131" t="s">
        <v>1855</v>
      </c>
      <c r="K3466" s="270" t="s">
        <v>71</v>
      </c>
    </row>
    <row r="3467" spans="1:11" x14ac:dyDescent="0.2">
      <c r="A3467" s="156" t="s">
        <v>26736</v>
      </c>
      <c r="B3467" s="131" t="s">
        <v>13568</v>
      </c>
      <c r="D3467" s="131" t="s">
        <v>6881</v>
      </c>
      <c r="E3467" s="131" t="s">
        <v>1924</v>
      </c>
      <c r="G3467" s="131" t="s">
        <v>13587</v>
      </c>
      <c r="K3467" s="270" t="s">
        <v>71</v>
      </c>
    </row>
    <row r="3468" spans="1:11" x14ac:dyDescent="0.2">
      <c r="A3468" s="156" t="s">
        <v>26736</v>
      </c>
      <c r="B3468" s="131" t="s">
        <v>13568</v>
      </c>
      <c r="D3468" s="131" t="s">
        <v>4461</v>
      </c>
      <c r="E3468" s="131" t="s">
        <v>13588</v>
      </c>
      <c r="G3468" s="131" t="s">
        <v>514</v>
      </c>
      <c r="K3468" s="270" t="s">
        <v>71</v>
      </c>
    </row>
    <row r="3469" spans="1:11" x14ac:dyDescent="0.2">
      <c r="A3469" s="156" t="s">
        <v>26736</v>
      </c>
      <c r="B3469" s="131" t="s">
        <v>13568</v>
      </c>
      <c r="D3469" s="131" t="s">
        <v>4815</v>
      </c>
      <c r="E3469" s="131" t="s">
        <v>3864</v>
      </c>
      <c r="G3469" s="131" t="s">
        <v>1267</v>
      </c>
      <c r="K3469" s="270" t="s">
        <v>71</v>
      </c>
    </row>
    <row r="3470" spans="1:11" x14ac:dyDescent="0.2">
      <c r="A3470" s="156" t="s">
        <v>26736</v>
      </c>
      <c r="B3470" s="131" t="s">
        <v>13568</v>
      </c>
      <c r="D3470" s="131" t="s">
        <v>1792</v>
      </c>
      <c r="E3470" s="131" t="s">
        <v>12225</v>
      </c>
      <c r="F3470" s="131" t="s">
        <v>3405</v>
      </c>
      <c r="G3470" s="131" t="s">
        <v>501</v>
      </c>
      <c r="K3470" s="270" t="s">
        <v>71</v>
      </c>
    </row>
    <row r="3471" spans="1:11" x14ac:dyDescent="0.2">
      <c r="A3471" s="156" t="s">
        <v>26736</v>
      </c>
      <c r="B3471" s="131" t="s">
        <v>13568</v>
      </c>
      <c r="D3471" s="131" t="s">
        <v>5853</v>
      </c>
      <c r="E3471" s="131" t="s">
        <v>5854</v>
      </c>
      <c r="G3471" s="131" t="s">
        <v>514</v>
      </c>
      <c r="K3471" s="270" t="s">
        <v>71</v>
      </c>
    </row>
    <row r="3472" spans="1:11" x14ac:dyDescent="0.2">
      <c r="A3472" s="156" t="s">
        <v>26736</v>
      </c>
      <c r="B3472" s="131" t="s">
        <v>13568</v>
      </c>
      <c r="D3472" s="131" t="s">
        <v>6572</v>
      </c>
      <c r="E3472" s="131" t="s">
        <v>13589</v>
      </c>
      <c r="G3472" s="131" t="s">
        <v>514</v>
      </c>
      <c r="K3472" s="270" t="s">
        <v>71</v>
      </c>
    </row>
    <row r="3473" spans="1:11" x14ac:dyDescent="0.2">
      <c r="A3473" s="156" t="s">
        <v>26736</v>
      </c>
      <c r="B3473" s="131" t="s">
        <v>13568</v>
      </c>
      <c r="D3473" s="131" t="s">
        <v>1887</v>
      </c>
      <c r="E3473" s="131" t="s">
        <v>2107</v>
      </c>
      <c r="G3473" s="131" t="s">
        <v>519</v>
      </c>
      <c r="K3473" s="270" t="s">
        <v>71</v>
      </c>
    </row>
    <row r="3474" spans="1:11" x14ac:dyDescent="0.2">
      <c r="A3474" s="156" t="s">
        <v>26736</v>
      </c>
      <c r="B3474" s="131" t="s">
        <v>13568</v>
      </c>
      <c r="D3474" s="131" t="s">
        <v>4683</v>
      </c>
      <c r="E3474" s="131" t="s">
        <v>4684</v>
      </c>
      <c r="G3474" s="131" t="s">
        <v>7551</v>
      </c>
      <c r="K3474" s="270" t="s">
        <v>71</v>
      </c>
    </row>
    <row r="3475" spans="1:11" x14ac:dyDescent="0.2">
      <c r="A3475" s="156" t="s">
        <v>26736</v>
      </c>
      <c r="B3475" s="131" t="s">
        <v>13568</v>
      </c>
      <c r="D3475" s="131" t="s">
        <v>13590</v>
      </c>
      <c r="E3475" s="131" t="s">
        <v>3985</v>
      </c>
      <c r="G3475" s="131" t="s">
        <v>3808</v>
      </c>
      <c r="K3475" s="270" t="s">
        <v>71</v>
      </c>
    </row>
    <row r="3476" spans="1:11" x14ac:dyDescent="0.2">
      <c r="A3476" s="156" t="s">
        <v>26736</v>
      </c>
      <c r="B3476" s="131" t="s">
        <v>13568</v>
      </c>
      <c r="D3476" s="131" t="s">
        <v>3756</v>
      </c>
      <c r="E3476" s="131" t="s">
        <v>3757</v>
      </c>
      <c r="G3476" s="131" t="s">
        <v>1855</v>
      </c>
      <c r="K3476" s="270" t="s">
        <v>71</v>
      </c>
    </row>
    <row r="3477" spans="1:11" x14ac:dyDescent="0.2">
      <c r="A3477" s="156" t="s">
        <v>26736</v>
      </c>
      <c r="B3477" s="131" t="s">
        <v>13568</v>
      </c>
      <c r="D3477" s="131" t="s">
        <v>13591</v>
      </c>
      <c r="E3477" s="131" t="s">
        <v>13592</v>
      </c>
      <c r="F3477" s="131" t="s">
        <v>13593</v>
      </c>
      <c r="G3477" s="131" t="s">
        <v>514</v>
      </c>
      <c r="K3477" s="270" t="s">
        <v>71</v>
      </c>
    </row>
    <row r="3478" spans="1:11" x14ac:dyDescent="0.2">
      <c r="A3478" s="156" t="s">
        <v>26736</v>
      </c>
      <c r="B3478" s="131" t="s">
        <v>13568</v>
      </c>
      <c r="D3478" s="131" t="s">
        <v>12576</v>
      </c>
      <c r="E3478" s="131" t="s">
        <v>3088</v>
      </c>
      <c r="F3478" s="131" t="s">
        <v>5170</v>
      </c>
      <c r="G3478" s="131" t="s">
        <v>12541</v>
      </c>
      <c r="K3478" s="270" t="s">
        <v>71</v>
      </c>
    </row>
    <row r="3479" spans="1:11" x14ac:dyDescent="0.2">
      <c r="A3479" s="156" t="s">
        <v>26736</v>
      </c>
      <c r="B3479" s="131" t="s">
        <v>13568</v>
      </c>
      <c r="D3479" s="131" t="s">
        <v>2110</v>
      </c>
      <c r="E3479" s="131" t="s">
        <v>13594</v>
      </c>
      <c r="F3479" s="131" t="s">
        <v>2251</v>
      </c>
      <c r="G3479" s="131" t="s">
        <v>502</v>
      </c>
      <c r="K3479" s="270" t="s">
        <v>71</v>
      </c>
    </row>
    <row r="3480" spans="1:11" x14ac:dyDescent="0.2">
      <c r="A3480" s="156" t="s">
        <v>26736</v>
      </c>
      <c r="B3480" s="131" t="s">
        <v>13568</v>
      </c>
      <c r="D3480" s="131" t="s">
        <v>13595</v>
      </c>
      <c r="E3480" s="131" t="s">
        <v>2341</v>
      </c>
      <c r="G3480" s="131" t="s">
        <v>703</v>
      </c>
      <c r="K3480" s="270" t="s">
        <v>71</v>
      </c>
    </row>
    <row r="3481" spans="1:11" x14ac:dyDescent="0.2">
      <c r="A3481" s="156" t="s">
        <v>26736</v>
      </c>
      <c r="B3481" s="131" t="s">
        <v>13568</v>
      </c>
      <c r="D3481" s="131" t="s">
        <v>2243</v>
      </c>
      <c r="E3481" s="131" t="s">
        <v>13596</v>
      </c>
      <c r="G3481" s="131" t="s">
        <v>13597</v>
      </c>
      <c r="K3481" s="270" t="s">
        <v>71</v>
      </c>
    </row>
    <row r="3482" spans="1:11" x14ac:dyDescent="0.2">
      <c r="A3482" s="156" t="s">
        <v>26736</v>
      </c>
      <c r="B3482" s="131" t="s">
        <v>13568</v>
      </c>
      <c r="D3482" s="131" t="s">
        <v>117</v>
      </c>
      <c r="E3482" s="131" t="s">
        <v>9425</v>
      </c>
      <c r="G3482" s="131" t="s">
        <v>996</v>
      </c>
      <c r="K3482" s="270" t="s">
        <v>71</v>
      </c>
    </row>
    <row r="3483" spans="1:11" x14ac:dyDescent="0.2">
      <c r="A3483" s="156" t="s">
        <v>26736</v>
      </c>
      <c r="B3483" s="131" t="s">
        <v>13568</v>
      </c>
      <c r="D3483" s="131" t="s">
        <v>7142</v>
      </c>
      <c r="E3483" s="131" t="s">
        <v>13598</v>
      </c>
      <c r="G3483" s="131" t="s">
        <v>1823</v>
      </c>
      <c r="K3483" s="270" t="s">
        <v>71</v>
      </c>
    </row>
    <row r="3484" spans="1:11" x14ac:dyDescent="0.2">
      <c r="A3484" s="156" t="s">
        <v>26736</v>
      </c>
      <c r="B3484" s="131" t="s">
        <v>13568</v>
      </c>
      <c r="D3484" s="131" t="s">
        <v>1858</v>
      </c>
      <c r="E3484" s="131" t="s">
        <v>4267</v>
      </c>
      <c r="G3484" s="131" t="s">
        <v>2592</v>
      </c>
      <c r="K3484" s="270" t="s">
        <v>71</v>
      </c>
    </row>
    <row r="3485" spans="1:11" x14ac:dyDescent="0.2">
      <c r="A3485" s="156" t="s">
        <v>26736</v>
      </c>
      <c r="B3485" s="131" t="s">
        <v>13568</v>
      </c>
      <c r="D3485" s="131" t="s">
        <v>5095</v>
      </c>
      <c r="E3485" s="131" t="s">
        <v>2887</v>
      </c>
      <c r="G3485" s="131" t="s">
        <v>2846</v>
      </c>
      <c r="K3485" s="270" t="s">
        <v>71</v>
      </c>
    </row>
    <row r="3486" spans="1:11" x14ac:dyDescent="0.2">
      <c r="A3486" s="156" t="s">
        <v>26736</v>
      </c>
      <c r="B3486" s="131" t="s">
        <v>13568</v>
      </c>
      <c r="D3486" s="131" t="s">
        <v>3508</v>
      </c>
      <c r="E3486" s="131" t="s">
        <v>2887</v>
      </c>
      <c r="G3486" s="131" t="s">
        <v>7551</v>
      </c>
      <c r="K3486" s="270" t="s">
        <v>71</v>
      </c>
    </row>
    <row r="3487" spans="1:11" x14ac:dyDescent="0.2">
      <c r="A3487" s="156" t="s">
        <v>26736</v>
      </c>
      <c r="B3487" s="131" t="s">
        <v>13568</v>
      </c>
      <c r="D3487" s="131" t="s">
        <v>2537</v>
      </c>
      <c r="E3487" s="131" t="s">
        <v>12269</v>
      </c>
      <c r="G3487" s="131" t="s">
        <v>3489</v>
      </c>
      <c r="K3487" s="270" t="s">
        <v>71</v>
      </c>
    </row>
    <row r="3488" spans="1:11" x14ac:dyDescent="0.2">
      <c r="A3488" s="156" t="s">
        <v>26736</v>
      </c>
      <c r="B3488" s="131" t="s">
        <v>13568</v>
      </c>
      <c r="D3488" s="131" t="s">
        <v>5199</v>
      </c>
      <c r="E3488" s="131" t="s">
        <v>5200</v>
      </c>
      <c r="G3488" s="131" t="s">
        <v>1823</v>
      </c>
      <c r="K3488" s="270" t="s">
        <v>71</v>
      </c>
    </row>
    <row r="3489" spans="1:11" x14ac:dyDescent="0.2">
      <c r="A3489" s="156" t="s">
        <v>26736</v>
      </c>
      <c r="B3489" s="131" t="s">
        <v>13568</v>
      </c>
      <c r="D3489" s="131" t="s">
        <v>13391</v>
      </c>
      <c r="E3489" s="131" t="s">
        <v>13599</v>
      </c>
      <c r="G3489" s="131" t="s">
        <v>514</v>
      </c>
      <c r="K3489" s="270" t="s">
        <v>71</v>
      </c>
    </row>
    <row r="3490" spans="1:11" x14ac:dyDescent="0.2">
      <c r="A3490" s="156" t="s">
        <v>26736</v>
      </c>
      <c r="B3490" s="131" t="s">
        <v>13568</v>
      </c>
      <c r="D3490" s="131" t="s">
        <v>3731</v>
      </c>
      <c r="E3490" s="131" t="s">
        <v>3422</v>
      </c>
      <c r="G3490" s="131" t="s">
        <v>1557</v>
      </c>
      <c r="K3490" s="270" t="s">
        <v>71</v>
      </c>
    </row>
    <row r="3491" spans="1:11" x14ac:dyDescent="0.2">
      <c r="A3491" s="156" t="s">
        <v>26736</v>
      </c>
      <c r="B3491" s="131" t="s">
        <v>13568</v>
      </c>
      <c r="D3491" s="131" t="s">
        <v>13600</v>
      </c>
      <c r="E3491" s="131" t="s">
        <v>3422</v>
      </c>
      <c r="F3491" s="131" t="s">
        <v>2704</v>
      </c>
      <c r="G3491" s="131" t="s">
        <v>2409</v>
      </c>
      <c r="K3491" s="270" t="s">
        <v>71</v>
      </c>
    </row>
    <row r="3492" spans="1:11" x14ac:dyDescent="0.2">
      <c r="A3492" s="156" t="s">
        <v>26736</v>
      </c>
      <c r="B3492" s="131" t="s">
        <v>13568</v>
      </c>
      <c r="D3492" s="131" t="s">
        <v>1901</v>
      </c>
      <c r="E3492" s="131" t="s">
        <v>13601</v>
      </c>
      <c r="G3492" s="131" t="s">
        <v>1855</v>
      </c>
      <c r="K3492" s="270" t="s">
        <v>71</v>
      </c>
    </row>
    <row r="3493" spans="1:11" x14ac:dyDescent="0.2">
      <c r="A3493" s="156" t="s">
        <v>26736</v>
      </c>
      <c r="B3493" s="131" t="s">
        <v>13568</v>
      </c>
      <c r="D3493" s="131" t="s">
        <v>13602</v>
      </c>
      <c r="E3493" s="131" t="s">
        <v>13603</v>
      </c>
      <c r="G3493" s="131" t="s">
        <v>7551</v>
      </c>
      <c r="K3493" s="270" t="s">
        <v>71</v>
      </c>
    </row>
    <row r="3494" spans="1:11" x14ac:dyDescent="0.2">
      <c r="A3494" s="156" t="s">
        <v>26736</v>
      </c>
      <c r="B3494" s="131" t="s">
        <v>13568</v>
      </c>
      <c r="D3494" s="131" t="s">
        <v>13604</v>
      </c>
      <c r="E3494" s="131" t="s">
        <v>2248</v>
      </c>
      <c r="G3494" s="131" t="s">
        <v>3202</v>
      </c>
      <c r="K3494" s="270" t="s">
        <v>71</v>
      </c>
    </row>
    <row r="3495" spans="1:11" x14ac:dyDescent="0.2">
      <c r="A3495" s="156" t="s">
        <v>26736</v>
      </c>
      <c r="B3495" s="131" t="s">
        <v>13568</v>
      </c>
      <c r="D3495" s="131" t="s">
        <v>13605</v>
      </c>
      <c r="E3495" s="131" t="s">
        <v>2248</v>
      </c>
      <c r="F3495" s="131" t="s">
        <v>2983</v>
      </c>
      <c r="G3495" s="131" t="s">
        <v>1823</v>
      </c>
      <c r="K3495" s="270" t="s">
        <v>71</v>
      </c>
    </row>
    <row r="3496" spans="1:11" x14ac:dyDescent="0.2">
      <c r="A3496" s="156" t="s">
        <v>26736</v>
      </c>
      <c r="B3496" s="131" t="s">
        <v>13568</v>
      </c>
      <c r="D3496" s="131" t="s">
        <v>5214</v>
      </c>
      <c r="E3496" s="131" t="s">
        <v>5215</v>
      </c>
      <c r="F3496" s="131" t="s">
        <v>3505</v>
      </c>
      <c r="G3496" s="131" t="s">
        <v>7127</v>
      </c>
      <c r="K3496" s="270" t="s">
        <v>71</v>
      </c>
    </row>
    <row r="3497" spans="1:11" x14ac:dyDescent="0.2">
      <c r="A3497" s="156" t="s">
        <v>26736</v>
      </c>
      <c r="B3497" s="131" t="s">
        <v>13568</v>
      </c>
      <c r="D3497" s="131" t="s">
        <v>13606</v>
      </c>
      <c r="E3497" s="131" t="s">
        <v>10504</v>
      </c>
      <c r="G3497" s="131" t="s">
        <v>514</v>
      </c>
      <c r="K3497" s="270" t="s">
        <v>71</v>
      </c>
    </row>
    <row r="3498" spans="1:11" x14ac:dyDescent="0.2">
      <c r="A3498" s="156" t="s">
        <v>26736</v>
      </c>
      <c r="B3498" s="131" t="s">
        <v>13568</v>
      </c>
      <c r="D3498" s="131" t="s">
        <v>5111</v>
      </c>
      <c r="E3498" s="131" t="s">
        <v>10906</v>
      </c>
      <c r="G3498" s="131" t="s">
        <v>7551</v>
      </c>
      <c r="K3498" s="270" t="s">
        <v>71</v>
      </c>
    </row>
    <row r="3499" spans="1:11" x14ac:dyDescent="0.2">
      <c r="A3499" s="156" t="s">
        <v>26736</v>
      </c>
      <c r="B3499" s="131" t="s">
        <v>13568</v>
      </c>
      <c r="D3499" s="131" t="s">
        <v>13585</v>
      </c>
      <c r="E3499" s="131" t="s">
        <v>13607</v>
      </c>
      <c r="F3499" s="131" t="s">
        <v>13608</v>
      </c>
      <c r="G3499" s="131" t="s">
        <v>7551</v>
      </c>
      <c r="K3499" s="270" t="s">
        <v>71</v>
      </c>
    </row>
    <row r="3500" spans="1:11" x14ac:dyDescent="0.2">
      <c r="A3500" s="156" t="s">
        <v>26736</v>
      </c>
      <c r="B3500" s="131" t="s">
        <v>13568</v>
      </c>
      <c r="D3500" s="131" t="s">
        <v>2243</v>
      </c>
      <c r="E3500" s="131" t="s">
        <v>5122</v>
      </c>
      <c r="G3500" s="131" t="s">
        <v>1823</v>
      </c>
      <c r="K3500" s="270" t="s">
        <v>71</v>
      </c>
    </row>
    <row r="3501" spans="1:11" x14ac:dyDescent="0.2">
      <c r="A3501" s="156" t="s">
        <v>26736</v>
      </c>
      <c r="B3501" s="131" t="s">
        <v>13568</v>
      </c>
      <c r="D3501" s="131" t="s">
        <v>13609</v>
      </c>
      <c r="E3501" s="131" t="s">
        <v>13610</v>
      </c>
      <c r="G3501" s="131" t="s">
        <v>501</v>
      </c>
      <c r="K3501" s="270" t="s">
        <v>71</v>
      </c>
    </row>
    <row r="3502" spans="1:11" x14ac:dyDescent="0.2">
      <c r="A3502" s="156" t="s">
        <v>26736</v>
      </c>
      <c r="B3502" s="131" t="s">
        <v>13568</v>
      </c>
      <c r="D3502" s="131" t="s">
        <v>12778</v>
      </c>
      <c r="E3502" s="131" t="s">
        <v>12779</v>
      </c>
      <c r="G3502" s="131" t="s">
        <v>514</v>
      </c>
      <c r="K3502" s="270" t="s">
        <v>71</v>
      </c>
    </row>
    <row r="3503" spans="1:11" x14ac:dyDescent="0.2">
      <c r="A3503" s="156" t="s">
        <v>26736</v>
      </c>
      <c r="B3503" s="131" t="s">
        <v>13568</v>
      </c>
      <c r="D3503" s="131" t="s">
        <v>8423</v>
      </c>
      <c r="E3503" s="131" t="s">
        <v>13611</v>
      </c>
      <c r="G3503" s="131" t="s">
        <v>996</v>
      </c>
      <c r="K3503" s="270" t="s">
        <v>71</v>
      </c>
    </row>
    <row r="3504" spans="1:11" x14ac:dyDescent="0.2">
      <c r="A3504" s="156" t="s">
        <v>26736</v>
      </c>
      <c r="B3504" s="131" t="s">
        <v>13568</v>
      </c>
      <c r="D3504" s="131" t="s">
        <v>13612</v>
      </c>
      <c r="E3504" s="131" t="s">
        <v>10010</v>
      </c>
      <c r="G3504" s="131" t="s">
        <v>514</v>
      </c>
      <c r="K3504" s="270" t="s">
        <v>71</v>
      </c>
    </row>
    <row r="3505" spans="1:11" x14ac:dyDescent="0.2">
      <c r="A3505" s="156" t="s">
        <v>26736</v>
      </c>
      <c r="B3505" s="131" t="s">
        <v>13568</v>
      </c>
      <c r="D3505" s="131" t="s">
        <v>13384</v>
      </c>
      <c r="E3505" s="131" t="s">
        <v>10305</v>
      </c>
      <c r="G3505" s="131" t="s">
        <v>514</v>
      </c>
      <c r="K3505" s="270" t="s">
        <v>71</v>
      </c>
    </row>
    <row r="3506" spans="1:11" x14ac:dyDescent="0.2">
      <c r="A3506" s="156" t="s">
        <v>26736</v>
      </c>
      <c r="B3506" s="131" t="s">
        <v>13568</v>
      </c>
      <c r="D3506" s="131" t="s">
        <v>13613</v>
      </c>
      <c r="E3506" s="131" t="s">
        <v>12796</v>
      </c>
      <c r="G3506" s="131" t="s">
        <v>501</v>
      </c>
      <c r="K3506" s="270" t="s">
        <v>71</v>
      </c>
    </row>
    <row r="3507" spans="1:11" x14ac:dyDescent="0.2">
      <c r="A3507" s="156" t="s">
        <v>26736</v>
      </c>
      <c r="B3507" s="131" t="s">
        <v>13568</v>
      </c>
      <c r="D3507" s="131" t="s">
        <v>13614</v>
      </c>
      <c r="E3507" s="131" t="s">
        <v>3956</v>
      </c>
      <c r="F3507" s="131" t="s">
        <v>2532</v>
      </c>
      <c r="G3507" s="131" t="s">
        <v>2592</v>
      </c>
      <c r="K3507" s="270" t="s">
        <v>71</v>
      </c>
    </row>
    <row r="3508" spans="1:11" x14ac:dyDescent="0.2">
      <c r="A3508" s="156" t="s">
        <v>26736</v>
      </c>
      <c r="B3508" s="131" t="s">
        <v>13568</v>
      </c>
      <c r="D3508" s="131" t="s">
        <v>7143</v>
      </c>
      <c r="E3508" s="131" t="s">
        <v>5042</v>
      </c>
      <c r="G3508" s="131" t="s">
        <v>13615</v>
      </c>
      <c r="K3508" s="270" t="s">
        <v>71</v>
      </c>
    </row>
    <row r="3509" spans="1:11" x14ac:dyDescent="0.2">
      <c r="A3509" s="156" t="s">
        <v>26736</v>
      </c>
      <c r="B3509" s="131" t="s">
        <v>13568</v>
      </c>
      <c r="D3509" s="131" t="s">
        <v>6181</v>
      </c>
      <c r="E3509" s="131" t="s">
        <v>6182</v>
      </c>
      <c r="G3509" s="131" t="s">
        <v>514</v>
      </c>
      <c r="K3509" s="270" t="s">
        <v>71</v>
      </c>
    </row>
    <row r="3510" spans="1:11" x14ac:dyDescent="0.2">
      <c r="A3510" s="156" t="s">
        <v>26736</v>
      </c>
      <c r="B3510" s="131" t="s">
        <v>13568</v>
      </c>
      <c r="D3510" s="131" t="s">
        <v>13616</v>
      </c>
      <c r="E3510" s="131" t="s">
        <v>2656</v>
      </c>
      <c r="G3510" s="131" t="s">
        <v>514</v>
      </c>
      <c r="K3510" s="270" t="s">
        <v>71</v>
      </c>
    </row>
    <row r="3511" spans="1:11" x14ac:dyDescent="0.2">
      <c r="A3511" s="156" t="s">
        <v>26736</v>
      </c>
      <c r="B3511" s="131" t="s">
        <v>13568</v>
      </c>
      <c r="D3511" s="131" t="s">
        <v>5252</v>
      </c>
      <c r="E3511" s="131" t="s">
        <v>13023</v>
      </c>
      <c r="G3511" s="131" t="s">
        <v>514</v>
      </c>
      <c r="K3511" s="270" t="s">
        <v>71</v>
      </c>
    </row>
    <row r="3512" spans="1:11" x14ac:dyDescent="0.2">
      <c r="A3512" s="156" t="s">
        <v>26736</v>
      </c>
      <c r="B3512" s="131" t="s">
        <v>13568</v>
      </c>
      <c r="D3512" s="131" t="s">
        <v>13595</v>
      </c>
      <c r="E3512" s="131" t="s">
        <v>13617</v>
      </c>
      <c r="G3512" s="131" t="s">
        <v>3202</v>
      </c>
      <c r="K3512" s="270" t="s">
        <v>71</v>
      </c>
    </row>
    <row r="3513" spans="1:11" x14ac:dyDescent="0.2">
      <c r="A3513" s="156" t="s">
        <v>26736</v>
      </c>
      <c r="B3513" s="131" t="s">
        <v>13568</v>
      </c>
      <c r="D3513" s="131" t="s">
        <v>7094</v>
      </c>
      <c r="E3513" s="131" t="s">
        <v>7095</v>
      </c>
      <c r="F3513" s="131" t="s">
        <v>13618</v>
      </c>
      <c r="G3513" s="131" t="s">
        <v>13619</v>
      </c>
      <c r="K3513" s="270" t="s">
        <v>71</v>
      </c>
    </row>
    <row r="3514" spans="1:11" x14ac:dyDescent="0.2">
      <c r="A3514" s="156" t="s">
        <v>26736</v>
      </c>
      <c r="B3514" s="131" t="s">
        <v>13568</v>
      </c>
      <c r="D3514" s="131" t="s">
        <v>13620</v>
      </c>
      <c r="E3514" s="131" t="s">
        <v>6641</v>
      </c>
      <c r="G3514" s="131" t="s">
        <v>514</v>
      </c>
      <c r="K3514" s="270" t="s">
        <v>71</v>
      </c>
    </row>
    <row r="3515" spans="1:11" x14ac:dyDescent="0.2">
      <c r="A3515" s="156" t="s">
        <v>26736</v>
      </c>
      <c r="B3515" s="131" t="s">
        <v>13568</v>
      </c>
      <c r="D3515" s="131" t="s">
        <v>6987</v>
      </c>
      <c r="E3515" s="131" t="s">
        <v>2953</v>
      </c>
      <c r="F3515" s="131" t="s">
        <v>13621</v>
      </c>
      <c r="G3515" s="131" t="s">
        <v>514</v>
      </c>
      <c r="K3515" s="270" t="s">
        <v>71</v>
      </c>
    </row>
    <row r="3516" spans="1:11" x14ac:dyDescent="0.2">
      <c r="A3516" s="156" t="s">
        <v>26736</v>
      </c>
      <c r="B3516" s="131" t="s">
        <v>13568</v>
      </c>
      <c r="D3516" s="131" t="s">
        <v>13622</v>
      </c>
      <c r="E3516" s="131" t="s">
        <v>2953</v>
      </c>
      <c r="G3516" s="131" t="s">
        <v>514</v>
      </c>
      <c r="K3516" s="270" t="s">
        <v>71</v>
      </c>
    </row>
    <row r="3517" spans="1:11" x14ac:dyDescent="0.2">
      <c r="A3517" s="156" t="s">
        <v>26736</v>
      </c>
      <c r="B3517" s="131" t="s">
        <v>13568</v>
      </c>
      <c r="D3517" s="131" t="s">
        <v>2146</v>
      </c>
      <c r="E3517" s="131" t="s">
        <v>13623</v>
      </c>
      <c r="G3517" s="131" t="s">
        <v>1855</v>
      </c>
      <c r="K3517" s="270" t="s">
        <v>71</v>
      </c>
    </row>
    <row r="3518" spans="1:11" x14ac:dyDescent="0.2">
      <c r="A3518" s="156" t="s">
        <v>26736</v>
      </c>
      <c r="B3518" s="131" t="s">
        <v>13568</v>
      </c>
      <c r="D3518" s="131" t="s">
        <v>1887</v>
      </c>
      <c r="E3518" s="131" t="s">
        <v>13624</v>
      </c>
      <c r="G3518" s="131" t="s">
        <v>13615</v>
      </c>
      <c r="K3518" s="270" t="s">
        <v>71</v>
      </c>
    </row>
    <row r="3519" spans="1:11" x14ac:dyDescent="0.2">
      <c r="A3519" s="156" t="s">
        <v>26736</v>
      </c>
      <c r="B3519" s="131" t="s">
        <v>13568</v>
      </c>
      <c r="D3519" s="131" t="s">
        <v>11427</v>
      </c>
      <c r="E3519" s="131" t="s">
        <v>12761</v>
      </c>
      <c r="G3519" s="131" t="s">
        <v>13619</v>
      </c>
      <c r="K3519" s="270" t="s">
        <v>71</v>
      </c>
    </row>
    <row r="3520" spans="1:11" x14ac:dyDescent="0.2">
      <c r="A3520" s="156" t="s">
        <v>26736</v>
      </c>
      <c r="B3520" s="131" t="s">
        <v>13568</v>
      </c>
      <c r="D3520" s="131" t="s">
        <v>12770</v>
      </c>
      <c r="E3520" s="131" t="s">
        <v>3133</v>
      </c>
      <c r="G3520" s="131" t="s">
        <v>13625</v>
      </c>
      <c r="K3520" s="270" t="s">
        <v>71</v>
      </c>
    </row>
    <row r="3521" spans="1:11" x14ac:dyDescent="0.2">
      <c r="A3521" s="156" t="s">
        <v>26736</v>
      </c>
      <c r="B3521" s="131" t="s">
        <v>13568</v>
      </c>
      <c r="D3521" s="131" t="s">
        <v>5825</v>
      </c>
      <c r="E3521" s="131" t="s">
        <v>3133</v>
      </c>
      <c r="G3521" s="131" t="s">
        <v>523</v>
      </c>
      <c r="K3521" s="270" t="s">
        <v>71</v>
      </c>
    </row>
    <row r="3522" spans="1:11" x14ac:dyDescent="0.2">
      <c r="A3522" s="156" t="s">
        <v>26736</v>
      </c>
      <c r="B3522" s="131" t="s">
        <v>13568</v>
      </c>
      <c r="D3522" s="131" t="s">
        <v>10663</v>
      </c>
      <c r="E3522" s="131" t="s">
        <v>3956</v>
      </c>
      <c r="F3522" s="131" t="s">
        <v>3018</v>
      </c>
      <c r="G3522" s="131" t="s">
        <v>501</v>
      </c>
      <c r="K3522" s="270" t="s">
        <v>71</v>
      </c>
    </row>
    <row r="3523" spans="1:11" x14ac:dyDescent="0.2">
      <c r="A3523" s="156" t="s">
        <v>26736</v>
      </c>
      <c r="B3523" s="131" t="s">
        <v>13568</v>
      </c>
      <c r="D3523" s="131" t="s">
        <v>10736</v>
      </c>
      <c r="E3523" s="131" t="s">
        <v>5469</v>
      </c>
      <c r="G3523" s="131" t="s">
        <v>514</v>
      </c>
      <c r="K3523" s="270" t="s">
        <v>71</v>
      </c>
    </row>
    <row r="3524" spans="1:11" x14ac:dyDescent="0.2">
      <c r="A3524" s="156" t="s">
        <v>26736</v>
      </c>
      <c r="B3524" s="131" t="s">
        <v>13568</v>
      </c>
      <c r="D3524" s="131" t="s">
        <v>2217</v>
      </c>
      <c r="E3524" s="131" t="s">
        <v>12225</v>
      </c>
      <c r="G3524" s="131" t="s">
        <v>13626</v>
      </c>
      <c r="K3524" s="270" t="s">
        <v>71</v>
      </c>
    </row>
    <row r="3525" spans="1:11" x14ac:dyDescent="0.2">
      <c r="A3525" s="156" t="s">
        <v>26736</v>
      </c>
      <c r="B3525" s="131" t="s">
        <v>13568</v>
      </c>
      <c r="D3525" s="131" t="s">
        <v>13627</v>
      </c>
      <c r="E3525" s="131" t="s">
        <v>2562</v>
      </c>
      <c r="G3525" s="131" t="s">
        <v>883</v>
      </c>
      <c r="K3525" s="270" t="s">
        <v>71</v>
      </c>
    </row>
    <row r="3526" spans="1:11" x14ac:dyDescent="0.2">
      <c r="A3526" s="156" t="s">
        <v>26736</v>
      </c>
      <c r="B3526" s="131" t="s">
        <v>13568</v>
      </c>
      <c r="D3526" s="131" t="s">
        <v>5158</v>
      </c>
      <c r="E3526" s="131" t="s">
        <v>8959</v>
      </c>
      <c r="G3526" s="131" t="s">
        <v>7551</v>
      </c>
      <c r="K3526" s="270" t="s">
        <v>71</v>
      </c>
    </row>
    <row r="3527" spans="1:11" x14ac:dyDescent="0.2">
      <c r="A3527" s="156" t="s">
        <v>26736</v>
      </c>
      <c r="B3527" s="131" t="s">
        <v>13568</v>
      </c>
      <c r="D3527" s="131" t="s">
        <v>2444</v>
      </c>
      <c r="E3527" s="131" t="s">
        <v>2488</v>
      </c>
      <c r="G3527" s="131" t="s">
        <v>523</v>
      </c>
      <c r="K3527" s="270" t="s">
        <v>71</v>
      </c>
    </row>
    <row r="3528" spans="1:11" x14ac:dyDescent="0.2">
      <c r="A3528" s="156" t="s">
        <v>26736</v>
      </c>
      <c r="B3528" s="131" t="s">
        <v>13568</v>
      </c>
      <c r="D3528" s="131" t="s">
        <v>13628</v>
      </c>
      <c r="E3528" s="131" t="s">
        <v>13629</v>
      </c>
      <c r="G3528" s="131" t="s">
        <v>3808</v>
      </c>
      <c r="K3528" s="270" t="s">
        <v>71</v>
      </c>
    </row>
    <row r="3529" spans="1:11" x14ac:dyDescent="0.2">
      <c r="A3529" s="156" t="s">
        <v>26736</v>
      </c>
      <c r="B3529" s="131" t="s">
        <v>13568</v>
      </c>
      <c r="D3529" s="131" t="s">
        <v>10424</v>
      </c>
      <c r="E3529" s="131" t="s">
        <v>5074</v>
      </c>
      <c r="G3529" s="131" t="s">
        <v>7551</v>
      </c>
      <c r="K3529" s="270" t="s">
        <v>71</v>
      </c>
    </row>
    <row r="3530" spans="1:11" x14ac:dyDescent="0.2">
      <c r="A3530" s="156" t="s">
        <v>26736</v>
      </c>
      <c r="B3530" s="131" t="s">
        <v>13568</v>
      </c>
      <c r="D3530" s="131" t="s">
        <v>7111</v>
      </c>
      <c r="E3530" s="131" t="s">
        <v>3895</v>
      </c>
      <c r="F3530" s="131" t="s">
        <v>1842</v>
      </c>
      <c r="G3530" s="131" t="s">
        <v>502</v>
      </c>
      <c r="K3530" s="270" t="s">
        <v>71</v>
      </c>
    </row>
    <row r="3531" spans="1:11" x14ac:dyDescent="0.2">
      <c r="A3531" s="156" t="s">
        <v>26736</v>
      </c>
      <c r="B3531" s="131" t="s">
        <v>13568</v>
      </c>
      <c r="D3531" s="131" t="s">
        <v>13630</v>
      </c>
      <c r="E3531" s="131" t="s">
        <v>2527</v>
      </c>
      <c r="G3531" s="131" t="s">
        <v>1557</v>
      </c>
      <c r="K3531" s="270" t="s">
        <v>71</v>
      </c>
    </row>
    <row r="3532" spans="1:11" x14ac:dyDescent="0.2">
      <c r="A3532" s="156" t="s">
        <v>26736</v>
      </c>
      <c r="B3532" s="131" t="s">
        <v>13568</v>
      </c>
      <c r="D3532" s="131" t="s">
        <v>13631</v>
      </c>
      <c r="E3532" s="131" t="s">
        <v>13606</v>
      </c>
      <c r="G3532" s="131" t="s">
        <v>502</v>
      </c>
      <c r="K3532" s="270" t="s">
        <v>71</v>
      </c>
    </row>
    <row r="3533" spans="1:11" x14ac:dyDescent="0.2">
      <c r="A3533" s="156" t="s">
        <v>26736</v>
      </c>
      <c r="B3533" s="131" t="s">
        <v>13568</v>
      </c>
      <c r="D3533" s="131" t="s">
        <v>12762</v>
      </c>
      <c r="E3533" s="131" t="s">
        <v>11032</v>
      </c>
      <c r="G3533" s="131" t="s">
        <v>2846</v>
      </c>
      <c r="K3533" s="270" t="s">
        <v>71</v>
      </c>
    </row>
    <row r="3534" spans="1:11" x14ac:dyDescent="0.2">
      <c r="A3534" s="156" t="s">
        <v>26736</v>
      </c>
      <c r="B3534" s="131" t="s">
        <v>13568</v>
      </c>
      <c r="D3534" s="131" t="s">
        <v>13632</v>
      </c>
      <c r="E3534" s="131" t="s">
        <v>3325</v>
      </c>
      <c r="G3534" s="131" t="s">
        <v>996</v>
      </c>
      <c r="K3534" s="270" t="s">
        <v>71</v>
      </c>
    </row>
    <row r="3535" spans="1:11" x14ac:dyDescent="0.2">
      <c r="A3535" s="156" t="s">
        <v>26736</v>
      </c>
      <c r="B3535" s="131" t="s">
        <v>13568</v>
      </c>
      <c r="D3535" s="131" t="s">
        <v>13633</v>
      </c>
      <c r="E3535" s="131" t="s">
        <v>3435</v>
      </c>
      <c r="G3535" s="131" t="s">
        <v>1557</v>
      </c>
      <c r="K3535" s="270" t="s">
        <v>71</v>
      </c>
    </row>
    <row r="3536" spans="1:11" x14ac:dyDescent="0.2">
      <c r="A3536" s="156" t="s">
        <v>26736</v>
      </c>
      <c r="B3536" s="131" t="s">
        <v>13568</v>
      </c>
      <c r="D3536" s="131" t="s">
        <v>4702</v>
      </c>
      <c r="E3536" s="131" t="s">
        <v>2267</v>
      </c>
      <c r="G3536" s="131" t="s">
        <v>1557</v>
      </c>
      <c r="K3536" s="270" t="s">
        <v>71</v>
      </c>
    </row>
    <row r="3537" spans="1:11" x14ac:dyDescent="0.2">
      <c r="A3537" s="156" t="s">
        <v>26736</v>
      </c>
      <c r="B3537" s="131" t="s">
        <v>13568</v>
      </c>
      <c r="D3537" s="131" t="s">
        <v>10437</v>
      </c>
      <c r="E3537" s="131" t="s">
        <v>2898</v>
      </c>
      <c r="G3537" s="131" t="s">
        <v>523</v>
      </c>
      <c r="K3537" s="270" t="s">
        <v>71</v>
      </c>
    </row>
    <row r="3538" spans="1:11" x14ac:dyDescent="0.2">
      <c r="A3538" s="156" t="s">
        <v>26736</v>
      </c>
      <c r="B3538" s="131" t="s">
        <v>13568</v>
      </c>
      <c r="D3538" s="131" t="s">
        <v>12754</v>
      </c>
      <c r="E3538" s="131" t="s">
        <v>12755</v>
      </c>
      <c r="G3538" s="131" t="s">
        <v>1557</v>
      </c>
      <c r="K3538" s="270" t="s">
        <v>71</v>
      </c>
    </row>
    <row r="3539" spans="1:11" x14ac:dyDescent="0.2">
      <c r="A3539" s="156" t="s">
        <v>26736</v>
      </c>
      <c r="B3539" s="131" t="s">
        <v>13568</v>
      </c>
      <c r="D3539" s="131" t="s">
        <v>117</v>
      </c>
      <c r="E3539" s="131" t="s">
        <v>5105</v>
      </c>
      <c r="F3539" s="131" t="s">
        <v>117</v>
      </c>
      <c r="G3539" s="131" t="s">
        <v>7551</v>
      </c>
      <c r="K3539" s="270" t="s">
        <v>71</v>
      </c>
    </row>
    <row r="3540" spans="1:11" x14ac:dyDescent="0.2">
      <c r="A3540" s="156" t="s">
        <v>26736</v>
      </c>
      <c r="B3540" s="131" t="s">
        <v>13568</v>
      </c>
      <c r="D3540" s="131" t="s">
        <v>2545</v>
      </c>
      <c r="E3540" s="131" t="s">
        <v>2952</v>
      </c>
      <c r="F3540" s="131" t="s">
        <v>2503</v>
      </c>
      <c r="G3540" s="131" t="s">
        <v>703</v>
      </c>
      <c r="K3540" s="270" t="s">
        <v>71</v>
      </c>
    </row>
    <row r="3541" spans="1:11" x14ac:dyDescent="0.2">
      <c r="A3541" s="156" t="s">
        <v>26736</v>
      </c>
      <c r="B3541" s="131" t="s">
        <v>13568</v>
      </c>
      <c r="D3541" s="131" t="s">
        <v>12758</v>
      </c>
      <c r="E3541" s="131" t="s">
        <v>2405</v>
      </c>
      <c r="G3541" s="131" t="s">
        <v>1557</v>
      </c>
      <c r="K3541" s="270" t="s">
        <v>71</v>
      </c>
    </row>
    <row r="3542" spans="1:11" x14ac:dyDescent="0.2">
      <c r="A3542" s="156" t="s">
        <v>26736</v>
      </c>
      <c r="B3542" s="131" t="s">
        <v>13568</v>
      </c>
      <c r="D3542" s="131" t="s">
        <v>11499</v>
      </c>
      <c r="E3542" s="131" t="s">
        <v>5214</v>
      </c>
      <c r="G3542" s="131" t="s">
        <v>501</v>
      </c>
      <c r="K3542" s="270" t="s">
        <v>71</v>
      </c>
    </row>
    <row r="3543" spans="1:11" x14ac:dyDescent="0.2">
      <c r="A3543" s="156" t="s">
        <v>26736</v>
      </c>
      <c r="B3543" s="131" t="s">
        <v>13568</v>
      </c>
      <c r="D3543" s="131" t="s">
        <v>13634</v>
      </c>
      <c r="E3543" s="131" t="s">
        <v>3476</v>
      </c>
      <c r="G3543" s="131" t="s">
        <v>521</v>
      </c>
      <c r="K3543" s="270" t="s">
        <v>71</v>
      </c>
    </row>
    <row r="3544" spans="1:11" x14ac:dyDescent="0.2">
      <c r="A3544" s="156" t="s">
        <v>26736</v>
      </c>
      <c r="B3544" s="131" t="s">
        <v>13568</v>
      </c>
      <c r="D3544" s="131" t="s">
        <v>5164</v>
      </c>
      <c r="E3544" s="131" t="s">
        <v>7711</v>
      </c>
      <c r="G3544" s="131" t="s">
        <v>514</v>
      </c>
      <c r="K3544" s="270" t="s">
        <v>71</v>
      </c>
    </row>
    <row r="3545" spans="1:11" x14ac:dyDescent="0.2">
      <c r="A3545" s="156" t="s">
        <v>26736</v>
      </c>
      <c r="B3545" s="131" t="s">
        <v>13568</v>
      </c>
      <c r="D3545" s="131" t="s">
        <v>1921</v>
      </c>
      <c r="E3545" s="131" t="s">
        <v>7605</v>
      </c>
      <c r="G3545" s="131" t="s">
        <v>2592</v>
      </c>
      <c r="K3545" s="270" t="s">
        <v>71</v>
      </c>
    </row>
    <row r="3546" spans="1:11" x14ac:dyDescent="0.2">
      <c r="A3546" s="156" t="s">
        <v>26736</v>
      </c>
      <c r="B3546" s="131" t="s">
        <v>13568</v>
      </c>
      <c r="D3546" s="131" t="s">
        <v>117</v>
      </c>
      <c r="E3546" s="131" t="s">
        <v>2867</v>
      </c>
      <c r="G3546" s="131" t="s">
        <v>1855</v>
      </c>
      <c r="K3546" s="270" t="s">
        <v>71</v>
      </c>
    </row>
    <row r="3547" spans="1:11" x14ac:dyDescent="0.2">
      <c r="A3547" s="156" t="s">
        <v>26736</v>
      </c>
      <c r="B3547" s="131" t="s">
        <v>13568</v>
      </c>
      <c r="D3547" s="131" t="s">
        <v>5569</v>
      </c>
      <c r="E3547" s="131" t="s">
        <v>1952</v>
      </c>
      <c r="G3547" s="131" t="s">
        <v>1557</v>
      </c>
      <c r="K3547" s="270" t="s">
        <v>71</v>
      </c>
    </row>
    <row r="3548" spans="1:11" x14ac:dyDescent="0.2">
      <c r="A3548" s="156" t="s">
        <v>26736</v>
      </c>
      <c r="B3548" s="131" t="s">
        <v>13568</v>
      </c>
      <c r="D3548" s="131" t="s">
        <v>13635</v>
      </c>
      <c r="E3548" s="131" t="s">
        <v>1952</v>
      </c>
      <c r="G3548" s="131" t="s">
        <v>2592</v>
      </c>
      <c r="K3548" s="270" t="s">
        <v>71</v>
      </c>
    </row>
    <row r="3549" spans="1:11" x14ac:dyDescent="0.2">
      <c r="A3549" s="156" t="s">
        <v>26736</v>
      </c>
      <c r="B3549" s="131" t="s">
        <v>13568</v>
      </c>
      <c r="D3549" s="131" t="s">
        <v>12218</v>
      </c>
      <c r="E3549" s="131" t="s">
        <v>2900</v>
      </c>
      <c r="G3549" s="131" t="s">
        <v>1557</v>
      </c>
      <c r="K3549" s="270" t="s">
        <v>71</v>
      </c>
    </row>
    <row r="3550" spans="1:11" x14ac:dyDescent="0.2">
      <c r="A3550" s="156" t="s">
        <v>26736</v>
      </c>
      <c r="B3550" s="131" t="s">
        <v>13568</v>
      </c>
      <c r="D3550" s="131" t="s">
        <v>4018</v>
      </c>
      <c r="E3550" s="131" t="s">
        <v>2900</v>
      </c>
      <c r="G3550" s="131" t="s">
        <v>7551</v>
      </c>
      <c r="K3550" s="270" t="s">
        <v>71</v>
      </c>
    </row>
    <row r="3551" spans="1:11" x14ac:dyDescent="0.2">
      <c r="A3551" s="156" t="s">
        <v>26736</v>
      </c>
      <c r="B3551" s="131" t="s">
        <v>13568</v>
      </c>
      <c r="D3551" s="131" t="s">
        <v>13379</v>
      </c>
      <c r="E3551" s="131" t="s">
        <v>13380</v>
      </c>
      <c r="G3551" s="131" t="s">
        <v>501</v>
      </c>
      <c r="K3551" s="270" t="s">
        <v>71</v>
      </c>
    </row>
    <row r="3552" spans="1:11" x14ac:dyDescent="0.2">
      <c r="A3552" s="156" t="s">
        <v>26736</v>
      </c>
      <c r="B3552" s="131" t="s">
        <v>13568</v>
      </c>
      <c r="D3552" s="131" t="s">
        <v>7083</v>
      </c>
      <c r="E3552" s="131" t="s">
        <v>13636</v>
      </c>
      <c r="F3552" s="131" t="s">
        <v>2399</v>
      </c>
      <c r="G3552" s="131" t="s">
        <v>3202</v>
      </c>
      <c r="K3552" s="270" t="s">
        <v>71</v>
      </c>
    </row>
    <row r="3553" spans="1:11" x14ac:dyDescent="0.2">
      <c r="A3553" s="156" t="s">
        <v>26736</v>
      </c>
      <c r="B3553" s="131" t="s">
        <v>13568</v>
      </c>
      <c r="D3553" s="131" t="s">
        <v>13637</v>
      </c>
      <c r="E3553" s="131" t="s">
        <v>8228</v>
      </c>
      <c r="G3553" s="131" t="s">
        <v>521</v>
      </c>
      <c r="K3553" s="270" t="s">
        <v>71</v>
      </c>
    </row>
    <row r="3554" spans="1:11" x14ac:dyDescent="0.2">
      <c r="A3554" s="156" t="s">
        <v>26736</v>
      </c>
      <c r="B3554" s="131" t="s">
        <v>13568</v>
      </c>
      <c r="D3554" s="131" t="s">
        <v>2047</v>
      </c>
      <c r="E3554" s="131" t="s">
        <v>1899</v>
      </c>
      <c r="G3554" s="131" t="s">
        <v>1823</v>
      </c>
      <c r="K3554" s="270" t="s">
        <v>71</v>
      </c>
    </row>
    <row r="3555" spans="1:11" x14ac:dyDescent="0.2">
      <c r="A3555" s="156" t="s">
        <v>26736</v>
      </c>
      <c r="B3555" s="131" t="s">
        <v>13568</v>
      </c>
      <c r="D3555" s="131" t="s">
        <v>5825</v>
      </c>
      <c r="E3555" s="131" t="s">
        <v>13638</v>
      </c>
      <c r="F3555" s="131" t="s">
        <v>11416</v>
      </c>
      <c r="G3555" s="131" t="s">
        <v>2592</v>
      </c>
      <c r="K3555" s="270" t="s">
        <v>71</v>
      </c>
    </row>
    <row r="3556" spans="1:11" x14ac:dyDescent="0.2">
      <c r="A3556" s="156" t="s">
        <v>26736</v>
      </c>
      <c r="B3556" s="131" t="s">
        <v>13568</v>
      </c>
      <c r="D3556" s="131" t="s">
        <v>3508</v>
      </c>
      <c r="E3556" s="131" t="s">
        <v>13639</v>
      </c>
      <c r="G3556" s="131" t="s">
        <v>501</v>
      </c>
      <c r="K3556" s="270" t="s">
        <v>71</v>
      </c>
    </row>
    <row r="3557" spans="1:11" x14ac:dyDescent="0.2">
      <c r="A3557" s="156" t="s">
        <v>26736</v>
      </c>
      <c r="B3557" s="131" t="s">
        <v>13568</v>
      </c>
      <c r="D3557" s="131" t="s">
        <v>6567</v>
      </c>
      <c r="E3557" s="131" t="s">
        <v>8228</v>
      </c>
      <c r="G3557" s="131" t="s">
        <v>501</v>
      </c>
      <c r="K3557" s="270" t="s">
        <v>71</v>
      </c>
    </row>
    <row r="3558" spans="1:11" x14ac:dyDescent="0.2">
      <c r="A3558" s="156" t="s">
        <v>26736</v>
      </c>
      <c r="B3558" s="131" t="s">
        <v>13568</v>
      </c>
      <c r="D3558" s="131" t="s">
        <v>13602</v>
      </c>
      <c r="E3558" s="131" t="s">
        <v>13640</v>
      </c>
      <c r="G3558" s="131" t="s">
        <v>501</v>
      </c>
      <c r="K3558" s="270" t="s">
        <v>71</v>
      </c>
    </row>
    <row r="3559" spans="1:11" x14ac:dyDescent="0.2">
      <c r="A3559" s="156" t="s">
        <v>26736</v>
      </c>
      <c r="B3559" s="131" t="s">
        <v>13568</v>
      </c>
      <c r="D3559" s="131" t="s">
        <v>2532</v>
      </c>
      <c r="E3559" s="131" t="s">
        <v>11172</v>
      </c>
      <c r="G3559" s="131" t="s">
        <v>501</v>
      </c>
      <c r="K3559" s="270" t="s">
        <v>71</v>
      </c>
    </row>
    <row r="3560" spans="1:11" x14ac:dyDescent="0.2">
      <c r="A3560" s="156" t="s">
        <v>26736</v>
      </c>
      <c r="B3560" s="131" t="s">
        <v>13568</v>
      </c>
      <c r="D3560" s="131" t="s">
        <v>9946</v>
      </c>
      <c r="E3560" s="131" t="s">
        <v>13641</v>
      </c>
      <c r="G3560" s="131" t="s">
        <v>514</v>
      </c>
      <c r="K3560" s="270" t="s">
        <v>71</v>
      </c>
    </row>
    <row r="3561" spans="1:11" x14ac:dyDescent="0.2">
      <c r="A3561" s="156" t="s">
        <v>26736</v>
      </c>
      <c r="B3561" s="131" t="s">
        <v>13568</v>
      </c>
      <c r="D3561" s="131" t="s">
        <v>12792</v>
      </c>
      <c r="E3561" s="131" t="s">
        <v>9414</v>
      </c>
      <c r="G3561" s="131" t="s">
        <v>501</v>
      </c>
      <c r="K3561" s="270" t="s">
        <v>71</v>
      </c>
    </row>
    <row r="3562" spans="1:11" x14ac:dyDescent="0.2">
      <c r="A3562" s="156" t="s">
        <v>26736</v>
      </c>
      <c r="B3562" s="131" t="s">
        <v>13568</v>
      </c>
      <c r="D3562" s="131" t="s">
        <v>6586</v>
      </c>
      <c r="E3562" s="131" t="s">
        <v>13642</v>
      </c>
      <c r="G3562" s="131" t="s">
        <v>1131</v>
      </c>
      <c r="K3562" s="270" t="s">
        <v>71</v>
      </c>
    </row>
    <row r="3563" spans="1:11" x14ac:dyDescent="0.2">
      <c r="A3563" s="156" t="s">
        <v>26736</v>
      </c>
      <c r="B3563" s="131" t="s">
        <v>13568</v>
      </c>
      <c r="D3563" s="131" t="s">
        <v>11522</v>
      </c>
      <c r="E3563" s="131" t="s">
        <v>2456</v>
      </c>
      <c r="G3563" s="131" t="s">
        <v>703</v>
      </c>
      <c r="K3563" s="270" t="s">
        <v>71</v>
      </c>
    </row>
    <row r="3564" spans="1:11" x14ac:dyDescent="0.2">
      <c r="A3564" s="156" t="s">
        <v>26736</v>
      </c>
      <c r="B3564" s="131" t="s">
        <v>13568</v>
      </c>
      <c r="D3564" s="131" t="s">
        <v>3381</v>
      </c>
      <c r="E3564" s="131" t="s">
        <v>2740</v>
      </c>
      <c r="G3564" s="131" t="s">
        <v>501</v>
      </c>
      <c r="K3564" s="270" t="s">
        <v>71</v>
      </c>
    </row>
    <row r="3565" spans="1:11" x14ac:dyDescent="0.2">
      <c r="A3565" s="156" t="s">
        <v>26736</v>
      </c>
      <c r="B3565" s="131" t="s">
        <v>13568</v>
      </c>
      <c r="D3565" s="131" t="s">
        <v>27465</v>
      </c>
      <c r="E3565" s="131" t="s">
        <v>1946</v>
      </c>
      <c r="G3565" s="131" t="s">
        <v>514</v>
      </c>
      <c r="K3565" s="270" t="s">
        <v>71</v>
      </c>
    </row>
    <row r="3566" spans="1:11" x14ac:dyDescent="0.2">
      <c r="A3566" s="156" t="s">
        <v>26736</v>
      </c>
      <c r="B3566" s="131" t="s">
        <v>13568</v>
      </c>
      <c r="D3566" s="131" t="s">
        <v>13643</v>
      </c>
      <c r="E3566" s="131" t="s">
        <v>1877</v>
      </c>
      <c r="G3566" s="131" t="s">
        <v>1557</v>
      </c>
      <c r="K3566" s="270" t="s">
        <v>71</v>
      </c>
    </row>
    <row r="3567" spans="1:11" x14ac:dyDescent="0.2">
      <c r="B3567" s="131" t="s">
        <v>13720</v>
      </c>
      <c r="D3567" s="131" t="s">
        <v>13721</v>
      </c>
      <c r="E3567" s="131" t="s">
        <v>13722</v>
      </c>
      <c r="G3567" s="131" t="s">
        <v>503</v>
      </c>
    </row>
    <row r="3568" spans="1:11" x14ac:dyDescent="0.2">
      <c r="B3568" s="131" t="s">
        <v>13720</v>
      </c>
      <c r="D3568" s="131" t="s">
        <v>13723</v>
      </c>
      <c r="E3568" s="131" t="s">
        <v>2560</v>
      </c>
      <c r="G3568" s="131" t="s">
        <v>504</v>
      </c>
    </row>
    <row r="3569" spans="2:7" x14ac:dyDescent="0.2">
      <c r="B3569" s="131" t="s">
        <v>13720</v>
      </c>
      <c r="D3569" s="131" t="s">
        <v>4679</v>
      </c>
      <c r="E3569" s="131" t="s">
        <v>2577</v>
      </c>
      <c r="G3569" s="131" t="s">
        <v>501</v>
      </c>
    </row>
    <row r="3570" spans="2:7" x14ac:dyDescent="0.2">
      <c r="B3570" s="131" t="s">
        <v>13720</v>
      </c>
      <c r="D3570" s="131" t="s">
        <v>4102</v>
      </c>
      <c r="E3570" s="131" t="s">
        <v>10668</v>
      </c>
      <c r="G3570" s="131" t="s">
        <v>1131</v>
      </c>
    </row>
    <row r="3571" spans="2:7" x14ac:dyDescent="0.2">
      <c r="B3571" s="131" t="s">
        <v>13720</v>
      </c>
      <c r="D3571" s="131" t="s">
        <v>1869</v>
      </c>
      <c r="E3571" s="131" t="s">
        <v>2279</v>
      </c>
      <c r="G3571" s="131" t="s">
        <v>1131</v>
      </c>
    </row>
    <row r="3572" spans="2:7" x14ac:dyDescent="0.2">
      <c r="B3572" s="131" t="s">
        <v>13720</v>
      </c>
      <c r="D3572" s="131" t="s">
        <v>13724</v>
      </c>
      <c r="E3572" s="131" t="s">
        <v>2740</v>
      </c>
      <c r="G3572" s="131" t="s">
        <v>1131</v>
      </c>
    </row>
    <row r="3573" spans="2:7" x14ac:dyDescent="0.2">
      <c r="B3573" s="131" t="s">
        <v>13720</v>
      </c>
      <c r="D3573" s="131" t="s">
        <v>13725</v>
      </c>
      <c r="E3573" s="131" t="s">
        <v>2867</v>
      </c>
      <c r="F3573" s="131" t="s">
        <v>13726</v>
      </c>
      <c r="G3573" s="131" t="s">
        <v>1131</v>
      </c>
    </row>
    <row r="3574" spans="2:7" x14ac:dyDescent="0.2">
      <c r="B3574" s="131" t="s">
        <v>13720</v>
      </c>
      <c r="D3574" s="131" t="s">
        <v>10118</v>
      </c>
      <c r="E3574" s="131" t="s">
        <v>10119</v>
      </c>
      <c r="G3574" s="131" t="s">
        <v>1131</v>
      </c>
    </row>
    <row r="3575" spans="2:7" x14ac:dyDescent="0.2">
      <c r="B3575" s="131" t="s">
        <v>13720</v>
      </c>
      <c r="D3575" s="131" t="s">
        <v>2756</v>
      </c>
      <c r="E3575" s="131" t="s">
        <v>5491</v>
      </c>
      <c r="G3575" s="131" t="s">
        <v>1131</v>
      </c>
    </row>
    <row r="3576" spans="2:7" x14ac:dyDescent="0.2">
      <c r="B3576" s="131" t="s">
        <v>13720</v>
      </c>
      <c r="D3576" s="131" t="s">
        <v>13727</v>
      </c>
      <c r="E3576" s="131" t="s">
        <v>13728</v>
      </c>
      <c r="G3576" s="131" t="s">
        <v>1131</v>
      </c>
    </row>
    <row r="3577" spans="2:7" x14ac:dyDescent="0.2">
      <c r="B3577" s="131" t="s">
        <v>13720</v>
      </c>
      <c r="D3577" s="131" t="s">
        <v>13725</v>
      </c>
      <c r="E3577" s="131" t="s">
        <v>2641</v>
      </c>
      <c r="G3577" s="131" t="s">
        <v>457</v>
      </c>
    </row>
    <row r="3578" spans="2:7" x14ac:dyDescent="0.2">
      <c r="B3578" s="131" t="s">
        <v>13720</v>
      </c>
      <c r="D3578" s="131" t="s">
        <v>13729</v>
      </c>
      <c r="E3578" s="131" t="s">
        <v>13730</v>
      </c>
      <c r="F3578" s="131" t="s">
        <v>13731</v>
      </c>
      <c r="G3578" s="131" t="s">
        <v>13732</v>
      </c>
    </row>
    <row r="3579" spans="2:7" x14ac:dyDescent="0.2">
      <c r="B3579" s="131" t="s">
        <v>13720</v>
      </c>
      <c r="D3579" s="131" t="s">
        <v>6062</v>
      </c>
      <c r="E3579" s="131" t="s">
        <v>13733</v>
      </c>
      <c r="G3579" s="131" t="s">
        <v>13732</v>
      </c>
    </row>
    <row r="3580" spans="2:7" x14ac:dyDescent="0.2">
      <c r="B3580" s="131" t="s">
        <v>13720</v>
      </c>
      <c r="D3580" s="131" t="s">
        <v>1913</v>
      </c>
      <c r="E3580" s="131" t="s">
        <v>13734</v>
      </c>
      <c r="G3580" s="131" t="s">
        <v>13732</v>
      </c>
    </row>
    <row r="3581" spans="2:7" x14ac:dyDescent="0.2">
      <c r="B3581" s="131" t="s">
        <v>13720</v>
      </c>
      <c r="D3581" s="131" t="s">
        <v>1869</v>
      </c>
      <c r="E3581" s="131" t="s">
        <v>2279</v>
      </c>
      <c r="G3581" s="131" t="s">
        <v>13732</v>
      </c>
    </row>
    <row r="3582" spans="2:7" x14ac:dyDescent="0.2">
      <c r="B3582" s="131" t="s">
        <v>13720</v>
      </c>
      <c r="D3582" s="131" t="s">
        <v>2251</v>
      </c>
      <c r="E3582" s="131" t="s">
        <v>4487</v>
      </c>
      <c r="G3582" s="131" t="s">
        <v>13732</v>
      </c>
    </row>
    <row r="3583" spans="2:7" x14ac:dyDescent="0.2">
      <c r="B3583" s="131" t="s">
        <v>13720</v>
      </c>
      <c r="D3583" s="131" t="s">
        <v>2367</v>
      </c>
      <c r="E3583" s="131" t="s">
        <v>13735</v>
      </c>
      <c r="G3583" s="131" t="s">
        <v>1693</v>
      </c>
    </row>
    <row r="3584" spans="2:7" x14ac:dyDescent="0.2">
      <c r="B3584" s="160" t="s">
        <v>101</v>
      </c>
      <c r="D3584" s="168" t="s">
        <v>5083</v>
      </c>
      <c r="E3584" s="131" t="s">
        <v>3182</v>
      </c>
      <c r="F3584" s="131" t="s">
        <v>1852</v>
      </c>
      <c r="G3584" s="168" t="s">
        <v>5084</v>
      </c>
    </row>
    <row r="3585" spans="2:7" x14ac:dyDescent="0.2">
      <c r="B3585" s="160" t="s">
        <v>101</v>
      </c>
      <c r="D3585" s="168" t="s">
        <v>5085</v>
      </c>
      <c r="E3585" s="131" t="s">
        <v>2248</v>
      </c>
      <c r="G3585" s="168" t="s">
        <v>5086</v>
      </c>
    </row>
    <row r="3586" spans="2:7" x14ac:dyDescent="0.2">
      <c r="B3586" s="160" t="s">
        <v>101</v>
      </c>
      <c r="D3586" s="168" t="s">
        <v>5087</v>
      </c>
      <c r="E3586" s="131" t="s">
        <v>5088</v>
      </c>
      <c r="G3586" s="168" t="s">
        <v>826</v>
      </c>
    </row>
    <row r="3587" spans="2:7" x14ac:dyDescent="0.2">
      <c r="B3587" s="160" t="s">
        <v>101</v>
      </c>
      <c r="D3587" s="168" t="s">
        <v>5089</v>
      </c>
      <c r="E3587" s="131" t="s">
        <v>5090</v>
      </c>
      <c r="F3587" s="131" t="s">
        <v>5091</v>
      </c>
      <c r="G3587" s="168" t="s">
        <v>849</v>
      </c>
    </row>
    <row r="3588" spans="2:7" x14ac:dyDescent="0.2">
      <c r="B3588" s="160" t="s">
        <v>101</v>
      </c>
      <c r="D3588" s="168" t="s">
        <v>5092</v>
      </c>
      <c r="E3588" s="131" t="s">
        <v>5093</v>
      </c>
      <c r="F3588" s="131" t="s">
        <v>1831</v>
      </c>
      <c r="G3588" s="168" t="s">
        <v>5094</v>
      </c>
    </row>
    <row r="3589" spans="2:7" x14ac:dyDescent="0.2">
      <c r="B3589" s="160" t="s">
        <v>101</v>
      </c>
      <c r="D3589" s="168" t="s">
        <v>5095</v>
      </c>
      <c r="E3589" s="131" t="s">
        <v>5096</v>
      </c>
      <c r="G3589" s="168" t="s">
        <v>5097</v>
      </c>
    </row>
    <row r="3590" spans="2:7" x14ac:dyDescent="0.2">
      <c r="B3590" s="160" t="s">
        <v>101</v>
      </c>
      <c r="D3590" s="168" t="s">
        <v>5098</v>
      </c>
      <c r="E3590" s="131" t="s">
        <v>2867</v>
      </c>
      <c r="F3590" s="131" t="s">
        <v>2028</v>
      </c>
      <c r="G3590" s="168" t="s">
        <v>5099</v>
      </c>
    </row>
    <row r="3591" spans="2:7" x14ac:dyDescent="0.2">
      <c r="B3591" s="160" t="s">
        <v>101</v>
      </c>
      <c r="D3591" s="168" t="s">
        <v>5100</v>
      </c>
      <c r="E3591" s="131" t="s">
        <v>5101</v>
      </c>
      <c r="F3591" s="131" t="s">
        <v>2028</v>
      </c>
      <c r="G3591" s="168" t="s">
        <v>5102</v>
      </c>
    </row>
    <row r="3592" spans="2:7" x14ac:dyDescent="0.2">
      <c r="B3592" s="160" t="s">
        <v>101</v>
      </c>
      <c r="D3592" s="168" t="s">
        <v>2586</v>
      </c>
      <c r="E3592" s="131" t="s">
        <v>5103</v>
      </c>
      <c r="G3592" s="168" t="s">
        <v>5104</v>
      </c>
    </row>
    <row r="3593" spans="2:7" x14ac:dyDescent="0.2">
      <c r="B3593" s="160" t="s">
        <v>101</v>
      </c>
      <c r="D3593" s="168" t="s">
        <v>117</v>
      </c>
      <c r="E3593" s="131" t="s">
        <v>5105</v>
      </c>
      <c r="G3593" s="168" t="s">
        <v>826</v>
      </c>
    </row>
    <row r="3594" spans="2:7" x14ac:dyDescent="0.2">
      <c r="B3594" s="160" t="s">
        <v>101</v>
      </c>
      <c r="D3594" s="168" t="s">
        <v>5106</v>
      </c>
      <c r="E3594" s="131" t="s">
        <v>1880</v>
      </c>
      <c r="G3594" s="168" t="s">
        <v>5086</v>
      </c>
    </row>
    <row r="3595" spans="2:7" x14ac:dyDescent="0.2">
      <c r="B3595" s="160" t="s">
        <v>101</v>
      </c>
      <c r="D3595" s="168" t="s">
        <v>4853</v>
      </c>
      <c r="E3595" s="131" t="s">
        <v>2248</v>
      </c>
      <c r="F3595" s="131" t="s">
        <v>1837</v>
      </c>
      <c r="G3595" s="168" t="s">
        <v>5102</v>
      </c>
    </row>
    <row r="3596" spans="2:7" x14ac:dyDescent="0.2">
      <c r="B3596" s="160" t="s">
        <v>101</v>
      </c>
      <c r="D3596" s="168" t="s">
        <v>5107</v>
      </c>
      <c r="E3596" s="131" t="s">
        <v>5108</v>
      </c>
      <c r="G3596" s="168" t="s">
        <v>5097</v>
      </c>
    </row>
    <row r="3597" spans="2:7" x14ac:dyDescent="0.2">
      <c r="B3597" s="160" t="s">
        <v>101</v>
      </c>
      <c r="D3597" s="168" t="s">
        <v>5109</v>
      </c>
      <c r="E3597" s="131" t="s">
        <v>5110</v>
      </c>
      <c r="F3597" s="131" t="s">
        <v>1831</v>
      </c>
      <c r="G3597" s="168" t="s">
        <v>698</v>
      </c>
    </row>
    <row r="3598" spans="2:7" x14ac:dyDescent="0.2">
      <c r="B3598" s="160" t="s">
        <v>101</v>
      </c>
      <c r="D3598" s="168" t="s">
        <v>3007</v>
      </c>
      <c r="E3598" s="131" t="s">
        <v>2056</v>
      </c>
      <c r="G3598" s="168" t="s">
        <v>5086</v>
      </c>
    </row>
    <row r="3599" spans="2:7" x14ac:dyDescent="0.2">
      <c r="B3599" s="160" t="s">
        <v>101</v>
      </c>
      <c r="D3599" s="168" t="s">
        <v>5111</v>
      </c>
      <c r="E3599" s="131" t="s">
        <v>5112</v>
      </c>
      <c r="F3599" s="131" t="s">
        <v>1844</v>
      </c>
      <c r="G3599" s="168" t="s">
        <v>826</v>
      </c>
    </row>
    <row r="3600" spans="2:7" x14ac:dyDescent="0.2">
      <c r="B3600" s="160" t="s">
        <v>101</v>
      </c>
      <c r="D3600" s="168" t="s">
        <v>5111</v>
      </c>
      <c r="E3600" s="131" t="s">
        <v>5113</v>
      </c>
      <c r="F3600" s="131" t="s">
        <v>1804</v>
      </c>
      <c r="G3600" s="168" t="s">
        <v>5114</v>
      </c>
    </row>
    <row r="3601" spans="2:7" x14ac:dyDescent="0.2">
      <c r="B3601" s="160" t="s">
        <v>101</v>
      </c>
      <c r="D3601" s="168" t="s">
        <v>5115</v>
      </c>
      <c r="E3601" s="131" t="s">
        <v>5116</v>
      </c>
      <c r="F3601" s="131" t="s">
        <v>5117</v>
      </c>
      <c r="G3601" s="168" t="s">
        <v>849</v>
      </c>
    </row>
    <row r="3602" spans="2:7" x14ac:dyDescent="0.2">
      <c r="B3602" s="160" t="s">
        <v>101</v>
      </c>
      <c r="D3602" s="168" t="s">
        <v>5118</v>
      </c>
      <c r="E3602" s="131" t="s">
        <v>2876</v>
      </c>
      <c r="G3602" s="168" t="s">
        <v>849</v>
      </c>
    </row>
    <row r="3603" spans="2:7" x14ac:dyDescent="0.2">
      <c r="B3603" s="160" t="s">
        <v>101</v>
      </c>
      <c r="D3603" s="168" t="s">
        <v>5119</v>
      </c>
      <c r="E3603" s="131" t="s">
        <v>5120</v>
      </c>
      <c r="F3603" s="131" t="s">
        <v>1831</v>
      </c>
      <c r="G3603" s="168" t="s">
        <v>5102</v>
      </c>
    </row>
    <row r="3604" spans="2:7" x14ac:dyDescent="0.2">
      <c r="B3604" s="160" t="s">
        <v>101</v>
      </c>
      <c r="D3604" s="168" t="s">
        <v>3731</v>
      </c>
      <c r="E3604" s="131" t="s">
        <v>3605</v>
      </c>
      <c r="G3604" s="168" t="s">
        <v>5097</v>
      </c>
    </row>
    <row r="3605" spans="2:7" x14ac:dyDescent="0.2">
      <c r="B3605" s="160" t="s">
        <v>101</v>
      </c>
      <c r="D3605" s="168" t="s">
        <v>2243</v>
      </c>
      <c r="E3605" s="131" t="s">
        <v>5121</v>
      </c>
      <c r="F3605" s="131" t="s">
        <v>1804</v>
      </c>
      <c r="G3605" s="168" t="s">
        <v>5104</v>
      </c>
    </row>
    <row r="3606" spans="2:7" x14ac:dyDescent="0.2">
      <c r="B3606" s="160" t="s">
        <v>101</v>
      </c>
      <c r="D3606" s="168" t="s">
        <v>2243</v>
      </c>
      <c r="E3606" s="131" t="s">
        <v>3967</v>
      </c>
      <c r="G3606" s="168" t="s">
        <v>1302</v>
      </c>
    </row>
    <row r="3607" spans="2:7" x14ac:dyDescent="0.2">
      <c r="B3607" s="160" t="s">
        <v>101</v>
      </c>
      <c r="D3607" s="168" t="s">
        <v>2243</v>
      </c>
      <c r="E3607" s="131" t="s">
        <v>5122</v>
      </c>
      <c r="G3607" s="168" t="s">
        <v>5123</v>
      </c>
    </row>
    <row r="3608" spans="2:7" x14ac:dyDescent="0.2">
      <c r="B3608" s="160" t="s">
        <v>101</v>
      </c>
      <c r="D3608" s="168" t="s">
        <v>5124</v>
      </c>
      <c r="E3608" s="131" t="s">
        <v>5125</v>
      </c>
      <c r="G3608" s="168" t="s">
        <v>849</v>
      </c>
    </row>
    <row r="3609" spans="2:7" x14ac:dyDescent="0.2">
      <c r="B3609" s="160" t="s">
        <v>101</v>
      </c>
      <c r="D3609" s="168" t="s">
        <v>5126</v>
      </c>
      <c r="E3609" s="131" t="s">
        <v>5127</v>
      </c>
      <c r="G3609" s="168" t="s">
        <v>1345</v>
      </c>
    </row>
    <row r="3610" spans="2:7" x14ac:dyDescent="0.2">
      <c r="B3610" s="160" t="s">
        <v>101</v>
      </c>
      <c r="D3610" s="168" t="s">
        <v>4495</v>
      </c>
      <c r="E3610" s="131" t="s">
        <v>5128</v>
      </c>
      <c r="G3610" s="168" t="s">
        <v>5102</v>
      </c>
    </row>
    <row r="3611" spans="2:7" x14ac:dyDescent="0.2">
      <c r="B3611" s="160" t="s">
        <v>101</v>
      </c>
      <c r="D3611" s="168" t="s">
        <v>5129</v>
      </c>
      <c r="E3611" s="131" t="s">
        <v>5130</v>
      </c>
      <c r="F3611" s="131" t="s">
        <v>2028</v>
      </c>
      <c r="G3611" s="168" t="s">
        <v>698</v>
      </c>
    </row>
    <row r="3612" spans="2:7" x14ac:dyDescent="0.2">
      <c r="B3612" s="160" t="s">
        <v>101</v>
      </c>
      <c r="D3612" s="168" t="s">
        <v>5129</v>
      </c>
      <c r="E3612" s="131" t="s">
        <v>5091</v>
      </c>
      <c r="F3612" s="131" t="s">
        <v>1804</v>
      </c>
      <c r="G3612" s="168" t="s">
        <v>698</v>
      </c>
    </row>
    <row r="3613" spans="2:7" x14ac:dyDescent="0.2">
      <c r="B3613" s="160" t="s">
        <v>101</v>
      </c>
      <c r="D3613" s="168" t="s">
        <v>5129</v>
      </c>
      <c r="E3613" s="131" t="s">
        <v>5131</v>
      </c>
      <c r="F3613" s="131" t="s">
        <v>1804</v>
      </c>
      <c r="G3613" s="168" t="s">
        <v>1302</v>
      </c>
    </row>
    <row r="3614" spans="2:7" x14ac:dyDescent="0.2">
      <c r="B3614" s="160" t="s">
        <v>101</v>
      </c>
      <c r="D3614" s="168" t="s">
        <v>2784</v>
      </c>
      <c r="E3614" s="131" t="s">
        <v>5132</v>
      </c>
      <c r="F3614" s="131" t="s">
        <v>2121</v>
      </c>
      <c r="G3614" s="168" t="s">
        <v>1302</v>
      </c>
    </row>
    <row r="3615" spans="2:7" x14ac:dyDescent="0.2">
      <c r="B3615" s="160" t="s">
        <v>101</v>
      </c>
      <c r="D3615" s="168" t="s">
        <v>5133</v>
      </c>
      <c r="E3615" s="131" t="s">
        <v>5134</v>
      </c>
      <c r="G3615" s="168" t="s">
        <v>5114</v>
      </c>
    </row>
    <row r="3616" spans="2:7" x14ac:dyDescent="0.2">
      <c r="B3616" s="160" t="s">
        <v>101</v>
      </c>
      <c r="D3616" s="168" t="s">
        <v>2253</v>
      </c>
      <c r="E3616" s="131" t="s">
        <v>1982</v>
      </c>
      <c r="F3616" s="131" t="s">
        <v>1907</v>
      </c>
      <c r="G3616" s="168" t="s">
        <v>826</v>
      </c>
    </row>
    <row r="3617" spans="2:7" x14ac:dyDescent="0.2">
      <c r="B3617" s="160" t="s">
        <v>101</v>
      </c>
      <c r="D3617" s="168" t="s">
        <v>2491</v>
      </c>
      <c r="E3617" s="131" t="s">
        <v>5135</v>
      </c>
      <c r="G3617" s="168" t="s">
        <v>698</v>
      </c>
    </row>
    <row r="3618" spans="2:7" x14ac:dyDescent="0.2">
      <c r="B3618" s="160" t="s">
        <v>101</v>
      </c>
      <c r="D3618" s="168" t="s">
        <v>5136</v>
      </c>
      <c r="E3618" s="131" t="s">
        <v>2835</v>
      </c>
      <c r="F3618" s="131" t="s">
        <v>1818</v>
      </c>
      <c r="G3618" s="168" t="s">
        <v>849</v>
      </c>
    </row>
    <row r="3619" spans="2:7" x14ac:dyDescent="0.2">
      <c r="B3619" s="160" t="s">
        <v>101</v>
      </c>
      <c r="D3619" s="168" t="s">
        <v>5137</v>
      </c>
      <c r="E3619" s="131" t="s">
        <v>5138</v>
      </c>
      <c r="G3619" s="168" t="s">
        <v>5099</v>
      </c>
    </row>
    <row r="3620" spans="2:7" x14ac:dyDescent="0.2">
      <c r="B3620" s="160" t="s">
        <v>101</v>
      </c>
      <c r="D3620" s="168" t="s">
        <v>5139</v>
      </c>
      <c r="E3620" s="131" t="s">
        <v>5140</v>
      </c>
      <c r="G3620" s="168" t="s">
        <v>5104</v>
      </c>
    </row>
    <row r="3621" spans="2:7" x14ac:dyDescent="0.2">
      <c r="B3621" s="160" t="s">
        <v>101</v>
      </c>
      <c r="D3621" s="168" t="s">
        <v>5141</v>
      </c>
      <c r="E3621" s="131" t="s">
        <v>5142</v>
      </c>
      <c r="F3621" s="131" t="s">
        <v>1879</v>
      </c>
      <c r="G3621" s="168" t="s">
        <v>1302</v>
      </c>
    </row>
    <row r="3622" spans="2:7" x14ac:dyDescent="0.2">
      <c r="B3622" s="160" t="s">
        <v>101</v>
      </c>
      <c r="D3622" s="168" t="s">
        <v>5143</v>
      </c>
      <c r="E3622" s="131" t="s">
        <v>2317</v>
      </c>
      <c r="F3622" s="131" t="s">
        <v>5144</v>
      </c>
      <c r="G3622" s="168" t="s">
        <v>5145</v>
      </c>
    </row>
    <row r="3623" spans="2:7" x14ac:dyDescent="0.2">
      <c r="B3623" s="160" t="s">
        <v>101</v>
      </c>
      <c r="D3623" s="168" t="s">
        <v>3795</v>
      </c>
      <c r="E3623" s="131" t="s">
        <v>5146</v>
      </c>
      <c r="G3623" s="168" t="s">
        <v>5145</v>
      </c>
    </row>
    <row r="3624" spans="2:7" x14ac:dyDescent="0.2">
      <c r="B3624" s="160" t="s">
        <v>101</v>
      </c>
      <c r="D3624" s="168" t="s">
        <v>5147</v>
      </c>
      <c r="E3624" s="131" t="s">
        <v>5148</v>
      </c>
      <c r="F3624" s="131" t="s">
        <v>1809</v>
      </c>
      <c r="G3624" s="168" t="s">
        <v>5097</v>
      </c>
    </row>
    <row r="3625" spans="2:7" x14ac:dyDescent="0.2">
      <c r="B3625" s="160" t="s">
        <v>101</v>
      </c>
      <c r="D3625" s="168" t="s">
        <v>5012</v>
      </c>
      <c r="E3625" s="131" t="s">
        <v>5149</v>
      </c>
      <c r="G3625" s="168" t="s">
        <v>5086</v>
      </c>
    </row>
    <row r="3626" spans="2:7" x14ac:dyDescent="0.2">
      <c r="B3626" s="160" t="s">
        <v>101</v>
      </c>
      <c r="D3626" s="168" t="s">
        <v>5012</v>
      </c>
      <c r="E3626" s="131" t="s">
        <v>5150</v>
      </c>
      <c r="F3626" s="131" t="s">
        <v>1860</v>
      </c>
      <c r="G3626" s="168" t="s">
        <v>698</v>
      </c>
    </row>
    <row r="3627" spans="2:7" x14ac:dyDescent="0.2">
      <c r="B3627" s="160" t="s">
        <v>101</v>
      </c>
      <c r="D3627" s="168" t="s">
        <v>5151</v>
      </c>
      <c r="E3627" s="131" t="s">
        <v>5152</v>
      </c>
      <c r="G3627" s="168" t="s">
        <v>698</v>
      </c>
    </row>
    <row r="3628" spans="2:7" x14ac:dyDescent="0.2">
      <c r="B3628" s="160" t="s">
        <v>101</v>
      </c>
      <c r="D3628" s="168" t="s">
        <v>5153</v>
      </c>
      <c r="E3628" s="131" t="s">
        <v>2287</v>
      </c>
      <c r="G3628" s="168" t="s">
        <v>5154</v>
      </c>
    </row>
    <row r="3629" spans="2:7" x14ac:dyDescent="0.2">
      <c r="B3629" s="160" t="s">
        <v>101</v>
      </c>
      <c r="D3629" s="168" t="s">
        <v>5155</v>
      </c>
      <c r="E3629" s="131" t="s">
        <v>5156</v>
      </c>
      <c r="F3629" s="131" t="s">
        <v>2118</v>
      </c>
      <c r="G3629" s="168" t="s">
        <v>849</v>
      </c>
    </row>
    <row r="3630" spans="2:7" x14ac:dyDescent="0.2">
      <c r="B3630" s="160" t="s">
        <v>101</v>
      </c>
      <c r="D3630" s="168" t="s">
        <v>1869</v>
      </c>
      <c r="E3630" s="131" t="s">
        <v>5157</v>
      </c>
      <c r="F3630" s="131" t="s">
        <v>5158</v>
      </c>
      <c r="G3630" s="168" t="s">
        <v>5123</v>
      </c>
    </row>
    <row r="3631" spans="2:7" x14ac:dyDescent="0.2">
      <c r="B3631" s="160" t="s">
        <v>101</v>
      </c>
      <c r="D3631" s="168" t="s">
        <v>5159</v>
      </c>
      <c r="E3631" s="131" t="s">
        <v>2248</v>
      </c>
      <c r="F3631" s="131" t="s">
        <v>1907</v>
      </c>
      <c r="G3631" s="168" t="s">
        <v>5123</v>
      </c>
    </row>
    <row r="3632" spans="2:7" x14ac:dyDescent="0.2">
      <c r="B3632" s="160" t="s">
        <v>101</v>
      </c>
      <c r="D3632" s="168" t="s">
        <v>3197</v>
      </c>
      <c r="E3632" s="131" t="s">
        <v>3198</v>
      </c>
      <c r="F3632" s="131" t="s">
        <v>1818</v>
      </c>
      <c r="G3632" s="168" t="s">
        <v>826</v>
      </c>
    </row>
    <row r="3633" spans="2:7" x14ac:dyDescent="0.2">
      <c r="B3633" s="160" t="s">
        <v>101</v>
      </c>
      <c r="D3633" s="168" t="s">
        <v>5160</v>
      </c>
      <c r="E3633" s="131" t="s">
        <v>5161</v>
      </c>
      <c r="G3633" s="168" t="s">
        <v>1302</v>
      </c>
    </row>
    <row r="3634" spans="2:7" x14ac:dyDescent="0.2">
      <c r="B3634" s="160" t="s">
        <v>101</v>
      </c>
      <c r="D3634" s="168" t="s">
        <v>2770</v>
      </c>
      <c r="E3634" s="131" t="s">
        <v>5162</v>
      </c>
      <c r="G3634" s="168" t="s">
        <v>5154</v>
      </c>
    </row>
    <row r="3635" spans="2:7" x14ac:dyDescent="0.2">
      <c r="B3635" s="160" t="s">
        <v>101</v>
      </c>
      <c r="D3635" s="168" t="s">
        <v>2770</v>
      </c>
      <c r="E3635" s="131" t="s">
        <v>5163</v>
      </c>
      <c r="F3635" s="131" t="s">
        <v>1907</v>
      </c>
      <c r="G3635" s="168" t="s">
        <v>826</v>
      </c>
    </row>
    <row r="3636" spans="2:7" x14ac:dyDescent="0.2">
      <c r="B3636" s="160" t="s">
        <v>101</v>
      </c>
      <c r="D3636" s="168" t="s">
        <v>5164</v>
      </c>
      <c r="E3636" s="131" t="s">
        <v>5165</v>
      </c>
      <c r="G3636" s="168" t="s">
        <v>849</v>
      </c>
    </row>
    <row r="3637" spans="2:7" x14ac:dyDescent="0.2">
      <c r="B3637" s="160" t="s">
        <v>101</v>
      </c>
      <c r="D3637" s="168" t="s">
        <v>5166</v>
      </c>
      <c r="E3637" s="131" t="s">
        <v>5167</v>
      </c>
      <c r="G3637" s="168" t="s">
        <v>5099</v>
      </c>
    </row>
    <row r="3638" spans="2:7" x14ac:dyDescent="0.2">
      <c r="B3638" s="160" t="s">
        <v>101</v>
      </c>
      <c r="D3638" s="168" t="s">
        <v>5166</v>
      </c>
      <c r="E3638" s="131" t="s">
        <v>4971</v>
      </c>
      <c r="G3638" s="168" t="s">
        <v>5114</v>
      </c>
    </row>
    <row r="3639" spans="2:7" x14ac:dyDescent="0.2">
      <c r="B3639" s="160" t="s">
        <v>101</v>
      </c>
      <c r="D3639" s="168" t="s">
        <v>5168</v>
      </c>
      <c r="E3639" s="131" t="s">
        <v>1859</v>
      </c>
      <c r="G3639" s="168" t="s">
        <v>5123</v>
      </c>
    </row>
    <row r="3640" spans="2:7" x14ac:dyDescent="0.2">
      <c r="B3640" s="160" t="s">
        <v>101</v>
      </c>
      <c r="D3640" s="168" t="s">
        <v>5169</v>
      </c>
      <c r="E3640" s="131" t="s">
        <v>5170</v>
      </c>
      <c r="G3640" s="168" t="s">
        <v>698</v>
      </c>
    </row>
    <row r="3641" spans="2:7" x14ac:dyDescent="0.2">
      <c r="B3641" s="160" t="s">
        <v>101</v>
      </c>
      <c r="D3641" s="168" t="s">
        <v>5171</v>
      </c>
      <c r="E3641" s="131" t="s">
        <v>3133</v>
      </c>
      <c r="G3641" s="168" t="s">
        <v>826</v>
      </c>
    </row>
    <row r="3642" spans="2:7" x14ac:dyDescent="0.2">
      <c r="B3642" s="160" t="s">
        <v>101</v>
      </c>
      <c r="D3642" s="168" t="s">
        <v>2634</v>
      </c>
      <c r="E3642" s="131" t="s">
        <v>4756</v>
      </c>
      <c r="G3642" s="168" t="s">
        <v>849</v>
      </c>
    </row>
    <row r="3643" spans="2:7" x14ac:dyDescent="0.2">
      <c r="B3643" s="160" t="s">
        <v>101</v>
      </c>
      <c r="D3643" s="168" t="s">
        <v>5172</v>
      </c>
      <c r="E3643" s="131" t="s">
        <v>2376</v>
      </c>
      <c r="G3643" s="168" t="s">
        <v>5102</v>
      </c>
    </row>
    <row r="3644" spans="2:7" x14ac:dyDescent="0.2">
      <c r="B3644" s="160" t="s">
        <v>101</v>
      </c>
      <c r="D3644" s="168" t="s">
        <v>5173</v>
      </c>
      <c r="E3644" s="131" t="s">
        <v>5174</v>
      </c>
      <c r="F3644" s="131" t="s">
        <v>5175</v>
      </c>
      <c r="G3644" s="168" t="s">
        <v>5102</v>
      </c>
    </row>
    <row r="3645" spans="2:7" x14ac:dyDescent="0.2">
      <c r="B3645" s="160" t="s">
        <v>101</v>
      </c>
      <c r="D3645" s="168" t="s">
        <v>5173</v>
      </c>
      <c r="E3645" s="131" t="s">
        <v>5176</v>
      </c>
      <c r="F3645" s="131" t="s">
        <v>2060</v>
      </c>
      <c r="G3645" s="168" t="s">
        <v>849</v>
      </c>
    </row>
    <row r="3646" spans="2:7" x14ac:dyDescent="0.2">
      <c r="B3646" s="160" t="s">
        <v>101</v>
      </c>
      <c r="D3646" s="168" t="s">
        <v>5177</v>
      </c>
      <c r="E3646" s="131" t="s">
        <v>2488</v>
      </c>
      <c r="F3646" s="131" t="s">
        <v>1907</v>
      </c>
      <c r="G3646" s="168" t="s">
        <v>5084</v>
      </c>
    </row>
    <row r="3647" spans="2:7" x14ac:dyDescent="0.2">
      <c r="B3647" s="160" t="s">
        <v>101</v>
      </c>
      <c r="D3647" s="168" t="s">
        <v>5178</v>
      </c>
      <c r="E3647" s="131" t="s">
        <v>2603</v>
      </c>
      <c r="G3647" s="168" t="s">
        <v>849</v>
      </c>
    </row>
    <row r="3648" spans="2:7" x14ac:dyDescent="0.2">
      <c r="B3648" s="160" t="s">
        <v>101</v>
      </c>
      <c r="D3648" s="168" t="s">
        <v>5179</v>
      </c>
      <c r="E3648" s="131" t="s">
        <v>3133</v>
      </c>
      <c r="G3648" s="168" t="s">
        <v>5123</v>
      </c>
    </row>
    <row r="3649" spans="2:7" x14ac:dyDescent="0.2">
      <c r="B3649" s="160" t="s">
        <v>101</v>
      </c>
      <c r="D3649" s="168" t="s">
        <v>5180</v>
      </c>
      <c r="E3649" s="131" t="s">
        <v>2339</v>
      </c>
      <c r="F3649" s="131" t="s">
        <v>1831</v>
      </c>
      <c r="G3649" s="168" t="s">
        <v>826</v>
      </c>
    </row>
    <row r="3650" spans="2:7" x14ac:dyDescent="0.2">
      <c r="B3650" s="160" t="s">
        <v>101</v>
      </c>
      <c r="D3650" s="168" t="s">
        <v>5181</v>
      </c>
      <c r="E3650" s="131" t="s">
        <v>5182</v>
      </c>
      <c r="F3650" s="131" t="s">
        <v>1809</v>
      </c>
      <c r="G3650" s="168" t="s">
        <v>5183</v>
      </c>
    </row>
    <row r="3651" spans="2:7" x14ac:dyDescent="0.2">
      <c r="B3651" s="160" t="s">
        <v>101</v>
      </c>
      <c r="D3651" s="168" t="s">
        <v>5184</v>
      </c>
      <c r="E3651" s="131" t="s">
        <v>4004</v>
      </c>
      <c r="F3651" s="131" t="s">
        <v>1976</v>
      </c>
      <c r="G3651" s="168" t="s">
        <v>5102</v>
      </c>
    </row>
    <row r="3652" spans="2:7" x14ac:dyDescent="0.2">
      <c r="B3652" s="160" t="s">
        <v>101</v>
      </c>
      <c r="D3652" s="168" t="s">
        <v>5184</v>
      </c>
      <c r="E3652" s="131" t="s">
        <v>5185</v>
      </c>
      <c r="G3652" s="168" t="s">
        <v>826</v>
      </c>
    </row>
    <row r="3653" spans="2:7" x14ac:dyDescent="0.2">
      <c r="B3653" s="160" t="s">
        <v>101</v>
      </c>
      <c r="D3653" s="168" t="s">
        <v>5186</v>
      </c>
      <c r="E3653" s="131" t="s">
        <v>5187</v>
      </c>
      <c r="F3653" s="131" t="s">
        <v>2028</v>
      </c>
      <c r="G3653" s="168" t="s">
        <v>5097</v>
      </c>
    </row>
    <row r="3654" spans="2:7" x14ac:dyDescent="0.2">
      <c r="B3654" s="160" t="s">
        <v>101</v>
      </c>
      <c r="D3654" s="168" t="s">
        <v>5188</v>
      </c>
      <c r="E3654" s="131" t="s">
        <v>5189</v>
      </c>
      <c r="F3654" s="131" t="s">
        <v>1860</v>
      </c>
      <c r="G3654" s="168" t="s">
        <v>5099</v>
      </c>
    </row>
    <row r="3655" spans="2:7" x14ac:dyDescent="0.2">
      <c r="B3655" s="160" t="s">
        <v>101</v>
      </c>
      <c r="D3655" s="168" t="s">
        <v>2452</v>
      </c>
      <c r="E3655" s="131" t="s">
        <v>2704</v>
      </c>
      <c r="F3655" s="131" t="s">
        <v>1837</v>
      </c>
      <c r="G3655" s="168" t="s">
        <v>826</v>
      </c>
    </row>
    <row r="3656" spans="2:7" x14ac:dyDescent="0.2">
      <c r="B3656" s="160" t="s">
        <v>101</v>
      </c>
      <c r="D3656" s="168" t="s">
        <v>3042</v>
      </c>
      <c r="E3656" s="131" t="s">
        <v>5190</v>
      </c>
      <c r="G3656" s="168" t="s">
        <v>5097</v>
      </c>
    </row>
    <row r="3657" spans="2:7" x14ac:dyDescent="0.2">
      <c r="B3657" s="160" t="s">
        <v>101</v>
      </c>
      <c r="D3657" s="168" t="s">
        <v>2031</v>
      </c>
      <c r="E3657" s="131" t="s">
        <v>5191</v>
      </c>
      <c r="F3657" s="131" t="s">
        <v>1860</v>
      </c>
      <c r="G3657" s="168" t="s">
        <v>826</v>
      </c>
    </row>
    <row r="3658" spans="2:7" x14ac:dyDescent="0.2">
      <c r="B3658" s="160" t="s">
        <v>101</v>
      </c>
      <c r="D3658" s="168" t="s">
        <v>5192</v>
      </c>
      <c r="E3658" s="131" t="s">
        <v>5193</v>
      </c>
      <c r="G3658" s="168" t="s">
        <v>698</v>
      </c>
    </row>
    <row r="3659" spans="2:7" x14ac:dyDescent="0.2">
      <c r="B3659" s="160" t="s">
        <v>101</v>
      </c>
      <c r="D3659" s="168" t="s">
        <v>5194</v>
      </c>
      <c r="E3659" s="131" t="s">
        <v>5195</v>
      </c>
      <c r="G3659" s="168" t="s">
        <v>698</v>
      </c>
    </row>
    <row r="3660" spans="2:7" x14ac:dyDescent="0.2">
      <c r="B3660" s="160" t="s">
        <v>101</v>
      </c>
      <c r="D3660" s="168" t="s">
        <v>5196</v>
      </c>
      <c r="E3660" s="131" t="s">
        <v>4299</v>
      </c>
      <c r="F3660" s="131" t="s">
        <v>1860</v>
      </c>
      <c r="G3660" s="168" t="s">
        <v>826</v>
      </c>
    </row>
    <row r="3661" spans="2:7" x14ac:dyDescent="0.2">
      <c r="B3661" s="160" t="s">
        <v>101</v>
      </c>
      <c r="D3661" s="168" t="s">
        <v>2276</v>
      </c>
      <c r="E3661" s="131" t="s">
        <v>5197</v>
      </c>
      <c r="F3661" s="131" t="s">
        <v>1920</v>
      </c>
      <c r="G3661" s="168" t="s">
        <v>5114</v>
      </c>
    </row>
    <row r="3662" spans="2:7" x14ac:dyDescent="0.2">
      <c r="B3662" s="160" t="s">
        <v>101</v>
      </c>
      <c r="D3662" s="168" t="s">
        <v>5198</v>
      </c>
      <c r="E3662" s="131" t="s">
        <v>3088</v>
      </c>
      <c r="G3662" s="168" t="s">
        <v>5099</v>
      </c>
    </row>
    <row r="3663" spans="2:7" x14ac:dyDescent="0.2">
      <c r="B3663" s="160" t="s">
        <v>101</v>
      </c>
      <c r="D3663" s="168" t="s">
        <v>5199</v>
      </c>
      <c r="E3663" s="131" t="s">
        <v>5200</v>
      </c>
      <c r="G3663" s="168" t="s">
        <v>5123</v>
      </c>
    </row>
    <row r="3664" spans="2:7" x14ac:dyDescent="0.2">
      <c r="B3664" s="160" t="s">
        <v>101</v>
      </c>
      <c r="D3664" s="168" t="s">
        <v>5201</v>
      </c>
      <c r="E3664" s="131" t="s">
        <v>5202</v>
      </c>
      <c r="G3664" s="168" t="s">
        <v>849</v>
      </c>
    </row>
    <row r="3665" spans="2:7" x14ac:dyDescent="0.2">
      <c r="B3665" s="160" t="s">
        <v>101</v>
      </c>
      <c r="D3665" s="168" t="s">
        <v>5203</v>
      </c>
      <c r="E3665" s="131" t="s">
        <v>5204</v>
      </c>
      <c r="G3665" s="168" t="s">
        <v>5097</v>
      </c>
    </row>
    <row r="3666" spans="2:7" x14ac:dyDescent="0.2">
      <c r="B3666" s="160" t="s">
        <v>101</v>
      </c>
      <c r="D3666" s="168" t="s">
        <v>5205</v>
      </c>
      <c r="E3666" s="131" t="s">
        <v>5206</v>
      </c>
      <c r="F3666" s="131" t="s">
        <v>1804</v>
      </c>
      <c r="G3666" s="168" t="s">
        <v>5123</v>
      </c>
    </row>
    <row r="3667" spans="2:7" x14ac:dyDescent="0.2">
      <c r="B3667" s="160" t="s">
        <v>101</v>
      </c>
      <c r="D3667" s="168" t="s">
        <v>5205</v>
      </c>
      <c r="E3667" s="131" t="s">
        <v>5207</v>
      </c>
      <c r="F3667" s="131" t="s">
        <v>5208</v>
      </c>
      <c r="G3667" s="168" t="s">
        <v>5102</v>
      </c>
    </row>
    <row r="3668" spans="2:7" x14ac:dyDescent="0.2">
      <c r="B3668" s="160" t="s">
        <v>101</v>
      </c>
      <c r="D3668" s="168" t="s">
        <v>5209</v>
      </c>
      <c r="E3668" s="131" t="s">
        <v>5210</v>
      </c>
      <c r="G3668" s="168" t="s">
        <v>5211</v>
      </c>
    </row>
    <row r="3669" spans="2:7" x14ac:dyDescent="0.2">
      <c r="B3669" s="160" t="s">
        <v>101</v>
      </c>
      <c r="D3669" s="168" t="s">
        <v>4070</v>
      </c>
      <c r="E3669" s="131" t="s">
        <v>2755</v>
      </c>
      <c r="F3669" s="131" t="s">
        <v>2060</v>
      </c>
      <c r="G3669" s="168" t="s">
        <v>5102</v>
      </c>
    </row>
    <row r="3670" spans="2:7" x14ac:dyDescent="0.2">
      <c r="B3670" s="160" t="s">
        <v>101</v>
      </c>
      <c r="D3670" s="168" t="s">
        <v>4070</v>
      </c>
      <c r="E3670" s="131" t="s">
        <v>5212</v>
      </c>
      <c r="G3670" s="168" t="s">
        <v>698</v>
      </c>
    </row>
    <row r="3671" spans="2:7" x14ac:dyDescent="0.2">
      <c r="B3671" s="160" t="s">
        <v>101</v>
      </c>
      <c r="D3671" s="168" t="s">
        <v>2520</v>
      </c>
      <c r="E3671" s="131" t="s">
        <v>5213</v>
      </c>
      <c r="G3671" s="168" t="s">
        <v>5086</v>
      </c>
    </row>
    <row r="3672" spans="2:7" x14ac:dyDescent="0.2">
      <c r="B3672" s="160" t="s">
        <v>101</v>
      </c>
      <c r="D3672" s="168" t="s">
        <v>5214</v>
      </c>
      <c r="E3672" s="131" t="s">
        <v>5215</v>
      </c>
      <c r="G3672" s="168" t="s">
        <v>5114</v>
      </c>
    </row>
    <row r="3673" spans="2:7" x14ac:dyDescent="0.2">
      <c r="B3673" s="160" t="s">
        <v>101</v>
      </c>
      <c r="D3673" s="168" t="s">
        <v>5216</v>
      </c>
      <c r="E3673" s="131" t="s">
        <v>5217</v>
      </c>
      <c r="G3673" s="168" t="s">
        <v>5086</v>
      </c>
    </row>
    <row r="3674" spans="2:7" x14ac:dyDescent="0.2">
      <c r="B3674" s="160" t="s">
        <v>101</v>
      </c>
      <c r="D3674" s="168" t="s">
        <v>2326</v>
      </c>
      <c r="E3674" s="131" t="s">
        <v>505</v>
      </c>
      <c r="F3674" s="131" t="s">
        <v>1837</v>
      </c>
      <c r="G3674" s="168" t="s">
        <v>5099</v>
      </c>
    </row>
    <row r="3675" spans="2:7" x14ac:dyDescent="0.2">
      <c r="B3675" s="160" t="s">
        <v>101</v>
      </c>
      <c r="D3675" s="168" t="s">
        <v>2043</v>
      </c>
      <c r="E3675" s="131" t="s">
        <v>5218</v>
      </c>
      <c r="F3675" s="131" t="s">
        <v>1818</v>
      </c>
      <c r="G3675" s="168" t="s">
        <v>826</v>
      </c>
    </row>
    <row r="3676" spans="2:7" x14ac:dyDescent="0.2">
      <c r="B3676" s="160" t="s">
        <v>101</v>
      </c>
      <c r="D3676" s="168" t="s">
        <v>2080</v>
      </c>
      <c r="E3676" s="131" t="s">
        <v>2338</v>
      </c>
      <c r="G3676" s="168" t="s">
        <v>5123</v>
      </c>
    </row>
    <row r="3677" spans="2:7" x14ac:dyDescent="0.2">
      <c r="B3677" s="160" t="s">
        <v>101</v>
      </c>
      <c r="D3677" s="168" t="s">
        <v>5219</v>
      </c>
      <c r="E3677" s="131" t="s">
        <v>3271</v>
      </c>
      <c r="G3677" s="168" t="s">
        <v>5220</v>
      </c>
    </row>
    <row r="3678" spans="2:7" x14ac:dyDescent="0.2">
      <c r="B3678" s="160" t="s">
        <v>101</v>
      </c>
      <c r="D3678" s="168" t="s">
        <v>5221</v>
      </c>
      <c r="E3678" s="131" t="s">
        <v>2615</v>
      </c>
      <c r="F3678" s="131" t="s">
        <v>1818</v>
      </c>
      <c r="G3678" s="168" t="s">
        <v>826</v>
      </c>
    </row>
    <row r="3679" spans="2:7" x14ac:dyDescent="0.2">
      <c r="B3679" s="160" t="s">
        <v>101</v>
      </c>
      <c r="D3679" s="168" t="s">
        <v>2063</v>
      </c>
      <c r="E3679" s="131" t="s">
        <v>5222</v>
      </c>
      <c r="G3679" s="168" t="s">
        <v>5099</v>
      </c>
    </row>
    <row r="3680" spans="2:7" x14ac:dyDescent="0.2">
      <c r="B3680" s="160" t="s">
        <v>101</v>
      </c>
      <c r="D3680" s="168" t="s">
        <v>2063</v>
      </c>
      <c r="E3680" s="131" t="s">
        <v>5223</v>
      </c>
      <c r="F3680" s="131" t="s">
        <v>1804</v>
      </c>
      <c r="G3680" s="168" t="s">
        <v>698</v>
      </c>
    </row>
    <row r="3681" spans="2:7" x14ac:dyDescent="0.2">
      <c r="B3681" s="160" t="s">
        <v>101</v>
      </c>
      <c r="D3681" s="168" t="s">
        <v>2458</v>
      </c>
      <c r="E3681" s="131" t="s">
        <v>3104</v>
      </c>
      <c r="F3681" s="131" t="s">
        <v>1907</v>
      </c>
      <c r="G3681" s="168" t="s">
        <v>5102</v>
      </c>
    </row>
    <row r="3682" spans="2:7" x14ac:dyDescent="0.2">
      <c r="B3682" s="160" t="s">
        <v>101</v>
      </c>
      <c r="D3682" s="168" t="s">
        <v>5224</v>
      </c>
      <c r="E3682" s="131" t="s">
        <v>5225</v>
      </c>
      <c r="G3682" s="168" t="s">
        <v>5154</v>
      </c>
    </row>
    <row r="3683" spans="2:7" x14ac:dyDescent="0.2">
      <c r="B3683" s="160" t="s">
        <v>101</v>
      </c>
      <c r="D3683" s="168" t="s">
        <v>5224</v>
      </c>
      <c r="E3683" s="131" t="s">
        <v>3104</v>
      </c>
      <c r="G3683" s="168" t="s">
        <v>5154</v>
      </c>
    </row>
    <row r="3684" spans="2:7" x14ac:dyDescent="0.2">
      <c r="B3684" s="160" t="s">
        <v>101</v>
      </c>
      <c r="D3684" s="168" t="s">
        <v>2047</v>
      </c>
      <c r="E3684" s="131" t="s">
        <v>5226</v>
      </c>
      <c r="G3684" s="168" t="s">
        <v>826</v>
      </c>
    </row>
    <row r="3685" spans="2:7" x14ac:dyDescent="0.2">
      <c r="B3685" s="160" t="s">
        <v>101</v>
      </c>
      <c r="D3685" s="168" t="s">
        <v>2047</v>
      </c>
      <c r="E3685" s="131" t="s">
        <v>5227</v>
      </c>
      <c r="G3685" s="168" t="s">
        <v>849</v>
      </c>
    </row>
    <row r="3686" spans="2:7" x14ac:dyDescent="0.2">
      <c r="B3686" s="160" t="s">
        <v>101</v>
      </c>
      <c r="D3686" s="168" t="s">
        <v>2047</v>
      </c>
      <c r="E3686" s="131" t="s">
        <v>5228</v>
      </c>
      <c r="G3686" s="168" t="s">
        <v>5211</v>
      </c>
    </row>
    <row r="3687" spans="2:7" x14ac:dyDescent="0.2">
      <c r="B3687" s="160" t="s">
        <v>101</v>
      </c>
      <c r="D3687" s="168" t="s">
        <v>2047</v>
      </c>
      <c r="E3687" s="131" t="s">
        <v>5229</v>
      </c>
      <c r="G3687" s="168" t="s">
        <v>5145</v>
      </c>
    </row>
    <row r="3688" spans="2:7" x14ac:dyDescent="0.2">
      <c r="B3688" s="160" t="s">
        <v>101</v>
      </c>
      <c r="D3688" s="168" t="s">
        <v>2047</v>
      </c>
      <c r="E3688" s="131" t="s">
        <v>3768</v>
      </c>
      <c r="G3688" s="168" t="s">
        <v>849</v>
      </c>
    </row>
    <row r="3689" spans="2:7" x14ac:dyDescent="0.2">
      <c r="B3689" s="160" t="s">
        <v>101</v>
      </c>
      <c r="D3689" s="168" t="s">
        <v>5230</v>
      </c>
      <c r="E3689" s="131" t="s">
        <v>5231</v>
      </c>
      <c r="G3689" s="168" t="s">
        <v>698</v>
      </c>
    </row>
    <row r="3690" spans="2:7" x14ac:dyDescent="0.2">
      <c r="B3690" s="160" t="s">
        <v>101</v>
      </c>
      <c r="D3690" s="168" t="s">
        <v>5232</v>
      </c>
      <c r="E3690" s="131" t="s">
        <v>5226</v>
      </c>
      <c r="G3690" s="168" t="s">
        <v>849</v>
      </c>
    </row>
    <row r="3691" spans="2:7" x14ac:dyDescent="0.2">
      <c r="B3691" s="160" t="s">
        <v>101</v>
      </c>
      <c r="D3691" s="168" t="s">
        <v>2228</v>
      </c>
      <c r="E3691" s="131" t="s">
        <v>5233</v>
      </c>
      <c r="G3691" s="168" t="s">
        <v>5099</v>
      </c>
    </row>
    <row r="3692" spans="2:7" x14ac:dyDescent="0.2">
      <c r="B3692" s="160" t="s">
        <v>101</v>
      </c>
      <c r="D3692" s="168" t="s">
        <v>5234</v>
      </c>
      <c r="E3692" s="131" t="s">
        <v>3362</v>
      </c>
      <c r="G3692" s="168" t="s">
        <v>849</v>
      </c>
    </row>
    <row r="3693" spans="2:7" x14ac:dyDescent="0.2">
      <c r="B3693" s="160" t="s">
        <v>101</v>
      </c>
      <c r="D3693" s="168" t="s">
        <v>5235</v>
      </c>
      <c r="E3693" s="131" t="s">
        <v>5236</v>
      </c>
      <c r="F3693" s="131" t="s">
        <v>5175</v>
      </c>
      <c r="G3693" s="168" t="s">
        <v>5123</v>
      </c>
    </row>
    <row r="3694" spans="2:7" x14ac:dyDescent="0.2">
      <c r="B3694" s="160" t="s">
        <v>101</v>
      </c>
      <c r="D3694" s="168" t="s">
        <v>5237</v>
      </c>
      <c r="E3694" s="131" t="s">
        <v>5238</v>
      </c>
      <c r="F3694" s="131" t="s">
        <v>1804</v>
      </c>
      <c r="G3694" s="168" t="s">
        <v>849</v>
      </c>
    </row>
    <row r="3695" spans="2:7" x14ac:dyDescent="0.2">
      <c r="B3695" s="160" t="s">
        <v>101</v>
      </c>
      <c r="D3695" s="168" t="s">
        <v>4434</v>
      </c>
      <c r="E3695" s="131" t="s">
        <v>5239</v>
      </c>
      <c r="F3695" s="131" t="s">
        <v>2028</v>
      </c>
      <c r="G3695" s="168" t="s">
        <v>5097</v>
      </c>
    </row>
    <row r="3696" spans="2:7" x14ac:dyDescent="0.2">
      <c r="B3696" s="160" t="s">
        <v>101</v>
      </c>
      <c r="D3696" s="168" t="s">
        <v>5240</v>
      </c>
      <c r="E3696" s="131" t="s">
        <v>5241</v>
      </c>
      <c r="F3696" s="131" t="s">
        <v>2118</v>
      </c>
      <c r="G3696" s="168" t="s">
        <v>849</v>
      </c>
    </row>
    <row r="3697" spans="2:7" x14ac:dyDescent="0.2">
      <c r="B3697" s="160" t="s">
        <v>101</v>
      </c>
      <c r="D3697" s="168" t="s">
        <v>5242</v>
      </c>
      <c r="E3697" s="131" t="s">
        <v>2248</v>
      </c>
      <c r="F3697" s="131" t="s">
        <v>2028</v>
      </c>
      <c r="G3697" s="168" t="s">
        <v>5099</v>
      </c>
    </row>
    <row r="3698" spans="2:7" x14ac:dyDescent="0.2">
      <c r="B3698" s="160" t="s">
        <v>101</v>
      </c>
      <c r="D3698" s="168" t="s">
        <v>2057</v>
      </c>
      <c r="E3698" s="131" t="s">
        <v>5243</v>
      </c>
      <c r="F3698" s="131" t="s">
        <v>2523</v>
      </c>
      <c r="G3698" s="168" t="s">
        <v>1302</v>
      </c>
    </row>
    <row r="3699" spans="2:7" x14ac:dyDescent="0.2">
      <c r="B3699" s="160" t="s">
        <v>101</v>
      </c>
      <c r="D3699" s="168" t="s">
        <v>5244</v>
      </c>
      <c r="E3699" s="131" t="s">
        <v>4936</v>
      </c>
      <c r="F3699" s="131" t="s">
        <v>1920</v>
      </c>
      <c r="G3699" s="168" t="s">
        <v>698</v>
      </c>
    </row>
    <row r="3700" spans="2:7" x14ac:dyDescent="0.2">
      <c r="B3700" s="160" t="s">
        <v>101</v>
      </c>
      <c r="D3700" s="168" t="s">
        <v>5245</v>
      </c>
      <c r="E3700" s="131" t="s">
        <v>5246</v>
      </c>
      <c r="G3700" s="168" t="s">
        <v>698</v>
      </c>
    </row>
    <row r="3701" spans="2:7" x14ac:dyDescent="0.2">
      <c r="B3701" s="160" t="s">
        <v>101</v>
      </c>
      <c r="D3701" s="168" t="s">
        <v>2462</v>
      </c>
      <c r="E3701" s="131" t="s">
        <v>5247</v>
      </c>
      <c r="G3701" s="168" t="s">
        <v>5086</v>
      </c>
    </row>
    <row r="3702" spans="2:7" x14ac:dyDescent="0.2">
      <c r="B3702" s="160" t="s">
        <v>101</v>
      </c>
      <c r="D3702" s="168" t="s">
        <v>1938</v>
      </c>
      <c r="E3702" s="131" t="s">
        <v>5248</v>
      </c>
      <c r="G3702" s="168" t="s">
        <v>5094</v>
      </c>
    </row>
    <row r="3703" spans="2:7" x14ac:dyDescent="0.2">
      <c r="B3703" s="160" t="s">
        <v>101</v>
      </c>
      <c r="D3703" s="168" t="s">
        <v>2781</v>
      </c>
      <c r="E3703" s="131" t="s">
        <v>2094</v>
      </c>
      <c r="F3703" s="131" t="s">
        <v>1837</v>
      </c>
      <c r="G3703" s="168" t="s">
        <v>5104</v>
      </c>
    </row>
    <row r="3704" spans="2:7" x14ac:dyDescent="0.2">
      <c r="B3704" s="160" t="s">
        <v>101</v>
      </c>
      <c r="D3704" s="168" t="s">
        <v>1943</v>
      </c>
      <c r="E3704" s="131" t="s">
        <v>5249</v>
      </c>
      <c r="G3704" s="168" t="s">
        <v>826</v>
      </c>
    </row>
    <row r="3705" spans="2:7" x14ac:dyDescent="0.2">
      <c r="B3705" s="160" t="s">
        <v>101</v>
      </c>
      <c r="D3705" s="168" t="s">
        <v>4461</v>
      </c>
      <c r="E3705" s="131" t="s">
        <v>5250</v>
      </c>
      <c r="G3705" s="168" t="s">
        <v>5104</v>
      </c>
    </row>
    <row r="3706" spans="2:7" x14ac:dyDescent="0.2">
      <c r="B3706" s="160" t="s">
        <v>101</v>
      </c>
      <c r="D3706" s="168" t="s">
        <v>2866</v>
      </c>
      <c r="E3706" s="131" t="s">
        <v>5251</v>
      </c>
      <c r="F3706" s="131" t="s">
        <v>5208</v>
      </c>
      <c r="G3706" s="168" t="s">
        <v>826</v>
      </c>
    </row>
    <row r="3707" spans="2:7" x14ac:dyDescent="0.2">
      <c r="B3707" s="160" t="s">
        <v>101</v>
      </c>
      <c r="D3707" s="168" t="s">
        <v>5252</v>
      </c>
      <c r="E3707" s="131" t="s">
        <v>5253</v>
      </c>
      <c r="G3707" s="168" t="s">
        <v>698</v>
      </c>
    </row>
    <row r="3708" spans="2:7" x14ac:dyDescent="0.2">
      <c r="B3708" s="160" t="s">
        <v>101</v>
      </c>
      <c r="D3708" s="168" t="s">
        <v>1949</v>
      </c>
      <c r="E3708" s="131" t="s">
        <v>5254</v>
      </c>
      <c r="G3708" s="168" t="s">
        <v>5097</v>
      </c>
    </row>
    <row r="3709" spans="2:7" x14ac:dyDescent="0.2">
      <c r="B3709" s="160" t="s">
        <v>101</v>
      </c>
      <c r="D3709" s="168" t="s">
        <v>1949</v>
      </c>
      <c r="E3709" s="131" t="s">
        <v>5255</v>
      </c>
      <c r="F3709" s="131" t="s">
        <v>1804</v>
      </c>
      <c r="G3709" s="168" t="s">
        <v>849</v>
      </c>
    </row>
    <row r="3710" spans="2:7" x14ac:dyDescent="0.2">
      <c r="B3710" s="160" t="s">
        <v>101</v>
      </c>
      <c r="D3710" s="168" t="s">
        <v>4471</v>
      </c>
      <c r="E3710" s="131" t="s">
        <v>2875</v>
      </c>
      <c r="F3710" s="131" t="s">
        <v>1831</v>
      </c>
      <c r="G3710" s="168" t="s">
        <v>5084</v>
      </c>
    </row>
    <row r="3711" spans="2:7" x14ac:dyDescent="0.2">
      <c r="B3711" s="131" t="s">
        <v>18664</v>
      </c>
      <c r="D3711" s="131" t="s">
        <v>9651</v>
      </c>
      <c r="E3711" s="131" t="s">
        <v>2786</v>
      </c>
    </row>
    <row r="3712" spans="2:7" x14ac:dyDescent="0.2">
      <c r="B3712" s="131" t="s">
        <v>18664</v>
      </c>
      <c r="D3712" s="131" t="s">
        <v>1968</v>
      </c>
      <c r="E3712" s="131" t="s">
        <v>2099</v>
      </c>
    </row>
    <row r="3713" spans="2:5" x14ac:dyDescent="0.2">
      <c r="B3713" s="131" t="s">
        <v>18664</v>
      </c>
      <c r="D3713" s="131" t="s">
        <v>18665</v>
      </c>
      <c r="E3713" s="131" t="s">
        <v>3157</v>
      </c>
    </row>
    <row r="3714" spans="2:5" x14ac:dyDescent="0.2">
      <c r="B3714" s="131" t="s">
        <v>18664</v>
      </c>
      <c r="D3714" s="131" t="s">
        <v>16715</v>
      </c>
      <c r="E3714" s="131" t="s">
        <v>11437</v>
      </c>
    </row>
    <row r="3715" spans="2:5" x14ac:dyDescent="0.2">
      <c r="B3715" s="131" t="s">
        <v>18664</v>
      </c>
      <c r="D3715" s="131" t="s">
        <v>3019</v>
      </c>
      <c r="E3715" s="131" t="s">
        <v>5855</v>
      </c>
    </row>
    <row r="3716" spans="2:5" x14ac:dyDescent="0.2">
      <c r="B3716" s="131" t="s">
        <v>18664</v>
      </c>
      <c r="D3716" s="131" t="s">
        <v>18666</v>
      </c>
      <c r="E3716" s="131" t="s">
        <v>2193</v>
      </c>
    </row>
    <row r="3717" spans="2:5" x14ac:dyDescent="0.2">
      <c r="B3717" s="131" t="s">
        <v>18664</v>
      </c>
      <c r="D3717" s="131" t="s">
        <v>9992</v>
      </c>
      <c r="E3717" s="131" t="s">
        <v>4018</v>
      </c>
    </row>
    <row r="3718" spans="2:5" x14ac:dyDescent="0.2">
      <c r="B3718" s="131" t="s">
        <v>18664</v>
      </c>
      <c r="D3718" s="131" t="s">
        <v>1829</v>
      </c>
      <c r="E3718" s="131" t="s">
        <v>2202</v>
      </c>
    </row>
    <row r="3719" spans="2:5" x14ac:dyDescent="0.2">
      <c r="B3719" s="131" t="s">
        <v>18664</v>
      </c>
      <c r="D3719" s="131" t="s">
        <v>9735</v>
      </c>
      <c r="E3719" s="131" t="s">
        <v>1922</v>
      </c>
    </row>
    <row r="3720" spans="2:5" x14ac:dyDescent="0.2">
      <c r="B3720" s="131" t="s">
        <v>18664</v>
      </c>
      <c r="D3720" s="131" t="s">
        <v>5269</v>
      </c>
      <c r="E3720" s="131" t="s">
        <v>5270</v>
      </c>
    </row>
    <row r="3721" spans="2:5" x14ac:dyDescent="0.2">
      <c r="B3721" s="131" t="s">
        <v>18664</v>
      </c>
      <c r="D3721" s="131" t="s">
        <v>2155</v>
      </c>
      <c r="E3721" s="131" t="s">
        <v>18667</v>
      </c>
    </row>
    <row r="3722" spans="2:5" x14ac:dyDescent="0.2">
      <c r="B3722" s="131" t="s">
        <v>18664</v>
      </c>
      <c r="D3722" s="131" t="s">
        <v>18668</v>
      </c>
      <c r="E3722" s="131" t="s">
        <v>18669</v>
      </c>
    </row>
    <row r="3723" spans="2:5" x14ac:dyDescent="0.2">
      <c r="B3723" s="131" t="s">
        <v>18664</v>
      </c>
      <c r="D3723" s="131" t="s">
        <v>5129</v>
      </c>
      <c r="E3723" s="131" t="s">
        <v>2252</v>
      </c>
    </row>
    <row r="3724" spans="2:5" x14ac:dyDescent="0.2">
      <c r="B3724" s="131" t="s">
        <v>18664</v>
      </c>
      <c r="D3724" s="131" t="s">
        <v>18670</v>
      </c>
      <c r="E3724" s="131" t="s">
        <v>4286</v>
      </c>
    </row>
    <row r="3725" spans="2:5" x14ac:dyDescent="0.2">
      <c r="B3725" s="131" t="s">
        <v>18664</v>
      </c>
      <c r="D3725" s="131" t="s">
        <v>2110</v>
      </c>
      <c r="E3725" s="131" t="s">
        <v>10290</v>
      </c>
    </row>
    <row r="3726" spans="2:5" x14ac:dyDescent="0.2">
      <c r="B3726" s="131" t="s">
        <v>18664</v>
      </c>
      <c r="D3726" s="131" t="s">
        <v>2157</v>
      </c>
      <c r="E3726" s="131" t="s">
        <v>18671</v>
      </c>
    </row>
    <row r="3727" spans="2:5" x14ac:dyDescent="0.2">
      <c r="B3727" s="131" t="s">
        <v>18664</v>
      </c>
      <c r="D3727" s="131" t="s">
        <v>1842</v>
      </c>
      <c r="E3727" s="131" t="s">
        <v>18672</v>
      </c>
    </row>
    <row r="3728" spans="2:5" x14ac:dyDescent="0.2">
      <c r="B3728" s="131" t="s">
        <v>18664</v>
      </c>
      <c r="D3728" s="131" t="s">
        <v>18673</v>
      </c>
      <c r="E3728" s="131" t="s">
        <v>18674</v>
      </c>
    </row>
    <row r="3729" spans="2:5" x14ac:dyDescent="0.2">
      <c r="B3729" s="131" t="s">
        <v>18664</v>
      </c>
      <c r="D3729" s="131" t="s">
        <v>3581</v>
      </c>
      <c r="E3729" s="131" t="s">
        <v>7512</v>
      </c>
    </row>
    <row r="3730" spans="2:5" x14ac:dyDescent="0.2">
      <c r="B3730" s="131" t="s">
        <v>18664</v>
      </c>
      <c r="D3730" s="131" t="s">
        <v>10953</v>
      </c>
      <c r="E3730" s="131" t="s">
        <v>4694</v>
      </c>
    </row>
    <row r="3731" spans="2:5" x14ac:dyDescent="0.2">
      <c r="B3731" s="131" t="s">
        <v>18664</v>
      </c>
      <c r="D3731" s="131" t="s">
        <v>2742</v>
      </c>
      <c r="E3731" s="131" t="s">
        <v>4426</v>
      </c>
    </row>
    <row r="3732" spans="2:5" x14ac:dyDescent="0.2">
      <c r="B3732" s="131" t="s">
        <v>18664</v>
      </c>
      <c r="D3732" s="131" t="s">
        <v>1862</v>
      </c>
      <c r="E3732" s="131" t="s">
        <v>18675</v>
      </c>
    </row>
    <row r="3733" spans="2:5" x14ac:dyDescent="0.2">
      <c r="B3733" s="131" t="s">
        <v>18664</v>
      </c>
      <c r="D3733" s="131" t="s">
        <v>2396</v>
      </c>
      <c r="E3733" s="131" t="s">
        <v>18676</v>
      </c>
    </row>
    <row r="3734" spans="2:5" x14ac:dyDescent="0.2">
      <c r="B3734" s="131" t="s">
        <v>18664</v>
      </c>
      <c r="D3734" s="131" t="s">
        <v>2396</v>
      </c>
      <c r="E3734" s="131" t="s">
        <v>6554</v>
      </c>
    </row>
    <row r="3735" spans="2:5" x14ac:dyDescent="0.2">
      <c r="B3735" s="131" t="s">
        <v>18664</v>
      </c>
      <c r="D3735" s="131" t="s">
        <v>18677</v>
      </c>
      <c r="E3735" s="131" t="s">
        <v>18678</v>
      </c>
    </row>
    <row r="3736" spans="2:5" x14ac:dyDescent="0.2">
      <c r="B3736" s="131" t="s">
        <v>18664</v>
      </c>
      <c r="D3736" s="131" t="s">
        <v>13513</v>
      </c>
      <c r="E3736" s="131" t="s">
        <v>1906</v>
      </c>
    </row>
    <row r="3737" spans="2:5" x14ac:dyDescent="0.2">
      <c r="B3737" s="131" t="s">
        <v>18664</v>
      </c>
      <c r="D3737" s="131" t="s">
        <v>18679</v>
      </c>
      <c r="E3737" s="131" t="s">
        <v>18680</v>
      </c>
    </row>
    <row r="3738" spans="2:5" x14ac:dyDescent="0.2">
      <c r="B3738" s="131" t="s">
        <v>18664</v>
      </c>
      <c r="D3738" s="131" t="s">
        <v>18679</v>
      </c>
      <c r="E3738" s="131" t="s">
        <v>3666</v>
      </c>
    </row>
    <row r="3739" spans="2:5" x14ac:dyDescent="0.2">
      <c r="B3739" s="131" t="s">
        <v>18664</v>
      </c>
      <c r="D3739" s="131" t="s">
        <v>2636</v>
      </c>
      <c r="E3739" s="131" t="s">
        <v>18681</v>
      </c>
    </row>
    <row r="3740" spans="2:5" x14ac:dyDescent="0.2">
      <c r="B3740" s="131" t="s">
        <v>18664</v>
      </c>
      <c r="D3740" s="131" t="s">
        <v>1959</v>
      </c>
      <c r="E3740" s="131" t="s">
        <v>1899</v>
      </c>
    </row>
    <row r="3741" spans="2:5" x14ac:dyDescent="0.2">
      <c r="B3741" s="131" t="s">
        <v>18664</v>
      </c>
      <c r="D3741" s="131" t="s">
        <v>3004</v>
      </c>
      <c r="E3741" s="131" t="s">
        <v>18682</v>
      </c>
    </row>
    <row r="3742" spans="2:5" x14ac:dyDescent="0.2">
      <c r="B3742" s="131" t="s">
        <v>18664</v>
      </c>
      <c r="D3742" s="131" t="s">
        <v>18683</v>
      </c>
      <c r="E3742" s="131" t="s">
        <v>4165</v>
      </c>
    </row>
    <row r="3743" spans="2:5" x14ac:dyDescent="0.2">
      <c r="B3743" s="131" t="s">
        <v>18664</v>
      </c>
      <c r="D3743" s="131" t="s">
        <v>3004</v>
      </c>
      <c r="E3743" s="131" t="s">
        <v>2867</v>
      </c>
    </row>
    <row r="3744" spans="2:5" x14ac:dyDescent="0.2">
      <c r="B3744" s="131" t="s">
        <v>18664</v>
      </c>
      <c r="D3744" s="131" t="s">
        <v>2024</v>
      </c>
      <c r="E3744" s="131" t="s">
        <v>2025</v>
      </c>
    </row>
    <row r="3745" spans="2:5" x14ac:dyDescent="0.2">
      <c r="B3745" s="131" t="s">
        <v>18664</v>
      </c>
      <c r="D3745" s="131" t="s">
        <v>1887</v>
      </c>
      <c r="E3745" s="131" t="s">
        <v>18684</v>
      </c>
    </row>
    <row r="3746" spans="2:5" x14ac:dyDescent="0.2">
      <c r="B3746" s="131" t="s">
        <v>18664</v>
      </c>
      <c r="D3746" s="131" t="s">
        <v>18685</v>
      </c>
      <c r="E3746" s="131" t="s">
        <v>3872</v>
      </c>
    </row>
    <row r="3747" spans="2:5" x14ac:dyDescent="0.2">
      <c r="B3747" s="131" t="s">
        <v>18664</v>
      </c>
      <c r="D3747" s="131" t="s">
        <v>11157</v>
      </c>
      <c r="E3747" s="131" t="s">
        <v>2841</v>
      </c>
    </row>
    <row r="3748" spans="2:5" x14ac:dyDescent="0.2">
      <c r="B3748" s="131" t="s">
        <v>18664</v>
      </c>
      <c r="D3748" s="131" t="s">
        <v>3531</v>
      </c>
      <c r="E3748" s="131" t="s">
        <v>18686</v>
      </c>
    </row>
    <row r="3749" spans="2:5" x14ac:dyDescent="0.2">
      <c r="B3749" s="131" t="s">
        <v>18664</v>
      </c>
      <c r="D3749" s="131" t="s">
        <v>2063</v>
      </c>
      <c r="E3749" s="131" t="s">
        <v>11319</v>
      </c>
    </row>
    <row r="3750" spans="2:5" x14ac:dyDescent="0.2">
      <c r="B3750" s="131" t="s">
        <v>18664</v>
      </c>
      <c r="D3750" s="131" t="s">
        <v>18687</v>
      </c>
      <c r="E3750" s="131" t="s">
        <v>4390</v>
      </c>
    </row>
    <row r="3751" spans="2:5" x14ac:dyDescent="0.2">
      <c r="B3751" s="131" t="s">
        <v>18664</v>
      </c>
      <c r="D3751" s="131" t="s">
        <v>18688</v>
      </c>
      <c r="E3751" s="131" t="s">
        <v>2109</v>
      </c>
    </row>
    <row r="3752" spans="2:5" x14ac:dyDescent="0.2">
      <c r="B3752" s="131" t="s">
        <v>18664</v>
      </c>
      <c r="D3752" s="131" t="s">
        <v>18689</v>
      </c>
      <c r="E3752" s="131" t="s">
        <v>18690</v>
      </c>
    </row>
    <row r="3753" spans="2:5" x14ac:dyDescent="0.2">
      <c r="B3753" s="131" t="s">
        <v>18664</v>
      </c>
      <c r="D3753" s="131" t="s">
        <v>3680</v>
      </c>
      <c r="E3753" s="131" t="s">
        <v>2743</v>
      </c>
    </row>
    <row r="3754" spans="2:5" x14ac:dyDescent="0.2">
      <c r="B3754" s="131" t="s">
        <v>18664</v>
      </c>
      <c r="D3754" s="131" t="s">
        <v>3886</v>
      </c>
      <c r="E3754" s="131" t="s">
        <v>18691</v>
      </c>
    </row>
    <row r="3755" spans="2:5" x14ac:dyDescent="0.2">
      <c r="B3755" s="131" t="s">
        <v>18664</v>
      </c>
      <c r="D3755" s="131" t="s">
        <v>2532</v>
      </c>
      <c r="E3755" s="131" t="s">
        <v>2355</v>
      </c>
    </row>
    <row r="3756" spans="2:5" x14ac:dyDescent="0.2">
      <c r="B3756" s="131" t="s">
        <v>18664</v>
      </c>
      <c r="D3756" s="131" t="s">
        <v>18692</v>
      </c>
      <c r="E3756" s="131" t="s">
        <v>18693</v>
      </c>
    </row>
    <row r="3757" spans="2:5" x14ac:dyDescent="0.2">
      <c r="B3757" s="131" t="s">
        <v>18664</v>
      </c>
      <c r="D3757" s="131" t="s">
        <v>6586</v>
      </c>
      <c r="E3757" s="131" t="s">
        <v>2641</v>
      </c>
    </row>
    <row r="3758" spans="2:5" x14ac:dyDescent="0.2">
      <c r="B3758" s="131" t="s">
        <v>18664</v>
      </c>
      <c r="D3758" s="131" t="s">
        <v>18694</v>
      </c>
      <c r="E3758" s="131" t="s">
        <v>18695</v>
      </c>
    </row>
    <row r="3759" spans="2:5" x14ac:dyDescent="0.2">
      <c r="B3759" s="131" t="s">
        <v>18664</v>
      </c>
      <c r="D3759" s="131" t="s">
        <v>18696</v>
      </c>
      <c r="E3759" s="131" t="s">
        <v>18697</v>
      </c>
    </row>
    <row r="3760" spans="2:5" x14ac:dyDescent="0.2">
      <c r="B3760" s="131" t="s">
        <v>18664</v>
      </c>
      <c r="D3760" s="131" t="s">
        <v>18698</v>
      </c>
      <c r="E3760" s="131" t="s">
        <v>18699</v>
      </c>
    </row>
    <row r="3761" spans="2:5" x14ac:dyDescent="0.2">
      <c r="B3761" s="131" t="s">
        <v>18664</v>
      </c>
      <c r="D3761" s="131" t="s">
        <v>18700</v>
      </c>
      <c r="E3761" s="131" t="s">
        <v>3778</v>
      </c>
    </row>
    <row r="3762" spans="2:5" x14ac:dyDescent="0.2">
      <c r="B3762" s="131" t="s">
        <v>18664</v>
      </c>
      <c r="D3762" s="131" t="s">
        <v>1913</v>
      </c>
      <c r="E3762" s="131" t="s">
        <v>18701</v>
      </c>
    </row>
    <row r="3763" spans="2:5" x14ac:dyDescent="0.2">
      <c r="B3763" s="131" t="s">
        <v>18664</v>
      </c>
      <c r="D3763" s="131" t="s">
        <v>2458</v>
      </c>
      <c r="E3763" s="131" t="s">
        <v>18702</v>
      </c>
    </row>
    <row r="3764" spans="2:5" x14ac:dyDescent="0.2">
      <c r="B3764" s="131" t="s">
        <v>18664</v>
      </c>
      <c r="D3764" s="131" t="s">
        <v>18703</v>
      </c>
      <c r="E3764" s="131" t="s">
        <v>18704</v>
      </c>
    </row>
    <row r="3765" spans="2:5" x14ac:dyDescent="0.2">
      <c r="B3765" s="131" t="s">
        <v>18664</v>
      </c>
      <c r="D3765" s="131" t="s">
        <v>2520</v>
      </c>
      <c r="E3765" s="131" t="s">
        <v>18705</v>
      </c>
    </row>
    <row r="3766" spans="2:5" x14ac:dyDescent="0.2">
      <c r="B3766" s="131" t="s">
        <v>18664</v>
      </c>
      <c r="D3766" s="131" t="s">
        <v>18706</v>
      </c>
      <c r="E3766" s="131" t="s">
        <v>18707</v>
      </c>
    </row>
    <row r="3767" spans="2:5" x14ac:dyDescent="0.2">
      <c r="B3767" s="131" t="s">
        <v>18664</v>
      </c>
      <c r="D3767" s="131" t="s">
        <v>18708</v>
      </c>
      <c r="E3767" s="131" t="s">
        <v>18201</v>
      </c>
    </row>
    <row r="3768" spans="2:5" x14ac:dyDescent="0.2">
      <c r="B3768" s="131" t="s">
        <v>18664</v>
      </c>
      <c r="D3768" s="131" t="s">
        <v>5269</v>
      </c>
      <c r="E3768" s="131" t="s">
        <v>18709</v>
      </c>
    </row>
    <row r="3769" spans="2:5" x14ac:dyDescent="0.2">
      <c r="B3769" s="131" t="s">
        <v>18664</v>
      </c>
      <c r="D3769" s="131" t="s">
        <v>3851</v>
      </c>
      <c r="E3769" s="131" t="s">
        <v>18710</v>
      </c>
    </row>
    <row r="3770" spans="2:5" x14ac:dyDescent="0.2">
      <c r="B3770" s="131" t="s">
        <v>18664</v>
      </c>
      <c r="D3770" s="131" t="s">
        <v>1938</v>
      </c>
      <c r="E3770" s="131" t="s">
        <v>18711</v>
      </c>
    </row>
    <row r="3771" spans="2:5" x14ac:dyDescent="0.2">
      <c r="B3771" s="131" t="s">
        <v>18664</v>
      </c>
      <c r="D3771" s="131" t="s">
        <v>18712</v>
      </c>
      <c r="E3771" s="131" t="s">
        <v>2262</v>
      </c>
    </row>
    <row r="3772" spans="2:5" x14ac:dyDescent="0.2">
      <c r="B3772" s="131" t="s">
        <v>18664</v>
      </c>
      <c r="D3772" s="131" t="s">
        <v>18713</v>
      </c>
      <c r="E3772" s="131" t="s">
        <v>18714</v>
      </c>
    </row>
    <row r="3773" spans="2:5" x14ac:dyDescent="0.2">
      <c r="B3773" s="131" t="s">
        <v>18664</v>
      </c>
      <c r="D3773" s="131" t="s">
        <v>18715</v>
      </c>
      <c r="E3773" s="131" t="s">
        <v>18716</v>
      </c>
    </row>
    <row r="3774" spans="2:5" x14ac:dyDescent="0.2">
      <c r="B3774" s="131" t="s">
        <v>18664</v>
      </c>
      <c r="D3774" s="131" t="s">
        <v>9493</v>
      </c>
      <c r="E3774" s="131" t="s">
        <v>18717</v>
      </c>
    </row>
    <row r="3775" spans="2:5" x14ac:dyDescent="0.2">
      <c r="B3775" s="131" t="s">
        <v>18664</v>
      </c>
      <c r="D3775" s="131" t="s">
        <v>18718</v>
      </c>
      <c r="E3775" s="131" t="s">
        <v>18719</v>
      </c>
    </row>
    <row r="3776" spans="2:5" x14ac:dyDescent="0.2">
      <c r="B3776" s="131" t="s">
        <v>18664</v>
      </c>
      <c r="D3776" s="131" t="s">
        <v>1959</v>
      </c>
      <c r="E3776" s="131" t="s">
        <v>18720</v>
      </c>
    </row>
    <row r="3777" spans="2:7" x14ac:dyDescent="0.2">
      <c r="B3777" s="131" t="s">
        <v>18664</v>
      </c>
      <c r="D3777" s="131" t="s">
        <v>18721</v>
      </c>
      <c r="E3777" s="131" t="s">
        <v>18722</v>
      </c>
    </row>
    <row r="3778" spans="2:7" x14ac:dyDescent="0.2">
      <c r="B3778" s="131" t="s">
        <v>18664</v>
      </c>
      <c r="D3778" s="131" t="s">
        <v>3988</v>
      </c>
      <c r="E3778" s="131" t="s">
        <v>1865</v>
      </c>
    </row>
    <row r="3779" spans="2:7" x14ac:dyDescent="0.2">
      <c r="B3779" s="131" t="s">
        <v>18664</v>
      </c>
      <c r="D3779" s="131" t="s">
        <v>3606</v>
      </c>
      <c r="E3779" s="131" t="s">
        <v>18723</v>
      </c>
    </row>
    <row r="3780" spans="2:7" x14ac:dyDescent="0.2">
      <c r="B3780" s="131" t="s">
        <v>18664</v>
      </c>
      <c r="D3780" s="131" t="s">
        <v>18724</v>
      </c>
      <c r="E3780" s="131" t="s">
        <v>1980</v>
      </c>
    </row>
    <row r="3781" spans="2:7" x14ac:dyDescent="0.2">
      <c r="B3781" s="131" t="s">
        <v>18664</v>
      </c>
      <c r="D3781" s="131" t="s">
        <v>2606</v>
      </c>
      <c r="E3781" s="131" t="s">
        <v>13734</v>
      </c>
    </row>
    <row r="3782" spans="2:7" x14ac:dyDescent="0.2">
      <c r="B3782" s="131" t="s">
        <v>18664</v>
      </c>
      <c r="D3782" s="131" t="s">
        <v>18725</v>
      </c>
      <c r="E3782" s="131" t="s">
        <v>4587</v>
      </c>
    </row>
    <row r="3783" spans="2:7" x14ac:dyDescent="0.2">
      <c r="B3783" s="131" t="s">
        <v>18664</v>
      </c>
      <c r="D3783" s="131" t="s">
        <v>2458</v>
      </c>
      <c r="E3783" s="131" t="s">
        <v>18726</v>
      </c>
    </row>
    <row r="3784" spans="2:7" x14ac:dyDescent="0.2">
      <c r="B3784" s="131" t="s">
        <v>18664</v>
      </c>
      <c r="D3784" s="131" t="s">
        <v>18727</v>
      </c>
      <c r="E3784" s="131" t="s">
        <v>18728</v>
      </c>
    </row>
    <row r="3785" spans="2:7" x14ac:dyDescent="0.2">
      <c r="B3785" s="131" t="s">
        <v>18664</v>
      </c>
      <c r="D3785" s="131" t="s">
        <v>2770</v>
      </c>
      <c r="E3785" s="131" t="s">
        <v>16970</v>
      </c>
    </row>
    <row r="3786" spans="2:7" x14ac:dyDescent="0.2">
      <c r="B3786" s="131" t="s">
        <v>11426</v>
      </c>
      <c r="D3786" s="131" t="s">
        <v>11427</v>
      </c>
      <c r="E3786" s="131" t="s">
        <v>11428</v>
      </c>
      <c r="G3786" s="131" t="s">
        <v>451</v>
      </c>
    </row>
    <row r="3787" spans="2:7" x14ac:dyDescent="0.2">
      <c r="B3787" s="131" t="s">
        <v>11426</v>
      </c>
      <c r="D3787" s="131" t="s">
        <v>5098</v>
      </c>
      <c r="E3787" s="131" t="s">
        <v>2867</v>
      </c>
      <c r="G3787" s="131" t="s">
        <v>451</v>
      </c>
    </row>
    <row r="3788" spans="2:7" x14ac:dyDescent="0.2">
      <c r="B3788" s="131" t="s">
        <v>11426</v>
      </c>
      <c r="D3788" s="131" t="s">
        <v>11429</v>
      </c>
      <c r="E3788" s="131" t="s">
        <v>11430</v>
      </c>
      <c r="G3788" s="131" t="s">
        <v>451</v>
      </c>
    </row>
    <row r="3789" spans="2:7" x14ac:dyDescent="0.2">
      <c r="B3789" s="131" t="s">
        <v>11426</v>
      </c>
      <c r="D3789" s="131" t="s">
        <v>5166</v>
      </c>
      <c r="E3789" s="131" t="s">
        <v>11431</v>
      </c>
      <c r="G3789" s="131" t="s">
        <v>451</v>
      </c>
    </row>
    <row r="3790" spans="2:7" x14ac:dyDescent="0.2">
      <c r="B3790" s="131" t="s">
        <v>11426</v>
      </c>
      <c r="D3790" s="131" t="s">
        <v>1887</v>
      </c>
      <c r="E3790" s="131" t="s">
        <v>3443</v>
      </c>
      <c r="G3790" s="131" t="s">
        <v>451</v>
      </c>
    </row>
    <row r="3791" spans="2:7" x14ac:dyDescent="0.2">
      <c r="B3791" s="131" t="s">
        <v>11426</v>
      </c>
      <c r="D3791" s="131" t="s">
        <v>5188</v>
      </c>
      <c r="E3791" s="131" t="s">
        <v>5189</v>
      </c>
      <c r="G3791" s="131" t="s">
        <v>451</v>
      </c>
    </row>
    <row r="3792" spans="2:7" x14ac:dyDescent="0.2">
      <c r="B3792" s="131" t="s">
        <v>11426</v>
      </c>
      <c r="D3792" s="131" t="s">
        <v>5198</v>
      </c>
      <c r="E3792" s="131" t="s">
        <v>3088</v>
      </c>
      <c r="G3792" s="131" t="s">
        <v>451</v>
      </c>
    </row>
    <row r="3793" spans="2:7" x14ac:dyDescent="0.2">
      <c r="B3793" s="131" t="s">
        <v>11426</v>
      </c>
      <c r="D3793" s="131" t="s">
        <v>2326</v>
      </c>
      <c r="E3793" s="131" t="s">
        <v>11432</v>
      </c>
      <c r="G3793" s="131" t="s">
        <v>451</v>
      </c>
    </row>
    <row r="3794" spans="2:7" x14ac:dyDescent="0.2">
      <c r="B3794" s="131" t="s">
        <v>11426</v>
      </c>
      <c r="D3794" s="131" t="s">
        <v>11433</v>
      </c>
      <c r="E3794" s="131" t="s">
        <v>11434</v>
      </c>
      <c r="G3794" s="131" t="s">
        <v>451</v>
      </c>
    </row>
    <row r="3795" spans="2:7" x14ac:dyDescent="0.2">
      <c r="B3795" s="131" t="s">
        <v>11426</v>
      </c>
      <c r="D3795" s="131" t="s">
        <v>2063</v>
      </c>
      <c r="E3795" s="131" t="s">
        <v>5222</v>
      </c>
      <c r="G3795" s="131" t="s">
        <v>451</v>
      </c>
    </row>
    <row r="3796" spans="2:7" x14ac:dyDescent="0.2">
      <c r="B3796" s="131" t="s">
        <v>11426</v>
      </c>
      <c r="D3796" s="131" t="s">
        <v>2472</v>
      </c>
      <c r="E3796" s="131" t="s">
        <v>11435</v>
      </c>
      <c r="G3796" s="131" t="s">
        <v>451</v>
      </c>
    </row>
    <row r="3797" spans="2:7" x14ac:dyDescent="0.2">
      <c r="B3797" s="131" t="s">
        <v>11426</v>
      </c>
      <c r="D3797" s="131" t="s">
        <v>2047</v>
      </c>
      <c r="E3797" s="131" t="s">
        <v>11436</v>
      </c>
      <c r="G3797" s="131" t="s">
        <v>451</v>
      </c>
    </row>
    <row r="3798" spans="2:7" x14ac:dyDescent="0.2">
      <c r="B3798" s="131" t="s">
        <v>11426</v>
      </c>
      <c r="D3798" s="131" t="s">
        <v>2228</v>
      </c>
      <c r="E3798" s="131" t="s">
        <v>5233</v>
      </c>
      <c r="G3798" s="131" t="s">
        <v>451</v>
      </c>
    </row>
    <row r="3799" spans="2:7" x14ac:dyDescent="0.2">
      <c r="B3799" s="131" t="s">
        <v>11426</v>
      </c>
      <c r="D3799" s="131" t="s">
        <v>5137</v>
      </c>
      <c r="E3799" s="131" t="s">
        <v>5138</v>
      </c>
      <c r="G3799" s="131" t="s">
        <v>451</v>
      </c>
    </row>
    <row r="3800" spans="2:7" x14ac:dyDescent="0.2">
      <c r="B3800" s="131" t="s">
        <v>11426</v>
      </c>
      <c r="D3800" s="131" t="s">
        <v>5242</v>
      </c>
      <c r="E3800" s="131" t="s">
        <v>2248</v>
      </c>
      <c r="G3800" s="131" t="s">
        <v>451</v>
      </c>
    </row>
    <row r="3801" spans="2:7" x14ac:dyDescent="0.2">
      <c r="B3801" s="131" t="s">
        <v>11426</v>
      </c>
      <c r="D3801" s="131" t="s">
        <v>2251</v>
      </c>
      <c r="E3801" s="131" t="s">
        <v>11437</v>
      </c>
      <c r="G3801" s="131" t="s">
        <v>451</v>
      </c>
    </row>
    <row r="3802" spans="2:7" x14ac:dyDescent="0.2">
      <c r="B3802" s="131" t="s">
        <v>11426</v>
      </c>
      <c r="D3802" s="131" t="s">
        <v>2506</v>
      </c>
      <c r="E3802" s="131" t="s">
        <v>11438</v>
      </c>
      <c r="G3802" s="131" t="s">
        <v>451</v>
      </c>
    </row>
    <row r="3803" spans="2:7" x14ac:dyDescent="0.2">
      <c r="B3803" s="131" t="s">
        <v>11426</v>
      </c>
      <c r="D3803" s="131" t="s">
        <v>2901</v>
      </c>
      <c r="E3803" s="131" t="s">
        <v>2902</v>
      </c>
      <c r="G3803" s="131" t="s">
        <v>451</v>
      </c>
    </row>
    <row r="3804" spans="2:7" x14ac:dyDescent="0.2">
      <c r="B3804" s="131" t="s">
        <v>11426</v>
      </c>
      <c r="D3804" s="131" t="s">
        <v>11439</v>
      </c>
      <c r="E3804" s="131" t="s">
        <v>11440</v>
      </c>
      <c r="G3804" s="131" t="s">
        <v>1195</v>
      </c>
    </row>
    <row r="3805" spans="2:7" x14ac:dyDescent="0.2">
      <c r="B3805" s="131" t="s">
        <v>11426</v>
      </c>
      <c r="D3805" s="131" t="s">
        <v>2243</v>
      </c>
      <c r="E3805" s="131" t="s">
        <v>3967</v>
      </c>
      <c r="G3805" s="131" t="s">
        <v>1195</v>
      </c>
    </row>
    <row r="3806" spans="2:7" x14ac:dyDescent="0.2">
      <c r="B3806" s="131" t="s">
        <v>11426</v>
      </c>
      <c r="D3806" s="131" t="s">
        <v>5129</v>
      </c>
      <c r="E3806" s="131" t="s">
        <v>5131</v>
      </c>
      <c r="G3806" s="131" t="s">
        <v>1195</v>
      </c>
    </row>
    <row r="3807" spans="2:7" x14ac:dyDescent="0.2">
      <c r="B3807" s="131" t="s">
        <v>11426</v>
      </c>
      <c r="D3807" s="131" t="s">
        <v>2784</v>
      </c>
      <c r="E3807" s="131" t="s">
        <v>5132</v>
      </c>
      <c r="G3807" s="131" t="s">
        <v>1195</v>
      </c>
    </row>
    <row r="3808" spans="2:7" x14ac:dyDescent="0.2">
      <c r="B3808" s="131" t="s">
        <v>11426</v>
      </c>
      <c r="D3808" s="131" t="s">
        <v>11441</v>
      </c>
      <c r="E3808" s="131" t="s">
        <v>11442</v>
      </c>
      <c r="G3808" s="131" t="s">
        <v>1195</v>
      </c>
    </row>
    <row r="3809" spans="2:7" x14ac:dyDescent="0.2">
      <c r="B3809" s="131" t="s">
        <v>11426</v>
      </c>
      <c r="D3809" s="131" t="s">
        <v>2253</v>
      </c>
      <c r="E3809" s="131" t="s">
        <v>11443</v>
      </c>
      <c r="G3809" s="131" t="s">
        <v>1195</v>
      </c>
    </row>
    <row r="3810" spans="2:7" x14ac:dyDescent="0.2">
      <c r="B3810" s="131" t="s">
        <v>11426</v>
      </c>
      <c r="D3810" s="131" t="s">
        <v>11444</v>
      </c>
      <c r="E3810" s="131" t="s">
        <v>11445</v>
      </c>
      <c r="G3810" s="131" t="s">
        <v>1195</v>
      </c>
    </row>
    <row r="3811" spans="2:7" x14ac:dyDescent="0.2">
      <c r="B3811" s="131" t="s">
        <v>11426</v>
      </c>
      <c r="D3811" s="131" t="s">
        <v>1887</v>
      </c>
      <c r="E3811" s="131" t="s">
        <v>11446</v>
      </c>
      <c r="G3811" s="131" t="s">
        <v>1195</v>
      </c>
    </row>
    <row r="3812" spans="2:7" x14ac:dyDescent="0.2">
      <c r="B3812" s="131" t="s">
        <v>11426</v>
      </c>
      <c r="D3812" s="131" t="s">
        <v>11447</v>
      </c>
      <c r="E3812" s="131" t="s">
        <v>11448</v>
      </c>
      <c r="G3812" s="131" t="s">
        <v>1195</v>
      </c>
    </row>
    <row r="3813" spans="2:7" x14ac:dyDescent="0.2">
      <c r="B3813" s="131" t="s">
        <v>11426</v>
      </c>
      <c r="D3813" s="131" t="s">
        <v>2057</v>
      </c>
      <c r="E3813" s="131" t="s">
        <v>10289</v>
      </c>
      <c r="G3813" s="131" t="s">
        <v>1195</v>
      </c>
    </row>
    <row r="3814" spans="2:7" x14ac:dyDescent="0.2">
      <c r="B3814" s="131" t="s">
        <v>11426</v>
      </c>
      <c r="D3814" s="131" t="s">
        <v>11449</v>
      </c>
      <c r="E3814" s="131" t="s">
        <v>5093</v>
      </c>
      <c r="G3814" s="131" t="s">
        <v>789</v>
      </c>
    </row>
    <row r="3815" spans="2:7" x14ac:dyDescent="0.2">
      <c r="B3815" s="131" t="s">
        <v>11426</v>
      </c>
      <c r="D3815" s="131" t="s">
        <v>1938</v>
      </c>
      <c r="E3815" s="131" t="s">
        <v>6701</v>
      </c>
      <c r="G3815" s="131" t="s">
        <v>789</v>
      </c>
    </row>
    <row r="3816" spans="2:7" x14ac:dyDescent="0.2">
      <c r="B3816" s="131" t="s">
        <v>11426</v>
      </c>
      <c r="D3816" s="131" t="s">
        <v>10338</v>
      </c>
      <c r="E3816" s="131" t="s">
        <v>11450</v>
      </c>
      <c r="G3816" s="131" t="s">
        <v>5945</v>
      </c>
    </row>
    <row r="3817" spans="2:7" x14ac:dyDescent="0.2">
      <c r="B3817" s="131" t="s">
        <v>11426</v>
      </c>
      <c r="D3817" s="131" t="s">
        <v>5219</v>
      </c>
      <c r="E3817" s="131" t="s">
        <v>3271</v>
      </c>
      <c r="G3817" s="131" t="s">
        <v>5945</v>
      </c>
    </row>
    <row r="3818" spans="2:7" x14ac:dyDescent="0.2">
      <c r="B3818" s="131" t="s">
        <v>11426</v>
      </c>
      <c r="D3818" s="131" t="s">
        <v>11451</v>
      </c>
      <c r="E3818" s="131" t="s">
        <v>11221</v>
      </c>
      <c r="G3818" s="131" t="s">
        <v>5945</v>
      </c>
    </row>
    <row r="3819" spans="2:7" x14ac:dyDescent="0.2">
      <c r="B3819" s="131" t="s">
        <v>11426</v>
      </c>
      <c r="D3819" s="131" t="s">
        <v>2215</v>
      </c>
      <c r="E3819" s="131" t="s">
        <v>11452</v>
      </c>
      <c r="G3819" s="131" t="s">
        <v>11453</v>
      </c>
    </row>
    <row r="3820" spans="2:7" x14ac:dyDescent="0.2">
      <c r="B3820" s="131" t="s">
        <v>11426</v>
      </c>
      <c r="D3820" s="131" t="s">
        <v>11454</v>
      </c>
      <c r="E3820" s="131" t="s">
        <v>11455</v>
      </c>
      <c r="G3820" s="131" t="s">
        <v>504</v>
      </c>
    </row>
    <row r="3821" spans="2:7" x14ac:dyDescent="0.2">
      <c r="B3821" s="131" t="s">
        <v>11426</v>
      </c>
      <c r="D3821" s="131" t="s">
        <v>5166</v>
      </c>
      <c r="E3821" s="131" t="s">
        <v>4971</v>
      </c>
      <c r="G3821" s="131" t="s">
        <v>504</v>
      </c>
    </row>
    <row r="3822" spans="2:7" x14ac:dyDescent="0.2">
      <c r="B3822" s="131" t="s">
        <v>11426</v>
      </c>
      <c r="D3822" s="131" t="s">
        <v>11456</v>
      </c>
      <c r="E3822" s="131" t="s">
        <v>11457</v>
      </c>
      <c r="G3822" s="131" t="s">
        <v>504</v>
      </c>
    </row>
    <row r="3823" spans="2:7" x14ac:dyDescent="0.2">
      <c r="B3823" s="131" t="s">
        <v>11426</v>
      </c>
      <c r="D3823" s="131" t="s">
        <v>2276</v>
      </c>
      <c r="E3823" s="131" t="s">
        <v>5197</v>
      </c>
      <c r="G3823" s="131" t="s">
        <v>504</v>
      </c>
    </row>
    <row r="3824" spans="2:7" x14ac:dyDescent="0.2">
      <c r="B3824" s="131" t="s">
        <v>11426</v>
      </c>
      <c r="D3824" s="131" t="s">
        <v>5214</v>
      </c>
      <c r="E3824" s="131" t="s">
        <v>5215</v>
      </c>
      <c r="G3824" s="131" t="s">
        <v>504</v>
      </c>
    </row>
    <row r="3825" spans="2:7" x14ac:dyDescent="0.2">
      <c r="B3825" s="131" t="s">
        <v>11426</v>
      </c>
      <c r="D3825" s="131" t="s">
        <v>5153</v>
      </c>
      <c r="E3825" s="131" t="s">
        <v>8400</v>
      </c>
      <c r="G3825" s="131" t="s">
        <v>5932</v>
      </c>
    </row>
    <row r="3826" spans="2:7" x14ac:dyDescent="0.2">
      <c r="B3826" s="131" t="s">
        <v>11426</v>
      </c>
      <c r="D3826" s="131" t="s">
        <v>2770</v>
      </c>
      <c r="E3826" s="131" t="s">
        <v>5162</v>
      </c>
      <c r="G3826" s="131" t="s">
        <v>5932</v>
      </c>
    </row>
    <row r="3827" spans="2:7" x14ac:dyDescent="0.2">
      <c r="B3827" s="131" t="s">
        <v>11426</v>
      </c>
      <c r="D3827" s="131" t="s">
        <v>11458</v>
      </c>
      <c r="E3827" s="131" t="s">
        <v>11459</v>
      </c>
      <c r="G3827" s="131" t="s">
        <v>5932</v>
      </c>
    </row>
    <row r="3828" spans="2:7" x14ac:dyDescent="0.2">
      <c r="B3828" s="131" t="s">
        <v>11426</v>
      </c>
      <c r="D3828" s="131" t="s">
        <v>2751</v>
      </c>
      <c r="E3828" s="131" t="s">
        <v>1952</v>
      </c>
      <c r="G3828" s="131" t="s">
        <v>5932</v>
      </c>
    </row>
    <row r="3829" spans="2:7" x14ac:dyDescent="0.2">
      <c r="B3829" s="131" t="s">
        <v>11426</v>
      </c>
      <c r="D3829" s="131" t="s">
        <v>5224</v>
      </c>
      <c r="E3829" s="131" t="s">
        <v>11460</v>
      </c>
      <c r="G3829" s="131" t="s">
        <v>5932</v>
      </c>
    </row>
    <row r="3830" spans="2:7" x14ac:dyDescent="0.2">
      <c r="B3830" s="131" t="s">
        <v>11426</v>
      </c>
      <c r="D3830" s="131" t="s">
        <v>5224</v>
      </c>
      <c r="E3830" s="131" t="s">
        <v>3104</v>
      </c>
      <c r="G3830" s="131" t="s">
        <v>5932</v>
      </c>
    </row>
    <row r="3831" spans="2:7" x14ac:dyDescent="0.2">
      <c r="B3831" s="131" t="s">
        <v>11426</v>
      </c>
      <c r="D3831" s="131" t="s">
        <v>10043</v>
      </c>
      <c r="E3831" s="131" t="s">
        <v>10044</v>
      </c>
      <c r="G3831" s="131" t="s">
        <v>5932</v>
      </c>
    </row>
    <row r="3832" spans="2:7" x14ac:dyDescent="0.2">
      <c r="B3832" s="131" t="s">
        <v>11426</v>
      </c>
      <c r="D3832" s="131" t="s">
        <v>2109</v>
      </c>
      <c r="E3832" s="131" t="s">
        <v>3768</v>
      </c>
      <c r="G3832" s="131" t="s">
        <v>7693</v>
      </c>
    </row>
    <row r="3833" spans="2:7" x14ac:dyDescent="0.2">
      <c r="B3833" s="131" t="s">
        <v>11426</v>
      </c>
      <c r="D3833" s="131" t="s">
        <v>7076</v>
      </c>
      <c r="E3833" s="131" t="s">
        <v>11461</v>
      </c>
      <c r="G3833" s="131" t="s">
        <v>7693</v>
      </c>
    </row>
    <row r="3834" spans="2:7" x14ac:dyDescent="0.2">
      <c r="B3834" s="131" t="s">
        <v>11426</v>
      </c>
      <c r="D3834" s="131" t="s">
        <v>11462</v>
      </c>
      <c r="E3834" s="131" t="s">
        <v>11463</v>
      </c>
      <c r="G3834" s="131" t="s">
        <v>7693</v>
      </c>
    </row>
    <row r="3835" spans="2:7" x14ac:dyDescent="0.2">
      <c r="B3835" s="131" t="s">
        <v>11426</v>
      </c>
      <c r="D3835" s="131" t="s">
        <v>11462</v>
      </c>
      <c r="E3835" s="131" t="s">
        <v>11464</v>
      </c>
      <c r="G3835" s="131" t="s">
        <v>7693</v>
      </c>
    </row>
    <row r="3836" spans="2:7" x14ac:dyDescent="0.2">
      <c r="B3836" s="131" t="s">
        <v>11426</v>
      </c>
      <c r="D3836" s="131" t="s">
        <v>2986</v>
      </c>
      <c r="E3836" s="131" t="s">
        <v>1962</v>
      </c>
      <c r="G3836" s="131" t="s">
        <v>6677</v>
      </c>
    </row>
    <row r="3837" spans="2:7" x14ac:dyDescent="0.2">
      <c r="B3837" s="131" t="s">
        <v>11426</v>
      </c>
      <c r="D3837" s="131" t="s">
        <v>11465</v>
      </c>
      <c r="E3837" s="131" t="s">
        <v>11466</v>
      </c>
      <c r="G3837" s="131" t="s">
        <v>11467</v>
      </c>
    </row>
    <row r="3838" spans="2:7" x14ac:dyDescent="0.2">
      <c r="B3838" s="131" t="s">
        <v>11426</v>
      </c>
      <c r="D3838" s="131" t="s">
        <v>11468</v>
      </c>
      <c r="E3838" s="131" t="s">
        <v>3182</v>
      </c>
      <c r="G3838" s="131" t="s">
        <v>1181</v>
      </c>
    </row>
    <row r="3839" spans="2:7" x14ac:dyDescent="0.2">
      <c r="B3839" s="131" t="s">
        <v>11426</v>
      </c>
      <c r="D3839" s="131" t="s">
        <v>11469</v>
      </c>
      <c r="E3839" s="131" t="s">
        <v>2875</v>
      </c>
      <c r="G3839" s="131" t="s">
        <v>1181</v>
      </c>
    </row>
    <row r="3840" spans="2:7" x14ac:dyDescent="0.2">
      <c r="B3840" s="131" t="s">
        <v>11426</v>
      </c>
      <c r="D3840" s="131" t="s">
        <v>5177</v>
      </c>
      <c r="E3840" s="131" t="s">
        <v>2488</v>
      </c>
      <c r="G3840" s="131" t="s">
        <v>1181</v>
      </c>
    </row>
    <row r="3841" spans="2:7" x14ac:dyDescent="0.2">
      <c r="B3841" s="131" t="s">
        <v>11426</v>
      </c>
      <c r="D3841" s="131" t="s">
        <v>2562</v>
      </c>
      <c r="E3841" s="131" t="s">
        <v>11470</v>
      </c>
      <c r="G3841" s="131" t="s">
        <v>1181</v>
      </c>
    </row>
    <row r="3842" spans="2:7" x14ac:dyDescent="0.2">
      <c r="B3842" s="131" t="s">
        <v>11426</v>
      </c>
      <c r="D3842" s="131" t="s">
        <v>2586</v>
      </c>
      <c r="E3842" s="131" t="s">
        <v>11471</v>
      </c>
      <c r="G3842" s="131" t="s">
        <v>2424</v>
      </c>
    </row>
    <row r="3843" spans="2:7" x14ac:dyDescent="0.2">
      <c r="B3843" s="131" t="s">
        <v>11426</v>
      </c>
      <c r="D3843" s="131" t="s">
        <v>11472</v>
      </c>
      <c r="E3843" s="131" t="s">
        <v>9425</v>
      </c>
      <c r="G3843" s="131" t="s">
        <v>2424</v>
      </c>
    </row>
    <row r="3844" spans="2:7" x14ac:dyDescent="0.2">
      <c r="B3844" s="131" t="s">
        <v>11426</v>
      </c>
      <c r="D3844" s="131" t="s">
        <v>2243</v>
      </c>
      <c r="E3844" s="131" t="s">
        <v>5121</v>
      </c>
      <c r="G3844" s="131" t="s">
        <v>2424</v>
      </c>
    </row>
    <row r="3845" spans="2:7" x14ac:dyDescent="0.2">
      <c r="B3845" s="131" t="s">
        <v>11426</v>
      </c>
      <c r="D3845" s="131" t="s">
        <v>11473</v>
      </c>
      <c r="E3845" s="131" t="s">
        <v>11474</v>
      </c>
      <c r="G3845" s="131" t="s">
        <v>2424</v>
      </c>
    </row>
    <row r="3846" spans="2:7" x14ac:dyDescent="0.2">
      <c r="B3846" s="131" t="s">
        <v>11426</v>
      </c>
      <c r="D3846" s="131" t="s">
        <v>5139</v>
      </c>
      <c r="E3846" s="131" t="s">
        <v>11475</v>
      </c>
      <c r="G3846" s="131" t="s">
        <v>2424</v>
      </c>
    </row>
    <row r="3847" spans="2:7" x14ac:dyDescent="0.2">
      <c r="B3847" s="131" t="s">
        <v>11426</v>
      </c>
      <c r="D3847" s="131" t="s">
        <v>3515</v>
      </c>
      <c r="E3847" s="131" t="s">
        <v>7114</v>
      </c>
      <c r="G3847" s="131" t="s">
        <v>2424</v>
      </c>
    </row>
    <row r="3848" spans="2:7" x14ac:dyDescent="0.2">
      <c r="B3848" s="131" t="s">
        <v>11426</v>
      </c>
      <c r="D3848" s="131" t="s">
        <v>11476</v>
      </c>
      <c r="E3848" s="131" t="s">
        <v>7113</v>
      </c>
      <c r="G3848" s="131" t="s">
        <v>2424</v>
      </c>
    </row>
    <row r="3849" spans="2:7" x14ac:dyDescent="0.2">
      <c r="B3849" s="131" t="s">
        <v>11426</v>
      </c>
      <c r="D3849" s="131" t="s">
        <v>2781</v>
      </c>
      <c r="E3849" s="131" t="s">
        <v>2094</v>
      </c>
      <c r="G3849" s="131" t="s">
        <v>2424</v>
      </c>
    </row>
    <row r="3850" spans="2:7" x14ac:dyDescent="0.2">
      <c r="B3850" s="131" t="s">
        <v>11426</v>
      </c>
      <c r="D3850" s="131" t="s">
        <v>11477</v>
      </c>
      <c r="E3850" s="131" t="s">
        <v>11478</v>
      </c>
      <c r="G3850" s="131" t="s">
        <v>1151</v>
      </c>
    </row>
    <row r="3851" spans="2:7" x14ac:dyDescent="0.2">
      <c r="B3851" s="131" t="s">
        <v>11426</v>
      </c>
      <c r="D3851" s="131" t="s">
        <v>6881</v>
      </c>
      <c r="E3851" s="131" t="s">
        <v>1924</v>
      </c>
      <c r="G3851" s="131" t="s">
        <v>1151</v>
      </c>
    </row>
    <row r="3852" spans="2:7" x14ac:dyDescent="0.2">
      <c r="B3852" s="131" t="s">
        <v>11426</v>
      </c>
      <c r="D3852" s="131" t="s">
        <v>11479</v>
      </c>
      <c r="E3852" s="131" t="s">
        <v>2976</v>
      </c>
      <c r="G3852" s="131" t="s">
        <v>1151</v>
      </c>
    </row>
    <row r="3853" spans="2:7" x14ac:dyDescent="0.2">
      <c r="B3853" s="131" t="s">
        <v>11426</v>
      </c>
      <c r="D3853" s="131" t="s">
        <v>3497</v>
      </c>
      <c r="E3853" s="131" t="s">
        <v>2094</v>
      </c>
      <c r="G3853" s="131" t="s">
        <v>1151</v>
      </c>
    </row>
    <row r="3854" spans="2:7" x14ac:dyDescent="0.2">
      <c r="B3854" s="131" t="s">
        <v>11426</v>
      </c>
      <c r="D3854" s="131" t="s">
        <v>2043</v>
      </c>
      <c r="E3854" s="131" t="s">
        <v>11480</v>
      </c>
      <c r="G3854" s="131" t="s">
        <v>1151</v>
      </c>
    </row>
    <row r="3855" spans="2:7" x14ac:dyDescent="0.2">
      <c r="B3855" s="131" t="s">
        <v>11426</v>
      </c>
      <c r="D3855" s="131" t="s">
        <v>11481</v>
      </c>
      <c r="E3855" s="131" t="s">
        <v>11482</v>
      </c>
      <c r="G3855" s="131" t="s">
        <v>1110</v>
      </c>
    </row>
    <row r="3856" spans="2:7" x14ac:dyDescent="0.2">
      <c r="B3856" s="131" t="s">
        <v>11426</v>
      </c>
      <c r="D3856" s="131" t="s">
        <v>5209</v>
      </c>
      <c r="E3856" s="131" t="s">
        <v>5210</v>
      </c>
      <c r="G3856" s="131" t="s">
        <v>1110</v>
      </c>
    </row>
    <row r="3857" spans="2:7" x14ac:dyDescent="0.2">
      <c r="B3857" s="131" t="s">
        <v>11426</v>
      </c>
      <c r="D3857" s="131" t="s">
        <v>2047</v>
      </c>
      <c r="E3857" s="131" t="s">
        <v>5228</v>
      </c>
      <c r="G3857" s="131" t="s">
        <v>1110</v>
      </c>
    </row>
    <row r="3858" spans="2:7" x14ac:dyDescent="0.2">
      <c r="B3858" s="131" t="s">
        <v>11426</v>
      </c>
      <c r="D3858" s="131" t="s">
        <v>5109</v>
      </c>
      <c r="E3858" s="131" t="s">
        <v>5110</v>
      </c>
      <c r="G3858" s="131" t="s">
        <v>11483</v>
      </c>
    </row>
    <row r="3859" spans="2:7" x14ac:dyDescent="0.2">
      <c r="B3859" s="131" t="s">
        <v>11426</v>
      </c>
      <c r="D3859" s="131" t="s">
        <v>11484</v>
      </c>
      <c r="E3859" s="131" t="s">
        <v>11485</v>
      </c>
      <c r="G3859" s="131" t="s">
        <v>11483</v>
      </c>
    </row>
    <row r="3860" spans="2:7" x14ac:dyDescent="0.2">
      <c r="B3860" s="131" t="s">
        <v>11426</v>
      </c>
      <c r="D3860" s="131" t="s">
        <v>5129</v>
      </c>
      <c r="E3860" s="131" t="s">
        <v>5130</v>
      </c>
      <c r="G3860" s="131" t="s">
        <v>11483</v>
      </c>
    </row>
    <row r="3861" spans="2:7" x14ac:dyDescent="0.2">
      <c r="B3861" s="131" t="s">
        <v>11426</v>
      </c>
      <c r="D3861" s="131" t="s">
        <v>11486</v>
      </c>
      <c r="E3861" s="131" t="s">
        <v>5091</v>
      </c>
      <c r="G3861" s="131" t="s">
        <v>11483</v>
      </c>
    </row>
    <row r="3862" spans="2:7" x14ac:dyDescent="0.2">
      <c r="B3862" s="131" t="s">
        <v>11426</v>
      </c>
      <c r="D3862" s="131" t="s">
        <v>11487</v>
      </c>
      <c r="E3862" s="131" t="s">
        <v>11488</v>
      </c>
      <c r="G3862" s="131" t="s">
        <v>11483</v>
      </c>
    </row>
    <row r="3863" spans="2:7" x14ac:dyDescent="0.2">
      <c r="B3863" s="131" t="s">
        <v>11426</v>
      </c>
      <c r="D3863" s="131" t="s">
        <v>2491</v>
      </c>
      <c r="E3863" s="131" t="s">
        <v>5135</v>
      </c>
      <c r="G3863" s="131" t="s">
        <v>11483</v>
      </c>
    </row>
    <row r="3864" spans="2:7" x14ac:dyDescent="0.2">
      <c r="B3864" s="131" t="s">
        <v>11426</v>
      </c>
      <c r="D3864" s="131" t="s">
        <v>5151</v>
      </c>
      <c r="E3864" s="131" t="s">
        <v>5152</v>
      </c>
      <c r="G3864" s="131" t="s">
        <v>11483</v>
      </c>
    </row>
    <row r="3865" spans="2:7" x14ac:dyDescent="0.2">
      <c r="B3865" s="131" t="s">
        <v>11426</v>
      </c>
      <c r="D3865" s="131" t="s">
        <v>11489</v>
      </c>
      <c r="E3865" s="131" t="s">
        <v>11490</v>
      </c>
      <c r="G3865" s="131" t="s">
        <v>11483</v>
      </c>
    </row>
    <row r="3866" spans="2:7" x14ac:dyDescent="0.2">
      <c r="B3866" s="131" t="s">
        <v>11426</v>
      </c>
      <c r="D3866" s="131" t="s">
        <v>11491</v>
      </c>
      <c r="E3866" s="131" t="s">
        <v>7034</v>
      </c>
      <c r="G3866" s="131" t="s">
        <v>11483</v>
      </c>
    </row>
    <row r="3867" spans="2:7" x14ac:dyDescent="0.2">
      <c r="B3867" s="131" t="s">
        <v>11426</v>
      </c>
      <c r="D3867" s="131" t="s">
        <v>11492</v>
      </c>
      <c r="E3867" s="131" t="s">
        <v>2641</v>
      </c>
      <c r="G3867" s="131" t="s">
        <v>11483</v>
      </c>
    </row>
    <row r="3868" spans="2:7" x14ac:dyDescent="0.2">
      <c r="B3868" s="131" t="s">
        <v>11426</v>
      </c>
      <c r="D3868" s="131" t="s">
        <v>5169</v>
      </c>
      <c r="E3868" s="131" t="s">
        <v>5170</v>
      </c>
      <c r="G3868" s="131" t="s">
        <v>11483</v>
      </c>
    </row>
    <row r="3869" spans="2:7" x14ac:dyDescent="0.2">
      <c r="B3869" s="131" t="s">
        <v>11426</v>
      </c>
      <c r="D3869" s="131" t="s">
        <v>5178</v>
      </c>
      <c r="E3869" s="131" t="s">
        <v>5491</v>
      </c>
      <c r="G3869" s="131" t="s">
        <v>11483</v>
      </c>
    </row>
    <row r="3870" spans="2:7" x14ac:dyDescent="0.2">
      <c r="B3870" s="131" t="s">
        <v>11426</v>
      </c>
      <c r="D3870" s="131" t="s">
        <v>11493</v>
      </c>
      <c r="E3870" s="131" t="s">
        <v>11494</v>
      </c>
      <c r="G3870" s="131" t="s">
        <v>11483</v>
      </c>
    </row>
    <row r="3871" spans="2:7" x14ac:dyDescent="0.2">
      <c r="B3871" s="131" t="s">
        <v>11426</v>
      </c>
      <c r="D3871" s="131" t="s">
        <v>2063</v>
      </c>
      <c r="E3871" s="131" t="s">
        <v>5223</v>
      </c>
      <c r="G3871" s="131" t="s">
        <v>11483</v>
      </c>
    </row>
    <row r="3872" spans="2:7" x14ac:dyDescent="0.2">
      <c r="B3872" s="131" t="s">
        <v>11426</v>
      </c>
      <c r="D3872" s="131" t="s">
        <v>11495</v>
      </c>
      <c r="E3872" s="131" t="s">
        <v>9890</v>
      </c>
      <c r="G3872" s="131" t="s">
        <v>11483</v>
      </c>
    </row>
    <row r="3873" spans="2:7" x14ac:dyDescent="0.2">
      <c r="B3873" s="131" t="s">
        <v>11426</v>
      </c>
      <c r="D3873" s="131" t="s">
        <v>5230</v>
      </c>
      <c r="E3873" s="131" t="s">
        <v>5231</v>
      </c>
      <c r="G3873" s="131" t="s">
        <v>11483</v>
      </c>
    </row>
    <row r="3874" spans="2:7" x14ac:dyDescent="0.2">
      <c r="B3874" s="131" t="s">
        <v>11426</v>
      </c>
      <c r="D3874" s="131" t="s">
        <v>5244</v>
      </c>
      <c r="E3874" s="131" t="s">
        <v>10712</v>
      </c>
      <c r="G3874" s="131" t="s">
        <v>11483</v>
      </c>
    </row>
    <row r="3875" spans="2:7" x14ac:dyDescent="0.2">
      <c r="B3875" s="131" t="s">
        <v>11426</v>
      </c>
      <c r="D3875" s="131" t="s">
        <v>3181</v>
      </c>
      <c r="E3875" s="131" t="s">
        <v>7034</v>
      </c>
      <c r="G3875" s="131" t="s">
        <v>11483</v>
      </c>
    </row>
    <row r="3876" spans="2:7" x14ac:dyDescent="0.2">
      <c r="B3876" s="131" t="s">
        <v>11426</v>
      </c>
      <c r="D3876" s="131" t="s">
        <v>11496</v>
      </c>
      <c r="E3876" s="131" t="s">
        <v>5277</v>
      </c>
      <c r="G3876" s="131" t="s">
        <v>11483</v>
      </c>
    </row>
    <row r="3877" spans="2:7" x14ac:dyDescent="0.2">
      <c r="B3877" s="131" t="s">
        <v>11426</v>
      </c>
      <c r="D3877" s="131" t="s">
        <v>5252</v>
      </c>
      <c r="E3877" s="131" t="s">
        <v>5253</v>
      </c>
      <c r="G3877" s="131" t="s">
        <v>11483</v>
      </c>
    </row>
    <row r="3878" spans="2:7" x14ac:dyDescent="0.2">
      <c r="B3878" s="131" t="s">
        <v>11426</v>
      </c>
      <c r="D3878" s="131" t="s">
        <v>3731</v>
      </c>
      <c r="E3878" s="131" t="s">
        <v>4299</v>
      </c>
      <c r="G3878" s="131" t="s">
        <v>11483</v>
      </c>
    </row>
    <row r="3879" spans="2:7" x14ac:dyDescent="0.2">
      <c r="B3879" s="131" t="s">
        <v>11426</v>
      </c>
      <c r="D3879" s="131" t="s">
        <v>2917</v>
      </c>
      <c r="E3879" s="131" t="s">
        <v>11497</v>
      </c>
      <c r="G3879" s="131" t="s">
        <v>11483</v>
      </c>
    </row>
    <row r="3880" spans="2:7" x14ac:dyDescent="0.2">
      <c r="B3880" s="131" t="s">
        <v>11426</v>
      </c>
      <c r="D3880" s="131" t="s">
        <v>2449</v>
      </c>
      <c r="E3880" s="131" t="s">
        <v>11498</v>
      </c>
      <c r="G3880" s="131" t="s">
        <v>11483</v>
      </c>
    </row>
    <row r="3881" spans="2:7" x14ac:dyDescent="0.2">
      <c r="B3881" s="131" t="s">
        <v>11426</v>
      </c>
      <c r="D3881" s="131" t="s">
        <v>5245</v>
      </c>
      <c r="E3881" s="131" t="s">
        <v>5246</v>
      </c>
      <c r="G3881" s="131" t="s">
        <v>11483</v>
      </c>
    </row>
    <row r="3882" spans="2:7" x14ac:dyDescent="0.2">
      <c r="B3882" s="131" t="s">
        <v>11426</v>
      </c>
      <c r="D3882" s="131" t="s">
        <v>5214</v>
      </c>
      <c r="E3882" s="131" t="s">
        <v>11499</v>
      </c>
      <c r="G3882" s="131" t="s">
        <v>11483</v>
      </c>
    </row>
    <row r="3883" spans="2:7" x14ac:dyDescent="0.2">
      <c r="B3883" s="131" t="s">
        <v>11426</v>
      </c>
      <c r="D3883" s="131" t="s">
        <v>5129</v>
      </c>
      <c r="E3883" s="131" t="s">
        <v>5130</v>
      </c>
      <c r="G3883" s="131" t="s">
        <v>11500</v>
      </c>
    </row>
    <row r="3884" spans="2:7" x14ac:dyDescent="0.2">
      <c r="B3884" s="131" t="s">
        <v>11426</v>
      </c>
      <c r="D3884" s="131" t="s">
        <v>5169</v>
      </c>
      <c r="E3884" s="131" t="s">
        <v>5170</v>
      </c>
      <c r="G3884" s="131" t="s">
        <v>11500</v>
      </c>
    </row>
    <row r="3885" spans="2:7" x14ac:dyDescent="0.2">
      <c r="B3885" s="131" t="s">
        <v>11426</v>
      </c>
      <c r="D3885" s="131" t="s">
        <v>5192</v>
      </c>
      <c r="E3885" s="131" t="s">
        <v>11501</v>
      </c>
      <c r="G3885" s="131" t="s">
        <v>11500</v>
      </c>
    </row>
    <row r="3886" spans="2:7" x14ac:dyDescent="0.2">
      <c r="B3886" s="131" t="s">
        <v>11426</v>
      </c>
      <c r="D3886" s="131" t="s">
        <v>4070</v>
      </c>
      <c r="E3886" s="131" t="s">
        <v>5212</v>
      </c>
      <c r="G3886" s="131" t="s">
        <v>11500</v>
      </c>
    </row>
    <row r="3887" spans="2:7" x14ac:dyDescent="0.2">
      <c r="B3887" s="131" t="s">
        <v>11426</v>
      </c>
      <c r="D3887" s="131" t="s">
        <v>2063</v>
      </c>
      <c r="E3887" s="131" t="s">
        <v>5223</v>
      </c>
      <c r="G3887" s="131" t="s">
        <v>11500</v>
      </c>
    </row>
    <row r="3888" spans="2:7" x14ac:dyDescent="0.2">
      <c r="B3888" s="131" t="s">
        <v>11426</v>
      </c>
      <c r="D3888" s="131" t="s">
        <v>2082</v>
      </c>
      <c r="E3888" s="131" t="s">
        <v>11502</v>
      </c>
      <c r="G3888" s="131" t="s">
        <v>11500</v>
      </c>
    </row>
    <row r="3889" spans="2:7" x14ac:dyDescent="0.2">
      <c r="B3889" s="131" t="s">
        <v>11426</v>
      </c>
      <c r="D3889" s="131" t="s">
        <v>5244</v>
      </c>
      <c r="E3889" s="131" t="s">
        <v>10712</v>
      </c>
      <c r="G3889" s="131" t="s">
        <v>11500</v>
      </c>
    </row>
    <row r="3890" spans="2:7" x14ac:dyDescent="0.2">
      <c r="B3890" s="131" t="s">
        <v>11426</v>
      </c>
      <c r="D3890" s="131" t="s">
        <v>2811</v>
      </c>
      <c r="E3890" s="131" t="s">
        <v>8202</v>
      </c>
      <c r="G3890" s="131" t="s">
        <v>3888</v>
      </c>
    </row>
    <row r="3891" spans="2:7" x14ac:dyDescent="0.2">
      <c r="B3891" s="131" t="s">
        <v>11426</v>
      </c>
      <c r="D3891" s="131" t="s">
        <v>2586</v>
      </c>
      <c r="E3891" s="131" t="s">
        <v>11503</v>
      </c>
      <c r="G3891" s="131" t="s">
        <v>3888</v>
      </c>
    </row>
    <row r="3892" spans="2:7" x14ac:dyDescent="0.2">
      <c r="B3892" s="131" t="s">
        <v>11426</v>
      </c>
      <c r="D3892" s="131" t="s">
        <v>4853</v>
      </c>
      <c r="E3892" s="131" t="s">
        <v>2248</v>
      </c>
      <c r="G3892" s="131" t="s">
        <v>3888</v>
      </c>
    </row>
    <row r="3893" spans="2:7" x14ac:dyDescent="0.2">
      <c r="B3893" s="131" t="s">
        <v>11426</v>
      </c>
      <c r="D3893" s="131" t="s">
        <v>4495</v>
      </c>
      <c r="E3893" s="131" t="s">
        <v>5128</v>
      </c>
      <c r="G3893" s="131" t="s">
        <v>3888</v>
      </c>
    </row>
    <row r="3894" spans="2:7" x14ac:dyDescent="0.2">
      <c r="B3894" s="131" t="s">
        <v>11426</v>
      </c>
      <c r="D3894" s="131" t="s">
        <v>11504</v>
      </c>
      <c r="E3894" s="131" t="s">
        <v>11505</v>
      </c>
      <c r="G3894" s="131" t="s">
        <v>3888</v>
      </c>
    </row>
    <row r="3895" spans="2:7" x14ac:dyDescent="0.2">
      <c r="B3895" s="131" t="s">
        <v>11426</v>
      </c>
      <c r="D3895" s="131" t="s">
        <v>5012</v>
      </c>
      <c r="E3895" s="131" t="s">
        <v>6188</v>
      </c>
      <c r="G3895" s="131" t="s">
        <v>3888</v>
      </c>
    </row>
    <row r="3896" spans="2:7" x14ac:dyDescent="0.2">
      <c r="B3896" s="131" t="s">
        <v>11426</v>
      </c>
      <c r="D3896" s="131" t="s">
        <v>5173</v>
      </c>
      <c r="E3896" s="131" t="s">
        <v>5174</v>
      </c>
      <c r="G3896" s="131" t="s">
        <v>3888</v>
      </c>
    </row>
    <row r="3897" spans="2:7" x14ac:dyDescent="0.2">
      <c r="B3897" s="131" t="s">
        <v>11426</v>
      </c>
      <c r="D3897" s="131" t="s">
        <v>3975</v>
      </c>
      <c r="E3897" s="131" t="s">
        <v>2887</v>
      </c>
      <c r="G3897" s="131" t="s">
        <v>3888</v>
      </c>
    </row>
    <row r="3898" spans="2:7" x14ac:dyDescent="0.2">
      <c r="B3898" s="131" t="s">
        <v>11426</v>
      </c>
      <c r="D3898" s="131" t="s">
        <v>11506</v>
      </c>
      <c r="E3898" s="131" t="s">
        <v>4004</v>
      </c>
      <c r="G3898" s="131" t="s">
        <v>3888</v>
      </c>
    </row>
    <row r="3899" spans="2:7" x14ac:dyDescent="0.2">
      <c r="B3899" s="131" t="s">
        <v>11426</v>
      </c>
      <c r="D3899" s="131" t="s">
        <v>2537</v>
      </c>
      <c r="E3899" s="131" t="s">
        <v>11507</v>
      </c>
      <c r="G3899" s="131" t="s">
        <v>3888</v>
      </c>
    </row>
    <row r="3900" spans="2:7" x14ac:dyDescent="0.2">
      <c r="B3900" s="131" t="s">
        <v>11426</v>
      </c>
      <c r="D3900" s="131" t="s">
        <v>4070</v>
      </c>
      <c r="E3900" s="131" t="s">
        <v>2755</v>
      </c>
      <c r="G3900" s="131" t="s">
        <v>3888</v>
      </c>
    </row>
    <row r="3901" spans="2:7" x14ac:dyDescent="0.2">
      <c r="B3901" s="131" t="s">
        <v>11426</v>
      </c>
      <c r="D3901" s="131" t="s">
        <v>2458</v>
      </c>
      <c r="E3901" s="131" t="s">
        <v>11508</v>
      </c>
      <c r="G3901" s="131" t="s">
        <v>3888</v>
      </c>
    </row>
    <row r="3902" spans="2:7" x14ac:dyDescent="0.2">
      <c r="B3902" s="131" t="s">
        <v>11426</v>
      </c>
      <c r="D3902" s="131" t="s">
        <v>2082</v>
      </c>
      <c r="E3902" s="131" t="s">
        <v>9677</v>
      </c>
      <c r="G3902" s="131" t="s">
        <v>3888</v>
      </c>
    </row>
    <row r="3903" spans="2:7" x14ac:dyDescent="0.2">
      <c r="B3903" s="131" t="s">
        <v>11426</v>
      </c>
      <c r="D3903" s="131" t="s">
        <v>1819</v>
      </c>
      <c r="E3903" s="131" t="s">
        <v>2264</v>
      </c>
      <c r="G3903" s="131" t="s">
        <v>1140</v>
      </c>
    </row>
    <row r="3904" spans="2:7" x14ac:dyDescent="0.2">
      <c r="B3904" s="131" t="s">
        <v>11426</v>
      </c>
      <c r="D3904" s="131" t="s">
        <v>2243</v>
      </c>
      <c r="E3904" s="131" t="s">
        <v>5122</v>
      </c>
      <c r="G3904" s="131" t="s">
        <v>1140</v>
      </c>
    </row>
    <row r="3905" spans="2:7" x14ac:dyDescent="0.2">
      <c r="B3905" s="131" t="s">
        <v>11426</v>
      </c>
      <c r="D3905" s="131" t="s">
        <v>1869</v>
      </c>
      <c r="E3905" s="131" t="s">
        <v>11509</v>
      </c>
      <c r="G3905" s="131" t="s">
        <v>1140</v>
      </c>
    </row>
    <row r="3906" spans="2:7" x14ac:dyDescent="0.2">
      <c r="B3906" s="131" t="s">
        <v>11426</v>
      </c>
      <c r="D3906" s="131" t="s">
        <v>11510</v>
      </c>
      <c r="E3906" s="131" t="s">
        <v>3104</v>
      </c>
      <c r="G3906" s="131" t="s">
        <v>1140</v>
      </c>
    </row>
    <row r="3907" spans="2:7" x14ac:dyDescent="0.2">
      <c r="B3907" s="131" t="s">
        <v>11426</v>
      </c>
      <c r="D3907" s="131" t="s">
        <v>2165</v>
      </c>
      <c r="E3907" s="131" t="s">
        <v>8331</v>
      </c>
      <c r="G3907" s="131" t="s">
        <v>1140</v>
      </c>
    </row>
    <row r="3908" spans="2:7" x14ac:dyDescent="0.2">
      <c r="B3908" s="131" t="s">
        <v>11426</v>
      </c>
      <c r="D3908" s="131" t="s">
        <v>5179</v>
      </c>
      <c r="E3908" s="131" t="s">
        <v>3133</v>
      </c>
      <c r="G3908" s="131" t="s">
        <v>1140</v>
      </c>
    </row>
    <row r="3909" spans="2:7" x14ac:dyDescent="0.2">
      <c r="B3909" s="131" t="s">
        <v>11426</v>
      </c>
      <c r="D3909" s="131" t="s">
        <v>3628</v>
      </c>
      <c r="E3909" s="131" t="s">
        <v>3133</v>
      </c>
      <c r="G3909" s="131" t="s">
        <v>1140</v>
      </c>
    </row>
    <row r="3910" spans="2:7" x14ac:dyDescent="0.2">
      <c r="B3910" s="131" t="s">
        <v>11426</v>
      </c>
      <c r="D3910" s="131" t="s">
        <v>5199</v>
      </c>
      <c r="E3910" s="131" t="s">
        <v>5200</v>
      </c>
      <c r="G3910" s="131" t="s">
        <v>1140</v>
      </c>
    </row>
    <row r="3911" spans="2:7" x14ac:dyDescent="0.2">
      <c r="B3911" s="131" t="s">
        <v>11426</v>
      </c>
      <c r="D3911" s="131" t="s">
        <v>2537</v>
      </c>
      <c r="E3911" s="131" t="s">
        <v>11511</v>
      </c>
      <c r="G3911" s="131" t="s">
        <v>1140</v>
      </c>
    </row>
    <row r="3912" spans="2:7" x14ac:dyDescent="0.2">
      <c r="B3912" s="131" t="s">
        <v>11426</v>
      </c>
      <c r="D3912" s="131" t="s">
        <v>2080</v>
      </c>
      <c r="E3912" s="131" t="s">
        <v>11512</v>
      </c>
      <c r="G3912" s="131" t="s">
        <v>1140</v>
      </c>
    </row>
    <row r="3913" spans="2:7" x14ac:dyDescent="0.2">
      <c r="B3913" s="131" t="s">
        <v>11426</v>
      </c>
      <c r="D3913" s="131" t="s">
        <v>11513</v>
      </c>
      <c r="E3913" s="131" t="s">
        <v>2252</v>
      </c>
      <c r="G3913" s="131" t="s">
        <v>1140</v>
      </c>
    </row>
    <row r="3914" spans="2:7" x14ac:dyDescent="0.2">
      <c r="B3914" s="131" t="s">
        <v>11426</v>
      </c>
      <c r="D3914" s="131" t="s">
        <v>5235</v>
      </c>
      <c r="E3914" s="131" t="s">
        <v>5236</v>
      </c>
      <c r="G3914" s="131" t="s">
        <v>1140</v>
      </c>
    </row>
    <row r="3915" spans="2:7" x14ac:dyDescent="0.2">
      <c r="B3915" s="131" t="s">
        <v>11426</v>
      </c>
      <c r="D3915" s="131" t="s">
        <v>5168</v>
      </c>
      <c r="E3915" s="131" t="s">
        <v>11514</v>
      </c>
      <c r="G3915" s="131" t="s">
        <v>1140</v>
      </c>
    </row>
    <row r="3916" spans="2:7" x14ac:dyDescent="0.2">
      <c r="B3916" s="131" t="s">
        <v>11426</v>
      </c>
      <c r="D3916" s="131" t="s">
        <v>7013</v>
      </c>
      <c r="E3916" s="131" t="s">
        <v>7072</v>
      </c>
      <c r="G3916" s="131" t="s">
        <v>1140</v>
      </c>
    </row>
    <row r="3917" spans="2:7" x14ac:dyDescent="0.2">
      <c r="B3917" s="131" t="s">
        <v>11426</v>
      </c>
      <c r="D3917" s="131" t="s">
        <v>2491</v>
      </c>
      <c r="E3917" s="131" t="s">
        <v>8328</v>
      </c>
      <c r="G3917" s="131" t="s">
        <v>1140</v>
      </c>
    </row>
    <row r="3918" spans="2:7" x14ac:dyDescent="0.2">
      <c r="B3918" s="131" t="s">
        <v>11426</v>
      </c>
      <c r="D3918" s="131" t="s">
        <v>11393</v>
      </c>
      <c r="E3918" s="131" t="s">
        <v>11515</v>
      </c>
      <c r="G3918" s="131" t="s">
        <v>1140</v>
      </c>
    </row>
    <row r="3919" spans="2:7" x14ac:dyDescent="0.2">
      <c r="B3919" s="131" t="s">
        <v>11426</v>
      </c>
      <c r="D3919" s="131" t="s">
        <v>7006</v>
      </c>
      <c r="E3919" s="131" t="s">
        <v>7073</v>
      </c>
      <c r="G3919" s="131" t="s">
        <v>1140</v>
      </c>
    </row>
    <row r="3920" spans="2:7" x14ac:dyDescent="0.2">
      <c r="B3920" s="131" t="s">
        <v>11426</v>
      </c>
      <c r="D3920" s="131" t="s">
        <v>5085</v>
      </c>
      <c r="E3920" s="131" t="s">
        <v>2248</v>
      </c>
      <c r="G3920" s="131" t="s">
        <v>11516</v>
      </c>
    </row>
    <row r="3921" spans="2:7" x14ac:dyDescent="0.2">
      <c r="B3921" s="131" t="s">
        <v>11426</v>
      </c>
      <c r="D3921" s="131" t="s">
        <v>11517</v>
      </c>
      <c r="E3921" s="131" t="s">
        <v>1880</v>
      </c>
      <c r="G3921" s="131" t="s">
        <v>11516</v>
      </c>
    </row>
    <row r="3922" spans="2:7" x14ac:dyDescent="0.2">
      <c r="B3922" s="131" t="s">
        <v>11426</v>
      </c>
      <c r="D3922" s="131" t="s">
        <v>1963</v>
      </c>
      <c r="E3922" s="131" t="s">
        <v>2339</v>
      </c>
      <c r="G3922" s="131" t="s">
        <v>11516</v>
      </c>
    </row>
    <row r="3923" spans="2:7" x14ac:dyDescent="0.2">
      <c r="B3923" s="131" t="s">
        <v>11426</v>
      </c>
      <c r="D3923" s="131" t="s">
        <v>5012</v>
      </c>
      <c r="E3923" s="131" t="s">
        <v>5149</v>
      </c>
      <c r="G3923" s="131" t="s">
        <v>11516</v>
      </c>
    </row>
    <row r="3924" spans="2:7" x14ac:dyDescent="0.2">
      <c r="B3924" s="131" t="s">
        <v>11426</v>
      </c>
      <c r="D3924" s="131" t="s">
        <v>11518</v>
      </c>
      <c r="E3924" s="131" t="s">
        <v>11519</v>
      </c>
      <c r="G3924" s="131" t="s">
        <v>11516</v>
      </c>
    </row>
    <row r="3925" spans="2:7" x14ac:dyDescent="0.2">
      <c r="B3925" s="131" t="s">
        <v>11426</v>
      </c>
      <c r="D3925" s="131" t="s">
        <v>2537</v>
      </c>
      <c r="E3925" s="131" t="s">
        <v>2287</v>
      </c>
      <c r="F3925" s="131" t="s">
        <v>11520</v>
      </c>
      <c r="G3925" s="131" t="s">
        <v>11516</v>
      </c>
    </row>
    <row r="3926" spans="2:7" x14ac:dyDescent="0.2">
      <c r="B3926" s="131" t="s">
        <v>11426</v>
      </c>
      <c r="D3926" s="131" t="s">
        <v>2520</v>
      </c>
      <c r="E3926" s="131" t="s">
        <v>11521</v>
      </c>
      <c r="G3926" s="131" t="s">
        <v>11516</v>
      </c>
    </row>
    <row r="3927" spans="2:7" x14ac:dyDescent="0.2">
      <c r="B3927" s="131" t="s">
        <v>11426</v>
      </c>
      <c r="D3927" s="131" t="s">
        <v>5216</v>
      </c>
      <c r="E3927" s="131" t="s">
        <v>5217</v>
      </c>
      <c r="G3927" s="131" t="s">
        <v>11516</v>
      </c>
    </row>
    <row r="3928" spans="2:7" x14ac:dyDescent="0.2">
      <c r="B3928" s="131" t="s">
        <v>11426</v>
      </c>
      <c r="D3928" s="131" t="s">
        <v>2080</v>
      </c>
      <c r="E3928" s="131" t="s">
        <v>9723</v>
      </c>
      <c r="G3928" s="131" t="s">
        <v>11516</v>
      </c>
    </row>
    <row r="3929" spans="2:7" x14ac:dyDescent="0.2">
      <c r="B3929" s="131" t="s">
        <v>11426</v>
      </c>
      <c r="D3929" s="131" t="s">
        <v>2462</v>
      </c>
      <c r="E3929" s="131" t="s">
        <v>5247</v>
      </c>
      <c r="G3929" s="131" t="s">
        <v>11516</v>
      </c>
    </row>
    <row r="3930" spans="2:7" x14ac:dyDescent="0.2">
      <c r="B3930" s="131" t="s">
        <v>11426</v>
      </c>
      <c r="D3930" s="131" t="s">
        <v>11522</v>
      </c>
      <c r="E3930" s="131" t="s">
        <v>2456</v>
      </c>
      <c r="G3930" s="131" t="s">
        <v>11516</v>
      </c>
    </row>
    <row r="3931" spans="2:7" x14ac:dyDescent="0.2">
      <c r="B3931" s="131" t="s">
        <v>11426</v>
      </c>
      <c r="D3931" s="131" t="s">
        <v>2047</v>
      </c>
      <c r="E3931" s="131" t="s">
        <v>5227</v>
      </c>
      <c r="G3931" s="131" t="s">
        <v>11523</v>
      </c>
    </row>
    <row r="3932" spans="2:7" x14ac:dyDescent="0.2">
      <c r="B3932" s="131" t="s">
        <v>11426</v>
      </c>
      <c r="D3932" s="131" t="s">
        <v>2634</v>
      </c>
      <c r="E3932" s="131" t="s">
        <v>4756</v>
      </c>
      <c r="G3932" s="131" t="s">
        <v>11524</v>
      </c>
    </row>
    <row r="3933" spans="2:7" x14ac:dyDescent="0.2">
      <c r="B3933" s="131" t="s">
        <v>11426</v>
      </c>
      <c r="D3933" s="131" t="s">
        <v>7004</v>
      </c>
      <c r="E3933" s="131" t="s">
        <v>2339</v>
      </c>
      <c r="G3933" s="131" t="s">
        <v>11524</v>
      </c>
    </row>
    <row r="3934" spans="2:7" x14ac:dyDescent="0.2">
      <c r="B3934" s="131" t="s">
        <v>11426</v>
      </c>
      <c r="D3934" s="131" t="s">
        <v>2047</v>
      </c>
      <c r="E3934" s="131" t="s">
        <v>3768</v>
      </c>
      <c r="G3934" s="131" t="s">
        <v>11524</v>
      </c>
    </row>
    <row r="3935" spans="2:7" x14ac:dyDescent="0.2">
      <c r="B3935" s="131" t="s">
        <v>11426</v>
      </c>
      <c r="D3935" s="131" t="s">
        <v>5240</v>
      </c>
      <c r="E3935" s="131" t="s">
        <v>5241</v>
      </c>
      <c r="G3935" s="131" t="s">
        <v>11525</v>
      </c>
    </row>
    <row r="3936" spans="2:7" x14ac:dyDescent="0.2">
      <c r="B3936" s="131" t="s">
        <v>11426</v>
      </c>
      <c r="D3936" s="131" t="s">
        <v>11526</v>
      </c>
      <c r="E3936" s="131" t="s">
        <v>11527</v>
      </c>
      <c r="G3936" s="131" t="s">
        <v>11528</v>
      </c>
    </row>
    <row r="3937" spans="2:7" x14ac:dyDescent="0.2">
      <c r="B3937" s="131" t="s">
        <v>11426</v>
      </c>
      <c r="D3937" s="131" t="s">
        <v>11529</v>
      </c>
      <c r="E3937" s="131" t="s">
        <v>11530</v>
      </c>
      <c r="G3937" s="131" t="s">
        <v>11528</v>
      </c>
    </row>
    <row r="3938" spans="2:7" x14ac:dyDescent="0.2">
      <c r="B3938" s="131" t="s">
        <v>11426</v>
      </c>
      <c r="D3938" s="131" t="s">
        <v>11531</v>
      </c>
      <c r="E3938" s="131" t="s">
        <v>11532</v>
      </c>
      <c r="G3938" s="131" t="s">
        <v>11528</v>
      </c>
    </row>
    <row r="3939" spans="2:7" x14ac:dyDescent="0.2">
      <c r="B3939" s="131" t="s">
        <v>11426</v>
      </c>
      <c r="D3939" s="131" t="s">
        <v>5115</v>
      </c>
      <c r="E3939" s="131" t="s">
        <v>5116</v>
      </c>
      <c r="G3939" s="131" t="s">
        <v>11528</v>
      </c>
    </row>
    <row r="3940" spans="2:7" x14ac:dyDescent="0.2">
      <c r="B3940" s="131" t="s">
        <v>11426</v>
      </c>
      <c r="D3940" s="131" t="s">
        <v>5124</v>
      </c>
      <c r="E3940" s="131" t="s">
        <v>5125</v>
      </c>
      <c r="G3940" s="131" t="s">
        <v>11528</v>
      </c>
    </row>
    <row r="3941" spans="2:7" x14ac:dyDescent="0.2">
      <c r="B3941" s="131" t="s">
        <v>11426</v>
      </c>
      <c r="D3941" s="131" t="s">
        <v>5136</v>
      </c>
      <c r="E3941" s="131" t="s">
        <v>2835</v>
      </c>
      <c r="G3941" s="131" t="s">
        <v>11528</v>
      </c>
    </row>
    <row r="3942" spans="2:7" x14ac:dyDescent="0.2">
      <c r="B3942" s="131" t="s">
        <v>11426</v>
      </c>
      <c r="D3942" s="131" t="s">
        <v>11533</v>
      </c>
      <c r="E3942" s="131" t="s">
        <v>11160</v>
      </c>
      <c r="G3942" s="131" t="s">
        <v>11528</v>
      </c>
    </row>
    <row r="3943" spans="2:7" x14ac:dyDescent="0.2">
      <c r="B3943" s="131" t="s">
        <v>11426</v>
      </c>
      <c r="D3943" s="131" t="s">
        <v>11534</v>
      </c>
      <c r="E3943" s="131" t="s">
        <v>11535</v>
      </c>
      <c r="G3943" s="131" t="s">
        <v>11528</v>
      </c>
    </row>
    <row r="3944" spans="2:7" x14ac:dyDescent="0.2">
      <c r="B3944" s="131" t="s">
        <v>11426</v>
      </c>
      <c r="D3944" s="131" t="s">
        <v>5173</v>
      </c>
      <c r="E3944" s="131" t="s">
        <v>5176</v>
      </c>
      <c r="G3944" s="131" t="s">
        <v>11528</v>
      </c>
    </row>
    <row r="3945" spans="2:7" x14ac:dyDescent="0.2">
      <c r="B3945" s="131" t="s">
        <v>11426</v>
      </c>
      <c r="D3945" s="131" t="s">
        <v>5178</v>
      </c>
      <c r="E3945" s="131" t="s">
        <v>2603</v>
      </c>
      <c r="G3945" s="131" t="s">
        <v>11528</v>
      </c>
    </row>
    <row r="3946" spans="2:7" x14ac:dyDescent="0.2">
      <c r="B3946" s="131" t="s">
        <v>11426</v>
      </c>
      <c r="D3946" s="131" t="s">
        <v>11536</v>
      </c>
      <c r="E3946" s="131" t="s">
        <v>5165</v>
      </c>
      <c r="G3946" s="131" t="s">
        <v>11528</v>
      </c>
    </row>
    <row r="3947" spans="2:7" x14ac:dyDescent="0.2">
      <c r="B3947" s="131" t="s">
        <v>11426</v>
      </c>
      <c r="D3947" s="131" t="s">
        <v>11537</v>
      </c>
      <c r="E3947" s="131" t="s">
        <v>3362</v>
      </c>
      <c r="G3947" s="131" t="s">
        <v>11528</v>
      </c>
    </row>
    <row r="3948" spans="2:7" x14ac:dyDescent="0.2">
      <c r="B3948" s="131" t="s">
        <v>11426</v>
      </c>
      <c r="D3948" s="131" t="s">
        <v>5201</v>
      </c>
      <c r="E3948" s="131" t="s">
        <v>11538</v>
      </c>
      <c r="G3948" s="131" t="s">
        <v>11528</v>
      </c>
    </row>
    <row r="3949" spans="2:7" x14ac:dyDescent="0.2">
      <c r="B3949" s="131" t="s">
        <v>11426</v>
      </c>
      <c r="D3949" s="131" t="s">
        <v>5012</v>
      </c>
      <c r="E3949" s="131" t="s">
        <v>11539</v>
      </c>
      <c r="G3949" s="131" t="s">
        <v>11528</v>
      </c>
    </row>
    <row r="3950" spans="2:7" x14ac:dyDescent="0.2">
      <c r="B3950" s="131" t="s">
        <v>11426</v>
      </c>
      <c r="D3950" s="131" t="s">
        <v>5237</v>
      </c>
      <c r="E3950" s="131" t="s">
        <v>5238</v>
      </c>
      <c r="G3950" s="131" t="s">
        <v>11528</v>
      </c>
    </row>
    <row r="3951" spans="2:7" x14ac:dyDescent="0.2">
      <c r="B3951" s="131" t="s">
        <v>11426</v>
      </c>
      <c r="D3951" s="131" t="s">
        <v>11540</v>
      </c>
      <c r="E3951" s="131" t="s">
        <v>5255</v>
      </c>
      <c r="G3951" s="131" t="s">
        <v>11528</v>
      </c>
    </row>
    <row r="3952" spans="2:7" x14ac:dyDescent="0.2">
      <c r="B3952" s="131" t="s">
        <v>11426</v>
      </c>
      <c r="D3952" s="131" t="s">
        <v>5198</v>
      </c>
      <c r="E3952" s="131" t="s">
        <v>11541</v>
      </c>
      <c r="G3952" s="131" t="s">
        <v>11542</v>
      </c>
    </row>
    <row r="3953" spans="2:7" x14ac:dyDescent="0.2">
      <c r="B3953" s="131" t="s">
        <v>11426</v>
      </c>
      <c r="D3953" s="131" t="s">
        <v>2636</v>
      </c>
      <c r="E3953" s="131" t="s">
        <v>3422</v>
      </c>
      <c r="G3953" s="131" t="s">
        <v>11542</v>
      </c>
    </row>
    <row r="3954" spans="2:7" x14ac:dyDescent="0.2">
      <c r="B3954" s="131" t="s">
        <v>11426</v>
      </c>
      <c r="D3954" s="131" t="s">
        <v>5232</v>
      </c>
      <c r="E3954" s="131" t="s">
        <v>5226</v>
      </c>
      <c r="G3954" s="131" t="s">
        <v>11543</v>
      </c>
    </row>
    <row r="3955" spans="2:7" x14ac:dyDescent="0.2">
      <c r="B3955" s="131" t="s">
        <v>11426</v>
      </c>
      <c r="D3955" s="131" t="s">
        <v>6999</v>
      </c>
      <c r="E3955" s="131" t="s">
        <v>7000</v>
      </c>
      <c r="G3955" s="131" t="s">
        <v>11543</v>
      </c>
    </row>
    <row r="3956" spans="2:7" x14ac:dyDescent="0.2">
      <c r="B3956" s="131" t="s">
        <v>11426</v>
      </c>
      <c r="D3956" s="131" t="s">
        <v>1874</v>
      </c>
      <c r="E3956" s="131" t="s">
        <v>11544</v>
      </c>
      <c r="G3956" s="131" t="s">
        <v>11545</v>
      </c>
    </row>
    <row r="3957" spans="2:7" x14ac:dyDescent="0.2">
      <c r="B3957" s="131" t="s">
        <v>11426</v>
      </c>
      <c r="D3957" s="131" t="s">
        <v>11546</v>
      </c>
      <c r="E3957" s="131" t="s">
        <v>11547</v>
      </c>
      <c r="G3957" s="131" t="s">
        <v>11545</v>
      </c>
    </row>
    <row r="3958" spans="2:7" x14ac:dyDescent="0.2">
      <c r="B3958" s="131" t="s">
        <v>11426</v>
      </c>
      <c r="D3958" s="131" t="s">
        <v>5147</v>
      </c>
      <c r="E3958" s="131" t="s">
        <v>5260</v>
      </c>
      <c r="G3958" s="131" t="s">
        <v>11548</v>
      </c>
    </row>
    <row r="3959" spans="2:7" x14ac:dyDescent="0.2">
      <c r="B3959" s="131" t="s">
        <v>11426</v>
      </c>
      <c r="D3959" s="131" t="s">
        <v>2767</v>
      </c>
      <c r="E3959" s="131" t="s">
        <v>11549</v>
      </c>
      <c r="G3959" s="131" t="s">
        <v>11550</v>
      </c>
    </row>
    <row r="3960" spans="2:7" x14ac:dyDescent="0.2">
      <c r="B3960" s="131" t="s">
        <v>11426</v>
      </c>
      <c r="D3960" s="131" t="s">
        <v>2767</v>
      </c>
      <c r="E3960" s="131" t="s">
        <v>3476</v>
      </c>
      <c r="G3960" s="131" t="s">
        <v>11551</v>
      </c>
    </row>
    <row r="3961" spans="2:7" x14ac:dyDescent="0.2">
      <c r="B3961" s="131" t="s">
        <v>11426</v>
      </c>
      <c r="D3961" s="131" t="s">
        <v>3971</v>
      </c>
      <c r="E3961" s="131" t="s">
        <v>2658</v>
      </c>
      <c r="G3961" s="131" t="s">
        <v>11551</v>
      </c>
    </row>
    <row r="3962" spans="2:7" x14ac:dyDescent="0.2">
      <c r="B3962" s="131" t="s">
        <v>11426</v>
      </c>
      <c r="D3962" s="131" t="s">
        <v>11552</v>
      </c>
      <c r="E3962" s="131" t="s">
        <v>11553</v>
      </c>
      <c r="G3962" s="131" t="s">
        <v>11551</v>
      </c>
    </row>
    <row r="3963" spans="2:7" x14ac:dyDescent="0.2">
      <c r="B3963" s="131" t="s">
        <v>11426</v>
      </c>
      <c r="D3963" s="131" t="s">
        <v>11554</v>
      </c>
      <c r="E3963" s="131" t="s">
        <v>11555</v>
      </c>
      <c r="G3963" s="131" t="s">
        <v>11556</v>
      </c>
    </row>
    <row r="3964" spans="2:7" x14ac:dyDescent="0.2">
      <c r="B3964" s="131" t="s">
        <v>11426</v>
      </c>
      <c r="D3964" s="131" t="s">
        <v>5118</v>
      </c>
      <c r="E3964" s="131" t="s">
        <v>2876</v>
      </c>
      <c r="G3964" s="131" t="s">
        <v>11557</v>
      </c>
    </row>
    <row r="3965" spans="2:7" x14ac:dyDescent="0.2">
      <c r="B3965" s="131" t="s">
        <v>11426</v>
      </c>
      <c r="D3965" s="131" t="s">
        <v>2767</v>
      </c>
      <c r="E3965" s="131" t="s">
        <v>11558</v>
      </c>
      <c r="G3965" s="131" t="s">
        <v>11557</v>
      </c>
    </row>
    <row r="3966" spans="2:7" x14ac:dyDescent="0.2">
      <c r="B3966" s="131" t="s">
        <v>11426</v>
      </c>
      <c r="D3966" s="131" t="s">
        <v>11559</v>
      </c>
      <c r="E3966" s="131" t="s">
        <v>11560</v>
      </c>
      <c r="G3966" s="131" t="s">
        <v>11561</v>
      </c>
    </row>
    <row r="3967" spans="2:7" x14ac:dyDescent="0.2">
      <c r="B3967" s="131" t="s">
        <v>11426</v>
      </c>
      <c r="D3967" s="131" t="s">
        <v>11562</v>
      </c>
      <c r="E3967" s="131" t="s">
        <v>2002</v>
      </c>
      <c r="G3967" s="131" t="s">
        <v>10860</v>
      </c>
    </row>
    <row r="3968" spans="2:7" x14ac:dyDescent="0.2">
      <c r="B3968" s="131" t="s">
        <v>11426</v>
      </c>
      <c r="D3968" s="131" t="s">
        <v>8989</v>
      </c>
      <c r="E3968" s="131" t="s">
        <v>11563</v>
      </c>
      <c r="G3968" s="131" t="s">
        <v>10860</v>
      </c>
    </row>
    <row r="3969" spans="2:7" x14ac:dyDescent="0.2">
      <c r="B3969" s="131" t="s">
        <v>11426</v>
      </c>
      <c r="D3969" s="131" t="s">
        <v>2043</v>
      </c>
      <c r="E3969" s="131" t="s">
        <v>6998</v>
      </c>
      <c r="G3969" s="131" t="s">
        <v>11564</v>
      </c>
    </row>
    <row r="3970" spans="2:7" x14ac:dyDescent="0.2">
      <c r="B3970" s="131" t="s">
        <v>11426</v>
      </c>
      <c r="D3970" s="131" t="s">
        <v>11565</v>
      </c>
      <c r="E3970" s="131" t="s">
        <v>5941</v>
      </c>
      <c r="G3970" s="131" t="s">
        <v>11564</v>
      </c>
    </row>
    <row r="3971" spans="2:7" x14ac:dyDescent="0.2">
      <c r="B3971" s="131" t="s">
        <v>11426</v>
      </c>
      <c r="D3971" s="131" t="s">
        <v>11566</v>
      </c>
      <c r="E3971" s="131" t="s">
        <v>11567</v>
      </c>
      <c r="G3971" s="131" t="s">
        <v>11568</v>
      </c>
    </row>
    <row r="3972" spans="2:7" x14ac:dyDescent="0.2">
      <c r="B3972" s="131" t="s">
        <v>11426</v>
      </c>
      <c r="D3972" s="131" t="s">
        <v>4191</v>
      </c>
      <c r="E3972" s="131" t="s">
        <v>11569</v>
      </c>
      <c r="G3972" s="131" t="s">
        <v>11570</v>
      </c>
    </row>
    <row r="3973" spans="2:7" x14ac:dyDescent="0.2">
      <c r="B3973" s="131" t="s">
        <v>11426</v>
      </c>
      <c r="D3973" s="131" t="s">
        <v>11571</v>
      </c>
      <c r="E3973" s="131" t="s">
        <v>2150</v>
      </c>
      <c r="G3973" s="131" t="s">
        <v>11572</v>
      </c>
    </row>
    <row r="3974" spans="2:7" x14ac:dyDescent="0.2">
      <c r="B3974" s="131" t="s">
        <v>11426</v>
      </c>
      <c r="D3974" s="131" t="s">
        <v>5457</v>
      </c>
      <c r="E3974" s="131" t="s">
        <v>6521</v>
      </c>
      <c r="G3974" s="131" t="s">
        <v>11572</v>
      </c>
    </row>
    <row r="3975" spans="2:7" x14ac:dyDescent="0.2">
      <c r="B3975" s="131" t="s">
        <v>11426</v>
      </c>
      <c r="D3975" s="131" t="s">
        <v>11573</v>
      </c>
      <c r="E3975" s="131" t="s">
        <v>3666</v>
      </c>
      <c r="G3975" s="131" t="s">
        <v>11572</v>
      </c>
    </row>
    <row r="3976" spans="2:7" x14ac:dyDescent="0.2">
      <c r="B3976" s="131" t="s">
        <v>11426</v>
      </c>
      <c r="D3976" s="131" t="s">
        <v>11574</v>
      </c>
      <c r="E3976" s="131" t="s">
        <v>11575</v>
      </c>
      <c r="G3976" s="131" t="s">
        <v>11572</v>
      </c>
    </row>
    <row r="3977" spans="2:7" x14ac:dyDescent="0.2">
      <c r="B3977" s="131" t="s">
        <v>11426</v>
      </c>
      <c r="D3977" s="131" t="s">
        <v>2047</v>
      </c>
      <c r="E3977" s="131" t="s">
        <v>11576</v>
      </c>
      <c r="G3977" s="131" t="s">
        <v>11572</v>
      </c>
    </row>
    <row r="3978" spans="2:7" x14ac:dyDescent="0.2">
      <c r="B3978" s="131" t="s">
        <v>11426</v>
      </c>
      <c r="D3978" s="131" t="s">
        <v>2065</v>
      </c>
      <c r="E3978" s="131" t="s">
        <v>11577</v>
      </c>
      <c r="G3978" s="131" t="s">
        <v>11572</v>
      </c>
    </row>
    <row r="3979" spans="2:7" x14ac:dyDescent="0.2">
      <c r="B3979" s="131" t="s">
        <v>11426</v>
      </c>
      <c r="D3979" s="131" t="s">
        <v>5095</v>
      </c>
      <c r="E3979" s="131" t="s">
        <v>2887</v>
      </c>
      <c r="G3979" s="131" t="s">
        <v>11578</v>
      </c>
    </row>
    <row r="3980" spans="2:7" x14ac:dyDescent="0.2">
      <c r="B3980" s="131" t="s">
        <v>11426</v>
      </c>
      <c r="D3980" s="131" t="s">
        <v>5107</v>
      </c>
      <c r="E3980" s="131" t="s">
        <v>5108</v>
      </c>
      <c r="G3980" s="131" t="s">
        <v>11578</v>
      </c>
    </row>
    <row r="3981" spans="2:7" x14ac:dyDescent="0.2">
      <c r="B3981" s="131" t="s">
        <v>11426</v>
      </c>
      <c r="D3981" s="131" t="s">
        <v>3731</v>
      </c>
      <c r="E3981" s="131" t="s">
        <v>3605</v>
      </c>
      <c r="G3981" s="131" t="s">
        <v>11578</v>
      </c>
    </row>
    <row r="3982" spans="2:7" x14ac:dyDescent="0.2">
      <c r="B3982" s="131" t="s">
        <v>11426</v>
      </c>
      <c r="D3982" s="131" t="s">
        <v>5147</v>
      </c>
      <c r="E3982" s="131" t="s">
        <v>11579</v>
      </c>
      <c r="G3982" s="131" t="s">
        <v>11578</v>
      </c>
    </row>
    <row r="3983" spans="2:7" x14ac:dyDescent="0.2">
      <c r="B3983" s="131" t="s">
        <v>11426</v>
      </c>
      <c r="D3983" s="131" t="s">
        <v>1876</v>
      </c>
      <c r="E3983" s="131" t="s">
        <v>11580</v>
      </c>
      <c r="G3983" s="131" t="s">
        <v>11578</v>
      </c>
    </row>
    <row r="3984" spans="2:7" x14ac:dyDescent="0.2">
      <c r="B3984" s="131" t="s">
        <v>11426</v>
      </c>
      <c r="D3984" s="131" t="s">
        <v>11581</v>
      </c>
      <c r="E3984" s="131" t="s">
        <v>11582</v>
      </c>
      <c r="G3984" s="131" t="s">
        <v>11578</v>
      </c>
    </row>
    <row r="3985" spans="2:7" x14ac:dyDescent="0.2">
      <c r="B3985" s="131" t="s">
        <v>11426</v>
      </c>
      <c r="D3985" s="131" t="s">
        <v>3042</v>
      </c>
      <c r="E3985" s="131" t="s">
        <v>5190</v>
      </c>
      <c r="G3985" s="131" t="s">
        <v>11578</v>
      </c>
    </row>
    <row r="3986" spans="2:7" x14ac:dyDescent="0.2">
      <c r="B3986" s="131" t="s">
        <v>11426</v>
      </c>
      <c r="D3986" s="131" t="s">
        <v>5203</v>
      </c>
      <c r="E3986" s="131" t="s">
        <v>11583</v>
      </c>
      <c r="G3986" s="131" t="s">
        <v>11578</v>
      </c>
    </row>
    <row r="3987" spans="2:7" x14ac:dyDescent="0.2">
      <c r="B3987" s="131" t="s">
        <v>11426</v>
      </c>
      <c r="D3987" s="131" t="s">
        <v>4434</v>
      </c>
      <c r="E3987" s="131" t="s">
        <v>5239</v>
      </c>
      <c r="G3987" s="131" t="s">
        <v>11578</v>
      </c>
    </row>
    <row r="3988" spans="2:7" x14ac:dyDescent="0.2">
      <c r="B3988" s="131" t="s">
        <v>11426</v>
      </c>
      <c r="D3988" s="131" t="s">
        <v>1949</v>
      </c>
      <c r="E3988" s="131" t="s">
        <v>5254</v>
      </c>
      <c r="G3988" s="131" t="s">
        <v>11578</v>
      </c>
    </row>
    <row r="3989" spans="2:7" x14ac:dyDescent="0.2">
      <c r="B3989" s="131" t="s">
        <v>11426</v>
      </c>
      <c r="D3989" s="131" t="s">
        <v>4624</v>
      </c>
      <c r="E3989" s="131" t="s">
        <v>11584</v>
      </c>
      <c r="G3989" s="131" t="s">
        <v>1164</v>
      </c>
    </row>
    <row r="3990" spans="2:7" x14ac:dyDescent="0.2">
      <c r="B3990" s="131" t="s">
        <v>11426</v>
      </c>
      <c r="D3990" s="131" t="s">
        <v>1913</v>
      </c>
      <c r="E3990" s="131" t="s">
        <v>1982</v>
      </c>
      <c r="G3990" s="131" t="s">
        <v>1164</v>
      </c>
    </row>
    <row r="3991" spans="2:7" x14ac:dyDescent="0.2">
      <c r="B3991" s="131" t="s">
        <v>11426</v>
      </c>
      <c r="D3991" s="131" t="s">
        <v>9644</v>
      </c>
      <c r="E3991" s="131" t="s">
        <v>2835</v>
      </c>
      <c r="G3991" s="131" t="s">
        <v>1164</v>
      </c>
    </row>
    <row r="3992" spans="2:7" x14ac:dyDescent="0.2">
      <c r="B3992" s="131" t="s">
        <v>11426</v>
      </c>
      <c r="D3992" s="131" t="s">
        <v>1824</v>
      </c>
      <c r="E3992" s="131" t="s">
        <v>11585</v>
      </c>
      <c r="G3992" s="131" t="s">
        <v>11586</v>
      </c>
    </row>
    <row r="3993" spans="2:7" x14ac:dyDescent="0.2">
      <c r="B3993" s="131" t="s">
        <v>11426</v>
      </c>
      <c r="D3993" s="131" t="s">
        <v>5087</v>
      </c>
      <c r="E3993" s="131" t="s">
        <v>11587</v>
      </c>
      <c r="G3993" s="131" t="s">
        <v>11588</v>
      </c>
    </row>
    <row r="3994" spans="2:7" x14ac:dyDescent="0.2">
      <c r="B3994" s="131" t="s">
        <v>11426</v>
      </c>
      <c r="D3994" s="131" t="s">
        <v>11589</v>
      </c>
      <c r="E3994" s="131" t="s">
        <v>3082</v>
      </c>
      <c r="G3994" s="131" t="s">
        <v>11588</v>
      </c>
    </row>
    <row r="3995" spans="2:7" x14ac:dyDescent="0.2">
      <c r="B3995" s="131" t="s">
        <v>11426</v>
      </c>
      <c r="D3995" s="131" t="s">
        <v>117</v>
      </c>
      <c r="E3995" s="131" t="s">
        <v>5105</v>
      </c>
      <c r="G3995" s="131" t="s">
        <v>11588</v>
      </c>
    </row>
    <row r="3996" spans="2:7" x14ac:dyDescent="0.2">
      <c r="B3996" s="131" t="s">
        <v>11426</v>
      </c>
      <c r="D3996" s="131" t="s">
        <v>5111</v>
      </c>
      <c r="E3996" s="131" t="s">
        <v>10906</v>
      </c>
      <c r="G3996" s="131" t="s">
        <v>11588</v>
      </c>
    </row>
    <row r="3997" spans="2:7" x14ac:dyDescent="0.2">
      <c r="B3997" s="131" t="s">
        <v>11426</v>
      </c>
      <c r="D3997" s="131" t="s">
        <v>2253</v>
      </c>
      <c r="E3997" s="131" t="s">
        <v>1982</v>
      </c>
      <c r="G3997" s="131" t="s">
        <v>11588</v>
      </c>
    </row>
    <row r="3998" spans="2:7" x14ac:dyDescent="0.2">
      <c r="B3998" s="131" t="s">
        <v>11426</v>
      </c>
      <c r="D3998" s="131" t="s">
        <v>2378</v>
      </c>
      <c r="E3998" s="131" t="s">
        <v>4169</v>
      </c>
      <c r="G3998" s="131" t="s">
        <v>11588</v>
      </c>
    </row>
    <row r="3999" spans="2:7" x14ac:dyDescent="0.2">
      <c r="B3999" s="131" t="s">
        <v>11426</v>
      </c>
      <c r="D3999" s="131" t="s">
        <v>11590</v>
      </c>
      <c r="E3999" s="131" t="s">
        <v>11591</v>
      </c>
      <c r="G3999" s="131" t="s">
        <v>11588</v>
      </c>
    </row>
    <row r="4000" spans="2:7" x14ac:dyDescent="0.2">
      <c r="B4000" s="131" t="s">
        <v>11426</v>
      </c>
      <c r="D4000" s="131" t="s">
        <v>2770</v>
      </c>
      <c r="E4000" s="131" t="s">
        <v>2905</v>
      </c>
      <c r="G4000" s="131" t="s">
        <v>11588</v>
      </c>
    </row>
    <row r="4001" spans="2:7" x14ac:dyDescent="0.2">
      <c r="B4001" s="131" t="s">
        <v>11426</v>
      </c>
      <c r="D4001" s="131" t="s">
        <v>5171</v>
      </c>
      <c r="E4001" s="131" t="s">
        <v>3133</v>
      </c>
      <c r="G4001" s="131" t="s">
        <v>11588</v>
      </c>
    </row>
    <row r="4002" spans="2:7" x14ac:dyDescent="0.2">
      <c r="B4002" s="131" t="s">
        <v>11426</v>
      </c>
      <c r="D4002" s="131" t="s">
        <v>11592</v>
      </c>
      <c r="E4002" s="131" t="s">
        <v>11593</v>
      </c>
      <c r="G4002" s="131" t="s">
        <v>11588</v>
      </c>
    </row>
    <row r="4003" spans="2:7" x14ac:dyDescent="0.2">
      <c r="B4003" s="131" t="s">
        <v>11426</v>
      </c>
      <c r="D4003" s="131" t="s">
        <v>2031</v>
      </c>
      <c r="E4003" s="131" t="s">
        <v>2143</v>
      </c>
      <c r="F4003" s="131" t="s">
        <v>3833</v>
      </c>
      <c r="G4003" s="131" t="s">
        <v>11588</v>
      </c>
    </row>
    <row r="4004" spans="2:7" x14ac:dyDescent="0.2">
      <c r="B4004" s="131" t="s">
        <v>11426</v>
      </c>
      <c r="D4004" s="131" t="s">
        <v>5221</v>
      </c>
      <c r="E4004" s="131" t="s">
        <v>2615</v>
      </c>
      <c r="G4004" s="131" t="s">
        <v>11588</v>
      </c>
    </row>
    <row r="4005" spans="2:7" x14ac:dyDescent="0.2">
      <c r="B4005" s="131" t="s">
        <v>11426</v>
      </c>
      <c r="D4005" s="131" t="s">
        <v>3455</v>
      </c>
      <c r="E4005" s="131" t="s">
        <v>11594</v>
      </c>
      <c r="G4005" s="131" t="s">
        <v>11588</v>
      </c>
    </row>
    <row r="4006" spans="2:7" x14ac:dyDescent="0.2">
      <c r="B4006" s="131" t="s">
        <v>11426</v>
      </c>
      <c r="D4006" s="131" t="s">
        <v>2043</v>
      </c>
      <c r="E4006" s="131" t="s">
        <v>5218</v>
      </c>
      <c r="G4006" s="131" t="s">
        <v>11588</v>
      </c>
    </row>
    <row r="4007" spans="2:7" x14ac:dyDescent="0.2">
      <c r="B4007" s="131" t="s">
        <v>11426</v>
      </c>
      <c r="D4007" s="131" t="s">
        <v>2047</v>
      </c>
      <c r="E4007" s="131" t="s">
        <v>5226</v>
      </c>
      <c r="G4007" s="131" t="s">
        <v>11588</v>
      </c>
    </row>
    <row r="4008" spans="2:7" x14ac:dyDescent="0.2">
      <c r="B4008" s="131" t="s">
        <v>11426</v>
      </c>
      <c r="D4008" s="131" t="s">
        <v>2866</v>
      </c>
      <c r="E4008" s="131" t="s">
        <v>11595</v>
      </c>
      <c r="G4008" s="131" t="s">
        <v>11588</v>
      </c>
    </row>
    <row r="4009" spans="2:7" x14ac:dyDescent="0.2">
      <c r="B4009" s="131" t="s">
        <v>11426</v>
      </c>
      <c r="D4009" s="131" t="s">
        <v>11596</v>
      </c>
      <c r="E4009" s="131" t="s">
        <v>2705</v>
      </c>
      <c r="G4009" s="131" t="s">
        <v>11588</v>
      </c>
    </row>
    <row r="4010" spans="2:7" x14ac:dyDescent="0.2">
      <c r="B4010" s="131" t="s">
        <v>11426</v>
      </c>
      <c r="D4010" s="131" t="s">
        <v>11597</v>
      </c>
      <c r="E4010" s="131" t="s">
        <v>4668</v>
      </c>
      <c r="G4010" s="131" t="s">
        <v>11588</v>
      </c>
    </row>
    <row r="4011" spans="2:7" x14ac:dyDescent="0.2">
      <c r="B4011" s="131" t="s">
        <v>11426</v>
      </c>
      <c r="D4011" s="131" t="s">
        <v>5178</v>
      </c>
      <c r="E4011" s="131" t="s">
        <v>11598</v>
      </c>
      <c r="G4011" s="131" t="s">
        <v>11588</v>
      </c>
    </row>
    <row r="4012" spans="2:7" x14ac:dyDescent="0.2">
      <c r="B4012" s="131" t="s">
        <v>11426</v>
      </c>
      <c r="D4012" s="131" t="s">
        <v>7535</v>
      </c>
      <c r="E4012" s="131" t="s">
        <v>11599</v>
      </c>
      <c r="G4012" s="131" t="s">
        <v>11588</v>
      </c>
    </row>
    <row r="4013" spans="2:7" x14ac:dyDescent="0.2">
      <c r="B4013" s="131" t="s">
        <v>11426</v>
      </c>
      <c r="D4013" s="131" t="s">
        <v>4861</v>
      </c>
      <c r="E4013" s="131" t="s">
        <v>2773</v>
      </c>
      <c r="G4013" s="131" t="s">
        <v>11588</v>
      </c>
    </row>
    <row r="4014" spans="2:7" x14ac:dyDescent="0.2">
      <c r="B4014" s="131" t="s">
        <v>11426</v>
      </c>
      <c r="D4014" s="131" t="s">
        <v>5327</v>
      </c>
      <c r="E4014" s="131" t="s">
        <v>11600</v>
      </c>
      <c r="G4014" s="131" t="s">
        <v>11588</v>
      </c>
    </row>
    <row r="4015" spans="2:7" x14ac:dyDescent="0.2">
      <c r="B4015" s="131" t="s">
        <v>11426</v>
      </c>
      <c r="D4015" s="131" t="s">
        <v>2087</v>
      </c>
      <c r="E4015" s="131" t="s">
        <v>10721</v>
      </c>
      <c r="G4015" s="131" t="s">
        <v>3306</v>
      </c>
    </row>
    <row r="4016" spans="2:7" x14ac:dyDescent="0.2">
      <c r="B4016" s="131" t="s">
        <v>11426</v>
      </c>
      <c r="D4016" s="131" t="s">
        <v>3197</v>
      </c>
      <c r="E4016" s="131" t="s">
        <v>3198</v>
      </c>
      <c r="G4016" s="131" t="s">
        <v>11601</v>
      </c>
    </row>
    <row r="4017" spans="2:7" x14ac:dyDescent="0.2">
      <c r="B4017" s="131" t="s">
        <v>11426</v>
      </c>
      <c r="D4017" s="131" t="s">
        <v>5184</v>
      </c>
      <c r="E4017" s="131" t="s">
        <v>5185</v>
      </c>
      <c r="G4017" s="131" t="s">
        <v>11601</v>
      </c>
    </row>
    <row r="4018" spans="2:7" x14ac:dyDescent="0.2">
      <c r="B4018" s="131" t="s">
        <v>11426</v>
      </c>
      <c r="D4018" s="131" t="s">
        <v>2452</v>
      </c>
      <c r="E4018" s="131" t="s">
        <v>2704</v>
      </c>
      <c r="G4018" s="131" t="s">
        <v>11601</v>
      </c>
    </row>
    <row r="4019" spans="2:7" x14ac:dyDescent="0.2">
      <c r="B4019" s="131" t="s">
        <v>11426</v>
      </c>
      <c r="D4019" s="131" t="s">
        <v>4463</v>
      </c>
      <c r="E4019" s="131" t="s">
        <v>11602</v>
      </c>
      <c r="G4019" s="131" t="s">
        <v>6931</v>
      </c>
    </row>
    <row r="4020" spans="2:7" x14ac:dyDescent="0.2">
      <c r="B4020" s="131" t="s">
        <v>11426</v>
      </c>
      <c r="D4020" s="131" t="s">
        <v>2108</v>
      </c>
      <c r="E4020" s="131" t="s">
        <v>2109</v>
      </c>
      <c r="G4020" s="131" t="s">
        <v>6931</v>
      </c>
    </row>
    <row r="4021" spans="2:7" x14ac:dyDescent="0.2">
      <c r="B4021" s="131" t="s">
        <v>11426</v>
      </c>
      <c r="D4021" s="131" t="s">
        <v>2245</v>
      </c>
      <c r="E4021" s="131" t="s">
        <v>5233</v>
      </c>
      <c r="G4021" s="131" t="s">
        <v>6931</v>
      </c>
    </row>
    <row r="4022" spans="2:7" x14ac:dyDescent="0.2">
      <c r="B4022" s="131" t="s">
        <v>11426</v>
      </c>
      <c r="D4022" s="131" t="s">
        <v>5180</v>
      </c>
      <c r="E4022" s="131" t="s">
        <v>2339</v>
      </c>
      <c r="G4022" s="131" t="s">
        <v>11603</v>
      </c>
    </row>
    <row r="4023" spans="2:7" x14ac:dyDescent="0.2">
      <c r="B4023" s="131" t="s">
        <v>11426</v>
      </c>
      <c r="D4023" s="131" t="s">
        <v>11604</v>
      </c>
      <c r="E4023" s="131" t="s">
        <v>11605</v>
      </c>
      <c r="G4023" s="131" t="s">
        <v>11603</v>
      </c>
    </row>
    <row r="4024" spans="2:7" x14ac:dyDescent="0.2">
      <c r="B4024" s="131" t="s">
        <v>11426</v>
      </c>
      <c r="D4024" s="131" t="s">
        <v>11606</v>
      </c>
      <c r="E4024" s="131" t="s">
        <v>2129</v>
      </c>
      <c r="G4024" s="131" t="s">
        <v>11607</v>
      </c>
    </row>
    <row r="4025" spans="2:7" x14ac:dyDescent="0.2">
      <c r="B4025" s="131" t="s">
        <v>11426</v>
      </c>
      <c r="D4025" s="131" t="s">
        <v>11608</v>
      </c>
      <c r="E4025" s="131" t="s">
        <v>2905</v>
      </c>
      <c r="G4025" s="131" t="s">
        <v>11607</v>
      </c>
    </row>
    <row r="4026" spans="2:7" x14ac:dyDescent="0.2">
      <c r="B4026" s="131" t="s">
        <v>11426</v>
      </c>
      <c r="D4026" s="131" t="s">
        <v>11609</v>
      </c>
      <c r="E4026" s="131" t="s">
        <v>11610</v>
      </c>
      <c r="G4026" s="131" t="s">
        <v>11611</v>
      </c>
    </row>
    <row r="4027" spans="2:7" x14ac:dyDescent="0.2">
      <c r="B4027" s="131" t="s">
        <v>11426</v>
      </c>
      <c r="D4027" s="131" t="s">
        <v>11612</v>
      </c>
      <c r="E4027" s="131" t="s">
        <v>8228</v>
      </c>
      <c r="G4027" s="131" t="s">
        <v>11611</v>
      </c>
    </row>
    <row r="4028" spans="2:7" x14ac:dyDescent="0.2">
      <c r="B4028" s="131" t="s">
        <v>11426</v>
      </c>
      <c r="D4028" s="131" t="s">
        <v>11493</v>
      </c>
      <c r="E4028" s="131" t="s">
        <v>11613</v>
      </c>
      <c r="G4028" s="131" t="s">
        <v>11611</v>
      </c>
    </row>
    <row r="4029" spans="2:7" x14ac:dyDescent="0.2">
      <c r="B4029" s="131" t="s">
        <v>11426</v>
      </c>
      <c r="D4029" s="131" t="s">
        <v>7158</v>
      </c>
      <c r="E4029" s="131" t="s">
        <v>11614</v>
      </c>
      <c r="G4029" s="131" t="s">
        <v>11615</v>
      </c>
    </row>
    <row r="4030" spans="2:7" x14ac:dyDescent="0.2">
      <c r="B4030" s="131" t="s">
        <v>11426</v>
      </c>
      <c r="D4030" s="131" t="s">
        <v>2378</v>
      </c>
      <c r="E4030" s="131" t="s">
        <v>3011</v>
      </c>
      <c r="F4030" s="131" t="s">
        <v>2109</v>
      </c>
      <c r="G4030" s="131" t="s">
        <v>11615</v>
      </c>
    </row>
    <row r="4031" spans="2:7" x14ac:dyDescent="0.2">
      <c r="B4031" s="131" t="s">
        <v>11426</v>
      </c>
      <c r="D4031" s="131" t="s">
        <v>2520</v>
      </c>
      <c r="E4031" s="131" t="s">
        <v>11616</v>
      </c>
      <c r="G4031" s="131" t="s">
        <v>11615</v>
      </c>
    </row>
    <row r="4032" spans="2:7" x14ac:dyDescent="0.2">
      <c r="B4032" s="131" t="s">
        <v>11426</v>
      </c>
      <c r="D4032" s="131" t="s">
        <v>5143</v>
      </c>
      <c r="E4032" s="131" t="s">
        <v>2317</v>
      </c>
      <c r="G4032" s="131" t="s">
        <v>11617</v>
      </c>
    </row>
    <row r="4033" spans="2:7" x14ac:dyDescent="0.2">
      <c r="B4033" s="131" t="s">
        <v>11426</v>
      </c>
      <c r="D4033" s="131" t="s">
        <v>3795</v>
      </c>
      <c r="E4033" s="131" t="s">
        <v>5146</v>
      </c>
      <c r="G4033" s="131" t="s">
        <v>11617</v>
      </c>
    </row>
    <row r="4034" spans="2:7" x14ac:dyDescent="0.2">
      <c r="B4034" s="131" t="s">
        <v>11426</v>
      </c>
      <c r="D4034" s="131" t="s">
        <v>11618</v>
      </c>
      <c r="E4034" s="131" t="s">
        <v>5229</v>
      </c>
      <c r="G4034" s="131" t="s">
        <v>11617</v>
      </c>
    </row>
    <row r="4035" spans="2:7" x14ac:dyDescent="0.2">
      <c r="B4035" s="131" t="s">
        <v>11426</v>
      </c>
      <c r="D4035" s="131" t="s">
        <v>5327</v>
      </c>
      <c r="E4035" s="131" t="s">
        <v>9723</v>
      </c>
      <c r="G4035" s="131" t="s">
        <v>11617</v>
      </c>
    </row>
    <row r="4036" spans="2:7" x14ac:dyDescent="0.2">
      <c r="B4036" s="131" t="s">
        <v>11426</v>
      </c>
      <c r="D4036" s="131" t="s">
        <v>2367</v>
      </c>
      <c r="E4036" s="131" t="s">
        <v>11619</v>
      </c>
      <c r="G4036" s="131" t="s">
        <v>11617</v>
      </c>
    </row>
    <row r="4037" spans="2:7" x14ac:dyDescent="0.2">
      <c r="B4037" s="131" t="s">
        <v>11426</v>
      </c>
      <c r="D4037" s="131" t="s">
        <v>4407</v>
      </c>
      <c r="E4037" s="131" t="s">
        <v>10010</v>
      </c>
      <c r="G4037" s="131" t="s">
        <v>11620</v>
      </c>
    </row>
    <row r="4038" spans="2:7" x14ac:dyDescent="0.2">
      <c r="B4038" s="131" t="s">
        <v>11426</v>
      </c>
      <c r="D4038" s="131" t="s">
        <v>11621</v>
      </c>
      <c r="G4038" s="131" t="s">
        <v>11620</v>
      </c>
    </row>
    <row r="4039" spans="2:7" x14ac:dyDescent="0.2">
      <c r="B4039" s="131" t="s">
        <v>11426</v>
      </c>
      <c r="D4039" s="131" t="s">
        <v>11622</v>
      </c>
      <c r="E4039" s="131" t="s">
        <v>10215</v>
      </c>
      <c r="G4039" s="131" t="s">
        <v>525</v>
      </c>
    </row>
    <row r="4040" spans="2:7" x14ac:dyDescent="0.2">
      <c r="B4040" s="131" t="s">
        <v>11426</v>
      </c>
      <c r="D4040" s="131" t="s">
        <v>11623</v>
      </c>
      <c r="E4040" s="131" t="s">
        <v>11624</v>
      </c>
      <c r="G4040" s="131" t="s">
        <v>525</v>
      </c>
    </row>
    <row r="4041" spans="2:7" x14ac:dyDescent="0.2">
      <c r="B4041" s="131" t="s">
        <v>11426</v>
      </c>
      <c r="D4041" s="131" t="s">
        <v>11531</v>
      </c>
      <c r="E4041" s="131" t="s">
        <v>11625</v>
      </c>
      <c r="G4041" s="131" t="s">
        <v>525</v>
      </c>
    </row>
    <row r="4042" spans="2:7" x14ac:dyDescent="0.2">
      <c r="B4042" s="131" t="s">
        <v>11426</v>
      </c>
      <c r="D4042" s="131" t="s">
        <v>117</v>
      </c>
      <c r="E4042" s="131" t="s">
        <v>2867</v>
      </c>
      <c r="G4042" s="131" t="s">
        <v>525</v>
      </c>
    </row>
    <row r="4043" spans="2:7" x14ac:dyDescent="0.2">
      <c r="B4043" s="131" t="s">
        <v>11426</v>
      </c>
      <c r="D4043" s="131" t="s">
        <v>7158</v>
      </c>
      <c r="E4043" s="131" t="s">
        <v>11614</v>
      </c>
      <c r="G4043" s="131" t="s">
        <v>525</v>
      </c>
    </row>
    <row r="4044" spans="2:7" x14ac:dyDescent="0.2">
      <c r="B4044" s="131" t="s">
        <v>11426</v>
      </c>
      <c r="D4044" s="131" t="s">
        <v>11626</v>
      </c>
      <c r="E4044" s="131" t="s">
        <v>7717</v>
      </c>
      <c r="G4044" s="131" t="s">
        <v>525</v>
      </c>
    </row>
    <row r="4045" spans="2:7" x14ac:dyDescent="0.2">
      <c r="B4045" s="131" t="s">
        <v>11426</v>
      </c>
      <c r="D4045" s="131" t="s">
        <v>11627</v>
      </c>
      <c r="E4045" s="131" t="s">
        <v>3011</v>
      </c>
      <c r="G4045" s="131" t="s">
        <v>525</v>
      </c>
    </row>
    <row r="4046" spans="2:7" x14ac:dyDescent="0.2">
      <c r="B4046" s="131" t="s">
        <v>11426</v>
      </c>
      <c r="D4046" s="131" t="s">
        <v>1792</v>
      </c>
      <c r="E4046" s="131" t="s">
        <v>2764</v>
      </c>
      <c r="G4046" s="131" t="s">
        <v>525</v>
      </c>
    </row>
    <row r="4047" spans="2:7" x14ac:dyDescent="0.2">
      <c r="B4047" s="131" t="s">
        <v>11426</v>
      </c>
      <c r="D4047" s="131" t="s">
        <v>5126</v>
      </c>
      <c r="E4047" s="131" t="s">
        <v>9486</v>
      </c>
      <c r="G4047" s="131" t="s">
        <v>525</v>
      </c>
    </row>
    <row r="4048" spans="2:7" x14ac:dyDescent="0.2">
      <c r="B4048" s="131" t="s">
        <v>11426</v>
      </c>
      <c r="D4048" s="131" t="s">
        <v>1865</v>
      </c>
      <c r="E4048" s="131" t="s">
        <v>11628</v>
      </c>
      <c r="G4048" s="131" t="s">
        <v>525</v>
      </c>
    </row>
    <row r="4049" spans="2:7" x14ac:dyDescent="0.2">
      <c r="B4049" s="131" t="s">
        <v>11426</v>
      </c>
      <c r="D4049" s="131" t="s">
        <v>11629</v>
      </c>
      <c r="E4049" s="131" t="s">
        <v>2980</v>
      </c>
      <c r="G4049" s="131" t="s">
        <v>525</v>
      </c>
    </row>
    <row r="4050" spans="2:7" x14ac:dyDescent="0.2">
      <c r="B4050" s="131" t="s">
        <v>11426</v>
      </c>
      <c r="D4050" s="131" t="s">
        <v>11630</v>
      </c>
      <c r="E4050" s="131" t="s">
        <v>11631</v>
      </c>
      <c r="G4050" s="131" t="s">
        <v>525</v>
      </c>
    </row>
    <row r="4051" spans="2:7" x14ac:dyDescent="0.2">
      <c r="B4051" s="131" t="s">
        <v>11426</v>
      </c>
      <c r="D4051" s="131" t="s">
        <v>5181</v>
      </c>
      <c r="E4051" s="131" t="s">
        <v>5182</v>
      </c>
      <c r="G4051" s="131" t="s">
        <v>525</v>
      </c>
    </row>
    <row r="4052" spans="2:7" x14ac:dyDescent="0.2">
      <c r="B4052" s="131" t="s">
        <v>11426</v>
      </c>
      <c r="D4052" s="131" t="s">
        <v>11632</v>
      </c>
      <c r="E4052" s="131" t="s">
        <v>11633</v>
      </c>
      <c r="G4052" s="131" t="s">
        <v>525</v>
      </c>
    </row>
    <row r="4053" spans="2:7" x14ac:dyDescent="0.2">
      <c r="B4053" s="131" t="s">
        <v>11426</v>
      </c>
      <c r="D4053" s="131" t="s">
        <v>11634</v>
      </c>
      <c r="E4053" s="131" t="s">
        <v>11616</v>
      </c>
      <c r="G4053" s="131" t="s">
        <v>525</v>
      </c>
    </row>
    <row r="4054" spans="2:7" x14ac:dyDescent="0.2">
      <c r="B4054" s="131" t="s">
        <v>11426</v>
      </c>
      <c r="D4054" s="131" t="s">
        <v>3658</v>
      </c>
      <c r="E4054" s="131" t="s">
        <v>11635</v>
      </c>
      <c r="G4054" s="131" t="s">
        <v>525</v>
      </c>
    </row>
    <row r="4055" spans="2:7" x14ac:dyDescent="0.2">
      <c r="B4055" s="131" t="s">
        <v>11426</v>
      </c>
      <c r="D4055" s="131" t="s">
        <v>4545</v>
      </c>
      <c r="E4055" s="131" t="s">
        <v>11636</v>
      </c>
      <c r="F4055" s="131" t="s">
        <v>5453</v>
      </c>
      <c r="G4055" s="131" t="s">
        <v>525</v>
      </c>
    </row>
    <row r="4056" spans="2:7" x14ac:dyDescent="0.2">
      <c r="B4056" s="131" t="s">
        <v>11426</v>
      </c>
      <c r="D4056" s="131" t="s">
        <v>2798</v>
      </c>
      <c r="E4056" s="131" t="s">
        <v>7711</v>
      </c>
      <c r="G4056" s="131" t="s">
        <v>525</v>
      </c>
    </row>
    <row r="4057" spans="2:7" x14ac:dyDescent="0.2">
      <c r="B4057" s="131" t="s">
        <v>11426</v>
      </c>
      <c r="D4057" s="131" t="s">
        <v>2063</v>
      </c>
      <c r="E4057" s="131" t="s">
        <v>2597</v>
      </c>
      <c r="G4057" s="131" t="s">
        <v>525</v>
      </c>
    </row>
    <row r="4058" spans="2:7" x14ac:dyDescent="0.2">
      <c r="B4058" s="131" t="s">
        <v>7679</v>
      </c>
      <c r="D4058" s="131" t="s">
        <v>5494</v>
      </c>
      <c r="E4058" s="131" t="s">
        <v>5495</v>
      </c>
      <c r="G4058" s="131" t="s">
        <v>451</v>
      </c>
    </row>
    <row r="4059" spans="2:7" x14ac:dyDescent="0.2">
      <c r="B4059" s="131" t="s">
        <v>7679</v>
      </c>
      <c r="D4059" s="131" t="s">
        <v>3187</v>
      </c>
      <c r="E4059" s="131" t="s">
        <v>2114</v>
      </c>
      <c r="G4059" s="131" t="s">
        <v>451</v>
      </c>
    </row>
    <row r="4060" spans="2:7" x14ac:dyDescent="0.2">
      <c r="B4060" s="131" t="s">
        <v>7679</v>
      </c>
      <c r="D4060" s="131" t="s">
        <v>5508</v>
      </c>
      <c r="E4060" s="131" t="s">
        <v>5509</v>
      </c>
      <c r="G4060" s="131" t="s">
        <v>451</v>
      </c>
    </row>
    <row r="4061" spans="2:7" x14ac:dyDescent="0.2">
      <c r="B4061" s="131" t="s">
        <v>7679</v>
      </c>
      <c r="D4061" s="131" t="s">
        <v>2109</v>
      </c>
      <c r="E4061" s="131" t="s">
        <v>5453</v>
      </c>
      <c r="G4061" s="131" t="s">
        <v>789</v>
      </c>
    </row>
    <row r="4062" spans="2:7" x14ac:dyDescent="0.2">
      <c r="B4062" s="131" t="s">
        <v>7679</v>
      </c>
      <c r="D4062" s="131" t="s">
        <v>3722</v>
      </c>
      <c r="E4062" s="131" t="s">
        <v>5481</v>
      </c>
      <c r="G4062" s="131" t="s">
        <v>789</v>
      </c>
    </row>
    <row r="4063" spans="2:7" x14ac:dyDescent="0.2">
      <c r="B4063" s="131" t="s">
        <v>7679</v>
      </c>
      <c r="D4063" s="131" t="s">
        <v>2781</v>
      </c>
      <c r="E4063" s="131" t="s">
        <v>7680</v>
      </c>
      <c r="G4063" s="131" t="s">
        <v>789</v>
      </c>
    </row>
    <row r="4064" spans="2:7" x14ac:dyDescent="0.2">
      <c r="B4064" s="131" t="s">
        <v>7679</v>
      </c>
      <c r="D4064" s="131" t="s">
        <v>2598</v>
      </c>
      <c r="E4064" s="131" t="s">
        <v>5449</v>
      </c>
      <c r="G4064" s="131" t="s">
        <v>5945</v>
      </c>
    </row>
    <row r="4065" spans="2:7" x14ac:dyDescent="0.2">
      <c r="B4065" s="131" t="s">
        <v>7679</v>
      </c>
      <c r="D4065" s="131" t="s">
        <v>7681</v>
      </c>
      <c r="E4065" s="131" t="s">
        <v>5479</v>
      </c>
      <c r="G4065" s="131" t="s">
        <v>457</v>
      </c>
    </row>
    <row r="4066" spans="2:7" x14ac:dyDescent="0.2">
      <c r="B4066" s="131" t="s">
        <v>7679</v>
      </c>
      <c r="D4066" s="131" t="s">
        <v>3722</v>
      </c>
      <c r="E4066" s="131" t="s">
        <v>5480</v>
      </c>
      <c r="G4066" s="131" t="s">
        <v>457</v>
      </c>
    </row>
    <row r="4067" spans="2:7" x14ac:dyDescent="0.2">
      <c r="B4067" s="131" t="s">
        <v>7679</v>
      </c>
      <c r="D4067" s="131" t="s">
        <v>5499</v>
      </c>
      <c r="E4067" s="131" t="s">
        <v>2175</v>
      </c>
      <c r="G4067" s="131" t="s">
        <v>457</v>
      </c>
    </row>
    <row r="4068" spans="2:7" x14ac:dyDescent="0.2">
      <c r="B4068" s="131" t="s">
        <v>7679</v>
      </c>
      <c r="D4068" s="131" t="s">
        <v>2165</v>
      </c>
      <c r="E4068" s="131" t="s">
        <v>7682</v>
      </c>
      <c r="G4068" s="131" t="s">
        <v>457</v>
      </c>
    </row>
    <row r="4069" spans="2:7" x14ac:dyDescent="0.2">
      <c r="B4069" s="131" t="s">
        <v>7679</v>
      </c>
      <c r="D4069" s="131" t="s">
        <v>5502</v>
      </c>
      <c r="E4069" s="131" t="s">
        <v>7683</v>
      </c>
      <c r="G4069" s="131" t="s">
        <v>457</v>
      </c>
    </row>
    <row r="4070" spans="2:7" x14ac:dyDescent="0.2">
      <c r="B4070" s="131" t="s">
        <v>7679</v>
      </c>
      <c r="D4070" s="131" t="s">
        <v>5513</v>
      </c>
      <c r="E4070" s="131" t="s">
        <v>5514</v>
      </c>
      <c r="G4070" s="131" t="s">
        <v>457</v>
      </c>
    </row>
    <row r="4071" spans="2:7" x14ac:dyDescent="0.2">
      <c r="B4071" s="131" t="s">
        <v>7679</v>
      </c>
      <c r="D4071" s="131" t="s">
        <v>7684</v>
      </c>
      <c r="E4071" s="131" t="s">
        <v>3133</v>
      </c>
      <c r="G4071" s="131" t="s">
        <v>457</v>
      </c>
    </row>
    <row r="4072" spans="2:7" x14ac:dyDescent="0.2">
      <c r="B4072" s="131" t="s">
        <v>7679</v>
      </c>
      <c r="D4072" s="131" t="s">
        <v>5527</v>
      </c>
      <c r="E4072" s="131" t="s">
        <v>5528</v>
      </c>
      <c r="G4072" s="131" t="s">
        <v>457</v>
      </c>
    </row>
    <row r="4073" spans="2:7" x14ac:dyDescent="0.2">
      <c r="B4073" s="131" t="s">
        <v>7679</v>
      </c>
      <c r="D4073" s="131" t="s">
        <v>7685</v>
      </c>
      <c r="E4073" s="131" t="s">
        <v>5526</v>
      </c>
      <c r="G4073" s="131" t="s">
        <v>457</v>
      </c>
    </row>
    <row r="4074" spans="2:7" x14ac:dyDescent="0.2">
      <c r="B4074" s="131" t="s">
        <v>7679</v>
      </c>
      <c r="D4074" s="131" t="s">
        <v>5531</v>
      </c>
      <c r="E4074" s="131" t="s">
        <v>5532</v>
      </c>
      <c r="G4074" s="131" t="s">
        <v>457</v>
      </c>
    </row>
    <row r="4075" spans="2:7" x14ac:dyDescent="0.2">
      <c r="B4075" s="131" t="s">
        <v>7679</v>
      </c>
      <c r="D4075" s="131" t="s">
        <v>2359</v>
      </c>
      <c r="E4075" s="131" t="s">
        <v>2338</v>
      </c>
      <c r="G4075" s="131" t="s">
        <v>2424</v>
      </c>
    </row>
    <row r="4076" spans="2:7" x14ac:dyDescent="0.2">
      <c r="B4076" s="131" t="s">
        <v>7679</v>
      </c>
      <c r="D4076" s="131" t="s">
        <v>5505</v>
      </c>
      <c r="E4076" s="131" t="s">
        <v>5506</v>
      </c>
      <c r="G4076" s="131" t="s">
        <v>2424</v>
      </c>
    </row>
    <row r="4077" spans="2:7" x14ac:dyDescent="0.2">
      <c r="B4077" s="131" t="s">
        <v>7679</v>
      </c>
      <c r="D4077" s="131" t="s">
        <v>2031</v>
      </c>
      <c r="E4077" s="131" t="s">
        <v>3155</v>
      </c>
      <c r="G4077" s="131" t="s">
        <v>2424</v>
      </c>
    </row>
    <row r="4078" spans="2:7" x14ac:dyDescent="0.2">
      <c r="B4078" s="131" t="s">
        <v>7679</v>
      </c>
      <c r="D4078" s="131" t="s">
        <v>4091</v>
      </c>
      <c r="E4078" s="131" t="s">
        <v>4628</v>
      </c>
      <c r="G4078" s="131" t="s">
        <v>1195</v>
      </c>
    </row>
    <row r="4079" spans="2:7" x14ac:dyDescent="0.2">
      <c r="B4079" s="131" t="s">
        <v>7679</v>
      </c>
      <c r="D4079" s="131" t="s">
        <v>2082</v>
      </c>
      <c r="E4079" s="131" t="s">
        <v>2232</v>
      </c>
      <c r="G4079" s="131" t="s">
        <v>1195</v>
      </c>
    </row>
    <row r="4080" spans="2:7" x14ac:dyDescent="0.2">
      <c r="B4080" s="131" t="s">
        <v>7679</v>
      </c>
      <c r="D4080" s="131" t="s">
        <v>2479</v>
      </c>
      <c r="E4080" s="131" t="s">
        <v>5452</v>
      </c>
      <c r="G4080" s="131" t="s">
        <v>518</v>
      </c>
    </row>
    <row r="4081" spans="2:7" x14ac:dyDescent="0.2">
      <c r="B4081" s="131" t="s">
        <v>7679</v>
      </c>
      <c r="D4081" s="131" t="s">
        <v>5457</v>
      </c>
      <c r="E4081" s="131" t="s">
        <v>1975</v>
      </c>
      <c r="G4081" s="131" t="s">
        <v>518</v>
      </c>
    </row>
    <row r="4082" spans="2:7" x14ac:dyDescent="0.2">
      <c r="B4082" s="131" t="s">
        <v>7679</v>
      </c>
      <c r="D4082" s="131" t="s">
        <v>7686</v>
      </c>
      <c r="E4082" s="131" t="s">
        <v>2109</v>
      </c>
      <c r="G4082" s="131" t="s">
        <v>518</v>
      </c>
    </row>
    <row r="4083" spans="2:7" x14ac:dyDescent="0.2">
      <c r="B4083" s="131" t="s">
        <v>7679</v>
      </c>
      <c r="D4083" s="131" t="s">
        <v>5484</v>
      </c>
      <c r="E4083" s="131" t="s">
        <v>2867</v>
      </c>
      <c r="G4083" s="131" t="s">
        <v>518</v>
      </c>
    </row>
    <row r="4084" spans="2:7" x14ac:dyDescent="0.2">
      <c r="B4084" s="131" t="s">
        <v>7679</v>
      </c>
      <c r="D4084" s="131" t="s">
        <v>2093</v>
      </c>
      <c r="E4084" s="131" t="s">
        <v>5286</v>
      </c>
      <c r="G4084" s="131" t="s">
        <v>518</v>
      </c>
    </row>
    <row r="4085" spans="2:7" x14ac:dyDescent="0.2">
      <c r="B4085" s="131" t="s">
        <v>7679</v>
      </c>
      <c r="D4085" s="131" t="s">
        <v>5536</v>
      </c>
      <c r="E4085" s="131" t="s">
        <v>5537</v>
      </c>
      <c r="G4085" s="131" t="s">
        <v>518</v>
      </c>
    </row>
    <row r="4086" spans="2:7" x14ac:dyDescent="0.2">
      <c r="B4086" s="131" t="s">
        <v>7679</v>
      </c>
      <c r="D4086" s="131" t="s">
        <v>2964</v>
      </c>
      <c r="E4086" s="131" t="s">
        <v>5542</v>
      </c>
      <c r="G4086" s="131" t="s">
        <v>518</v>
      </c>
    </row>
    <row r="4087" spans="2:7" x14ac:dyDescent="0.2">
      <c r="B4087" s="131" t="s">
        <v>7679</v>
      </c>
      <c r="D4087" s="131" t="s">
        <v>2781</v>
      </c>
      <c r="E4087" s="131" t="s">
        <v>5545</v>
      </c>
      <c r="G4087" s="131" t="s">
        <v>518</v>
      </c>
    </row>
    <row r="4088" spans="2:7" x14ac:dyDescent="0.2">
      <c r="B4088" s="131" t="s">
        <v>7679</v>
      </c>
      <c r="D4088" s="131" t="s">
        <v>2109</v>
      </c>
      <c r="E4088" s="131" t="s">
        <v>5454</v>
      </c>
      <c r="G4088" s="131" t="s">
        <v>1117</v>
      </c>
    </row>
    <row r="4089" spans="2:7" x14ac:dyDescent="0.2">
      <c r="B4089" s="131" t="s">
        <v>7679</v>
      </c>
      <c r="D4089" s="131" t="s">
        <v>2793</v>
      </c>
      <c r="E4089" s="131" t="s">
        <v>5521</v>
      </c>
      <c r="G4089" s="131" t="s">
        <v>1117</v>
      </c>
    </row>
    <row r="4090" spans="2:7" x14ac:dyDescent="0.2">
      <c r="B4090" s="131" t="s">
        <v>7679</v>
      </c>
      <c r="D4090" s="131" t="s">
        <v>5524</v>
      </c>
      <c r="E4090" s="131" t="s">
        <v>4810</v>
      </c>
      <c r="G4090" s="131" t="s">
        <v>1117</v>
      </c>
    </row>
    <row r="4091" spans="2:7" x14ac:dyDescent="0.2">
      <c r="B4091" s="131" t="s">
        <v>7679</v>
      </c>
      <c r="D4091" s="131" t="s">
        <v>5538</v>
      </c>
      <c r="E4091" s="131" t="s">
        <v>5539</v>
      </c>
      <c r="G4091" s="131" t="s">
        <v>6111</v>
      </c>
    </row>
    <row r="4092" spans="2:7" x14ac:dyDescent="0.2">
      <c r="B4092" s="131" t="s">
        <v>7679</v>
      </c>
      <c r="D4092" s="131" t="s">
        <v>3445</v>
      </c>
      <c r="E4092" s="131" t="s">
        <v>2942</v>
      </c>
      <c r="G4092" s="131" t="s">
        <v>521</v>
      </c>
    </row>
    <row r="4093" spans="2:7" x14ac:dyDescent="0.2">
      <c r="B4093" s="131" t="s">
        <v>7679</v>
      </c>
      <c r="D4093" s="131" t="s">
        <v>2964</v>
      </c>
      <c r="E4093" s="131" t="s">
        <v>1906</v>
      </c>
      <c r="G4093" s="131" t="s">
        <v>521</v>
      </c>
    </row>
    <row r="4094" spans="2:7" x14ac:dyDescent="0.2">
      <c r="B4094" s="131" t="s">
        <v>7679</v>
      </c>
      <c r="D4094" s="131" t="s">
        <v>5490</v>
      </c>
      <c r="E4094" s="131" t="s">
        <v>5491</v>
      </c>
      <c r="F4094" s="131" t="s">
        <v>1860</v>
      </c>
      <c r="G4094" s="131" t="s">
        <v>5492</v>
      </c>
    </row>
    <row r="4095" spans="2:7" x14ac:dyDescent="0.2">
      <c r="B4095" s="131" t="s">
        <v>7679</v>
      </c>
      <c r="D4095" s="131" t="s">
        <v>2770</v>
      </c>
      <c r="E4095" s="131" t="s">
        <v>5493</v>
      </c>
      <c r="G4095" s="131" t="s">
        <v>5492</v>
      </c>
    </row>
    <row r="4096" spans="2:7" x14ac:dyDescent="0.2">
      <c r="B4096" s="131" t="s">
        <v>7679</v>
      </c>
      <c r="D4096" s="131" t="s">
        <v>5544</v>
      </c>
      <c r="E4096" s="131" t="s">
        <v>2946</v>
      </c>
      <c r="G4096" s="131" t="s">
        <v>5492</v>
      </c>
    </row>
    <row r="4097" spans="2:7" x14ac:dyDescent="0.2">
      <c r="B4097" s="131" t="s">
        <v>7679</v>
      </c>
      <c r="D4097" s="131" t="s">
        <v>5451</v>
      </c>
      <c r="E4097" s="131" t="s">
        <v>3778</v>
      </c>
      <c r="G4097" s="131" t="s">
        <v>514</v>
      </c>
    </row>
    <row r="4098" spans="2:7" x14ac:dyDescent="0.2">
      <c r="B4098" s="131" t="s">
        <v>7679</v>
      </c>
      <c r="D4098" s="131" t="s">
        <v>5459</v>
      </c>
      <c r="E4098" s="131" t="s">
        <v>5460</v>
      </c>
      <c r="G4098" s="131" t="s">
        <v>514</v>
      </c>
    </row>
    <row r="4099" spans="2:7" x14ac:dyDescent="0.2">
      <c r="B4099" s="131" t="s">
        <v>7679</v>
      </c>
      <c r="D4099" s="131" t="s">
        <v>5465</v>
      </c>
      <c r="E4099" s="131" t="s">
        <v>5466</v>
      </c>
      <c r="G4099" s="131" t="s">
        <v>514</v>
      </c>
    </row>
    <row r="4100" spans="2:7" x14ac:dyDescent="0.2">
      <c r="B4100" s="131" t="s">
        <v>7679</v>
      </c>
      <c r="D4100" s="131" t="s">
        <v>4091</v>
      </c>
      <c r="E4100" s="131" t="s">
        <v>4627</v>
      </c>
      <c r="G4100" s="131" t="s">
        <v>514</v>
      </c>
    </row>
    <row r="4101" spans="2:7" x14ac:dyDescent="0.2">
      <c r="B4101" s="131" t="s">
        <v>7679</v>
      </c>
      <c r="D4101" s="131" t="s">
        <v>2110</v>
      </c>
      <c r="E4101" s="131" t="s">
        <v>5477</v>
      </c>
      <c r="G4101" s="131" t="s">
        <v>514</v>
      </c>
    </row>
    <row r="4102" spans="2:7" x14ac:dyDescent="0.2">
      <c r="B4102" s="131" t="s">
        <v>7679</v>
      </c>
      <c r="D4102" s="131" t="s">
        <v>5510</v>
      </c>
      <c r="E4102" s="131" t="s">
        <v>5511</v>
      </c>
      <c r="G4102" s="131" t="s">
        <v>514</v>
      </c>
    </row>
    <row r="4103" spans="2:7" x14ac:dyDescent="0.2">
      <c r="B4103" s="131" t="s">
        <v>7679</v>
      </c>
      <c r="D4103" s="131" t="s">
        <v>2404</v>
      </c>
      <c r="E4103" s="131" t="s">
        <v>3696</v>
      </c>
      <c r="G4103" s="131" t="s">
        <v>514</v>
      </c>
    </row>
    <row r="4104" spans="2:7" x14ac:dyDescent="0.2">
      <c r="B4104" s="131" t="s">
        <v>7679</v>
      </c>
      <c r="D4104" s="131" t="s">
        <v>5520</v>
      </c>
      <c r="E4104" s="131" t="s">
        <v>3018</v>
      </c>
      <c r="G4104" s="131" t="s">
        <v>514</v>
      </c>
    </row>
    <row r="4105" spans="2:7" x14ac:dyDescent="0.2">
      <c r="B4105" s="131" t="s">
        <v>7679</v>
      </c>
      <c r="D4105" s="131" t="s">
        <v>2043</v>
      </c>
      <c r="E4105" s="131" t="s">
        <v>2248</v>
      </c>
      <c r="G4105" s="131" t="s">
        <v>514</v>
      </c>
    </row>
    <row r="4106" spans="2:7" x14ac:dyDescent="0.2">
      <c r="B4106" s="131" t="s">
        <v>7679</v>
      </c>
      <c r="D4106" s="131" t="s">
        <v>2082</v>
      </c>
      <c r="E4106" s="131" t="s">
        <v>5530</v>
      </c>
      <c r="G4106" s="131" t="s">
        <v>514</v>
      </c>
    </row>
    <row r="4107" spans="2:7" x14ac:dyDescent="0.2">
      <c r="B4107" s="131" t="s">
        <v>7679</v>
      </c>
      <c r="D4107" s="131" t="s">
        <v>5540</v>
      </c>
      <c r="E4107" s="131" t="s">
        <v>5541</v>
      </c>
      <c r="G4107" s="131" t="s">
        <v>514</v>
      </c>
    </row>
    <row r="4108" spans="2:7" x14ac:dyDescent="0.2">
      <c r="B4108" s="131" t="s">
        <v>7679</v>
      </c>
      <c r="D4108" s="131" t="s">
        <v>7687</v>
      </c>
      <c r="E4108" s="131" t="s">
        <v>5543</v>
      </c>
      <c r="G4108" s="131" t="s">
        <v>514</v>
      </c>
    </row>
    <row r="4109" spans="2:7" x14ac:dyDescent="0.2">
      <c r="B4109" s="131" t="s">
        <v>7679</v>
      </c>
      <c r="D4109" s="131" t="s">
        <v>1938</v>
      </c>
      <c r="E4109" s="131" t="s">
        <v>5253</v>
      </c>
      <c r="G4109" s="131" t="s">
        <v>514</v>
      </c>
    </row>
    <row r="4110" spans="2:7" x14ac:dyDescent="0.2">
      <c r="B4110" s="131" t="s">
        <v>7679</v>
      </c>
      <c r="D4110" s="131" t="s">
        <v>2532</v>
      </c>
      <c r="E4110" s="131" t="s">
        <v>5546</v>
      </c>
      <c r="G4110" s="131" t="s">
        <v>514</v>
      </c>
    </row>
    <row r="4111" spans="2:7" x14ac:dyDescent="0.2">
      <c r="B4111" s="131" t="s">
        <v>7679</v>
      </c>
      <c r="D4111" s="131" t="s">
        <v>5457</v>
      </c>
      <c r="E4111" s="131" t="s">
        <v>2172</v>
      </c>
      <c r="G4111" s="131" t="s">
        <v>7688</v>
      </c>
    </row>
    <row r="4112" spans="2:7" x14ac:dyDescent="0.2">
      <c r="B4112" s="131" t="s">
        <v>7679</v>
      </c>
      <c r="D4112" s="131" t="s">
        <v>7689</v>
      </c>
      <c r="E4112" s="131" t="s">
        <v>5450</v>
      </c>
      <c r="G4112" s="131" t="s">
        <v>7690</v>
      </c>
    </row>
    <row r="4113" spans="2:7" x14ac:dyDescent="0.2">
      <c r="B4113" s="131" t="s">
        <v>7679</v>
      </c>
      <c r="D4113" s="131" t="s">
        <v>5456</v>
      </c>
      <c r="E4113" s="131" t="s">
        <v>7691</v>
      </c>
      <c r="G4113" s="131" t="s">
        <v>7690</v>
      </c>
    </row>
    <row r="4114" spans="2:7" x14ac:dyDescent="0.2">
      <c r="B4114" s="131" t="s">
        <v>7679</v>
      </c>
      <c r="D4114" s="131" t="s">
        <v>4050</v>
      </c>
      <c r="E4114" s="131" t="s">
        <v>3399</v>
      </c>
      <c r="G4114" s="131" t="s">
        <v>7690</v>
      </c>
    </row>
    <row r="4115" spans="2:7" x14ac:dyDescent="0.2">
      <c r="B4115" s="131" t="s">
        <v>7679</v>
      </c>
      <c r="D4115" s="131" t="s">
        <v>5504</v>
      </c>
      <c r="E4115" s="131" t="s">
        <v>2032</v>
      </c>
      <c r="G4115" s="131" t="s">
        <v>595</v>
      </c>
    </row>
    <row r="4116" spans="2:7" x14ac:dyDescent="0.2">
      <c r="B4116" s="131" t="s">
        <v>7679</v>
      </c>
      <c r="D4116" s="131" t="s">
        <v>5518</v>
      </c>
      <c r="E4116" s="131" t="s">
        <v>5519</v>
      </c>
      <c r="G4116" s="131" t="s">
        <v>595</v>
      </c>
    </row>
    <row r="4117" spans="2:7" x14ac:dyDescent="0.2">
      <c r="B4117" s="131" t="s">
        <v>7679</v>
      </c>
      <c r="D4117" s="131" t="s">
        <v>5462</v>
      </c>
      <c r="E4117" s="131" t="s">
        <v>3088</v>
      </c>
      <c r="G4117" s="131" t="s">
        <v>504</v>
      </c>
    </row>
    <row r="4118" spans="2:7" x14ac:dyDescent="0.2">
      <c r="B4118" s="131" t="s">
        <v>7679</v>
      </c>
      <c r="D4118" s="131" t="s">
        <v>5331</v>
      </c>
      <c r="E4118" s="131" t="s">
        <v>7692</v>
      </c>
      <c r="G4118" s="131" t="s">
        <v>2435</v>
      </c>
    </row>
    <row r="4119" spans="2:7" x14ac:dyDescent="0.2">
      <c r="B4119" s="131" t="s">
        <v>7679</v>
      </c>
      <c r="D4119" s="131" t="s">
        <v>5331</v>
      </c>
      <c r="E4119" s="131" t="s">
        <v>5498</v>
      </c>
      <c r="G4119" s="131" t="s">
        <v>2435</v>
      </c>
    </row>
    <row r="4120" spans="2:7" x14ac:dyDescent="0.2">
      <c r="B4120" s="131" t="s">
        <v>7679</v>
      </c>
      <c r="D4120" s="131" t="s">
        <v>5515</v>
      </c>
      <c r="E4120" s="131" t="s">
        <v>5516</v>
      </c>
      <c r="G4120" s="131" t="s">
        <v>2435</v>
      </c>
    </row>
    <row r="4121" spans="2:7" x14ac:dyDescent="0.2">
      <c r="B4121" s="131" t="s">
        <v>7679</v>
      </c>
      <c r="D4121" s="131" t="s">
        <v>4070</v>
      </c>
      <c r="E4121" s="131" t="s">
        <v>3824</v>
      </c>
      <c r="G4121" s="131" t="s">
        <v>1009</v>
      </c>
    </row>
    <row r="4122" spans="2:7" x14ac:dyDescent="0.2">
      <c r="B4122" s="131" t="s">
        <v>7679</v>
      </c>
      <c r="D4122" s="131" t="s">
        <v>5525</v>
      </c>
      <c r="E4122" s="131" t="s">
        <v>2293</v>
      </c>
      <c r="G4122" s="131" t="s">
        <v>1009</v>
      </c>
    </row>
    <row r="4123" spans="2:7" x14ac:dyDescent="0.2">
      <c r="B4123" s="131" t="s">
        <v>7679</v>
      </c>
      <c r="D4123" s="131" t="s">
        <v>5540</v>
      </c>
      <c r="E4123" s="131" t="s">
        <v>2341</v>
      </c>
      <c r="G4123" s="131" t="s">
        <v>1009</v>
      </c>
    </row>
    <row r="4124" spans="2:7" x14ac:dyDescent="0.2">
      <c r="B4124" s="131" t="s">
        <v>7679</v>
      </c>
      <c r="D4124" s="131" t="s">
        <v>4679</v>
      </c>
      <c r="E4124" s="131" t="s">
        <v>5093</v>
      </c>
      <c r="G4124" s="131" t="s">
        <v>7693</v>
      </c>
    </row>
    <row r="4125" spans="2:7" x14ac:dyDescent="0.2">
      <c r="B4125" s="131" t="s">
        <v>7679</v>
      </c>
      <c r="D4125" s="131" t="s">
        <v>3842</v>
      </c>
      <c r="E4125" s="131" t="s">
        <v>2863</v>
      </c>
      <c r="G4125" s="131" t="s">
        <v>1079</v>
      </c>
    </row>
    <row r="4126" spans="2:7" x14ac:dyDescent="0.2">
      <c r="B4126" s="131" t="s">
        <v>7679</v>
      </c>
      <c r="D4126" s="131" t="s">
        <v>5463</v>
      </c>
      <c r="E4126" s="131" t="s">
        <v>7694</v>
      </c>
      <c r="G4126" s="131" t="s">
        <v>1079</v>
      </c>
    </row>
    <row r="4127" spans="2:7" x14ac:dyDescent="0.2">
      <c r="B4127" s="131" t="s">
        <v>7679</v>
      </c>
      <c r="D4127" s="131" t="s">
        <v>5468</v>
      </c>
      <c r="E4127" s="131" t="s">
        <v>5469</v>
      </c>
      <c r="G4127" s="131" t="s">
        <v>1079</v>
      </c>
    </row>
    <row r="4128" spans="2:7" x14ac:dyDescent="0.2">
      <c r="B4128" s="131" t="s">
        <v>7679</v>
      </c>
      <c r="D4128" s="131" t="s">
        <v>7695</v>
      </c>
      <c r="E4128" s="131" t="s">
        <v>5471</v>
      </c>
      <c r="G4128" s="131" t="s">
        <v>1079</v>
      </c>
    </row>
    <row r="4129" spans="2:7" x14ac:dyDescent="0.2">
      <c r="B4129" s="131" t="s">
        <v>7679</v>
      </c>
      <c r="D4129" s="131" t="s">
        <v>5474</v>
      </c>
      <c r="E4129" s="131" t="s">
        <v>5475</v>
      </c>
      <c r="G4129" s="131" t="s">
        <v>1079</v>
      </c>
    </row>
    <row r="4130" spans="2:7" x14ac:dyDescent="0.2">
      <c r="B4130" s="131" t="s">
        <v>7679</v>
      </c>
      <c r="D4130" s="131" t="s">
        <v>5482</v>
      </c>
      <c r="E4130" s="131" t="s">
        <v>5483</v>
      </c>
      <c r="G4130" s="131" t="s">
        <v>1079</v>
      </c>
    </row>
    <row r="4131" spans="2:7" x14ac:dyDescent="0.2">
      <c r="B4131" s="131" t="s">
        <v>7679</v>
      </c>
      <c r="D4131" s="131" t="s">
        <v>5484</v>
      </c>
      <c r="E4131" s="131" t="s">
        <v>5485</v>
      </c>
      <c r="G4131" s="131" t="s">
        <v>1079</v>
      </c>
    </row>
    <row r="4132" spans="2:7" x14ac:dyDescent="0.2">
      <c r="B4132" s="131" t="s">
        <v>7679</v>
      </c>
      <c r="D4132" s="131" t="s">
        <v>2945</v>
      </c>
      <c r="E4132" s="131" t="s">
        <v>5488</v>
      </c>
      <c r="G4132" s="131" t="s">
        <v>1079</v>
      </c>
    </row>
    <row r="4133" spans="2:7" x14ac:dyDescent="0.2">
      <c r="B4133" s="131" t="s">
        <v>7679</v>
      </c>
      <c r="D4133" s="131" t="s">
        <v>2093</v>
      </c>
      <c r="E4133" s="131" t="s">
        <v>5146</v>
      </c>
      <c r="G4133" s="131" t="s">
        <v>1079</v>
      </c>
    </row>
    <row r="4134" spans="2:7" x14ac:dyDescent="0.2">
      <c r="B4134" s="131" t="s">
        <v>7679</v>
      </c>
      <c r="D4134" s="131" t="s">
        <v>5078</v>
      </c>
      <c r="E4134" s="131" t="s">
        <v>5496</v>
      </c>
      <c r="G4134" s="131" t="s">
        <v>1079</v>
      </c>
    </row>
    <row r="4135" spans="2:7" x14ac:dyDescent="0.2">
      <c r="B4135" s="131" t="s">
        <v>7679</v>
      </c>
      <c r="D4135" s="131" t="s">
        <v>1887</v>
      </c>
      <c r="E4135" s="131" t="s">
        <v>5512</v>
      </c>
      <c r="G4135" s="131" t="s">
        <v>1079</v>
      </c>
    </row>
    <row r="4136" spans="2:7" x14ac:dyDescent="0.2">
      <c r="B4136" s="131" t="s">
        <v>7679</v>
      </c>
      <c r="D4136" s="131" t="s">
        <v>5533</v>
      </c>
      <c r="E4136" s="131" t="s">
        <v>5534</v>
      </c>
      <c r="G4136" s="131" t="s">
        <v>1079</v>
      </c>
    </row>
    <row r="4137" spans="2:7" x14ac:dyDescent="0.2">
      <c r="B4137" s="131" t="s">
        <v>7679</v>
      </c>
      <c r="D4137" s="131" t="s">
        <v>4186</v>
      </c>
      <c r="E4137" s="131" t="s">
        <v>5448</v>
      </c>
      <c r="G4137" s="131" t="s">
        <v>525</v>
      </c>
    </row>
    <row r="4138" spans="2:7" x14ac:dyDescent="0.2">
      <c r="B4138" s="131" t="s">
        <v>7679</v>
      </c>
      <c r="D4138" s="131" t="s">
        <v>2945</v>
      </c>
      <c r="E4138" s="131" t="s">
        <v>7696</v>
      </c>
      <c r="G4138" s="131" t="s">
        <v>525</v>
      </c>
    </row>
    <row r="4139" spans="2:7" x14ac:dyDescent="0.2">
      <c r="B4139" s="131" t="s">
        <v>7679</v>
      </c>
      <c r="D4139" s="131" t="s">
        <v>7697</v>
      </c>
      <c r="E4139" s="131" t="s">
        <v>5501</v>
      </c>
      <c r="G4139" s="131" t="s">
        <v>525</v>
      </c>
    </row>
    <row r="4140" spans="2:7" x14ac:dyDescent="0.2">
      <c r="B4140" s="131" t="s">
        <v>7679</v>
      </c>
      <c r="D4140" s="131" t="s">
        <v>5507</v>
      </c>
      <c r="E4140" s="131" t="s">
        <v>2974</v>
      </c>
      <c r="G4140" s="131" t="s">
        <v>525</v>
      </c>
    </row>
    <row r="4141" spans="2:7" x14ac:dyDescent="0.2">
      <c r="B4141" s="131" t="s">
        <v>7679</v>
      </c>
      <c r="D4141" s="131" t="s">
        <v>5522</v>
      </c>
      <c r="E4141" s="131" t="s">
        <v>5523</v>
      </c>
      <c r="G4141" s="131" t="s">
        <v>525</v>
      </c>
    </row>
    <row r="4142" spans="2:7" x14ac:dyDescent="0.2">
      <c r="B4142" s="131" t="s">
        <v>12373</v>
      </c>
      <c r="D4142" s="131" t="s">
        <v>1869</v>
      </c>
      <c r="E4142" s="131" t="s">
        <v>7110</v>
      </c>
      <c r="F4142" s="131" t="s">
        <v>2375</v>
      </c>
      <c r="G4142" s="131" t="s">
        <v>457</v>
      </c>
    </row>
    <row r="4143" spans="2:7" x14ac:dyDescent="0.2">
      <c r="B4143" s="131" t="s">
        <v>12373</v>
      </c>
      <c r="D4143" s="131" t="s">
        <v>12374</v>
      </c>
      <c r="E4143" s="131" t="s">
        <v>2255</v>
      </c>
      <c r="F4143" s="131" t="s">
        <v>5525</v>
      </c>
      <c r="G4143" s="131" t="s">
        <v>457</v>
      </c>
    </row>
    <row r="4144" spans="2:7" x14ac:dyDescent="0.2">
      <c r="B4144" s="131" t="s">
        <v>12373</v>
      </c>
      <c r="D4144" s="131" t="s">
        <v>5576</v>
      </c>
      <c r="E4144" s="131" t="s">
        <v>12375</v>
      </c>
      <c r="G4144" s="131" t="s">
        <v>457</v>
      </c>
    </row>
    <row r="4145" spans="2:7" x14ac:dyDescent="0.2">
      <c r="B4145" s="131" t="s">
        <v>12373</v>
      </c>
      <c r="D4145" s="131" t="s">
        <v>2396</v>
      </c>
      <c r="E4145" s="131" t="s">
        <v>2742</v>
      </c>
      <c r="G4145" s="131" t="s">
        <v>457</v>
      </c>
    </row>
    <row r="4146" spans="2:7" x14ac:dyDescent="0.2">
      <c r="B4146" s="131" t="s">
        <v>12373</v>
      </c>
      <c r="D4146" s="131" t="s">
        <v>12209</v>
      </c>
      <c r="E4146" s="131" t="s">
        <v>6985</v>
      </c>
      <c r="G4146" s="131" t="s">
        <v>457</v>
      </c>
    </row>
    <row r="4147" spans="2:7" x14ac:dyDescent="0.2">
      <c r="B4147" s="131" t="s">
        <v>12373</v>
      </c>
      <c r="D4147" s="131" t="s">
        <v>3307</v>
      </c>
      <c r="E4147" s="131" t="s">
        <v>12376</v>
      </c>
      <c r="G4147" s="131" t="s">
        <v>12377</v>
      </c>
    </row>
    <row r="4148" spans="2:7" x14ac:dyDescent="0.2">
      <c r="B4148" s="131" t="s">
        <v>12373</v>
      </c>
      <c r="D4148" s="131" t="s">
        <v>3497</v>
      </c>
      <c r="E4148" s="131" t="s">
        <v>10658</v>
      </c>
      <c r="G4148" s="131" t="s">
        <v>457</v>
      </c>
    </row>
    <row r="4149" spans="2:7" x14ac:dyDescent="0.2">
      <c r="B4149" s="131" t="s">
        <v>12373</v>
      </c>
      <c r="D4149" s="131" t="s">
        <v>1824</v>
      </c>
      <c r="E4149" s="131" t="s">
        <v>12378</v>
      </c>
      <c r="G4149" s="131" t="s">
        <v>457</v>
      </c>
    </row>
    <row r="4150" spans="2:7" x14ac:dyDescent="0.2">
      <c r="B4150" s="131" t="s">
        <v>12373</v>
      </c>
      <c r="D4150" s="131" t="s">
        <v>11360</v>
      </c>
      <c r="E4150" s="131" t="s">
        <v>2175</v>
      </c>
      <c r="G4150" s="131" t="s">
        <v>457</v>
      </c>
    </row>
    <row r="4151" spans="2:7" x14ac:dyDescent="0.2">
      <c r="B4151" s="131" t="s">
        <v>12373</v>
      </c>
      <c r="D4151" s="131" t="s">
        <v>2159</v>
      </c>
      <c r="E4151" s="131" t="s">
        <v>5571</v>
      </c>
      <c r="G4151" s="131" t="s">
        <v>457</v>
      </c>
    </row>
    <row r="4152" spans="2:7" x14ac:dyDescent="0.2">
      <c r="B4152" s="131" t="s">
        <v>12373</v>
      </c>
      <c r="D4152" s="131" t="s">
        <v>12379</v>
      </c>
      <c r="E4152" s="131" t="s">
        <v>6529</v>
      </c>
      <c r="G4152" s="131" t="s">
        <v>457</v>
      </c>
    </row>
    <row r="4153" spans="2:7" x14ac:dyDescent="0.2">
      <c r="B4153" s="131" t="s">
        <v>12373</v>
      </c>
      <c r="D4153" s="131" t="s">
        <v>12380</v>
      </c>
      <c r="E4153" s="131" t="s">
        <v>4903</v>
      </c>
      <c r="G4153" s="131" t="s">
        <v>12377</v>
      </c>
    </row>
    <row r="4154" spans="2:7" x14ac:dyDescent="0.2">
      <c r="B4154" s="131" t="s">
        <v>12373</v>
      </c>
      <c r="D4154" s="131" t="s">
        <v>9624</v>
      </c>
      <c r="E4154" s="131" t="s">
        <v>5129</v>
      </c>
      <c r="G4154" s="131" t="s">
        <v>12377</v>
      </c>
    </row>
    <row r="4155" spans="2:7" x14ac:dyDescent="0.2">
      <c r="B4155" s="131" t="s">
        <v>12373</v>
      </c>
      <c r="D4155" s="131" t="s">
        <v>4020</v>
      </c>
      <c r="E4155" s="131" t="s">
        <v>7111</v>
      </c>
      <c r="G4155" s="131" t="s">
        <v>12377</v>
      </c>
    </row>
    <row r="4156" spans="2:7" x14ac:dyDescent="0.2">
      <c r="B4156" s="131" t="s">
        <v>12373</v>
      </c>
      <c r="D4156" s="131" t="s">
        <v>1869</v>
      </c>
      <c r="E4156" s="131" t="s">
        <v>12381</v>
      </c>
      <c r="G4156" s="131" t="s">
        <v>12377</v>
      </c>
    </row>
    <row r="4157" spans="2:7" x14ac:dyDescent="0.2">
      <c r="B4157" s="131" t="s">
        <v>12373</v>
      </c>
      <c r="D4157" s="131" t="s">
        <v>12382</v>
      </c>
      <c r="E4157" s="131" t="s">
        <v>12383</v>
      </c>
      <c r="G4157" s="131" t="s">
        <v>12384</v>
      </c>
    </row>
    <row r="4158" spans="2:7" x14ac:dyDescent="0.2">
      <c r="B4158" s="131" t="s">
        <v>12373</v>
      </c>
      <c r="D4158" s="131" t="s">
        <v>2889</v>
      </c>
      <c r="E4158" s="131" t="s">
        <v>12385</v>
      </c>
      <c r="G4158" s="131" t="s">
        <v>12384</v>
      </c>
    </row>
    <row r="4159" spans="2:7" x14ac:dyDescent="0.2">
      <c r="B4159" s="131" t="s">
        <v>12373</v>
      </c>
      <c r="D4159" s="131" t="s">
        <v>12386</v>
      </c>
      <c r="E4159" s="131" t="s">
        <v>12387</v>
      </c>
      <c r="G4159" s="131" t="s">
        <v>12384</v>
      </c>
    </row>
    <row r="4160" spans="2:7" x14ac:dyDescent="0.2">
      <c r="B4160" s="131" t="s">
        <v>12373</v>
      </c>
      <c r="D4160" s="131" t="s">
        <v>11826</v>
      </c>
      <c r="E4160" s="131" t="s">
        <v>2983</v>
      </c>
      <c r="G4160" s="131" t="s">
        <v>12388</v>
      </c>
    </row>
    <row r="4161" spans="2:7" x14ac:dyDescent="0.2">
      <c r="B4161" s="131" t="s">
        <v>12373</v>
      </c>
      <c r="D4161" s="131" t="s">
        <v>5998</v>
      </c>
      <c r="E4161" s="131" t="s">
        <v>3356</v>
      </c>
      <c r="G4161" s="131" t="s">
        <v>12388</v>
      </c>
    </row>
    <row r="4162" spans="2:7" x14ac:dyDescent="0.2">
      <c r="B4162" s="131" t="s">
        <v>12373</v>
      </c>
      <c r="D4162" s="131" t="s">
        <v>3617</v>
      </c>
      <c r="E4162" s="131" t="s">
        <v>12389</v>
      </c>
      <c r="G4162" s="131" t="s">
        <v>12390</v>
      </c>
    </row>
    <row r="4163" spans="2:7" x14ac:dyDescent="0.2">
      <c r="B4163" s="131" t="s">
        <v>12373</v>
      </c>
      <c r="D4163" s="131" t="s">
        <v>2065</v>
      </c>
      <c r="E4163" s="131" t="s">
        <v>2488</v>
      </c>
      <c r="G4163" s="131" t="s">
        <v>12390</v>
      </c>
    </row>
    <row r="4164" spans="2:7" x14ac:dyDescent="0.2">
      <c r="B4164" s="131" t="s">
        <v>12373</v>
      </c>
      <c r="D4164" s="131" t="s">
        <v>12391</v>
      </c>
      <c r="E4164" s="131" t="s">
        <v>12392</v>
      </c>
      <c r="G4164" s="131" t="s">
        <v>1140</v>
      </c>
    </row>
    <row r="4165" spans="2:7" x14ac:dyDescent="0.2">
      <c r="B4165" s="131" t="s">
        <v>12373</v>
      </c>
      <c r="D4165" s="131" t="s">
        <v>2043</v>
      </c>
      <c r="E4165" s="131" t="s">
        <v>12393</v>
      </c>
      <c r="G4165" s="131" t="s">
        <v>1140</v>
      </c>
    </row>
    <row r="4166" spans="2:7" x14ac:dyDescent="0.2">
      <c r="B4166" s="131" t="s">
        <v>12373</v>
      </c>
      <c r="D4166" s="131" t="s">
        <v>2285</v>
      </c>
      <c r="E4166" s="131" t="s">
        <v>2255</v>
      </c>
      <c r="F4166" s="131" t="s">
        <v>12394</v>
      </c>
      <c r="G4166" s="131" t="s">
        <v>1140</v>
      </c>
    </row>
    <row r="4167" spans="2:7" x14ac:dyDescent="0.2">
      <c r="B4167" s="131" t="s">
        <v>12373</v>
      </c>
      <c r="D4167" s="131" t="s">
        <v>12395</v>
      </c>
      <c r="E4167" s="131" t="s">
        <v>2248</v>
      </c>
      <c r="G4167" s="131" t="s">
        <v>1140</v>
      </c>
    </row>
    <row r="4168" spans="2:7" x14ac:dyDescent="0.2">
      <c r="B4168" s="131" t="s">
        <v>12373</v>
      </c>
      <c r="D4168" s="131" t="s">
        <v>12396</v>
      </c>
      <c r="E4168" s="131" t="s">
        <v>12397</v>
      </c>
      <c r="G4168" s="131" t="s">
        <v>518</v>
      </c>
    </row>
    <row r="4169" spans="2:7" x14ac:dyDescent="0.2">
      <c r="B4169" s="131" t="s">
        <v>12373</v>
      </c>
      <c r="D4169" s="131" t="s">
        <v>1918</v>
      </c>
      <c r="E4169" s="131" t="s">
        <v>12398</v>
      </c>
      <c r="G4169" s="131" t="s">
        <v>518</v>
      </c>
    </row>
    <row r="4170" spans="2:7" x14ac:dyDescent="0.2">
      <c r="B4170" s="131" t="s">
        <v>12373</v>
      </c>
      <c r="D4170" s="131" t="s">
        <v>2744</v>
      </c>
      <c r="E4170" s="131" t="s">
        <v>12399</v>
      </c>
      <c r="G4170" s="131" t="s">
        <v>518</v>
      </c>
    </row>
    <row r="4171" spans="2:7" x14ac:dyDescent="0.2">
      <c r="B4171" s="131" t="s">
        <v>12373</v>
      </c>
      <c r="D4171" s="131" t="s">
        <v>12400</v>
      </c>
      <c r="E4171" s="131" t="s">
        <v>1950</v>
      </c>
      <c r="G4171" s="131" t="s">
        <v>518</v>
      </c>
    </row>
    <row r="4172" spans="2:7" x14ac:dyDescent="0.2">
      <c r="B4172" s="131" t="s">
        <v>12373</v>
      </c>
      <c r="D4172" s="131" t="s">
        <v>12401</v>
      </c>
      <c r="E4172" s="131" t="s">
        <v>12402</v>
      </c>
      <c r="G4172" s="131" t="s">
        <v>1079</v>
      </c>
    </row>
    <row r="4173" spans="2:7" x14ac:dyDescent="0.2">
      <c r="B4173" s="131" t="s">
        <v>12373</v>
      </c>
      <c r="D4173" s="131" t="s">
        <v>12403</v>
      </c>
      <c r="E4173" s="131" t="s">
        <v>5320</v>
      </c>
      <c r="G4173" s="131" t="s">
        <v>1079</v>
      </c>
    </row>
    <row r="4174" spans="2:7" x14ac:dyDescent="0.2">
      <c r="B4174" s="131" t="s">
        <v>12373</v>
      </c>
      <c r="D4174" s="131" t="s">
        <v>1869</v>
      </c>
      <c r="E4174" s="131" t="s">
        <v>12404</v>
      </c>
      <c r="G4174" s="131" t="s">
        <v>1079</v>
      </c>
    </row>
    <row r="4175" spans="2:7" x14ac:dyDescent="0.2">
      <c r="B4175" s="131" t="s">
        <v>12373</v>
      </c>
      <c r="D4175" s="131" t="s">
        <v>2380</v>
      </c>
      <c r="E4175" s="131" t="s">
        <v>12405</v>
      </c>
      <c r="F4175" s="131" t="s">
        <v>9976</v>
      </c>
      <c r="G4175" s="131" t="s">
        <v>1079</v>
      </c>
    </row>
    <row r="4176" spans="2:7" x14ac:dyDescent="0.2">
      <c r="B4176" s="131" t="s">
        <v>12373</v>
      </c>
      <c r="D4176" s="131" t="s">
        <v>7523</v>
      </c>
      <c r="E4176" s="131" t="s">
        <v>5574</v>
      </c>
      <c r="G4176" s="131" t="s">
        <v>1079</v>
      </c>
    </row>
    <row r="4177" spans="2:10" x14ac:dyDescent="0.2">
      <c r="B4177" s="131" t="s">
        <v>12373</v>
      </c>
      <c r="D4177" s="131" t="s">
        <v>12396</v>
      </c>
      <c r="E4177" s="131" t="s">
        <v>10504</v>
      </c>
      <c r="G4177" s="131" t="s">
        <v>503</v>
      </c>
    </row>
    <row r="4178" spans="2:10" x14ac:dyDescent="0.2">
      <c r="B4178" s="131" t="s">
        <v>12373</v>
      </c>
      <c r="D4178" s="131" t="s">
        <v>4633</v>
      </c>
      <c r="E4178" s="131" t="s">
        <v>12406</v>
      </c>
      <c r="F4178" s="131" t="s">
        <v>4696</v>
      </c>
      <c r="G4178" s="131" t="s">
        <v>503</v>
      </c>
    </row>
    <row r="4179" spans="2:10" x14ac:dyDescent="0.2">
      <c r="B4179" s="131" t="s">
        <v>12373</v>
      </c>
      <c r="D4179" s="131" t="s">
        <v>12209</v>
      </c>
      <c r="E4179" s="131" t="s">
        <v>2967</v>
      </c>
      <c r="G4179" s="131" t="s">
        <v>503</v>
      </c>
    </row>
    <row r="4180" spans="2:10" x14ac:dyDescent="0.2">
      <c r="B4180" s="131" t="s">
        <v>12373</v>
      </c>
      <c r="D4180" s="131" t="s">
        <v>1887</v>
      </c>
      <c r="E4180" s="131" t="s">
        <v>3852</v>
      </c>
      <c r="G4180" s="131" t="s">
        <v>503</v>
      </c>
    </row>
    <row r="4181" spans="2:10" x14ac:dyDescent="0.2">
      <c r="B4181" s="131" t="s">
        <v>12373</v>
      </c>
      <c r="D4181" s="131" t="s">
        <v>2082</v>
      </c>
      <c r="E4181" s="131" t="s">
        <v>12407</v>
      </c>
      <c r="G4181" s="131" t="s">
        <v>703</v>
      </c>
    </row>
    <row r="4182" spans="2:10" x14ac:dyDescent="0.2">
      <c r="B4182" s="131" t="s">
        <v>12373</v>
      </c>
      <c r="D4182" s="131" t="s">
        <v>12408</v>
      </c>
      <c r="E4182" s="131" t="s">
        <v>12409</v>
      </c>
      <c r="G4182" s="131" t="s">
        <v>12410</v>
      </c>
    </row>
    <row r="4183" spans="2:10" x14ac:dyDescent="0.2">
      <c r="B4183" s="131" t="s">
        <v>12373</v>
      </c>
      <c r="D4183" s="131" t="s">
        <v>6971</v>
      </c>
      <c r="E4183" s="131" t="s">
        <v>6040</v>
      </c>
      <c r="G4183" s="131" t="s">
        <v>12410</v>
      </c>
    </row>
    <row r="4184" spans="2:10" x14ac:dyDescent="0.2">
      <c r="B4184" s="131" t="s">
        <v>12373</v>
      </c>
      <c r="D4184" s="131" t="s">
        <v>12411</v>
      </c>
      <c r="E4184" s="131" t="s">
        <v>6732</v>
      </c>
      <c r="G4184" s="131" t="s">
        <v>12412</v>
      </c>
    </row>
    <row r="4185" spans="2:10" x14ac:dyDescent="0.2">
      <c r="B4185" s="131" t="s">
        <v>12373</v>
      </c>
      <c r="D4185" s="131" t="s">
        <v>12413</v>
      </c>
      <c r="E4185" s="131" t="s">
        <v>4169</v>
      </c>
      <c r="G4185" s="131" t="s">
        <v>521</v>
      </c>
    </row>
    <row r="4186" spans="2:10" x14ac:dyDescent="0.2">
      <c r="B4186" s="131" t="s">
        <v>12373</v>
      </c>
      <c r="D4186" s="131" t="s">
        <v>5172</v>
      </c>
      <c r="E4186" s="131" t="s">
        <v>1863</v>
      </c>
      <c r="G4186" s="131" t="s">
        <v>521</v>
      </c>
    </row>
    <row r="4187" spans="2:10" x14ac:dyDescent="0.2">
      <c r="B4187" s="131" t="s">
        <v>12373</v>
      </c>
      <c r="D4187" s="131" t="s">
        <v>12414</v>
      </c>
      <c r="E4187" s="131" t="s">
        <v>11024</v>
      </c>
      <c r="G4187" s="131" t="s">
        <v>620</v>
      </c>
    </row>
    <row r="4188" spans="2:10" x14ac:dyDescent="0.2">
      <c r="B4188" s="131" t="s">
        <v>471</v>
      </c>
      <c r="D4188" s="160" t="s">
        <v>14576</v>
      </c>
      <c r="E4188" s="131" t="s">
        <v>14577</v>
      </c>
      <c r="G4188" s="160" t="s">
        <v>14578</v>
      </c>
      <c r="H4188" s="160"/>
      <c r="J4188" s="160"/>
    </row>
    <row r="4189" spans="2:10" x14ac:dyDescent="0.2">
      <c r="B4189" s="131" t="s">
        <v>471</v>
      </c>
      <c r="D4189" s="160" t="s">
        <v>14579</v>
      </c>
      <c r="E4189" s="131" t="s">
        <v>14580</v>
      </c>
      <c r="G4189" s="160" t="s">
        <v>14581</v>
      </c>
      <c r="H4189" s="160"/>
      <c r="J4189" s="160"/>
    </row>
    <row r="4190" spans="2:10" x14ac:dyDescent="0.2">
      <c r="B4190" s="131" t="s">
        <v>471</v>
      </c>
      <c r="D4190" s="160" t="s">
        <v>14582</v>
      </c>
      <c r="E4190" s="131" t="s">
        <v>14583</v>
      </c>
      <c r="G4190" s="160" t="s">
        <v>14581</v>
      </c>
      <c r="H4190" s="160"/>
      <c r="J4190" s="160"/>
    </row>
    <row r="4191" spans="2:10" x14ac:dyDescent="0.2">
      <c r="B4191" s="131" t="s">
        <v>471</v>
      </c>
      <c r="D4191" s="160" t="s">
        <v>14584</v>
      </c>
      <c r="E4191" s="131" t="s">
        <v>7810</v>
      </c>
      <c r="F4191" s="131" t="s">
        <v>2387</v>
      </c>
      <c r="G4191" s="160" t="s">
        <v>14581</v>
      </c>
      <c r="H4191" s="160"/>
      <c r="J4191" s="160"/>
    </row>
    <row r="4192" spans="2:10" x14ac:dyDescent="0.2">
      <c r="B4192" s="131" t="s">
        <v>471</v>
      </c>
      <c r="D4192" s="160" t="s">
        <v>14585</v>
      </c>
      <c r="E4192" s="131" t="s">
        <v>14586</v>
      </c>
      <c r="G4192" s="160" t="s">
        <v>14587</v>
      </c>
      <c r="H4192" s="160"/>
      <c r="J4192" s="160"/>
    </row>
    <row r="4193" spans="2:10" x14ac:dyDescent="0.2">
      <c r="B4193" s="131" t="s">
        <v>471</v>
      </c>
      <c r="D4193" s="160" t="s">
        <v>14588</v>
      </c>
      <c r="E4193" s="131" t="s">
        <v>14589</v>
      </c>
      <c r="G4193" s="160" t="s">
        <v>14581</v>
      </c>
      <c r="H4193" s="160"/>
      <c r="J4193" s="160"/>
    </row>
    <row r="4194" spans="2:10" x14ac:dyDescent="0.2">
      <c r="B4194" s="131" t="s">
        <v>471</v>
      </c>
      <c r="D4194" s="160" t="s">
        <v>14590</v>
      </c>
      <c r="E4194" s="131" t="s">
        <v>14591</v>
      </c>
      <c r="G4194" s="160" t="s">
        <v>14581</v>
      </c>
      <c r="H4194" s="160"/>
      <c r="J4194" s="160"/>
    </row>
    <row r="4195" spans="2:10" x14ac:dyDescent="0.2">
      <c r="B4195" s="131" t="s">
        <v>471</v>
      </c>
      <c r="D4195" s="160" t="s">
        <v>14592</v>
      </c>
      <c r="E4195" s="131" t="s">
        <v>14593</v>
      </c>
      <c r="F4195" s="131" t="s">
        <v>12885</v>
      </c>
      <c r="G4195" s="160" t="s">
        <v>14581</v>
      </c>
      <c r="H4195" s="160"/>
      <c r="J4195" s="160"/>
    </row>
    <row r="4196" spans="2:10" x14ac:dyDescent="0.2">
      <c r="B4196" s="131" t="s">
        <v>471</v>
      </c>
      <c r="D4196" s="160" t="s">
        <v>14594</v>
      </c>
      <c r="E4196" s="131" t="s">
        <v>5637</v>
      </c>
      <c r="G4196" s="160" t="s">
        <v>14581</v>
      </c>
      <c r="H4196" s="160"/>
      <c r="J4196" s="160"/>
    </row>
    <row r="4197" spans="2:10" x14ac:dyDescent="0.2">
      <c r="B4197" s="131" t="s">
        <v>471</v>
      </c>
      <c r="D4197" s="160" t="s">
        <v>14595</v>
      </c>
      <c r="E4197" s="131" t="s">
        <v>14596</v>
      </c>
      <c r="F4197" s="131" t="s">
        <v>3150</v>
      </c>
      <c r="G4197" s="160" t="s">
        <v>14597</v>
      </c>
      <c r="H4197" s="160"/>
      <c r="J4197" s="160"/>
    </row>
    <row r="4198" spans="2:10" x14ac:dyDescent="0.2">
      <c r="B4198" s="131" t="s">
        <v>471</v>
      </c>
      <c r="D4198" s="160" t="s">
        <v>14598</v>
      </c>
      <c r="E4198" s="131" t="s">
        <v>5446</v>
      </c>
      <c r="G4198" s="160" t="s">
        <v>14581</v>
      </c>
      <c r="H4198" s="160"/>
      <c r="J4198" s="160"/>
    </row>
    <row r="4199" spans="2:10" x14ac:dyDescent="0.2">
      <c r="B4199" s="131" t="s">
        <v>471</v>
      </c>
      <c r="D4199" s="160" t="s">
        <v>14599</v>
      </c>
      <c r="E4199" s="131" t="s">
        <v>14600</v>
      </c>
      <c r="G4199" s="160" t="s">
        <v>14601</v>
      </c>
      <c r="H4199" s="160"/>
      <c r="J4199" s="160"/>
    </row>
    <row r="4200" spans="2:10" x14ac:dyDescent="0.2">
      <c r="B4200" s="131" t="s">
        <v>471</v>
      </c>
      <c r="D4200" s="160" t="s">
        <v>14602</v>
      </c>
      <c r="E4200" s="131" t="s">
        <v>14603</v>
      </c>
      <c r="G4200" s="160" t="s">
        <v>14581</v>
      </c>
      <c r="H4200" s="160"/>
      <c r="J4200" s="160"/>
    </row>
    <row r="4201" spans="2:10" x14ac:dyDescent="0.2">
      <c r="B4201" s="131" t="s">
        <v>471</v>
      </c>
      <c r="D4201" s="160" t="s">
        <v>14604</v>
      </c>
      <c r="E4201" s="131" t="s">
        <v>7431</v>
      </c>
      <c r="G4201" s="160" t="s">
        <v>14587</v>
      </c>
      <c r="H4201" s="160"/>
      <c r="J4201" s="160"/>
    </row>
    <row r="4202" spans="2:10" x14ac:dyDescent="0.2">
      <c r="B4202" s="131" t="s">
        <v>471</v>
      </c>
      <c r="D4202" s="160" t="s">
        <v>14605</v>
      </c>
      <c r="E4202" s="131" t="s">
        <v>3062</v>
      </c>
      <c r="G4202" s="160" t="s">
        <v>14606</v>
      </c>
      <c r="H4202" s="160"/>
      <c r="J4202" s="160"/>
    </row>
    <row r="4203" spans="2:10" x14ac:dyDescent="0.2">
      <c r="B4203" s="131" t="s">
        <v>471</v>
      </c>
      <c r="D4203" s="160" t="s">
        <v>14607</v>
      </c>
      <c r="E4203" s="131" t="s">
        <v>14608</v>
      </c>
      <c r="F4203" s="131" t="s">
        <v>2828</v>
      </c>
      <c r="G4203" s="160" t="s">
        <v>14581</v>
      </c>
      <c r="H4203" s="160"/>
      <c r="J4203" s="160"/>
    </row>
    <row r="4204" spans="2:10" x14ac:dyDescent="0.2">
      <c r="B4204" s="131" t="s">
        <v>471</v>
      </c>
      <c r="D4204" s="160" t="s">
        <v>14609</v>
      </c>
      <c r="E4204" s="131" t="s">
        <v>9222</v>
      </c>
      <c r="G4204" s="160" t="s">
        <v>14581</v>
      </c>
      <c r="H4204" s="160"/>
      <c r="J4204" s="160"/>
    </row>
    <row r="4205" spans="2:10" x14ac:dyDescent="0.2">
      <c r="B4205" s="131" t="s">
        <v>471</v>
      </c>
      <c r="D4205" s="160" t="s">
        <v>14610</v>
      </c>
      <c r="E4205" s="131" t="s">
        <v>14611</v>
      </c>
      <c r="F4205" s="131" t="s">
        <v>2883</v>
      </c>
      <c r="G4205" s="160" t="s">
        <v>14581</v>
      </c>
      <c r="H4205" s="160"/>
      <c r="J4205" s="160"/>
    </row>
    <row r="4206" spans="2:10" x14ac:dyDescent="0.2">
      <c r="B4206" s="131" t="s">
        <v>471</v>
      </c>
      <c r="D4206" s="160" t="s">
        <v>14612</v>
      </c>
      <c r="E4206" s="131" t="s">
        <v>14613</v>
      </c>
      <c r="G4206" s="160" t="s">
        <v>14601</v>
      </c>
      <c r="H4206" s="160"/>
      <c r="J4206" s="160"/>
    </row>
    <row r="4207" spans="2:10" x14ac:dyDescent="0.2">
      <c r="B4207" s="131" t="s">
        <v>471</v>
      </c>
      <c r="D4207" s="160" t="s">
        <v>14614</v>
      </c>
      <c r="E4207" s="131" t="s">
        <v>14615</v>
      </c>
      <c r="G4207" s="160" t="s">
        <v>14578</v>
      </c>
      <c r="H4207" s="160"/>
      <c r="J4207" s="160"/>
    </row>
    <row r="4208" spans="2:10" x14ac:dyDescent="0.2">
      <c r="B4208" s="131" t="s">
        <v>471</v>
      </c>
      <c r="D4208" s="160" t="s">
        <v>14616</v>
      </c>
      <c r="E4208" s="131" t="s">
        <v>9275</v>
      </c>
      <c r="G4208" s="160" t="s">
        <v>14581</v>
      </c>
      <c r="H4208" s="160"/>
      <c r="J4208" s="160"/>
    </row>
    <row r="4209" spans="2:10" x14ac:dyDescent="0.2">
      <c r="B4209" s="131" t="s">
        <v>471</v>
      </c>
      <c r="D4209" s="160" t="s">
        <v>14617</v>
      </c>
      <c r="E4209" s="131" t="s">
        <v>14618</v>
      </c>
      <c r="G4209" s="160" t="s">
        <v>14581</v>
      </c>
      <c r="H4209" s="160"/>
      <c r="J4209" s="160"/>
    </row>
    <row r="4210" spans="2:10" x14ac:dyDescent="0.2">
      <c r="B4210" s="131" t="s">
        <v>471</v>
      </c>
      <c r="D4210" s="160" t="s">
        <v>14619</v>
      </c>
      <c r="E4210" s="131" t="s">
        <v>14620</v>
      </c>
      <c r="G4210" s="160" t="s">
        <v>14581</v>
      </c>
      <c r="H4210" s="160"/>
      <c r="J4210" s="160"/>
    </row>
    <row r="4211" spans="2:10" x14ac:dyDescent="0.2">
      <c r="B4211" s="131" t="s">
        <v>471</v>
      </c>
      <c r="D4211" s="160" t="s">
        <v>14621</v>
      </c>
      <c r="E4211" s="131" t="s">
        <v>14622</v>
      </c>
      <c r="G4211" s="160" t="s">
        <v>14581</v>
      </c>
      <c r="H4211" s="160"/>
      <c r="J4211" s="160"/>
    </row>
    <row r="4212" spans="2:10" x14ac:dyDescent="0.2">
      <c r="B4212" s="131" t="s">
        <v>471</v>
      </c>
      <c r="D4212" s="160" t="s">
        <v>14623</v>
      </c>
      <c r="E4212" s="131" t="s">
        <v>11881</v>
      </c>
      <c r="G4212" s="160" t="s">
        <v>14581</v>
      </c>
      <c r="H4212" s="160"/>
      <c r="J4212" s="160"/>
    </row>
    <row r="4213" spans="2:10" x14ac:dyDescent="0.2">
      <c r="B4213" s="131" t="s">
        <v>471</v>
      </c>
      <c r="D4213" s="160" t="s">
        <v>14624</v>
      </c>
      <c r="E4213" s="131" t="s">
        <v>5767</v>
      </c>
      <c r="G4213" s="160" t="s">
        <v>14581</v>
      </c>
      <c r="H4213" s="160"/>
      <c r="J4213" s="160"/>
    </row>
    <row r="4214" spans="2:10" x14ac:dyDescent="0.2">
      <c r="B4214" s="131" t="s">
        <v>471</v>
      </c>
      <c r="D4214" s="160" t="s">
        <v>14625</v>
      </c>
      <c r="E4214" s="131" t="s">
        <v>14626</v>
      </c>
      <c r="G4214" s="160" t="s">
        <v>14581</v>
      </c>
      <c r="H4214" s="160"/>
      <c r="J4214" s="160"/>
    </row>
    <row r="4215" spans="2:10" x14ac:dyDescent="0.2">
      <c r="B4215" s="131" t="s">
        <v>471</v>
      </c>
      <c r="D4215" s="160" t="s">
        <v>14627</v>
      </c>
      <c r="E4215" s="131" t="s">
        <v>8908</v>
      </c>
      <c r="G4215" s="160" t="s">
        <v>14581</v>
      </c>
      <c r="H4215" s="160"/>
      <c r="J4215" s="160"/>
    </row>
    <row r="4216" spans="2:10" x14ac:dyDescent="0.2">
      <c r="B4216" s="131" t="s">
        <v>471</v>
      </c>
      <c r="D4216" s="160" t="s">
        <v>14628</v>
      </c>
      <c r="E4216" s="131" t="s">
        <v>14629</v>
      </c>
      <c r="G4216" s="160" t="s">
        <v>14581</v>
      </c>
      <c r="H4216" s="160"/>
      <c r="J4216" s="160"/>
    </row>
    <row r="4217" spans="2:10" x14ac:dyDescent="0.2">
      <c r="B4217" s="131" t="s">
        <v>471</v>
      </c>
      <c r="D4217" s="160" t="s">
        <v>14630</v>
      </c>
      <c r="E4217" s="131" t="s">
        <v>14631</v>
      </c>
      <c r="G4217" s="160" t="s">
        <v>14581</v>
      </c>
      <c r="H4217" s="160"/>
      <c r="J4217" s="160"/>
    </row>
    <row r="4218" spans="2:10" x14ac:dyDescent="0.2">
      <c r="B4218" s="131" t="s">
        <v>471</v>
      </c>
      <c r="D4218" s="160" t="s">
        <v>14632</v>
      </c>
      <c r="E4218" s="131" t="s">
        <v>7283</v>
      </c>
      <c r="F4218" s="131" t="s">
        <v>9591</v>
      </c>
      <c r="G4218" s="160" t="s">
        <v>14633</v>
      </c>
      <c r="H4218" s="160"/>
      <c r="J4218" s="160"/>
    </row>
    <row r="4219" spans="2:10" x14ac:dyDescent="0.2">
      <c r="B4219" s="131" t="s">
        <v>471</v>
      </c>
      <c r="D4219" s="160" t="s">
        <v>14634</v>
      </c>
      <c r="E4219" s="131" t="s">
        <v>14635</v>
      </c>
      <c r="G4219" s="160" t="s">
        <v>14581</v>
      </c>
      <c r="H4219" s="160"/>
      <c r="J4219" s="160"/>
    </row>
    <row r="4220" spans="2:10" x14ac:dyDescent="0.2">
      <c r="B4220" s="131" t="s">
        <v>471</v>
      </c>
      <c r="D4220" s="160" t="s">
        <v>14636</v>
      </c>
      <c r="E4220" s="131" t="s">
        <v>14637</v>
      </c>
      <c r="G4220" s="160" t="s">
        <v>14581</v>
      </c>
      <c r="H4220" s="160"/>
      <c r="J4220" s="160"/>
    </row>
    <row r="4221" spans="2:10" x14ac:dyDescent="0.2">
      <c r="B4221" s="131" t="s">
        <v>471</v>
      </c>
      <c r="D4221" s="160" t="s">
        <v>14638</v>
      </c>
      <c r="E4221" s="131" t="s">
        <v>14639</v>
      </c>
      <c r="F4221" s="131" t="s">
        <v>2741</v>
      </c>
      <c r="G4221" s="160" t="s">
        <v>14581</v>
      </c>
      <c r="H4221" s="160"/>
      <c r="J4221" s="160"/>
    </row>
    <row r="4222" spans="2:10" x14ac:dyDescent="0.2">
      <c r="B4222" s="131" t="s">
        <v>471</v>
      </c>
      <c r="D4222" s="160" t="s">
        <v>14640</v>
      </c>
      <c r="E4222" s="131" t="s">
        <v>14641</v>
      </c>
      <c r="G4222" s="160" t="s">
        <v>14581</v>
      </c>
      <c r="H4222" s="160"/>
      <c r="J4222" s="160"/>
    </row>
    <row r="4223" spans="2:10" x14ac:dyDescent="0.2">
      <c r="B4223" s="131" t="s">
        <v>471</v>
      </c>
      <c r="D4223" s="160" t="s">
        <v>14642</v>
      </c>
      <c r="E4223" s="131" t="s">
        <v>9321</v>
      </c>
      <c r="G4223" s="160"/>
      <c r="H4223" s="160"/>
      <c r="J4223" s="160"/>
    </row>
    <row r="4224" spans="2:10" x14ac:dyDescent="0.2">
      <c r="B4224" s="131" t="s">
        <v>471</v>
      </c>
      <c r="D4224" s="160" t="s">
        <v>14643</v>
      </c>
      <c r="E4224" s="131" t="s">
        <v>14644</v>
      </c>
      <c r="G4224" s="160" t="s">
        <v>14645</v>
      </c>
      <c r="H4224" s="160"/>
      <c r="J4224" s="160"/>
    </row>
    <row r="4225" spans="2:10" x14ac:dyDescent="0.2">
      <c r="B4225" s="131" t="s">
        <v>471</v>
      </c>
      <c r="D4225" s="160" t="s">
        <v>14646</v>
      </c>
      <c r="E4225" s="131" t="s">
        <v>14647</v>
      </c>
      <c r="G4225" s="160" t="s">
        <v>14648</v>
      </c>
      <c r="H4225" s="160"/>
      <c r="J4225" s="160"/>
    </row>
    <row r="4226" spans="2:10" x14ac:dyDescent="0.2">
      <c r="B4226" s="131" t="s">
        <v>471</v>
      </c>
      <c r="D4226" s="160" t="s">
        <v>14649</v>
      </c>
      <c r="E4226" s="131" t="s">
        <v>14650</v>
      </c>
      <c r="F4226" s="131" t="s">
        <v>1815</v>
      </c>
      <c r="G4226" s="160" t="s">
        <v>14581</v>
      </c>
      <c r="H4226" s="160"/>
      <c r="J4226" s="160"/>
    </row>
    <row r="4227" spans="2:10" x14ac:dyDescent="0.2">
      <c r="B4227" s="131" t="s">
        <v>471</v>
      </c>
      <c r="D4227" s="160" t="s">
        <v>14651</v>
      </c>
      <c r="E4227" s="131" t="s">
        <v>3062</v>
      </c>
      <c r="G4227" s="160" t="s">
        <v>14652</v>
      </c>
      <c r="H4227" s="160"/>
      <c r="J4227" s="160"/>
    </row>
    <row r="4228" spans="2:10" x14ac:dyDescent="0.2">
      <c r="B4228" s="131" t="s">
        <v>471</v>
      </c>
      <c r="D4228" s="160" t="s">
        <v>14653</v>
      </c>
      <c r="E4228" s="131" t="s">
        <v>14654</v>
      </c>
      <c r="G4228" s="160" t="s">
        <v>558</v>
      </c>
      <c r="H4228" s="160"/>
      <c r="J4228" s="160"/>
    </row>
    <row r="4229" spans="2:10" x14ac:dyDescent="0.2">
      <c r="B4229" s="131" t="s">
        <v>471</v>
      </c>
      <c r="D4229" s="160" t="s">
        <v>14655</v>
      </c>
      <c r="E4229" s="131" t="s">
        <v>14656</v>
      </c>
      <c r="G4229" s="160" t="s">
        <v>558</v>
      </c>
      <c r="H4229" s="160"/>
      <c r="J4229" s="160"/>
    </row>
    <row r="4230" spans="2:10" x14ac:dyDescent="0.2">
      <c r="B4230" s="131" t="s">
        <v>471</v>
      </c>
      <c r="D4230" s="160" t="s">
        <v>14657</v>
      </c>
      <c r="E4230" s="131" t="s">
        <v>14658</v>
      </c>
      <c r="G4230" s="160" t="s">
        <v>558</v>
      </c>
      <c r="H4230" s="160"/>
      <c r="J4230" s="160"/>
    </row>
    <row r="4231" spans="2:10" x14ac:dyDescent="0.2">
      <c r="B4231" s="131" t="s">
        <v>471</v>
      </c>
      <c r="D4231" s="160" t="s">
        <v>14659</v>
      </c>
      <c r="E4231" s="131" t="s">
        <v>14660</v>
      </c>
      <c r="G4231" s="160" t="s">
        <v>558</v>
      </c>
      <c r="H4231" s="160"/>
      <c r="J4231" s="160"/>
    </row>
    <row r="4232" spans="2:10" x14ac:dyDescent="0.2">
      <c r="B4232" s="131" t="s">
        <v>471</v>
      </c>
      <c r="D4232" s="160" t="s">
        <v>14661</v>
      </c>
      <c r="E4232" s="131" t="s">
        <v>14662</v>
      </c>
      <c r="G4232" s="160" t="s">
        <v>558</v>
      </c>
      <c r="H4232" s="160"/>
      <c r="J4232" s="160"/>
    </row>
    <row r="4233" spans="2:10" x14ac:dyDescent="0.2">
      <c r="B4233" s="131" t="s">
        <v>471</v>
      </c>
      <c r="D4233" s="160" t="s">
        <v>14663</v>
      </c>
      <c r="E4233" s="131" t="s">
        <v>14664</v>
      </c>
      <c r="G4233" s="160" t="s">
        <v>849</v>
      </c>
      <c r="H4233" s="160"/>
      <c r="J4233" s="160"/>
    </row>
    <row r="4234" spans="2:10" x14ac:dyDescent="0.2">
      <c r="B4234" s="131" t="s">
        <v>471</v>
      </c>
      <c r="D4234" s="160" t="s">
        <v>14609</v>
      </c>
      <c r="E4234" s="131" t="s">
        <v>14665</v>
      </c>
      <c r="G4234" s="160" t="s">
        <v>849</v>
      </c>
      <c r="H4234" s="160"/>
      <c r="J4234" s="160"/>
    </row>
    <row r="4235" spans="2:10" x14ac:dyDescent="0.2">
      <c r="B4235" s="131" t="s">
        <v>471</v>
      </c>
      <c r="D4235" s="160" t="s">
        <v>14666</v>
      </c>
      <c r="E4235" s="131" t="s">
        <v>14667</v>
      </c>
      <c r="G4235" s="160" t="s">
        <v>558</v>
      </c>
      <c r="H4235" s="160"/>
      <c r="J4235" s="160"/>
    </row>
    <row r="4236" spans="2:10" x14ac:dyDescent="0.2">
      <c r="B4236" s="131" t="s">
        <v>471</v>
      </c>
      <c r="D4236" s="160" t="s">
        <v>14668</v>
      </c>
      <c r="E4236" s="131" t="s">
        <v>14669</v>
      </c>
      <c r="G4236" s="160" t="s">
        <v>14670</v>
      </c>
      <c r="H4236" s="160"/>
      <c r="J4236" s="160"/>
    </row>
    <row r="4237" spans="2:10" x14ac:dyDescent="0.2">
      <c r="B4237" s="131" t="s">
        <v>471</v>
      </c>
      <c r="D4237" s="160" t="s">
        <v>14671</v>
      </c>
      <c r="E4237" s="131" t="s">
        <v>14672</v>
      </c>
      <c r="G4237" s="160" t="s">
        <v>14673</v>
      </c>
      <c r="H4237" s="160"/>
      <c r="J4237" s="160"/>
    </row>
    <row r="4238" spans="2:10" x14ac:dyDescent="0.2">
      <c r="B4238" s="131" t="s">
        <v>471</v>
      </c>
      <c r="D4238" s="160" t="s">
        <v>14674</v>
      </c>
      <c r="E4238" s="131" t="s">
        <v>14675</v>
      </c>
      <c r="G4238" s="160" t="s">
        <v>14676</v>
      </c>
      <c r="H4238" s="160"/>
      <c r="J4238" s="160"/>
    </row>
    <row r="4239" spans="2:10" x14ac:dyDescent="0.2">
      <c r="B4239" s="131" t="s">
        <v>471</v>
      </c>
      <c r="D4239" s="160" t="s">
        <v>14614</v>
      </c>
      <c r="E4239" s="131" t="s">
        <v>14677</v>
      </c>
      <c r="G4239" s="160" t="s">
        <v>558</v>
      </c>
      <c r="H4239" s="160"/>
      <c r="J4239" s="160"/>
    </row>
    <row r="4240" spans="2:10" x14ac:dyDescent="0.2">
      <c r="B4240" s="131" t="s">
        <v>471</v>
      </c>
      <c r="D4240" s="160" t="s">
        <v>14678</v>
      </c>
      <c r="E4240" s="131" t="s">
        <v>14679</v>
      </c>
      <c r="G4240" s="160" t="s">
        <v>558</v>
      </c>
      <c r="H4240" s="160"/>
      <c r="J4240" s="160"/>
    </row>
    <row r="4241" spans="2:10" x14ac:dyDescent="0.2">
      <c r="B4241" s="131" t="s">
        <v>471</v>
      </c>
      <c r="D4241" s="160" t="s">
        <v>14680</v>
      </c>
      <c r="E4241" s="131" t="s">
        <v>14681</v>
      </c>
      <c r="F4241" s="131" t="s">
        <v>9591</v>
      </c>
      <c r="G4241" s="160" t="s">
        <v>558</v>
      </c>
      <c r="H4241" s="160"/>
      <c r="J4241" s="160"/>
    </row>
    <row r="4242" spans="2:10" x14ac:dyDescent="0.2">
      <c r="B4242" s="131" t="s">
        <v>471</v>
      </c>
      <c r="D4242" s="160" t="s">
        <v>14682</v>
      </c>
      <c r="E4242" s="131" t="s">
        <v>14683</v>
      </c>
      <c r="G4242" s="160" t="s">
        <v>14684</v>
      </c>
      <c r="H4242" s="160"/>
      <c r="J4242" s="160"/>
    </row>
    <row r="4243" spans="2:10" x14ac:dyDescent="0.2">
      <c r="B4243" s="131" t="s">
        <v>471</v>
      </c>
      <c r="D4243" s="160" t="s">
        <v>14685</v>
      </c>
      <c r="E4243" s="131" t="s">
        <v>14686</v>
      </c>
      <c r="F4243" s="131" t="s">
        <v>2387</v>
      </c>
      <c r="G4243" s="160" t="s">
        <v>558</v>
      </c>
      <c r="H4243" s="160"/>
      <c r="J4243" s="160"/>
    </row>
    <row r="4244" spans="2:10" x14ac:dyDescent="0.2">
      <c r="B4244" s="131" t="s">
        <v>471</v>
      </c>
      <c r="D4244" s="160" t="s">
        <v>14687</v>
      </c>
      <c r="E4244" s="131" t="s">
        <v>14688</v>
      </c>
      <c r="G4244" s="160" t="s">
        <v>558</v>
      </c>
      <c r="H4244" s="160"/>
      <c r="J4244" s="160"/>
    </row>
    <row r="4245" spans="2:10" x14ac:dyDescent="0.2">
      <c r="B4245" s="131" t="s">
        <v>471</v>
      </c>
      <c r="D4245" s="160" t="s">
        <v>14689</v>
      </c>
      <c r="E4245" s="131" t="s">
        <v>14690</v>
      </c>
      <c r="F4245" s="131" t="s">
        <v>2880</v>
      </c>
      <c r="G4245" s="160" t="s">
        <v>558</v>
      </c>
      <c r="H4245" s="160"/>
      <c r="J4245" s="160"/>
    </row>
    <row r="4246" spans="2:10" x14ac:dyDescent="0.2">
      <c r="B4246" s="131" t="s">
        <v>471</v>
      </c>
      <c r="D4246" s="160" t="s">
        <v>14691</v>
      </c>
      <c r="E4246" s="131" t="s">
        <v>6318</v>
      </c>
      <c r="G4246" s="160" t="s">
        <v>14692</v>
      </c>
      <c r="H4246" s="160"/>
      <c r="J4246" s="160"/>
    </row>
    <row r="4247" spans="2:10" x14ac:dyDescent="0.2">
      <c r="B4247" s="131" t="s">
        <v>471</v>
      </c>
      <c r="D4247" s="160" t="s">
        <v>14693</v>
      </c>
      <c r="E4247" s="131" t="s">
        <v>5393</v>
      </c>
      <c r="G4247" s="160" t="s">
        <v>558</v>
      </c>
      <c r="H4247" s="160"/>
      <c r="J4247" s="160"/>
    </row>
    <row r="4248" spans="2:10" x14ac:dyDescent="0.2">
      <c r="B4248" s="131" t="s">
        <v>471</v>
      </c>
      <c r="D4248" s="160" t="s">
        <v>14694</v>
      </c>
      <c r="E4248" s="131" t="s">
        <v>14695</v>
      </c>
      <c r="G4248" s="160" t="s">
        <v>14696</v>
      </c>
      <c r="H4248" s="160"/>
      <c r="J4248" s="160"/>
    </row>
    <row r="4249" spans="2:10" x14ac:dyDescent="0.2">
      <c r="B4249" s="131" t="s">
        <v>471</v>
      </c>
      <c r="D4249" s="160" t="s">
        <v>14697</v>
      </c>
      <c r="E4249" s="131" t="s">
        <v>14698</v>
      </c>
      <c r="G4249" s="160" t="s">
        <v>14699</v>
      </c>
      <c r="H4249" s="160"/>
      <c r="J4249" s="160"/>
    </row>
    <row r="4250" spans="2:10" x14ac:dyDescent="0.2">
      <c r="B4250" s="131" t="s">
        <v>471</v>
      </c>
      <c r="D4250" s="160" t="s">
        <v>14700</v>
      </c>
      <c r="E4250" s="131" t="s">
        <v>14701</v>
      </c>
      <c r="G4250" s="160" t="s">
        <v>558</v>
      </c>
      <c r="H4250" s="160"/>
      <c r="J4250" s="160"/>
    </row>
    <row r="4251" spans="2:10" x14ac:dyDescent="0.2">
      <c r="B4251" s="131" t="s">
        <v>471</v>
      </c>
      <c r="D4251" s="160" t="s">
        <v>14702</v>
      </c>
      <c r="E4251" s="131" t="s">
        <v>7431</v>
      </c>
      <c r="F4251" s="131" t="s">
        <v>2387</v>
      </c>
      <c r="G4251" s="160" t="s">
        <v>558</v>
      </c>
      <c r="H4251" s="160"/>
      <c r="J4251" s="160"/>
    </row>
    <row r="4252" spans="2:10" x14ac:dyDescent="0.2">
      <c r="B4252" s="131" t="s">
        <v>471</v>
      </c>
      <c r="D4252" s="160" t="s">
        <v>14703</v>
      </c>
      <c r="E4252" s="131" t="s">
        <v>14704</v>
      </c>
      <c r="G4252" s="160" t="s">
        <v>826</v>
      </c>
      <c r="H4252" s="160"/>
      <c r="J4252" s="160"/>
    </row>
    <row r="4253" spans="2:10" x14ac:dyDescent="0.2">
      <c r="B4253" s="131" t="s">
        <v>471</v>
      </c>
      <c r="D4253" s="160" t="s">
        <v>14705</v>
      </c>
      <c r="E4253" s="131" t="s">
        <v>14706</v>
      </c>
      <c r="G4253" s="160" t="s">
        <v>1345</v>
      </c>
      <c r="H4253" s="160"/>
      <c r="J4253" s="160"/>
    </row>
    <row r="4254" spans="2:10" x14ac:dyDescent="0.2">
      <c r="B4254" s="131" t="s">
        <v>471</v>
      </c>
      <c r="D4254" s="160" t="s">
        <v>14707</v>
      </c>
      <c r="E4254" s="131" t="s">
        <v>14708</v>
      </c>
      <c r="G4254" s="160" t="s">
        <v>826</v>
      </c>
      <c r="H4254" s="160"/>
      <c r="J4254" s="160"/>
    </row>
    <row r="4255" spans="2:10" x14ac:dyDescent="0.2">
      <c r="B4255" s="131" t="s">
        <v>471</v>
      </c>
      <c r="D4255" s="160" t="s">
        <v>14709</v>
      </c>
      <c r="E4255" s="131" t="s">
        <v>14710</v>
      </c>
      <c r="G4255" s="160" t="s">
        <v>5102</v>
      </c>
      <c r="H4255" s="160"/>
      <c r="J4255" s="160"/>
    </row>
    <row r="4256" spans="2:10" x14ac:dyDescent="0.2">
      <c r="B4256" s="131" t="s">
        <v>471</v>
      </c>
      <c r="D4256" s="160" t="s">
        <v>14709</v>
      </c>
      <c r="E4256" s="131" t="s">
        <v>6248</v>
      </c>
      <c r="G4256" s="160" t="s">
        <v>1302</v>
      </c>
      <c r="H4256" s="160"/>
      <c r="J4256" s="160"/>
    </row>
    <row r="4257" spans="2:10" x14ac:dyDescent="0.2">
      <c r="B4257" s="131" t="s">
        <v>471</v>
      </c>
      <c r="D4257" s="160" t="s">
        <v>14711</v>
      </c>
      <c r="E4257" s="131" t="s">
        <v>14712</v>
      </c>
      <c r="G4257" s="160" t="s">
        <v>1345</v>
      </c>
      <c r="H4257" s="160"/>
      <c r="J4257" s="160"/>
    </row>
    <row r="4258" spans="2:10" x14ac:dyDescent="0.2">
      <c r="B4258" s="131" t="s">
        <v>471</v>
      </c>
      <c r="D4258" s="160" t="s">
        <v>14713</v>
      </c>
      <c r="E4258" s="131" t="s">
        <v>14714</v>
      </c>
      <c r="G4258" s="160" t="s">
        <v>14715</v>
      </c>
      <c r="H4258" s="160"/>
      <c r="J4258" s="160"/>
    </row>
    <row r="4259" spans="2:10" x14ac:dyDescent="0.2">
      <c r="B4259" s="131" t="s">
        <v>471</v>
      </c>
      <c r="D4259" s="160" t="s">
        <v>14716</v>
      </c>
      <c r="E4259" s="131" t="s">
        <v>7304</v>
      </c>
      <c r="G4259" s="160" t="s">
        <v>1302</v>
      </c>
      <c r="H4259" s="160"/>
      <c r="J4259" s="160"/>
    </row>
    <row r="4260" spans="2:10" x14ac:dyDescent="0.2">
      <c r="B4260" s="131" t="s">
        <v>471</v>
      </c>
      <c r="D4260" s="160" t="s">
        <v>14717</v>
      </c>
      <c r="E4260" s="131" t="s">
        <v>8788</v>
      </c>
      <c r="G4260" s="160" t="s">
        <v>1345</v>
      </c>
      <c r="H4260" s="160"/>
      <c r="J4260" s="160"/>
    </row>
    <row r="4261" spans="2:10" x14ac:dyDescent="0.2">
      <c r="B4261" s="131" t="s">
        <v>471</v>
      </c>
      <c r="D4261" s="160" t="s">
        <v>14718</v>
      </c>
      <c r="E4261" s="131" t="s">
        <v>14719</v>
      </c>
      <c r="F4261" s="131" t="s">
        <v>2387</v>
      </c>
      <c r="G4261" s="160" t="s">
        <v>14720</v>
      </c>
      <c r="H4261" s="160"/>
      <c r="J4261" s="160"/>
    </row>
    <row r="4262" spans="2:10" x14ac:dyDescent="0.2">
      <c r="B4262" s="131" t="s">
        <v>471</v>
      </c>
      <c r="D4262" s="160" t="s">
        <v>14718</v>
      </c>
      <c r="E4262" s="131" t="s">
        <v>5804</v>
      </c>
      <c r="F4262" s="131" t="s">
        <v>5630</v>
      </c>
      <c r="G4262" s="160" t="s">
        <v>892</v>
      </c>
      <c r="H4262" s="160"/>
      <c r="J4262" s="160"/>
    </row>
    <row r="4263" spans="2:10" x14ac:dyDescent="0.2">
      <c r="B4263" s="131" t="s">
        <v>471</v>
      </c>
      <c r="D4263" s="160" t="s">
        <v>14610</v>
      </c>
      <c r="E4263" s="131" t="s">
        <v>5672</v>
      </c>
      <c r="G4263" s="160" t="s">
        <v>892</v>
      </c>
      <c r="H4263" s="160"/>
      <c r="J4263" s="160"/>
    </row>
    <row r="4264" spans="2:10" x14ac:dyDescent="0.2">
      <c r="B4264" s="131" t="s">
        <v>471</v>
      </c>
      <c r="D4264" s="160" t="s">
        <v>14721</v>
      </c>
      <c r="E4264" s="131" t="s">
        <v>9090</v>
      </c>
      <c r="G4264" s="160" t="s">
        <v>1345</v>
      </c>
      <c r="H4264" s="160"/>
      <c r="J4264" s="160"/>
    </row>
    <row r="4265" spans="2:10" x14ac:dyDescent="0.2">
      <c r="B4265" s="131" t="s">
        <v>471</v>
      </c>
      <c r="D4265" s="160" t="s">
        <v>14722</v>
      </c>
      <c r="E4265" s="131" t="s">
        <v>14723</v>
      </c>
      <c r="F4265" s="131" t="s">
        <v>2828</v>
      </c>
      <c r="G4265" s="160" t="s">
        <v>1376</v>
      </c>
      <c r="H4265" s="160"/>
      <c r="J4265" s="160"/>
    </row>
    <row r="4266" spans="2:10" x14ac:dyDescent="0.2">
      <c r="B4266" s="131" t="s">
        <v>471</v>
      </c>
      <c r="D4266" s="160" t="s">
        <v>14724</v>
      </c>
      <c r="E4266" s="131" t="s">
        <v>14725</v>
      </c>
      <c r="F4266" s="131" t="s">
        <v>2387</v>
      </c>
      <c r="G4266" s="160" t="s">
        <v>14726</v>
      </c>
      <c r="H4266" s="160"/>
      <c r="J4266" s="160"/>
    </row>
    <row r="4267" spans="2:10" x14ac:dyDescent="0.2">
      <c r="B4267" s="131" t="s">
        <v>471</v>
      </c>
      <c r="D4267" s="160" t="s">
        <v>14727</v>
      </c>
      <c r="E4267" s="131" t="s">
        <v>7324</v>
      </c>
      <c r="G4267" s="160" t="s">
        <v>14728</v>
      </c>
      <c r="H4267" s="160"/>
      <c r="J4267" s="160"/>
    </row>
    <row r="4268" spans="2:10" x14ac:dyDescent="0.2">
      <c r="B4268" s="131" t="s">
        <v>471</v>
      </c>
      <c r="D4268" s="160" t="s">
        <v>14729</v>
      </c>
      <c r="E4268" s="131" t="s">
        <v>5591</v>
      </c>
      <c r="G4268" s="160" t="s">
        <v>826</v>
      </c>
      <c r="H4268" s="160"/>
      <c r="J4268" s="160"/>
    </row>
    <row r="4269" spans="2:10" x14ac:dyDescent="0.2">
      <c r="B4269" s="131" t="s">
        <v>471</v>
      </c>
      <c r="D4269" s="160" t="s">
        <v>14730</v>
      </c>
      <c r="E4269" s="131" t="s">
        <v>7270</v>
      </c>
      <c r="F4269" s="131" t="s">
        <v>5614</v>
      </c>
      <c r="G4269" s="160" t="s">
        <v>14731</v>
      </c>
      <c r="H4269" s="160"/>
      <c r="J4269" s="160"/>
    </row>
    <row r="4270" spans="2:10" x14ac:dyDescent="0.2">
      <c r="B4270" s="131" t="s">
        <v>471</v>
      </c>
      <c r="D4270" s="160" t="s">
        <v>14732</v>
      </c>
      <c r="E4270" s="131" t="s">
        <v>14733</v>
      </c>
      <c r="G4270" s="160" t="s">
        <v>3268</v>
      </c>
      <c r="H4270" s="160"/>
      <c r="J4270" s="160"/>
    </row>
    <row r="4271" spans="2:10" x14ac:dyDescent="0.2">
      <c r="B4271" s="131" t="s">
        <v>471</v>
      </c>
      <c r="D4271" s="160" t="s">
        <v>14734</v>
      </c>
      <c r="E4271" s="131" t="s">
        <v>14735</v>
      </c>
      <c r="F4271" s="131" t="s">
        <v>1815</v>
      </c>
      <c r="G4271" s="160" t="s">
        <v>14736</v>
      </c>
      <c r="H4271" s="160"/>
      <c r="J4271" s="160"/>
    </row>
    <row r="4272" spans="2:10" x14ac:dyDescent="0.2">
      <c r="B4272" s="131" t="s">
        <v>471</v>
      </c>
      <c r="D4272" s="160" t="s">
        <v>14737</v>
      </c>
      <c r="E4272" s="131" t="s">
        <v>6270</v>
      </c>
      <c r="G4272" s="160" t="s">
        <v>915</v>
      </c>
      <c r="H4272" s="160"/>
      <c r="J4272" s="160"/>
    </row>
    <row r="4273" spans="2:10" x14ac:dyDescent="0.2">
      <c r="B4273" s="131" t="s">
        <v>471</v>
      </c>
      <c r="D4273" s="160" t="s">
        <v>14738</v>
      </c>
      <c r="E4273" s="131" t="s">
        <v>14739</v>
      </c>
      <c r="G4273" s="160" t="s">
        <v>3268</v>
      </c>
      <c r="H4273" s="160"/>
      <c r="J4273" s="160"/>
    </row>
    <row r="4274" spans="2:10" x14ac:dyDescent="0.2">
      <c r="B4274" s="131" t="s">
        <v>471</v>
      </c>
      <c r="D4274" s="160" t="s">
        <v>14621</v>
      </c>
      <c r="E4274" s="131" t="s">
        <v>14740</v>
      </c>
      <c r="G4274" s="160" t="s">
        <v>915</v>
      </c>
      <c r="H4274" s="160"/>
      <c r="J4274" s="160"/>
    </row>
    <row r="4275" spans="2:10" x14ac:dyDescent="0.2">
      <c r="B4275" s="131" t="s">
        <v>471</v>
      </c>
      <c r="D4275" s="160" t="s">
        <v>14741</v>
      </c>
      <c r="E4275" s="131" t="s">
        <v>14742</v>
      </c>
      <c r="G4275" s="160" t="s">
        <v>14720</v>
      </c>
      <c r="H4275" s="160"/>
      <c r="J4275" s="160"/>
    </row>
    <row r="4276" spans="2:10" x14ac:dyDescent="0.2">
      <c r="B4276" s="131" t="s">
        <v>471</v>
      </c>
      <c r="D4276" s="160" t="s">
        <v>14743</v>
      </c>
      <c r="E4276" s="131" t="s">
        <v>7297</v>
      </c>
      <c r="G4276" s="160" t="s">
        <v>1302</v>
      </c>
      <c r="H4276" s="160"/>
      <c r="J4276" s="160"/>
    </row>
    <row r="4277" spans="2:10" x14ac:dyDescent="0.2">
      <c r="B4277" s="131" t="s">
        <v>471</v>
      </c>
      <c r="D4277" s="160" t="s">
        <v>14744</v>
      </c>
      <c r="E4277" s="131" t="s">
        <v>14745</v>
      </c>
      <c r="G4277" s="160" t="s">
        <v>14684</v>
      </c>
      <c r="H4277" s="160"/>
      <c r="J4277" s="160"/>
    </row>
    <row r="4278" spans="2:10" x14ac:dyDescent="0.2">
      <c r="B4278" s="131" t="s">
        <v>471</v>
      </c>
      <c r="D4278" s="160" t="s">
        <v>14746</v>
      </c>
      <c r="E4278" s="131" t="s">
        <v>7435</v>
      </c>
      <c r="G4278" s="160" t="s">
        <v>14747</v>
      </c>
      <c r="H4278" s="160"/>
      <c r="J4278" s="160"/>
    </row>
    <row r="4279" spans="2:10" x14ac:dyDescent="0.2">
      <c r="B4279" s="131" t="s">
        <v>471</v>
      </c>
      <c r="D4279" s="160" t="s">
        <v>14748</v>
      </c>
      <c r="E4279" s="131" t="s">
        <v>14749</v>
      </c>
      <c r="G4279" s="160" t="s">
        <v>1376</v>
      </c>
      <c r="H4279" s="160"/>
      <c r="J4279" s="160"/>
    </row>
    <row r="4280" spans="2:10" x14ac:dyDescent="0.2">
      <c r="B4280" s="131" t="s">
        <v>471</v>
      </c>
      <c r="D4280" s="160" t="s">
        <v>14750</v>
      </c>
      <c r="E4280" s="131" t="s">
        <v>14751</v>
      </c>
      <c r="G4280" s="160" t="s">
        <v>14747</v>
      </c>
      <c r="H4280" s="160"/>
      <c r="J4280" s="160"/>
    </row>
    <row r="4281" spans="2:10" x14ac:dyDescent="0.2">
      <c r="B4281" s="131" t="s">
        <v>471</v>
      </c>
      <c r="D4281" s="160" t="s">
        <v>14750</v>
      </c>
      <c r="E4281" s="131" t="s">
        <v>14505</v>
      </c>
      <c r="G4281" s="160" t="s">
        <v>14752</v>
      </c>
      <c r="H4281" s="160"/>
      <c r="J4281" s="160"/>
    </row>
    <row r="4282" spans="2:10" x14ac:dyDescent="0.2">
      <c r="B4282" s="131" t="s">
        <v>471</v>
      </c>
      <c r="D4282" s="160" t="s">
        <v>14691</v>
      </c>
      <c r="E4282" s="131" t="s">
        <v>14753</v>
      </c>
      <c r="G4282" s="160" t="s">
        <v>14692</v>
      </c>
      <c r="H4282" s="160"/>
      <c r="J4282" s="160"/>
    </row>
    <row r="4283" spans="2:10" x14ac:dyDescent="0.2">
      <c r="B4283" s="131" t="s">
        <v>471</v>
      </c>
      <c r="D4283" s="160" t="s">
        <v>14754</v>
      </c>
      <c r="E4283" s="131" t="s">
        <v>14755</v>
      </c>
      <c r="G4283" s="160" t="s">
        <v>1345</v>
      </c>
      <c r="H4283" s="160"/>
      <c r="J4283" s="160"/>
    </row>
    <row r="4284" spans="2:10" x14ac:dyDescent="0.2">
      <c r="B4284" s="131" t="s">
        <v>471</v>
      </c>
      <c r="D4284" s="160" t="s">
        <v>14756</v>
      </c>
      <c r="E4284" s="131" t="s">
        <v>14757</v>
      </c>
      <c r="G4284" s="160" t="s">
        <v>1345</v>
      </c>
      <c r="H4284" s="160"/>
      <c r="J4284" s="160"/>
    </row>
    <row r="4285" spans="2:10" x14ac:dyDescent="0.2">
      <c r="B4285" s="131" t="s">
        <v>471</v>
      </c>
      <c r="D4285" s="160" t="s">
        <v>14758</v>
      </c>
      <c r="E4285" s="131" t="s">
        <v>14759</v>
      </c>
      <c r="G4285" s="160" t="s">
        <v>3268</v>
      </c>
      <c r="H4285" s="160"/>
      <c r="J4285" s="160"/>
    </row>
    <row r="4286" spans="2:10" x14ac:dyDescent="0.2">
      <c r="B4286" s="131" t="s">
        <v>471</v>
      </c>
      <c r="D4286" s="160" t="s">
        <v>14760</v>
      </c>
      <c r="E4286" s="131" t="s">
        <v>14761</v>
      </c>
      <c r="G4286" s="160" t="s">
        <v>14762</v>
      </c>
      <c r="H4286" s="160"/>
      <c r="J4286" s="160"/>
    </row>
    <row r="4287" spans="2:10" x14ac:dyDescent="0.2">
      <c r="B4287" s="131" t="s">
        <v>471</v>
      </c>
      <c r="D4287" s="160" t="s">
        <v>14763</v>
      </c>
      <c r="E4287" s="131" t="s">
        <v>5597</v>
      </c>
      <c r="G4287" s="160" t="s">
        <v>3268</v>
      </c>
      <c r="H4287" s="160"/>
      <c r="J4287" s="160"/>
    </row>
    <row r="4288" spans="2:10" x14ac:dyDescent="0.2">
      <c r="B4288" s="131" t="s">
        <v>471</v>
      </c>
      <c r="D4288" s="160" t="s">
        <v>14764</v>
      </c>
      <c r="E4288" s="131" t="s">
        <v>14765</v>
      </c>
      <c r="G4288" s="160" t="s">
        <v>14720</v>
      </c>
      <c r="H4288" s="160"/>
      <c r="J4288" s="160"/>
    </row>
    <row r="4289" spans="2:10" x14ac:dyDescent="0.2">
      <c r="B4289" s="131" t="s">
        <v>471</v>
      </c>
      <c r="D4289" s="160" t="s">
        <v>14694</v>
      </c>
      <c r="E4289" s="131" t="s">
        <v>14766</v>
      </c>
      <c r="G4289" s="160" t="s">
        <v>915</v>
      </c>
      <c r="H4289" s="160"/>
      <c r="J4289" s="160"/>
    </row>
    <row r="4290" spans="2:10" x14ac:dyDescent="0.2">
      <c r="B4290" s="131" t="s">
        <v>471</v>
      </c>
      <c r="D4290" s="160" t="s">
        <v>14767</v>
      </c>
      <c r="E4290" s="131" t="s">
        <v>14768</v>
      </c>
      <c r="G4290" s="160" t="s">
        <v>892</v>
      </c>
      <c r="H4290" s="160"/>
      <c r="J4290" s="160"/>
    </row>
    <row r="4291" spans="2:10" x14ac:dyDescent="0.2">
      <c r="B4291" s="131" t="s">
        <v>471</v>
      </c>
      <c r="D4291" s="160" t="s">
        <v>14769</v>
      </c>
      <c r="E4291" s="131" t="s">
        <v>14770</v>
      </c>
      <c r="F4291" s="131" t="s">
        <v>14771</v>
      </c>
      <c r="G4291" s="131" t="s">
        <v>6021</v>
      </c>
      <c r="J4291" s="160"/>
    </row>
    <row r="4292" spans="2:10" x14ac:dyDescent="0.2">
      <c r="B4292" s="131" t="s">
        <v>471</v>
      </c>
      <c r="D4292" s="160" t="s">
        <v>14772</v>
      </c>
      <c r="E4292" s="131" t="s">
        <v>14773</v>
      </c>
      <c r="F4292" s="131" t="s">
        <v>5373</v>
      </c>
      <c r="G4292" s="131" t="s">
        <v>14774</v>
      </c>
      <c r="J4292" s="160"/>
    </row>
    <row r="4293" spans="2:10" x14ac:dyDescent="0.2">
      <c r="B4293" s="131" t="s">
        <v>226</v>
      </c>
      <c r="D4293" s="131" t="s">
        <v>6181</v>
      </c>
      <c r="E4293" s="131" t="s">
        <v>6736</v>
      </c>
      <c r="G4293" s="131" t="s">
        <v>503</v>
      </c>
    </row>
    <row r="4294" spans="2:10" x14ac:dyDescent="0.2">
      <c r="B4294" s="131" t="s">
        <v>226</v>
      </c>
      <c r="D4294" s="131" t="s">
        <v>3851</v>
      </c>
      <c r="E4294" s="131" t="s">
        <v>6737</v>
      </c>
      <c r="G4294" s="131" t="s">
        <v>503</v>
      </c>
    </row>
    <row r="4295" spans="2:10" x14ac:dyDescent="0.2">
      <c r="B4295" s="131" t="s">
        <v>226</v>
      </c>
      <c r="D4295" s="131" t="s">
        <v>2165</v>
      </c>
      <c r="E4295" s="131" t="s">
        <v>6738</v>
      </c>
      <c r="G4295" s="131" t="s">
        <v>503</v>
      </c>
    </row>
    <row r="4296" spans="2:10" x14ac:dyDescent="0.2">
      <c r="B4296" s="131" t="s">
        <v>226</v>
      </c>
      <c r="D4296" s="131" t="s">
        <v>6739</v>
      </c>
      <c r="E4296" s="131" t="s">
        <v>3956</v>
      </c>
      <c r="G4296" s="131" t="s">
        <v>503</v>
      </c>
    </row>
    <row r="4297" spans="2:10" x14ac:dyDescent="0.2">
      <c r="B4297" s="131" t="s">
        <v>226</v>
      </c>
      <c r="D4297" s="131" t="s">
        <v>2251</v>
      </c>
      <c r="E4297" s="131" t="s">
        <v>6740</v>
      </c>
      <c r="G4297" s="131" t="s">
        <v>698</v>
      </c>
    </row>
    <row r="4298" spans="2:10" x14ac:dyDescent="0.2">
      <c r="B4298" s="131" t="s">
        <v>226</v>
      </c>
      <c r="D4298" s="131" t="s">
        <v>6741</v>
      </c>
      <c r="E4298" s="131" t="s">
        <v>5571</v>
      </c>
      <c r="G4298" s="131" t="s">
        <v>698</v>
      </c>
    </row>
    <row r="4299" spans="2:10" x14ac:dyDescent="0.2">
      <c r="B4299" s="131" t="s">
        <v>226</v>
      </c>
      <c r="D4299" s="131" t="s">
        <v>3288</v>
      </c>
      <c r="E4299" s="131" t="s">
        <v>3289</v>
      </c>
      <c r="G4299" s="131" t="s">
        <v>698</v>
      </c>
    </row>
    <row r="4300" spans="2:10" x14ac:dyDescent="0.2">
      <c r="B4300" s="131" t="s">
        <v>226</v>
      </c>
      <c r="D4300" s="131" t="s">
        <v>6742</v>
      </c>
      <c r="E4300" s="131" t="s">
        <v>6743</v>
      </c>
      <c r="G4300" s="131" t="s">
        <v>1131</v>
      </c>
    </row>
    <row r="4301" spans="2:10" x14ac:dyDescent="0.2">
      <c r="B4301" s="131" t="s">
        <v>226</v>
      </c>
      <c r="D4301" s="131" t="s">
        <v>6744</v>
      </c>
      <c r="E4301" s="131" t="s">
        <v>3476</v>
      </c>
      <c r="G4301" s="131" t="s">
        <v>1131</v>
      </c>
    </row>
    <row r="4302" spans="2:10" x14ac:dyDescent="0.2">
      <c r="B4302" s="131" t="s">
        <v>226</v>
      </c>
      <c r="D4302" s="131" t="s">
        <v>6745</v>
      </c>
      <c r="E4302" s="131" t="s">
        <v>6746</v>
      </c>
      <c r="G4302" s="131" t="s">
        <v>593</v>
      </c>
    </row>
    <row r="4303" spans="2:10" x14ac:dyDescent="0.2">
      <c r="B4303" s="131" t="s">
        <v>226</v>
      </c>
      <c r="D4303" s="131" t="s">
        <v>6747</v>
      </c>
      <c r="E4303" s="131" t="s">
        <v>6747</v>
      </c>
      <c r="G4303" s="131" t="s">
        <v>593</v>
      </c>
    </row>
    <row r="4304" spans="2:10" x14ac:dyDescent="0.2">
      <c r="B4304" s="131" t="s">
        <v>226</v>
      </c>
      <c r="D4304" s="131" t="s">
        <v>6748</v>
      </c>
      <c r="E4304" s="131" t="s">
        <v>2226</v>
      </c>
      <c r="G4304" s="131" t="s">
        <v>5874</v>
      </c>
    </row>
    <row r="4305" spans="2:7" x14ac:dyDescent="0.2">
      <c r="B4305" s="131" t="s">
        <v>226</v>
      </c>
      <c r="D4305" s="131" t="s">
        <v>3731</v>
      </c>
      <c r="E4305" s="131" t="s">
        <v>3422</v>
      </c>
      <c r="G4305" s="131" t="s">
        <v>457</v>
      </c>
    </row>
    <row r="4306" spans="2:7" x14ac:dyDescent="0.2">
      <c r="B4306" s="131" t="s">
        <v>226</v>
      </c>
      <c r="D4306" s="131" t="s">
        <v>6749</v>
      </c>
      <c r="E4306" s="131" t="s">
        <v>5249</v>
      </c>
      <c r="G4306" s="131" t="s">
        <v>457</v>
      </c>
    </row>
    <row r="4307" spans="2:7" x14ac:dyDescent="0.2">
      <c r="B4307" s="131" t="s">
        <v>226</v>
      </c>
      <c r="D4307" s="131" t="s">
        <v>6750</v>
      </c>
      <c r="E4307" s="131" t="s">
        <v>5190</v>
      </c>
      <c r="G4307" s="131" t="s">
        <v>457</v>
      </c>
    </row>
    <row r="4308" spans="2:7" x14ac:dyDescent="0.2">
      <c r="B4308" s="131" t="s">
        <v>226</v>
      </c>
      <c r="D4308" s="131" t="s">
        <v>6751</v>
      </c>
      <c r="E4308" s="131" t="s">
        <v>1950</v>
      </c>
      <c r="G4308" s="131" t="s">
        <v>457</v>
      </c>
    </row>
    <row r="4309" spans="2:7" x14ac:dyDescent="0.2">
      <c r="B4309" s="131" t="s">
        <v>13653</v>
      </c>
      <c r="D4309" s="131" t="s">
        <v>13654</v>
      </c>
      <c r="E4309" s="131" t="s">
        <v>13655</v>
      </c>
      <c r="F4309" s="131" t="s">
        <v>1815</v>
      </c>
      <c r="G4309" s="131" t="s">
        <v>10576</v>
      </c>
    </row>
    <row r="4310" spans="2:7" x14ac:dyDescent="0.2">
      <c r="B4310" s="131" t="s">
        <v>13653</v>
      </c>
      <c r="D4310" s="131" t="s">
        <v>3743</v>
      </c>
      <c r="E4310" s="131" t="s">
        <v>7173</v>
      </c>
      <c r="F4310" s="131" t="s">
        <v>5589</v>
      </c>
      <c r="G4310" s="131" t="s">
        <v>1855</v>
      </c>
    </row>
    <row r="4311" spans="2:7" x14ac:dyDescent="0.2">
      <c r="B4311" s="131" t="s">
        <v>13653</v>
      </c>
      <c r="D4311" s="131" t="s">
        <v>4029</v>
      </c>
      <c r="E4311" s="131" t="s">
        <v>4030</v>
      </c>
      <c r="F4311" s="131" t="s">
        <v>2828</v>
      </c>
      <c r="G4311" s="131" t="s">
        <v>503</v>
      </c>
    </row>
    <row r="4312" spans="2:7" x14ac:dyDescent="0.2">
      <c r="B4312" s="131" t="s">
        <v>13653</v>
      </c>
      <c r="D4312" s="131" t="s">
        <v>3203</v>
      </c>
      <c r="E4312" s="131" t="s">
        <v>2852</v>
      </c>
      <c r="F4312" s="131" t="s">
        <v>13656</v>
      </c>
      <c r="G4312" s="131" t="s">
        <v>503</v>
      </c>
    </row>
    <row r="4313" spans="2:7" x14ac:dyDescent="0.2">
      <c r="B4313" s="131" t="s">
        <v>13653</v>
      </c>
      <c r="D4313" s="131" t="s">
        <v>6080</v>
      </c>
      <c r="E4313" s="131" t="s">
        <v>13657</v>
      </c>
      <c r="F4313" s="131" t="s">
        <v>2382</v>
      </c>
      <c r="G4313" s="131" t="s">
        <v>13658</v>
      </c>
    </row>
    <row r="4314" spans="2:7" x14ac:dyDescent="0.2">
      <c r="B4314" s="131" t="s">
        <v>13653</v>
      </c>
      <c r="D4314" s="131" t="s">
        <v>13659</v>
      </c>
      <c r="E4314" s="131" t="s">
        <v>13660</v>
      </c>
      <c r="F4314" s="131" t="s">
        <v>2741</v>
      </c>
      <c r="G4314" s="131" t="s">
        <v>501</v>
      </c>
    </row>
    <row r="4315" spans="2:7" x14ac:dyDescent="0.2">
      <c r="B4315" s="131" t="s">
        <v>13653</v>
      </c>
      <c r="D4315" s="131" t="s">
        <v>13661</v>
      </c>
      <c r="E4315" s="131" t="s">
        <v>2113</v>
      </c>
      <c r="F4315" s="131" t="s">
        <v>2387</v>
      </c>
      <c r="G4315" s="131" t="s">
        <v>10576</v>
      </c>
    </row>
    <row r="4316" spans="2:7" x14ac:dyDescent="0.2">
      <c r="B4316" s="131" t="s">
        <v>13653</v>
      </c>
      <c r="D4316" s="131" t="s">
        <v>3436</v>
      </c>
      <c r="E4316" s="131" t="s">
        <v>2063</v>
      </c>
      <c r="F4316" s="131" t="s">
        <v>2828</v>
      </c>
      <c r="G4316" s="131" t="s">
        <v>1557</v>
      </c>
    </row>
    <row r="4317" spans="2:7" x14ac:dyDescent="0.2">
      <c r="B4317" s="131" t="s">
        <v>13653</v>
      </c>
      <c r="D4317" s="131" t="s">
        <v>13662</v>
      </c>
      <c r="E4317" s="131" t="s">
        <v>13663</v>
      </c>
      <c r="F4317" s="131" t="s">
        <v>5589</v>
      </c>
      <c r="G4317" s="131" t="s">
        <v>10576</v>
      </c>
    </row>
    <row r="4318" spans="2:7" x14ac:dyDescent="0.2">
      <c r="B4318" s="131" t="s">
        <v>13653</v>
      </c>
      <c r="D4318" s="131" t="s">
        <v>6081</v>
      </c>
      <c r="E4318" s="131" t="s">
        <v>6082</v>
      </c>
      <c r="F4318" s="131" t="s">
        <v>2375</v>
      </c>
      <c r="G4318" s="131" t="s">
        <v>1557</v>
      </c>
    </row>
    <row r="4319" spans="2:7" x14ac:dyDescent="0.2">
      <c r="B4319" s="131" t="s">
        <v>13653</v>
      </c>
      <c r="D4319" s="131" t="s">
        <v>2001</v>
      </c>
      <c r="E4319" s="131" t="s">
        <v>3117</v>
      </c>
      <c r="F4319" s="131" t="s">
        <v>11053</v>
      </c>
      <c r="G4319" s="131" t="s">
        <v>7551</v>
      </c>
    </row>
    <row r="4320" spans="2:7" x14ac:dyDescent="0.2">
      <c r="B4320" s="131" t="s">
        <v>13653</v>
      </c>
      <c r="D4320" s="131" t="s">
        <v>6051</v>
      </c>
      <c r="E4320" s="131" t="s">
        <v>6052</v>
      </c>
      <c r="F4320" s="131" t="s">
        <v>2828</v>
      </c>
      <c r="G4320" s="131" t="s">
        <v>1855</v>
      </c>
    </row>
    <row r="4321" spans="2:7" x14ac:dyDescent="0.2">
      <c r="B4321" s="131" t="s">
        <v>13653</v>
      </c>
      <c r="D4321" s="131" t="s">
        <v>6058</v>
      </c>
      <c r="E4321" s="131" t="s">
        <v>3157</v>
      </c>
      <c r="F4321" s="131" t="s">
        <v>1815</v>
      </c>
      <c r="G4321" s="131" t="s">
        <v>7551</v>
      </c>
    </row>
    <row r="4322" spans="2:7" x14ac:dyDescent="0.2">
      <c r="B4322" s="131" t="s">
        <v>13653</v>
      </c>
      <c r="D4322" s="131" t="s">
        <v>3443</v>
      </c>
      <c r="E4322" s="131" t="s">
        <v>13664</v>
      </c>
      <c r="F4322" s="131" t="s">
        <v>5589</v>
      </c>
      <c r="G4322" s="131" t="s">
        <v>503</v>
      </c>
    </row>
    <row r="4323" spans="2:7" x14ac:dyDescent="0.2">
      <c r="B4323" s="131" t="s">
        <v>13653</v>
      </c>
      <c r="D4323" s="131" t="s">
        <v>3497</v>
      </c>
      <c r="E4323" s="131" t="s">
        <v>1906</v>
      </c>
      <c r="F4323" s="131" t="s">
        <v>2828</v>
      </c>
      <c r="G4323" s="131" t="s">
        <v>1855</v>
      </c>
    </row>
    <row r="4324" spans="2:7" x14ac:dyDescent="0.2">
      <c r="B4324" s="131" t="s">
        <v>13653</v>
      </c>
      <c r="D4324" s="131" t="s">
        <v>4498</v>
      </c>
      <c r="E4324" s="131" t="s">
        <v>4353</v>
      </c>
      <c r="F4324" s="131" t="s">
        <v>2375</v>
      </c>
      <c r="G4324" s="131" t="s">
        <v>10576</v>
      </c>
    </row>
    <row r="4325" spans="2:7" x14ac:dyDescent="0.2">
      <c r="B4325" s="131" t="s">
        <v>13653</v>
      </c>
      <c r="D4325" s="131" t="s">
        <v>13665</v>
      </c>
      <c r="E4325" s="131" t="s">
        <v>13666</v>
      </c>
      <c r="F4325" s="131" t="s">
        <v>2741</v>
      </c>
      <c r="G4325" s="131" t="s">
        <v>503</v>
      </c>
    </row>
    <row r="4326" spans="2:7" x14ac:dyDescent="0.2">
      <c r="B4326" s="131" t="s">
        <v>13653</v>
      </c>
      <c r="D4326" s="131" t="s">
        <v>6889</v>
      </c>
      <c r="E4326" s="131" t="s">
        <v>13631</v>
      </c>
      <c r="G4326" s="131" t="s">
        <v>13667</v>
      </c>
    </row>
    <row r="4327" spans="2:7" x14ac:dyDescent="0.2">
      <c r="B4327" s="131" t="s">
        <v>18816</v>
      </c>
      <c r="D4327" s="158" t="s">
        <v>4072</v>
      </c>
      <c r="E4327" s="158" t="s">
        <v>4073</v>
      </c>
      <c r="F4327" s="158" t="s">
        <v>2387</v>
      </c>
      <c r="G4327" s="131" t="s">
        <v>2463</v>
      </c>
    </row>
    <row r="4328" spans="2:7" x14ac:dyDescent="0.2">
      <c r="B4328" s="131" t="s">
        <v>18816</v>
      </c>
      <c r="D4328" s="158" t="s">
        <v>4072</v>
      </c>
      <c r="E4328" s="131" t="s">
        <v>13048</v>
      </c>
      <c r="F4328" s="131" t="s">
        <v>2828</v>
      </c>
      <c r="G4328" s="131" t="s">
        <v>856</v>
      </c>
    </row>
    <row r="4329" spans="2:7" x14ac:dyDescent="0.2">
      <c r="B4329" s="131" t="s">
        <v>18816</v>
      </c>
      <c r="D4329" s="131" t="s">
        <v>2183</v>
      </c>
      <c r="E4329" s="131" t="s">
        <v>2965</v>
      </c>
      <c r="F4329" s="131" t="s">
        <v>2883</v>
      </c>
      <c r="G4329" s="131" t="s">
        <v>2463</v>
      </c>
    </row>
    <row r="4330" spans="2:7" x14ac:dyDescent="0.2">
      <c r="B4330" s="131" t="s">
        <v>18816</v>
      </c>
      <c r="D4330" s="131" t="s">
        <v>2594</v>
      </c>
      <c r="E4330" s="131" t="s">
        <v>6200</v>
      </c>
      <c r="F4330" s="131" t="s">
        <v>3150</v>
      </c>
      <c r="G4330" s="131" t="s">
        <v>2463</v>
      </c>
    </row>
    <row r="4331" spans="2:7" x14ac:dyDescent="0.2">
      <c r="B4331" s="131" t="s">
        <v>18816</v>
      </c>
      <c r="D4331" s="131" t="s">
        <v>2165</v>
      </c>
      <c r="E4331" s="131" t="s">
        <v>18817</v>
      </c>
      <c r="G4331" s="131" t="s">
        <v>2463</v>
      </c>
    </row>
    <row r="4332" spans="2:7" x14ac:dyDescent="0.2">
      <c r="B4332" s="160" t="s">
        <v>460</v>
      </c>
      <c r="D4332" s="131" t="s">
        <v>7111</v>
      </c>
      <c r="E4332" s="131" t="s">
        <v>3895</v>
      </c>
      <c r="G4332" s="131" t="s">
        <v>457</v>
      </c>
    </row>
    <row r="4333" spans="2:7" x14ac:dyDescent="0.2">
      <c r="B4333" s="160" t="s">
        <v>460</v>
      </c>
      <c r="D4333" s="131" t="s">
        <v>12754</v>
      </c>
      <c r="E4333" s="131" t="s">
        <v>12755</v>
      </c>
      <c r="G4333" s="131" t="s">
        <v>457</v>
      </c>
    </row>
    <row r="4334" spans="2:7" x14ac:dyDescent="0.2">
      <c r="B4334" s="160" t="s">
        <v>460</v>
      </c>
      <c r="D4334" s="131" t="s">
        <v>12756</v>
      </c>
      <c r="E4334" s="131" t="s">
        <v>2913</v>
      </c>
      <c r="G4334" s="131" t="s">
        <v>457</v>
      </c>
    </row>
    <row r="4335" spans="2:7" x14ac:dyDescent="0.2">
      <c r="B4335" s="160" t="s">
        <v>460</v>
      </c>
      <c r="D4335" s="131" t="s">
        <v>9817</v>
      </c>
      <c r="E4335" s="131" t="s">
        <v>2893</v>
      </c>
      <c r="F4335" s="131" t="s">
        <v>2741</v>
      </c>
      <c r="G4335" s="131" t="s">
        <v>457</v>
      </c>
    </row>
    <row r="4336" spans="2:7" x14ac:dyDescent="0.2">
      <c r="B4336" s="160" t="s">
        <v>460</v>
      </c>
      <c r="D4336" s="131" t="s">
        <v>7109</v>
      </c>
      <c r="E4336" s="131" t="s">
        <v>12757</v>
      </c>
      <c r="G4336" s="131" t="s">
        <v>457</v>
      </c>
    </row>
    <row r="4337" spans="2:7" x14ac:dyDescent="0.2">
      <c r="B4337" s="160" t="s">
        <v>460</v>
      </c>
      <c r="D4337" s="131" t="s">
        <v>2157</v>
      </c>
      <c r="E4337" s="131" t="s">
        <v>2158</v>
      </c>
      <c r="G4337" s="131" t="s">
        <v>457</v>
      </c>
    </row>
    <row r="4338" spans="2:7" x14ac:dyDescent="0.2">
      <c r="B4338" s="160" t="s">
        <v>460</v>
      </c>
      <c r="D4338" s="131" t="s">
        <v>6972</v>
      </c>
      <c r="E4338" s="131" t="s">
        <v>2992</v>
      </c>
      <c r="G4338" s="131" t="s">
        <v>457</v>
      </c>
    </row>
    <row r="4339" spans="2:7" x14ac:dyDescent="0.2">
      <c r="B4339" s="160" t="s">
        <v>460</v>
      </c>
      <c r="D4339" s="131" t="s">
        <v>2159</v>
      </c>
      <c r="E4339" s="131" t="s">
        <v>2863</v>
      </c>
      <c r="G4339" s="131" t="s">
        <v>457</v>
      </c>
    </row>
    <row r="4340" spans="2:7" x14ac:dyDescent="0.2">
      <c r="B4340" s="160" t="s">
        <v>460</v>
      </c>
      <c r="D4340" s="131" t="s">
        <v>7116</v>
      </c>
      <c r="E4340" s="131" t="s">
        <v>1952</v>
      </c>
      <c r="G4340" s="131" t="s">
        <v>457</v>
      </c>
    </row>
    <row r="4341" spans="2:7" x14ac:dyDescent="0.2">
      <c r="B4341" s="160" t="s">
        <v>460</v>
      </c>
      <c r="D4341" s="131" t="s">
        <v>12758</v>
      </c>
      <c r="E4341" s="131" t="s">
        <v>4933</v>
      </c>
      <c r="F4341" s="131" t="s">
        <v>3998</v>
      </c>
      <c r="G4341" s="131" t="s">
        <v>457</v>
      </c>
    </row>
    <row r="4342" spans="2:7" x14ac:dyDescent="0.2">
      <c r="B4342" s="160" t="s">
        <v>460</v>
      </c>
      <c r="D4342" s="131" t="s">
        <v>12759</v>
      </c>
      <c r="E4342" s="131" t="s">
        <v>12760</v>
      </c>
      <c r="G4342" s="131" t="s">
        <v>457</v>
      </c>
    </row>
    <row r="4343" spans="2:7" x14ac:dyDescent="0.2">
      <c r="B4343" s="160" t="s">
        <v>460</v>
      </c>
      <c r="D4343" s="131" t="s">
        <v>5569</v>
      </c>
      <c r="E4343" s="131" t="s">
        <v>1952</v>
      </c>
      <c r="G4343" s="131" t="s">
        <v>457</v>
      </c>
    </row>
    <row r="4344" spans="2:7" x14ac:dyDescent="0.2">
      <c r="B4344" s="160" t="s">
        <v>460</v>
      </c>
      <c r="D4344" s="131" t="s">
        <v>1887</v>
      </c>
      <c r="E4344" s="131" t="s">
        <v>2107</v>
      </c>
      <c r="G4344" s="131" t="s">
        <v>457</v>
      </c>
    </row>
    <row r="4345" spans="2:7" x14ac:dyDescent="0.2">
      <c r="B4345" s="160" t="s">
        <v>460</v>
      </c>
      <c r="D4345" s="131" t="s">
        <v>3515</v>
      </c>
      <c r="E4345" s="131" t="s">
        <v>7114</v>
      </c>
      <c r="G4345" s="131" t="s">
        <v>457</v>
      </c>
    </row>
    <row r="4346" spans="2:7" x14ac:dyDescent="0.2">
      <c r="B4346" s="160" t="s">
        <v>460</v>
      </c>
      <c r="D4346" s="131" t="s">
        <v>7735</v>
      </c>
      <c r="E4346" s="131" t="s">
        <v>12761</v>
      </c>
      <c r="G4346" s="131" t="s">
        <v>457</v>
      </c>
    </row>
    <row r="4347" spans="2:7" x14ac:dyDescent="0.2">
      <c r="B4347" s="160" t="s">
        <v>460</v>
      </c>
      <c r="D4347" s="131" t="s">
        <v>12762</v>
      </c>
      <c r="E4347" s="131" t="s">
        <v>11032</v>
      </c>
      <c r="G4347" s="131" t="s">
        <v>457</v>
      </c>
    </row>
    <row r="4348" spans="2:7" x14ac:dyDescent="0.2">
      <c r="B4348" s="160" t="s">
        <v>460</v>
      </c>
      <c r="D4348" s="131" t="s">
        <v>1913</v>
      </c>
      <c r="E4348" s="131" t="s">
        <v>3133</v>
      </c>
      <c r="G4348" s="131" t="s">
        <v>457</v>
      </c>
    </row>
    <row r="4349" spans="2:7" x14ac:dyDescent="0.2">
      <c r="B4349" s="160" t="s">
        <v>460</v>
      </c>
      <c r="D4349" s="131" t="s">
        <v>10338</v>
      </c>
      <c r="E4349" s="131" t="s">
        <v>11450</v>
      </c>
      <c r="G4349" s="131" t="s">
        <v>457</v>
      </c>
    </row>
    <row r="4350" spans="2:7" x14ac:dyDescent="0.2">
      <c r="B4350" s="160" t="s">
        <v>460</v>
      </c>
      <c r="D4350" s="131" t="s">
        <v>1913</v>
      </c>
      <c r="E4350" s="131" t="s">
        <v>12763</v>
      </c>
      <c r="G4350" s="131" t="s">
        <v>457</v>
      </c>
    </row>
    <row r="4351" spans="2:7" x14ac:dyDescent="0.2">
      <c r="B4351" s="160" t="s">
        <v>460</v>
      </c>
      <c r="D4351" s="131" t="s">
        <v>3415</v>
      </c>
      <c r="E4351" s="131" t="s">
        <v>10023</v>
      </c>
      <c r="G4351" s="131" t="s">
        <v>457</v>
      </c>
    </row>
    <row r="4352" spans="2:7" x14ac:dyDescent="0.2">
      <c r="B4352" s="160" t="s">
        <v>460</v>
      </c>
      <c r="D4352" s="131" t="s">
        <v>2532</v>
      </c>
      <c r="E4352" s="131" t="s">
        <v>5827</v>
      </c>
      <c r="G4352" s="131" t="s">
        <v>457</v>
      </c>
    </row>
    <row r="4353" spans="2:7" x14ac:dyDescent="0.2">
      <c r="B4353" s="160" t="s">
        <v>460</v>
      </c>
      <c r="D4353" s="131" t="s">
        <v>6749</v>
      </c>
      <c r="E4353" s="131" t="s">
        <v>12764</v>
      </c>
      <c r="G4353" s="131" t="s">
        <v>457</v>
      </c>
    </row>
    <row r="4354" spans="2:7" x14ac:dyDescent="0.2">
      <c r="B4354" s="160" t="s">
        <v>460</v>
      </c>
      <c r="D4354" s="131" t="s">
        <v>6186</v>
      </c>
      <c r="E4354" s="131" t="s">
        <v>6187</v>
      </c>
      <c r="G4354" s="131" t="s">
        <v>514</v>
      </c>
    </row>
    <row r="4355" spans="2:7" x14ac:dyDescent="0.2">
      <c r="B4355" s="160" t="s">
        <v>460</v>
      </c>
      <c r="D4355" s="131" t="s">
        <v>9616</v>
      </c>
      <c r="E4355" s="131" t="s">
        <v>3164</v>
      </c>
      <c r="G4355" s="131" t="s">
        <v>514</v>
      </c>
    </row>
    <row r="4356" spans="2:7" x14ac:dyDescent="0.2">
      <c r="B4356" s="160" t="s">
        <v>460</v>
      </c>
      <c r="D4356" s="131" t="s">
        <v>2359</v>
      </c>
      <c r="E4356" s="131" t="s">
        <v>12765</v>
      </c>
      <c r="G4356" s="131" t="s">
        <v>514</v>
      </c>
    </row>
    <row r="4357" spans="2:7" x14ac:dyDescent="0.2">
      <c r="B4357" s="160" t="s">
        <v>460</v>
      </c>
      <c r="D4357" s="131" t="s">
        <v>12766</v>
      </c>
      <c r="E4357" s="131" t="s">
        <v>12767</v>
      </c>
      <c r="G4357" s="131" t="s">
        <v>514</v>
      </c>
    </row>
    <row r="4358" spans="2:7" x14ac:dyDescent="0.2">
      <c r="B4358" s="160" t="s">
        <v>460</v>
      </c>
      <c r="D4358" s="131" t="s">
        <v>2110</v>
      </c>
      <c r="E4358" s="131" t="s">
        <v>12768</v>
      </c>
      <c r="G4358" s="131" t="s">
        <v>514</v>
      </c>
    </row>
    <row r="4359" spans="2:7" x14ac:dyDescent="0.2">
      <c r="B4359" s="160" t="s">
        <v>460</v>
      </c>
      <c r="D4359" s="131" t="s">
        <v>5118</v>
      </c>
      <c r="E4359" s="131" t="s">
        <v>2876</v>
      </c>
      <c r="G4359" s="131" t="s">
        <v>514</v>
      </c>
    </row>
    <row r="4360" spans="2:7" x14ac:dyDescent="0.2">
      <c r="B4360" s="160" t="s">
        <v>460</v>
      </c>
      <c r="D4360" s="131" t="s">
        <v>2245</v>
      </c>
      <c r="E4360" s="131" t="s">
        <v>2158</v>
      </c>
      <c r="G4360" s="131" t="s">
        <v>514</v>
      </c>
    </row>
    <row r="4361" spans="2:7" x14ac:dyDescent="0.2">
      <c r="B4361" s="160" t="s">
        <v>460</v>
      </c>
      <c r="D4361" s="131" t="s">
        <v>2065</v>
      </c>
      <c r="E4361" s="131" t="s">
        <v>12769</v>
      </c>
      <c r="G4361" s="131" t="s">
        <v>514</v>
      </c>
    </row>
    <row r="4362" spans="2:7" x14ac:dyDescent="0.2">
      <c r="B4362" s="160" t="s">
        <v>460</v>
      </c>
      <c r="D4362" s="131" t="s">
        <v>12770</v>
      </c>
      <c r="E4362" s="131" t="s">
        <v>3133</v>
      </c>
      <c r="G4362" s="131" t="s">
        <v>514</v>
      </c>
    </row>
    <row r="4363" spans="2:7" x14ac:dyDescent="0.2">
      <c r="B4363" s="160" t="s">
        <v>460</v>
      </c>
      <c r="D4363" s="131" t="s">
        <v>12771</v>
      </c>
      <c r="E4363" s="131" t="s">
        <v>12772</v>
      </c>
      <c r="G4363" s="131" t="s">
        <v>514</v>
      </c>
    </row>
    <row r="4364" spans="2:7" x14ac:dyDescent="0.2">
      <c r="B4364" s="160" t="s">
        <v>460</v>
      </c>
      <c r="D4364" s="131" t="s">
        <v>12773</v>
      </c>
      <c r="E4364" s="131" t="s">
        <v>12774</v>
      </c>
      <c r="G4364" s="131" t="s">
        <v>514</v>
      </c>
    </row>
    <row r="4365" spans="2:7" x14ac:dyDescent="0.2">
      <c r="B4365" s="160" t="s">
        <v>460</v>
      </c>
      <c r="D4365" s="131" t="s">
        <v>12775</v>
      </c>
      <c r="E4365" s="131" t="s">
        <v>2002</v>
      </c>
      <c r="G4365" s="131" t="s">
        <v>514</v>
      </c>
    </row>
    <row r="4366" spans="2:7" x14ac:dyDescent="0.2">
      <c r="B4366" s="160" t="s">
        <v>460</v>
      </c>
      <c r="D4366" s="131" t="s">
        <v>12776</v>
      </c>
      <c r="E4366" s="131" t="s">
        <v>10432</v>
      </c>
      <c r="G4366" s="131" t="s">
        <v>514</v>
      </c>
    </row>
    <row r="4367" spans="2:7" x14ac:dyDescent="0.2">
      <c r="B4367" s="160" t="s">
        <v>460</v>
      </c>
      <c r="D4367" s="131" t="s">
        <v>1862</v>
      </c>
      <c r="E4367" s="131" t="s">
        <v>12777</v>
      </c>
      <c r="G4367" s="131" t="s">
        <v>514</v>
      </c>
    </row>
    <row r="4368" spans="2:7" x14ac:dyDescent="0.2">
      <c r="B4368" s="160" t="s">
        <v>460</v>
      </c>
      <c r="D4368" s="131" t="s">
        <v>2704</v>
      </c>
      <c r="E4368" s="131" t="s">
        <v>3327</v>
      </c>
      <c r="G4368" s="131" t="s">
        <v>514</v>
      </c>
    </row>
    <row r="4369" spans="2:7" x14ac:dyDescent="0.2">
      <c r="B4369" s="160" t="s">
        <v>460</v>
      </c>
      <c r="D4369" s="131" t="s">
        <v>12778</v>
      </c>
      <c r="E4369" s="131" t="s">
        <v>12779</v>
      </c>
      <c r="G4369" s="131" t="s">
        <v>514</v>
      </c>
    </row>
    <row r="4370" spans="2:7" x14ac:dyDescent="0.2">
      <c r="B4370" s="160" t="s">
        <v>460</v>
      </c>
      <c r="D4370" s="131" t="s">
        <v>12780</v>
      </c>
      <c r="E4370" s="131" t="s">
        <v>2900</v>
      </c>
      <c r="G4370" s="131" t="s">
        <v>514</v>
      </c>
    </row>
    <row r="4371" spans="2:7" x14ac:dyDescent="0.2">
      <c r="B4371" s="160" t="s">
        <v>460</v>
      </c>
      <c r="D4371" s="131" t="s">
        <v>2204</v>
      </c>
      <c r="E4371" s="131" t="s">
        <v>2114</v>
      </c>
      <c r="G4371" s="131" t="s">
        <v>514</v>
      </c>
    </row>
    <row r="4372" spans="2:7" x14ac:dyDescent="0.2">
      <c r="B4372" s="160" t="s">
        <v>460</v>
      </c>
      <c r="D4372" s="131" t="s">
        <v>12781</v>
      </c>
      <c r="E4372" s="131" t="s">
        <v>12782</v>
      </c>
      <c r="G4372" s="131" t="s">
        <v>514</v>
      </c>
    </row>
    <row r="4373" spans="2:7" x14ac:dyDescent="0.2">
      <c r="B4373" s="160" t="s">
        <v>460</v>
      </c>
      <c r="D4373" s="131" t="s">
        <v>6532</v>
      </c>
      <c r="E4373" s="131" t="s">
        <v>12783</v>
      </c>
      <c r="G4373" s="131" t="s">
        <v>514</v>
      </c>
    </row>
    <row r="4374" spans="2:7" x14ac:dyDescent="0.2">
      <c r="B4374" s="160" t="s">
        <v>460</v>
      </c>
      <c r="D4374" s="131" t="s">
        <v>6181</v>
      </c>
      <c r="E4374" s="131" t="s">
        <v>12784</v>
      </c>
      <c r="G4374" s="131" t="s">
        <v>514</v>
      </c>
    </row>
    <row r="4375" spans="2:7" x14ac:dyDescent="0.2">
      <c r="B4375" s="160" t="s">
        <v>460</v>
      </c>
      <c r="D4375" s="131" t="s">
        <v>12785</v>
      </c>
      <c r="E4375" s="131" t="s">
        <v>2953</v>
      </c>
      <c r="G4375" s="131" t="s">
        <v>514</v>
      </c>
    </row>
    <row r="4376" spans="2:7" x14ac:dyDescent="0.2">
      <c r="B4376" s="160" t="s">
        <v>460</v>
      </c>
      <c r="D4376" s="131" t="s">
        <v>12130</v>
      </c>
      <c r="E4376" s="131" t="s">
        <v>4695</v>
      </c>
      <c r="G4376" s="131" t="s">
        <v>514</v>
      </c>
    </row>
    <row r="4377" spans="2:7" x14ac:dyDescent="0.2">
      <c r="B4377" s="160" t="s">
        <v>460</v>
      </c>
      <c r="D4377" s="131" t="s">
        <v>2217</v>
      </c>
      <c r="E4377" s="131" t="s">
        <v>12225</v>
      </c>
      <c r="G4377" s="131" t="s">
        <v>514</v>
      </c>
    </row>
    <row r="4378" spans="2:7" x14ac:dyDescent="0.2">
      <c r="B4378" s="160" t="s">
        <v>460</v>
      </c>
      <c r="D4378" s="131" t="s">
        <v>5111</v>
      </c>
      <c r="E4378" s="131" t="s">
        <v>10906</v>
      </c>
      <c r="G4378" s="131" t="s">
        <v>518</v>
      </c>
    </row>
    <row r="4379" spans="2:7" x14ac:dyDescent="0.2">
      <c r="B4379" s="160" t="s">
        <v>460</v>
      </c>
      <c r="D4379" s="131" t="s">
        <v>7078</v>
      </c>
      <c r="E4379" s="131" t="s">
        <v>7079</v>
      </c>
      <c r="F4379" s="131" t="s">
        <v>5178</v>
      </c>
      <c r="G4379" s="131" t="s">
        <v>518</v>
      </c>
    </row>
    <row r="4380" spans="2:7" x14ac:dyDescent="0.2">
      <c r="B4380" s="160" t="s">
        <v>460</v>
      </c>
      <c r="D4380" s="131" t="s">
        <v>3795</v>
      </c>
      <c r="E4380" s="131" t="s">
        <v>12786</v>
      </c>
      <c r="G4380" s="131" t="s">
        <v>518</v>
      </c>
    </row>
    <row r="4381" spans="2:7" x14ac:dyDescent="0.2">
      <c r="B4381" s="160" t="s">
        <v>460</v>
      </c>
      <c r="D4381" s="131" t="s">
        <v>2128</v>
      </c>
      <c r="E4381" s="131" t="s">
        <v>2129</v>
      </c>
      <c r="G4381" s="131" t="s">
        <v>518</v>
      </c>
    </row>
    <row r="4382" spans="2:7" x14ac:dyDescent="0.2">
      <c r="B4382" s="160" t="s">
        <v>460</v>
      </c>
      <c r="D4382" s="131" t="s">
        <v>2712</v>
      </c>
      <c r="E4382" s="131" t="s">
        <v>1982</v>
      </c>
      <c r="G4382" s="131" t="s">
        <v>518</v>
      </c>
    </row>
    <row r="4383" spans="2:7" x14ac:dyDescent="0.2">
      <c r="B4383" s="160" t="s">
        <v>460</v>
      </c>
      <c r="D4383" s="131" t="s">
        <v>3513</v>
      </c>
      <c r="E4383" s="131" t="s">
        <v>7066</v>
      </c>
      <c r="G4383" s="131" t="s">
        <v>518</v>
      </c>
    </row>
    <row r="4384" spans="2:7" x14ac:dyDescent="0.2">
      <c r="B4384" s="160" t="s">
        <v>460</v>
      </c>
      <c r="D4384" s="131" t="s">
        <v>4018</v>
      </c>
      <c r="E4384" s="131" t="s">
        <v>2900</v>
      </c>
      <c r="G4384" s="131" t="s">
        <v>518</v>
      </c>
    </row>
    <row r="4385" spans="2:7" x14ac:dyDescent="0.2">
      <c r="B4385" s="160" t="s">
        <v>460</v>
      </c>
      <c r="D4385" s="131" t="s">
        <v>4850</v>
      </c>
      <c r="E4385" s="131" t="s">
        <v>12787</v>
      </c>
      <c r="G4385" s="131" t="s">
        <v>518</v>
      </c>
    </row>
    <row r="4386" spans="2:7" x14ac:dyDescent="0.2">
      <c r="B4386" s="160" t="s">
        <v>460</v>
      </c>
      <c r="D4386" s="131" t="s">
        <v>6828</v>
      </c>
      <c r="E4386" s="131" t="s">
        <v>8350</v>
      </c>
      <c r="G4386" s="131" t="s">
        <v>518</v>
      </c>
    </row>
    <row r="4387" spans="2:7" x14ac:dyDescent="0.2">
      <c r="B4387" s="160" t="s">
        <v>460</v>
      </c>
      <c r="D4387" s="131" t="s">
        <v>2537</v>
      </c>
      <c r="E4387" s="131" t="s">
        <v>4638</v>
      </c>
      <c r="G4387" s="131" t="s">
        <v>518</v>
      </c>
    </row>
    <row r="4388" spans="2:7" x14ac:dyDescent="0.2">
      <c r="B4388" s="160" t="s">
        <v>460</v>
      </c>
      <c r="D4388" s="131" t="s">
        <v>3834</v>
      </c>
      <c r="E4388" s="131" t="s">
        <v>4080</v>
      </c>
      <c r="G4388" s="131" t="s">
        <v>518</v>
      </c>
    </row>
    <row r="4389" spans="2:7" x14ac:dyDescent="0.2">
      <c r="B4389" s="160" t="s">
        <v>460</v>
      </c>
      <c r="D4389" s="131" t="s">
        <v>7017</v>
      </c>
      <c r="E4389" s="131" t="s">
        <v>2824</v>
      </c>
      <c r="G4389" s="131" t="s">
        <v>1079</v>
      </c>
    </row>
    <row r="4390" spans="2:7" x14ac:dyDescent="0.2">
      <c r="B4390" s="160" t="s">
        <v>460</v>
      </c>
      <c r="D4390" s="131" t="s">
        <v>6480</v>
      </c>
      <c r="E4390" s="131" t="s">
        <v>2863</v>
      </c>
      <c r="G4390" s="131" t="s">
        <v>1079</v>
      </c>
    </row>
    <row r="4391" spans="2:7" x14ac:dyDescent="0.2">
      <c r="B4391" s="160" t="s">
        <v>460</v>
      </c>
      <c r="D4391" s="131" t="s">
        <v>2617</v>
      </c>
      <c r="E4391" s="131" t="s">
        <v>12788</v>
      </c>
      <c r="F4391" s="131" t="s">
        <v>12789</v>
      </c>
      <c r="G4391" s="131" t="s">
        <v>1079</v>
      </c>
    </row>
    <row r="4392" spans="2:7" x14ac:dyDescent="0.2">
      <c r="B4392" s="160" t="s">
        <v>460</v>
      </c>
      <c r="D4392" s="131" t="s">
        <v>12790</v>
      </c>
      <c r="E4392" s="131" t="s">
        <v>12791</v>
      </c>
      <c r="G4392" s="131" t="s">
        <v>1079</v>
      </c>
    </row>
    <row r="4393" spans="2:7" x14ac:dyDescent="0.2">
      <c r="B4393" s="160" t="s">
        <v>460</v>
      </c>
      <c r="D4393" s="131" t="s">
        <v>9414</v>
      </c>
      <c r="E4393" s="131" t="s">
        <v>12792</v>
      </c>
      <c r="G4393" s="131" t="s">
        <v>1079</v>
      </c>
    </row>
    <row r="4394" spans="2:7" x14ac:dyDescent="0.2">
      <c r="B4394" s="160" t="s">
        <v>460</v>
      </c>
      <c r="D4394" s="131" t="s">
        <v>3868</v>
      </c>
      <c r="E4394" s="131" t="s">
        <v>1982</v>
      </c>
      <c r="G4394" s="131" t="s">
        <v>1079</v>
      </c>
    </row>
    <row r="4395" spans="2:7" x14ac:dyDescent="0.2">
      <c r="B4395" s="160" t="s">
        <v>460</v>
      </c>
      <c r="D4395" s="131" t="s">
        <v>12780</v>
      </c>
      <c r="E4395" s="131" t="s">
        <v>12793</v>
      </c>
      <c r="G4395" s="131" t="s">
        <v>1079</v>
      </c>
    </row>
    <row r="4396" spans="2:7" x14ac:dyDescent="0.2">
      <c r="B4396" s="160" t="s">
        <v>460</v>
      </c>
      <c r="D4396" s="131" t="s">
        <v>1887</v>
      </c>
      <c r="E4396" s="131" t="s">
        <v>12794</v>
      </c>
      <c r="G4396" s="131" t="s">
        <v>1079</v>
      </c>
    </row>
    <row r="4397" spans="2:7" x14ac:dyDescent="0.2">
      <c r="B4397" s="160" t="s">
        <v>460</v>
      </c>
      <c r="D4397" s="131" t="s">
        <v>12795</v>
      </c>
      <c r="E4397" s="131" t="s">
        <v>12796</v>
      </c>
      <c r="G4397" s="131" t="s">
        <v>1079</v>
      </c>
    </row>
    <row r="4398" spans="2:7" x14ac:dyDescent="0.2">
      <c r="B4398" s="160" t="s">
        <v>460</v>
      </c>
      <c r="D4398" s="131" t="s">
        <v>12797</v>
      </c>
      <c r="E4398" s="131" t="s">
        <v>12798</v>
      </c>
      <c r="G4398" s="131" t="s">
        <v>1079</v>
      </c>
    </row>
    <row r="4399" spans="2:7" x14ac:dyDescent="0.2">
      <c r="B4399" s="160" t="s">
        <v>460</v>
      </c>
      <c r="D4399" s="131" t="s">
        <v>12771</v>
      </c>
      <c r="E4399" s="131" t="s">
        <v>5218</v>
      </c>
      <c r="G4399" s="131" t="s">
        <v>595</v>
      </c>
    </row>
    <row r="4400" spans="2:7" x14ac:dyDescent="0.2">
      <c r="B4400" s="160" t="s">
        <v>460</v>
      </c>
      <c r="D4400" s="131" t="s">
        <v>8423</v>
      </c>
      <c r="E4400" s="131" t="s">
        <v>2597</v>
      </c>
      <c r="G4400" s="131" t="s">
        <v>595</v>
      </c>
    </row>
    <row r="4401" spans="2:7" x14ac:dyDescent="0.2">
      <c r="B4401" s="160" t="s">
        <v>460</v>
      </c>
      <c r="D4401" s="131" t="s">
        <v>12799</v>
      </c>
      <c r="E4401" s="131" t="s">
        <v>12800</v>
      </c>
      <c r="G4401" s="131" t="s">
        <v>595</v>
      </c>
    </row>
    <row r="4402" spans="2:7" x14ac:dyDescent="0.2">
      <c r="B4402" s="160" t="s">
        <v>460</v>
      </c>
      <c r="D4402" s="131" t="s">
        <v>12801</v>
      </c>
      <c r="E4402" s="131" t="s">
        <v>12802</v>
      </c>
      <c r="G4402" s="131" t="s">
        <v>595</v>
      </c>
    </row>
    <row r="4403" spans="2:7" x14ac:dyDescent="0.2">
      <c r="B4403" s="160" t="s">
        <v>460</v>
      </c>
      <c r="D4403" s="131" t="s">
        <v>7092</v>
      </c>
      <c r="E4403" s="131" t="s">
        <v>12803</v>
      </c>
      <c r="G4403" s="131" t="s">
        <v>703</v>
      </c>
    </row>
    <row r="4404" spans="2:7" x14ac:dyDescent="0.2">
      <c r="B4404" s="160" t="s">
        <v>460</v>
      </c>
      <c r="D4404" s="131" t="s">
        <v>7059</v>
      </c>
      <c r="E4404" s="131" t="s">
        <v>7605</v>
      </c>
      <c r="G4404" s="131" t="s">
        <v>2834</v>
      </c>
    </row>
    <row r="4405" spans="2:7" x14ac:dyDescent="0.2">
      <c r="B4405" s="160" t="s">
        <v>460</v>
      </c>
      <c r="D4405" s="131" t="s">
        <v>2537</v>
      </c>
      <c r="E4405" s="131" t="s">
        <v>12804</v>
      </c>
      <c r="G4405" s="131" t="s">
        <v>3538</v>
      </c>
    </row>
    <row r="4406" spans="2:7" x14ac:dyDescent="0.2">
      <c r="B4406" s="131" t="s">
        <v>129</v>
      </c>
      <c r="D4406" s="131" t="s">
        <v>1824</v>
      </c>
      <c r="E4406" s="131" t="s">
        <v>6752</v>
      </c>
      <c r="G4406" s="131" t="s">
        <v>6132</v>
      </c>
    </row>
    <row r="4407" spans="2:7" x14ac:dyDescent="0.2">
      <c r="B4407" s="131" t="s">
        <v>129</v>
      </c>
      <c r="D4407" s="131" t="s">
        <v>1824</v>
      </c>
      <c r="E4407" s="131" t="s">
        <v>6753</v>
      </c>
      <c r="G4407" s="131" t="s">
        <v>3808</v>
      </c>
    </row>
    <row r="4408" spans="2:7" x14ac:dyDescent="0.2">
      <c r="B4408" s="131" t="s">
        <v>129</v>
      </c>
      <c r="D4408" s="131" t="s">
        <v>6659</v>
      </c>
      <c r="E4408" s="131" t="s">
        <v>6754</v>
      </c>
      <c r="F4408" s="131" t="s">
        <v>1804</v>
      </c>
      <c r="G4408" s="131" t="s">
        <v>6755</v>
      </c>
    </row>
    <row r="4409" spans="2:7" x14ac:dyDescent="0.2">
      <c r="B4409" s="131" t="s">
        <v>129</v>
      </c>
      <c r="D4409" s="131" t="s">
        <v>6659</v>
      </c>
      <c r="E4409" s="131" t="s">
        <v>3998</v>
      </c>
      <c r="F4409" s="131" t="s">
        <v>1912</v>
      </c>
      <c r="G4409" s="131" t="s">
        <v>6756</v>
      </c>
    </row>
    <row r="4410" spans="2:7" x14ac:dyDescent="0.2">
      <c r="B4410" s="131" t="s">
        <v>129</v>
      </c>
      <c r="D4410" s="131" t="s">
        <v>3140</v>
      </c>
      <c r="E4410" s="131" t="s">
        <v>3141</v>
      </c>
      <c r="G4410" s="131" t="s">
        <v>3808</v>
      </c>
    </row>
    <row r="4411" spans="2:7" x14ac:dyDescent="0.2">
      <c r="B4411" s="131" t="s">
        <v>129</v>
      </c>
      <c r="D4411" s="131" t="s">
        <v>6757</v>
      </c>
      <c r="E4411" s="131" t="s">
        <v>6758</v>
      </c>
      <c r="F4411" s="131" t="s">
        <v>1804</v>
      </c>
      <c r="G4411" s="131" t="s">
        <v>6050</v>
      </c>
    </row>
    <row r="4412" spans="2:7" x14ac:dyDescent="0.2">
      <c r="B4412" s="131" t="s">
        <v>129</v>
      </c>
      <c r="D4412" s="131" t="s">
        <v>6759</v>
      </c>
      <c r="E4412" s="131" t="s">
        <v>6760</v>
      </c>
      <c r="G4412" s="131" t="s">
        <v>514</v>
      </c>
    </row>
    <row r="4413" spans="2:7" x14ac:dyDescent="0.2">
      <c r="B4413" s="131" t="s">
        <v>129</v>
      </c>
      <c r="D4413" s="131" t="s">
        <v>6510</v>
      </c>
      <c r="E4413" s="131" t="s">
        <v>6761</v>
      </c>
      <c r="G4413" s="131" t="s">
        <v>518</v>
      </c>
    </row>
    <row r="4414" spans="2:7" x14ac:dyDescent="0.2">
      <c r="B4414" s="131" t="s">
        <v>129</v>
      </c>
      <c r="D4414" s="131" t="s">
        <v>2245</v>
      </c>
      <c r="E4414" s="131" t="s">
        <v>2668</v>
      </c>
      <c r="F4414" s="131" t="s">
        <v>2251</v>
      </c>
      <c r="G4414" s="131" t="s">
        <v>3161</v>
      </c>
    </row>
    <row r="4415" spans="2:7" x14ac:dyDescent="0.2">
      <c r="B4415" s="131" t="s">
        <v>129</v>
      </c>
      <c r="D4415" s="131" t="s">
        <v>4100</v>
      </c>
      <c r="E4415" s="131" t="s">
        <v>6762</v>
      </c>
      <c r="G4415" s="131" t="s">
        <v>518</v>
      </c>
    </row>
    <row r="4416" spans="2:7" x14ac:dyDescent="0.2">
      <c r="B4416" s="131" t="s">
        <v>129</v>
      </c>
      <c r="D4416" s="131" t="s">
        <v>6511</v>
      </c>
      <c r="E4416" s="131" t="s">
        <v>6763</v>
      </c>
      <c r="F4416" s="131" t="s">
        <v>5057</v>
      </c>
      <c r="G4416" s="131" t="s">
        <v>6764</v>
      </c>
    </row>
    <row r="4417" spans="2:7" x14ac:dyDescent="0.2">
      <c r="B4417" s="131" t="s">
        <v>129</v>
      </c>
      <c r="D4417" s="131" t="s">
        <v>6511</v>
      </c>
      <c r="E4417" s="131" t="s">
        <v>6765</v>
      </c>
      <c r="F4417" s="131" t="s">
        <v>6766</v>
      </c>
      <c r="G4417" s="131" t="s">
        <v>6767</v>
      </c>
    </row>
    <row r="4418" spans="2:7" x14ac:dyDescent="0.2">
      <c r="B4418" s="131" t="s">
        <v>129</v>
      </c>
      <c r="D4418" s="131" t="s">
        <v>6768</v>
      </c>
      <c r="E4418" s="131" t="s">
        <v>6769</v>
      </c>
      <c r="F4418" s="131" t="s">
        <v>6770</v>
      </c>
      <c r="G4418" s="131" t="s">
        <v>514</v>
      </c>
    </row>
    <row r="4419" spans="2:7" x14ac:dyDescent="0.2">
      <c r="B4419" s="131" t="s">
        <v>129</v>
      </c>
      <c r="D4419" s="131" t="s">
        <v>2110</v>
      </c>
      <c r="E4419" s="131" t="s">
        <v>6771</v>
      </c>
      <c r="F4419" s="131" t="s">
        <v>6772</v>
      </c>
      <c r="G4419" s="131" t="s">
        <v>6773</v>
      </c>
    </row>
    <row r="4420" spans="2:7" x14ac:dyDescent="0.2">
      <c r="B4420" s="131" t="s">
        <v>129</v>
      </c>
      <c r="D4420" s="131" t="s">
        <v>2784</v>
      </c>
      <c r="E4420" s="131" t="s">
        <v>3291</v>
      </c>
      <c r="F4420" s="131" t="s">
        <v>2028</v>
      </c>
      <c r="G4420" s="131" t="s">
        <v>6774</v>
      </c>
    </row>
    <row r="4421" spans="2:7" x14ac:dyDescent="0.2">
      <c r="B4421" s="131" t="s">
        <v>129</v>
      </c>
      <c r="D4421" s="131" t="s">
        <v>2251</v>
      </c>
      <c r="E4421" s="131" t="s">
        <v>2123</v>
      </c>
      <c r="F4421" s="131" t="s">
        <v>2060</v>
      </c>
      <c r="G4421" s="131" t="s">
        <v>518</v>
      </c>
    </row>
    <row r="4422" spans="2:7" x14ac:dyDescent="0.2">
      <c r="B4422" s="131" t="s">
        <v>129</v>
      </c>
      <c r="D4422" s="131" t="s">
        <v>1994</v>
      </c>
      <c r="E4422" s="131" t="s">
        <v>6775</v>
      </c>
      <c r="F4422" s="131" t="s">
        <v>6770</v>
      </c>
      <c r="G4422" s="131" t="s">
        <v>1079</v>
      </c>
    </row>
    <row r="4423" spans="2:7" x14ac:dyDescent="0.2">
      <c r="B4423" s="131" t="s">
        <v>129</v>
      </c>
      <c r="D4423" s="131" t="s">
        <v>2711</v>
      </c>
      <c r="E4423" s="131" t="s">
        <v>6776</v>
      </c>
      <c r="F4423" s="131" t="s">
        <v>2060</v>
      </c>
      <c r="G4423" s="131" t="s">
        <v>3808</v>
      </c>
    </row>
    <row r="4424" spans="2:7" x14ac:dyDescent="0.2">
      <c r="B4424" s="131" t="s">
        <v>129</v>
      </c>
      <c r="D4424" s="131" t="s">
        <v>4815</v>
      </c>
      <c r="E4424" s="131" t="s">
        <v>6777</v>
      </c>
      <c r="G4424" s="131" t="s">
        <v>1079</v>
      </c>
    </row>
    <row r="4425" spans="2:7" x14ac:dyDescent="0.2">
      <c r="B4425" s="131" t="s">
        <v>129</v>
      </c>
      <c r="D4425" s="131" t="s">
        <v>1856</v>
      </c>
      <c r="E4425" s="131" t="s">
        <v>6778</v>
      </c>
      <c r="F4425" s="131" t="s">
        <v>1907</v>
      </c>
      <c r="G4425" s="131" t="s">
        <v>514</v>
      </c>
    </row>
    <row r="4426" spans="2:7" x14ac:dyDescent="0.2">
      <c r="B4426" s="131" t="s">
        <v>129</v>
      </c>
      <c r="D4426" s="131" t="s">
        <v>2788</v>
      </c>
      <c r="E4426" s="131" t="s">
        <v>2109</v>
      </c>
      <c r="F4426" s="131" t="s">
        <v>1912</v>
      </c>
      <c r="G4426" s="131" t="s">
        <v>593</v>
      </c>
    </row>
    <row r="4427" spans="2:7" x14ac:dyDescent="0.2">
      <c r="B4427" s="131" t="s">
        <v>129</v>
      </c>
      <c r="D4427" s="131" t="s">
        <v>5147</v>
      </c>
      <c r="E4427" s="131" t="s">
        <v>2599</v>
      </c>
      <c r="F4427" s="131" t="s">
        <v>6779</v>
      </c>
      <c r="G4427" s="131" t="s">
        <v>6780</v>
      </c>
    </row>
    <row r="4428" spans="2:7" x14ac:dyDescent="0.2">
      <c r="B4428" s="131" t="s">
        <v>129</v>
      </c>
      <c r="D4428" s="131" t="s">
        <v>6781</v>
      </c>
      <c r="E4428" s="131" t="s">
        <v>6782</v>
      </c>
      <c r="F4428" s="131" t="s">
        <v>1976</v>
      </c>
      <c r="G4428" s="131" t="s">
        <v>3808</v>
      </c>
    </row>
    <row r="4429" spans="2:7" x14ac:dyDescent="0.2">
      <c r="B4429" s="131" t="s">
        <v>129</v>
      </c>
      <c r="D4429" s="131" t="s">
        <v>1874</v>
      </c>
      <c r="E4429" s="131" t="s">
        <v>6675</v>
      </c>
      <c r="F4429" s="131" t="s">
        <v>6783</v>
      </c>
      <c r="G4429" s="131" t="s">
        <v>1079</v>
      </c>
    </row>
    <row r="4430" spans="2:7" x14ac:dyDescent="0.2">
      <c r="B4430" s="131" t="s">
        <v>129</v>
      </c>
      <c r="D4430" s="131" t="s">
        <v>2752</v>
      </c>
      <c r="E4430" s="131" t="s">
        <v>6784</v>
      </c>
      <c r="G4430" s="131" t="s">
        <v>3808</v>
      </c>
    </row>
    <row r="4431" spans="2:7" x14ac:dyDescent="0.2">
      <c r="B4431" s="131" t="s">
        <v>129</v>
      </c>
      <c r="D4431" s="131" t="s">
        <v>6785</v>
      </c>
      <c r="E4431" s="131" t="s">
        <v>6786</v>
      </c>
      <c r="F4431" s="131" t="s">
        <v>1976</v>
      </c>
      <c r="G4431" s="131" t="s">
        <v>6787</v>
      </c>
    </row>
    <row r="4432" spans="2:7" x14ac:dyDescent="0.2">
      <c r="B4432" s="131" t="s">
        <v>129</v>
      </c>
      <c r="D4432" s="131" t="s">
        <v>6788</v>
      </c>
      <c r="E4432" s="131" t="s">
        <v>6789</v>
      </c>
      <c r="G4432" s="131" t="s">
        <v>518</v>
      </c>
    </row>
    <row r="4433" spans="2:7" x14ac:dyDescent="0.2">
      <c r="B4433" s="131" t="s">
        <v>129</v>
      </c>
      <c r="D4433" s="131" t="s">
        <v>6788</v>
      </c>
      <c r="E4433" s="131" t="s">
        <v>6790</v>
      </c>
      <c r="G4433" s="131" t="s">
        <v>593</v>
      </c>
    </row>
    <row r="4434" spans="2:7" x14ac:dyDescent="0.2">
      <c r="B4434" s="131" t="s">
        <v>129</v>
      </c>
      <c r="D4434" s="131" t="s">
        <v>2683</v>
      </c>
      <c r="E4434" s="131" t="s">
        <v>3088</v>
      </c>
      <c r="G4434" s="131" t="s">
        <v>1693</v>
      </c>
    </row>
    <row r="4435" spans="2:7" x14ac:dyDescent="0.2">
      <c r="B4435" s="131" t="s">
        <v>129</v>
      </c>
      <c r="D4435" s="131" t="s">
        <v>2683</v>
      </c>
      <c r="E4435" s="131" t="s">
        <v>2684</v>
      </c>
      <c r="G4435" s="131" t="s">
        <v>6791</v>
      </c>
    </row>
    <row r="4436" spans="2:7" x14ac:dyDescent="0.2">
      <c r="B4436" s="131" t="s">
        <v>129</v>
      </c>
      <c r="D4436" s="131" t="s">
        <v>2760</v>
      </c>
      <c r="E4436" s="131" t="s">
        <v>2761</v>
      </c>
      <c r="G4436" s="131" t="s">
        <v>518</v>
      </c>
    </row>
    <row r="4437" spans="2:7" x14ac:dyDescent="0.2">
      <c r="B4437" s="131" t="s">
        <v>129</v>
      </c>
      <c r="D4437" s="131" t="s">
        <v>6792</v>
      </c>
      <c r="E4437" s="131" t="s">
        <v>6793</v>
      </c>
      <c r="G4437" s="131" t="s">
        <v>514</v>
      </c>
    </row>
    <row r="4438" spans="2:7" x14ac:dyDescent="0.2">
      <c r="B4438" s="131" t="s">
        <v>129</v>
      </c>
      <c r="D4438" s="131" t="s">
        <v>2744</v>
      </c>
      <c r="E4438" s="131" t="s">
        <v>6794</v>
      </c>
      <c r="F4438" s="131" t="s">
        <v>6795</v>
      </c>
      <c r="G4438" s="131" t="s">
        <v>514</v>
      </c>
    </row>
    <row r="4439" spans="2:7" x14ac:dyDescent="0.2">
      <c r="B4439" s="131" t="s">
        <v>129</v>
      </c>
      <c r="D4439" s="131" t="s">
        <v>6796</v>
      </c>
      <c r="E4439" s="131" t="s">
        <v>6797</v>
      </c>
      <c r="G4439" s="131" t="s">
        <v>3808</v>
      </c>
    </row>
    <row r="4440" spans="2:7" x14ac:dyDescent="0.2">
      <c r="B4440" s="131" t="s">
        <v>129</v>
      </c>
      <c r="D4440" s="131" t="s">
        <v>2685</v>
      </c>
      <c r="E4440" s="131" t="s">
        <v>6798</v>
      </c>
      <c r="F4440" s="131" t="s">
        <v>6799</v>
      </c>
      <c r="G4440" s="131" t="s">
        <v>6800</v>
      </c>
    </row>
    <row r="4441" spans="2:7" x14ac:dyDescent="0.2">
      <c r="B4441" s="131" t="s">
        <v>129</v>
      </c>
      <c r="D4441" s="131" t="s">
        <v>2796</v>
      </c>
      <c r="E4441" s="131" t="s">
        <v>2797</v>
      </c>
      <c r="F4441" s="131" t="s">
        <v>2060</v>
      </c>
      <c r="G4441" s="131" t="s">
        <v>593</v>
      </c>
    </row>
    <row r="4442" spans="2:7" x14ac:dyDescent="0.2">
      <c r="B4442" s="131" t="s">
        <v>129</v>
      </c>
      <c r="D4442" s="131" t="s">
        <v>4007</v>
      </c>
      <c r="E4442" s="131" t="s">
        <v>6801</v>
      </c>
      <c r="F4442" s="131" t="s">
        <v>2121</v>
      </c>
      <c r="G4442" s="131" t="s">
        <v>3808</v>
      </c>
    </row>
    <row r="4443" spans="2:7" x14ac:dyDescent="0.2">
      <c r="B4443" s="131" t="s">
        <v>129</v>
      </c>
      <c r="D4443" s="131" t="s">
        <v>6802</v>
      </c>
      <c r="E4443" s="131" t="s">
        <v>6803</v>
      </c>
      <c r="F4443" s="131" t="s">
        <v>2060</v>
      </c>
      <c r="G4443" s="131" t="s">
        <v>6804</v>
      </c>
    </row>
    <row r="4444" spans="2:7" x14ac:dyDescent="0.2">
      <c r="B4444" s="131" t="s">
        <v>129</v>
      </c>
      <c r="D4444" s="131" t="s">
        <v>4863</v>
      </c>
      <c r="E4444" s="131" t="s">
        <v>6805</v>
      </c>
      <c r="F4444" s="131" t="s">
        <v>1804</v>
      </c>
      <c r="G4444" s="131" t="s">
        <v>1281</v>
      </c>
    </row>
    <row r="4445" spans="2:7" x14ac:dyDescent="0.2">
      <c r="B4445" s="131" t="s">
        <v>129</v>
      </c>
      <c r="D4445" s="131" t="s">
        <v>6806</v>
      </c>
      <c r="E4445" s="131" t="s">
        <v>2202</v>
      </c>
      <c r="F4445" s="131" t="s">
        <v>6722</v>
      </c>
      <c r="G4445" s="131" t="s">
        <v>1079</v>
      </c>
    </row>
    <row r="4446" spans="2:7" x14ac:dyDescent="0.2">
      <c r="B4446" s="131" t="s">
        <v>129</v>
      </c>
      <c r="D4446" s="131" t="s">
        <v>2520</v>
      </c>
      <c r="E4446" s="131" t="s">
        <v>6807</v>
      </c>
      <c r="G4446" s="131" t="s">
        <v>1079</v>
      </c>
    </row>
    <row r="4447" spans="2:7" x14ac:dyDescent="0.2">
      <c r="B4447" s="131" t="s">
        <v>129</v>
      </c>
      <c r="D4447" s="131" t="s">
        <v>2043</v>
      </c>
      <c r="E4447" s="131" t="s">
        <v>6808</v>
      </c>
      <c r="G4447" s="131" t="s">
        <v>518</v>
      </c>
    </row>
    <row r="4448" spans="2:7" x14ac:dyDescent="0.2">
      <c r="B4448" s="131" t="s">
        <v>129</v>
      </c>
      <c r="D4448" s="131" t="s">
        <v>6809</v>
      </c>
      <c r="E4448" s="131" t="s">
        <v>5491</v>
      </c>
      <c r="G4448" s="131" t="s">
        <v>6767</v>
      </c>
    </row>
    <row r="4449" spans="2:7" x14ac:dyDescent="0.2">
      <c r="B4449" s="131" t="s">
        <v>129</v>
      </c>
      <c r="D4449" s="131" t="s">
        <v>2217</v>
      </c>
      <c r="E4449" s="131" t="s">
        <v>5005</v>
      </c>
      <c r="F4449" s="131" t="s">
        <v>1818</v>
      </c>
      <c r="G4449" s="131" t="s">
        <v>1281</v>
      </c>
    </row>
    <row r="4450" spans="2:7" x14ac:dyDescent="0.2">
      <c r="B4450" s="131" t="s">
        <v>129</v>
      </c>
      <c r="D4450" s="131" t="s">
        <v>2757</v>
      </c>
      <c r="E4450" s="131" t="s">
        <v>2758</v>
      </c>
      <c r="G4450" s="131" t="s">
        <v>6810</v>
      </c>
    </row>
    <row r="4451" spans="2:7" x14ac:dyDescent="0.2">
      <c r="B4451" s="131" t="s">
        <v>129</v>
      </c>
      <c r="D4451" s="131" t="s">
        <v>2757</v>
      </c>
      <c r="E4451" s="131" t="s">
        <v>2799</v>
      </c>
      <c r="G4451" s="131" t="s">
        <v>593</v>
      </c>
    </row>
    <row r="4452" spans="2:7" x14ac:dyDescent="0.2">
      <c r="B4452" s="131" t="s">
        <v>129</v>
      </c>
      <c r="D4452" s="131" t="s">
        <v>6811</v>
      </c>
      <c r="E4452" s="131" t="s">
        <v>6812</v>
      </c>
      <c r="G4452" s="131" t="s">
        <v>6813</v>
      </c>
    </row>
    <row r="4453" spans="2:7" x14ac:dyDescent="0.2">
      <c r="B4453" s="131" t="s">
        <v>129</v>
      </c>
      <c r="D4453" s="131" t="s">
        <v>6814</v>
      </c>
      <c r="E4453" s="131" t="s">
        <v>3435</v>
      </c>
      <c r="G4453" s="131" t="s">
        <v>1117</v>
      </c>
    </row>
    <row r="4454" spans="2:7" x14ac:dyDescent="0.2">
      <c r="B4454" s="131" t="s">
        <v>129</v>
      </c>
      <c r="D4454" s="131" t="s">
        <v>6815</v>
      </c>
      <c r="E4454" s="131" t="s">
        <v>6816</v>
      </c>
      <c r="F4454" s="131" t="s">
        <v>6817</v>
      </c>
      <c r="G4454" s="131" t="s">
        <v>3161</v>
      </c>
    </row>
    <row r="4455" spans="2:7" x14ac:dyDescent="0.2">
      <c r="B4455" s="131" t="s">
        <v>129</v>
      </c>
      <c r="D4455" s="131" t="s">
        <v>2085</v>
      </c>
      <c r="E4455" s="131" t="s">
        <v>6818</v>
      </c>
      <c r="G4455" s="131" t="s">
        <v>3808</v>
      </c>
    </row>
    <row r="4456" spans="2:7" x14ac:dyDescent="0.2">
      <c r="B4456" s="131" t="s">
        <v>129</v>
      </c>
      <c r="D4456" s="131" t="s">
        <v>6819</v>
      </c>
      <c r="E4456" s="131" t="s">
        <v>1982</v>
      </c>
      <c r="F4456" s="131" t="s">
        <v>1993</v>
      </c>
      <c r="G4456" s="131" t="s">
        <v>518</v>
      </c>
    </row>
    <row r="4457" spans="2:7" x14ac:dyDescent="0.2">
      <c r="B4457" s="131" t="s">
        <v>129</v>
      </c>
      <c r="D4457" s="131" t="s">
        <v>4463</v>
      </c>
      <c r="E4457" s="131" t="s">
        <v>6820</v>
      </c>
      <c r="G4457" s="131" t="s">
        <v>3808</v>
      </c>
    </row>
    <row r="4458" spans="2:7" x14ac:dyDescent="0.2">
      <c r="B4458" s="131" t="s">
        <v>129</v>
      </c>
      <c r="D4458" s="131" t="s">
        <v>6821</v>
      </c>
      <c r="E4458" s="131" t="s">
        <v>3047</v>
      </c>
      <c r="F4458" s="131" t="s">
        <v>1818</v>
      </c>
      <c r="G4458" s="131" t="s">
        <v>6773</v>
      </c>
    </row>
    <row r="4459" spans="2:7" x14ac:dyDescent="0.2">
      <c r="B4459" s="131" t="s">
        <v>17607</v>
      </c>
      <c r="D4459" s="131" t="s">
        <v>3549</v>
      </c>
      <c r="E4459" s="131" t="s">
        <v>6964</v>
      </c>
      <c r="G4459" s="131" t="s">
        <v>503</v>
      </c>
    </row>
    <row r="4460" spans="2:7" x14ac:dyDescent="0.2">
      <c r="B4460" s="131" t="s">
        <v>17607</v>
      </c>
      <c r="D4460" s="131" t="s">
        <v>17608</v>
      </c>
      <c r="E4460" s="131" t="s">
        <v>5466</v>
      </c>
      <c r="G4460" s="131" t="s">
        <v>503</v>
      </c>
    </row>
    <row r="4461" spans="2:7" x14ac:dyDescent="0.2">
      <c r="B4461" s="131" t="s">
        <v>17607</v>
      </c>
      <c r="D4461" s="131" t="s">
        <v>1874</v>
      </c>
      <c r="E4461" s="131" t="s">
        <v>5060</v>
      </c>
      <c r="F4461" s="131" t="s">
        <v>1815</v>
      </c>
      <c r="G4461" s="131" t="s">
        <v>5945</v>
      </c>
    </row>
    <row r="4462" spans="2:7" x14ac:dyDescent="0.2">
      <c r="B4462" s="131" t="s">
        <v>17607</v>
      </c>
      <c r="D4462" s="131" t="s">
        <v>16490</v>
      </c>
      <c r="E4462" s="131" t="s">
        <v>2737</v>
      </c>
      <c r="G4462" s="131" t="s">
        <v>503</v>
      </c>
    </row>
    <row r="4463" spans="2:7" x14ac:dyDescent="0.2">
      <c r="B4463" s="131" t="s">
        <v>17607</v>
      </c>
      <c r="D4463" s="131" t="s">
        <v>17609</v>
      </c>
      <c r="E4463" s="131" t="s">
        <v>8057</v>
      </c>
      <c r="F4463" s="131" t="s">
        <v>2883</v>
      </c>
      <c r="G4463" s="131" t="s">
        <v>457</v>
      </c>
    </row>
    <row r="4464" spans="2:7" x14ac:dyDescent="0.2">
      <c r="B4464" s="131" t="s">
        <v>17607</v>
      </c>
      <c r="D4464" s="131" t="s">
        <v>2043</v>
      </c>
      <c r="E4464" s="131" t="s">
        <v>1806</v>
      </c>
      <c r="F4464" s="131" t="s">
        <v>16342</v>
      </c>
      <c r="G4464" s="131" t="s">
        <v>501</v>
      </c>
    </row>
    <row r="4465" spans="2:7" x14ac:dyDescent="0.2">
      <c r="B4465" s="131" t="s">
        <v>17607</v>
      </c>
      <c r="D4465" s="131" t="s">
        <v>7022</v>
      </c>
      <c r="E4465" s="131" t="s">
        <v>7023</v>
      </c>
      <c r="F4465" s="131" t="s">
        <v>1993</v>
      </c>
      <c r="G4465" s="131" t="s">
        <v>501</v>
      </c>
    </row>
    <row r="4466" spans="2:7" x14ac:dyDescent="0.2">
      <c r="B4466" s="131" t="s">
        <v>17607</v>
      </c>
      <c r="D4466" s="131" t="s">
        <v>7149</v>
      </c>
      <c r="E4466" s="131" t="s">
        <v>17610</v>
      </c>
      <c r="F4466" s="131" t="s">
        <v>17611</v>
      </c>
      <c r="G4466" s="131" t="s">
        <v>2403</v>
      </c>
    </row>
    <row r="4467" spans="2:7" x14ac:dyDescent="0.2">
      <c r="B4467" s="131" t="s">
        <v>17607</v>
      </c>
      <c r="D4467" s="131" t="s">
        <v>2065</v>
      </c>
      <c r="E4467" s="131" t="s">
        <v>17612</v>
      </c>
      <c r="F4467" s="131" t="s">
        <v>2375</v>
      </c>
      <c r="G4467" s="131" t="s">
        <v>504</v>
      </c>
    </row>
    <row r="4468" spans="2:7" x14ac:dyDescent="0.2">
      <c r="B4468" s="131" t="s">
        <v>17607</v>
      </c>
      <c r="D4468" s="131" t="s">
        <v>2378</v>
      </c>
      <c r="E4468" s="131" t="s">
        <v>3011</v>
      </c>
      <c r="F4468" s="131" t="s">
        <v>2828</v>
      </c>
      <c r="G4468" s="131" t="s">
        <v>1855</v>
      </c>
    </row>
    <row r="4469" spans="2:7" x14ac:dyDescent="0.2">
      <c r="B4469" s="131" t="s">
        <v>17607</v>
      </c>
      <c r="D4469" s="131" t="s">
        <v>2378</v>
      </c>
      <c r="E4469" s="131" t="s">
        <v>12309</v>
      </c>
      <c r="F4469" s="131" t="s">
        <v>17613</v>
      </c>
      <c r="G4469" s="131" t="s">
        <v>501</v>
      </c>
    </row>
    <row r="4470" spans="2:7" x14ac:dyDescent="0.2">
      <c r="B4470" s="131" t="s">
        <v>17607</v>
      </c>
      <c r="D4470" s="131" t="s">
        <v>17614</v>
      </c>
      <c r="E4470" s="131" t="s">
        <v>17615</v>
      </c>
      <c r="F4470" s="131" t="s">
        <v>2741</v>
      </c>
      <c r="G4470" s="131" t="s">
        <v>2403</v>
      </c>
    </row>
    <row r="4471" spans="2:7" x14ac:dyDescent="0.2">
      <c r="B4471" s="131" t="s">
        <v>17607</v>
      </c>
      <c r="D4471" s="131" t="s">
        <v>4846</v>
      </c>
      <c r="E4471" s="131" t="s">
        <v>6732</v>
      </c>
      <c r="F4471" s="131" t="s">
        <v>2828</v>
      </c>
      <c r="G4471" s="131" t="s">
        <v>620</v>
      </c>
    </row>
    <row r="4472" spans="2:7" x14ac:dyDescent="0.2">
      <c r="B4472" s="131" t="s">
        <v>17607</v>
      </c>
      <c r="D4472" s="131" t="s">
        <v>7033</v>
      </c>
      <c r="E4472" s="131" t="s">
        <v>17616</v>
      </c>
      <c r="G4472" s="131" t="s">
        <v>501</v>
      </c>
    </row>
    <row r="4473" spans="2:7" x14ac:dyDescent="0.2">
      <c r="B4473" s="131" t="s">
        <v>17607</v>
      </c>
      <c r="D4473" s="131" t="s">
        <v>17617</v>
      </c>
      <c r="E4473" s="131" t="s">
        <v>2994</v>
      </c>
      <c r="G4473" s="131" t="s">
        <v>457</v>
      </c>
    </row>
    <row r="4474" spans="2:7" x14ac:dyDescent="0.2">
      <c r="B4474" s="131" t="s">
        <v>17607</v>
      </c>
      <c r="D4474" s="131" t="s">
        <v>2043</v>
      </c>
      <c r="E4474" s="131" t="s">
        <v>17618</v>
      </c>
      <c r="G4474" s="131" t="s">
        <v>5925</v>
      </c>
    </row>
    <row r="4475" spans="2:7" x14ac:dyDescent="0.2">
      <c r="B4475" s="131" t="s">
        <v>17607</v>
      </c>
      <c r="D4475" s="131" t="s">
        <v>17619</v>
      </c>
      <c r="E4475" s="131" t="s">
        <v>17620</v>
      </c>
      <c r="G4475" s="131" t="s">
        <v>5925</v>
      </c>
    </row>
    <row r="4476" spans="2:7" x14ac:dyDescent="0.2">
      <c r="B4476" s="160" t="s">
        <v>140</v>
      </c>
      <c r="D4476" s="131" t="s">
        <v>4186</v>
      </c>
      <c r="E4476" s="131" t="s">
        <v>5448</v>
      </c>
      <c r="G4476" s="131" t="s">
        <v>525</v>
      </c>
    </row>
    <row r="4477" spans="2:7" x14ac:dyDescent="0.2">
      <c r="B4477" s="160" t="s">
        <v>140</v>
      </c>
      <c r="D4477" s="131" t="s">
        <v>2598</v>
      </c>
      <c r="E4477" s="131" t="s">
        <v>5449</v>
      </c>
      <c r="G4477" s="131" t="s">
        <v>859</v>
      </c>
    </row>
    <row r="4478" spans="2:7" x14ac:dyDescent="0.2">
      <c r="B4478" s="160" t="s">
        <v>140</v>
      </c>
      <c r="D4478" s="131" t="s">
        <v>4191</v>
      </c>
      <c r="E4478" s="131" t="s">
        <v>5450</v>
      </c>
      <c r="G4478" s="131" t="s">
        <v>4255</v>
      </c>
    </row>
    <row r="4479" spans="2:7" x14ac:dyDescent="0.2">
      <c r="B4479" s="160" t="s">
        <v>140</v>
      </c>
      <c r="D4479" s="131" t="s">
        <v>5451</v>
      </c>
      <c r="E4479" s="131" t="s">
        <v>3778</v>
      </c>
      <c r="G4479" s="131" t="s">
        <v>514</v>
      </c>
    </row>
    <row r="4480" spans="2:7" x14ac:dyDescent="0.2">
      <c r="B4480" s="160" t="s">
        <v>140</v>
      </c>
      <c r="D4480" s="131" t="s">
        <v>2479</v>
      </c>
      <c r="E4480" s="131" t="s">
        <v>5452</v>
      </c>
      <c r="G4480" s="131" t="s">
        <v>1131</v>
      </c>
    </row>
    <row r="4481" spans="2:7" x14ac:dyDescent="0.2">
      <c r="B4481" s="160" t="s">
        <v>140</v>
      </c>
      <c r="D4481" s="131" t="s">
        <v>2109</v>
      </c>
      <c r="E4481" s="131" t="s">
        <v>5453</v>
      </c>
      <c r="G4481" s="131" t="s">
        <v>1758</v>
      </c>
    </row>
    <row r="4482" spans="2:7" x14ac:dyDescent="0.2">
      <c r="B4482" s="160" t="s">
        <v>140</v>
      </c>
      <c r="D4482" s="131" t="s">
        <v>2109</v>
      </c>
      <c r="E4482" s="131" t="s">
        <v>5454</v>
      </c>
      <c r="G4482" s="131" t="s">
        <v>5455</v>
      </c>
    </row>
    <row r="4483" spans="2:7" x14ac:dyDescent="0.2">
      <c r="B4483" s="160" t="s">
        <v>140</v>
      </c>
      <c r="D4483" s="131" t="s">
        <v>5456</v>
      </c>
      <c r="E4483" s="131" t="s">
        <v>2512</v>
      </c>
      <c r="G4483" s="131" t="s">
        <v>4255</v>
      </c>
    </row>
    <row r="4484" spans="2:7" x14ac:dyDescent="0.2">
      <c r="B4484" s="160" t="s">
        <v>140</v>
      </c>
      <c r="D4484" s="131" t="s">
        <v>5457</v>
      </c>
      <c r="E4484" s="131" t="s">
        <v>1975</v>
      </c>
      <c r="G4484" s="131" t="s">
        <v>1131</v>
      </c>
    </row>
    <row r="4485" spans="2:7" x14ac:dyDescent="0.2">
      <c r="B4485" s="160" t="s">
        <v>140</v>
      </c>
      <c r="D4485" s="131" t="s">
        <v>5457</v>
      </c>
      <c r="E4485" s="131" t="s">
        <v>2172</v>
      </c>
      <c r="G4485" s="131" t="s">
        <v>5458</v>
      </c>
    </row>
    <row r="4486" spans="2:7" x14ac:dyDescent="0.2">
      <c r="B4486" s="160" t="s">
        <v>140</v>
      </c>
      <c r="D4486" s="131" t="s">
        <v>3842</v>
      </c>
      <c r="E4486" s="131" t="s">
        <v>2863</v>
      </c>
      <c r="G4486" s="131" t="s">
        <v>501</v>
      </c>
    </row>
    <row r="4487" spans="2:7" x14ac:dyDescent="0.2">
      <c r="B4487" s="160" t="s">
        <v>140</v>
      </c>
      <c r="D4487" s="131" t="s">
        <v>5459</v>
      </c>
      <c r="E4487" s="131" t="s">
        <v>5460</v>
      </c>
      <c r="G4487" s="131" t="s">
        <v>514</v>
      </c>
    </row>
    <row r="4488" spans="2:7" x14ac:dyDescent="0.2">
      <c r="B4488" s="160" t="s">
        <v>140</v>
      </c>
      <c r="D4488" s="131" t="s">
        <v>2359</v>
      </c>
      <c r="E4488" s="131" t="s">
        <v>2338</v>
      </c>
      <c r="G4488" s="131" t="s">
        <v>5461</v>
      </c>
    </row>
    <row r="4489" spans="2:7" x14ac:dyDescent="0.2">
      <c r="B4489" s="160" t="s">
        <v>140</v>
      </c>
      <c r="D4489" s="131" t="s">
        <v>5462</v>
      </c>
      <c r="E4489" s="131" t="s">
        <v>3088</v>
      </c>
      <c r="G4489" s="131" t="s">
        <v>504</v>
      </c>
    </row>
    <row r="4490" spans="2:7" x14ac:dyDescent="0.2">
      <c r="B4490" s="160" t="s">
        <v>140</v>
      </c>
      <c r="D4490" s="131" t="s">
        <v>5463</v>
      </c>
      <c r="E4490" s="131" t="s">
        <v>5464</v>
      </c>
      <c r="G4490" s="131" t="s">
        <v>501</v>
      </c>
    </row>
    <row r="4491" spans="2:7" x14ac:dyDescent="0.2">
      <c r="B4491" s="160" t="s">
        <v>140</v>
      </c>
      <c r="D4491" s="131" t="s">
        <v>5465</v>
      </c>
      <c r="E4491" s="131" t="s">
        <v>5466</v>
      </c>
      <c r="G4491" s="131" t="s">
        <v>514</v>
      </c>
    </row>
    <row r="4492" spans="2:7" x14ac:dyDescent="0.2">
      <c r="B4492" s="160" t="s">
        <v>140</v>
      </c>
      <c r="D4492" s="131" t="s">
        <v>5467</v>
      </c>
      <c r="E4492" s="131" t="s">
        <v>2109</v>
      </c>
      <c r="G4492" s="131" t="s">
        <v>1131</v>
      </c>
    </row>
    <row r="4493" spans="2:7" x14ac:dyDescent="0.2">
      <c r="B4493" s="160" t="s">
        <v>140</v>
      </c>
      <c r="D4493" s="131" t="s">
        <v>5468</v>
      </c>
      <c r="E4493" s="131" t="s">
        <v>5469</v>
      </c>
      <c r="G4493" s="131" t="s">
        <v>501</v>
      </c>
    </row>
    <row r="4494" spans="2:7" x14ac:dyDescent="0.2">
      <c r="B4494" s="160" t="s">
        <v>140</v>
      </c>
      <c r="D4494" s="131" t="s">
        <v>4091</v>
      </c>
      <c r="E4494" s="131" t="s">
        <v>4628</v>
      </c>
      <c r="G4494" s="131" t="s">
        <v>1195</v>
      </c>
    </row>
    <row r="4495" spans="2:7" x14ac:dyDescent="0.2">
      <c r="B4495" s="160" t="s">
        <v>140</v>
      </c>
      <c r="D4495" s="131" t="s">
        <v>4091</v>
      </c>
      <c r="E4495" s="131" t="s">
        <v>4627</v>
      </c>
      <c r="G4495" s="131" t="s">
        <v>514</v>
      </c>
    </row>
    <row r="4496" spans="2:7" x14ac:dyDescent="0.2">
      <c r="B4496" s="160" t="s">
        <v>140</v>
      </c>
      <c r="D4496" s="131" t="s">
        <v>5470</v>
      </c>
      <c r="E4496" s="131" t="s">
        <v>5471</v>
      </c>
      <c r="G4496" s="131" t="s">
        <v>501</v>
      </c>
    </row>
    <row r="4497" spans="2:7" x14ac:dyDescent="0.2">
      <c r="B4497" s="160" t="s">
        <v>140</v>
      </c>
      <c r="D4497" s="131" t="s">
        <v>2724</v>
      </c>
      <c r="E4497" s="131" t="s">
        <v>5472</v>
      </c>
      <c r="G4497" s="131" t="s">
        <v>5473</v>
      </c>
    </row>
    <row r="4498" spans="2:7" x14ac:dyDescent="0.2">
      <c r="B4498" s="160" t="s">
        <v>140</v>
      </c>
      <c r="D4498" s="131" t="s">
        <v>5474</v>
      </c>
      <c r="E4498" s="131" t="s">
        <v>5475</v>
      </c>
      <c r="G4498" s="131" t="s">
        <v>501</v>
      </c>
    </row>
    <row r="4499" spans="2:7" x14ac:dyDescent="0.2">
      <c r="B4499" s="160" t="s">
        <v>140</v>
      </c>
      <c r="D4499" s="131" t="s">
        <v>4072</v>
      </c>
      <c r="E4499" s="131" t="s">
        <v>5476</v>
      </c>
      <c r="G4499" s="131" t="s">
        <v>457</v>
      </c>
    </row>
    <row r="4500" spans="2:7" x14ac:dyDescent="0.2">
      <c r="B4500" s="160" t="s">
        <v>140</v>
      </c>
      <c r="D4500" s="131" t="s">
        <v>2110</v>
      </c>
      <c r="E4500" s="131" t="s">
        <v>5477</v>
      </c>
      <c r="G4500" s="131" t="s">
        <v>514</v>
      </c>
    </row>
    <row r="4501" spans="2:7" x14ac:dyDescent="0.2">
      <c r="B4501" s="160" t="s">
        <v>140</v>
      </c>
      <c r="D4501" s="131" t="s">
        <v>5478</v>
      </c>
      <c r="E4501" s="131" t="s">
        <v>5479</v>
      </c>
      <c r="G4501" s="131" t="s">
        <v>859</v>
      </c>
    </row>
    <row r="4502" spans="2:7" x14ac:dyDescent="0.2">
      <c r="B4502" s="160" t="s">
        <v>140</v>
      </c>
      <c r="D4502" s="131" t="s">
        <v>3722</v>
      </c>
      <c r="E4502" s="131" t="s">
        <v>5480</v>
      </c>
      <c r="G4502" s="131" t="s">
        <v>457</v>
      </c>
    </row>
    <row r="4503" spans="2:7" x14ac:dyDescent="0.2">
      <c r="B4503" s="160" t="s">
        <v>140</v>
      </c>
      <c r="D4503" s="131" t="s">
        <v>3722</v>
      </c>
      <c r="E4503" s="131" t="s">
        <v>5481</v>
      </c>
      <c r="G4503" s="131" t="s">
        <v>1758</v>
      </c>
    </row>
    <row r="4504" spans="2:7" x14ac:dyDescent="0.2">
      <c r="B4504" s="160" t="s">
        <v>140</v>
      </c>
      <c r="D4504" s="131" t="s">
        <v>5482</v>
      </c>
      <c r="E4504" s="131" t="s">
        <v>5483</v>
      </c>
      <c r="G4504" s="131" t="s">
        <v>501</v>
      </c>
    </row>
    <row r="4505" spans="2:7" x14ac:dyDescent="0.2">
      <c r="B4505" s="160" t="s">
        <v>140</v>
      </c>
      <c r="D4505" s="131" t="s">
        <v>5484</v>
      </c>
      <c r="E4505" s="131" t="s">
        <v>5485</v>
      </c>
      <c r="G4505" s="131" t="s">
        <v>501</v>
      </c>
    </row>
    <row r="4506" spans="2:7" x14ac:dyDescent="0.2">
      <c r="B4506" s="160" t="s">
        <v>140</v>
      </c>
      <c r="D4506" s="131" t="s">
        <v>5486</v>
      </c>
      <c r="E4506" s="131" t="s">
        <v>2867</v>
      </c>
      <c r="G4506" s="131" t="s">
        <v>1131</v>
      </c>
    </row>
    <row r="4507" spans="2:7" x14ac:dyDescent="0.2">
      <c r="B4507" s="160" t="s">
        <v>140</v>
      </c>
      <c r="D4507" s="131" t="s">
        <v>5487</v>
      </c>
      <c r="E4507" s="131" t="s">
        <v>5488</v>
      </c>
      <c r="G4507" s="131" t="s">
        <v>501</v>
      </c>
    </row>
    <row r="4508" spans="2:7" x14ac:dyDescent="0.2">
      <c r="B4508" s="160" t="s">
        <v>140</v>
      </c>
      <c r="D4508" s="131" t="s">
        <v>5487</v>
      </c>
      <c r="E4508" s="131" t="s">
        <v>5489</v>
      </c>
      <c r="G4508" s="131" t="s">
        <v>525</v>
      </c>
    </row>
    <row r="4509" spans="2:7" x14ac:dyDescent="0.2">
      <c r="B4509" s="160" t="s">
        <v>140</v>
      </c>
      <c r="D4509" s="131" t="s">
        <v>3445</v>
      </c>
      <c r="E4509" s="131" t="s">
        <v>2942</v>
      </c>
      <c r="F4509" s="131" t="s">
        <v>2382</v>
      </c>
      <c r="G4509" s="131" t="s">
        <v>521</v>
      </c>
    </row>
    <row r="4510" spans="2:7" x14ac:dyDescent="0.2">
      <c r="B4510" s="160" t="s">
        <v>140</v>
      </c>
      <c r="D4510" s="131" t="s">
        <v>2093</v>
      </c>
      <c r="E4510" s="131" t="s">
        <v>5146</v>
      </c>
      <c r="G4510" s="131" t="s">
        <v>501</v>
      </c>
    </row>
    <row r="4511" spans="2:7" x14ac:dyDescent="0.2">
      <c r="B4511" s="160" t="s">
        <v>140</v>
      </c>
      <c r="D4511" s="131" t="s">
        <v>2093</v>
      </c>
      <c r="E4511" s="131" t="s">
        <v>5286</v>
      </c>
      <c r="G4511" s="131" t="s">
        <v>1131</v>
      </c>
    </row>
    <row r="4512" spans="2:7" x14ac:dyDescent="0.2">
      <c r="B4512" s="160" t="s">
        <v>140</v>
      </c>
      <c r="D4512" s="131" t="s">
        <v>5490</v>
      </c>
      <c r="E4512" s="131" t="s">
        <v>5491</v>
      </c>
      <c r="F4512" s="131" t="s">
        <v>2828</v>
      </c>
      <c r="G4512" s="131" t="s">
        <v>5492</v>
      </c>
    </row>
    <row r="4513" spans="2:7" x14ac:dyDescent="0.2">
      <c r="B4513" s="160" t="s">
        <v>140</v>
      </c>
      <c r="D4513" s="131" t="s">
        <v>2770</v>
      </c>
      <c r="E4513" s="131" t="s">
        <v>5493</v>
      </c>
      <c r="G4513" s="131" t="s">
        <v>5492</v>
      </c>
    </row>
    <row r="4514" spans="2:7" x14ac:dyDescent="0.2">
      <c r="B4514" s="160" t="s">
        <v>140</v>
      </c>
      <c r="D4514" s="131" t="s">
        <v>5494</v>
      </c>
      <c r="E4514" s="131" t="s">
        <v>5495</v>
      </c>
      <c r="G4514" s="131" t="s">
        <v>451</v>
      </c>
    </row>
    <row r="4515" spans="2:7" x14ac:dyDescent="0.2">
      <c r="B4515" s="160" t="s">
        <v>140</v>
      </c>
      <c r="D4515" s="131" t="s">
        <v>3187</v>
      </c>
      <c r="E4515" s="131" t="s">
        <v>2114</v>
      </c>
      <c r="G4515" s="131" t="s">
        <v>451</v>
      </c>
    </row>
    <row r="4516" spans="2:7" x14ac:dyDescent="0.2">
      <c r="B4516" s="160" t="s">
        <v>140</v>
      </c>
      <c r="D4516" s="131" t="s">
        <v>5078</v>
      </c>
      <c r="E4516" s="131" t="s">
        <v>5496</v>
      </c>
      <c r="G4516" s="131" t="s">
        <v>501</v>
      </c>
    </row>
    <row r="4517" spans="2:7" x14ac:dyDescent="0.2">
      <c r="B4517" s="160" t="s">
        <v>140</v>
      </c>
      <c r="D4517" s="131" t="s">
        <v>5331</v>
      </c>
      <c r="E4517" s="131" t="s">
        <v>5497</v>
      </c>
      <c r="G4517" s="131" t="s">
        <v>927</v>
      </c>
    </row>
    <row r="4518" spans="2:7" x14ac:dyDescent="0.2">
      <c r="B4518" s="160" t="s">
        <v>140</v>
      </c>
      <c r="D4518" s="131" t="s">
        <v>5331</v>
      </c>
      <c r="E4518" s="131" t="s">
        <v>5498</v>
      </c>
      <c r="G4518" s="131" t="s">
        <v>927</v>
      </c>
    </row>
    <row r="4519" spans="2:7" x14ac:dyDescent="0.2">
      <c r="B4519" s="160" t="s">
        <v>140</v>
      </c>
      <c r="D4519" s="131" t="s">
        <v>5499</v>
      </c>
      <c r="E4519" s="131" t="s">
        <v>2175</v>
      </c>
      <c r="G4519" s="131" t="s">
        <v>457</v>
      </c>
    </row>
    <row r="4520" spans="2:7" x14ac:dyDescent="0.2">
      <c r="B4520" s="160" t="s">
        <v>140</v>
      </c>
      <c r="D4520" s="131" t="s">
        <v>5500</v>
      </c>
      <c r="E4520" s="131" t="s">
        <v>5501</v>
      </c>
      <c r="G4520" s="131" t="s">
        <v>525</v>
      </c>
    </row>
    <row r="4521" spans="2:7" x14ac:dyDescent="0.2">
      <c r="B4521" s="160" t="s">
        <v>140</v>
      </c>
      <c r="D4521" s="131" t="s">
        <v>5502</v>
      </c>
      <c r="E4521" s="131" t="s">
        <v>5503</v>
      </c>
      <c r="G4521" s="131" t="s">
        <v>457</v>
      </c>
    </row>
    <row r="4522" spans="2:7" x14ac:dyDescent="0.2">
      <c r="B4522" s="160" t="s">
        <v>140</v>
      </c>
      <c r="D4522" s="131" t="s">
        <v>5504</v>
      </c>
      <c r="E4522" s="131" t="s">
        <v>2032</v>
      </c>
      <c r="G4522" s="131" t="s">
        <v>595</v>
      </c>
    </row>
    <row r="4523" spans="2:7" x14ac:dyDescent="0.2">
      <c r="B4523" s="160" t="s">
        <v>140</v>
      </c>
      <c r="D4523" s="131" t="s">
        <v>5505</v>
      </c>
      <c r="E4523" s="131" t="s">
        <v>5506</v>
      </c>
      <c r="G4523" s="131" t="s">
        <v>506</v>
      </c>
    </row>
    <row r="4524" spans="2:7" x14ac:dyDescent="0.2">
      <c r="B4524" s="160" t="s">
        <v>140</v>
      </c>
      <c r="D4524" s="131" t="s">
        <v>5507</v>
      </c>
      <c r="E4524" s="131" t="s">
        <v>2974</v>
      </c>
      <c r="G4524" s="131" t="s">
        <v>525</v>
      </c>
    </row>
    <row r="4525" spans="2:7" x14ac:dyDescent="0.2">
      <c r="B4525" s="160" t="s">
        <v>140</v>
      </c>
      <c r="D4525" s="131" t="s">
        <v>5508</v>
      </c>
      <c r="E4525" s="131" t="s">
        <v>5509</v>
      </c>
      <c r="G4525" s="131" t="s">
        <v>577</v>
      </c>
    </row>
    <row r="4526" spans="2:7" x14ac:dyDescent="0.2">
      <c r="B4526" s="160" t="s">
        <v>140</v>
      </c>
      <c r="D4526" s="131" t="s">
        <v>5510</v>
      </c>
      <c r="E4526" s="131" t="s">
        <v>5511</v>
      </c>
      <c r="G4526" s="131" t="s">
        <v>514</v>
      </c>
    </row>
    <row r="4527" spans="2:7" x14ac:dyDescent="0.2">
      <c r="B4527" s="160" t="s">
        <v>140</v>
      </c>
      <c r="D4527" s="131" t="s">
        <v>4050</v>
      </c>
      <c r="E4527" s="131" t="s">
        <v>3399</v>
      </c>
      <c r="G4527" s="131" t="s">
        <v>4255</v>
      </c>
    </row>
    <row r="4528" spans="2:7" x14ac:dyDescent="0.2">
      <c r="B4528" s="160" t="s">
        <v>140</v>
      </c>
      <c r="D4528" s="131" t="s">
        <v>1887</v>
      </c>
      <c r="E4528" s="131" t="s">
        <v>5512</v>
      </c>
      <c r="G4528" s="131" t="s">
        <v>501</v>
      </c>
    </row>
    <row r="4529" spans="2:7" x14ac:dyDescent="0.2">
      <c r="B4529" s="160" t="s">
        <v>140</v>
      </c>
      <c r="D4529" s="131" t="s">
        <v>2404</v>
      </c>
      <c r="E4529" s="131" t="s">
        <v>3696</v>
      </c>
      <c r="G4529" s="131" t="s">
        <v>514</v>
      </c>
    </row>
    <row r="4530" spans="2:7" x14ac:dyDescent="0.2">
      <c r="B4530" s="160" t="s">
        <v>140</v>
      </c>
      <c r="D4530" s="131" t="s">
        <v>5513</v>
      </c>
      <c r="E4530" s="131" t="s">
        <v>5514</v>
      </c>
      <c r="G4530" s="131" t="s">
        <v>457</v>
      </c>
    </row>
    <row r="4531" spans="2:7" x14ac:dyDescent="0.2">
      <c r="B4531" s="160" t="s">
        <v>140</v>
      </c>
      <c r="D4531" s="131" t="s">
        <v>5515</v>
      </c>
      <c r="E4531" s="131" t="s">
        <v>5516</v>
      </c>
      <c r="G4531" s="131" t="s">
        <v>2435</v>
      </c>
    </row>
    <row r="4532" spans="2:7" x14ac:dyDescent="0.2">
      <c r="B4532" s="160" t="s">
        <v>140</v>
      </c>
      <c r="D4532" s="131" t="s">
        <v>5517</v>
      </c>
      <c r="E4532" s="131" t="s">
        <v>3998</v>
      </c>
      <c r="G4532" s="131" t="s">
        <v>506</v>
      </c>
    </row>
    <row r="4533" spans="2:7" x14ac:dyDescent="0.2">
      <c r="B4533" s="160" t="s">
        <v>140</v>
      </c>
      <c r="D4533" s="131" t="s">
        <v>5518</v>
      </c>
      <c r="E4533" s="131" t="s">
        <v>5519</v>
      </c>
      <c r="G4533" s="131" t="s">
        <v>595</v>
      </c>
    </row>
    <row r="4534" spans="2:7" x14ac:dyDescent="0.2">
      <c r="B4534" s="160" t="s">
        <v>140</v>
      </c>
      <c r="D4534" s="131" t="s">
        <v>5520</v>
      </c>
      <c r="E4534" s="131" t="s">
        <v>3018</v>
      </c>
      <c r="G4534" s="131" t="s">
        <v>514</v>
      </c>
    </row>
    <row r="4535" spans="2:7" x14ac:dyDescent="0.2">
      <c r="B4535" s="160" t="s">
        <v>140</v>
      </c>
      <c r="D4535" s="131" t="s">
        <v>2793</v>
      </c>
      <c r="E4535" s="131" t="s">
        <v>5521</v>
      </c>
      <c r="G4535" s="131" t="s">
        <v>5455</v>
      </c>
    </row>
    <row r="4536" spans="2:7" x14ac:dyDescent="0.2">
      <c r="B4536" s="160" t="s">
        <v>140</v>
      </c>
      <c r="D4536" s="131" t="s">
        <v>5522</v>
      </c>
      <c r="E4536" s="131" t="s">
        <v>5523</v>
      </c>
      <c r="G4536" s="131" t="s">
        <v>525</v>
      </c>
    </row>
    <row r="4537" spans="2:7" x14ac:dyDescent="0.2">
      <c r="B4537" s="160" t="s">
        <v>140</v>
      </c>
      <c r="D4537" s="131" t="s">
        <v>4070</v>
      </c>
      <c r="E4537" s="131" t="s">
        <v>3824</v>
      </c>
      <c r="G4537" s="131" t="s">
        <v>703</v>
      </c>
    </row>
    <row r="4538" spans="2:7" x14ac:dyDescent="0.2">
      <c r="B4538" s="160" t="s">
        <v>140</v>
      </c>
      <c r="D4538" s="131" t="s">
        <v>5524</v>
      </c>
      <c r="E4538" s="131" t="s">
        <v>4810</v>
      </c>
      <c r="G4538" s="131" t="s">
        <v>5455</v>
      </c>
    </row>
    <row r="4539" spans="2:7" x14ac:dyDescent="0.2">
      <c r="B4539" s="160" t="s">
        <v>140</v>
      </c>
      <c r="D4539" s="131" t="s">
        <v>5525</v>
      </c>
      <c r="E4539" s="131" t="s">
        <v>2293</v>
      </c>
      <c r="G4539" s="131" t="s">
        <v>703</v>
      </c>
    </row>
    <row r="4540" spans="2:7" x14ac:dyDescent="0.2">
      <c r="B4540" s="160" t="s">
        <v>140</v>
      </c>
      <c r="D4540" s="131" t="s">
        <v>2043</v>
      </c>
      <c r="E4540" s="131" t="s">
        <v>3753</v>
      </c>
      <c r="G4540" s="131" t="s">
        <v>514</v>
      </c>
    </row>
    <row r="4541" spans="2:7" x14ac:dyDescent="0.2">
      <c r="B4541" s="160" t="s">
        <v>140</v>
      </c>
      <c r="D4541" s="131" t="s">
        <v>2217</v>
      </c>
      <c r="E4541" s="131" t="s">
        <v>5526</v>
      </c>
      <c r="G4541" s="131" t="s">
        <v>457</v>
      </c>
    </row>
    <row r="4542" spans="2:7" x14ac:dyDescent="0.2">
      <c r="B4542" s="160" t="s">
        <v>140</v>
      </c>
      <c r="D4542" s="131" t="s">
        <v>5527</v>
      </c>
      <c r="E4542" s="131" t="s">
        <v>5528</v>
      </c>
      <c r="G4542" s="131" t="s">
        <v>457</v>
      </c>
    </row>
    <row r="4543" spans="2:7" x14ac:dyDescent="0.2">
      <c r="B4543" s="160" t="s">
        <v>140</v>
      </c>
      <c r="D4543" s="131" t="s">
        <v>5529</v>
      </c>
      <c r="E4543" s="131" t="s">
        <v>2232</v>
      </c>
      <c r="G4543" s="131" t="s">
        <v>1195</v>
      </c>
    </row>
    <row r="4544" spans="2:7" x14ac:dyDescent="0.2">
      <c r="B4544" s="160" t="s">
        <v>140</v>
      </c>
      <c r="D4544" s="131" t="s">
        <v>5529</v>
      </c>
      <c r="E4544" s="131" t="s">
        <v>5530</v>
      </c>
      <c r="G4544" s="131" t="s">
        <v>514</v>
      </c>
    </row>
    <row r="4545" spans="2:7" x14ac:dyDescent="0.2">
      <c r="B4545" s="160" t="s">
        <v>140</v>
      </c>
      <c r="D4545" s="131" t="s">
        <v>5531</v>
      </c>
      <c r="E4545" s="131" t="s">
        <v>5532</v>
      </c>
      <c r="G4545" s="131" t="s">
        <v>457</v>
      </c>
    </row>
    <row r="4546" spans="2:7" x14ac:dyDescent="0.2">
      <c r="B4546" s="160" t="s">
        <v>140</v>
      </c>
      <c r="D4546" s="131" t="s">
        <v>5533</v>
      </c>
      <c r="E4546" s="131" t="s">
        <v>5534</v>
      </c>
      <c r="G4546" s="131" t="s">
        <v>501</v>
      </c>
    </row>
    <row r="4547" spans="2:7" x14ac:dyDescent="0.2">
      <c r="B4547" s="160" t="s">
        <v>140</v>
      </c>
      <c r="D4547" s="131" t="s">
        <v>2053</v>
      </c>
      <c r="E4547" s="131" t="s">
        <v>5535</v>
      </c>
      <c r="G4547" s="131" t="s">
        <v>457</v>
      </c>
    </row>
    <row r="4548" spans="2:7" x14ac:dyDescent="0.2">
      <c r="B4548" s="160" t="s">
        <v>140</v>
      </c>
      <c r="D4548" s="131" t="s">
        <v>5536</v>
      </c>
      <c r="E4548" s="131" t="s">
        <v>5537</v>
      </c>
      <c r="G4548" s="131" t="s">
        <v>1131</v>
      </c>
    </row>
    <row r="4549" spans="2:7" x14ac:dyDescent="0.2">
      <c r="B4549" s="160" t="s">
        <v>140</v>
      </c>
      <c r="D4549" s="131" t="s">
        <v>5538</v>
      </c>
      <c r="E4549" s="131" t="s">
        <v>5539</v>
      </c>
      <c r="G4549" s="131" t="s">
        <v>457</v>
      </c>
    </row>
    <row r="4550" spans="2:7" x14ac:dyDescent="0.2">
      <c r="B4550" s="160" t="s">
        <v>140</v>
      </c>
      <c r="D4550" s="131" t="s">
        <v>5540</v>
      </c>
      <c r="E4550" s="131" t="s">
        <v>5541</v>
      </c>
      <c r="G4550" s="131" t="s">
        <v>514</v>
      </c>
    </row>
    <row r="4551" spans="2:7" x14ac:dyDescent="0.2">
      <c r="B4551" s="160" t="s">
        <v>140</v>
      </c>
      <c r="D4551" s="131" t="s">
        <v>5540</v>
      </c>
      <c r="E4551" s="131" t="s">
        <v>2341</v>
      </c>
      <c r="G4551" s="131" t="s">
        <v>703</v>
      </c>
    </row>
    <row r="4552" spans="2:7" x14ac:dyDescent="0.2">
      <c r="B4552" s="160" t="s">
        <v>140</v>
      </c>
      <c r="D4552" s="131" t="s">
        <v>2964</v>
      </c>
      <c r="E4552" s="131" t="s">
        <v>5542</v>
      </c>
      <c r="G4552" s="131" t="s">
        <v>1131</v>
      </c>
    </row>
    <row r="4553" spans="2:7" x14ac:dyDescent="0.2">
      <c r="B4553" s="160" t="s">
        <v>140</v>
      </c>
      <c r="D4553" s="131" t="s">
        <v>2964</v>
      </c>
      <c r="E4553" s="131" t="s">
        <v>1906</v>
      </c>
      <c r="G4553" s="131" t="s">
        <v>521</v>
      </c>
    </row>
    <row r="4554" spans="2:7" x14ac:dyDescent="0.2">
      <c r="B4554" s="160" t="s">
        <v>140</v>
      </c>
      <c r="D4554" s="131" t="s">
        <v>25775</v>
      </c>
      <c r="E4554" s="131" t="s">
        <v>5543</v>
      </c>
      <c r="G4554" s="131" t="s">
        <v>514</v>
      </c>
    </row>
    <row r="4555" spans="2:7" x14ac:dyDescent="0.2">
      <c r="B4555" s="160" t="s">
        <v>140</v>
      </c>
      <c r="D4555" s="131" t="s">
        <v>5544</v>
      </c>
      <c r="E4555" s="131" t="s">
        <v>2946</v>
      </c>
      <c r="G4555" s="131" t="s">
        <v>5492</v>
      </c>
    </row>
    <row r="4556" spans="2:7" x14ac:dyDescent="0.2">
      <c r="B4556" s="160" t="s">
        <v>140</v>
      </c>
      <c r="D4556" s="131" t="s">
        <v>1938</v>
      </c>
      <c r="E4556" s="131" t="s">
        <v>5253</v>
      </c>
      <c r="G4556" s="131" t="s">
        <v>514</v>
      </c>
    </row>
    <row r="4557" spans="2:7" x14ac:dyDescent="0.2">
      <c r="B4557" s="160" t="s">
        <v>140</v>
      </c>
      <c r="D4557" s="131" t="s">
        <v>2800</v>
      </c>
      <c r="E4557" s="131" t="s">
        <v>2992</v>
      </c>
      <c r="G4557" s="131" t="s">
        <v>5455</v>
      </c>
    </row>
    <row r="4558" spans="2:7" x14ac:dyDescent="0.2">
      <c r="B4558" s="160" t="s">
        <v>140</v>
      </c>
      <c r="D4558" s="131" t="s">
        <v>2781</v>
      </c>
      <c r="E4558" s="131" t="s">
        <v>5545</v>
      </c>
      <c r="G4558" s="131" t="s">
        <v>1131</v>
      </c>
    </row>
    <row r="4559" spans="2:7" x14ac:dyDescent="0.2">
      <c r="B4559" s="160" t="s">
        <v>140</v>
      </c>
      <c r="D4559" s="131" t="s">
        <v>2781</v>
      </c>
      <c r="E4559" s="131" t="s">
        <v>2441</v>
      </c>
      <c r="G4559" s="131" t="s">
        <v>1758</v>
      </c>
    </row>
    <row r="4560" spans="2:7" x14ac:dyDescent="0.2">
      <c r="B4560" s="160" t="s">
        <v>140</v>
      </c>
      <c r="D4560" s="131" t="s">
        <v>2532</v>
      </c>
      <c r="E4560" s="131" t="s">
        <v>5546</v>
      </c>
      <c r="G4560" s="131" t="s">
        <v>514</v>
      </c>
    </row>
    <row r="4561" spans="2:7" x14ac:dyDescent="0.2">
      <c r="B4561" s="131" t="s">
        <v>16014</v>
      </c>
      <c r="D4561" s="131" t="s">
        <v>16015</v>
      </c>
      <c r="E4561" s="131" t="s">
        <v>3337</v>
      </c>
      <c r="F4561" s="131" t="s">
        <v>9591</v>
      </c>
      <c r="G4561" s="131" t="s">
        <v>504</v>
      </c>
    </row>
    <row r="4562" spans="2:7" x14ac:dyDescent="0.2">
      <c r="B4562" s="131" t="s">
        <v>16014</v>
      </c>
      <c r="D4562" s="131" t="s">
        <v>2793</v>
      </c>
      <c r="E4562" s="131" t="s">
        <v>16016</v>
      </c>
      <c r="F4562" s="131" t="s">
        <v>2741</v>
      </c>
      <c r="G4562" s="131" t="s">
        <v>682</v>
      </c>
    </row>
    <row r="4563" spans="2:7" x14ac:dyDescent="0.2">
      <c r="B4563" s="131" t="s">
        <v>16014</v>
      </c>
      <c r="D4563" s="131" t="s">
        <v>16017</v>
      </c>
      <c r="E4563" s="131" t="s">
        <v>16018</v>
      </c>
      <c r="F4563" s="131" t="s">
        <v>2912</v>
      </c>
      <c r="G4563" s="131" t="s">
        <v>1009</v>
      </c>
    </row>
    <row r="4564" spans="2:7" x14ac:dyDescent="0.2">
      <c r="B4564" s="131" t="s">
        <v>16014</v>
      </c>
      <c r="D4564" s="131" t="s">
        <v>16019</v>
      </c>
      <c r="E4564" s="131" t="s">
        <v>16020</v>
      </c>
      <c r="F4564" s="131" t="s">
        <v>2392</v>
      </c>
      <c r="G4564" s="131" t="s">
        <v>682</v>
      </c>
    </row>
    <row r="4565" spans="2:7" x14ac:dyDescent="0.2">
      <c r="B4565" s="131" t="s">
        <v>16014</v>
      </c>
      <c r="D4565" s="131" t="s">
        <v>1824</v>
      </c>
      <c r="E4565" s="131" t="s">
        <v>6517</v>
      </c>
      <c r="F4565" s="131" t="s">
        <v>2392</v>
      </c>
      <c r="G4565" s="131" t="s">
        <v>2403</v>
      </c>
    </row>
    <row r="4566" spans="2:7" x14ac:dyDescent="0.2">
      <c r="B4566" s="131" t="s">
        <v>7698</v>
      </c>
      <c r="D4566" s="131" t="s">
        <v>5327</v>
      </c>
      <c r="E4566" s="131" t="s">
        <v>2295</v>
      </c>
      <c r="G4566" s="131" t="s">
        <v>682</v>
      </c>
    </row>
    <row r="4567" spans="2:7" x14ac:dyDescent="0.2">
      <c r="B4567" s="131" t="s">
        <v>7698</v>
      </c>
      <c r="D4567" s="131" t="s">
        <v>3725</v>
      </c>
      <c r="E4567" s="131" t="s">
        <v>3360</v>
      </c>
      <c r="F4567" s="131" t="s">
        <v>1860</v>
      </c>
      <c r="G4567" s="131" t="s">
        <v>1557</v>
      </c>
    </row>
    <row r="4568" spans="2:7" x14ac:dyDescent="0.2">
      <c r="B4568" s="131" t="s">
        <v>7698</v>
      </c>
      <c r="D4568" s="131" t="s">
        <v>7699</v>
      </c>
      <c r="E4568" s="131" t="s">
        <v>3399</v>
      </c>
      <c r="G4568" s="131" t="s">
        <v>7700</v>
      </c>
    </row>
    <row r="4569" spans="2:7" x14ac:dyDescent="0.2">
      <c r="B4569" s="131" t="s">
        <v>7698</v>
      </c>
      <c r="D4569" s="131" t="s">
        <v>1985</v>
      </c>
      <c r="E4569" s="131" t="s">
        <v>6904</v>
      </c>
      <c r="G4569" s="131" t="s">
        <v>501</v>
      </c>
    </row>
    <row r="4570" spans="2:7" x14ac:dyDescent="0.2">
      <c r="B4570" s="131" t="s">
        <v>7698</v>
      </c>
      <c r="D4570" s="131" t="s">
        <v>2367</v>
      </c>
      <c r="E4570" s="131" t="s">
        <v>6925</v>
      </c>
      <c r="F4570" s="131" t="s">
        <v>1809</v>
      </c>
      <c r="G4570" s="131" t="s">
        <v>7701</v>
      </c>
    </row>
    <row r="4571" spans="2:7" x14ac:dyDescent="0.2">
      <c r="B4571" s="131" t="s">
        <v>7698</v>
      </c>
      <c r="D4571" s="131" t="s">
        <v>7702</v>
      </c>
      <c r="E4571" s="131" t="s">
        <v>7485</v>
      </c>
      <c r="G4571" s="131" t="s">
        <v>682</v>
      </c>
    </row>
    <row r="4572" spans="2:7" x14ac:dyDescent="0.2">
      <c r="B4572" s="131" t="s">
        <v>7698</v>
      </c>
      <c r="D4572" s="131" t="s">
        <v>1883</v>
      </c>
      <c r="E4572" s="131" t="s">
        <v>2778</v>
      </c>
      <c r="F4572" s="131" t="s">
        <v>1818</v>
      </c>
      <c r="G4572" s="131" t="s">
        <v>703</v>
      </c>
    </row>
    <row r="4573" spans="2:7" x14ac:dyDescent="0.2">
      <c r="B4573" s="131" t="s">
        <v>7698</v>
      </c>
      <c r="D4573" s="131" t="s">
        <v>7703</v>
      </c>
      <c r="E4573" s="131" t="s">
        <v>7704</v>
      </c>
      <c r="G4573" s="131" t="s">
        <v>682</v>
      </c>
    </row>
    <row r="4574" spans="2:7" x14ac:dyDescent="0.2">
      <c r="B4574" s="131" t="s">
        <v>7698</v>
      </c>
      <c r="D4574" s="131" t="s">
        <v>2872</v>
      </c>
      <c r="E4574" s="131" t="s">
        <v>2740</v>
      </c>
      <c r="G4574" s="131" t="s">
        <v>682</v>
      </c>
    </row>
    <row r="4575" spans="2:7" x14ac:dyDescent="0.2">
      <c r="B4575" s="131" t="s">
        <v>7698</v>
      </c>
      <c r="D4575" s="131" t="s">
        <v>3617</v>
      </c>
      <c r="E4575" s="131" t="s">
        <v>2094</v>
      </c>
      <c r="G4575" s="131" t="s">
        <v>1143</v>
      </c>
    </row>
    <row r="4576" spans="2:7" x14ac:dyDescent="0.2">
      <c r="B4576" s="131" t="s">
        <v>7698</v>
      </c>
      <c r="D4576" s="131" t="s">
        <v>2165</v>
      </c>
      <c r="E4576" s="131" t="s">
        <v>7705</v>
      </c>
      <c r="G4576" s="131" t="s">
        <v>7706</v>
      </c>
    </row>
    <row r="4577" spans="2:7" x14ac:dyDescent="0.2">
      <c r="B4577" s="131" t="s">
        <v>7698</v>
      </c>
      <c r="D4577" s="131" t="s">
        <v>7707</v>
      </c>
      <c r="E4577" s="131" t="s">
        <v>7708</v>
      </c>
      <c r="G4577" s="131" t="s">
        <v>682</v>
      </c>
    </row>
    <row r="4578" spans="2:7" x14ac:dyDescent="0.2">
      <c r="B4578" s="131" t="s">
        <v>7698</v>
      </c>
      <c r="D4578" s="131" t="s">
        <v>1486</v>
      </c>
      <c r="E4578" s="131" t="s">
        <v>6910</v>
      </c>
      <c r="G4578" s="131" t="s">
        <v>682</v>
      </c>
    </row>
    <row r="4579" spans="2:7" x14ac:dyDescent="0.2">
      <c r="B4579" s="131" t="s">
        <v>7698</v>
      </c>
      <c r="D4579" s="131" t="s">
        <v>2255</v>
      </c>
      <c r="E4579" s="131" t="s">
        <v>6554</v>
      </c>
      <c r="G4579" s="131" t="s">
        <v>1557</v>
      </c>
    </row>
    <row r="4580" spans="2:7" x14ac:dyDescent="0.2">
      <c r="B4580" s="131" t="s">
        <v>7698</v>
      </c>
      <c r="D4580" s="131" t="s">
        <v>6895</v>
      </c>
      <c r="E4580" s="131" t="s">
        <v>2440</v>
      </c>
      <c r="G4580" s="131" t="s">
        <v>501</v>
      </c>
    </row>
    <row r="4581" spans="2:7" x14ac:dyDescent="0.2">
      <c r="B4581" s="131" t="s">
        <v>7698</v>
      </c>
      <c r="D4581" s="131" t="s">
        <v>1887</v>
      </c>
      <c r="E4581" s="131" t="s">
        <v>3772</v>
      </c>
      <c r="G4581" s="131" t="s">
        <v>682</v>
      </c>
    </row>
    <row r="4582" spans="2:7" x14ac:dyDescent="0.2">
      <c r="B4582" s="131" t="s">
        <v>7698</v>
      </c>
      <c r="D4582" s="131" t="s">
        <v>4815</v>
      </c>
      <c r="E4582" s="131" t="s">
        <v>6885</v>
      </c>
      <c r="F4582" s="131" t="s">
        <v>1920</v>
      </c>
      <c r="G4582" s="131" t="s">
        <v>501</v>
      </c>
    </row>
    <row r="4583" spans="2:7" x14ac:dyDescent="0.2">
      <c r="B4583" s="131" t="s">
        <v>7698</v>
      </c>
      <c r="D4583" s="131" t="s">
        <v>7709</v>
      </c>
      <c r="E4583" s="131" t="s">
        <v>5074</v>
      </c>
      <c r="G4583" s="131" t="s">
        <v>1693</v>
      </c>
    </row>
    <row r="4584" spans="2:7" x14ac:dyDescent="0.2">
      <c r="B4584" s="131" t="s">
        <v>7698</v>
      </c>
      <c r="D4584" s="131" t="s">
        <v>7710</v>
      </c>
      <c r="E4584" s="131" t="s">
        <v>2264</v>
      </c>
      <c r="G4584" s="131" t="s">
        <v>521</v>
      </c>
    </row>
    <row r="4585" spans="2:7" x14ac:dyDescent="0.2">
      <c r="B4585" s="131" t="s">
        <v>7698</v>
      </c>
      <c r="D4585" s="131" t="s">
        <v>6828</v>
      </c>
      <c r="E4585" s="131" t="s">
        <v>7711</v>
      </c>
      <c r="G4585" s="131" t="s">
        <v>1557</v>
      </c>
    </row>
    <row r="4586" spans="2:7" x14ac:dyDescent="0.2">
      <c r="B4586" s="131" t="s">
        <v>7698</v>
      </c>
      <c r="D4586" s="131" t="s">
        <v>6586</v>
      </c>
      <c r="E4586" s="131" t="s">
        <v>7712</v>
      </c>
      <c r="G4586" s="131" t="s">
        <v>7713</v>
      </c>
    </row>
    <row r="4587" spans="2:7" x14ac:dyDescent="0.2">
      <c r="B4587" s="131" t="s">
        <v>7698</v>
      </c>
      <c r="D4587" s="131" t="s">
        <v>7714</v>
      </c>
      <c r="E4587" s="131" t="s">
        <v>2287</v>
      </c>
      <c r="G4587" s="131" t="s">
        <v>501</v>
      </c>
    </row>
    <row r="4588" spans="2:7" x14ac:dyDescent="0.2">
      <c r="B4588" s="131" t="s">
        <v>7698</v>
      </c>
      <c r="D4588" s="131" t="s">
        <v>7715</v>
      </c>
      <c r="E4588" s="131" t="s">
        <v>1900</v>
      </c>
      <c r="G4588" s="131" t="s">
        <v>1176</v>
      </c>
    </row>
    <row r="4589" spans="2:7" x14ac:dyDescent="0.2">
      <c r="B4589" s="131" t="s">
        <v>7698</v>
      </c>
      <c r="D4589" s="131" t="s">
        <v>7716</v>
      </c>
      <c r="E4589" s="131" t="s">
        <v>7717</v>
      </c>
      <c r="F4589" s="131" t="s">
        <v>1976</v>
      </c>
      <c r="G4589" s="131" t="s">
        <v>7700</v>
      </c>
    </row>
    <row r="4590" spans="2:7" x14ac:dyDescent="0.2">
      <c r="B4590" s="131" t="s">
        <v>7698</v>
      </c>
      <c r="D4590" s="131" t="s">
        <v>2451</v>
      </c>
      <c r="E4590" s="131" t="s">
        <v>7718</v>
      </c>
      <c r="G4590" s="131" t="s">
        <v>501</v>
      </c>
    </row>
    <row r="4591" spans="2:7" x14ac:dyDescent="0.2">
      <c r="B4591" s="131" t="s">
        <v>7698</v>
      </c>
      <c r="D4591" s="131" t="s">
        <v>5875</v>
      </c>
      <c r="E4591" s="131" t="s">
        <v>6914</v>
      </c>
      <c r="F4591" s="131" t="s">
        <v>1818</v>
      </c>
      <c r="G4591" s="131" t="s">
        <v>682</v>
      </c>
    </row>
    <row r="4592" spans="2:7" x14ac:dyDescent="0.2">
      <c r="B4592" s="131" t="s">
        <v>7698</v>
      </c>
      <c r="D4592" s="131" t="s">
        <v>7719</v>
      </c>
      <c r="E4592" s="131" t="s">
        <v>2315</v>
      </c>
      <c r="G4592" s="131" t="s">
        <v>682</v>
      </c>
    </row>
    <row r="4593" spans="2:7" x14ac:dyDescent="0.2">
      <c r="B4593" s="131" t="s">
        <v>7698</v>
      </c>
      <c r="D4593" s="131" t="s">
        <v>6918</v>
      </c>
      <c r="E4593" s="131" t="s">
        <v>6919</v>
      </c>
      <c r="G4593" s="131" t="s">
        <v>682</v>
      </c>
    </row>
    <row r="4594" spans="2:7" x14ac:dyDescent="0.2">
      <c r="B4594" s="131" t="s">
        <v>7698</v>
      </c>
      <c r="D4594" s="131" t="s">
        <v>6879</v>
      </c>
      <c r="E4594" s="131" t="s">
        <v>5091</v>
      </c>
      <c r="G4594" s="131" t="s">
        <v>501</v>
      </c>
    </row>
    <row r="4595" spans="2:7" x14ac:dyDescent="0.2">
      <c r="B4595" s="131" t="s">
        <v>7698</v>
      </c>
      <c r="D4595" s="131" t="s">
        <v>7720</v>
      </c>
      <c r="E4595" s="131" t="s">
        <v>5277</v>
      </c>
      <c r="G4595" s="131" t="s">
        <v>501</v>
      </c>
    </row>
    <row r="4596" spans="2:7" x14ac:dyDescent="0.2">
      <c r="B4596" s="131" t="s">
        <v>7698</v>
      </c>
      <c r="D4596" s="131" t="s">
        <v>3142</v>
      </c>
      <c r="E4596" s="131" t="s">
        <v>7721</v>
      </c>
      <c r="G4596" s="131" t="s">
        <v>3205</v>
      </c>
    </row>
    <row r="4597" spans="2:7" x14ac:dyDescent="0.2">
      <c r="B4597" s="131" t="s">
        <v>7698</v>
      </c>
      <c r="D4597" s="131" t="s">
        <v>6907</v>
      </c>
      <c r="E4597" s="131" t="s">
        <v>6908</v>
      </c>
      <c r="G4597" s="131" t="s">
        <v>682</v>
      </c>
    </row>
    <row r="4598" spans="2:7" x14ac:dyDescent="0.2">
      <c r="B4598" s="131" t="s">
        <v>7698</v>
      </c>
      <c r="D4598" s="131" t="s">
        <v>7722</v>
      </c>
      <c r="E4598" s="131" t="s">
        <v>2440</v>
      </c>
      <c r="G4598" s="131" t="s">
        <v>682</v>
      </c>
    </row>
    <row r="4599" spans="2:7" x14ac:dyDescent="0.2">
      <c r="B4599" s="131" t="s">
        <v>7698</v>
      </c>
      <c r="D4599" s="131" t="s">
        <v>6859</v>
      </c>
      <c r="E4599" s="131" t="s">
        <v>2485</v>
      </c>
      <c r="G4599" s="131" t="s">
        <v>1557</v>
      </c>
    </row>
    <row r="4600" spans="2:7" x14ac:dyDescent="0.2">
      <c r="B4600" s="131" t="s">
        <v>7698</v>
      </c>
      <c r="D4600" s="131" t="s">
        <v>6915</v>
      </c>
      <c r="E4600" s="131" t="s">
        <v>3778</v>
      </c>
      <c r="F4600" s="131" t="s">
        <v>1844</v>
      </c>
      <c r="G4600" s="131" t="s">
        <v>682</v>
      </c>
    </row>
    <row r="4601" spans="2:7" x14ac:dyDescent="0.2">
      <c r="B4601" s="131" t="s">
        <v>7698</v>
      </c>
      <c r="D4601" s="131" t="s">
        <v>2144</v>
      </c>
      <c r="E4601" s="131" t="s">
        <v>4192</v>
      </c>
      <c r="G4601" s="131" t="s">
        <v>682</v>
      </c>
    </row>
    <row r="4602" spans="2:7" x14ac:dyDescent="0.2">
      <c r="B4602" s="131" t="s">
        <v>7698</v>
      </c>
      <c r="D4602" s="131" t="s">
        <v>7723</v>
      </c>
      <c r="E4602" s="131" t="s">
        <v>7724</v>
      </c>
      <c r="G4602" s="131" t="s">
        <v>7725</v>
      </c>
    </row>
    <row r="4603" spans="2:7" x14ac:dyDescent="0.2">
      <c r="B4603" s="131" t="s">
        <v>7698</v>
      </c>
      <c r="D4603" s="131" t="s">
        <v>7726</v>
      </c>
      <c r="E4603" s="131" t="s">
        <v>3872</v>
      </c>
      <c r="G4603" s="131" t="s">
        <v>1693</v>
      </c>
    </row>
    <row r="4604" spans="2:7" x14ac:dyDescent="0.2">
      <c r="B4604" s="131" t="s">
        <v>7698</v>
      </c>
      <c r="D4604" s="131" t="s">
        <v>3097</v>
      </c>
      <c r="E4604" s="131" t="s">
        <v>7727</v>
      </c>
      <c r="F4604" s="131" t="s">
        <v>1860</v>
      </c>
      <c r="G4604" s="131" t="s">
        <v>7706</v>
      </c>
    </row>
    <row r="4605" spans="2:7" x14ac:dyDescent="0.2">
      <c r="B4605" s="131" t="s">
        <v>7698</v>
      </c>
      <c r="D4605" s="131" t="s">
        <v>4157</v>
      </c>
      <c r="E4605" s="131" t="s">
        <v>7728</v>
      </c>
      <c r="F4605" s="131" t="s">
        <v>1831</v>
      </c>
      <c r="G4605" s="131" t="s">
        <v>7706</v>
      </c>
    </row>
    <row r="4606" spans="2:7" x14ac:dyDescent="0.2">
      <c r="B4606" s="131" t="s">
        <v>7698</v>
      </c>
      <c r="D4606" s="131" t="s">
        <v>6826</v>
      </c>
      <c r="E4606" s="131" t="s">
        <v>5577</v>
      </c>
      <c r="G4606" s="131" t="s">
        <v>7729</v>
      </c>
    </row>
    <row r="4607" spans="2:7" x14ac:dyDescent="0.2">
      <c r="B4607" s="131" t="s">
        <v>7698</v>
      </c>
      <c r="D4607" s="131" t="s">
        <v>6826</v>
      </c>
      <c r="E4607" s="131" t="s">
        <v>2609</v>
      </c>
      <c r="G4607" s="131" t="s">
        <v>703</v>
      </c>
    </row>
    <row r="4608" spans="2:7" x14ac:dyDescent="0.2">
      <c r="B4608" s="131" t="s">
        <v>7698</v>
      </c>
      <c r="D4608" s="131" t="s">
        <v>7730</v>
      </c>
      <c r="E4608" s="131" t="s">
        <v>7731</v>
      </c>
      <c r="G4608" s="131" t="s">
        <v>682</v>
      </c>
    </row>
    <row r="4609" spans="2:10" x14ac:dyDescent="0.2">
      <c r="B4609" s="131" t="s">
        <v>7698</v>
      </c>
      <c r="D4609" s="131" t="s">
        <v>6875</v>
      </c>
      <c r="E4609" s="131" t="s">
        <v>6876</v>
      </c>
      <c r="G4609" s="131" t="s">
        <v>501</v>
      </c>
    </row>
    <row r="4610" spans="2:10" x14ac:dyDescent="0.2">
      <c r="B4610" s="131" t="s">
        <v>7698</v>
      </c>
      <c r="D4610" s="131" t="s">
        <v>6841</v>
      </c>
      <c r="E4610" s="131" t="s">
        <v>6172</v>
      </c>
      <c r="G4610" s="131" t="s">
        <v>7732</v>
      </c>
    </row>
    <row r="4611" spans="2:10" x14ac:dyDescent="0.2">
      <c r="B4611" s="131" t="s">
        <v>7698</v>
      </c>
      <c r="D4611" s="131" t="s">
        <v>6898</v>
      </c>
      <c r="E4611" s="131" t="s">
        <v>6899</v>
      </c>
      <c r="F4611" s="131" t="s">
        <v>1852</v>
      </c>
      <c r="G4611" s="131" t="s">
        <v>7733</v>
      </c>
    </row>
    <row r="4612" spans="2:10" x14ac:dyDescent="0.2">
      <c r="B4612" s="131" t="s">
        <v>7698</v>
      </c>
      <c r="D4612" s="131" t="s">
        <v>2433</v>
      </c>
      <c r="E4612" s="131" t="s">
        <v>6860</v>
      </c>
      <c r="G4612" s="131" t="s">
        <v>1557</v>
      </c>
    </row>
    <row r="4613" spans="2:10" x14ac:dyDescent="0.2">
      <c r="B4613" s="131" t="s">
        <v>7698</v>
      </c>
      <c r="D4613" s="131" t="s">
        <v>1963</v>
      </c>
      <c r="E4613" s="131" t="s">
        <v>7734</v>
      </c>
      <c r="F4613" s="131" t="s">
        <v>1804</v>
      </c>
      <c r="G4613" s="131" t="s">
        <v>7706</v>
      </c>
    </row>
    <row r="4614" spans="2:10" x14ac:dyDescent="0.2">
      <c r="B4614" s="131" t="s">
        <v>7698</v>
      </c>
      <c r="D4614" s="131" t="s">
        <v>5457</v>
      </c>
      <c r="E4614" s="131" t="s">
        <v>2135</v>
      </c>
      <c r="G4614" s="131" t="s">
        <v>2447</v>
      </c>
    </row>
    <row r="4615" spans="2:10" x14ac:dyDescent="0.2">
      <c r="B4615" s="131" t="s">
        <v>7698</v>
      </c>
      <c r="D4615" s="131" t="s">
        <v>6888</v>
      </c>
      <c r="E4615" s="131" t="s">
        <v>447</v>
      </c>
      <c r="G4615" s="131" t="s">
        <v>501</v>
      </c>
    </row>
    <row r="4616" spans="2:10" x14ac:dyDescent="0.2">
      <c r="B4616" s="131" t="s">
        <v>7698</v>
      </c>
      <c r="D4616" s="131" t="s">
        <v>2043</v>
      </c>
      <c r="E4616" s="131" t="s">
        <v>6675</v>
      </c>
      <c r="G4616" s="131" t="s">
        <v>1131</v>
      </c>
    </row>
    <row r="4617" spans="2:10" x14ac:dyDescent="0.2">
      <c r="B4617" s="131" t="s">
        <v>7698</v>
      </c>
      <c r="D4617" s="131" t="s">
        <v>7735</v>
      </c>
      <c r="E4617" s="131" t="s">
        <v>2150</v>
      </c>
      <c r="G4617" s="131" t="s">
        <v>7725</v>
      </c>
    </row>
    <row r="4618" spans="2:10" x14ac:dyDescent="0.2">
      <c r="B4618" s="131" t="s">
        <v>7698</v>
      </c>
      <c r="D4618" s="131" t="s">
        <v>7736</v>
      </c>
      <c r="E4618" s="131" t="s">
        <v>2175</v>
      </c>
      <c r="G4618" s="131" t="s">
        <v>7700</v>
      </c>
    </row>
    <row r="4619" spans="2:10" x14ac:dyDescent="0.2">
      <c r="B4619" s="131" t="s">
        <v>15177</v>
      </c>
      <c r="D4619" s="167" t="s">
        <v>15178</v>
      </c>
      <c r="E4619" s="131" t="s">
        <v>14368</v>
      </c>
      <c r="F4619" s="167" t="s">
        <v>7408</v>
      </c>
      <c r="G4619" s="167" t="s">
        <v>15179</v>
      </c>
      <c r="H4619" s="167"/>
      <c r="J4619" s="167"/>
    </row>
    <row r="4620" spans="2:10" x14ac:dyDescent="0.2">
      <c r="B4620" s="131" t="s">
        <v>15177</v>
      </c>
      <c r="D4620" s="167" t="s">
        <v>15178</v>
      </c>
      <c r="E4620" s="131" t="s">
        <v>8651</v>
      </c>
      <c r="F4620" s="167"/>
      <c r="G4620" s="167" t="s">
        <v>6021</v>
      </c>
      <c r="H4620" s="167"/>
      <c r="J4620" s="167"/>
    </row>
    <row r="4621" spans="2:10" x14ac:dyDescent="0.2">
      <c r="B4621" s="131" t="s">
        <v>15177</v>
      </c>
      <c r="D4621" s="167" t="s">
        <v>15180</v>
      </c>
      <c r="E4621" s="131" t="s">
        <v>15181</v>
      </c>
      <c r="F4621" s="167" t="s">
        <v>15182</v>
      </c>
      <c r="G4621" s="167" t="s">
        <v>3268</v>
      </c>
      <c r="H4621" s="167"/>
      <c r="I4621" s="167"/>
    </row>
    <row r="4622" spans="2:10" x14ac:dyDescent="0.2">
      <c r="B4622" s="131" t="s">
        <v>15177</v>
      </c>
      <c r="D4622" s="167" t="s">
        <v>15183</v>
      </c>
      <c r="E4622" s="131" t="s">
        <v>15184</v>
      </c>
      <c r="F4622" s="167" t="s">
        <v>14771</v>
      </c>
      <c r="G4622" s="167" t="s">
        <v>3268</v>
      </c>
      <c r="H4622" s="167"/>
      <c r="I4622" s="167"/>
      <c r="J4622" s="167"/>
    </row>
    <row r="4623" spans="2:10" x14ac:dyDescent="0.2">
      <c r="B4623" s="131" t="s">
        <v>15177</v>
      </c>
      <c r="D4623" s="167" t="s">
        <v>15185</v>
      </c>
      <c r="E4623" s="131" t="s">
        <v>15186</v>
      </c>
      <c r="F4623" s="167" t="s">
        <v>3077</v>
      </c>
      <c r="G4623" s="167" t="s">
        <v>5348</v>
      </c>
      <c r="H4623" s="167"/>
      <c r="I4623" s="167"/>
      <c r="J4623" s="167"/>
    </row>
    <row r="4624" spans="2:10" x14ac:dyDescent="0.2">
      <c r="B4624" s="131" t="s">
        <v>15177</v>
      </c>
      <c r="D4624" s="167" t="s">
        <v>15183</v>
      </c>
      <c r="E4624" s="131" t="s">
        <v>12752</v>
      </c>
      <c r="F4624" s="167" t="s">
        <v>3077</v>
      </c>
      <c r="G4624" s="167" t="s">
        <v>3268</v>
      </c>
      <c r="H4624" s="167"/>
      <c r="I4624" s="167"/>
      <c r="J4624" s="167"/>
    </row>
    <row r="4625" spans="2:10" x14ac:dyDescent="0.2">
      <c r="B4625" s="131" t="s">
        <v>15177</v>
      </c>
      <c r="D4625" s="167" t="s">
        <v>15187</v>
      </c>
      <c r="E4625" s="131" t="s">
        <v>15188</v>
      </c>
      <c r="F4625" s="167" t="s">
        <v>15189</v>
      </c>
      <c r="G4625" s="167" t="s">
        <v>552</v>
      </c>
      <c r="H4625" s="167"/>
      <c r="I4625" s="167"/>
      <c r="J4625" s="167"/>
    </row>
    <row r="4626" spans="2:10" x14ac:dyDescent="0.2">
      <c r="B4626" s="131" t="s">
        <v>15177</v>
      </c>
      <c r="D4626" s="167" t="s">
        <v>15190</v>
      </c>
      <c r="E4626" s="131" t="s">
        <v>15191</v>
      </c>
      <c r="F4626" s="167" t="s">
        <v>5641</v>
      </c>
      <c r="G4626" s="167" t="s">
        <v>921</v>
      </c>
      <c r="H4626" s="167"/>
      <c r="I4626" s="167"/>
      <c r="J4626" s="167"/>
    </row>
    <row r="4627" spans="2:10" x14ac:dyDescent="0.2">
      <c r="B4627" s="131" t="s">
        <v>15177</v>
      </c>
      <c r="D4627" s="167" t="s">
        <v>15192</v>
      </c>
      <c r="E4627" s="131" t="s">
        <v>15193</v>
      </c>
      <c r="F4627" s="167" t="s">
        <v>15194</v>
      </c>
      <c r="G4627" s="167" t="s">
        <v>5102</v>
      </c>
      <c r="H4627" s="167"/>
      <c r="I4627" s="167"/>
      <c r="J4627" s="167"/>
    </row>
    <row r="4628" spans="2:10" x14ac:dyDescent="0.2">
      <c r="B4628" s="131" t="s">
        <v>15177</v>
      </c>
      <c r="D4628" s="130" t="s">
        <v>15195</v>
      </c>
      <c r="E4628" s="131" t="s">
        <v>15196</v>
      </c>
      <c r="F4628" s="130" t="s">
        <v>15197</v>
      </c>
      <c r="G4628" s="130" t="s">
        <v>15198</v>
      </c>
      <c r="H4628" s="130"/>
      <c r="I4628" s="130"/>
      <c r="J4628" s="167"/>
    </row>
    <row r="4629" spans="2:10" x14ac:dyDescent="0.2">
      <c r="B4629" s="131" t="s">
        <v>15177</v>
      </c>
      <c r="D4629" s="167" t="s">
        <v>15199</v>
      </c>
      <c r="E4629" s="131" t="s">
        <v>15200</v>
      </c>
      <c r="F4629" s="167" t="s">
        <v>15201</v>
      </c>
      <c r="G4629" s="167" t="s">
        <v>726</v>
      </c>
      <c r="H4629" s="167"/>
      <c r="I4629" s="167"/>
      <c r="J4629" s="167"/>
    </row>
    <row r="4630" spans="2:10" x14ac:dyDescent="0.2">
      <c r="B4630" s="131" t="s">
        <v>15177</v>
      </c>
      <c r="D4630" s="167" t="s">
        <v>15202</v>
      </c>
      <c r="E4630" s="131" t="s">
        <v>15203</v>
      </c>
      <c r="F4630" s="167" t="s">
        <v>15204</v>
      </c>
      <c r="G4630" s="167" t="s">
        <v>552</v>
      </c>
      <c r="H4630" s="167"/>
      <c r="I4630" s="167"/>
      <c r="J4630" s="167"/>
    </row>
    <row r="4631" spans="2:10" x14ac:dyDescent="0.2">
      <c r="B4631" s="131" t="s">
        <v>15177</v>
      </c>
      <c r="D4631" s="167" t="s">
        <v>15202</v>
      </c>
      <c r="E4631" s="131" t="s">
        <v>7448</v>
      </c>
      <c r="F4631" s="167" t="s">
        <v>15205</v>
      </c>
      <c r="G4631" s="167" t="s">
        <v>3268</v>
      </c>
      <c r="H4631" s="167"/>
      <c r="I4631" s="167"/>
      <c r="J4631" s="167"/>
    </row>
    <row r="4632" spans="2:10" x14ac:dyDescent="0.2">
      <c r="B4632" s="131" t="s">
        <v>15177</v>
      </c>
      <c r="D4632" s="167" t="s">
        <v>15206</v>
      </c>
      <c r="E4632" s="131" t="s">
        <v>15207</v>
      </c>
      <c r="F4632" s="167" t="s">
        <v>15208</v>
      </c>
      <c r="G4632" s="167" t="s">
        <v>5348</v>
      </c>
      <c r="H4632" s="167"/>
      <c r="I4632" s="167"/>
      <c r="J4632" s="167"/>
    </row>
    <row r="4633" spans="2:10" x14ac:dyDescent="0.2">
      <c r="B4633" s="131" t="s">
        <v>15177</v>
      </c>
      <c r="D4633" s="167" t="s">
        <v>15209</v>
      </c>
      <c r="E4633" s="131" t="s">
        <v>15210</v>
      </c>
      <c r="F4633" s="167" t="s">
        <v>15211</v>
      </c>
      <c r="G4633" s="167" t="s">
        <v>3268</v>
      </c>
      <c r="H4633" s="167"/>
      <c r="I4633" s="167"/>
      <c r="J4633" s="167"/>
    </row>
    <row r="4634" spans="2:10" x14ac:dyDescent="0.2">
      <c r="B4634" s="131" t="s">
        <v>15177</v>
      </c>
      <c r="D4634" s="167" t="s">
        <v>15212</v>
      </c>
      <c r="E4634" s="131" t="s">
        <v>7235</v>
      </c>
      <c r="F4634" s="167" t="s">
        <v>6382</v>
      </c>
      <c r="G4634" s="167" t="s">
        <v>3268</v>
      </c>
      <c r="H4634" s="167"/>
      <c r="I4634" s="167"/>
      <c r="J4634" s="167"/>
    </row>
    <row r="4635" spans="2:10" x14ac:dyDescent="0.2">
      <c r="B4635" s="131" t="s">
        <v>15177</v>
      </c>
      <c r="D4635" s="167" t="s">
        <v>15214</v>
      </c>
      <c r="E4635" s="131" t="s">
        <v>15215</v>
      </c>
      <c r="F4635" s="167" t="s">
        <v>15216</v>
      </c>
      <c r="G4635" s="167" t="s">
        <v>5102</v>
      </c>
      <c r="H4635" s="167"/>
      <c r="I4635" s="167"/>
      <c r="J4635" s="167"/>
    </row>
    <row r="4636" spans="2:10" x14ac:dyDescent="0.2">
      <c r="B4636" s="131" t="s">
        <v>15177</v>
      </c>
      <c r="D4636" s="167" t="s">
        <v>15217</v>
      </c>
      <c r="E4636" s="131" t="s">
        <v>6318</v>
      </c>
      <c r="F4636" s="167" t="s">
        <v>15218</v>
      </c>
      <c r="G4636" s="167" t="s">
        <v>552</v>
      </c>
      <c r="H4636" s="167"/>
      <c r="I4636" s="167"/>
      <c r="J4636" s="167"/>
    </row>
    <row r="4637" spans="2:10" x14ac:dyDescent="0.2">
      <c r="B4637" s="131" t="s">
        <v>15177</v>
      </c>
      <c r="D4637" s="131" t="s">
        <v>15219</v>
      </c>
      <c r="E4637" s="131" t="s">
        <v>15220</v>
      </c>
      <c r="F4637" s="130" t="s">
        <v>15221</v>
      </c>
      <c r="G4637" s="130" t="s">
        <v>552</v>
      </c>
      <c r="H4637" s="130"/>
      <c r="I4637" s="130"/>
      <c r="J4637" s="167"/>
    </row>
    <row r="4638" spans="2:10" x14ac:dyDescent="0.2">
      <c r="B4638" s="131" t="s">
        <v>15177</v>
      </c>
      <c r="D4638" s="167" t="s">
        <v>15222</v>
      </c>
      <c r="E4638" s="131" t="s">
        <v>6275</v>
      </c>
      <c r="F4638" s="167" t="s">
        <v>15223</v>
      </c>
      <c r="G4638" s="167" t="s">
        <v>5348</v>
      </c>
      <c r="H4638" s="167"/>
      <c r="I4638" s="167"/>
      <c r="J4638" s="167"/>
    </row>
    <row r="4639" spans="2:10" x14ac:dyDescent="0.2">
      <c r="B4639" s="131" t="s">
        <v>15177</v>
      </c>
      <c r="D4639" s="167" t="s">
        <v>15224</v>
      </c>
      <c r="E4639" s="131" t="s">
        <v>7215</v>
      </c>
      <c r="F4639" s="167" t="s">
        <v>5691</v>
      </c>
      <c r="G4639" s="167" t="s">
        <v>15225</v>
      </c>
      <c r="H4639" s="167"/>
      <c r="I4639" s="167"/>
      <c r="J4639" s="167"/>
    </row>
    <row r="4640" spans="2:10" x14ac:dyDescent="0.2">
      <c r="B4640" s="131" t="s">
        <v>15177</v>
      </c>
      <c r="D4640" s="167" t="s">
        <v>15226</v>
      </c>
      <c r="E4640" s="131" t="s">
        <v>5779</v>
      </c>
      <c r="F4640" s="167" t="s">
        <v>5780</v>
      </c>
      <c r="G4640" s="167" t="s">
        <v>5348</v>
      </c>
      <c r="H4640" s="167"/>
      <c r="I4640" s="167"/>
      <c r="J4640" s="167"/>
    </row>
    <row r="4641" spans="2:10" x14ac:dyDescent="0.2">
      <c r="B4641" s="131" t="s">
        <v>15177</v>
      </c>
      <c r="D4641" s="167" t="s">
        <v>14588</v>
      </c>
      <c r="E4641" s="131" t="s">
        <v>15227</v>
      </c>
      <c r="F4641" s="167" t="s">
        <v>15228</v>
      </c>
      <c r="G4641" s="167" t="s">
        <v>6021</v>
      </c>
      <c r="H4641" s="167"/>
      <c r="I4641" s="167"/>
      <c r="J4641" s="167"/>
    </row>
    <row r="4642" spans="2:10" x14ac:dyDescent="0.2">
      <c r="B4642" s="131" t="s">
        <v>15177</v>
      </c>
      <c r="D4642" s="167" t="s">
        <v>15229</v>
      </c>
      <c r="E4642" s="131" t="s">
        <v>15230</v>
      </c>
      <c r="F4642" s="167" t="s">
        <v>15231</v>
      </c>
      <c r="G4642" s="167" t="s">
        <v>3268</v>
      </c>
      <c r="H4642" s="167"/>
      <c r="I4642" s="167"/>
      <c r="J4642" s="167"/>
    </row>
    <row r="4643" spans="2:10" x14ac:dyDescent="0.2">
      <c r="B4643" s="131" t="s">
        <v>15177</v>
      </c>
      <c r="D4643" s="167" t="s">
        <v>15232</v>
      </c>
      <c r="E4643" s="131" t="s">
        <v>15233</v>
      </c>
      <c r="F4643" s="167" t="s">
        <v>5641</v>
      </c>
      <c r="G4643" s="167" t="s">
        <v>5102</v>
      </c>
      <c r="H4643" s="167"/>
      <c r="I4643" s="167"/>
      <c r="J4643" s="167"/>
    </row>
    <row r="4644" spans="2:10" x14ac:dyDescent="0.2">
      <c r="B4644" s="131" t="s">
        <v>15177</v>
      </c>
      <c r="D4644" s="167" t="s">
        <v>15234</v>
      </c>
      <c r="E4644" s="131" t="s">
        <v>6367</v>
      </c>
      <c r="F4644" s="167" t="s">
        <v>15218</v>
      </c>
      <c r="G4644" s="167" t="s">
        <v>8616</v>
      </c>
      <c r="H4644" s="167"/>
      <c r="I4644" s="167"/>
      <c r="J4644" s="167"/>
    </row>
    <row r="4645" spans="2:10" x14ac:dyDescent="0.2">
      <c r="B4645" s="131" t="s">
        <v>15177</v>
      </c>
      <c r="D4645" s="167" t="s">
        <v>15235</v>
      </c>
      <c r="E4645" s="131" t="s">
        <v>15236</v>
      </c>
      <c r="F4645" s="167" t="s">
        <v>7457</v>
      </c>
      <c r="G4645" s="167" t="s">
        <v>552</v>
      </c>
      <c r="H4645" s="167"/>
      <c r="I4645" s="167"/>
      <c r="J4645" s="167"/>
    </row>
    <row r="4646" spans="2:10" x14ac:dyDescent="0.2">
      <c r="B4646" s="131" t="s">
        <v>15177</v>
      </c>
      <c r="D4646" s="167" t="s">
        <v>14590</v>
      </c>
      <c r="E4646" s="131" t="s">
        <v>15237</v>
      </c>
      <c r="F4646" s="167" t="s">
        <v>15238</v>
      </c>
      <c r="G4646" s="167" t="s">
        <v>552</v>
      </c>
      <c r="H4646" s="167"/>
      <c r="I4646" s="167"/>
      <c r="J4646" s="167"/>
    </row>
    <row r="4647" spans="2:10" x14ac:dyDescent="0.2">
      <c r="B4647" s="131" t="s">
        <v>15177</v>
      </c>
      <c r="D4647" s="167" t="s">
        <v>15239</v>
      </c>
      <c r="E4647" s="131" t="s">
        <v>5585</v>
      </c>
      <c r="F4647" s="167" t="s">
        <v>7659</v>
      </c>
      <c r="G4647" s="167" t="s">
        <v>5102</v>
      </c>
      <c r="H4647" s="167"/>
      <c r="I4647" s="167"/>
      <c r="J4647" s="167"/>
    </row>
    <row r="4648" spans="2:10" x14ac:dyDescent="0.2">
      <c r="B4648" s="131" t="s">
        <v>15177</v>
      </c>
      <c r="D4648" s="167" t="s">
        <v>15240</v>
      </c>
      <c r="E4648" s="131" t="s">
        <v>3051</v>
      </c>
      <c r="F4648" s="167" t="s">
        <v>15241</v>
      </c>
      <c r="G4648" s="167" t="s">
        <v>921</v>
      </c>
      <c r="H4648" s="167"/>
      <c r="I4648" s="167"/>
      <c r="J4648" s="167"/>
    </row>
    <row r="4649" spans="2:10" x14ac:dyDescent="0.2">
      <c r="B4649" s="131" t="s">
        <v>15177</v>
      </c>
      <c r="D4649" s="167" t="s">
        <v>15242</v>
      </c>
      <c r="E4649" s="131" t="s">
        <v>7283</v>
      </c>
      <c r="F4649" s="167" t="s">
        <v>3050</v>
      </c>
      <c r="G4649" s="167" t="s">
        <v>921</v>
      </c>
      <c r="H4649" s="167"/>
      <c r="I4649" s="167"/>
      <c r="J4649" s="167"/>
    </row>
    <row r="4650" spans="2:10" x14ac:dyDescent="0.2">
      <c r="B4650" s="131" t="s">
        <v>15177</v>
      </c>
      <c r="D4650" s="167" t="s">
        <v>15243</v>
      </c>
      <c r="E4650" s="131" t="s">
        <v>15244</v>
      </c>
      <c r="F4650" s="167" t="s">
        <v>8758</v>
      </c>
      <c r="G4650" s="167" t="s">
        <v>3268</v>
      </c>
      <c r="H4650" s="167"/>
      <c r="I4650" s="167"/>
      <c r="J4650" s="167"/>
    </row>
    <row r="4651" spans="2:10" x14ac:dyDescent="0.2">
      <c r="B4651" s="131" t="s">
        <v>15177</v>
      </c>
      <c r="D4651" s="167" t="s">
        <v>15245</v>
      </c>
      <c r="E4651" s="131" t="s">
        <v>6294</v>
      </c>
      <c r="F4651" s="167" t="s">
        <v>6283</v>
      </c>
      <c r="G4651" s="167" t="s">
        <v>8616</v>
      </c>
      <c r="H4651" s="167"/>
      <c r="I4651" s="167"/>
      <c r="J4651" s="167"/>
    </row>
    <row r="4652" spans="2:10" x14ac:dyDescent="0.2">
      <c r="B4652" s="131" t="s">
        <v>15177</v>
      </c>
      <c r="D4652" s="167" t="s">
        <v>15246</v>
      </c>
      <c r="E4652" s="131" t="s">
        <v>7212</v>
      </c>
      <c r="F4652" s="167" t="s">
        <v>3053</v>
      </c>
      <c r="G4652" s="167" t="s">
        <v>921</v>
      </c>
      <c r="H4652" s="167"/>
      <c r="I4652" s="167"/>
      <c r="J4652" s="167"/>
    </row>
    <row r="4653" spans="2:10" x14ac:dyDescent="0.2">
      <c r="B4653" s="131" t="s">
        <v>15177</v>
      </c>
      <c r="D4653" s="167" t="s">
        <v>15247</v>
      </c>
      <c r="E4653" s="131" t="s">
        <v>5376</v>
      </c>
      <c r="F4653" s="167" t="s">
        <v>15248</v>
      </c>
      <c r="G4653" s="167" t="s">
        <v>3268</v>
      </c>
      <c r="H4653" s="167"/>
      <c r="I4653" s="167"/>
      <c r="J4653" s="167"/>
    </row>
    <row r="4654" spans="2:10" x14ac:dyDescent="0.2">
      <c r="B4654" s="131" t="s">
        <v>15177</v>
      </c>
      <c r="D4654" s="167" t="s">
        <v>15249</v>
      </c>
      <c r="E4654" s="131" t="s">
        <v>15250</v>
      </c>
      <c r="F4654" s="167"/>
      <c r="G4654" s="167" t="s">
        <v>921</v>
      </c>
      <c r="H4654" s="167"/>
      <c r="I4654" s="167"/>
      <c r="J4654" s="167"/>
    </row>
    <row r="4655" spans="2:10" x14ac:dyDescent="0.2">
      <c r="B4655" s="131" t="s">
        <v>15177</v>
      </c>
      <c r="D4655" s="167" t="s">
        <v>15251</v>
      </c>
      <c r="E4655" s="131" t="s">
        <v>15252</v>
      </c>
      <c r="F4655" s="167" t="s">
        <v>9121</v>
      </c>
      <c r="G4655" s="167" t="s">
        <v>3268</v>
      </c>
      <c r="H4655" s="167"/>
      <c r="I4655" s="167"/>
      <c r="J4655" s="167"/>
    </row>
    <row r="4656" spans="2:10" x14ac:dyDescent="0.2">
      <c r="B4656" s="131" t="s">
        <v>15177</v>
      </c>
      <c r="D4656" s="167" t="s">
        <v>15253</v>
      </c>
      <c r="E4656" s="131" t="s">
        <v>15254</v>
      </c>
      <c r="F4656" s="167" t="s">
        <v>15255</v>
      </c>
      <c r="G4656" s="167" t="s">
        <v>552</v>
      </c>
      <c r="H4656" s="167"/>
      <c r="I4656" s="167"/>
      <c r="J4656" s="167"/>
    </row>
    <row r="4657" spans="2:10" x14ac:dyDescent="0.2">
      <c r="B4657" s="131" t="s">
        <v>15177</v>
      </c>
      <c r="D4657" s="167" t="s">
        <v>15253</v>
      </c>
      <c r="E4657" s="131" t="s">
        <v>8889</v>
      </c>
      <c r="F4657" s="167" t="s">
        <v>15256</v>
      </c>
      <c r="G4657" s="167" t="s">
        <v>3268</v>
      </c>
      <c r="H4657" s="167"/>
      <c r="I4657" s="167"/>
      <c r="J4657" s="167"/>
    </row>
    <row r="4658" spans="2:10" x14ac:dyDescent="0.2">
      <c r="B4658" s="131" t="s">
        <v>15177</v>
      </c>
      <c r="D4658" s="167" t="s">
        <v>15257</v>
      </c>
      <c r="E4658" s="131" t="s">
        <v>15258</v>
      </c>
      <c r="F4658" s="167" t="s">
        <v>15259</v>
      </c>
      <c r="G4658" s="167" t="s">
        <v>552</v>
      </c>
      <c r="H4658" s="167"/>
      <c r="I4658" s="167"/>
      <c r="J4658" s="167"/>
    </row>
    <row r="4659" spans="2:10" x14ac:dyDescent="0.2">
      <c r="B4659" s="131" t="s">
        <v>15177</v>
      </c>
      <c r="D4659" s="167" t="s">
        <v>15257</v>
      </c>
      <c r="E4659" s="131" t="s">
        <v>15260</v>
      </c>
      <c r="F4659" s="167" t="s">
        <v>5611</v>
      </c>
      <c r="G4659" s="167" t="s">
        <v>552</v>
      </c>
      <c r="H4659" s="167"/>
      <c r="I4659" s="167"/>
      <c r="J4659" s="167"/>
    </row>
    <row r="4660" spans="2:10" x14ac:dyDescent="0.2">
      <c r="B4660" s="131" t="s">
        <v>15177</v>
      </c>
      <c r="D4660" s="130" t="s">
        <v>15261</v>
      </c>
      <c r="E4660" s="131" t="s">
        <v>14433</v>
      </c>
      <c r="F4660" s="130"/>
      <c r="G4660" s="130" t="s">
        <v>4478</v>
      </c>
      <c r="H4660" s="130"/>
      <c r="I4660" s="130"/>
      <c r="J4660" s="167"/>
    </row>
    <row r="4661" spans="2:10" x14ac:dyDescent="0.2">
      <c r="B4661" s="131" t="s">
        <v>15177</v>
      </c>
      <c r="D4661" s="130" t="s">
        <v>15262</v>
      </c>
      <c r="E4661" s="131" t="s">
        <v>15263</v>
      </c>
      <c r="F4661" s="130" t="s">
        <v>8604</v>
      </c>
      <c r="G4661" s="130" t="s">
        <v>6021</v>
      </c>
      <c r="H4661" s="130"/>
      <c r="I4661" s="130"/>
      <c r="J4661" s="167"/>
    </row>
    <row r="4662" spans="2:10" x14ac:dyDescent="0.2">
      <c r="B4662" s="131" t="s">
        <v>15177</v>
      </c>
      <c r="D4662" s="167" t="s">
        <v>15264</v>
      </c>
      <c r="E4662" s="131" t="s">
        <v>15265</v>
      </c>
      <c r="F4662" s="167" t="s">
        <v>15266</v>
      </c>
      <c r="G4662" s="167" t="s">
        <v>15225</v>
      </c>
      <c r="H4662" s="167"/>
      <c r="I4662" s="167"/>
      <c r="J4662" s="167"/>
    </row>
    <row r="4663" spans="2:10" x14ac:dyDescent="0.2">
      <c r="B4663" s="131" t="s">
        <v>15177</v>
      </c>
      <c r="D4663" s="167" t="s">
        <v>15267</v>
      </c>
      <c r="E4663" s="131" t="s">
        <v>15268</v>
      </c>
      <c r="F4663" s="167" t="s">
        <v>15269</v>
      </c>
      <c r="G4663" s="167" t="s">
        <v>849</v>
      </c>
      <c r="H4663" s="167"/>
      <c r="I4663" s="167"/>
      <c r="J4663" s="167"/>
    </row>
    <row r="4664" spans="2:10" x14ac:dyDescent="0.2">
      <c r="B4664" s="131" t="s">
        <v>15177</v>
      </c>
      <c r="D4664" s="167" t="s">
        <v>15270</v>
      </c>
      <c r="E4664" s="131" t="s">
        <v>15271</v>
      </c>
      <c r="F4664" s="167" t="s">
        <v>7186</v>
      </c>
      <c r="G4664" s="167" t="s">
        <v>552</v>
      </c>
      <c r="H4664" s="167"/>
      <c r="I4664" s="167"/>
      <c r="J4664" s="167"/>
    </row>
    <row r="4665" spans="2:10" x14ac:dyDescent="0.2">
      <c r="B4665" s="131" t="s">
        <v>15177</v>
      </c>
      <c r="D4665" s="167" t="s">
        <v>15272</v>
      </c>
      <c r="E4665" s="131" t="s">
        <v>7377</v>
      </c>
      <c r="F4665" s="167" t="s">
        <v>15273</v>
      </c>
      <c r="G4665" s="167" t="s">
        <v>849</v>
      </c>
      <c r="H4665" s="167"/>
      <c r="I4665" s="167"/>
      <c r="J4665" s="167"/>
    </row>
    <row r="4666" spans="2:10" x14ac:dyDescent="0.2">
      <c r="B4666" s="131" t="s">
        <v>15177</v>
      </c>
      <c r="D4666" s="167" t="s">
        <v>15274</v>
      </c>
      <c r="E4666" s="131" t="s">
        <v>5684</v>
      </c>
      <c r="F4666" s="167" t="s">
        <v>8563</v>
      </c>
      <c r="G4666" s="167" t="s">
        <v>5348</v>
      </c>
      <c r="H4666" s="167"/>
      <c r="I4666" s="167"/>
      <c r="J4666" s="167"/>
    </row>
    <row r="4667" spans="2:10" x14ac:dyDescent="0.2">
      <c r="B4667" s="131" t="s">
        <v>15177</v>
      </c>
      <c r="D4667" s="167" t="s">
        <v>15275</v>
      </c>
      <c r="E4667" s="131" t="s">
        <v>15276</v>
      </c>
      <c r="F4667" s="167" t="s">
        <v>15277</v>
      </c>
      <c r="G4667" s="167" t="s">
        <v>3268</v>
      </c>
      <c r="H4667" s="167"/>
      <c r="I4667" s="167"/>
      <c r="J4667" s="167"/>
    </row>
    <row r="4668" spans="2:10" x14ac:dyDescent="0.2">
      <c r="B4668" s="131" t="s">
        <v>15177</v>
      </c>
      <c r="D4668" s="167" t="s">
        <v>15278</v>
      </c>
      <c r="E4668" s="131" t="s">
        <v>15279</v>
      </c>
      <c r="F4668" s="167" t="s">
        <v>14512</v>
      </c>
      <c r="G4668" s="167" t="s">
        <v>3268</v>
      </c>
      <c r="H4668" s="167"/>
      <c r="I4668" s="167"/>
      <c r="J4668" s="167"/>
    </row>
    <row r="4669" spans="2:10" x14ac:dyDescent="0.2">
      <c r="B4669" s="131" t="s">
        <v>15177</v>
      </c>
      <c r="D4669" s="167" t="s">
        <v>15280</v>
      </c>
      <c r="E4669" s="131" t="s">
        <v>7180</v>
      </c>
      <c r="F4669" s="167" t="s">
        <v>15281</v>
      </c>
      <c r="G4669" s="167" t="s">
        <v>5348</v>
      </c>
      <c r="H4669" s="167"/>
      <c r="I4669" s="167"/>
      <c r="J4669" s="167"/>
    </row>
    <row r="4670" spans="2:10" x14ac:dyDescent="0.2">
      <c r="B4670" s="131" t="s">
        <v>15177</v>
      </c>
      <c r="D4670" s="167" t="s">
        <v>15282</v>
      </c>
      <c r="E4670" s="131" t="s">
        <v>5689</v>
      </c>
      <c r="F4670" s="167" t="s">
        <v>5785</v>
      </c>
      <c r="G4670" s="167" t="s">
        <v>5348</v>
      </c>
      <c r="H4670" s="167"/>
      <c r="I4670" s="167"/>
      <c r="J4670" s="167"/>
    </row>
    <row r="4671" spans="2:10" x14ac:dyDescent="0.2">
      <c r="B4671" s="131" t="s">
        <v>15177</v>
      </c>
      <c r="D4671" s="167" t="s">
        <v>15282</v>
      </c>
      <c r="E4671" s="131" t="s">
        <v>5690</v>
      </c>
      <c r="F4671" s="167" t="s">
        <v>15283</v>
      </c>
      <c r="G4671" s="167" t="s">
        <v>5348</v>
      </c>
      <c r="H4671" s="167"/>
      <c r="I4671" s="167"/>
      <c r="J4671" s="167"/>
    </row>
    <row r="4672" spans="2:10" x14ac:dyDescent="0.2">
      <c r="B4672" s="131" t="s">
        <v>15177</v>
      </c>
      <c r="D4672" s="167" t="s">
        <v>15284</v>
      </c>
      <c r="E4672" s="131" t="s">
        <v>5621</v>
      </c>
      <c r="F4672" s="167"/>
      <c r="G4672" s="167" t="s">
        <v>8006</v>
      </c>
      <c r="H4672" s="167"/>
      <c r="I4672" s="167"/>
      <c r="J4672" s="167"/>
    </row>
    <row r="4673" spans="2:10" x14ac:dyDescent="0.2">
      <c r="B4673" s="131" t="s">
        <v>15177</v>
      </c>
      <c r="D4673" s="167" t="s">
        <v>15285</v>
      </c>
      <c r="E4673" s="131" t="s">
        <v>6255</v>
      </c>
      <c r="F4673" s="167" t="s">
        <v>15286</v>
      </c>
      <c r="G4673" s="167" t="s">
        <v>5102</v>
      </c>
      <c r="H4673" s="167"/>
      <c r="I4673" s="167"/>
      <c r="J4673" s="167"/>
    </row>
    <row r="4674" spans="2:10" x14ac:dyDescent="0.2">
      <c r="B4674" s="131" t="s">
        <v>15177</v>
      </c>
      <c r="D4674" s="167" t="s">
        <v>15287</v>
      </c>
      <c r="E4674" s="131" t="s">
        <v>15288</v>
      </c>
      <c r="F4674" s="167" t="s">
        <v>8727</v>
      </c>
      <c r="G4674" s="167" t="s">
        <v>3268</v>
      </c>
      <c r="H4674" s="167"/>
      <c r="I4674" s="167"/>
      <c r="J4674" s="167"/>
    </row>
    <row r="4675" spans="2:10" x14ac:dyDescent="0.2">
      <c r="B4675" s="131" t="s">
        <v>15177</v>
      </c>
      <c r="D4675" s="167" t="s">
        <v>15289</v>
      </c>
      <c r="E4675" s="131" t="s">
        <v>15290</v>
      </c>
      <c r="F4675" s="167" t="s">
        <v>5710</v>
      </c>
      <c r="G4675" s="167" t="s">
        <v>3268</v>
      </c>
      <c r="H4675" s="167"/>
      <c r="I4675" s="167"/>
      <c r="J4675" s="167"/>
    </row>
    <row r="4676" spans="2:10" x14ac:dyDescent="0.2">
      <c r="B4676" s="131" t="s">
        <v>15177</v>
      </c>
      <c r="D4676" s="167" t="s">
        <v>15291</v>
      </c>
      <c r="E4676" s="131" t="s">
        <v>15292</v>
      </c>
      <c r="F4676" s="167" t="s">
        <v>15293</v>
      </c>
      <c r="G4676" s="167" t="s">
        <v>15225</v>
      </c>
      <c r="H4676" s="167"/>
      <c r="I4676" s="167"/>
      <c r="J4676" s="167"/>
    </row>
    <row r="4677" spans="2:10" x14ac:dyDescent="0.2">
      <c r="B4677" s="131" t="s">
        <v>15177</v>
      </c>
      <c r="D4677" s="167" t="s">
        <v>15294</v>
      </c>
      <c r="E4677" s="131" t="s">
        <v>15295</v>
      </c>
      <c r="F4677" s="167" t="s">
        <v>15296</v>
      </c>
      <c r="G4677" s="167" t="s">
        <v>552</v>
      </c>
      <c r="H4677" s="167"/>
      <c r="I4677" s="167"/>
      <c r="J4677" s="167"/>
    </row>
    <row r="4678" spans="2:10" x14ac:dyDescent="0.2">
      <c r="B4678" s="131" t="s">
        <v>15177</v>
      </c>
      <c r="D4678" s="167" t="s">
        <v>15297</v>
      </c>
      <c r="E4678" s="131" t="s">
        <v>15298</v>
      </c>
      <c r="F4678" s="167" t="s">
        <v>15299</v>
      </c>
      <c r="G4678" s="167" t="s">
        <v>3268</v>
      </c>
      <c r="H4678" s="167"/>
      <c r="I4678" s="167"/>
      <c r="J4678" s="167"/>
    </row>
    <row r="4679" spans="2:10" x14ac:dyDescent="0.2">
      <c r="B4679" s="131" t="s">
        <v>15177</v>
      </c>
      <c r="D4679" s="167" t="s">
        <v>15300</v>
      </c>
      <c r="E4679" s="131" t="s">
        <v>15301</v>
      </c>
      <c r="F4679" s="167"/>
      <c r="G4679" s="167" t="s">
        <v>552</v>
      </c>
      <c r="H4679" s="167"/>
      <c r="I4679" s="167"/>
      <c r="J4679" s="167"/>
    </row>
    <row r="4680" spans="2:10" x14ac:dyDescent="0.2">
      <c r="B4680" s="131" t="s">
        <v>15177</v>
      </c>
      <c r="D4680" s="167" t="s">
        <v>15302</v>
      </c>
      <c r="E4680" s="131" t="s">
        <v>15303</v>
      </c>
      <c r="F4680" s="167" t="s">
        <v>15304</v>
      </c>
      <c r="G4680" s="167" t="s">
        <v>552</v>
      </c>
      <c r="H4680" s="167"/>
      <c r="I4680" s="167"/>
      <c r="J4680" s="167"/>
    </row>
    <row r="4681" spans="2:10" x14ac:dyDescent="0.2">
      <c r="B4681" s="131" t="s">
        <v>15177</v>
      </c>
      <c r="D4681" s="167" t="s">
        <v>15305</v>
      </c>
      <c r="E4681" s="131" t="s">
        <v>5624</v>
      </c>
      <c r="F4681" s="167" t="s">
        <v>7382</v>
      </c>
      <c r="G4681" s="167" t="s">
        <v>15306</v>
      </c>
      <c r="H4681" s="167"/>
      <c r="I4681" s="167"/>
      <c r="J4681" s="167"/>
    </row>
    <row r="4682" spans="2:10" x14ac:dyDescent="0.2">
      <c r="B4682" s="131" t="s">
        <v>15177</v>
      </c>
      <c r="D4682" s="167" t="s">
        <v>15307</v>
      </c>
      <c r="E4682" s="131" t="s">
        <v>15308</v>
      </c>
      <c r="F4682" s="167" t="s">
        <v>15309</v>
      </c>
      <c r="G4682" s="167" t="s">
        <v>3268</v>
      </c>
      <c r="H4682" s="167"/>
      <c r="I4682" s="167"/>
      <c r="J4682" s="167"/>
    </row>
    <row r="4683" spans="2:10" x14ac:dyDescent="0.2">
      <c r="B4683" s="131" t="s">
        <v>15177</v>
      </c>
      <c r="D4683" s="130" t="s">
        <v>15310</v>
      </c>
      <c r="E4683" s="131" t="s">
        <v>15311</v>
      </c>
      <c r="F4683" s="130"/>
      <c r="G4683" s="130" t="s">
        <v>1376</v>
      </c>
      <c r="H4683" s="130"/>
      <c r="I4683" s="130"/>
      <c r="J4683" s="167"/>
    </row>
    <row r="4684" spans="2:10" x14ac:dyDescent="0.2">
      <c r="B4684" s="131" t="s">
        <v>15177</v>
      </c>
      <c r="D4684" s="167" t="s">
        <v>15312</v>
      </c>
      <c r="E4684" s="131" t="s">
        <v>7230</v>
      </c>
      <c r="F4684" s="167" t="s">
        <v>5584</v>
      </c>
      <c r="G4684" s="167" t="s">
        <v>552</v>
      </c>
      <c r="H4684" s="167"/>
      <c r="I4684" s="167"/>
      <c r="J4684" s="167"/>
    </row>
    <row r="4685" spans="2:10" x14ac:dyDescent="0.2">
      <c r="B4685" s="131" t="s">
        <v>15177</v>
      </c>
      <c r="D4685" s="167" t="s">
        <v>15313</v>
      </c>
      <c r="E4685" s="131" t="s">
        <v>15314</v>
      </c>
      <c r="F4685" s="167"/>
      <c r="G4685" s="167" t="s">
        <v>5102</v>
      </c>
      <c r="H4685" s="167"/>
      <c r="I4685" s="167"/>
      <c r="J4685" s="167"/>
    </row>
    <row r="4686" spans="2:10" x14ac:dyDescent="0.2">
      <c r="B4686" s="131" t="s">
        <v>15177</v>
      </c>
      <c r="D4686" s="167" t="s">
        <v>15315</v>
      </c>
      <c r="E4686" s="131" t="s">
        <v>15316</v>
      </c>
      <c r="F4686" s="167"/>
      <c r="G4686" s="167" t="s">
        <v>5102</v>
      </c>
      <c r="H4686" s="167"/>
      <c r="I4686" s="167"/>
      <c r="J4686" s="167"/>
    </row>
    <row r="4687" spans="2:10" x14ac:dyDescent="0.2">
      <c r="B4687" s="131" t="s">
        <v>15177</v>
      </c>
      <c r="D4687" s="167" t="s">
        <v>15317</v>
      </c>
      <c r="E4687" s="131" t="s">
        <v>15318</v>
      </c>
      <c r="F4687" s="167" t="s">
        <v>15319</v>
      </c>
      <c r="G4687" s="167" t="s">
        <v>3268</v>
      </c>
      <c r="H4687" s="167"/>
      <c r="I4687" s="167"/>
      <c r="J4687" s="167"/>
    </row>
    <row r="4688" spans="2:10" x14ac:dyDescent="0.2">
      <c r="B4688" s="131" t="s">
        <v>15177</v>
      </c>
      <c r="D4688" s="167" t="s">
        <v>15320</v>
      </c>
      <c r="E4688" s="131" t="s">
        <v>15321</v>
      </c>
      <c r="F4688" s="167" t="s">
        <v>15322</v>
      </c>
      <c r="G4688" s="167" t="s">
        <v>921</v>
      </c>
      <c r="H4688" s="167"/>
      <c r="I4688" s="167"/>
      <c r="J4688" s="167"/>
    </row>
    <row r="4689" spans="2:10" x14ac:dyDescent="0.2">
      <c r="B4689" s="131" t="s">
        <v>15177</v>
      </c>
      <c r="D4689" s="167" t="s">
        <v>15323</v>
      </c>
      <c r="E4689" s="131" t="s">
        <v>15324</v>
      </c>
      <c r="F4689" s="167" t="s">
        <v>15325</v>
      </c>
      <c r="G4689" s="167" t="s">
        <v>552</v>
      </c>
      <c r="H4689" s="167"/>
      <c r="I4689" s="167"/>
      <c r="J4689" s="167"/>
    </row>
    <row r="4690" spans="2:10" x14ac:dyDescent="0.2">
      <c r="B4690" s="131" t="s">
        <v>15177</v>
      </c>
      <c r="D4690" s="167" t="s">
        <v>15326</v>
      </c>
      <c r="E4690" s="131" t="s">
        <v>15327</v>
      </c>
      <c r="F4690" s="167" t="s">
        <v>3258</v>
      </c>
      <c r="G4690" s="167" t="s">
        <v>552</v>
      </c>
      <c r="H4690" s="167"/>
      <c r="I4690" s="167"/>
      <c r="J4690" s="167"/>
    </row>
    <row r="4691" spans="2:10" x14ac:dyDescent="0.2">
      <c r="B4691" s="131" t="s">
        <v>15177</v>
      </c>
      <c r="D4691" s="167" t="s">
        <v>15328</v>
      </c>
      <c r="E4691" s="131" t="s">
        <v>15329</v>
      </c>
      <c r="F4691" s="167"/>
      <c r="G4691" s="167" t="s">
        <v>552</v>
      </c>
      <c r="H4691" s="167"/>
      <c r="I4691" s="167"/>
      <c r="J4691" s="167"/>
    </row>
    <row r="4692" spans="2:10" x14ac:dyDescent="0.2">
      <c r="B4692" s="131" t="s">
        <v>15177</v>
      </c>
      <c r="D4692" s="167" t="s">
        <v>14716</v>
      </c>
      <c r="E4692" s="131" t="s">
        <v>15330</v>
      </c>
      <c r="F4692" s="167" t="s">
        <v>15331</v>
      </c>
      <c r="G4692" s="167" t="s">
        <v>6021</v>
      </c>
      <c r="H4692" s="167"/>
      <c r="I4692" s="167"/>
      <c r="J4692" s="167"/>
    </row>
    <row r="4693" spans="2:10" x14ac:dyDescent="0.2">
      <c r="B4693" s="131" t="s">
        <v>15177</v>
      </c>
      <c r="D4693" s="167" t="s">
        <v>14716</v>
      </c>
      <c r="E4693" s="131" t="s">
        <v>15332</v>
      </c>
      <c r="F4693" s="167" t="s">
        <v>1993</v>
      </c>
      <c r="G4693" s="167" t="s">
        <v>552</v>
      </c>
      <c r="H4693" s="167"/>
      <c r="I4693" s="167"/>
      <c r="J4693" s="167"/>
    </row>
    <row r="4694" spans="2:10" x14ac:dyDescent="0.2">
      <c r="B4694" s="131" t="s">
        <v>15177</v>
      </c>
      <c r="D4694" s="167" t="s">
        <v>15333</v>
      </c>
      <c r="E4694" s="131" t="s">
        <v>15334</v>
      </c>
      <c r="F4694" s="167"/>
      <c r="G4694" s="167" t="s">
        <v>5102</v>
      </c>
      <c r="H4694" s="167"/>
      <c r="I4694" s="167"/>
      <c r="J4694" s="167"/>
    </row>
    <row r="4695" spans="2:10" x14ac:dyDescent="0.2">
      <c r="B4695" s="131" t="s">
        <v>15177</v>
      </c>
      <c r="D4695" s="167" t="s">
        <v>14716</v>
      </c>
      <c r="E4695" s="131" t="s">
        <v>15335</v>
      </c>
      <c r="F4695" s="167" t="s">
        <v>3266</v>
      </c>
      <c r="G4695" s="167" t="s">
        <v>3268</v>
      </c>
      <c r="H4695" s="167"/>
      <c r="I4695" s="167"/>
      <c r="J4695" s="167"/>
    </row>
    <row r="4696" spans="2:10" x14ac:dyDescent="0.2">
      <c r="B4696" s="131" t="s">
        <v>15177</v>
      </c>
      <c r="D4696" s="167" t="s">
        <v>15336</v>
      </c>
      <c r="E4696" s="131" t="s">
        <v>15337</v>
      </c>
      <c r="F4696" s="167"/>
      <c r="G4696" s="167" t="s">
        <v>921</v>
      </c>
      <c r="H4696" s="167"/>
      <c r="I4696" s="167"/>
      <c r="J4696" s="167"/>
    </row>
    <row r="4697" spans="2:10" x14ac:dyDescent="0.2">
      <c r="B4697" s="131" t="s">
        <v>15177</v>
      </c>
      <c r="D4697" s="167" t="s">
        <v>15338</v>
      </c>
      <c r="E4697" s="131" t="s">
        <v>3078</v>
      </c>
      <c r="F4697" s="167" t="s">
        <v>3258</v>
      </c>
      <c r="G4697" s="167" t="s">
        <v>3268</v>
      </c>
      <c r="H4697" s="167"/>
      <c r="I4697" s="167"/>
      <c r="J4697" s="167"/>
    </row>
    <row r="4698" spans="2:10" x14ac:dyDescent="0.2">
      <c r="B4698" s="131" t="s">
        <v>15177</v>
      </c>
      <c r="D4698" s="167" t="s">
        <v>15339</v>
      </c>
      <c r="E4698" s="131" t="s">
        <v>15340</v>
      </c>
      <c r="F4698" s="167" t="s">
        <v>15341</v>
      </c>
      <c r="G4698" s="167" t="s">
        <v>15342</v>
      </c>
      <c r="H4698" s="167"/>
      <c r="I4698" s="167"/>
      <c r="J4698" s="167"/>
    </row>
    <row r="4699" spans="2:10" x14ac:dyDescent="0.2">
      <c r="B4699" s="131" t="s">
        <v>15177</v>
      </c>
      <c r="D4699" s="167" t="s">
        <v>15343</v>
      </c>
      <c r="E4699" s="131" t="s">
        <v>15344</v>
      </c>
      <c r="F4699" s="167" t="s">
        <v>15345</v>
      </c>
      <c r="G4699" s="167" t="s">
        <v>15346</v>
      </c>
      <c r="H4699" s="167"/>
      <c r="I4699" s="167"/>
      <c r="J4699" s="167"/>
    </row>
    <row r="4700" spans="2:10" x14ac:dyDescent="0.2">
      <c r="B4700" s="131" t="s">
        <v>15177</v>
      </c>
      <c r="D4700" s="167" t="s">
        <v>15347</v>
      </c>
      <c r="E4700" s="131" t="s">
        <v>5588</v>
      </c>
      <c r="F4700" s="167" t="s">
        <v>5641</v>
      </c>
      <c r="G4700" s="167" t="s">
        <v>921</v>
      </c>
      <c r="H4700" s="167"/>
      <c r="I4700" s="167"/>
      <c r="J4700" s="167"/>
    </row>
    <row r="4701" spans="2:10" x14ac:dyDescent="0.2">
      <c r="B4701" s="131" t="s">
        <v>15177</v>
      </c>
      <c r="D4701" s="167" t="s">
        <v>15348</v>
      </c>
      <c r="E4701" s="131" t="s">
        <v>15349</v>
      </c>
      <c r="F4701" s="167" t="s">
        <v>8669</v>
      </c>
      <c r="G4701" s="167" t="s">
        <v>552</v>
      </c>
      <c r="H4701" s="167"/>
      <c r="I4701" s="167"/>
      <c r="J4701" s="167"/>
    </row>
    <row r="4702" spans="2:10" x14ac:dyDescent="0.2">
      <c r="B4702" s="131" t="s">
        <v>15177</v>
      </c>
      <c r="D4702" s="167" t="s">
        <v>15350</v>
      </c>
      <c r="E4702" s="131" t="s">
        <v>8844</v>
      </c>
      <c r="F4702" s="167"/>
      <c r="G4702" s="167" t="s">
        <v>3268</v>
      </c>
      <c r="H4702" s="167"/>
      <c r="I4702" s="167"/>
      <c r="J4702" s="167"/>
    </row>
    <row r="4703" spans="2:10" x14ac:dyDescent="0.2">
      <c r="B4703" s="131" t="s">
        <v>15177</v>
      </c>
      <c r="D4703" s="167" t="s">
        <v>14609</v>
      </c>
      <c r="E4703" s="131" t="s">
        <v>15351</v>
      </c>
      <c r="F4703" s="167" t="s">
        <v>1852</v>
      </c>
      <c r="G4703" s="167" t="s">
        <v>552</v>
      </c>
      <c r="H4703" s="167"/>
      <c r="I4703" s="167"/>
      <c r="J4703" s="167"/>
    </row>
    <row r="4704" spans="2:10" x14ac:dyDescent="0.2">
      <c r="B4704" s="131" t="s">
        <v>15177</v>
      </c>
      <c r="D4704" s="167" t="s">
        <v>15352</v>
      </c>
      <c r="E4704" s="131" t="s">
        <v>15353</v>
      </c>
      <c r="F4704" s="167"/>
      <c r="G4704" s="167" t="s">
        <v>849</v>
      </c>
      <c r="H4704" s="167"/>
      <c r="I4704" s="167"/>
      <c r="J4704" s="167"/>
    </row>
    <row r="4705" spans="2:10" x14ac:dyDescent="0.2">
      <c r="B4705" s="131" t="s">
        <v>15177</v>
      </c>
      <c r="D4705" s="167" t="s">
        <v>15354</v>
      </c>
      <c r="E4705" s="131" t="s">
        <v>15355</v>
      </c>
      <c r="F4705" s="167" t="s">
        <v>3049</v>
      </c>
      <c r="G4705" s="167" t="s">
        <v>3268</v>
      </c>
      <c r="H4705" s="167"/>
      <c r="I4705" s="167"/>
      <c r="J4705" s="167"/>
    </row>
    <row r="4706" spans="2:10" x14ac:dyDescent="0.2">
      <c r="B4706" s="131" t="s">
        <v>15177</v>
      </c>
      <c r="D4706" s="167" t="s">
        <v>15356</v>
      </c>
      <c r="E4706" s="131" t="s">
        <v>5627</v>
      </c>
      <c r="F4706" s="167"/>
      <c r="G4706" s="167" t="s">
        <v>552</v>
      </c>
      <c r="H4706" s="167"/>
      <c r="I4706" s="167"/>
      <c r="J4706" s="167"/>
    </row>
    <row r="4707" spans="2:10" x14ac:dyDescent="0.2">
      <c r="B4707" s="131" t="s">
        <v>15177</v>
      </c>
      <c r="D4707" s="167" t="s">
        <v>15358</v>
      </c>
      <c r="E4707" s="131" t="s">
        <v>15359</v>
      </c>
      <c r="F4707" s="167"/>
      <c r="G4707" s="167" t="s">
        <v>5348</v>
      </c>
      <c r="H4707" s="167"/>
      <c r="I4707" s="167"/>
      <c r="J4707" s="167"/>
    </row>
    <row r="4708" spans="2:10" x14ac:dyDescent="0.2">
      <c r="B4708" s="131" t="s">
        <v>15177</v>
      </c>
      <c r="D4708" s="167" t="s">
        <v>15358</v>
      </c>
      <c r="E4708" s="131" t="s">
        <v>7341</v>
      </c>
      <c r="F4708" s="167" t="s">
        <v>3150</v>
      </c>
      <c r="G4708" s="167" t="s">
        <v>5102</v>
      </c>
      <c r="H4708" s="167"/>
      <c r="I4708" s="167"/>
      <c r="J4708" s="167"/>
    </row>
    <row r="4709" spans="2:10" x14ac:dyDescent="0.2">
      <c r="B4709" s="131" t="s">
        <v>15177</v>
      </c>
      <c r="D4709" s="130" t="s">
        <v>15360</v>
      </c>
      <c r="E4709" s="131" t="s">
        <v>15361</v>
      </c>
      <c r="F4709" s="130"/>
      <c r="G4709" s="130" t="s">
        <v>915</v>
      </c>
      <c r="H4709" s="130"/>
      <c r="I4709" s="130"/>
      <c r="J4709" s="167"/>
    </row>
    <row r="4710" spans="2:10" x14ac:dyDescent="0.2">
      <c r="B4710" s="131" t="s">
        <v>15177</v>
      </c>
      <c r="D4710" s="130" t="s">
        <v>15362</v>
      </c>
      <c r="E4710" s="131" t="s">
        <v>7389</v>
      </c>
      <c r="F4710" s="130"/>
      <c r="G4710" s="130" t="s">
        <v>15363</v>
      </c>
      <c r="H4710" s="130"/>
      <c r="I4710" s="130"/>
      <c r="J4710" s="167"/>
    </row>
    <row r="4711" spans="2:10" x14ac:dyDescent="0.2">
      <c r="B4711" s="131" t="s">
        <v>15177</v>
      </c>
      <c r="D4711" s="167" t="s">
        <v>15364</v>
      </c>
      <c r="E4711" s="131" t="s">
        <v>15365</v>
      </c>
      <c r="F4711" s="167"/>
      <c r="G4711" s="167" t="s">
        <v>5348</v>
      </c>
      <c r="H4711" s="167"/>
      <c r="I4711" s="167"/>
      <c r="J4711" s="167"/>
    </row>
    <row r="4712" spans="2:10" x14ac:dyDescent="0.2">
      <c r="B4712" s="131" t="s">
        <v>15177</v>
      </c>
      <c r="D4712" s="167" t="s">
        <v>15364</v>
      </c>
      <c r="E4712" s="131" t="s">
        <v>15366</v>
      </c>
      <c r="F4712" s="167" t="s">
        <v>15367</v>
      </c>
      <c r="G4712" s="167" t="s">
        <v>921</v>
      </c>
      <c r="H4712" s="167"/>
      <c r="I4712" s="167"/>
      <c r="J4712" s="167"/>
    </row>
    <row r="4713" spans="2:10" x14ac:dyDescent="0.2">
      <c r="B4713" s="131" t="s">
        <v>15177</v>
      </c>
      <c r="D4713" s="131" t="s">
        <v>15368</v>
      </c>
      <c r="E4713" s="131" t="s">
        <v>15369</v>
      </c>
      <c r="F4713" s="167" t="s">
        <v>15370</v>
      </c>
      <c r="G4713" s="167" t="s">
        <v>921</v>
      </c>
      <c r="H4713" s="167"/>
      <c r="I4713" s="167"/>
      <c r="J4713" s="167"/>
    </row>
    <row r="4714" spans="2:10" x14ac:dyDescent="0.2">
      <c r="B4714" s="131" t="s">
        <v>15177</v>
      </c>
      <c r="D4714" s="167" t="s">
        <v>15371</v>
      </c>
      <c r="E4714" s="131" t="s">
        <v>7465</v>
      </c>
      <c r="F4714" s="167"/>
      <c r="G4714" s="167" t="s">
        <v>3268</v>
      </c>
      <c r="H4714" s="167"/>
      <c r="I4714" s="167"/>
      <c r="J4714" s="167"/>
    </row>
    <row r="4715" spans="2:10" x14ac:dyDescent="0.2">
      <c r="B4715" s="131" t="s">
        <v>15177</v>
      </c>
      <c r="D4715" s="167" t="s">
        <v>15372</v>
      </c>
      <c r="E4715" s="131" t="s">
        <v>15373</v>
      </c>
      <c r="F4715" s="167" t="s">
        <v>11864</v>
      </c>
      <c r="G4715" s="167" t="s">
        <v>552</v>
      </c>
      <c r="H4715" s="167"/>
      <c r="I4715" s="167"/>
      <c r="J4715" s="167"/>
    </row>
    <row r="4716" spans="2:10" x14ac:dyDescent="0.2">
      <c r="B4716" s="131" t="s">
        <v>15177</v>
      </c>
      <c r="D4716" s="167" t="s">
        <v>15374</v>
      </c>
      <c r="E4716" s="131" t="s">
        <v>15375</v>
      </c>
      <c r="F4716" s="167" t="s">
        <v>1852</v>
      </c>
      <c r="G4716" s="167" t="s">
        <v>921</v>
      </c>
      <c r="H4716" s="167"/>
      <c r="I4716" s="167"/>
      <c r="J4716" s="167"/>
    </row>
    <row r="4717" spans="2:10" x14ac:dyDescent="0.2">
      <c r="B4717" s="131" t="s">
        <v>15177</v>
      </c>
      <c r="D4717" s="167" t="s">
        <v>15376</v>
      </c>
      <c r="E4717" s="131" t="s">
        <v>15377</v>
      </c>
      <c r="F4717" s="167" t="s">
        <v>1804</v>
      </c>
      <c r="G4717" s="167" t="s">
        <v>849</v>
      </c>
      <c r="H4717" s="167"/>
      <c r="I4717" s="167"/>
      <c r="J4717" s="167"/>
    </row>
    <row r="4718" spans="2:10" x14ac:dyDescent="0.2">
      <c r="B4718" s="131" t="s">
        <v>15177</v>
      </c>
      <c r="D4718" s="167" t="s">
        <v>15378</v>
      </c>
      <c r="E4718" s="131" t="s">
        <v>15379</v>
      </c>
      <c r="F4718" s="167"/>
      <c r="G4718" s="167" t="s">
        <v>849</v>
      </c>
      <c r="H4718" s="167"/>
      <c r="I4718" s="167"/>
      <c r="J4718" s="167"/>
    </row>
    <row r="4719" spans="2:10" x14ac:dyDescent="0.2">
      <c r="B4719" s="131" t="s">
        <v>15177</v>
      </c>
      <c r="D4719" s="167" t="s">
        <v>15380</v>
      </c>
      <c r="E4719" s="131" t="s">
        <v>15381</v>
      </c>
      <c r="F4719" s="167" t="s">
        <v>15382</v>
      </c>
      <c r="G4719" s="167" t="s">
        <v>552</v>
      </c>
      <c r="H4719" s="167"/>
      <c r="I4719" s="167"/>
      <c r="J4719" s="167"/>
    </row>
    <row r="4720" spans="2:10" x14ac:dyDescent="0.2">
      <c r="B4720" s="131" t="s">
        <v>15177</v>
      </c>
      <c r="D4720" s="167" t="s">
        <v>15380</v>
      </c>
      <c r="E4720" s="131" t="s">
        <v>15383</v>
      </c>
      <c r="F4720" s="167" t="s">
        <v>6306</v>
      </c>
      <c r="G4720" s="167" t="s">
        <v>15384</v>
      </c>
      <c r="H4720" s="167"/>
      <c r="I4720" s="167"/>
      <c r="J4720" s="167"/>
    </row>
    <row r="4721" spans="2:10" x14ac:dyDescent="0.2">
      <c r="B4721" s="131" t="s">
        <v>15177</v>
      </c>
      <c r="D4721" s="167" t="s">
        <v>15385</v>
      </c>
      <c r="E4721" s="131" t="s">
        <v>15386</v>
      </c>
      <c r="F4721" s="167" t="s">
        <v>15387</v>
      </c>
      <c r="G4721" s="167" t="s">
        <v>552</v>
      </c>
      <c r="H4721" s="167"/>
      <c r="I4721" s="167"/>
      <c r="J4721" s="167"/>
    </row>
    <row r="4722" spans="2:10" x14ac:dyDescent="0.2">
      <c r="B4722" s="131" t="s">
        <v>15177</v>
      </c>
      <c r="D4722" s="167" t="s">
        <v>15388</v>
      </c>
      <c r="E4722" s="131" t="s">
        <v>6318</v>
      </c>
      <c r="F4722" s="167"/>
      <c r="G4722" s="167" t="s">
        <v>552</v>
      </c>
      <c r="H4722" s="167"/>
      <c r="I4722" s="167"/>
      <c r="J4722" s="167"/>
    </row>
    <row r="4723" spans="2:10" x14ac:dyDescent="0.2">
      <c r="B4723" s="131" t="s">
        <v>15177</v>
      </c>
      <c r="D4723" s="167" t="s">
        <v>15389</v>
      </c>
      <c r="E4723" s="131" t="s">
        <v>15390</v>
      </c>
      <c r="F4723" s="167"/>
      <c r="G4723" s="167" t="s">
        <v>552</v>
      </c>
      <c r="H4723" s="167"/>
      <c r="I4723" s="167"/>
      <c r="J4723" s="167"/>
    </row>
    <row r="4724" spans="2:10" x14ac:dyDescent="0.2">
      <c r="B4724" s="131" t="s">
        <v>15177</v>
      </c>
      <c r="D4724" s="167" t="s">
        <v>15391</v>
      </c>
      <c r="E4724" s="131" t="s">
        <v>15392</v>
      </c>
      <c r="F4724" s="167" t="s">
        <v>5780</v>
      </c>
      <c r="G4724" s="167" t="s">
        <v>552</v>
      </c>
      <c r="H4724" s="167"/>
      <c r="I4724" s="167"/>
      <c r="J4724" s="167"/>
    </row>
    <row r="4725" spans="2:10" x14ac:dyDescent="0.2">
      <c r="B4725" s="131" t="s">
        <v>15177</v>
      </c>
      <c r="D4725" s="167" t="s">
        <v>15393</v>
      </c>
      <c r="E4725" s="131" t="s">
        <v>15394</v>
      </c>
      <c r="F4725" s="167"/>
      <c r="G4725" s="167" t="s">
        <v>921</v>
      </c>
      <c r="H4725" s="167"/>
      <c r="I4725" s="167"/>
      <c r="J4725" s="167"/>
    </row>
    <row r="4726" spans="2:10" x14ac:dyDescent="0.2">
      <c r="B4726" s="131" t="s">
        <v>15177</v>
      </c>
      <c r="D4726" s="167" t="s">
        <v>15395</v>
      </c>
      <c r="E4726" s="131" t="s">
        <v>15396</v>
      </c>
      <c r="F4726" s="167" t="s">
        <v>7464</v>
      </c>
      <c r="G4726" s="167" t="s">
        <v>5348</v>
      </c>
      <c r="H4726" s="167"/>
      <c r="I4726" s="167"/>
      <c r="J4726" s="167"/>
    </row>
    <row r="4727" spans="2:10" x14ac:dyDescent="0.2">
      <c r="B4727" s="131" t="s">
        <v>15177</v>
      </c>
      <c r="D4727" s="167" t="s">
        <v>15395</v>
      </c>
      <c r="E4727" s="131" t="s">
        <v>15397</v>
      </c>
      <c r="F4727" s="167" t="s">
        <v>15398</v>
      </c>
      <c r="G4727" s="167" t="s">
        <v>1376</v>
      </c>
      <c r="H4727" s="167"/>
      <c r="I4727" s="167"/>
      <c r="J4727" s="167"/>
    </row>
    <row r="4728" spans="2:10" x14ac:dyDescent="0.2">
      <c r="B4728" s="131" t="s">
        <v>15177</v>
      </c>
      <c r="D4728" s="167" t="s">
        <v>15399</v>
      </c>
      <c r="E4728" s="131" t="s">
        <v>7660</v>
      </c>
      <c r="F4728" s="167"/>
      <c r="G4728" s="167" t="s">
        <v>3268</v>
      </c>
      <c r="H4728" s="167"/>
      <c r="I4728" s="167"/>
      <c r="J4728" s="167"/>
    </row>
    <row r="4729" spans="2:10" x14ac:dyDescent="0.2">
      <c r="B4729" s="131" t="s">
        <v>15177</v>
      </c>
      <c r="D4729" s="167" t="s">
        <v>15400</v>
      </c>
      <c r="E4729" s="131" t="s">
        <v>15401</v>
      </c>
      <c r="F4729" s="167" t="s">
        <v>15402</v>
      </c>
      <c r="G4729" s="167" t="s">
        <v>552</v>
      </c>
      <c r="H4729" s="167"/>
      <c r="I4729" s="167"/>
      <c r="J4729" s="167"/>
    </row>
    <row r="4730" spans="2:10" x14ac:dyDescent="0.2">
      <c r="B4730" s="131" t="s">
        <v>15177</v>
      </c>
      <c r="D4730" s="167" t="s">
        <v>15403</v>
      </c>
      <c r="E4730" s="131" t="s">
        <v>5431</v>
      </c>
      <c r="F4730" s="167"/>
      <c r="G4730" s="167" t="s">
        <v>3268</v>
      </c>
      <c r="H4730" s="167"/>
      <c r="I4730" s="167"/>
      <c r="J4730" s="167"/>
    </row>
    <row r="4731" spans="2:10" x14ac:dyDescent="0.2">
      <c r="B4731" s="131" t="s">
        <v>15177</v>
      </c>
      <c r="D4731" s="130" t="s">
        <v>14614</v>
      </c>
      <c r="E4731" s="131" t="s">
        <v>14739</v>
      </c>
      <c r="F4731" s="130"/>
      <c r="G4731" s="130" t="s">
        <v>4478</v>
      </c>
      <c r="H4731" s="130"/>
      <c r="I4731" s="130"/>
      <c r="J4731" s="167"/>
    </row>
    <row r="4732" spans="2:10" x14ac:dyDescent="0.2">
      <c r="B4732" s="131" t="s">
        <v>15177</v>
      </c>
      <c r="D4732" s="167" t="s">
        <v>14614</v>
      </c>
      <c r="E4732" s="131" t="s">
        <v>15404</v>
      </c>
      <c r="F4732" s="167" t="s">
        <v>5641</v>
      </c>
      <c r="G4732" s="167" t="s">
        <v>3268</v>
      </c>
      <c r="H4732" s="167"/>
      <c r="I4732" s="167"/>
      <c r="J4732" s="167"/>
    </row>
    <row r="4733" spans="2:10" x14ac:dyDescent="0.2">
      <c r="B4733" s="131" t="s">
        <v>15177</v>
      </c>
      <c r="D4733" s="167" t="s">
        <v>14614</v>
      </c>
      <c r="E4733" s="131" t="s">
        <v>15405</v>
      </c>
      <c r="F4733" s="167"/>
      <c r="G4733" s="167" t="s">
        <v>552</v>
      </c>
      <c r="H4733" s="167"/>
      <c r="I4733" s="167"/>
      <c r="J4733" s="167"/>
    </row>
    <row r="4734" spans="2:10" x14ac:dyDescent="0.2">
      <c r="B4734" s="131" t="s">
        <v>15177</v>
      </c>
      <c r="D4734" s="167" t="s">
        <v>14614</v>
      </c>
      <c r="E4734" s="131" t="s">
        <v>14413</v>
      </c>
      <c r="F4734" s="167" t="s">
        <v>2121</v>
      </c>
      <c r="G4734" s="167" t="s">
        <v>3268</v>
      </c>
      <c r="H4734" s="167"/>
      <c r="I4734" s="167"/>
      <c r="J4734" s="167"/>
    </row>
    <row r="4735" spans="2:10" x14ac:dyDescent="0.2">
      <c r="B4735" s="131" t="s">
        <v>15177</v>
      </c>
      <c r="D4735" s="167" t="s">
        <v>15406</v>
      </c>
      <c r="E4735" s="131" t="s">
        <v>15407</v>
      </c>
      <c r="F4735" s="167" t="s">
        <v>3245</v>
      </c>
      <c r="G4735" s="167" t="s">
        <v>5348</v>
      </c>
      <c r="H4735" s="167"/>
      <c r="I4735" s="167"/>
      <c r="J4735" s="167"/>
    </row>
    <row r="4736" spans="2:10" x14ac:dyDescent="0.2">
      <c r="B4736" s="131" t="s">
        <v>15177</v>
      </c>
      <c r="D4736" s="167" t="s">
        <v>15408</v>
      </c>
      <c r="E4736" s="131" t="s">
        <v>7469</v>
      </c>
      <c r="F4736" s="167" t="s">
        <v>15409</v>
      </c>
      <c r="G4736" s="167" t="s">
        <v>3268</v>
      </c>
      <c r="H4736" s="167"/>
      <c r="I4736" s="167"/>
      <c r="J4736" s="167"/>
    </row>
    <row r="4737" spans="2:10" x14ac:dyDescent="0.2">
      <c r="B4737" s="131" t="s">
        <v>15177</v>
      </c>
      <c r="D4737" s="167" t="s">
        <v>15410</v>
      </c>
      <c r="E4737" s="131" t="s">
        <v>7342</v>
      </c>
      <c r="F4737" s="167"/>
      <c r="G4737" s="167" t="s">
        <v>994</v>
      </c>
      <c r="H4737" s="167"/>
      <c r="I4737" s="167"/>
      <c r="J4737" s="167"/>
    </row>
    <row r="4738" spans="2:10" x14ac:dyDescent="0.2">
      <c r="B4738" s="131" t="s">
        <v>15177</v>
      </c>
      <c r="D4738" s="167" t="s">
        <v>15411</v>
      </c>
      <c r="E4738" s="131" t="s">
        <v>14739</v>
      </c>
      <c r="F4738" s="167" t="s">
        <v>15412</v>
      </c>
      <c r="G4738" s="167" t="s">
        <v>552</v>
      </c>
      <c r="H4738" s="167"/>
      <c r="I4738" s="167"/>
      <c r="J4738" s="167"/>
    </row>
    <row r="4739" spans="2:10" x14ac:dyDescent="0.2">
      <c r="B4739" s="131" t="s">
        <v>15177</v>
      </c>
      <c r="D4739" s="167" t="s">
        <v>15413</v>
      </c>
      <c r="E4739" s="131" t="s">
        <v>9099</v>
      </c>
      <c r="F4739" s="167"/>
      <c r="G4739" s="167" t="s">
        <v>3268</v>
      </c>
      <c r="H4739" s="167"/>
      <c r="I4739" s="167"/>
      <c r="J4739" s="167"/>
    </row>
    <row r="4740" spans="2:10" x14ac:dyDescent="0.2">
      <c r="B4740" s="131" t="s">
        <v>15177</v>
      </c>
      <c r="D4740" s="167" t="s">
        <v>15414</v>
      </c>
      <c r="E4740" s="131" t="s">
        <v>5633</v>
      </c>
      <c r="F4740" s="167"/>
      <c r="G4740" s="167" t="s">
        <v>552</v>
      </c>
      <c r="H4740" s="167"/>
      <c r="I4740" s="167"/>
      <c r="J4740" s="167"/>
    </row>
    <row r="4741" spans="2:10" x14ac:dyDescent="0.2">
      <c r="B4741" s="131" t="s">
        <v>15177</v>
      </c>
      <c r="D4741" s="167" t="s">
        <v>15415</v>
      </c>
      <c r="E4741" s="131" t="s">
        <v>15416</v>
      </c>
      <c r="F4741" s="167" t="s">
        <v>6228</v>
      </c>
      <c r="G4741" s="167" t="s">
        <v>3268</v>
      </c>
      <c r="H4741" s="167"/>
      <c r="I4741" s="167"/>
      <c r="J4741" s="167"/>
    </row>
    <row r="4742" spans="2:10" x14ac:dyDescent="0.2">
      <c r="B4742" s="131" t="s">
        <v>15177</v>
      </c>
      <c r="D4742" s="167" t="s">
        <v>15417</v>
      </c>
      <c r="E4742" s="131" t="s">
        <v>7876</v>
      </c>
      <c r="F4742" s="167"/>
      <c r="G4742" s="167" t="s">
        <v>5348</v>
      </c>
      <c r="H4742" s="167"/>
      <c r="I4742" s="167"/>
      <c r="J4742" s="167"/>
    </row>
    <row r="4743" spans="2:10" x14ac:dyDescent="0.2">
      <c r="B4743" s="131" t="s">
        <v>15177</v>
      </c>
      <c r="D4743" s="167" t="s">
        <v>15418</v>
      </c>
      <c r="E4743" s="131" t="s">
        <v>15419</v>
      </c>
      <c r="F4743" s="167"/>
      <c r="G4743" s="167" t="s">
        <v>6021</v>
      </c>
      <c r="H4743" s="167"/>
      <c r="I4743" s="167"/>
      <c r="J4743" s="167"/>
    </row>
    <row r="4744" spans="2:10" x14ac:dyDescent="0.2">
      <c r="B4744" s="131" t="s">
        <v>15177</v>
      </c>
      <c r="D4744" s="167" t="s">
        <v>15420</v>
      </c>
      <c r="E4744" s="131" t="s">
        <v>15421</v>
      </c>
      <c r="F4744" s="167"/>
      <c r="G4744" s="167" t="s">
        <v>6021</v>
      </c>
      <c r="H4744" s="167"/>
      <c r="I4744" s="167"/>
      <c r="J4744" s="167"/>
    </row>
    <row r="4745" spans="2:10" x14ac:dyDescent="0.2">
      <c r="B4745" s="131" t="s">
        <v>15177</v>
      </c>
      <c r="D4745" s="167" t="s">
        <v>15422</v>
      </c>
      <c r="E4745" s="131" t="s">
        <v>15423</v>
      </c>
      <c r="F4745" s="167" t="s">
        <v>15424</v>
      </c>
      <c r="G4745" s="167" t="s">
        <v>3268</v>
      </c>
      <c r="H4745" s="167"/>
      <c r="I4745" s="167"/>
      <c r="J4745" s="167"/>
    </row>
    <row r="4746" spans="2:10" x14ac:dyDescent="0.2">
      <c r="B4746" s="131" t="s">
        <v>15177</v>
      </c>
      <c r="D4746" s="167" t="s">
        <v>15425</v>
      </c>
      <c r="E4746" s="131" t="s">
        <v>9072</v>
      </c>
      <c r="F4746" s="167" t="s">
        <v>15426</v>
      </c>
      <c r="G4746" s="167" t="s">
        <v>552</v>
      </c>
      <c r="H4746" s="167"/>
      <c r="I4746" s="167"/>
      <c r="J4746" s="167"/>
    </row>
    <row r="4747" spans="2:10" x14ac:dyDescent="0.2">
      <c r="B4747" s="131" t="s">
        <v>15177</v>
      </c>
      <c r="D4747" s="167" t="s">
        <v>15427</v>
      </c>
      <c r="E4747" s="131" t="s">
        <v>8929</v>
      </c>
      <c r="F4747" s="167"/>
      <c r="G4747" s="167" t="s">
        <v>5348</v>
      </c>
      <c r="H4747" s="167"/>
      <c r="I4747" s="167"/>
      <c r="J4747" s="167"/>
    </row>
    <row r="4748" spans="2:10" x14ac:dyDescent="0.2">
      <c r="B4748" s="131" t="s">
        <v>15177</v>
      </c>
      <c r="D4748" s="167" t="s">
        <v>15428</v>
      </c>
      <c r="E4748" s="131" t="s">
        <v>15429</v>
      </c>
      <c r="F4748" s="167" t="s">
        <v>15430</v>
      </c>
      <c r="G4748" s="167" t="s">
        <v>552</v>
      </c>
      <c r="H4748" s="167"/>
      <c r="I4748" s="167"/>
      <c r="J4748" s="167"/>
    </row>
    <row r="4749" spans="2:10" x14ac:dyDescent="0.2">
      <c r="B4749" s="131" t="s">
        <v>15177</v>
      </c>
      <c r="D4749" s="167" t="s">
        <v>15431</v>
      </c>
      <c r="E4749" s="131" t="s">
        <v>15432</v>
      </c>
      <c r="F4749" s="167" t="s">
        <v>15433</v>
      </c>
      <c r="G4749" s="167" t="s">
        <v>3268</v>
      </c>
      <c r="H4749" s="167"/>
      <c r="I4749" s="167"/>
      <c r="J4749" s="167"/>
    </row>
    <row r="4750" spans="2:10" x14ac:dyDescent="0.2">
      <c r="B4750" s="131" t="s">
        <v>15177</v>
      </c>
      <c r="D4750" s="167" t="s">
        <v>15434</v>
      </c>
      <c r="E4750" s="131" t="s">
        <v>15435</v>
      </c>
      <c r="F4750" s="167"/>
      <c r="G4750" s="167" t="s">
        <v>3268</v>
      </c>
      <c r="H4750" s="167"/>
      <c r="I4750" s="167"/>
      <c r="J4750" s="167"/>
    </row>
    <row r="4751" spans="2:10" x14ac:dyDescent="0.2">
      <c r="B4751" s="131" t="s">
        <v>15177</v>
      </c>
      <c r="D4751" s="167" t="s">
        <v>15436</v>
      </c>
      <c r="E4751" s="131" t="s">
        <v>6414</v>
      </c>
      <c r="F4751" s="167" t="s">
        <v>1920</v>
      </c>
      <c r="G4751" s="167" t="s">
        <v>6021</v>
      </c>
      <c r="H4751" s="167"/>
      <c r="I4751" s="167"/>
      <c r="J4751" s="167"/>
    </row>
    <row r="4752" spans="2:10" x14ac:dyDescent="0.2">
      <c r="B4752" s="131" t="s">
        <v>15177</v>
      </c>
      <c r="D4752" s="167" t="s">
        <v>15436</v>
      </c>
      <c r="E4752" s="131" t="s">
        <v>6431</v>
      </c>
      <c r="F4752" s="167" t="s">
        <v>5717</v>
      </c>
      <c r="G4752" s="167" t="s">
        <v>552</v>
      </c>
      <c r="H4752" s="167"/>
      <c r="I4752" s="167"/>
      <c r="J4752" s="167"/>
    </row>
    <row r="4753" spans="2:10" x14ac:dyDescent="0.2">
      <c r="B4753" s="131" t="s">
        <v>15177</v>
      </c>
      <c r="D4753" s="167" t="s">
        <v>15437</v>
      </c>
      <c r="E4753" s="131" t="s">
        <v>15438</v>
      </c>
      <c r="F4753" s="167" t="s">
        <v>15439</v>
      </c>
      <c r="G4753" s="167" t="s">
        <v>552</v>
      </c>
      <c r="H4753" s="167"/>
      <c r="I4753" s="167"/>
      <c r="J4753" s="167"/>
    </row>
    <row r="4754" spans="2:10" x14ac:dyDescent="0.2">
      <c r="B4754" s="131" t="s">
        <v>15177</v>
      </c>
      <c r="D4754" s="167" t="s">
        <v>15440</v>
      </c>
      <c r="E4754" s="131" t="s">
        <v>15227</v>
      </c>
      <c r="F4754" s="167" t="s">
        <v>5437</v>
      </c>
      <c r="G4754" s="167" t="s">
        <v>3268</v>
      </c>
      <c r="H4754" s="167"/>
      <c r="I4754" s="167"/>
      <c r="J4754" s="167"/>
    </row>
    <row r="4755" spans="2:10" x14ac:dyDescent="0.2">
      <c r="B4755" s="131" t="s">
        <v>15177</v>
      </c>
      <c r="D4755" s="167" t="s">
        <v>15441</v>
      </c>
      <c r="E4755" s="131" t="s">
        <v>5587</v>
      </c>
      <c r="F4755" s="167" t="s">
        <v>15442</v>
      </c>
      <c r="G4755" s="167" t="s">
        <v>3268</v>
      </c>
      <c r="H4755" s="167"/>
      <c r="I4755" s="167"/>
      <c r="J4755" s="167"/>
    </row>
    <row r="4756" spans="2:10" x14ac:dyDescent="0.2">
      <c r="B4756" s="131" t="s">
        <v>15177</v>
      </c>
      <c r="D4756" s="167" t="s">
        <v>15443</v>
      </c>
      <c r="E4756" s="131" t="s">
        <v>15444</v>
      </c>
      <c r="F4756" s="167"/>
      <c r="G4756" s="167" t="s">
        <v>15445</v>
      </c>
      <c r="H4756" s="167"/>
      <c r="I4756" s="167"/>
      <c r="J4756" s="167"/>
    </row>
    <row r="4757" spans="2:10" x14ac:dyDescent="0.2">
      <c r="B4757" s="131" t="s">
        <v>15177</v>
      </c>
      <c r="D4757" s="167" t="s">
        <v>15446</v>
      </c>
      <c r="E4757" s="131" t="s">
        <v>8644</v>
      </c>
      <c r="F4757" s="167"/>
      <c r="G4757" s="167" t="s">
        <v>5102</v>
      </c>
      <c r="H4757" s="167"/>
      <c r="I4757" s="167"/>
      <c r="J4757" s="167"/>
    </row>
    <row r="4758" spans="2:10" x14ac:dyDescent="0.2">
      <c r="B4758" s="131" t="s">
        <v>15177</v>
      </c>
      <c r="D4758" s="167" t="s">
        <v>15447</v>
      </c>
      <c r="E4758" s="131" t="s">
        <v>6387</v>
      </c>
      <c r="F4758" s="167"/>
      <c r="G4758" s="167" t="s">
        <v>552</v>
      </c>
      <c r="H4758" s="167"/>
      <c r="I4758" s="167"/>
      <c r="J4758" s="167"/>
    </row>
    <row r="4759" spans="2:10" x14ac:dyDescent="0.2">
      <c r="B4759" s="131" t="s">
        <v>15177</v>
      </c>
      <c r="D4759" s="167" t="s">
        <v>15448</v>
      </c>
      <c r="E4759" s="131" t="s">
        <v>14356</v>
      </c>
      <c r="F4759" s="167" t="s">
        <v>15449</v>
      </c>
      <c r="G4759" s="167" t="s">
        <v>552</v>
      </c>
      <c r="H4759" s="167"/>
      <c r="I4759" s="167"/>
      <c r="J4759" s="167"/>
    </row>
    <row r="4760" spans="2:10" x14ac:dyDescent="0.2">
      <c r="B4760" s="131" t="s">
        <v>15177</v>
      </c>
      <c r="D4760" s="167" t="s">
        <v>15450</v>
      </c>
      <c r="E4760" s="131" t="s">
        <v>8471</v>
      </c>
      <c r="F4760" s="167" t="s">
        <v>7675</v>
      </c>
      <c r="G4760" s="167" t="s">
        <v>552</v>
      </c>
      <c r="H4760" s="167"/>
      <c r="I4760" s="167"/>
      <c r="J4760" s="167"/>
    </row>
    <row r="4761" spans="2:10" x14ac:dyDescent="0.2">
      <c r="B4761" s="131" t="s">
        <v>15177</v>
      </c>
      <c r="D4761" s="167" t="s">
        <v>15451</v>
      </c>
      <c r="E4761" s="131" t="s">
        <v>15452</v>
      </c>
      <c r="F4761" s="167" t="s">
        <v>1837</v>
      </c>
      <c r="G4761" s="167" t="s">
        <v>3268</v>
      </c>
      <c r="H4761" s="167"/>
      <c r="I4761" s="167"/>
      <c r="J4761" s="167"/>
    </row>
    <row r="4762" spans="2:10" x14ac:dyDescent="0.2">
      <c r="B4762" s="131" t="s">
        <v>15177</v>
      </c>
      <c r="D4762" s="167" t="s">
        <v>15453</v>
      </c>
      <c r="E4762" s="131" t="s">
        <v>9182</v>
      </c>
      <c r="F4762" s="167"/>
      <c r="G4762" s="167" t="s">
        <v>5102</v>
      </c>
      <c r="H4762" s="167"/>
      <c r="I4762" s="167"/>
      <c r="J4762" s="167"/>
    </row>
    <row r="4763" spans="2:10" x14ac:dyDescent="0.2">
      <c r="B4763" s="131" t="s">
        <v>15177</v>
      </c>
      <c r="D4763" s="167" t="s">
        <v>15454</v>
      </c>
      <c r="E4763" s="131" t="s">
        <v>15455</v>
      </c>
      <c r="F4763" s="167" t="s">
        <v>15456</v>
      </c>
      <c r="G4763" s="167" t="s">
        <v>552</v>
      </c>
      <c r="H4763" s="167"/>
      <c r="I4763" s="167"/>
      <c r="J4763" s="167"/>
    </row>
    <row r="4764" spans="2:10" x14ac:dyDescent="0.2">
      <c r="B4764" s="131" t="s">
        <v>15177</v>
      </c>
      <c r="D4764" s="167" t="s">
        <v>15457</v>
      </c>
      <c r="E4764" s="131" t="s">
        <v>15458</v>
      </c>
      <c r="F4764" s="167"/>
      <c r="G4764" s="167" t="s">
        <v>3268</v>
      </c>
      <c r="H4764" s="167"/>
      <c r="I4764" s="167"/>
      <c r="J4764" s="167"/>
    </row>
    <row r="4765" spans="2:10" x14ac:dyDescent="0.2">
      <c r="B4765" s="131" t="s">
        <v>15177</v>
      </c>
      <c r="D4765" s="167" t="s">
        <v>15459</v>
      </c>
      <c r="E4765" s="131" t="s">
        <v>15460</v>
      </c>
      <c r="F4765" s="167"/>
      <c r="G4765" s="167" t="s">
        <v>5348</v>
      </c>
      <c r="H4765" s="167"/>
      <c r="I4765" s="167"/>
      <c r="J4765" s="167"/>
    </row>
    <row r="4766" spans="2:10" x14ac:dyDescent="0.2">
      <c r="B4766" s="131" t="s">
        <v>15177</v>
      </c>
      <c r="D4766" s="167" t="s">
        <v>15461</v>
      </c>
      <c r="E4766" s="131" t="s">
        <v>15462</v>
      </c>
      <c r="F4766" s="167" t="s">
        <v>15463</v>
      </c>
      <c r="G4766" s="167" t="s">
        <v>849</v>
      </c>
      <c r="H4766" s="167"/>
      <c r="I4766" s="167"/>
      <c r="J4766" s="167"/>
    </row>
    <row r="4767" spans="2:10" x14ac:dyDescent="0.2">
      <c r="B4767" s="131" t="s">
        <v>15177</v>
      </c>
      <c r="D4767" s="167" t="s">
        <v>15464</v>
      </c>
      <c r="E4767" s="131" t="s">
        <v>7311</v>
      </c>
      <c r="F4767" s="167" t="s">
        <v>4480</v>
      </c>
      <c r="G4767" s="167" t="s">
        <v>921</v>
      </c>
      <c r="H4767" s="167"/>
      <c r="I4767" s="167"/>
      <c r="J4767" s="167"/>
    </row>
    <row r="4768" spans="2:10" x14ac:dyDescent="0.2">
      <c r="B4768" s="131" t="s">
        <v>15177</v>
      </c>
      <c r="D4768" s="167" t="s">
        <v>15465</v>
      </c>
      <c r="E4768" s="131" t="s">
        <v>15466</v>
      </c>
      <c r="F4768" s="167"/>
      <c r="G4768" s="167" t="s">
        <v>5348</v>
      </c>
      <c r="H4768" s="167"/>
      <c r="I4768" s="167"/>
      <c r="J4768" s="167"/>
    </row>
    <row r="4769" spans="2:10" x14ac:dyDescent="0.2">
      <c r="B4769" s="131" t="s">
        <v>15177</v>
      </c>
      <c r="D4769" s="167" t="s">
        <v>15467</v>
      </c>
      <c r="E4769" s="131" t="s">
        <v>15468</v>
      </c>
      <c r="F4769" s="167" t="s">
        <v>15469</v>
      </c>
      <c r="G4769" s="167" t="s">
        <v>5102</v>
      </c>
      <c r="H4769" s="167"/>
      <c r="I4769" s="167"/>
      <c r="J4769" s="167"/>
    </row>
    <row r="4770" spans="2:10" x14ac:dyDescent="0.2">
      <c r="B4770" s="131" t="s">
        <v>15177</v>
      </c>
      <c r="D4770" s="167" t="s">
        <v>15470</v>
      </c>
      <c r="E4770" s="131" t="s">
        <v>9174</v>
      </c>
      <c r="F4770" s="167"/>
      <c r="G4770" s="167" t="s">
        <v>921</v>
      </c>
      <c r="H4770" s="167"/>
      <c r="I4770" s="167"/>
      <c r="J4770" s="167"/>
    </row>
    <row r="4771" spans="2:10" x14ac:dyDescent="0.2">
      <c r="B4771" s="131" t="s">
        <v>15177</v>
      </c>
      <c r="D4771" s="167" t="s">
        <v>15470</v>
      </c>
      <c r="E4771" s="131" t="s">
        <v>15471</v>
      </c>
      <c r="F4771" s="167" t="s">
        <v>15472</v>
      </c>
      <c r="G4771" s="167" t="s">
        <v>15473</v>
      </c>
      <c r="H4771" s="167"/>
      <c r="I4771" s="167"/>
      <c r="J4771" s="167"/>
    </row>
    <row r="4772" spans="2:10" x14ac:dyDescent="0.2">
      <c r="B4772" s="131" t="s">
        <v>15177</v>
      </c>
      <c r="D4772" s="167" t="s">
        <v>15474</v>
      </c>
      <c r="E4772" s="131" t="s">
        <v>7664</v>
      </c>
      <c r="F4772" s="167" t="s">
        <v>15475</v>
      </c>
      <c r="G4772" s="167" t="s">
        <v>921</v>
      </c>
      <c r="H4772" s="167"/>
      <c r="I4772" s="167"/>
      <c r="J4772" s="167"/>
    </row>
    <row r="4773" spans="2:10" x14ac:dyDescent="0.2">
      <c r="B4773" s="131" t="s">
        <v>15177</v>
      </c>
      <c r="D4773" s="167" t="s">
        <v>14623</v>
      </c>
      <c r="E4773" s="131" t="s">
        <v>5639</v>
      </c>
      <c r="F4773" s="167" t="s">
        <v>7335</v>
      </c>
      <c r="G4773" s="167" t="s">
        <v>552</v>
      </c>
      <c r="H4773" s="167"/>
      <c r="I4773" s="167"/>
      <c r="J4773" s="167"/>
    </row>
    <row r="4774" spans="2:10" x14ac:dyDescent="0.2">
      <c r="B4774" s="131" t="s">
        <v>15177</v>
      </c>
      <c r="D4774" s="167" t="s">
        <v>15476</v>
      </c>
      <c r="E4774" s="131" t="s">
        <v>15477</v>
      </c>
      <c r="F4774" s="167" t="s">
        <v>15478</v>
      </c>
      <c r="G4774" s="167" t="s">
        <v>3268</v>
      </c>
      <c r="H4774" s="167"/>
      <c r="I4774" s="167"/>
      <c r="J4774" s="167"/>
    </row>
    <row r="4775" spans="2:10" x14ac:dyDescent="0.2">
      <c r="B4775" s="131" t="s">
        <v>15177</v>
      </c>
      <c r="D4775" s="167" t="s">
        <v>15479</v>
      </c>
      <c r="E4775" s="131" t="s">
        <v>6273</v>
      </c>
      <c r="F4775" s="167"/>
      <c r="G4775" s="167" t="s">
        <v>5348</v>
      </c>
      <c r="H4775" s="167"/>
      <c r="I4775" s="167"/>
      <c r="J4775" s="167"/>
    </row>
    <row r="4776" spans="2:10" x14ac:dyDescent="0.2">
      <c r="B4776" s="131" t="s">
        <v>15177</v>
      </c>
      <c r="D4776" s="167" t="s">
        <v>15480</v>
      </c>
      <c r="E4776" s="131" t="s">
        <v>15481</v>
      </c>
      <c r="F4776" s="167"/>
      <c r="G4776" s="167" t="s">
        <v>15225</v>
      </c>
      <c r="H4776" s="167"/>
      <c r="I4776" s="167"/>
      <c r="J4776" s="167"/>
    </row>
    <row r="4777" spans="2:10" x14ac:dyDescent="0.2">
      <c r="B4777" s="131" t="s">
        <v>15177</v>
      </c>
      <c r="D4777" s="167" t="s">
        <v>15480</v>
      </c>
      <c r="E4777" s="131" t="s">
        <v>15482</v>
      </c>
      <c r="F4777" s="167" t="s">
        <v>15483</v>
      </c>
      <c r="G4777" s="167" t="s">
        <v>552</v>
      </c>
      <c r="H4777" s="167"/>
      <c r="I4777" s="167"/>
      <c r="J4777" s="167"/>
    </row>
    <row r="4778" spans="2:10" x14ac:dyDescent="0.2">
      <c r="B4778" s="131" t="s">
        <v>15177</v>
      </c>
      <c r="D4778" s="167" t="s">
        <v>15480</v>
      </c>
      <c r="E4778" s="131" t="s">
        <v>9461</v>
      </c>
      <c r="F4778" s="167" t="s">
        <v>7433</v>
      </c>
      <c r="G4778" s="167" t="s">
        <v>3268</v>
      </c>
      <c r="H4778" s="167"/>
      <c r="I4778" s="167"/>
      <c r="J4778" s="167"/>
    </row>
    <row r="4779" spans="2:10" x14ac:dyDescent="0.2">
      <c r="B4779" s="131" t="s">
        <v>15177</v>
      </c>
      <c r="D4779" s="167" t="s">
        <v>15484</v>
      </c>
      <c r="E4779" s="131" t="s">
        <v>15485</v>
      </c>
      <c r="F4779" s="167" t="s">
        <v>5806</v>
      </c>
      <c r="G4779" s="167" t="s">
        <v>552</v>
      </c>
      <c r="H4779" s="167"/>
      <c r="I4779" s="167"/>
      <c r="J4779" s="167"/>
    </row>
    <row r="4780" spans="2:10" x14ac:dyDescent="0.2">
      <c r="B4780" s="131" t="s">
        <v>15177</v>
      </c>
      <c r="D4780" s="167" t="s">
        <v>15484</v>
      </c>
      <c r="E4780" s="131" t="s">
        <v>15486</v>
      </c>
      <c r="F4780" s="167" t="s">
        <v>15487</v>
      </c>
      <c r="G4780" s="167" t="s">
        <v>3268</v>
      </c>
      <c r="H4780" s="167"/>
      <c r="I4780" s="167"/>
      <c r="J4780" s="167"/>
    </row>
    <row r="4781" spans="2:10" x14ac:dyDescent="0.2">
      <c r="B4781" s="131" t="s">
        <v>15177</v>
      </c>
      <c r="D4781" s="130" t="s">
        <v>15484</v>
      </c>
      <c r="E4781" s="131" t="s">
        <v>8878</v>
      </c>
      <c r="F4781" s="130" t="s">
        <v>15488</v>
      </c>
      <c r="G4781" s="167" t="s">
        <v>3268</v>
      </c>
      <c r="H4781" s="130"/>
      <c r="I4781" s="130"/>
      <c r="J4781" s="167"/>
    </row>
    <row r="4782" spans="2:10" x14ac:dyDescent="0.2">
      <c r="B4782" s="131" t="s">
        <v>15177</v>
      </c>
      <c r="D4782" s="167" t="s">
        <v>15489</v>
      </c>
      <c r="E4782" s="131" t="s">
        <v>9298</v>
      </c>
      <c r="F4782" s="167" t="s">
        <v>15490</v>
      </c>
      <c r="G4782" s="167" t="s">
        <v>6021</v>
      </c>
      <c r="H4782" s="167"/>
      <c r="I4782" s="167"/>
      <c r="J4782" s="167"/>
    </row>
    <row r="4783" spans="2:10" x14ac:dyDescent="0.2">
      <c r="B4783" s="131" t="s">
        <v>15177</v>
      </c>
      <c r="D4783" s="167" t="s">
        <v>15491</v>
      </c>
      <c r="E4783" s="131" t="s">
        <v>8716</v>
      </c>
      <c r="F4783" s="167"/>
      <c r="G4783" s="167" t="s">
        <v>5348</v>
      </c>
      <c r="H4783" s="167"/>
      <c r="I4783" s="167"/>
      <c r="J4783" s="167"/>
    </row>
    <row r="4784" spans="2:10" x14ac:dyDescent="0.2">
      <c r="B4784" s="131" t="s">
        <v>15177</v>
      </c>
      <c r="D4784" s="167" t="s">
        <v>15492</v>
      </c>
      <c r="E4784" s="131" t="s">
        <v>15493</v>
      </c>
      <c r="F4784" s="167" t="s">
        <v>15494</v>
      </c>
      <c r="G4784" s="167" t="s">
        <v>3268</v>
      </c>
      <c r="H4784" s="167"/>
      <c r="I4784" s="167"/>
      <c r="J4784" s="167"/>
    </row>
    <row r="4785" spans="2:10" x14ac:dyDescent="0.2">
      <c r="B4785" s="131" t="s">
        <v>15177</v>
      </c>
      <c r="D4785" s="167" t="s">
        <v>15495</v>
      </c>
      <c r="E4785" s="131" t="s">
        <v>15496</v>
      </c>
      <c r="F4785" s="167" t="s">
        <v>15497</v>
      </c>
      <c r="G4785" s="167" t="s">
        <v>3268</v>
      </c>
      <c r="H4785" s="167"/>
      <c r="I4785" s="167"/>
      <c r="J4785" s="167"/>
    </row>
    <row r="4786" spans="2:10" x14ac:dyDescent="0.2">
      <c r="B4786" s="131" t="s">
        <v>15177</v>
      </c>
      <c r="D4786" s="167" t="s">
        <v>15498</v>
      </c>
      <c r="E4786" s="131" t="s">
        <v>15499</v>
      </c>
      <c r="F4786" s="167" t="s">
        <v>1860</v>
      </c>
      <c r="G4786" s="167" t="s">
        <v>552</v>
      </c>
      <c r="H4786" s="167"/>
      <c r="I4786" s="167"/>
      <c r="J4786" s="167"/>
    </row>
    <row r="4787" spans="2:10" x14ac:dyDescent="0.2">
      <c r="B4787" s="131" t="s">
        <v>15177</v>
      </c>
      <c r="D4787" s="167" t="s">
        <v>15500</v>
      </c>
      <c r="E4787" s="131" t="s">
        <v>15501</v>
      </c>
      <c r="F4787" s="167"/>
      <c r="G4787" s="167" t="s">
        <v>5348</v>
      </c>
      <c r="H4787" s="167"/>
      <c r="I4787" s="167"/>
      <c r="J4787" s="167"/>
    </row>
    <row r="4788" spans="2:10" x14ac:dyDescent="0.2">
      <c r="B4788" s="131" t="s">
        <v>15177</v>
      </c>
      <c r="D4788" s="167" t="s">
        <v>15502</v>
      </c>
      <c r="E4788" s="131" t="s">
        <v>7944</v>
      </c>
      <c r="F4788" s="167"/>
      <c r="G4788" s="167" t="s">
        <v>5348</v>
      </c>
      <c r="H4788" s="167"/>
      <c r="I4788" s="167"/>
      <c r="J4788" s="167"/>
    </row>
    <row r="4789" spans="2:10" x14ac:dyDescent="0.2">
      <c r="B4789" s="131" t="s">
        <v>15177</v>
      </c>
      <c r="D4789" s="167" t="s">
        <v>15503</v>
      </c>
      <c r="E4789" s="131" t="s">
        <v>15504</v>
      </c>
      <c r="F4789" s="167" t="s">
        <v>15505</v>
      </c>
      <c r="G4789" s="167" t="s">
        <v>5348</v>
      </c>
      <c r="H4789" s="167"/>
      <c r="I4789" s="167"/>
      <c r="J4789" s="167"/>
    </row>
    <row r="4790" spans="2:10" x14ac:dyDescent="0.2">
      <c r="B4790" s="131" t="s">
        <v>15177</v>
      </c>
      <c r="D4790" s="167" t="s">
        <v>15506</v>
      </c>
      <c r="E4790" s="131" t="s">
        <v>15507</v>
      </c>
      <c r="F4790" s="167" t="s">
        <v>15508</v>
      </c>
      <c r="G4790" s="167" t="s">
        <v>726</v>
      </c>
      <c r="H4790" s="167"/>
      <c r="I4790" s="167"/>
      <c r="J4790" s="167"/>
    </row>
    <row r="4791" spans="2:10" x14ac:dyDescent="0.2">
      <c r="B4791" s="131" t="s">
        <v>15177</v>
      </c>
      <c r="D4791" s="167" t="s">
        <v>15509</v>
      </c>
      <c r="E4791" s="131" t="s">
        <v>9072</v>
      </c>
      <c r="F4791" s="167" t="s">
        <v>15510</v>
      </c>
      <c r="G4791" s="167" t="s">
        <v>826</v>
      </c>
      <c r="H4791" s="167"/>
      <c r="I4791" s="167"/>
      <c r="J4791" s="167"/>
    </row>
    <row r="4792" spans="2:10" x14ac:dyDescent="0.2">
      <c r="B4792" s="131" t="s">
        <v>15177</v>
      </c>
      <c r="D4792" s="167" t="s">
        <v>15511</v>
      </c>
      <c r="E4792" s="131" t="s">
        <v>15512</v>
      </c>
      <c r="F4792" s="167"/>
      <c r="G4792" s="167" t="s">
        <v>5102</v>
      </c>
      <c r="H4792" s="167"/>
      <c r="I4792" s="167"/>
      <c r="J4792" s="167"/>
    </row>
    <row r="4793" spans="2:10" x14ac:dyDescent="0.2">
      <c r="B4793" s="131" t="s">
        <v>15177</v>
      </c>
      <c r="D4793" s="167" t="s">
        <v>15513</v>
      </c>
      <c r="E4793" s="131" t="s">
        <v>7508</v>
      </c>
      <c r="F4793" s="167"/>
      <c r="G4793" s="167" t="s">
        <v>552</v>
      </c>
      <c r="H4793" s="167"/>
      <c r="I4793" s="167"/>
      <c r="J4793" s="167"/>
    </row>
    <row r="4794" spans="2:10" x14ac:dyDescent="0.2">
      <c r="B4794" s="131" t="s">
        <v>15177</v>
      </c>
      <c r="D4794" s="167" t="s">
        <v>15514</v>
      </c>
      <c r="E4794" s="131" t="s">
        <v>1189</v>
      </c>
      <c r="F4794" s="167" t="s">
        <v>6313</v>
      </c>
      <c r="G4794" s="167" t="s">
        <v>6021</v>
      </c>
      <c r="H4794" s="167"/>
      <c r="I4794" s="167"/>
      <c r="J4794" s="167"/>
    </row>
    <row r="4795" spans="2:10" x14ac:dyDescent="0.2">
      <c r="B4795" s="131" t="s">
        <v>15177</v>
      </c>
      <c r="D4795" s="167" t="s">
        <v>15514</v>
      </c>
      <c r="E4795" s="131" t="s">
        <v>15515</v>
      </c>
      <c r="F4795" s="167" t="s">
        <v>7801</v>
      </c>
      <c r="G4795" s="167" t="s">
        <v>15473</v>
      </c>
      <c r="H4795" s="167"/>
      <c r="I4795" s="167"/>
      <c r="J4795" s="167"/>
    </row>
    <row r="4796" spans="2:10" x14ac:dyDescent="0.2">
      <c r="B4796" s="131" t="s">
        <v>15177</v>
      </c>
      <c r="D4796" s="167" t="s">
        <v>15516</v>
      </c>
      <c r="E4796" s="131" t="s">
        <v>5754</v>
      </c>
      <c r="F4796" s="167" t="s">
        <v>15517</v>
      </c>
      <c r="G4796" s="167" t="s">
        <v>552</v>
      </c>
      <c r="H4796" s="167"/>
      <c r="I4796" s="167"/>
      <c r="J4796" s="167"/>
    </row>
    <row r="4797" spans="2:10" x14ac:dyDescent="0.2">
      <c r="B4797" s="131" t="s">
        <v>15177</v>
      </c>
      <c r="D4797" s="167" t="s">
        <v>15518</v>
      </c>
      <c r="E4797" s="131" t="s">
        <v>15519</v>
      </c>
      <c r="F4797" s="167" t="s">
        <v>15520</v>
      </c>
      <c r="G4797" s="167" t="s">
        <v>552</v>
      </c>
      <c r="H4797" s="167"/>
      <c r="I4797" s="167"/>
      <c r="J4797" s="167"/>
    </row>
    <row r="4798" spans="2:10" x14ac:dyDescent="0.2">
      <c r="B4798" s="131" t="s">
        <v>15177</v>
      </c>
      <c r="D4798" s="167" t="s">
        <v>15521</v>
      </c>
      <c r="E4798" s="131" t="s">
        <v>15522</v>
      </c>
      <c r="F4798" s="167"/>
      <c r="G4798" s="167" t="s">
        <v>552</v>
      </c>
      <c r="H4798" s="167"/>
      <c r="I4798" s="167"/>
      <c r="J4798" s="167"/>
    </row>
    <row r="4799" spans="2:10" x14ac:dyDescent="0.2">
      <c r="B4799" s="131" t="s">
        <v>15177</v>
      </c>
      <c r="D4799" s="167" t="s">
        <v>15523</v>
      </c>
      <c r="E4799" s="131" t="s">
        <v>7343</v>
      </c>
      <c r="F4799" s="167"/>
      <c r="G4799" s="167" t="s">
        <v>8616</v>
      </c>
      <c r="H4799" s="167"/>
      <c r="I4799" s="167"/>
      <c r="J4799" s="167"/>
    </row>
    <row r="4800" spans="2:10" x14ac:dyDescent="0.2">
      <c r="B4800" s="131" t="s">
        <v>15177</v>
      </c>
      <c r="D4800" s="167" t="s">
        <v>15524</v>
      </c>
      <c r="E4800" s="131" t="s">
        <v>15525</v>
      </c>
      <c r="F4800" s="167" t="s">
        <v>15277</v>
      </c>
      <c r="G4800" s="167" t="s">
        <v>3268</v>
      </c>
      <c r="H4800" s="167"/>
      <c r="I4800" s="167"/>
      <c r="J4800" s="167"/>
    </row>
    <row r="4801" spans="2:10" x14ac:dyDescent="0.2">
      <c r="B4801" s="131" t="s">
        <v>15177</v>
      </c>
      <c r="D4801" s="167" t="s">
        <v>15526</v>
      </c>
      <c r="E4801" s="131" t="s">
        <v>6414</v>
      </c>
      <c r="F4801" s="167"/>
      <c r="G4801" s="167" t="s">
        <v>921</v>
      </c>
      <c r="H4801" s="167"/>
      <c r="I4801" s="167"/>
      <c r="J4801" s="167"/>
    </row>
    <row r="4802" spans="2:10" x14ac:dyDescent="0.2">
      <c r="B4802" s="131" t="s">
        <v>15177</v>
      </c>
      <c r="D4802" s="167" t="s">
        <v>15527</v>
      </c>
      <c r="E4802" s="131" t="s">
        <v>15528</v>
      </c>
      <c r="F4802" s="167" t="s">
        <v>7838</v>
      </c>
      <c r="G4802" s="167" t="s">
        <v>3268</v>
      </c>
      <c r="H4802" s="167"/>
      <c r="I4802" s="167"/>
      <c r="J4802" s="167"/>
    </row>
    <row r="4803" spans="2:10" x14ac:dyDescent="0.2">
      <c r="B4803" s="131" t="s">
        <v>15177</v>
      </c>
      <c r="D4803" s="167" t="s">
        <v>15529</v>
      </c>
      <c r="E4803" s="131" t="s">
        <v>15530</v>
      </c>
      <c r="F4803" s="167" t="s">
        <v>14436</v>
      </c>
      <c r="G4803" s="167" t="s">
        <v>1376</v>
      </c>
      <c r="H4803" s="167"/>
      <c r="I4803" s="167"/>
      <c r="J4803" s="167"/>
    </row>
    <row r="4804" spans="2:10" x14ac:dyDescent="0.2">
      <c r="B4804" s="131" t="s">
        <v>15177</v>
      </c>
      <c r="D4804" s="167" t="s">
        <v>15531</v>
      </c>
      <c r="E4804" s="131" t="s">
        <v>15532</v>
      </c>
      <c r="F4804" s="167"/>
      <c r="G4804" s="167" t="s">
        <v>921</v>
      </c>
      <c r="H4804" s="167"/>
      <c r="I4804" s="167"/>
      <c r="J4804" s="167"/>
    </row>
    <row r="4805" spans="2:10" x14ac:dyDescent="0.2">
      <c r="B4805" s="131" t="s">
        <v>15177</v>
      </c>
      <c r="D4805" s="167" t="s">
        <v>15533</v>
      </c>
      <c r="E4805" s="131" t="s">
        <v>9174</v>
      </c>
      <c r="F4805" s="167"/>
      <c r="G4805" s="167" t="s">
        <v>5348</v>
      </c>
      <c r="H4805" s="167"/>
      <c r="I4805" s="167"/>
      <c r="J4805" s="167"/>
    </row>
    <row r="4806" spans="2:10" x14ac:dyDescent="0.2">
      <c r="B4806" s="131" t="s">
        <v>15177</v>
      </c>
      <c r="D4806" s="167" t="s">
        <v>15534</v>
      </c>
      <c r="E4806" s="131" t="s">
        <v>15535</v>
      </c>
      <c r="F4806" s="167" t="s">
        <v>6313</v>
      </c>
      <c r="G4806" s="167" t="s">
        <v>3268</v>
      </c>
      <c r="H4806" s="167"/>
      <c r="I4806" s="167"/>
      <c r="J4806" s="167"/>
    </row>
    <row r="4807" spans="2:10" x14ac:dyDescent="0.2">
      <c r="B4807" s="131" t="s">
        <v>15177</v>
      </c>
      <c r="D4807" s="167" t="s">
        <v>14630</v>
      </c>
      <c r="E4807" s="131" t="s">
        <v>15536</v>
      </c>
      <c r="F4807" s="167" t="s">
        <v>15537</v>
      </c>
      <c r="G4807" s="167" t="s">
        <v>5348</v>
      </c>
      <c r="H4807" s="167"/>
      <c r="I4807" s="167"/>
      <c r="J4807" s="167"/>
    </row>
    <row r="4808" spans="2:10" x14ac:dyDescent="0.2">
      <c r="B4808" s="131" t="s">
        <v>15177</v>
      </c>
      <c r="D4808" s="167" t="s">
        <v>15538</v>
      </c>
      <c r="E4808" s="131" t="s">
        <v>15539</v>
      </c>
      <c r="F4808" s="167" t="s">
        <v>6338</v>
      </c>
      <c r="G4808" s="167" t="s">
        <v>5102</v>
      </c>
      <c r="H4808" s="167"/>
      <c r="I4808" s="167"/>
      <c r="J4808" s="167"/>
    </row>
    <row r="4809" spans="2:10" x14ac:dyDescent="0.2">
      <c r="B4809" s="131" t="s">
        <v>15177</v>
      </c>
      <c r="D4809" s="130" t="s">
        <v>15540</v>
      </c>
      <c r="E4809" s="131" t="s">
        <v>15541</v>
      </c>
      <c r="F4809" s="130"/>
      <c r="G4809" s="130" t="s">
        <v>15542</v>
      </c>
      <c r="H4809" s="130"/>
      <c r="I4809" s="130"/>
      <c r="J4809" s="167"/>
    </row>
    <row r="4810" spans="2:10" x14ac:dyDescent="0.2">
      <c r="B4810" s="131" t="s">
        <v>15177</v>
      </c>
      <c r="D4810" s="167" t="s">
        <v>15543</v>
      </c>
      <c r="E4810" s="131" t="s">
        <v>3078</v>
      </c>
      <c r="F4810" s="167" t="s">
        <v>7872</v>
      </c>
      <c r="G4810" s="167" t="s">
        <v>558</v>
      </c>
      <c r="H4810" s="167"/>
      <c r="I4810" s="167"/>
      <c r="J4810" s="167"/>
    </row>
    <row r="4811" spans="2:10" x14ac:dyDescent="0.2">
      <c r="B4811" s="131" t="s">
        <v>15177</v>
      </c>
      <c r="D4811" s="167" t="s">
        <v>15544</v>
      </c>
      <c r="E4811" s="131" t="s">
        <v>3062</v>
      </c>
      <c r="F4811" s="167" t="s">
        <v>14403</v>
      </c>
      <c r="G4811" s="167" t="s">
        <v>921</v>
      </c>
      <c r="H4811" s="167"/>
      <c r="I4811" s="167"/>
      <c r="J4811" s="167"/>
    </row>
    <row r="4812" spans="2:10" x14ac:dyDescent="0.2">
      <c r="B4812" s="131" t="s">
        <v>15177</v>
      </c>
      <c r="D4812" s="167" t="s">
        <v>15544</v>
      </c>
      <c r="E4812" s="131" t="s">
        <v>9327</v>
      </c>
      <c r="F4812" s="167" t="s">
        <v>8711</v>
      </c>
      <c r="G4812" s="167" t="s">
        <v>15545</v>
      </c>
      <c r="H4812" s="167"/>
      <c r="I4812" s="167"/>
      <c r="J4812" s="167"/>
    </row>
    <row r="4813" spans="2:10" x14ac:dyDescent="0.2">
      <c r="B4813" s="131" t="s">
        <v>15177</v>
      </c>
      <c r="D4813" s="167" t="s">
        <v>15546</v>
      </c>
      <c r="E4813" s="131" t="s">
        <v>14513</v>
      </c>
      <c r="F4813" s="167" t="s">
        <v>5427</v>
      </c>
      <c r="G4813" s="167" t="s">
        <v>552</v>
      </c>
      <c r="H4813" s="167"/>
      <c r="I4813" s="167"/>
      <c r="J4813" s="167"/>
    </row>
    <row r="4814" spans="2:10" x14ac:dyDescent="0.2">
      <c r="B4814" s="131" t="s">
        <v>15177</v>
      </c>
      <c r="D4814" s="167" t="s">
        <v>15546</v>
      </c>
      <c r="E4814" s="131" t="s">
        <v>15547</v>
      </c>
      <c r="F4814" s="167" t="s">
        <v>8680</v>
      </c>
      <c r="G4814" s="167" t="s">
        <v>552</v>
      </c>
      <c r="H4814" s="167"/>
      <c r="I4814" s="167"/>
      <c r="J4814" s="130"/>
    </row>
    <row r="4815" spans="2:10" x14ac:dyDescent="0.2">
      <c r="B4815" s="131" t="s">
        <v>15177</v>
      </c>
      <c r="D4815" s="167" t="s">
        <v>15548</v>
      </c>
      <c r="E4815" s="131" t="s">
        <v>15549</v>
      </c>
      <c r="F4815" s="167" t="s">
        <v>7246</v>
      </c>
      <c r="G4815" s="167" t="s">
        <v>552</v>
      </c>
      <c r="H4815" s="167"/>
      <c r="I4815" s="167"/>
      <c r="J4815" s="130"/>
    </row>
    <row r="4816" spans="2:10" x14ac:dyDescent="0.2">
      <c r="B4816" s="131" t="s">
        <v>15177</v>
      </c>
      <c r="D4816" s="167" t="s">
        <v>15550</v>
      </c>
      <c r="E4816" s="131" t="s">
        <v>15551</v>
      </c>
      <c r="F4816" s="167" t="s">
        <v>15552</v>
      </c>
      <c r="G4816" s="167" t="s">
        <v>552</v>
      </c>
      <c r="H4816" s="167"/>
      <c r="I4816" s="167"/>
      <c r="J4816" s="167"/>
    </row>
    <row r="4817" spans="2:10" x14ac:dyDescent="0.2">
      <c r="B4817" s="131" t="s">
        <v>15177</v>
      </c>
      <c r="D4817" s="167" t="s">
        <v>15553</v>
      </c>
      <c r="E4817" s="131" t="s">
        <v>15308</v>
      </c>
      <c r="F4817" s="167"/>
      <c r="G4817" s="167" t="s">
        <v>5102</v>
      </c>
      <c r="H4817" s="167"/>
      <c r="I4817" s="167"/>
      <c r="J4817" s="130"/>
    </row>
    <row r="4818" spans="2:10" x14ac:dyDescent="0.2">
      <c r="B4818" s="131" t="s">
        <v>15177</v>
      </c>
      <c r="D4818" s="167" t="s">
        <v>15554</v>
      </c>
      <c r="E4818" s="131" t="s">
        <v>8911</v>
      </c>
      <c r="F4818" s="167"/>
      <c r="G4818" s="167" t="s">
        <v>5102</v>
      </c>
      <c r="H4818" s="167"/>
      <c r="I4818" s="130"/>
      <c r="J4818" s="167"/>
    </row>
    <row r="4819" spans="2:10" x14ac:dyDescent="0.2">
      <c r="B4819" s="131" t="s">
        <v>15177</v>
      </c>
      <c r="D4819" s="130" t="s">
        <v>15555</v>
      </c>
      <c r="E4819" s="131" t="s">
        <v>5397</v>
      </c>
      <c r="F4819" s="130"/>
      <c r="G4819" s="130" t="s">
        <v>15363</v>
      </c>
      <c r="H4819" s="130"/>
      <c r="I4819" s="130"/>
      <c r="J4819" s="167"/>
    </row>
    <row r="4820" spans="2:10" x14ac:dyDescent="0.2">
      <c r="B4820" s="131" t="s">
        <v>15177</v>
      </c>
      <c r="D4820" s="167" t="s">
        <v>15556</v>
      </c>
      <c r="E4820" s="131" t="s">
        <v>15557</v>
      </c>
      <c r="F4820" s="167" t="s">
        <v>15558</v>
      </c>
      <c r="G4820" s="167" t="s">
        <v>552</v>
      </c>
      <c r="H4820" s="167"/>
      <c r="I4820" s="167"/>
      <c r="J4820" s="167"/>
    </row>
    <row r="4821" spans="2:10" x14ac:dyDescent="0.2">
      <c r="B4821" s="131" t="s">
        <v>15177</v>
      </c>
      <c r="D4821" s="167" t="s">
        <v>15559</v>
      </c>
      <c r="E4821" s="131" t="s">
        <v>15560</v>
      </c>
      <c r="F4821" s="167" t="s">
        <v>5640</v>
      </c>
      <c r="G4821" s="167" t="s">
        <v>3268</v>
      </c>
      <c r="H4821" s="167"/>
      <c r="I4821" s="167"/>
      <c r="J4821" s="167"/>
    </row>
    <row r="4822" spans="2:10" x14ac:dyDescent="0.2">
      <c r="B4822" s="131" t="s">
        <v>15177</v>
      </c>
      <c r="D4822" s="167" t="s">
        <v>15561</v>
      </c>
      <c r="E4822" s="131" t="s">
        <v>6269</v>
      </c>
      <c r="F4822" s="167" t="s">
        <v>5751</v>
      </c>
      <c r="G4822" s="167" t="s">
        <v>3268</v>
      </c>
      <c r="H4822" s="167"/>
      <c r="I4822" s="167"/>
      <c r="J4822" s="167"/>
    </row>
    <row r="4823" spans="2:10" x14ac:dyDescent="0.2">
      <c r="B4823" s="131" t="s">
        <v>15177</v>
      </c>
      <c r="D4823" s="167" t="s">
        <v>15562</v>
      </c>
      <c r="E4823" s="131" t="s">
        <v>15563</v>
      </c>
      <c r="F4823" s="167"/>
      <c r="G4823" s="167" t="s">
        <v>849</v>
      </c>
      <c r="H4823" s="167"/>
      <c r="I4823" s="167"/>
      <c r="J4823" s="167"/>
    </row>
    <row r="4824" spans="2:10" x14ac:dyDescent="0.2">
      <c r="B4824" s="131" t="s">
        <v>15177</v>
      </c>
      <c r="D4824" s="167" t="s">
        <v>14750</v>
      </c>
      <c r="E4824" s="131" t="s">
        <v>15564</v>
      </c>
      <c r="F4824" s="167" t="s">
        <v>1852</v>
      </c>
      <c r="G4824" s="167" t="s">
        <v>5102</v>
      </c>
      <c r="H4824" s="167"/>
      <c r="I4824" s="167"/>
      <c r="J4824" s="167"/>
    </row>
    <row r="4825" spans="2:10" x14ac:dyDescent="0.2">
      <c r="B4825" s="131" t="s">
        <v>15177</v>
      </c>
      <c r="D4825" s="167" t="s">
        <v>15565</v>
      </c>
      <c r="E4825" s="131" t="s">
        <v>15566</v>
      </c>
      <c r="F4825" s="167"/>
      <c r="G4825" s="167" t="s">
        <v>15445</v>
      </c>
      <c r="H4825" s="167"/>
      <c r="I4825" s="167"/>
      <c r="J4825" s="167"/>
    </row>
    <row r="4826" spans="2:10" x14ac:dyDescent="0.2">
      <c r="B4826" s="131" t="s">
        <v>15177</v>
      </c>
      <c r="D4826" s="167" t="s">
        <v>15567</v>
      </c>
      <c r="E4826" s="131" t="s">
        <v>7309</v>
      </c>
      <c r="F4826" s="167" t="s">
        <v>15568</v>
      </c>
      <c r="G4826" s="167" t="s">
        <v>552</v>
      </c>
      <c r="H4826" s="167"/>
      <c r="I4826" s="167"/>
      <c r="J4826" s="167"/>
    </row>
    <row r="4827" spans="2:10" x14ac:dyDescent="0.2">
      <c r="B4827" s="131" t="s">
        <v>15177</v>
      </c>
      <c r="D4827" s="167" t="s">
        <v>15569</v>
      </c>
      <c r="E4827" s="131" t="s">
        <v>15570</v>
      </c>
      <c r="F4827" s="167" t="s">
        <v>15571</v>
      </c>
      <c r="G4827" s="167" t="s">
        <v>726</v>
      </c>
      <c r="H4827" s="167"/>
      <c r="I4827" s="167"/>
      <c r="J4827" s="167"/>
    </row>
    <row r="4828" spans="2:10" x14ac:dyDescent="0.2">
      <c r="B4828" s="131" t="s">
        <v>15177</v>
      </c>
      <c r="D4828" s="167" t="s">
        <v>15572</v>
      </c>
      <c r="E4828" s="131" t="s">
        <v>3054</v>
      </c>
      <c r="F4828" s="167"/>
      <c r="G4828" s="167" t="s">
        <v>921</v>
      </c>
      <c r="H4828" s="167"/>
      <c r="I4828" s="167"/>
      <c r="J4828" s="167"/>
    </row>
    <row r="4829" spans="2:10" x14ac:dyDescent="0.2">
      <c r="B4829" s="131" t="s">
        <v>15177</v>
      </c>
      <c r="D4829" s="167" t="s">
        <v>15573</v>
      </c>
      <c r="E4829" s="131" t="s">
        <v>15574</v>
      </c>
      <c r="F4829" s="167"/>
      <c r="G4829" s="167" t="s">
        <v>8616</v>
      </c>
      <c r="H4829" s="167"/>
      <c r="I4829" s="167"/>
      <c r="J4829" s="167"/>
    </row>
    <row r="4830" spans="2:10" x14ac:dyDescent="0.2">
      <c r="B4830" s="131" t="s">
        <v>15177</v>
      </c>
      <c r="D4830" s="167" t="s">
        <v>15575</v>
      </c>
      <c r="E4830" s="131" t="s">
        <v>7382</v>
      </c>
      <c r="F4830" s="167"/>
      <c r="G4830" s="167" t="s">
        <v>15225</v>
      </c>
      <c r="H4830" s="167"/>
      <c r="I4830" s="167"/>
      <c r="J4830" s="167"/>
    </row>
    <row r="4831" spans="2:10" x14ac:dyDescent="0.2">
      <c r="B4831" s="131" t="s">
        <v>15177</v>
      </c>
      <c r="D4831" s="167" t="s">
        <v>15576</v>
      </c>
      <c r="E4831" s="131" t="s">
        <v>15577</v>
      </c>
      <c r="F4831" s="167" t="s">
        <v>15578</v>
      </c>
      <c r="G4831" s="167" t="s">
        <v>3268</v>
      </c>
      <c r="H4831" s="167"/>
      <c r="I4831" s="167"/>
      <c r="J4831" s="167"/>
    </row>
    <row r="4832" spans="2:10" x14ac:dyDescent="0.2">
      <c r="B4832" s="131" t="s">
        <v>15177</v>
      </c>
      <c r="D4832" s="167" t="s">
        <v>15579</v>
      </c>
      <c r="E4832" s="131" t="s">
        <v>15580</v>
      </c>
      <c r="F4832" s="167" t="s">
        <v>1809</v>
      </c>
      <c r="G4832" s="167" t="s">
        <v>3268</v>
      </c>
      <c r="H4832" s="167"/>
      <c r="I4832" s="167"/>
      <c r="J4832" s="167"/>
    </row>
    <row r="4833" spans="2:10" x14ac:dyDescent="0.2">
      <c r="B4833" s="131" t="s">
        <v>15177</v>
      </c>
      <c r="D4833" s="130" t="s">
        <v>15581</v>
      </c>
      <c r="E4833" s="131" t="s">
        <v>3067</v>
      </c>
      <c r="F4833" s="130"/>
      <c r="G4833" s="130" t="s">
        <v>915</v>
      </c>
      <c r="H4833" s="130"/>
      <c r="I4833" s="130"/>
      <c r="J4833" s="167"/>
    </row>
    <row r="4834" spans="2:10" x14ac:dyDescent="0.2">
      <c r="B4834" s="131" t="s">
        <v>15177</v>
      </c>
      <c r="D4834" s="167" t="s">
        <v>15582</v>
      </c>
      <c r="E4834" s="131" t="s">
        <v>15583</v>
      </c>
      <c r="F4834" s="167" t="s">
        <v>15584</v>
      </c>
      <c r="G4834" s="167" t="s">
        <v>552</v>
      </c>
      <c r="H4834" s="167"/>
      <c r="I4834" s="167"/>
      <c r="J4834" s="167"/>
    </row>
    <row r="4835" spans="2:10" x14ac:dyDescent="0.2">
      <c r="B4835" s="131" t="s">
        <v>15177</v>
      </c>
      <c r="D4835" s="167" t="s">
        <v>15585</v>
      </c>
      <c r="E4835" s="131" t="s">
        <v>15586</v>
      </c>
      <c r="F4835" s="167"/>
      <c r="G4835" s="167" t="s">
        <v>8616</v>
      </c>
      <c r="H4835" s="167"/>
      <c r="I4835" s="167"/>
      <c r="J4835" s="167"/>
    </row>
    <row r="4836" spans="2:10" x14ac:dyDescent="0.2">
      <c r="B4836" s="131" t="s">
        <v>15177</v>
      </c>
      <c r="D4836" s="167" t="s">
        <v>15587</v>
      </c>
      <c r="E4836" s="131" t="s">
        <v>14407</v>
      </c>
      <c r="F4836" s="167" t="s">
        <v>14364</v>
      </c>
      <c r="G4836" s="167" t="s">
        <v>3268</v>
      </c>
      <c r="H4836" s="167"/>
      <c r="I4836" s="167"/>
      <c r="J4836" s="167"/>
    </row>
    <row r="4837" spans="2:10" x14ac:dyDescent="0.2">
      <c r="B4837" s="131" t="s">
        <v>15177</v>
      </c>
      <c r="D4837" s="167" t="s">
        <v>15587</v>
      </c>
      <c r="E4837" s="131" t="s">
        <v>7391</v>
      </c>
      <c r="F4837" s="167" t="s">
        <v>5427</v>
      </c>
      <c r="G4837" s="167" t="s">
        <v>849</v>
      </c>
      <c r="H4837" s="167"/>
      <c r="I4837" s="167"/>
      <c r="J4837" s="167"/>
    </row>
    <row r="4838" spans="2:10" x14ac:dyDescent="0.2">
      <c r="B4838" s="131" t="s">
        <v>15177</v>
      </c>
      <c r="D4838" s="167" t="s">
        <v>15588</v>
      </c>
      <c r="E4838" s="131" t="s">
        <v>15589</v>
      </c>
      <c r="F4838" s="167" t="s">
        <v>7674</v>
      </c>
      <c r="G4838" s="167" t="s">
        <v>726</v>
      </c>
      <c r="H4838" s="167"/>
      <c r="I4838" s="167"/>
      <c r="J4838" s="167"/>
    </row>
    <row r="4839" spans="2:10" x14ac:dyDescent="0.2">
      <c r="B4839" s="131" t="s">
        <v>15177</v>
      </c>
      <c r="D4839" s="167" t="s">
        <v>15590</v>
      </c>
      <c r="E4839" s="131" t="s">
        <v>15401</v>
      </c>
      <c r="F4839" s="167" t="s">
        <v>8901</v>
      </c>
      <c r="G4839" s="167" t="s">
        <v>726</v>
      </c>
      <c r="H4839" s="167"/>
      <c r="I4839" s="167"/>
      <c r="J4839" s="167"/>
    </row>
    <row r="4840" spans="2:10" x14ac:dyDescent="0.2">
      <c r="B4840" s="131" t="s">
        <v>15177</v>
      </c>
      <c r="D4840" s="167" t="s">
        <v>15591</v>
      </c>
      <c r="E4840" s="131" t="s">
        <v>15592</v>
      </c>
      <c r="F4840" s="167"/>
      <c r="G4840" s="167" t="s">
        <v>552</v>
      </c>
      <c r="H4840" s="167"/>
      <c r="I4840" s="167"/>
      <c r="J4840" s="167"/>
    </row>
    <row r="4841" spans="2:10" x14ac:dyDescent="0.2">
      <c r="B4841" s="131" t="s">
        <v>15177</v>
      </c>
      <c r="D4841" s="167" t="s">
        <v>15593</v>
      </c>
      <c r="E4841" s="131" t="s">
        <v>8471</v>
      </c>
      <c r="F4841" s="167"/>
      <c r="G4841" s="167" t="s">
        <v>552</v>
      </c>
      <c r="H4841" s="167"/>
      <c r="I4841" s="167"/>
      <c r="J4841" s="167"/>
    </row>
    <row r="4842" spans="2:10" x14ac:dyDescent="0.2">
      <c r="B4842" s="131" t="s">
        <v>15177</v>
      </c>
      <c r="D4842" s="130" t="s">
        <v>15594</v>
      </c>
      <c r="E4842" s="131" t="s">
        <v>15595</v>
      </c>
      <c r="F4842" s="130"/>
      <c r="G4842" s="130" t="s">
        <v>15596</v>
      </c>
      <c r="H4842" s="130"/>
      <c r="I4842" s="130"/>
      <c r="J4842" s="167"/>
    </row>
    <row r="4843" spans="2:10" x14ac:dyDescent="0.2">
      <c r="B4843" s="131" t="s">
        <v>15177</v>
      </c>
      <c r="D4843" s="167" t="s">
        <v>15597</v>
      </c>
      <c r="E4843" s="131" t="s">
        <v>5639</v>
      </c>
      <c r="F4843" s="167"/>
      <c r="G4843" s="167" t="s">
        <v>3268</v>
      </c>
      <c r="H4843" s="167"/>
      <c r="I4843" s="167"/>
      <c r="J4843" s="167"/>
    </row>
    <row r="4844" spans="2:10" x14ac:dyDescent="0.2">
      <c r="B4844" s="131" t="s">
        <v>15177</v>
      </c>
      <c r="D4844" s="167" t="s">
        <v>14758</v>
      </c>
      <c r="E4844" s="131" t="s">
        <v>15598</v>
      </c>
      <c r="F4844" s="167" t="s">
        <v>15599</v>
      </c>
      <c r="G4844" s="167" t="s">
        <v>552</v>
      </c>
      <c r="H4844" s="167"/>
      <c r="I4844" s="167"/>
      <c r="J4844" s="167"/>
    </row>
    <row r="4845" spans="2:10" x14ac:dyDescent="0.2">
      <c r="B4845" s="131" t="s">
        <v>15177</v>
      </c>
      <c r="D4845" s="167" t="s">
        <v>14758</v>
      </c>
      <c r="E4845" s="131" t="s">
        <v>7413</v>
      </c>
      <c r="F4845" s="167" t="s">
        <v>15600</v>
      </c>
      <c r="G4845" s="167" t="s">
        <v>849</v>
      </c>
      <c r="H4845" s="167"/>
      <c r="I4845" s="167"/>
      <c r="J4845" s="167"/>
    </row>
    <row r="4846" spans="2:10" x14ac:dyDescent="0.2">
      <c r="B4846" s="131" t="s">
        <v>15177</v>
      </c>
      <c r="D4846" s="167" t="s">
        <v>14758</v>
      </c>
      <c r="E4846" s="131" t="s">
        <v>8682</v>
      </c>
      <c r="F4846" s="167" t="s">
        <v>5641</v>
      </c>
      <c r="G4846" s="167" t="s">
        <v>849</v>
      </c>
      <c r="H4846" s="167"/>
      <c r="I4846" s="167"/>
      <c r="J4846" s="167"/>
    </row>
    <row r="4847" spans="2:10" x14ac:dyDescent="0.2">
      <c r="B4847" s="131" t="s">
        <v>15177</v>
      </c>
      <c r="D4847" s="167" t="s">
        <v>14758</v>
      </c>
      <c r="E4847" s="131" t="s">
        <v>7811</v>
      </c>
      <c r="F4847" s="167" t="s">
        <v>5641</v>
      </c>
      <c r="G4847" s="167" t="s">
        <v>15473</v>
      </c>
      <c r="H4847" s="167"/>
      <c r="I4847" s="167"/>
      <c r="J4847" s="167"/>
    </row>
    <row r="4848" spans="2:10" x14ac:dyDescent="0.2">
      <c r="B4848" s="131" t="s">
        <v>15177</v>
      </c>
      <c r="D4848" s="167" t="s">
        <v>14758</v>
      </c>
      <c r="E4848" s="131" t="s">
        <v>7263</v>
      </c>
      <c r="F4848" s="167"/>
      <c r="G4848" s="167" t="s">
        <v>552</v>
      </c>
      <c r="H4848" s="167"/>
      <c r="I4848" s="167"/>
      <c r="J4848" s="167"/>
    </row>
    <row r="4849" spans="2:10" x14ac:dyDescent="0.2">
      <c r="B4849" s="131" t="s">
        <v>15177</v>
      </c>
      <c r="D4849" s="167" t="s">
        <v>14758</v>
      </c>
      <c r="E4849" s="131" t="s">
        <v>15601</v>
      </c>
      <c r="F4849" s="167"/>
      <c r="G4849" s="167" t="s">
        <v>552</v>
      </c>
      <c r="H4849" s="167"/>
      <c r="I4849" s="167"/>
      <c r="J4849" s="167"/>
    </row>
    <row r="4850" spans="2:10" x14ac:dyDescent="0.2">
      <c r="B4850" s="131" t="s">
        <v>15177</v>
      </c>
      <c r="D4850" s="167" t="s">
        <v>14758</v>
      </c>
      <c r="E4850" s="131" t="s">
        <v>15602</v>
      </c>
      <c r="F4850" s="167" t="s">
        <v>15603</v>
      </c>
      <c r="G4850" s="167" t="s">
        <v>5102</v>
      </c>
      <c r="H4850" s="167"/>
      <c r="I4850" s="167"/>
      <c r="J4850" s="167"/>
    </row>
    <row r="4851" spans="2:10" x14ac:dyDescent="0.2">
      <c r="B4851" s="131" t="s">
        <v>15177</v>
      </c>
      <c r="D4851" s="167" t="s">
        <v>15604</v>
      </c>
      <c r="E4851" s="131" t="s">
        <v>15605</v>
      </c>
      <c r="F4851" s="167" t="s">
        <v>15603</v>
      </c>
      <c r="G4851" s="167" t="s">
        <v>921</v>
      </c>
      <c r="H4851" s="167"/>
      <c r="I4851" s="167"/>
      <c r="J4851" s="167"/>
    </row>
    <row r="4852" spans="2:10" x14ac:dyDescent="0.2">
      <c r="B4852" s="131" t="s">
        <v>15177</v>
      </c>
      <c r="D4852" s="167" t="s">
        <v>15606</v>
      </c>
      <c r="E4852" s="131" t="s">
        <v>7187</v>
      </c>
      <c r="F4852" s="167" t="s">
        <v>15607</v>
      </c>
      <c r="G4852" s="167" t="s">
        <v>552</v>
      </c>
      <c r="H4852" s="167"/>
      <c r="I4852" s="167"/>
      <c r="J4852" s="167"/>
    </row>
    <row r="4853" spans="2:10" x14ac:dyDescent="0.2">
      <c r="B4853" s="131" t="s">
        <v>15177</v>
      </c>
      <c r="D4853" s="167" t="s">
        <v>15608</v>
      </c>
      <c r="E4853" s="131" t="s">
        <v>15609</v>
      </c>
      <c r="F4853" s="167" t="s">
        <v>6414</v>
      </c>
      <c r="G4853" s="167" t="s">
        <v>3268</v>
      </c>
      <c r="H4853" s="167"/>
      <c r="I4853" s="167"/>
      <c r="J4853" s="167"/>
    </row>
    <row r="4854" spans="2:10" x14ac:dyDescent="0.2">
      <c r="B4854" s="131" t="s">
        <v>15177</v>
      </c>
      <c r="D4854" s="167" t="s">
        <v>15611</v>
      </c>
      <c r="E4854" s="131" t="s">
        <v>15612</v>
      </c>
      <c r="F4854" s="167" t="s">
        <v>15613</v>
      </c>
      <c r="G4854" s="167" t="s">
        <v>5102</v>
      </c>
      <c r="H4854" s="167"/>
      <c r="I4854" s="167"/>
      <c r="J4854" s="167"/>
    </row>
    <row r="4855" spans="2:10" x14ac:dyDescent="0.2">
      <c r="B4855" s="131" t="s">
        <v>15177</v>
      </c>
      <c r="D4855" s="167" t="s">
        <v>15614</v>
      </c>
      <c r="E4855" s="131" t="s">
        <v>15615</v>
      </c>
      <c r="F4855" s="167"/>
      <c r="G4855" s="167" t="s">
        <v>726</v>
      </c>
      <c r="H4855" s="167"/>
      <c r="I4855" s="167"/>
      <c r="J4855" s="167"/>
    </row>
    <row r="4856" spans="2:10" x14ac:dyDescent="0.2">
      <c r="B4856" s="131" t="s">
        <v>15177</v>
      </c>
      <c r="D4856" s="167" t="s">
        <v>15616</v>
      </c>
      <c r="E4856" s="131" t="s">
        <v>5754</v>
      </c>
      <c r="F4856" s="167"/>
      <c r="G4856" s="167" t="s">
        <v>552</v>
      </c>
      <c r="H4856" s="167"/>
      <c r="I4856" s="167"/>
      <c r="J4856" s="167"/>
    </row>
    <row r="4857" spans="2:10" x14ac:dyDescent="0.2">
      <c r="B4857" s="131" t="s">
        <v>15177</v>
      </c>
      <c r="D4857" s="167" t="s">
        <v>15617</v>
      </c>
      <c r="E4857" s="131" t="s">
        <v>15618</v>
      </c>
      <c r="F4857" s="167" t="s">
        <v>15619</v>
      </c>
      <c r="G4857" s="167" t="s">
        <v>5348</v>
      </c>
      <c r="H4857" s="167"/>
      <c r="I4857" s="167"/>
      <c r="J4857" s="167"/>
    </row>
    <row r="4858" spans="2:10" x14ac:dyDescent="0.2">
      <c r="B4858" s="131" t="s">
        <v>15177</v>
      </c>
      <c r="D4858" s="167" t="s">
        <v>15620</v>
      </c>
      <c r="E4858" s="131" t="s">
        <v>15621</v>
      </c>
      <c r="F4858" s="167"/>
      <c r="G4858" s="167" t="s">
        <v>3268</v>
      </c>
      <c r="H4858" s="167"/>
      <c r="I4858" s="167"/>
      <c r="J4858" s="167"/>
    </row>
    <row r="4859" spans="2:10" x14ac:dyDescent="0.2">
      <c r="B4859" s="131" t="s">
        <v>15177</v>
      </c>
      <c r="D4859" s="167" t="s">
        <v>15622</v>
      </c>
      <c r="E4859" s="131" t="s">
        <v>8455</v>
      </c>
      <c r="F4859" s="167"/>
      <c r="G4859" s="167" t="s">
        <v>3268</v>
      </c>
      <c r="H4859" s="167"/>
      <c r="I4859" s="167"/>
      <c r="J4859" s="167"/>
    </row>
    <row r="4860" spans="2:10" x14ac:dyDescent="0.2">
      <c r="B4860" s="131" t="s">
        <v>15177</v>
      </c>
      <c r="D4860" s="167" t="s">
        <v>15623</v>
      </c>
      <c r="E4860" s="131" t="s">
        <v>15624</v>
      </c>
      <c r="F4860" s="167" t="s">
        <v>15625</v>
      </c>
      <c r="G4860" s="167" t="s">
        <v>5348</v>
      </c>
      <c r="H4860" s="167"/>
      <c r="I4860" s="167"/>
      <c r="J4860" s="167"/>
    </row>
    <row r="4861" spans="2:10" x14ac:dyDescent="0.2">
      <c r="B4861" s="131" t="s">
        <v>15177</v>
      </c>
      <c r="D4861" s="167" t="s">
        <v>15626</v>
      </c>
      <c r="E4861" s="131" t="s">
        <v>15627</v>
      </c>
      <c r="F4861" s="167"/>
      <c r="G4861" s="167" t="s">
        <v>5348</v>
      </c>
      <c r="H4861" s="167"/>
      <c r="I4861" s="167"/>
      <c r="J4861" s="167"/>
    </row>
    <row r="4862" spans="2:10" x14ac:dyDescent="0.2">
      <c r="B4862" s="131" t="s">
        <v>15177</v>
      </c>
      <c r="D4862" s="167" t="s">
        <v>15626</v>
      </c>
      <c r="E4862" s="131" t="s">
        <v>15628</v>
      </c>
      <c r="F4862" s="167"/>
      <c r="G4862" s="167" t="s">
        <v>5348</v>
      </c>
      <c r="H4862" s="167"/>
      <c r="I4862" s="167"/>
      <c r="J4862" s="167"/>
    </row>
    <row r="4863" spans="2:10" x14ac:dyDescent="0.2">
      <c r="B4863" s="131" t="s">
        <v>15177</v>
      </c>
      <c r="D4863" s="167" t="s">
        <v>15629</v>
      </c>
      <c r="E4863" s="131" t="s">
        <v>6281</v>
      </c>
      <c r="F4863" s="167" t="s">
        <v>15630</v>
      </c>
      <c r="G4863" s="167" t="s">
        <v>552</v>
      </c>
      <c r="H4863" s="167"/>
      <c r="I4863" s="167"/>
      <c r="J4863" s="167"/>
    </row>
    <row r="4864" spans="2:10" x14ac:dyDescent="0.2">
      <c r="B4864" s="131" t="s">
        <v>15177</v>
      </c>
      <c r="D4864" s="167" t="s">
        <v>15631</v>
      </c>
      <c r="E4864" s="131" t="s">
        <v>15632</v>
      </c>
      <c r="F4864" s="167" t="s">
        <v>8718</v>
      </c>
      <c r="G4864" s="167" t="s">
        <v>5348</v>
      </c>
      <c r="H4864" s="167"/>
      <c r="I4864" s="167"/>
      <c r="J4864" s="167"/>
    </row>
    <row r="4865" spans="2:10" x14ac:dyDescent="0.2">
      <c r="B4865" s="131" t="s">
        <v>15177</v>
      </c>
      <c r="D4865" s="167" t="s">
        <v>15633</v>
      </c>
      <c r="E4865" s="131" t="s">
        <v>15634</v>
      </c>
      <c r="F4865" s="167"/>
      <c r="G4865" s="167" t="s">
        <v>5348</v>
      </c>
      <c r="H4865" s="167"/>
      <c r="I4865" s="167"/>
      <c r="J4865" s="167"/>
    </row>
    <row r="4866" spans="2:10" x14ac:dyDescent="0.2">
      <c r="B4866" s="131" t="s">
        <v>15177</v>
      </c>
      <c r="D4866" s="167" t="s">
        <v>15635</v>
      </c>
      <c r="E4866" s="131" t="s">
        <v>9298</v>
      </c>
      <c r="F4866" s="167"/>
      <c r="G4866" s="167" t="s">
        <v>3268</v>
      </c>
      <c r="H4866" s="167"/>
      <c r="I4866" s="167"/>
      <c r="J4866" s="167"/>
    </row>
    <row r="4867" spans="2:10" x14ac:dyDescent="0.2">
      <c r="B4867" s="131" t="s">
        <v>15177</v>
      </c>
      <c r="D4867" s="167" t="s">
        <v>15636</v>
      </c>
      <c r="E4867" s="131" t="s">
        <v>15637</v>
      </c>
      <c r="F4867" s="167"/>
      <c r="G4867" s="167" t="s">
        <v>15638</v>
      </c>
      <c r="H4867" s="167"/>
      <c r="I4867" s="167"/>
      <c r="J4867" s="167"/>
    </row>
    <row r="4868" spans="2:10" x14ac:dyDescent="0.2">
      <c r="B4868" s="131" t="s">
        <v>15177</v>
      </c>
      <c r="D4868" s="167" t="s">
        <v>15639</v>
      </c>
      <c r="E4868" s="131" t="s">
        <v>5597</v>
      </c>
      <c r="F4868" s="167"/>
      <c r="G4868" s="167" t="s">
        <v>6021</v>
      </c>
      <c r="H4868" s="167"/>
      <c r="I4868" s="167"/>
      <c r="J4868" s="167"/>
    </row>
    <row r="4869" spans="2:10" x14ac:dyDescent="0.2">
      <c r="B4869" s="131" t="s">
        <v>15177</v>
      </c>
      <c r="D4869" s="167" t="s">
        <v>15640</v>
      </c>
      <c r="E4869" s="131" t="s">
        <v>5593</v>
      </c>
      <c r="F4869" s="167" t="s">
        <v>15641</v>
      </c>
      <c r="G4869" s="167" t="s">
        <v>3268</v>
      </c>
      <c r="H4869" s="167"/>
      <c r="I4869" s="167"/>
      <c r="J4869" s="167"/>
    </row>
    <row r="4870" spans="2:10" x14ac:dyDescent="0.2">
      <c r="B4870" s="131" t="s">
        <v>15177</v>
      </c>
      <c r="D4870" s="167" t="s">
        <v>15642</v>
      </c>
      <c r="E4870" s="131" t="s">
        <v>15643</v>
      </c>
      <c r="F4870" s="167" t="s">
        <v>15644</v>
      </c>
      <c r="G4870" s="167" t="s">
        <v>726</v>
      </c>
      <c r="H4870" s="167"/>
      <c r="I4870" s="167"/>
      <c r="J4870" s="167"/>
    </row>
    <row r="4871" spans="2:10" x14ac:dyDescent="0.2">
      <c r="B4871" s="131" t="s">
        <v>15177</v>
      </c>
      <c r="D4871" s="167" t="s">
        <v>15645</v>
      </c>
      <c r="E4871" s="131" t="s">
        <v>15646</v>
      </c>
      <c r="F4871" s="167" t="s">
        <v>1920</v>
      </c>
      <c r="G4871" s="167" t="s">
        <v>921</v>
      </c>
      <c r="H4871" s="167"/>
      <c r="I4871" s="167"/>
      <c r="J4871" s="167"/>
    </row>
    <row r="4872" spans="2:10" x14ac:dyDescent="0.2">
      <c r="B4872" s="131" t="s">
        <v>15177</v>
      </c>
      <c r="D4872" s="167" t="s">
        <v>15647</v>
      </c>
      <c r="E4872" s="131" t="s">
        <v>9220</v>
      </c>
      <c r="F4872" s="167"/>
      <c r="G4872" s="167" t="s">
        <v>921</v>
      </c>
      <c r="H4872" s="167"/>
      <c r="I4872" s="167"/>
      <c r="J4872" s="167"/>
    </row>
    <row r="4873" spans="2:10" x14ac:dyDescent="0.2">
      <c r="B4873" s="131" t="s">
        <v>15177</v>
      </c>
      <c r="D4873" s="167" t="s">
        <v>15647</v>
      </c>
      <c r="E4873" s="131" t="s">
        <v>15648</v>
      </c>
      <c r="F4873" s="167" t="s">
        <v>7801</v>
      </c>
      <c r="G4873" s="167" t="s">
        <v>3268</v>
      </c>
      <c r="H4873" s="167"/>
      <c r="I4873" s="167"/>
      <c r="J4873" s="167"/>
    </row>
    <row r="4874" spans="2:10" x14ac:dyDescent="0.2">
      <c r="B4874" s="131" t="s">
        <v>15177</v>
      </c>
      <c r="D4874" s="167" t="s">
        <v>15649</v>
      </c>
      <c r="E4874" s="131" t="s">
        <v>15650</v>
      </c>
      <c r="F4874" s="167"/>
      <c r="G4874" s="167" t="s">
        <v>849</v>
      </c>
      <c r="H4874" s="167"/>
      <c r="I4874" s="167"/>
      <c r="J4874" s="167"/>
    </row>
    <row r="4875" spans="2:10" x14ac:dyDescent="0.2">
      <c r="B4875" s="131" t="s">
        <v>15177</v>
      </c>
      <c r="D4875" s="167" t="s">
        <v>15651</v>
      </c>
      <c r="E4875" s="131" t="s">
        <v>15652</v>
      </c>
      <c r="F4875" s="167"/>
      <c r="G4875" s="167" t="s">
        <v>3268</v>
      </c>
      <c r="H4875" s="167"/>
      <c r="I4875" s="167"/>
      <c r="J4875" s="167"/>
    </row>
    <row r="4876" spans="2:10" x14ac:dyDescent="0.2">
      <c r="B4876" s="131" t="s">
        <v>15177</v>
      </c>
      <c r="D4876" s="167" t="s">
        <v>15651</v>
      </c>
      <c r="E4876" s="131" t="s">
        <v>15423</v>
      </c>
      <c r="F4876" s="167"/>
      <c r="G4876" s="167" t="s">
        <v>3268</v>
      </c>
      <c r="H4876" s="167"/>
      <c r="I4876" s="167"/>
      <c r="J4876" s="167"/>
    </row>
    <row r="4877" spans="2:10" x14ac:dyDescent="0.2">
      <c r="B4877" s="131" t="s">
        <v>15177</v>
      </c>
      <c r="D4877" s="167" t="s">
        <v>15653</v>
      </c>
      <c r="E4877" s="131" t="s">
        <v>15654</v>
      </c>
      <c r="F4877" s="167" t="s">
        <v>9073</v>
      </c>
      <c r="G4877" s="167" t="s">
        <v>726</v>
      </c>
      <c r="H4877" s="167"/>
      <c r="I4877" s="167"/>
      <c r="J4877" s="167"/>
    </row>
    <row r="4878" spans="2:10" x14ac:dyDescent="0.2">
      <c r="B4878" s="131" t="s">
        <v>15177</v>
      </c>
      <c r="D4878" s="167" t="s">
        <v>15655</v>
      </c>
      <c r="E4878" s="131" t="s">
        <v>7270</v>
      </c>
      <c r="F4878" s="167" t="s">
        <v>15656</v>
      </c>
      <c r="G4878" s="167" t="s">
        <v>552</v>
      </c>
      <c r="H4878" s="167"/>
      <c r="I4878" s="167"/>
      <c r="J4878" s="167"/>
    </row>
    <row r="4879" spans="2:10" x14ac:dyDescent="0.2">
      <c r="B4879" s="131" t="s">
        <v>15177</v>
      </c>
      <c r="D4879" s="167" t="s">
        <v>15657</v>
      </c>
      <c r="E4879" s="131" t="s">
        <v>15658</v>
      </c>
      <c r="F4879" s="167" t="s">
        <v>15659</v>
      </c>
      <c r="G4879" s="167" t="s">
        <v>552</v>
      </c>
      <c r="H4879" s="167"/>
      <c r="I4879" s="169"/>
      <c r="J4879" s="167"/>
    </row>
    <row r="4880" spans="2:10" x14ac:dyDescent="0.2">
      <c r="B4880" s="131" t="s">
        <v>15177</v>
      </c>
      <c r="D4880" s="167" t="s">
        <v>15660</v>
      </c>
      <c r="E4880" s="131" t="s">
        <v>9245</v>
      </c>
      <c r="F4880" s="167"/>
      <c r="G4880" s="167" t="s">
        <v>15638</v>
      </c>
      <c r="H4880" s="167"/>
      <c r="I4880" s="167"/>
      <c r="J4880" s="167"/>
    </row>
    <row r="4881" spans="2:10" x14ac:dyDescent="0.2">
      <c r="B4881" s="131" t="s">
        <v>15177</v>
      </c>
      <c r="D4881" s="167" t="s">
        <v>15661</v>
      </c>
      <c r="E4881" s="131" t="s">
        <v>15662</v>
      </c>
      <c r="F4881" s="167"/>
      <c r="G4881" s="167" t="s">
        <v>8616</v>
      </c>
      <c r="H4881" s="167"/>
      <c r="I4881" s="167"/>
      <c r="J4881" s="167"/>
    </row>
    <row r="4882" spans="2:10" x14ac:dyDescent="0.2">
      <c r="B4882" s="131" t="s">
        <v>15177</v>
      </c>
      <c r="D4882" s="167" t="s">
        <v>15663</v>
      </c>
      <c r="E4882" s="131" t="s">
        <v>15664</v>
      </c>
      <c r="F4882" s="167"/>
      <c r="G4882" s="167" t="s">
        <v>5102</v>
      </c>
      <c r="H4882" s="167"/>
      <c r="I4882" s="167"/>
      <c r="J4882" s="167"/>
    </row>
    <row r="4883" spans="2:10" x14ac:dyDescent="0.2">
      <c r="B4883" s="131" t="s">
        <v>15177</v>
      </c>
      <c r="D4883" s="167" t="s">
        <v>14694</v>
      </c>
      <c r="E4883" s="131" t="s">
        <v>15665</v>
      </c>
      <c r="F4883" s="167" t="s">
        <v>7327</v>
      </c>
      <c r="G4883" s="167" t="s">
        <v>552</v>
      </c>
      <c r="H4883" s="167"/>
      <c r="I4883" s="167"/>
      <c r="J4883" s="167"/>
    </row>
    <row r="4884" spans="2:10" x14ac:dyDescent="0.2">
      <c r="B4884" s="131" t="s">
        <v>15177</v>
      </c>
      <c r="D4884" s="167" t="s">
        <v>15666</v>
      </c>
      <c r="E4884" s="131" t="s">
        <v>7272</v>
      </c>
      <c r="F4884" s="167" t="s">
        <v>15667</v>
      </c>
      <c r="G4884" s="167" t="s">
        <v>552</v>
      </c>
      <c r="H4884" s="167"/>
      <c r="I4884" s="167"/>
      <c r="J4884" s="167"/>
    </row>
    <row r="4885" spans="2:10" x14ac:dyDescent="0.2">
      <c r="B4885" s="131" t="s">
        <v>15177</v>
      </c>
      <c r="D4885" s="167" t="s">
        <v>15668</v>
      </c>
      <c r="E4885" s="131" t="s">
        <v>15669</v>
      </c>
      <c r="F4885" s="167" t="s">
        <v>8449</v>
      </c>
      <c r="G4885" s="167" t="s">
        <v>3268</v>
      </c>
      <c r="H4885" s="167"/>
      <c r="I4885" s="167"/>
      <c r="J4885" s="167"/>
    </row>
    <row r="4886" spans="2:10" x14ac:dyDescent="0.2">
      <c r="B4886" s="131" t="s">
        <v>15177</v>
      </c>
      <c r="D4886" s="167" t="s">
        <v>15670</v>
      </c>
      <c r="E4886" s="131" t="s">
        <v>8719</v>
      </c>
      <c r="F4886" s="167"/>
      <c r="G4886" s="167" t="s">
        <v>5102</v>
      </c>
      <c r="H4886" s="167"/>
      <c r="I4886" s="167"/>
      <c r="J4886" s="167"/>
    </row>
    <row r="4887" spans="2:10" x14ac:dyDescent="0.2">
      <c r="B4887" s="131" t="s">
        <v>15177</v>
      </c>
      <c r="D4887" s="167" t="s">
        <v>15671</v>
      </c>
      <c r="E4887" s="131" t="s">
        <v>5740</v>
      </c>
      <c r="F4887" s="167" t="s">
        <v>7842</v>
      </c>
      <c r="G4887" s="167" t="s">
        <v>726</v>
      </c>
      <c r="H4887" s="167"/>
      <c r="I4887" s="167"/>
      <c r="J4887" s="167"/>
    </row>
    <row r="4888" spans="2:10" x14ac:dyDescent="0.2">
      <c r="B4888" s="131" t="s">
        <v>15177</v>
      </c>
      <c r="D4888" s="167" t="s">
        <v>15672</v>
      </c>
      <c r="E4888" s="131" t="s">
        <v>15673</v>
      </c>
      <c r="F4888" s="167"/>
      <c r="G4888" s="167" t="s">
        <v>552</v>
      </c>
      <c r="H4888" s="167"/>
      <c r="I4888" s="167"/>
      <c r="J4888" s="167"/>
    </row>
    <row r="4889" spans="2:10" x14ac:dyDescent="0.2">
      <c r="B4889" s="131" t="s">
        <v>15177</v>
      </c>
      <c r="D4889" s="167" t="s">
        <v>15674</v>
      </c>
      <c r="E4889" s="131" t="s">
        <v>15675</v>
      </c>
      <c r="F4889" s="167"/>
      <c r="G4889" s="167" t="s">
        <v>552</v>
      </c>
      <c r="H4889" s="167"/>
      <c r="I4889" s="167"/>
      <c r="J4889" s="167"/>
    </row>
    <row r="4890" spans="2:10" x14ac:dyDescent="0.2">
      <c r="B4890" s="131" t="s">
        <v>15177</v>
      </c>
      <c r="D4890" s="167" t="s">
        <v>15676</v>
      </c>
      <c r="E4890" s="131" t="s">
        <v>15677</v>
      </c>
      <c r="F4890" s="167" t="s">
        <v>3075</v>
      </c>
      <c r="G4890" s="167" t="s">
        <v>5102</v>
      </c>
      <c r="H4890" s="167"/>
      <c r="I4890" s="167"/>
      <c r="J4890" s="167"/>
    </row>
    <row r="4891" spans="2:10" x14ac:dyDescent="0.2">
      <c r="B4891" s="131" t="s">
        <v>15177</v>
      </c>
      <c r="D4891" s="167" t="s">
        <v>15676</v>
      </c>
      <c r="E4891" s="131" t="s">
        <v>3316</v>
      </c>
      <c r="F4891" s="167" t="s">
        <v>7384</v>
      </c>
      <c r="G4891" s="167" t="s">
        <v>5102</v>
      </c>
      <c r="H4891" s="167"/>
      <c r="I4891" s="167"/>
      <c r="J4891" s="167"/>
    </row>
    <row r="4892" spans="2:10" x14ac:dyDescent="0.2">
      <c r="B4892" s="131" t="s">
        <v>15177</v>
      </c>
      <c r="D4892" s="167" t="s">
        <v>15678</v>
      </c>
      <c r="E4892" s="131" t="s">
        <v>5616</v>
      </c>
      <c r="F4892" s="167" t="s">
        <v>15679</v>
      </c>
      <c r="G4892" s="167" t="s">
        <v>5348</v>
      </c>
      <c r="H4892" s="167"/>
      <c r="I4892" s="167"/>
      <c r="J4892" s="167"/>
    </row>
    <row r="4893" spans="2:10" x14ac:dyDescent="0.2">
      <c r="B4893" s="131" t="s">
        <v>15177</v>
      </c>
      <c r="D4893" s="167" t="s">
        <v>15680</v>
      </c>
      <c r="E4893" s="131" t="s">
        <v>15681</v>
      </c>
      <c r="F4893" s="167" t="s">
        <v>15682</v>
      </c>
      <c r="G4893" s="167" t="s">
        <v>826</v>
      </c>
      <c r="H4893" s="167"/>
      <c r="I4893" s="167"/>
      <c r="J4893" s="167"/>
    </row>
    <row r="4894" spans="2:10" x14ac:dyDescent="0.2">
      <c r="B4894" s="131" t="s">
        <v>52</v>
      </c>
      <c r="D4894" s="131" t="s">
        <v>19532</v>
      </c>
      <c r="E4894" s="131" t="s">
        <v>2560</v>
      </c>
      <c r="G4894" s="131" t="s">
        <v>22706</v>
      </c>
      <c r="H4894" s="272">
        <v>43687</v>
      </c>
    </row>
    <row r="4895" spans="2:10" x14ac:dyDescent="0.2">
      <c r="B4895" s="131" t="s">
        <v>52</v>
      </c>
      <c r="D4895" s="131" t="s">
        <v>5944</v>
      </c>
      <c r="E4895" s="131" t="s">
        <v>5898</v>
      </c>
      <c r="G4895" s="131" t="s">
        <v>22663</v>
      </c>
      <c r="H4895" s="272">
        <v>43822</v>
      </c>
    </row>
    <row r="4896" spans="2:10" x14ac:dyDescent="0.2">
      <c r="B4896" s="131" t="s">
        <v>52</v>
      </c>
      <c r="D4896" s="131" t="s">
        <v>4427</v>
      </c>
      <c r="E4896" s="131" t="s">
        <v>5528</v>
      </c>
      <c r="G4896" s="131" t="s">
        <v>552</v>
      </c>
      <c r="H4896" s="272">
        <v>43914</v>
      </c>
    </row>
    <row r="4897" spans="2:8" x14ac:dyDescent="0.2">
      <c r="B4897" s="131" t="s">
        <v>52</v>
      </c>
      <c r="D4897" s="131" t="s">
        <v>23927</v>
      </c>
      <c r="E4897" s="131" t="s">
        <v>15848</v>
      </c>
      <c r="G4897" s="131" t="s">
        <v>22663</v>
      </c>
      <c r="H4897" s="272">
        <v>43990.110185185185</v>
      </c>
    </row>
    <row r="4898" spans="2:8" x14ac:dyDescent="0.2">
      <c r="B4898" s="131" t="s">
        <v>52</v>
      </c>
      <c r="D4898" s="131" t="s">
        <v>2354</v>
      </c>
      <c r="E4898" s="131" t="s">
        <v>2355</v>
      </c>
      <c r="F4898" s="131" t="s">
        <v>2356</v>
      </c>
      <c r="G4898" s="131" t="s">
        <v>552</v>
      </c>
      <c r="H4898" s="272">
        <v>44003.023356481484</v>
      </c>
    </row>
    <row r="4899" spans="2:8" x14ac:dyDescent="0.2">
      <c r="B4899" s="131" t="s">
        <v>52</v>
      </c>
      <c r="D4899" s="131" t="s">
        <v>3432</v>
      </c>
      <c r="E4899" s="131" t="s">
        <v>3433</v>
      </c>
      <c r="F4899" s="131" t="s">
        <v>2375</v>
      </c>
      <c r="G4899" s="131" t="s">
        <v>18847</v>
      </c>
      <c r="H4899" s="272">
        <v>43931.2815162037</v>
      </c>
    </row>
    <row r="4900" spans="2:8" x14ac:dyDescent="0.2">
      <c r="B4900" s="131" t="s">
        <v>52</v>
      </c>
      <c r="D4900" s="131" t="s">
        <v>2367</v>
      </c>
      <c r="E4900" s="131" t="s">
        <v>2970</v>
      </c>
      <c r="G4900" s="131" t="s">
        <v>22663</v>
      </c>
      <c r="H4900" s="272">
        <v>43955.333043981482</v>
      </c>
    </row>
    <row r="4901" spans="2:8" x14ac:dyDescent="0.2">
      <c r="B4901" s="131" t="s">
        <v>52</v>
      </c>
      <c r="D4901" s="131" t="s">
        <v>1934</v>
      </c>
      <c r="E4901" s="131" t="s">
        <v>19164</v>
      </c>
      <c r="G4901" s="131" t="s">
        <v>18847</v>
      </c>
      <c r="H4901" s="272">
        <v>43798.127210648148</v>
      </c>
    </row>
    <row r="4902" spans="2:8" x14ac:dyDescent="0.2">
      <c r="B4902" s="131" t="s">
        <v>52</v>
      </c>
      <c r="D4902" s="131" t="s">
        <v>1934</v>
      </c>
      <c r="E4902" s="131" t="s">
        <v>18032</v>
      </c>
      <c r="G4902" s="131" t="s">
        <v>18847</v>
      </c>
      <c r="H4902" s="272">
        <v>43687</v>
      </c>
    </row>
    <row r="4903" spans="2:8" x14ac:dyDescent="0.2">
      <c r="B4903" s="131" t="s">
        <v>1717</v>
      </c>
      <c r="D4903" s="131" t="s">
        <v>2110</v>
      </c>
      <c r="E4903" s="131" t="s">
        <v>3824</v>
      </c>
      <c r="F4903" s="131" t="s">
        <v>2375</v>
      </c>
      <c r="G4903" s="131" t="s">
        <v>14101</v>
      </c>
    </row>
    <row r="4904" spans="2:8" x14ac:dyDescent="0.2">
      <c r="B4904" s="131" t="s">
        <v>1717</v>
      </c>
      <c r="D4904" s="131" t="s">
        <v>5143</v>
      </c>
      <c r="E4904" s="131" t="s">
        <v>4627</v>
      </c>
      <c r="F4904" s="131" t="s">
        <v>2880</v>
      </c>
      <c r="G4904" s="131" t="s">
        <v>14102</v>
      </c>
    </row>
    <row r="4905" spans="2:8" x14ac:dyDescent="0.2">
      <c r="B4905" s="131" t="s">
        <v>1717</v>
      </c>
      <c r="D4905" s="131" t="s">
        <v>1887</v>
      </c>
      <c r="E4905" s="131" t="s">
        <v>8531</v>
      </c>
      <c r="F4905" s="131" t="s">
        <v>5630</v>
      </c>
      <c r="G4905" s="131" t="s">
        <v>14103</v>
      </c>
    </row>
    <row r="4906" spans="2:8" x14ac:dyDescent="0.2">
      <c r="B4906" s="131" t="s">
        <v>1717</v>
      </c>
      <c r="D4906" s="131" t="s">
        <v>3478</v>
      </c>
      <c r="E4906" s="131" t="s">
        <v>9738</v>
      </c>
      <c r="F4906" s="131" t="s">
        <v>2741</v>
      </c>
      <c r="G4906" s="131" t="s">
        <v>14104</v>
      </c>
    </row>
    <row r="4907" spans="2:8" x14ac:dyDescent="0.2">
      <c r="B4907" s="131" t="s">
        <v>1717</v>
      </c>
      <c r="D4907" s="131" t="s">
        <v>13164</v>
      </c>
      <c r="E4907" s="131" t="s">
        <v>14105</v>
      </c>
      <c r="F4907" s="131" t="s">
        <v>5589</v>
      </c>
      <c r="G4907" s="131" t="s">
        <v>14103</v>
      </c>
    </row>
    <row r="4908" spans="2:8" x14ac:dyDescent="0.2">
      <c r="B4908" s="131" t="s">
        <v>1717</v>
      </c>
      <c r="D4908" s="131" t="s">
        <v>8194</v>
      </c>
      <c r="E4908" s="131" t="s">
        <v>2905</v>
      </c>
      <c r="F4908" s="131" t="s">
        <v>2375</v>
      </c>
      <c r="G4908" s="131" t="s">
        <v>14106</v>
      </c>
    </row>
    <row r="4909" spans="2:8" x14ac:dyDescent="0.2">
      <c r="B4909" s="131" t="s">
        <v>1717</v>
      </c>
      <c r="D4909" s="131" t="s">
        <v>3485</v>
      </c>
      <c r="E4909" s="131" t="s">
        <v>3864</v>
      </c>
      <c r="F4909" s="131" t="s">
        <v>5614</v>
      </c>
      <c r="G4909" s="131" t="s">
        <v>14104</v>
      </c>
    </row>
    <row r="4910" spans="2:8" x14ac:dyDescent="0.2">
      <c r="B4910" s="131" t="s">
        <v>1717</v>
      </c>
      <c r="D4910" s="131" t="s">
        <v>2297</v>
      </c>
      <c r="E4910" s="131" t="s">
        <v>2205</v>
      </c>
      <c r="F4910" s="131" t="s">
        <v>2912</v>
      </c>
      <c r="G4910" s="131" t="s">
        <v>14103</v>
      </c>
    </row>
    <row r="4911" spans="2:8" x14ac:dyDescent="0.2">
      <c r="B4911" s="131" t="s">
        <v>1717</v>
      </c>
      <c r="D4911" s="131" t="s">
        <v>7730</v>
      </c>
      <c r="E4911" s="131" t="s">
        <v>2786</v>
      </c>
      <c r="F4911" s="131" t="s">
        <v>1815</v>
      </c>
      <c r="G4911" s="131" t="s">
        <v>14101</v>
      </c>
    </row>
    <row r="4912" spans="2:8" x14ac:dyDescent="0.2">
      <c r="B4912" s="131" t="s">
        <v>1717</v>
      </c>
      <c r="D4912" s="131" t="s">
        <v>4123</v>
      </c>
      <c r="E4912" s="131" t="s">
        <v>10305</v>
      </c>
      <c r="F4912" s="131" t="s">
        <v>2375</v>
      </c>
      <c r="G4912" s="131" t="s">
        <v>14104</v>
      </c>
    </row>
    <row r="4913" spans="2:7" x14ac:dyDescent="0.2">
      <c r="B4913" s="131" t="s">
        <v>1717</v>
      </c>
      <c r="D4913" s="131" t="s">
        <v>3484</v>
      </c>
      <c r="E4913" s="131" t="s">
        <v>5170</v>
      </c>
      <c r="F4913" s="131" t="s">
        <v>2382</v>
      </c>
      <c r="G4913" s="131" t="s">
        <v>14104</v>
      </c>
    </row>
    <row r="4914" spans="2:7" x14ac:dyDescent="0.2">
      <c r="B4914" s="131" t="s">
        <v>1717</v>
      </c>
      <c r="D4914" s="131" t="s">
        <v>14107</v>
      </c>
      <c r="E4914" s="131" t="s">
        <v>14108</v>
      </c>
      <c r="F4914" s="131" t="s">
        <v>5586</v>
      </c>
      <c r="G4914" s="131" t="s">
        <v>2592</v>
      </c>
    </row>
    <row r="4915" spans="2:7" x14ac:dyDescent="0.2">
      <c r="B4915" s="131" t="s">
        <v>1717</v>
      </c>
      <c r="D4915" s="131" t="s">
        <v>14109</v>
      </c>
      <c r="E4915" s="131" t="s">
        <v>14110</v>
      </c>
      <c r="F4915" s="131" t="s">
        <v>14111</v>
      </c>
      <c r="G4915" s="131" t="s">
        <v>14112</v>
      </c>
    </row>
    <row r="4916" spans="2:7" x14ac:dyDescent="0.2">
      <c r="B4916" s="131" t="s">
        <v>1717</v>
      </c>
      <c r="D4916" s="131" t="s">
        <v>14113</v>
      </c>
      <c r="E4916" s="131" t="s">
        <v>14114</v>
      </c>
      <c r="F4916" s="131" t="s">
        <v>2770</v>
      </c>
      <c r="G4916" s="131" t="s">
        <v>14112</v>
      </c>
    </row>
    <row r="4917" spans="2:7" x14ac:dyDescent="0.2">
      <c r="B4917" s="131" t="s">
        <v>1717</v>
      </c>
      <c r="D4917" s="131" t="s">
        <v>3147</v>
      </c>
      <c r="E4917" s="131" t="s">
        <v>4147</v>
      </c>
      <c r="F4917" s="131" t="s">
        <v>1876</v>
      </c>
      <c r="G4917" s="131" t="s">
        <v>14115</v>
      </c>
    </row>
    <row r="4918" spans="2:7" x14ac:dyDescent="0.2">
      <c r="B4918" s="131" t="s">
        <v>1717</v>
      </c>
      <c r="D4918" s="131" t="s">
        <v>6947</v>
      </c>
      <c r="E4918" s="131" t="s">
        <v>14116</v>
      </c>
      <c r="F4918" s="131" t="s">
        <v>3165</v>
      </c>
      <c r="G4918" s="131" t="s">
        <v>14117</v>
      </c>
    </row>
    <row r="4919" spans="2:7" x14ac:dyDescent="0.2">
      <c r="B4919" s="131" t="s">
        <v>1717</v>
      </c>
      <c r="D4919" s="131" t="s">
        <v>3080</v>
      </c>
      <c r="E4919" s="131" t="s">
        <v>14118</v>
      </c>
      <c r="F4919" s="131" t="s">
        <v>2481</v>
      </c>
      <c r="G4919" s="131" t="s">
        <v>14112</v>
      </c>
    </row>
    <row r="4920" spans="2:7" x14ac:dyDescent="0.2">
      <c r="B4920" s="131" t="s">
        <v>1717</v>
      </c>
      <c r="D4920" s="131" t="s">
        <v>14119</v>
      </c>
      <c r="E4920" s="131" t="s">
        <v>1946</v>
      </c>
      <c r="F4920" s="131" t="s">
        <v>4863</v>
      </c>
      <c r="G4920" s="131" t="s">
        <v>14112</v>
      </c>
    </row>
    <row r="4921" spans="2:7" x14ac:dyDescent="0.2">
      <c r="B4921" s="131" t="s">
        <v>1717</v>
      </c>
      <c r="D4921" s="131" t="s">
        <v>2915</v>
      </c>
      <c r="E4921" s="131" t="s">
        <v>5485</v>
      </c>
      <c r="F4921" s="131" t="s">
        <v>14120</v>
      </c>
      <c r="G4921" s="131" t="s">
        <v>14112</v>
      </c>
    </row>
    <row r="4922" spans="2:7" x14ac:dyDescent="0.2">
      <c r="B4922" s="131" t="s">
        <v>1717</v>
      </c>
      <c r="D4922" s="131" t="s">
        <v>2367</v>
      </c>
      <c r="E4922" s="131" t="s">
        <v>14121</v>
      </c>
      <c r="F4922" s="131" t="s">
        <v>1985</v>
      </c>
      <c r="G4922" s="131" t="s">
        <v>14112</v>
      </c>
    </row>
    <row r="4923" spans="2:7" x14ac:dyDescent="0.2">
      <c r="B4923" s="131" t="s">
        <v>1717</v>
      </c>
      <c r="D4923" s="131" t="s">
        <v>14122</v>
      </c>
      <c r="E4923" s="131" t="s">
        <v>2764</v>
      </c>
      <c r="F4923" s="131" t="s">
        <v>3581</v>
      </c>
      <c r="G4923" s="131" t="s">
        <v>14115</v>
      </c>
    </row>
    <row r="4924" spans="2:7" x14ac:dyDescent="0.2">
      <c r="B4924" s="131" t="s">
        <v>1717</v>
      </c>
      <c r="D4924" s="131" t="s">
        <v>13500</v>
      </c>
      <c r="E4924" s="131" t="s">
        <v>5498</v>
      </c>
      <c r="F4924" s="131" t="s">
        <v>2382</v>
      </c>
      <c r="G4924" s="131" t="s">
        <v>593</v>
      </c>
    </row>
    <row r="4925" spans="2:7" x14ac:dyDescent="0.2">
      <c r="B4925" s="131" t="s">
        <v>1717</v>
      </c>
      <c r="D4925" s="131" t="s">
        <v>4482</v>
      </c>
      <c r="E4925" s="131" t="s">
        <v>4390</v>
      </c>
      <c r="F4925" s="131" t="s">
        <v>5589</v>
      </c>
      <c r="G4925" s="131" t="s">
        <v>593</v>
      </c>
    </row>
    <row r="4926" spans="2:7" x14ac:dyDescent="0.2">
      <c r="B4926" s="131" t="s">
        <v>1717</v>
      </c>
      <c r="D4926" s="131" t="s">
        <v>1824</v>
      </c>
      <c r="E4926" s="131" t="s">
        <v>4756</v>
      </c>
      <c r="F4926" s="131" t="s">
        <v>5614</v>
      </c>
      <c r="G4926" s="131" t="s">
        <v>593</v>
      </c>
    </row>
    <row r="4927" spans="2:7" x14ac:dyDescent="0.2">
      <c r="B4927" s="131" t="s">
        <v>1717</v>
      </c>
      <c r="D4927" s="131" t="s">
        <v>14123</v>
      </c>
      <c r="E4927" s="131" t="s">
        <v>6978</v>
      </c>
      <c r="F4927" s="131" t="s">
        <v>2392</v>
      </c>
      <c r="G4927" s="131" t="s">
        <v>14124</v>
      </c>
    </row>
    <row r="4928" spans="2:7" x14ac:dyDescent="0.2">
      <c r="B4928" s="131" t="s">
        <v>1717</v>
      </c>
      <c r="D4928" s="131" t="s">
        <v>14123</v>
      </c>
      <c r="E4928" s="131" t="s">
        <v>2974</v>
      </c>
      <c r="F4928" s="131" t="s">
        <v>5551</v>
      </c>
      <c r="G4928" s="131" t="s">
        <v>593</v>
      </c>
    </row>
    <row r="4929" spans="2:7" x14ac:dyDescent="0.2">
      <c r="B4929" s="131" t="s">
        <v>1717</v>
      </c>
      <c r="D4929" s="131" t="s">
        <v>4815</v>
      </c>
      <c r="E4929" s="131" t="s">
        <v>1906</v>
      </c>
      <c r="F4929" s="131" t="s">
        <v>5589</v>
      </c>
      <c r="G4929" s="131" t="s">
        <v>593</v>
      </c>
    </row>
    <row r="4930" spans="2:7" x14ac:dyDescent="0.2">
      <c r="B4930" s="131" t="s">
        <v>1717</v>
      </c>
      <c r="D4930" s="131" t="s">
        <v>14125</v>
      </c>
      <c r="E4930" s="131" t="s">
        <v>1863</v>
      </c>
      <c r="F4930" s="131" t="s">
        <v>5589</v>
      </c>
      <c r="G4930" s="131" t="s">
        <v>593</v>
      </c>
    </row>
    <row r="4931" spans="2:7" x14ac:dyDescent="0.2">
      <c r="B4931" s="131" t="s">
        <v>1717</v>
      </c>
      <c r="D4931" s="131" t="s">
        <v>3469</v>
      </c>
      <c r="E4931" s="131" t="s">
        <v>4345</v>
      </c>
      <c r="F4931" s="131" t="s">
        <v>2912</v>
      </c>
      <c r="G4931" s="131" t="s">
        <v>593</v>
      </c>
    </row>
    <row r="4932" spans="2:7" x14ac:dyDescent="0.2">
      <c r="B4932" s="131" t="s">
        <v>1717</v>
      </c>
      <c r="D4932" s="131" t="s">
        <v>1887</v>
      </c>
      <c r="E4932" s="131" t="s">
        <v>14126</v>
      </c>
      <c r="F4932" s="131" t="s">
        <v>2387</v>
      </c>
      <c r="G4932" s="131" t="s">
        <v>593</v>
      </c>
    </row>
    <row r="4933" spans="2:7" x14ac:dyDescent="0.2">
      <c r="B4933" s="131" t="s">
        <v>1717</v>
      </c>
      <c r="D4933" s="131" t="s">
        <v>4861</v>
      </c>
      <c r="E4933" s="131" t="s">
        <v>9762</v>
      </c>
      <c r="F4933" s="131" t="s">
        <v>2392</v>
      </c>
      <c r="G4933" s="131" t="s">
        <v>593</v>
      </c>
    </row>
    <row r="4934" spans="2:7" x14ac:dyDescent="0.2">
      <c r="B4934" s="131" t="s">
        <v>1717</v>
      </c>
      <c r="D4934" s="131" t="s">
        <v>2520</v>
      </c>
      <c r="E4934" s="131" t="s">
        <v>14127</v>
      </c>
      <c r="F4934" s="131" t="s">
        <v>14128</v>
      </c>
      <c r="G4934" s="131" t="s">
        <v>14129</v>
      </c>
    </row>
    <row r="4935" spans="2:7" x14ac:dyDescent="0.2">
      <c r="B4935" s="131" t="s">
        <v>1717</v>
      </c>
      <c r="D4935" s="131" t="s">
        <v>4044</v>
      </c>
      <c r="E4935" s="131" t="s">
        <v>4793</v>
      </c>
      <c r="F4935" s="131" t="s">
        <v>2392</v>
      </c>
      <c r="G4935" s="131" t="s">
        <v>14130</v>
      </c>
    </row>
    <row r="4936" spans="2:7" x14ac:dyDescent="0.2">
      <c r="B4936" s="131" t="s">
        <v>1717</v>
      </c>
      <c r="D4936" s="131" t="s">
        <v>14131</v>
      </c>
      <c r="E4936" s="131" t="s">
        <v>4286</v>
      </c>
      <c r="F4936" s="131" t="s">
        <v>2392</v>
      </c>
      <c r="G4936" s="131" t="s">
        <v>593</v>
      </c>
    </row>
    <row r="4937" spans="2:7" x14ac:dyDescent="0.2">
      <c r="B4937" s="131" t="s">
        <v>1717</v>
      </c>
      <c r="D4937" s="131" t="s">
        <v>6658</v>
      </c>
      <c r="E4937" s="131" t="s">
        <v>10117</v>
      </c>
      <c r="F4937" s="131" t="s">
        <v>2392</v>
      </c>
      <c r="G4937" s="131" t="s">
        <v>593</v>
      </c>
    </row>
    <row r="4938" spans="2:7" x14ac:dyDescent="0.2">
      <c r="B4938" s="131" t="s">
        <v>1717</v>
      </c>
      <c r="D4938" s="131" t="s">
        <v>14132</v>
      </c>
      <c r="E4938" s="131" t="s">
        <v>6094</v>
      </c>
      <c r="F4938" s="131" t="s">
        <v>5589</v>
      </c>
      <c r="G4938" s="131" t="s">
        <v>593</v>
      </c>
    </row>
    <row r="4939" spans="2:7" x14ac:dyDescent="0.2">
      <c r="B4939" s="131" t="s">
        <v>1717</v>
      </c>
      <c r="D4939" s="131" t="s">
        <v>3156</v>
      </c>
      <c r="E4939" s="131" t="s">
        <v>3157</v>
      </c>
      <c r="G4939" s="131" t="s">
        <v>593</v>
      </c>
    </row>
    <row r="4940" spans="2:7" x14ac:dyDescent="0.2">
      <c r="B4940" s="131" t="s">
        <v>1717</v>
      </c>
      <c r="D4940" s="131" t="s">
        <v>1883</v>
      </c>
      <c r="E4940" s="131" t="s">
        <v>4136</v>
      </c>
      <c r="F4940" s="131" t="s">
        <v>2387</v>
      </c>
      <c r="G4940" s="131" t="s">
        <v>593</v>
      </c>
    </row>
    <row r="4941" spans="2:7" x14ac:dyDescent="0.2">
      <c r="B4941" s="131" t="s">
        <v>1717</v>
      </c>
      <c r="D4941" s="131" t="s">
        <v>14133</v>
      </c>
      <c r="E4941" s="131" t="s">
        <v>4409</v>
      </c>
      <c r="G4941" s="131" t="s">
        <v>593</v>
      </c>
    </row>
    <row r="4942" spans="2:7" x14ac:dyDescent="0.2">
      <c r="B4942" s="131" t="s">
        <v>1717</v>
      </c>
      <c r="D4942" s="131" t="s">
        <v>3617</v>
      </c>
      <c r="E4942" s="131" t="s">
        <v>2258</v>
      </c>
      <c r="F4942" s="131" t="s">
        <v>2382</v>
      </c>
      <c r="G4942" s="131" t="s">
        <v>593</v>
      </c>
    </row>
    <row r="4943" spans="2:7" x14ac:dyDescent="0.2">
      <c r="B4943" s="131" t="s">
        <v>1717</v>
      </c>
      <c r="D4943" s="131" t="s">
        <v>14134</v>
      </c>
      <c r="E4943" s="131" t="s">
        <v>14135</v>
      </c>
      <c r="F4943" s="131" t="s">
        <v>9591</v>
      </c>
      <c r="G4943" s="131" t="s">
        <v>593</v>
      </c>
    </row>
    <row r="4944" spans="2:7" x14ac:dyDescent="0.2">
      <c r="B4944" s="131" t="s">
        <v>1717</v>
      </c>
      <c r="D4944" s="131" t="s">
        <v>14136</v>
      </c>
      <c r="E4944" s="131" t="s">
        <v>14137</v>
      </c>
      <c r="F4944" s="131" t="s">
        <v>2392</v>
      </c>
      <c r="G4944" s="131" t="s">
        <v>593</v>
      </c>
    </row>
    <row r="4945" spans="2:7" x14ac:dyDescent="0.2">
      <c r="B4945" s="131" t="s">
        <v>1717</v>
      </c>
      <c r="D4945" s="131" t="s">
        <v>14138</v>
      </c>
      <c r="E4945" s="131" t="s">
        <v>2114</v>
      </c>
      <c r="G4945" s="131" t="s">
        <v>513</v>
      </c>
    </row>
    <row r="4946" spans="2:7" x14ac:dyDescent="0.2">
      <c r="B4946" s="131" t="s">
        <v>1717</v>
      </c>
      <c r="D4946" s="131" t="s">
        <v>14139</v>
      </c>
      <c r="E4946" s="131" t="s">
        <v>14140</v>
      </c>
      <c r="F4946" s="131" t="s">
        <v>2387</v>
      </c>
      <c r="G4946" s="131" t="s">
        <v>1085</v>
      </c>
    </row>
    <row r="4947" spans="2:7" x14ac:dyDescent="0.2">
      <c r="B4947" s="131" t="s">
        <v>1717</v>
      </c>
      <c r="D4947" s="131" t="s">
        <v>3743</v>
      </c>
      <c r="E4947" s="131" t="s">
        <v>14141</v>
      </c>
      <c r="F4947" s="131" t="s">
        <v>2382</v>
      </c>
      <c r="G4947" s="131" t="s">
        <v>12575</v>
      </c>
    </row>
    <row r="4948" spans="2:7" x14ac:dyDescent="0.2">
      <c r="B4948" s="131" t="s">
        <v>1717</v>
      </c>
      <c r="D4948" s="131" t="s">
        <v>13279</v>
      </c>
      <c r="E4948" s="131" t="s">
        <v>6003</v>
      </c>
      <c r="F4948" s="131" t="s">
        <v>2880</v>
      </c>
      <c r="G4948" s="131" t="s">
        <v>10875</v>
      </c>
    </row>
    <row r="4949" spans="2:7" x14ac:dyDescent="0.2">
      <c r="B4949" s="131" t="s">
        <v>1717</v>
      </c>
      <c r="D4949" s="131" t="s">
        <v>3785</v>
      </c>
      <c r="E4949" s="131" t="s">
        <v>14142</v>
      </c>
      <c r="F4949" s="131" t="s">
        <v>2375</v>
      </c>
      <c r="G4949" s="131" t="s">
        <v>13283</v>
      </c>
    </row>
    <row r="4950" spans="2:7" x14ac:dyDescent="0.2">
      <c r="B4950" s="131" t="s">
        <v>1717</v>
      </c>
      <c r="D4950" s="131" t="s">
        <v>14143</v>
      </c>
      <c r="E4950" s="131" t="s">
        <v>14144</v>
      </c>
      <c r="F4950" s="131" t="s">
        <v>2375</v>
      </c>
      <c r="G4950" s="131" t="s">
        <v>513</v>
      </c>
    </row>
    <row r="4951" spans="2:7" x14ac:dyDescent="0.2">
      <c r="B4951" s="131" t="s">
        <v>1717</v>
      </c>
      <c r="D4951" s="131" t="s">
        <v>7730</v>
      </c>
      <c r="E4951" s="131" t="s">
        <v>14145</v>
      </c>
      <c r="F4951" s="131" t="s">
        <v>2880</v>
      </c>
      <c r="G4951" s="131" t="s">
        <v>14146</v>
      </c>
    </row>
    <row r="4952" spans="2:7" x14ac:dyDescent="0.2">
      <c r="B4952" s="131" t="s">
        <v>1717</v>
      </c>
      <c r="D4952" s="131" t="s">
        <v>3278</v>
      </c>
      <c r="E4952" s="131" t="s">
        <v>1906</v>
      </c>
      <c r="F4952" s="131" t="s">
        <v>5589</v>
      </c>
      <c r="G4952" s="131" t="s">
        <v>1085</v>
      </c>
    </row>
    <row r="4953" spans="2:7" x14ac:dyDescent="0.2">
      <c r="B4953" s="131" t="s">
        <v>1717</v>
      </c>
      <c r="D4953" s="131" t="s">
        <v>10600</v>
      </c>
      <c r="E4953" s="131" t="s">
        <v>14147</v>
      </c>
      <c r="F4953" s="131" t="s">
        <v>2387</v>
      </c>
      <c r="G4953" s="131" t="s">
        <v>1085</v>
      </c>
    </row>
    <row r="4954" spans="2:7" x14ac:dyDescent="0.2">
      <c r="B4954" s="131" t="s">
        <v>1717</v>
      </c>
      <c r="D4954" s="131" t="s">
        <v>4646</v>
      </c>
      <c r="E4954" s="131" t="s">
        <v>3152</v>
      </c>
      <c r="G4954" s="131" t="s">
        <v>521</v>
      </c>
    </row>
    <row r="4955" spans="2:7" x14ac:dyDescent="0.2">
      <c r="B4955" s="131" t="s">
        <v>1717</v>
      </c>
      <c r="D4955" s="131" t="s">
        <v>6582</v>
      </c>
      <c r="E4955" s="131" t="s">
        <v>5542</v>
      </c>
      <c r="F4955" s="131" t="s">
        <v>2387</v>
      </c>
      <c r="G4955" s="131" t="s">
        <v>1085</v>
      </c>
    </row>
    <row r="4956" spans="2:7" x14ac:dyDescent="0.2">
      <c r="B4956" s="131" t="s">
        <v>1717</v>
      </c>
      <c r="D4956" s="131" t="s">
        <v>6881</v>
      </c>
      <c r="E4956" s="131" t="s">
        <v>3133</v>
      </c>
      <c r="F4956" s="131" t="s">
        <v>2912</v>
      </c>
      <c r="G4956" s="131" t="s">
        <v>513</v>
      </c>
    </row>
    <row r="4957" spans="2:7" x14ac:dyDescent="0.2">
      <c r="B4957" s="131" t="s">
        <v>1717</v>
      </c>
      <c r="D4957" s="131" t="s">
        <v>2065</v>
      </c>
      <c r="E4957" s="131" t="s">
        <v>3399</v>
      </c>
      <c r="F4957" s="131" t="s">
        <v>12814</v>
      </c>
      <c r="G4957" s="131" t="s">
        <v>513</v>
      </c>
    </row>
    <row r="4958" spans="2:7" x14ac:dyDescent="0.2">
      <c r="B4958" s="131" t="s">
        <v>1717</v>
      </c>
      <c r="D4958" s="131" t="s">
        <v>2110</v>
      </c>
      <c r="E4958" s="131" t="s">
        <v>14148</v>
      </c>
      <c r="F4958" s="131" t="s">
        <v>5586</v>
      </c>
      <c r="G4958" s="131" t="s">
        <v>12575</v>
      </c>
    </row>
    <row r="4959" spans="2:7" x14ac:dyDescent="0.2">
      <c r="B4959" s="131" t="s">
        <v>1717</v>
      </c>
      <c r="D4959" s="131" t="s">
        <v>2110</v>
      </c>
      <c r="E4959" s="131" t="s">
        <v>14149</v>
      </c>
      <c r="F4959" s="131" t="s">
        <v>2382</v>
      </c>
      <c r="G4959" s="131" t="s">
        <v>12575</v>
      </c>
    </row>
    <row r="4960" spans="2:7" x14ac:dyDescent="0.2">
      <c r="B4960" s="131" t="s">
        <v>1717</v>
      </c>
      <c r="D4960" s="131" t="s">
        <v>6947</v>
      </c>
      <c r="E4960" s="131" t="s">
        <v>6948</v>
      </c>
      <c r="F4960" s="131" t="s">
        <v>2741</v>
      </c>
      <c r="G4960" s="131" t="s">
        <v>513</v>
      </c>
    </row>
    <row r="4961" spans="2:7" x14ac:dyDescent="0.2">
      <c r="B4961" s="131" t="s">
        <v>1717</v>
      </c>
      <c r="D4961" s="131" t="s">
        <v>14150</v>
      </c>
      <c r="E4961" s="131" t="s">
        <v>3677</v>
      </c>
      <c r="F4961" s="131" t="s">
        <v>11053</v>
      </c>
      <c r="G4961" s="131" t="s">
        <v>513</v>
      </c>
    </row>
    <row r="4962" spans="2:7" x14ac:dyDescent="0.2">
      <c r="B4962" s="131" t="s">
        <v>1717</v>
      </c>
      <c r="D4962" s="131" t="s">
        <v>3484</v>
      </c>
      <c r="E4962" s="131" t="s">
        <v>14151</v>
      </c>
      <c r="F4962" s="131" t="s">
        <v>2880</v>
      </c>
      <c r="G4962" s="131" t="s">
        <v>1085</v>
      </c>
    </row>
    <row r="4963" spans="2:7" x14ac:dyDescent="0.2">
      <c r="B4963" s="131" t="s">
        <v>1717</v>
      </c>
      <c r="D4963" s="131" t="s">
        <v>7523</v>
      </c>
      <c r="E4963" s="131" t="s">
        <v>9381</v>
      </c>
      <c r="F4963" s="131" t="s">
        <v>2741</v>
      </c>
      <c r="G4963" s="131" t="s">
        <v>513</v>
      </c>
    </row>
    <row r="4964" spans="2:7" x14ac:dyDescent="0.2">
      <c r="B4964" s="131" t="s">
        <v>1717</v>
      </c>
      <c r="D4964" s="131" t="s">
        <v>2915</v>
      </c>
      <c r="E4964" s="131" t="s">
        <v>14152</v>
      </c>
      <c r="G4964" s="131" t="s">
        <v>10875</v>
      </c>
    </row>
    <row r="4965" spans="2:7" x14ac:dyDescent="0.2">
      <c r="B4965" s="131" t="s">
        <v>1717</v>
      </c>
      <c r="D4965" s="131" t="s">
        <v>4730</v>
      </c>
      <c r="E4965" s="131" t="s">
        <v>6950</v>
      </c>
      <c r="F4965" s="131" t="s">
        <v>2387</v>
      </c>
      <c r="G4965" s="131" t="s">
        <v>513</v>
      </c>
    </row>
    <row r="4966" spans="2:7" x14ac:dyDescent="0.2">
      <c r="B4966" s="131" t="s">
        <v>1717</v>
      </c>
      <c r="D4966" s="131" t="s">
        <v>1887</v>
      </c>
      <c r="E4966" s="131" t="s">
        <v>2338</v>
      </c>
      <c r="F4966" s="131" t="s">
        <v>2828</v>
      </c>
      <c r="G4966" s="131" t="s">
        <v>14153</v>
      </c>
    </row>
    <row r="4967" spans="2:7" x14ac:dyDescent="0.2">
      <c r="B4967" s="131" t="s">
        <v>1717</v>
      </c>
      <c r="D4967" s="131" t="s">
        <v>14154</v>
      </c>
      <c r="E4967" s="131" t="s">
        <v>3133</v>
      </c>
      <c r="G4967" s="131" t="s">
        <v>513</v>
      </c>
    </row>
    <row r="4968" spans="2:7" x14ac:dyDescent="0.2">
      <c r="B4968" s="131" t="s">
        <v>1717</v>
      </c>
      <c r="D4968" s="131" t="s">
        <v>2031</v>
      </c>
      <c r="E4968" s="131" t="s">
        <v>4372</v>
      </c>
      <c r="F4968" s="131" t="s">
        <v>5614</v>
      </c>
      <c r="G4968" s="131" t="s">
        <v>13283</v>
      </c>
    </row>
    <row r="4969" spans="2:7" x14ac:dyDescent="0.2">
      <c r="B4969" s="131" t="s">
        <v>1717</v>
      </c>
      <c r="D4969" s="131" t="s">
        <v>1901</v>
      </c>
      <c r="E4969" s="131" t="s">
        <v>14155</v>
      </c>
      <c r="F4969" s="131" t="s">
        <v>2382</v>
      </c>
      <c r="G4969" s="131" t="s">
        <v>14156</v>
      </c>
    </row>
    <row r="4970" spans="2:7" x14ac:dyDescent="0.2">
      <c r="B4970" s="131" t="s">
        <v>1717</v>
      </c>
      <c r="D4970" s="131" t="s">
        <v>13261</v>
      </c>
      <c r="E4970" s="131" t="s">
        <v>13262</v>
      </c>
      <c r="F4970" s="131" t="s">
        <v>12814</v>
      </c>
      <c r="G4970" s="131" t="s">
        <v>3306</v>
      </c>
    </row>
    <row r="4971" spans="2:7" x14ac:dyDescent="0.2">
      <c r="B4971" s="131" t="s">
        <v>1717</v>
      </c>
      <c r="D4971" s="131" t="s">
        <v>6952</v>
      </c>
      <c r="E4971" s="131" t="s">
        <v>6953</v>
      </c>
      <c r="F4971" s="131" t="s">
        <v>5630</v>
      </c>
      <c r="G4971" s="131" t="s">
        <v>513</v>
      </c>
    </row>
    <row r="4972" spans="2:7" x14ac:dyDescent="0.2">
      <c r="B4972" s="131" t="s">
        <v>1717</v>
      </c>
      <c r="D4972" s="131" t="s">
        <v>12559</v>
      </c>
      <c r="E4972" s="131" t="s">
        <v>3768</v>
      </c>
      <c r="F4972" s="131" t="s">
        <v>2880</v>
      </c>
      <c r="G4972" s="131" t="s">
        <v>14153</v>
      </c>
    </row>
    <row r="4973" spans="2:7" x14ac:dyDescent="0.2">
      <c r="B4973" s="131" t="s">
        <v>1717</v>
      </c>
      <c r="D4973" s="131" t="s">
        <v>6802</v>
      </c>
      <c r="E4973" s="131" t="s">
        <v>7077</v>
      </c>
      <c r="F4973" s="131" t="s">
        <v>5589</v>
      </c>
      <c r="G4973" s="131" t="s">
        <v>513</v>
      </c>
    </row>
    <row r="4974" spans="2:7" x14ac:dyDescent="0.2">
      <c r="B4974" s="131" t="s">
        <v>1717</v>
      </c>
      <c r="D4974" s="131" t="s">
        <v>2043</v>
      </c>
      <c r="E4974" s="131" t="s">
        <v>4903</v>
      </c>
      <c r="F4974" s="131" t="s">
        <v>2912</v>
      </c>
      <c r="G4974" s="131" t="s">
        <v>521</v>
      </c>
    </row>
    <row r="4975" spans="2:7" x14ac:dyDescent="0.2">
      <c r="B4975" s="131" t="s">
        <v>1717</v>
      </c>
      <c r="D4975" s="131" t="s">
        <v>2043</v>
      </c>
      <c r="E4975" s="131" t="s">
        <v>6675</v>
      </c>
      <c r="G4975" s="131" t="s">
        <v>513</v>
      </c>
    </row>
    <row r="4976" spans="2:7" x14ac:dyDescent="0.2">
      <c r="B4976" s="131" t="s">
        <v>1717</v>
      </c>
      <c r="D4976" s="131" t="s">
        <v>2047</v>
      </c>
      <c r="E4976" s="131" t="s">
        <v>14157</v>
      </c>
      <c r="F4976" s="131" t="s">
        <v>5551</v>
      </c>
      <c r="G4976" s="131" t="s">
        <v>513</v>
      </c>
    </row>
    <row r="4977" spans="2:7" x14ac:dyDescent="0.2">
      <c r="B4977" s="131" t="s">
        <v>1717</v>
      </c>
      <c r="D4977" s="131" t="s">
        <v>2367</v>
      </c>
      <c r="E4977" s="131" t="s">
        <v>5924</v>
      </c>
      <c r="F4977" s="131" t="s">
        <v>14158</v>
      </c>
      <c r="G4977" s="131" t="s">
        <v>513</v>
      </c>
    </row>
    <row r="4978" spans="2:7" x14ac:dyDescent="0.2">
      <c r="B4978" s="131" t="s">
        <v>1717</v>
      </c>
      <c r="D4978" s="131" t="s">
        <v>2367</v>
      </c>
      <c r="E4978" s="131" t="s">
        <v>14159</v>
      </c>
      <c r="G4978" s="131" t="s">
        <v>14160</v>
      </c>
    </row>
    <row r="4979" spans="2:7" x14ac:dyDescent="0.2">
      <c r="B4979" s="131" t="s">
        <v>1717</v>
      </c>
      <c r="D4979" s="131" t="s">
        <v>3687</v>
      </c>
      <c r="E4979" s="131" t="s">
        <v>3768</v>
      </c>
      <c r="F4979" s="131" t="s">
        <v>5586</v>
      </c>
      <c r="G4979" s="131" t="s">
        <v>513</v>
      </c>
    </row>
    <row r="4980" spans="2:7" x14ac:dyDescent="0.2">
      <c r="B4980" s="131" t="s">
        <v>1717</v>
      </c>
      <c r="D4980" s="131" t="s">
        <v>1934</v>
      </c>
      <c r="E4980" s="131" t="s">
        <v>6086</v>
      </c>
      <c r="F4980" s="131" t="s">
        <v>3150</v>
      </c>
      <c r="G4980" s="131" t="s">
        <v>513</v>
      </c>
    </row>
    <row r="4981" spans="2:7" x14ac:dyDescent="0.2">
      <c r="B4981" s="131" t="s">
        <v>1717</v>
      </c>
      <c r="D4981" s="131" t="s">
        <v>1943</v>
      </c>
      <c r="E4981" s="131" t="s">
        <v>6957</v>
      </c>
      <c r="F4981" s="131" t="s">
        <v>5630</v>
      </c>
      <c r="G4981" s="131" t="s">
        <v>513</v>
      </c>
    </row>
    <row r="4982" spans="2:7" x14ac:dyDescent="0.2">
      <c r="B4982" s="131" t="s">
        <v>1717</v>
      </c>
      <c r="D4982" s="131" t="s">
        <v>14161</v>
      </c>
      <c r="E4982" s="131" t="s">
        <v>10117</v>
      </c>
      <c r="F4982" s="131" t="s">
        <v>1815</v>
      </c>
      <c r="G4982" s="131" t="s">
        <v>513</v>
      </c>
    </row>
    <row r="4983" spans="2:7" x14ac:dyDescent="0.2">
      <c r="B4983" s="131" t="s">
        <v>1717</v>
      </c>
      <c r="D4983" s="131" t="s">
        <v>13043</v>
      </c>
      <c r="E4983" s="131" t="s">
        <v>14162</v>
      </c>
      <c r="F4983" s="131" t="s">
        <v>2392</v>
      </c>
      <c r="G4983" s="131" t="s">
        <v>521</v>
      </c>
    </row>
    <row r="4984" spans="2:7" x14ac:dyDescent="0.2">
      <c r="B4984" s="131" t="s">
        <v>1717</v>
      </c>
      <c r="D4984" s="131" t="s">
        <v>14163</v>
      </c>
      <c r="E4984" s="131" t="s">
        <v>12057</v>
      </c>
      <c r="F4984" s="131" t="s">
        <v>11939</v>
      </c>
      <c r="G4984" s="131" t="s">
        <v>3306</v>
      </c>
    </row>
    <row r="4985" spans="2:7" x14ac:dyDescent="0.2">
      <c r="B4985" s="131" t="s">
        <v>1717</v>
      </c>
      <c r="D4985" s="131" t="s">
        <v>14164</v>
      </c>
      <c r="E4985" s="131" t="s">
        <v>2262</v>
      </c>
      <c r="F4985" s="131" t="s">
        <v>2387</v>
      </c>
      <c r="G4985" s="131" t="s">
        <v>521</v>
      </c>
    </row>
    <row r="4986" spans="2:7" x14ac:dyDescent="0.2">
      <c r="B4986" s="131" t="s">
        <v>1717</v>
      </c>
      <c r="D4986" s="131" t="s">
        <v>14165</v>
      </c>
      <c r="E4986" s="131" t="s">
        <v>14166</v>
      </c>
      <c r="F4986" s="131" t="s">
        <v>2741</v>
      </c>
      <c r="G4986" s="131" t="s">
        <v>12575</v>
      </c>
    </row>
    <row r="4987" spans="2:7" x14ac:dyDescent="0.2">
      <c r="B4987" s="131" t="s">
        <v>1717</v>
      </c>
      <c r="D4987" s="131" t="s">
        <v>14167</v>
      </c>
      <c r="E4987" s="131" t="s">
        <v>10712</v>
      </c>
      <c r="F4987" s="131" t="s">
        <v>5630</v>
      </c>
      <c r="G4987" s="131" t="s">
        <v>14168</v>
      </c>
    </row>
    <row r="4988" spans="2:7" x14ac:dyDescent="0.2">
      <c r="B4988" s="131" t="s">
        <v>1717</v>
      </c>
      <c r="D4988" s="131" t="s">
        <v>3505</v>
      </c>
      <c r="E4988" s="131" t="s">
        <v>4286</v>
      </c>
      <c r="F4988" s="131" t="s">
        <v>2387</v>
      </c>
      <c r="G4988" s="131" t="s">
        <v>513</v>
      </c>
    </row>
    <row r="4989" spans="2:7" x14ac:dyDescent="0.2">
      <c r="B4989" s="131" t="s">
        <v>1717</v>
      </c>
      <c r="D4989" s="131" t="s">
        <v>2474</v>
      </c>
      <c r="E4989" s="131" t="s">
        <v>3937</v>
      </c>
      <c r="F4989" s="131" t="s">
        <v>2387</v>
      </c>
      <c r="G4989" s="131" t="s">
        <v>708</v>
      </c>
    </row>
    <row r="4990" spans="2:7" x14ac:dyDescent="0.2">
      <c r="B4990" s="131" t="s">
        <v>1717</v>
      </c>
      <c r="D4990" s="131" t="s">
        <v>14169</v>
      </c>
      <c r="E4990" s="131" t="s">
        <v>14170</v>
      </c>
      <c r="F4990" s="131" t="s">
        <v>3165</v>
      </c>
      <c r="G4990" s="131" t="s">
        <v>708</v>
      </c>
    </row>
    <row r="4991" spans="2:7" x14ac:dyDescent="0.2">
      <c r="B4991" s="131" t="s">
        <v>1717</v>
      </c>
      <c r="D4991" s="131" t="s">
        <v>9776</v>
      </c>
      <c r="E4991" s="131" t="s">
        <v>2586</v>
      </c>
      <c r="F4991" s="131" t="s">
        <v>3150</v>
      </c>
      <c r="G4991" s="131" t="s">
        <v>708</v>
      </c>
    </row>
    <row r="4992" spans="2:7" x14ac:dyDescent="0.2">
      <c r="B4992" s="131" t="s">
        <v>1717</v>
      </c>
      <c r="D4992" s="131" t="s">
        <v>1856</v>
      </c>
      <c r="E4992" s="131" t="s">
        <v>2114</v>
      </c>
      <c r="F4992" s="131" t="s">
        <v>5589</v>
      </c>
      <c r="G4992" s="131" t="s">
        <v>708</v>
      </c>
    </row>
    <row r="4993" spans="2:7" x14ac:dyDescent="0.2">
      <c r="B4993" s="131" t="s">
        <v>1717</v>
      </c>
      <c r="D4993" s="131" t="s">
        <v>14171</v>
      </c>
      <c r="E4993" s="131" t="s">
        <v>2810</v>
      </c>
      <c r="F4993" s="131" t="s">
        <v>1815</v>
      </c>
      <c r="G4993" s="131" t="s">
        <v>708</v>
      </c>
    </row>
    <row r="4994" spans="2:7" x14ac:dyDescent="0.2">
      <c r="B4994" s="131" t="s">
        <v>1717</v>
      </c>
      <c r="D4994" s="131" t="s">
        <v>5235</v>
      </c>
      <c r="E4994" s="131" t="s">
        <v>4345</v>
      </c>
      <c r="F4994" s="131" t="s">
        <v>2375</v>
      </c>
      <c r="G4994" s="131" t="s">
        <v>708</v>
      </c>
    </row>
    <row r="4995" spans="2:7" x14ac:dyDescent="0.2">
      <c r="B4995" s="131" t="s">
        <v>1717</v>
      </c>
      <c r="D4995" s="131" t="s">
        <v>11210</v>
      </c>
      <c r="E4995" s="131" t="s">
        <v>12602</v>
      </c>
      <c r="F4995" s="131" t="s">
        <v>3165</v>
      </c>
      <c r="G4995" s="131" t="s">
        <v>14172</v>
      </c>
    </row>
    <row r="4996" spans="2:7" x14ac:dyDescent="0.2">
      <c r="B4996" s="131" t="s">
        <v>1717</v>
      </c>
      <c r="D4996" s="131" t="s">
        <v>2521</v>
      </c>
      <c r="E4996" s="131" t="s">
        <v>2522</v>
      </c>
      <c r="F4996" s="131" t="s">
        <v>5649</v>
      </c>
      <c r="G4996" s="131" t="s">
        <v>14173</v>
      </c>
    </row>
    <row r="4997" spans="2:7" x14ac:dyDescent="0.2">
      <c r="B4997" s="131" t="s">
        <v>1717</v>
      </c>
      <c r="D4997" s="131" t="s">
        <v>5147</v>
      </c>
      <c r="E4997" s="131" t="s">
        <v>6516</v>
      </c>
      <c r="F4997" s="131" t="s">
        <v>5589</v>
      </c>
      <c r="G4997" s="131" t="s">
        <v>14174</v>
      </c>
    </row>
    <row r="4998" spans="2:7" x14ac:dyDescent="0.2">
      <c r="B4998" s="131" t="s">
        <v>1717</v>
      </c>
      <c r="D4998" s="131" t="s">
        <v>8957</v>
      </c>
      <c r="E4998" s="131" t="s">
        <v>14175</v>
      </c>
      <c r="F4998" s="131" t="s">
        <v>2828</v>
      </c>
      <c r="G4998" s="131" t="s">
        <v>14176</v>
      </c>
    </row>
    <row r="4999" spans="2:7" x14ac:dyDescent="0.2">
      <c r="B4999" s="131" t="s">
        <v>1717</v>
      </c>
      <c r="D4999" s="131" t="s">
        <v>3092</v>
      </c>
      <c r="E4999" s="131" t="s">
        <v>14177</v>
      </c>
      <c r="F4999" s="131" t="s">
        <v>5586</v>
      </c>
      <c r="G4999" s="131" t="s">
        <v>6665</v>
      </c>
    </row>
    <row r="5000" spans="2:7" x14ac:dyDescent="0.2">
      <c r="B5000" s="131" t="s">
        <v>1717</v>
      </c>
      <c r="D5000" s="131" t="s">
        <v>2811</v>
      </c>
      <c r="E5000" s="131" t="s">
        <v>3378</v>
      </c>
      <c r="F5000" s="131" t="s">
        <v>2912</v>
      </c>
      <c r="G5000" s="131" t="s">
        <v>14178</v>
      </c>
    </row>
    <row r="5001" spans="2:7" x14ac:dyDescent="0.2">
      <c r="B5001" s="131" t="s">
        <v>1717</v>
      </c>
      <c r="D5001" s="131" t="s">
        <v>7489</v>
      </c>
      <c r="E5001" s="131" t="s">
        <v>10489</v>
      </c>
      <c r="F5001" s="131" t="s">
        <v>2382</v>
      </c>
      <c r="G5001" s="131" t="s">
        <v>14179</v>
      </c>
    </row>
    <row r="5002" spans="2:7" x14ac:dyDescent="0.2">
      <c r="B5002" s="131" t="s">
        <v>1717</v>
      </c>
      <c r="D5002" s="131" t="s">
        <v>5046</v>
      </c>
      <c r="E5002" s="131" t="s">
        <v>2837</v>
      </c>
      <c r="F5002" s="131" t="s">
        <v>2741</v>
      </c>
      <c r="G5002" s="131" t="s">
        <v>14180</v>
      </c>
    </row>
    <row r="5003" spans="2:7" x14ac:dyDescent="0.2">
      <c r="B5003" s="131" t="s">
        <v>1717</v>
      </c>
      <c r="D5003" s="131" t="s">
        <v>13304</v>
      </c>
      <c r="E5003" s="131" t="s">
        <v>13305</v>
      </c>
      <c r="F5003" s="131" t="s">
        <v>2741</v>
      </c>
      <c r="G5003" s="131" t="s">
        <v>14181</v>
      </c>
    </row>
    <row r="5004" spans="2:7" x14ac:dyDescent="0.2">
      <c r="B5004" s="131" t="s">
        <v>1717</v>
      </c>
      <c r="D5004" s="131" t="s">
        <v>2065</v>
      </c>
      <c r="E5004" s="131" t="s">
        <v>6900</v>
      </c>
      <c r="F5004" s="131" t="s">
        <v>2828</v>
      </c>
      <c r="G5004" s="131" t="s">
        <v>14182</v>
      </c>
    </row>
    <row r="5005" spans="2:7" x14ac:dyDescent="0.2">
      <c r="B5005" s="131" t="s">
        <v>1717</v>
      </c>
      <c r="D5005" s="131" t="s">
        <v>13316</v>
      </c>
      <c r="E5005" s="131" t="s">
        <v>14183</v>
      </c>
      <c r="G5005" s="131" t="s">
        <v>14184</v>
      </c>
    </row>
    <row r="5006" spans="2:7" x14ac:dyDescent="0.2">
      <c r="B5006" s="131" t="s">
        <v>1717</v>
      </c>
      <c r="D5006" s="131" t="s">
        <v>3975</v>
      </c>
      <c r="E5006" s="131" t="s">
        <v>2887</v>
      </c>
      <c r="F5006" s="131" t="s">
        <v>5551</v>
      </c>
      <c r="G5006" s="131" t="s">
        <v>14185</v>
      </c>
    </row>
    <row r="5007" spans="2:7" x14ac:dyDescent="0.2">
      <c r="B5007" s="131" t="s">
        <v>1717</v>
      </c>
      <c r="D5007" s="131" t="s">
        <v>1965</v>
      </c>
      <c r="E5007" s="131" t="s">
        <v>2597</v>
      </c>
      <c r="F5007" s="131" t="s">
        <v>5589</v>
      </c>
      <c r="G5007" s="131" t="s">
        <v>14181</v>
      </c>
    </row>
    <row r="5008" spans="2:7" x14ac:dyDescent="0.2">
      <c r="B5008" s="131" t="s">
        <v>1717</v>
      </c>
      <c r="D5008" s="131" t="s">
        <v>2043</v>
      </c>
      <c r="E5008" s="131" t="s">
        <v>6451</v>
      </c>
      <c r="F5008" s="131" t="s">
        <v>5589</v>
      </c>
      <c r="G5008" s="131" t="s">
        <v>14182</v>
      </c>
    </row>
    <row r="5009" spans="2:7" x14ac:dyDescent="0.2">
      <c r="B5009" s="131" t="s">
        <v>1717</v>
      </c>
      <c r="D5009" s="131" t="s">
        <v>14186</v>
      </c>
      <c r="E5009" s="131" t="s">
        <v>2276</v>
      </c>
      <c r="F5009" s="131" t="s">
        <v>2912</v>
      </c>
      <c r="G5009" s="131" t="s">
        <v>14181</v>
      </c>
    </row>
    <row r="5010" spans="2:7" x14ac:dyDescent="0.2">
      <c r="B5010" s="131" t="s">
        <v>1717</v>
      </c>
      <c r="D5010" s="131" t="s">
        <v>14187</v>
      </c>
      <c r="E5010" s="131" t="s">
        <v>12786</v>
      </c>
      <c r="F5010" s="131" t="s">
        <v>3165</v>
      </c>
      <c r="G5010" s="131" t="s">
        <v>14181</v>
      </c>
    </row>
    <row r="5011" spans="2:7" x14ac:dyDescent="0.2">
      <c r="B5011" s="131" t="s">
        <v>1717</v>
      </c>
      <c r="D5011" s="131" t="s">
        <v>2082</v>
      </c>
      <c r="E5011" s="131" t="s">
        <v>14188</v>
      </c>
      <c r="F5011" s="131" t="s">
        <v>3150</v>
      </c>
      <c r="G5011" s="131" t="s">
        <v>14181</v>
      </c>
    </row>
    <row r="5012" spans="2:7" x14ac:dyDescent="0.2">
      <c r="B5012" s="131" t="s">
        <v>1717</v>
      </c>
      <c r="D5012" s="131" t="s">
        <v>2082</v>
      </c>
      <c r="E5012" s="131" t="s">
        <v>3196</v>
      </c>
      <c r="F5012" s="131" t="s">
        <v>2828</v>
      </c>
      <c r="G5012" s="131" t="s">
        <v>14189</v>
      </c>
    </row>
    <row r="5013" spans="2:7" x14ac:dyDescent="0.2">
      <c r="B5013" s="131" t="s">
        <v>1717</v>
      </c>
      <c r="D5013" s="131" t="s">
        <v>4575</v>
      </c>
      <c r="E5013" s="131" t="s">
        <v>4671</v>
      </c>
      <c r="F5013" s="131" t="s">
        <v>2828</v>
      </c>
      <c r="G5013" s="131" t="s">
        <v>14189</v>
      </c>
    </row>
    <row r="5014" spans="2:7" x14ac:dyDescent="0.2">
      <c r="B5014" s="131" t="s">
        <v>1717</v>
      </c>
      <c r="D5014" s="131" t="s">
        <v>4741</v>
      </c>
      <c r="E5014" s="131" t="s">
        <v>3018</v>
      </c>
      <c r="F5014" s="131" t="s">
        <v>2387</v>
      </c>
      <c r="G5014" s="131" t="s">
        <v>14181</v>
      </c>
    </row>
    <row r="5015" spans="2:7" x14ac:dyDescent="0.2">
      <c r="B5015" s="131" t="s">
        <v>1717</v>
      </c>
      <c r="D5015" s="131" t="s">
        <v>14190</v>
      </c>
      <c r="E5015" s="131" t="s">
        <v>14191</v>
      </c>
      <c r="F5015" s="131" t="s">
        <v>5630</v>
      </c>
      <c r="G5015" s="131" t="s">
        <v>14192</v>
      </c>
    </row>
    <row r="5016" spans="2:7" x14ac:dyDescent="0.2">
      <c r="B5016" s="131" t="s">
        <v>1717</v>
      </c>
      <c r="D5016" s="131" t="s">
        <v>14193</v>
      </c>
      <c r="E5016" s="131" t="s">
        <v>2887</v>
      </c>
      <c r="F5016" s="131" t="s">
        <v>2375</v>
      </c>
      <c r="G5016" s="131" t="s">
        <v>14189</v>
      </c>
    </row>
    <row r="5017" spans="2:7" x14ac:dyDescent="0.2">
      <c r="B5017" s="131" t="s">
        <v>1717</v>
      </c>
      <c r="D5017" s="131" t="s">
        <v>2353</v>
      </c>
      <c r="E5017" s="131" t="s">
        <v>3104</v>
      </c>
      <c r="F5017" s="131" t="s">
        <v>12885</v>
      </c>
      <c r="G5017" s="131" t="s">
        <v>14180</v>
      </c>
    </row>
    <row r="5018" spans="2:7" x14ac:dyDescent="0.2">
      <c r="B5018" s="131" t="s">
        <v>1717</v>
      </c>
      <c r="D5018" s="131" t="s">
        <v>6047</v>
      </c>
      <c r="E5018" s="131" t="s">
        <v>3088</v>
      </c>
      <c r="F5018" s="131" t="s">
        <v>1815</v>
      </c>
      <c r="G5018" s="131" t="s">
        <v>14189</v>
      </c>
    </row>
    <row r="5019" spans="2:7" x14ac:dyDescent="0.2">
      <c r="B5019" s="131" t="s">
        <v>1717</v>
      </c>
      <c r="D5019" s="131" t="s">
        <v>14194</v>
      </c>
      <c r="E5019" s="131" t="s">
        <v>14195</v>
      </c>
      <c r="F5019" s="131" t="s">
        <v>9591</v>
      </c>
      <c r="G5019" s="131" t="s">
        <v>14196</v>
      </c>
    </row>
    <row r="5020" spans="2:7" x14ac:dyDescent="0.2">
      <c r="B5020" s="131" t="s">
        <v>1717</v>
      </c>
      <c r="D5020" s="131" t="s">
        <v>14143</v>
      </c>
      <c r="E5020" s="131" t="s">
        <v>14197</v>
      </c>
      <c r="F5020" s="131" t="s">
        <v>9493</v>
      </c>
      <c r="G5020" s="131" t="s">
        <v>501</v>
      </c>
    </row>
    <row r="5021" spans="2:7" x14ac:dyDescent="0.2">
      <c r="B5021" s="131" t="s">
        <v>1717</v>
      </c>
      <c r="D5021" s="131" t="s">
        <v>9817</v>
      </c>
      <c r="E5021" s="131" t="s">
        <v>10289</v>
      </c>
      <c r="F5021" s="131" t="s">
        <v>2387</v>
      </c>
      <c r="G5021" s="131" t="s">
        <v>501</v>
      </c>
    </row>
    <row r="5022" spans="2:7" x14ac:dyDescent="0.2">
      <c r="B5022" s="131" t="s">
        <v>1717</v>
      </c>
      <c r="D5022" s="131" t="s">
        <v>9817</v>
      </c>
      <c r="E5022" s="131" t="s">
        <v>6554</v>
      </c>
      <c r="F5022" s="131" t="s">
        <v>2828</v>
      </c>
      <c r="G5022" s="131" t="s">
        <v>14198</v>
      </c>
    </row>
    <row r="5023" spans="2:7" x14ac:dyDescent="0.2">
      <c r="B5023" s="131" t="s">
        <v>1717</v>
      </c>
      <c r="D5023" s="131" t="s">
        <v>6881</v>
      </c>
      <c r="E5023" s="131" t="s">
        <v>6882</v>
      </c>
      <c r="F5023" s="131" t="s">
        <v>2392</v>
      </c>
      <c r="G5023" s="131" t="s">
        <v>501</v>
      </c>
    </row>
    <row r="5024" spans="2:7" x14ac:dyDescent="0.2">
      <c r="B5024" s="131" t="s">
        <v>1717</v>
      </c>
      <c r="D5024" s="131" t="s">
        <v>14199</v>
      </c>
      <c r="E5024" s="131" t="s">
        <v>8439</v>
      </c>
      <c r="F5024" s="131" t="s">
        <v>2828</v>
      </c>
      <c r="G5024" s="131" t="s">
        <v>501</v>
      </c>
    </row>
    <row r="5025" spans="2:7" x14ac:dyDescent="0.2">
      <c r="B5025" s="131" t="s">
        <v>1717</v>
      </c>
      <c r="D5025" s="131" t="s">
        <v>2245</v>
      </c>
      <c r="E5025" s="131" t="s">
        <v>14200</v>
      </c>
      <c r="F5025" s="131" t="s">
        <v>14201</v>
      </c>
      <c r="G5025" s="131" t="s">
        <v>14202</v>
      </c>
    </row>
    <row r="5026" spans="2:7" x14ac:dyDescent="0.2">
      <c r="B5026" s="131" t="s">
        <v>1717</v>
      </c>
      <c r="D5026" s="131" t="s">
        <v>2155</v>
      </c>
      <c r="E5026" s="131" t="s">
        <v>2863</v>
      </c>
      <c r="F5026" s="131" t="s">
        <v>2880</v>
      </c>
      <c r="G5026" s="131" t="s">
        <v>14095</v>
      </c>
    </row>
    <row r="5027" spans="2:7" x14ac:dyDescent="0.2">
      <c r="B5027" s="131" t="s">
        <v>1717</v>
      </c>
      <c r="D5027" s="131" t="s">
        <v>2110</v>
      </c>
      <c r="E5027" s="131" t="s">
        <v>14203</v>
      </c>
      <c r="F5027" s="131" t="s">
        <v>2031</v>
      </c>
      <c r="G5027" s="131" t="s">
        <v>14204</v>
      </c>
    </row>
    <row r="5028" spans="2:7" x14ac:dyDescent="0.2">
      <c r="B5028" s="131" t="s">
        <v>1717</v>
      </c>
      <c r="D5028" s="131" t="s">
        <v>4659</v>
      </c>
      <c r="E5028" s="131" t="s">
        <v>4993</v>
      </c>
      <c r="F5028" s="131" t="s">
        <v>12885</v>
      </c>
      <c r="G5028" s="131" t="s">
        <v>14098</v>
      </c>
    </row>
    <row r="5029" spans="2:7" x14ac:dyDescent="0.2">
      <c r="B5029" s="131" t="s">
        <v>1717</v>
      </c>
      <c r="D5029" s="131" t="s">
        <v>2821</v>
      </c>
      <c r="E5029" s="131" t="s">
        <v>2641</v>
      </c>
      <c r="G5029" s="131" t="s">
        <v>14095</v>
      </c>
    </row>
    <row r="5030" spans="2:7" x14ac:dyDescent="0.2">
      <c r="B5030" s="131" t="s">
        <v>1717</v>
      </c>
      <c r="D5030" s="131" t="s">
        <v>7719</v>
      </c>
      <c r="E5030" s="131" t="s">
        <v>447</v>
      </c>
      <c r="F5030" s="131" t="s">
        <v>5630</v>
      </c>
      <c r="G5030" s="131" t="s">
        <v>14196</v>
      </c>
    </row>
    <row r="5031" spans="2:7" x14ac:dyDescent="0.2">
      <c r="B5031" s="131" t="s">
        <v>1717</v>
      </c>
      <c r="D5031" s="131" t="s">
        <v>10689</v>
      </c>
      <c r="E5031" s="131" t="s">
        <v>14205</v>
      </c>
      <c r="F5031" s="131" t="s">
        <v>1815</v>
      </c>
      <c r="G5031" s="131" t="s">
        <v>14198</v>
      </c>
    </row>
    <row r="5032" spans="2:7" x14ac:dyDescent="0.2">
      <c r="B5032" s="131" t="s">
        <v>1717</v>
      </c>
      <c r="D5032" s="131" t="s">
        <v>3810</v>
      </c>
      <c r="E5032" s="131" t="s">
        <v>14206</v>
      </c>
      <c r="F5032" s="131" t="s">
        <v>1815</v>
      </c>
      <c r="G5032" s="131" t="s">
        <v>14207</v>
      </c>
    </row>
    <row r="5033" spans="2:7" x14ac:dyDescent="0.2">
      <c r="B5033" s="131" t="s">
        <v>1717</v>
      </c>
      <c r="D5033" s="131" t="s">
        <v>1876</v>
      </c>
      <c r="E5033" s="131" t="s">
        <v>14208</v>
      </c>
      <c r="F5033" s="131" t="s">
        <v>1963</v>
      </c>
      <c r="G5033" s="131" t="s">
        <v>14196</v>
      </c>
    </row>
    <row r="5034" spans="2:7" x14ac:dyDescent="0.2">
      <c r="B5034" s="131" t="s">
        <v>1717</v>
      </c>
      <c r="D5034" s="131" t="s">
        <v>1883</v>
      </c>
      <c r="E5034" s="131" t="s">
        <v>8075</v>
      </c>
      <c r="F5034" s="131" t="s">
        <v>2392</v>
      </c>
      <c r="G5034" s="131" t="s">
        <v>14196</v>
      </c>
    </row>
    <row r="5035" spans="2:7" x14ac:dyDescent="0.2">
      <c r="B5035" s="131" t="s">
        <v>1717</v>
      </c>
      <c r="D5035" s="131" t="s">
        <v>4894</v>
      </c>
      <c r="E5035" s="131" t="s">
        <v>14209</v>
      </c>
      <c r="F5035" s="131" t="s">
        <v>1815</v>
      </c>
      <c r="G5035" s="131" t="s">
        <v>14202</v>
      </c>
    </row>
    <row r="5036" spans="2:7" x14ac:dyDescent="0.2">
      <c r="B5036" s="131" t="s">
        <v>1717</v>
      </c>
      <c r="D5036" s="131" t="s">
        <v>1965</v>
      </c>
      <c r="E5036" s="131" t="s">
        <v>3390</v>
      </c>
      <c r="F5036" s="131" t="s">
        <v>2828</v>
      </c>
      <c r="G5036" s="131" t="s">
        <v>14202</v>
      </c>
    </row>
    <row r="5037" spans="2:7" x14ac:dyDescent="0.2">
      <c r="B5037" s="131" t="s">
        <v>1717</v>
      </c>
      <c r="D5037" s="131" t="s">
        <v>14210</v>
      </c>
      <c r="E5037" s="131" t="s">
        <v>2835</v>
      </c>
      <c r="F5037" s="131" t="s">
        <v>2392</v>
      </c>
      <c r="G5037" s="131" t="s">
        <v>1563</v>
      </c>
    </row>
    <row r="5038" spans="2:7" x14ac:dyDescent="0.2">
      <c r="B5038" s="131" t="s">
        <v>1717</v>
      </c>
      <c r="D5038" s="131" t="s">
        <v>12362</v>
      </c>
      <c r="E5038" s="131" t="s">
        <v>14211</v>
      </c>
      <c r="F5038" s="131" t="s">
        <v>12885</v>
      </c>
      <c r="G5038" s="131" t="s">
        <v>14212</v>
      </c>
    </row>
    <row r="5039" spans="2:7" x14ac:dyDescent="0.2">
      <c r="B5039" s="131" t="s">
        <v>1717</v>
      </c>
      <c r="D5039" s="131" t="s">
        <v>2043</v>
      </c>
      <c r="E5039" s="131" t="s">
        <v>7559</v>
      </c>
      <c r="F5039" s="131" t="s">
        <v>14213</v>
      </c>
      <c r="G5039" s="131" t="s">
        <v>1563</v>
      </c>
    </row>
    <row r="5040" spans="2:7" x14ac:dyDescent="0.2">
      <c r="B5040" s="131" t="s">
        <v>1717</v>
      </c>
      <c r="D5040" s="131" t="s">
        <v>2043</v>
      </c>
      <c r="E5040" s="131" t="s">
        <v>14214</v>
      </c>
      <c r="F5040" s="131" t="s">
        <v>3150</v>
      </c>
      <c r="G5040" s="131" t="s">
        <v>1563</v>
      </c>
    </row>
    <row r="5041" spans="2:7" x14ac:dyDescent="0.2">
      <c r="B5041" s="131" t="s">
        <v>1717</v>
      </c>
      <c r="D5041" s="131" t="s">
        <v>9624</v>
      </c>
      <c r="E5041" s="131" t="s">
        <v>5485</v>
      </c>
      <c r="F5041" s="131" t="s">
        <v>3165</v>
      </c>
      <c r="G5041" s="131" t="s">
        <v>1563</v>
      </c>
    </row>
    <row r="5042" spans="2:7" x14ac:dyDescent="0.2">
      <c r="B5042" s="131" t="s">
        <v>1717</v>
      </c>
      <c r="D5042" s="131" t="s">
        <v>2047</v>
      </c>
      <c r="E5042" s="131" t="s">
        <v>2900</v>
      </c>
      <c r="F5042" s="131" t="s">
        <v>5589</v>
      </c>
      <c r="G5042" s="131" t="s">
        <v>1563</v>
      </c>
    </row>
    <row r="5043" spans="2:7" x14ac:dyDescent="0.2">
      <c r="B5043" s="131" t="s">
        <v>1717</v>
      </c>
      <c r="D5043" s="131" t="s">
        <v>6814</v>
      </c>
      <c r="E5043" s="131" t="s">
        <v>10289</v>
      </c>
      <c r="F5043" s="131" t="s">
        <v>2375</v>
      </c>
      <c r="G5043" s="131" t="s">
        <v>1563</v>
      </c>
    </row>
    <row r="5044" spans="2:7" x14ac:dyDescent="0.2">
      <c r="B5044" s="131" t="s">
        <v>1717</v>
      </c>
      <c r="D5044" s="131" t="s">
        <v>2506</v>
      </c>
      <c r="E5044" s="131" t="s">
        <v>6894</v>
      </c>
      <c r="F5044" s="131" t="s">
        <v>5551</v>
      </c>
      <c r="G5044" s="131" t="s">
        <v>1563</v>
      </c>
    </row>
    <row r="5045" spans="2:7" x14ac:dyDescent="0.2">
      <c r="B5045" s="131" t="s">
        <v>1717</v>
      </c>
      <c r="D5045" s="131" t="s">
        <v>14161</v>
      </c>
      <c r="E5045" s="131" t="s">
        <v>2195</v>
      </c>
      <c r="F5045" s="131" t="s">
        <v>14215</v>
      </c>
      <c r="G5045" s="131" t="s">
        <v>14216</v>
      </c>
    </row>
    <row r="5046" spans="2:7" x14ac:dyDescent="0.2">
      <c r="B5046" s="131" t="s">
        <v>1717</v>
      </c>
      <c r="D5046" s="131" t="s">
        <v>14217</v>
      </c>
      <c r="E5046" s="131" t="s">
        <v>14218</v>
      </c>
      <c r="F5046" s="131" t="s">
        <v>11053</v>
      </c>
      <c r="G5046" s="131" t="s">
        <v>1563</v>
      </c>
    </row>
    <row r="5047" spans="2:7" x14ac:dyDescent="0.2">
      <c r="B5047" s="131" t="s">
        <v>1717</v>
      </c>
      <c r="D5047" s="131" t="s">
        <v>14134</v>
      </c>
      <c r="E5047" s="131" t="s">
        <v>3182</v>
      </c>
      <c r="F5047" s="131" t="s">
        <v>1872</v>
      </c>
      <c r="G5047" s="131" t="s">
        <v>1563</v>
      </c>
    </row>
    <row r="5048" spans="2:7" x14ac:dyDescent="0.2">
      <c r="B5048" s="131" t="s">
        <v>1717</v>
      </c>
      <c r="D5048" s="131" t="s">
        <v>2398</v>
      </c>
      <c r="E5048" s="131" t="s">
        <v>13092</v>
      </c>
      <c r="F5048" s="131" t="s">
        <v>2392</v>
      </c>
      <c r="G5048" s="131" t="s">
        <v>14219</v>
      </c>
    </row>
    <row r="5049" spans="2:7" x14ac:dyDescent="0.2">
      <c r="B5049" s="131" t="s">
        <v>1717</v>
      </c>
      <c r="D5049" s="131" t="s">
        <v>2724</v>
      </c>
      <c r="E5049" s="131" t="s">
        <v>4665</v>
      </c>
      <c r="F5049" s="131" t="s">
        <v>2065</v>
      </c>
      <c r="G5049" s="131" t="s">
        <v>504</v>
      </c>
    </row>
    <row r="5050" spans="2:7" x14ac:dyDescent="0.2">
      <c r="B5050" s="131" t="s">
        <v>1717</v>
      </c>
      <c r="D5050" s="131" t="s">
        <v>14220</v>
      </c>
      <c r="E5050" s="131" t="s">
        <v>5469</v>
      </c>
      <c r="F5050" s="131" t="s">
        <v>2912</v>
      </c>
      <c r="G5050" s="131" t="s">
        <v>504</v>
      </c>
    </row>
    <row r="5051" spans="2:7" x14ac:dyDescent="0.2">
      <c r="B5051" s="131" t="s">
        <v>1717</v>
      </c>
      <c r="D5051" s="131" t="s">
        <v>2001</v>
      </c>
      <c r="E5051" s="131" t="s">
        <v>14221</v>
      </c>
      <c r="F5051" s="131" t="s">
        <v>2888</v>
      </c>
      <c r="G5051" s="131" t="s">
        <v>504</v>
      </c>
    </row>
    <row r="5052" spans="2:7" x14ac:dyDescent="0.2">
      <c r="B5052" s="131" t="s">
        <v>1717</v>
      </c>
      <c r="D5052" s="131" t="s">
        <v>10780</v>
      </c>
      <c r="E5052" s="131" t="s">
        <v>14222</v>
      </c>
      <c r="F5052" s="131" t="s">
        <v>2741</v>
      </c>
      <c r="G5052" s="131" t="s">
        <v>14223</v>
      </c>
    </row>
    <row r="5053" spans="2:7" x14ac:dyDescent="0.2">
      <c r="B5053" s="131" t="s">
        <v>1717</v>
      </c>
      <c r="D5053" s="131" t="s">
        <v>14224</v>
      </c>
      <c r="E5053" s="131" t="s">
        <v>14225</v>
      </c>
      <c r="F5053" s="131" t="s">
        <v>2741</v>
      </c>
      <c r="G5053" s="131" t="s">
        <v>504</v>
      </c>
    </row>
    <row r="5054" spans="2:7" x14ac:dyDescent="0.2">
      <c r="B5054" s="131" t="s">
        <v>1717</v>
      </c>
      <c r="D5054" s="131" t="s">
        <v>3617</v>
      </c>
      <c r="E5054" s="131" t="s">
        <v>14226</v>
      </c>
      <c r="F5054" s="131" t="s">
        <v>2387</v>
      </c>
      <c r="G5054" s="131" t="s">
        <v>504</v>
      </c>
    </row>
    <row r="5055" spans="2:7" x14ac:dyDescent="0.2">
      <c r="B5055" s="131" t="s">
        <v>1717</v>
      </c>
      <c r="D5055" s="131" t="s">
        <v>14227</v>
      </c>
      <c r="E5055" s="131" t="s">
        <v>14228</v>
      </c>
      <c r="F5055" s="131" t="s">
        <v>14229</v>
      </c>
      <c r="G5055" s="131" t="s">
        <v>504</v>
      </c>
    </row>
    <row r="5056" spans="2:7" x14ac:dyDescent="0.2">
      <c r="B5056" s="131" t="s">
        <v>1717</v>
      </c>
      <c r="D5056" s="131" t="s">
        <v>6149</v>
      </c>
      <c r="E5056" s="131" t="s">
        <v>5466</v>
      </c>
      <c r="F5056" s="131" t="s">
        <v>5551</v>
      </c>
      <c r="G5056" s="131" t="s">
        <v>504</v>
      </c>
    </row>
    <row r="5057" spans="2:7" x14ac:dyDescent="0.2">
      <c r="B5057" s="131" t="s">
        <v>1717</v>
      </c>
      <c r="D5057" s="131" t="s">
        <v>6199</v>
      </c>
      <c r="E5057" s="131" t="s">
        <v>14230</v>
      </c>
      <c r="F5057" s="131" t="s">
        <v>1815</v>
      </c>
      <c r="G5057" s="131" t="s">
        <v>504</v>
      </c>
    </row>
    <row r="5058" spans="2:7" x14ac:dyDescent="0.2">
      <c r="B5058" s="131" t="s">
        <v>1717</v>
      </c>
      <c r="D5058" s="131" t="s">
        <v>14231</v>
      </c>
      <c r="E5058" s="131" t="s">
        <v>14232</v>
      </c>
      <c r="G5058" s="131" t="s">
        <v>504</v>
      </c>
    </row>
    <row r="5059" spans="2:7" x14ac:dyDescent="0.2">
      <c r="B5059" s="131" t="s">
        <v>1717</v>
      </c>
      <c r="D5059" s="131" t="s">
        <v>10788</v>
      </c>
      <c r="E5059" s="131" t="s">
        <v>2355</v>
      </c>
      <c r="G5059" s="131" t="s">
        <v>14233</v>
      </c>
    </row>
    <row r="5060" spans="2:7" x14ac:dyDescent="0.2">
      <c r="B5060" s="131" t="s">
        <v>1717</v>
      </c>
      <c r="D5060" s="131" t="s">
        <v>14234</v>
      </c>
      <c r="E5060" s="131" t="s">
        <v>14235</v>
      </c>
      <c r="F5060" s="131" t="s">
        <v>5551</v>
      </c>
      <c r="G5060" s="131" t="s">
        <v>504</v>
      </c>
    </row>
    <row r="5061" spans="2:7" x14ac:dyDescent="0.2">
      <c r="B5061" s="131" t="s">
        <v>1717</v>
      </c>
      <c r="D5061" s="131" t="s">
        <v>14236</v>
      </c>
      <c r="E5061" s="131" t="s">
        <v>14237</v>
      </c>
      <c r="F5061" s="131" t="s">
        <v>2741</v>
      </c>
      <c r="G5061" s="131" t="s">
        <v>504</v>
      </c>
    </row>
    <row r="5062" spans="2:7" x14ac:dyDescent="0.2">
      <c r="B5062" s="131" t="s">
        <v>1717</v>
      </c>
      <c r="D5062" s="131" t="s">
        <v>14238</v>
      </c>
      <c r="E5062" s="131" t="s">
        <v>14239</v>
      </c>
      <c r="F5062" s="131" t="s">
        <v>2392</v>
      </c>
      <c r="G5062" s="131" t="s">
        <v>14084</v>
      </c>
    </row>
    <row r="5063" spans="2:7" x14ac:dyDescent="0.2">
      <c r="B5063" s="131" t="s">
        <v>1717</v>
      </c>
      <c r="D5063" s="131" t="s">
        <v>14240</v>
      </c>
      <c r="E5063" s="131" t="s">
        <v>14241</v>
      </c>
      <c r="F5063" s="131" t="s">
        <v>2382</v>
      </c>
      <c r="G5063" s="131" t="s">
        <v>859</v>
      </c>
    </row>
    <row r="5064" spans="2:7" x14ac:dyDescent="0.2">
      <c r="B5064" s="131" t="s">
        <v>1717</v>
      </c>
      <c r="D5064" s="131" t="s">
        <v>2297</v>
      </c>
      <c r="E5064" s="131" t="s">
        <v>2056</v>
      </c>
      <c r="F5064" s="131" t="s">
        <v>3150</v>
      </c>
      <c r="G5064" s="131" t="s">
        <v>1101</v>
      </c>
    </row>
    <row r="5065" spans="2:7" x14ac:dyDescent="0.2">
      <c r="B5065" s="131" t="s">
        <v>1717</v>
      </c>
      <c r="D5065" s="131" t="s">
        <v>6836</v>
      </c>
      <c r="E5065" s="131" t="s">
        <v>6646</v>
      </c>
      <c r="F5065" s="131" t="s">
        <v>2392</v>
      </c>
      <c r="G5065" s="131" t="s">
        <v>14242</v>
      </c>
    </row>
    <row r="5066" spans="2:7" x14ac:dyDescent="0.2">
      <c r="B5066" s="131" t="s">
        <v>1717</v>
      </c>
      <c r="D5066" s="131" t="s">
        <v>6457</v>
      </c>
      <c r="E5066" s="131" t="s">
        <v>3531</v>
      </c>
      <c r="F5066" s="131" t="s">
        <v>2392</v>
      </c>
      <c r="G5066" s="131" t="s">
        <v>575</v>
      </c>
    </row>
    <row r="5067" spans="2:7" x14ac:dyDescent="0.2">
      <c r="B5067" s="131" t="s">
        <v>1717</v>
      </c>
      <c r="D5067" s="131" t="s">
        <v>3012</v>
      </c>
      <c r="E5067" s="131" t="s">
        <v>14243</v>
      </c>
      <c r="G5067" s="131" t="s">
        <v>6677</v>
      </c>
    </row>
    <row r="5068" spans="2:7" x14ac:dyDescent="0.2">
      <c r="B5068" s="131" t="s">
        <v>1717</v>
      </c>
      <c r="D5068" s="131" t="s">
        <v>14244</v>
      </c>
      <c r="E5068" s="131" t="s">
        <v>2175</v>
      </c>
      <c r="F5068" s="131" t="s">
        <v>5589</v>
      </c>
      <c r="G5068" s="131" t="s">
        <v>856</v>
      </c>
    </row>
    <row r="5069" spans="2:7" x14ac:dyDescent="0.2">
      <c r="B5069" s="131" t="s">
        <v>1717</v>
      </c>
      <c r="D5069" s="131" t="s">
        <v>14245</v>
      </c>
      <c r="E5069" s="131" t="s">
        <v>2970</v>
      </c>
      <c r="F5069" s="131" t="s">
        <v>2880</v>
      </c>
      <c r="G5069" s="131" t="s">
        <v>1445</v>
      </c>
    </row>
    <row r="5070" spans="2:7" x14ac:dyDescent="0.2">
      <c r="B5070" s="131" t="s">
        <v>1717</v>
      </c>
      <c r="D5070" s="131" t="s">
        <v>9735</v>
      </c>
      <c r="E5070" s="131" t="s">
        <v>13309</v>
      </c>
      <c r="F5070" s="131" t="s">
        <v>2392</v>
      </c>
      <c r="G5070" s="131" t="s">
        <v>856</v>
      </c>
    </row>
    <row r="5071" spans="2:7" x14ac:dyDescent="0.2">
      <c r="B5071" s="131" t="s">
        <v>1717</v>
      </c>
      <c r="D5071" s="131" t="s">
        <v>14246</v>
      </c>
      <c r="E5071" s="131" t="s">
        <v>3615</v>
      </c>
      <c r="F5071" s="131" t="s">
        <v>3165</v>
      </c>
      <c r="G5071" s="131" t="s">
        <v>1445</v>
      </c>
    </row>
    <row r="5072" spans="2:7" x14ac:dyDescent="0.2">
      <c r="B5072" s="131" t="s">
        <v>1717</v>
      </c>
      <c r="D5072" s="131" t="s">
        <v>2724</v>
      </c>
      <c r="E5072" s="131" t="s">
        <v>14247</v>
      </c>
      <c r="F5072" s="131" t="s">
        <v>5589</v>
      </c>
      <c r="G5072" s="131" t="s">
        <v>14248</v>
      </c>
    </row>
    <row r="5073" spans="2:7" x14ac:dyDescent="0.2">
      <c r="B5073" s="131" t="s">
        <v>1717</v>
      </c>
      <c r="D5073" s="131" t="s">
        <v>2065</v>
      </c>
      <c r="E5073" s="131" t="s">
        <v>14249</v>
      </c>
      <c r="F5073" s="131" t="s">
        <v>2880</v>
      </c>
      <c r="G5073" s="131" t="s">
        <v>14250</v>
      </c>
    </row>
    <row r="5074" spans="2:7" x14ac:dyDescent="0.2">
      <c r="B5074" s="131" t="s">
        <v>1717</v>
      </c>
      <c r="D5074" s="131" t="s">
        <v>6511</v>
      </c>
      <c r="E5074" s="131" t="s">
        <v>14251</v>
      </c>
      <c r="F5074" s="131" t="s">
        <v>5551</v>
      </c>
      <c r="G5074" s="131" t="s">
        <v>1757</v>
      </c>
    </row>
    <row r="5075" spans="2:7" x14ac:dyDescent="0.2">
      <c r="B5075" s="131" t="s">
        <v>1717</v>
      </c>
      <c r="D5075" s="131" t="s">
        <v>14252</v>
      </c>
      <c r="E5075" s="131" t="s">
        <v>2658</v>
      </c>
      <c r="G5075" s="131" t="s">
        <v>1101</v>
      </c>
    </row>
    <row r="5076" spans="2:7" x14ac:dyDescent="0.2">
      <c r="B5076" s="131" t="s">
        <v>1717</v>
      </c>
      <c r="D5076" s="131" t="s">
        <v>2620</v>
      </c>
      <c r="E5076" s="131" t="s">
        <v>14253</v>
      </c>
      <c r="F5076" s="131" t="s">
        <v>2387</v>
      </c>
      <c r="G5076" s="131" t="s">
        <v>856</v>
      </c>
    </row>
    <row r="5077" spans="2:7" x14ac:dyDescent="0.2">
      <c r="B5077" s="131" t="s">
        <v>1717</v>
      </c>
      <c r="D5077" s="131" t="s">
        <v>11793</v>
      </c>
      <c r="E5077" s="131" t="s">
        <v>11794</v>
      </c>
      <c r="F5077" s="131" t="s">
        <v>2392</v>
      </c>
      <c r="G5077" s="131" t="s">
        <v>1457</v>
      </c>
    </row>
    <row r="5078" spans="2:7" x14ac:dyDescent="0.2">
      <c r="B5078" s="131" t="s">
        <v>1717</v>
      </c>
      <c r="D5078" s="131" t="s">
        <v>2380</v>
      </c>
      <c r="E5078" s="131" t="s">
        <v>14254</v>
      </c>
      <c r="F5078" s="131" t="s">
        <v>2828</v>
      </c>
      <c r="G5078" s="131" t="s">
        <v>14255</v>
      </c>
    </row>
    <row r="5079" spans="2:7" x14ac:dyDescent="0.2">
      <c r="B5079" s="131" t="s">
        <v>1717</v>
      </c>
      <c r="D5079" s="131" t="s">
        <v>9847</v>
      </c>
      <c r="E5079" s="131" t="s">
        <v>1880</v>
      </c>
      <c r="F5079" s="131" t="s">
        <v>5630</v>
      </c>
      <c r="G5079" s="131" t="s">
        <v>856</v>
      </c>
    </row>
    <row r="5080" spans="2:7" x14ac:dyDescent="0.2">
      <c r="B5080" s="131" t="s">
        <v>1717</v>
      </c>
      <c r="D5080" s="131" t="s">
        <v>2117</v>
      </c>
      <c r="E5080" s="131" t="s">
        <v>9486</v>
      </c>
      <c r="F5080" s="131" t="s">
        <v>2387</v>
      </c>
      <c r="G5080" s="131" t="s">
        <v>14256</v>
      </c>
    </row>
    <row r="5081" spans="2:7" x14ac:dyDescent="0.2">
      <c r="B5081" s="131" t="s">
        <v>1717</v>
      </c>
      <c r="D5081" s="131" t="s">
        <v>2255</v>
      </c>
      <c r="E5081" s="131" t="s">
        <v>6554</v>
      </c>
      <c r="F5081" s="131" t="s">
        <v>2375</v>
      </c>
      <c r="G5081" s="131" t="s">
        <v>14257</v>
      </c>
    </row>
    <row r="5082" spans="2:7" x14ac:dyDescent="0.2">
      <c r="B5082" s="131" t="s">
        <v>1717</v>
      </c>
      <c r="D5082" s="131" t="s">
        <v>2530</v>
      </c>
      <c r="E5082" s="131" t="s">
        <v>6003</v>
      </c>
      <c r="G5082" s="131" t="s">
        <v>1557</v>
      </c>
    </row>
    <row r="5083" spans="2:7" x14ac:dyDescent="0.2">
      <c r="B5083" s="131" t="s">
        <v>1717</v>
      </c>
      <c r="D5083" s="131" t="s">
        <v>1792</v>
      </c>
      <c r="E5083" s="131" t="s">
        <v>6864</v>
      </c>
      <c r="F5083" s="131" t="s">
        <v>2888</v>
      </c>
      <c r="G5083" s="131" t="s">
        <v>14258</v>
      </c>
    </row>
    <row r="5084" spans="2:7" x14ac:dyDescent="0.2">
      <c r="B5084" s="131" t="s">
        <v>1717</v>
      </c>
      <c r="D5084" s="131" t="s">
        <v>1792</v>
      </c>
      <c r="E5084" s="131" t="s">
        <v>2512</v>
      </c>
      <c r="F5084" s="131" t="s">
        <v>2392</v>
      </c>
      <c r="G5084" s="131" t="s">
        <v>856</v>
      </c>
    </row>
    <row r="5085" spans="2:7" x14ac:dyDescent="0.2">
      <c r="B5085" s="131" t="s">
        <v>1717</v>
      </c>
      <c r="D5085" s="131" t="s">
        <v>1953</v>
      </c>
      <c r="E5085" s="131" t="s">
        <v>4903</v>
      </c>
      <c r="F5085" s="131" t="s">
        <v>2392</v>
      </c>
      <c r="G5085" s="131" t="s">
        <v>14255</v>
      </c>
    </row>
    <row r="5086" spans="2:7" x14ac:dyDescent="0.2">
      <c r="B5086" s="131" t="s">
        <v>1717</v>
      </c>
      <c r="D5086" s="131" t="s">
        <v>14259</v>
      </c>
      <c r="E5086" s="131" t="s">
        <v>2389</v>
      </c>
      <c r="F5086" s="131" t="s">
        <v>2382</v>
      </c>
      <c r="G5086" s="131" t="s">
        <v>575</v>
      </c>
    </row>
    <row r="5087" spans="2:7" x14ac:dyDescent="0.2">
      <c r="B5087" s="131" t="s">
        <v>1717</v>
      </c>
      <c r="D5087" s="131" t="s">
        <v>14260</v>
      </c>
      <c r="E5087" s="131" t="s">
        <v>2863</v>
      </c>
      <c r="F5087" s="131" t="s">
        <v>2392</v>
      </c>
      <c r="G5087" s="131" t="s">
        <v>14084</v>
      </c>
    </row>
    <row r="5088" spans="2:7" x14ac:dyDescent="0.2">
      <c r="B5088" s="131" t="s">
        <v>1717</v>
      </c>
      <c r="D5088" s="131" t="s">
        <v>10780</v>
      </c>
      <c r="E5088" s="131" t="s">
        <v>14222</v>
      </c>
      <c r="F5088" s="131" t="s">
        <v>2741</v>
      </c>
      <c r="G5088" s="131" t="s">
        <v>14261</v>
      </c>
    </row>
    <row r="5089" spans="2:7" x14ac:dyDescent="0.2">
      <c r="B5089" s="131" t="s">
        <v>1717</v>
      </c>
      <c r="D5089" s="131" t="s">
        <v>14262</v>
      </c>
      <c r="E5089" s="131" t="s">
        <v>14263</v>
      </c>
      <c r="F5089" s="131" t="s">
        <v>9591</v>
      </c>
      <c r="G5089" s="131" t="s">
        <v>575</v>
      </c>
    </row>
    <row r="5090" spans="2:7" x14ac:dyDescent="0.2">
      <c r="B5090" s="131" t="s">
        <v>1717</v>
      </c>
      <c r="D5090" s="131" t="s">
        <v>6586</v>
      </c>
      <c r="E5090" s="131" t="s">
        <v>10969</v>
      </c>
      <c r="F5090" s="131" t="s">
        <v>3165</v>
      </c>
      <c r="G5090" s="131" t="s">
        <v>14084</v>
      </c>
    </row>
    <row r="5091" spans="2:7" x14ac:dyDescent="0.2">
      <c r="B5091" s="131" t="s">
        <v>1717</v>
      </c>
      <c r="D5091" s="131" t="s">
        <v>2892</v>
      </c>
      <c r="E5091" s="131" t="s">
        <v>2893</v>
      </c>
      <c r="F5091" s="131" t="s">
        <v>1815</v>
      </c>
      <c r="G5091" s="131" t="s">
        <v>1101</v>
      </c>
    </row>
    <row r="5092" spans="2:7" x14ac:dyDescent="0.2">
      <c r="B5092" s="131" t="s">
        <v>1717</v>
      </c>
      <c r="D5092" s="131" t="s">
        <v>2637</v>
      </c>
      <c r="E5092" s="131" t="s">
        <v>3998</v>
      </c>
      <c r="F5092" s="131" t="s">
        <v>2387</v>
      </c>
      <c r="G5092" s="131" t="s">
        <v>1445</v>
      </c>
    </row>
    <row r="5093" spans="2:7" x14ac:dyDescent="0.2">
      <c r="B5093" s="131" t="s">
        <v>1717</v>
      </c>
      <c r="D5093" s="131" t="s">
        <v>7556</v>
      </c>
      <c r="E5093" s="131" t="s">
        <v>2264</v>
      </c>
      <c r="F5093" s="131" t="s">
        <v>2387</v>
      </c>
      <c r="G5093" s="131" t="s">
        <v>1457</v>
      </c>
    </row>
    <row r="5094" spans="2:7" x14ac:dyDescent="0.2">
      <c r="B5094" s="131" t="s">
        <v>1717</v>
      </c>
      <c r="D5094" s="131" t="s">
        <v>2209</v>
      </c>
      <c r="E5094" s="131" t="s">
        <v>14264</v>
      </c>
      <c r="F5094" s="131" t="s">
        <v>2392</v>
      </c>
      <c r="G5094" s="131" t="s">
        <v>14265</v>
      </c>
    </row>
    <row r="5095" spans="2:7" x14ac:dyDescent="0.2">
      <c r="B5095" s="131" t="s">
        <v>1717</v>
      </c>
      <c r="D5095" s="131" t="s">
        <v>1913</v>
      </c>
      <c r="E5095" s="131" t="s">
        <v>14266</v>
      </c>
      <c r="F5095" s="131" t="s">
        <v>2828</v>
      </c>
      <c r="G5095" s="131" t="s">
        <v>14076</v>
      </c>
    </row>
    <row r="5096" spans="2:7" x14ac:dyDescent="0.2">
      <c r="B5096" s="131" t="s">
        <v>1717</v>
      </c>
      <c r="D5096" s="131" t="s">
        <v>3436</v>
      </c>
      <c r="E5096" s="131" t="s">
        <v>8376</v>
      </c>
      <c r="F5096" s="131" t="s">
        <v>2387</v>
      </c>
      <c r="G5096" s="131" t="s">
        <v>1557</v>
      </c>
    </row>
    <row r="5097" spans="2:7" x14ac:dyDescent="0.2">
      <c r="B5097" s="131" t="s">
        <v>1717</v>
      </c>
      <c r="D5097" s="131" t="s">
        <v>3436</v>
      </c>
      <c r="E5097" s="131" t="s">
        <v>2983</v>
      </c>
      <c r="F5097" s="131" t="s">
        <v>2375</v>
      </c>
      <c r="G5097" s="131" t="s">
        <v>1457</v>
      </c>
    </row>
    <row r="5098" spans="2:7" x14ac:dyDescent="0.2">
      <c r="B5098" s="131" t="s">
        <v>1717</v>
      </c>
      <c r="D5098" s="131" t="s">
        <v>2520</v>
      </c>
      <c r="E5098" s="131" t="s">
        <v>14267</v>
      </c>
      <c r="F5098" s="131" t="s">
        <v>2392</v>
      </c>
      <c r="G5098" s="131" t="s">
        <v>1557</v>
      </c>
    </row>
    <row r="5099" spans="2:7" x14ac:dyDescent="0.2">
      <c r="B5099" s="131" t="s">
        <v>1717</v>
      </c>
      <c r="D5099" s="131" t="s">
        <v>2043</v>
      </c>
      <c r="E5099" s="131" t="s">
        <v>4040</v>
      </c>
      <c r="F5099" s="131" t="s">
        <v>2375</v>
      </c>
      <c r="G5099" s="131" t="s">
        <v>1457</v>
      </c>
    </row>
    <row r="5100" spans="2:7" x14ac:dyDescent="0.2">
      <c r="B5100" s="131" t="s">
        <v>1717</v>
      </c>
      <c r="D5100" s="131" t="s">
        <v>14268</v>
      </c>
      <c r="E5100" s="131" t="s">
        <v>2658</v>
      </c>
      <c r="F5100" s="131" t="s">
        <v>2392</v>
      </c>
      <c r="G5100" s="131" t="s">
        <v>1195</v>
      </c>
    </row>
    <row r="5101" spans="2:7" x14ac:dyDescent="0.2">
      <c r="B5101" s="131" t="s">
        <v>1717</v>
      </c>
      <c r="D5101" s="131" t="s">
        <v>2082</v>
      </c>
      <c r="E5101" s="131" t="s">
        <v>14269</v>
      </c>
      <c r="F5101" s="131" t="s">
        <v>2392</v>
      </c>
      <c r="G5101" s="131" t="s">
        <v>1557</v>
      </c>
    </row>
    <row r="5102" spans="2:7" x14ac:dyDescent="0.2">
      <c r="B5102" s="131" t="s">
        <v>1717</v>
      </c>
      <c r="D5102" s="131" t="s">
        <v>2559</v>
      </c>
      <c r="E5102" s="131" t="s">
        <v>2742</v>
      </c>
      <c r="F5102" s="131" t="s">
        <v>2880</v>
      </c>
      <c r="G5102" s="131" t="s">
        <v>1557</v>
      </c>
    </row>
    <row r="5103" spans="2:7" x14ac:dyDescent="0.2">
      <c r="B5103" s="131" t="s">
        <v>1717</v>
      </c>
      <c r="D5103" s="131" t="s">
        <v>2367</v>
      </c>
      <c r="E5103" s="131" t="s">
        <v>3549</v>
      </c>
      <c r="F5103" s="131" t="s">
        <v>12885</v>
      </c>
      <c r="G5103" s="131" t="s">
        <v>1445</v>
      </c>
    </row>
    <row r="5104" spans="2:7" x14ac:dyDescent="0.2">
      <c r="B5104" s="131" t="s">
        <v>1717</v>
      </c>
      <c r="D5104" s="131" t="s">
        <v>2367</v>
      </c>
      <c r="E5104" s="131" t="s">
        <v>14270</v>
      </c>
      <c r="G5104" s="131" t="s">
        <v>3538</v>
      </c>
    </row>
    <row r="5105" spans="2:7" x14ac:dyDescent="0.2">
      <c r="B5105" s="131" t="s">
        <v>1717</v>
      </c>
      <c r="D5105" s="131" t="s">
        <v>14122</v>
      </c>
      <c r="E5105" s="131" t="s">
        <v>2764</v>
      </c>
      <c r="F5105" s="131" t="s">
        <v>5630</v>
      </c>
      <c r="G5105" s="131" t="s">
        <v>14076</v>
      </c>
    </row>
    <row r="5106" spans="2:7" x14ac:dyDescent="0.2">
      <c r="B5106" s="131" t="s">
        <v>1717</v>
      </c>
      <c r="D5106" s="131" t="s">
        <v>1938</v>
      </c>
      <c r="E5106" s="131" t="s">
        <v>6003</v>
      </c>
      <c r="F5106" s="131" t="s">
        <v>2880</v>
      </c>
      <c r="G5106" s="131" t="s">
        <v>1445</v>
      </c>
    </row>
    <row r="5107" spans="2:7" x14ac:dyDescent="0.2">
      <c r="B5107" s="131" t="s">
        <v>1717</v>
      </c>
      <c r="D5107" s="131" t="s">
        <v>2085</v>
      </c>
      <c r="E5107" s="131" t="s">
        <v>2182</v>
      </c>
      <c r="F5107" s="131" t="s">
        <v>2387</v>
      </c>
      <c r="G5107" s="131" t="s">
        <v>1445</v>
      </c>
    </row>
    <row r="5108" spans="2:7" x14ac:dyDescent="0.2">
      <c r="B5108" s="131" t="s">
        <v>1717</v>
      </c>
      <c r="D5108" s="131" t="s">
        <v>6851</v>
      </c>
      <c r="E5108" s="131" t="s">
        <v>4756</v>
      </c>
      <c r="F5108" s="131" t="s">
        <v>3150</v>
      </c>
      <c r="G5108" s="131" t="s">
        <v>1445</v>
      </c>
    </row>
    <row r="5109" spans="2:7" x14ac:dyDescent="0.2">
      <c r="B5109" s="131" t="s">
        <v>1717</v>
      </c>
      <c r="D5109" s="131" t="s">
        <v>2461</v>
      </c>
      <c r="E5109" s="131" t="s">
        <v>2234</v>
      </c>
      <c r="G5109" s="131" t="s">
        <v>1457</v>
      </c>
    </row>
    <row r="5110" spans="2:7" x14ac:dyDescent="0.2">
      <c r="B5110" s="131" t="s">
        <v>1717</v>
      </c>
      <c r="D5110" s="131" t="s">
        <v>14271</v>
      </c>
      <c r="E5110" s="131" t="s">
        <v>10654</v>
      </c>
      <c r="F5110" s="131" t="s">
        <v>3150</v>
      </c>
      <c r="G5110" s="131" t="s">
        <v>13738</v>
      </c>
    </row>
    <row r="5111" spans="2:7" x14ac:dyDescent="0.2">
      <c r="B5111" s="131" t="s">
        <v>1717</v>
      </c>
      <c r="D5111" s="131" t="s">
        <v>14272</v>
      </c>
      <c r="E5111" s="131" t="s">
        <v>14273</v>
      </c>
      <c r="F5111" s="131" t="s">
        <v>2912</v>
      </c>
      <c r="G5111" s="131" t="s">
        <v>14257</v>
      </c>
    </row>
    <row r="5112" spans="2:7" x14ac:dyDescent="0.2">
      <c r="B5112" s="131" t="s">
        <v>1717</v>
      </c>
      <c r="D5112" s="131" t="s">
        <v>3628</v>
      </c>
      <c r="E5112" s="131" t="s">
        <v>6675</v>
      </c>
      <c r="G5112" s="131" t="s">
        <v>1457</v>
      </c>
    </row>
    <row r="5113" spans="2:7" x14ac:dyDescent="0.2">
      <c r="B5113" s="131" t="s">
        <v>1717</v>
      </c>
      <c r="D5113" s="131" t="s">
        <v>2367</v>
      </c>
      <c r="E5113" s="131" t="s">
        <v>14274</v>
      </c>
      <c r="G5113" s="131" t="s">
        <v>1758</v>
      </c>
    </row>
    <row r="5114" spans="2:7" x14ac:dyDescent="0.2">
      <c r="B5114" s="131" t="s">
        <v>1717</v>
      </c>
      <c r="D5114" s="131" t="s">
        <v>14275</v>
      </c>
      <c r="E5114" s="131" t="s">
        <v>1820</v>
      </c>
      <c r="G5114" s="131" t="s">
        <v>451</v>
      </c>
    </row>
    <row r="5115" spans="2:7" x14ac:dyDescent="0.2">
      <c r="B5115" s="131" t="s">
        <v>1717</v>
      </c>
      <c r="D5115" s="131" t="s">
        <v>4191</v>
      </c>
      <c r="E5115" s="131" t="s">
        <v>14276</v>
      </c>
      <c r="F5115" s="131" t="s">
        <v>2375</v>
      </c>
      <c r="G5115" s="131" t="s">
        <v>1245</v>
      </c>
    </row>
    <row r="5116" spans="2:7" x14ac:dyDescent="0.2">
      <c r="B5116" s="131" t="s">
        <v>1717</v>
      </c>
      <c r="D5116" s="131" t="s">
        <v>2297</v>
      </c>
      <c r="E5116" s="131" t="s">
        <v>14277</v>
      </c>
      <c r="F5116" s="131" t="s">
        <v>14278</v>
      </c>
      <c r="G5116" s="131" t="s">
        <v>14279</v>
      </c>
    </row>
    <row r="5117" spans="2:7" x14ac:dyDescent="0.2">
      <c r="B5117" s="131" t="s">
        <v>1717</v>
      </c>
      <c r="D5117" s="131" t="s">
        <v>14280</v>
      </c>
      <c r="E5117" s="131" t="s">
        <v>9693</v>
      </c>
      <c r="F5117" s="131" t="s">
        <v>2392</v>
      </c>
      <c r="G5117" s="131" t="s">
        <v>14281</v>
      </c>
    </row>
    <row r="5118" spans="2:7" x14ac:dyDescent="0.2">
      <c r="B5118" s="131" t="s">
        <v>1717</v>
      </c>
      <c r="D5118" s="131" t="s">
        <v>1824</v>
      </c>
      <c r="E5118" s="131" t="s">
        <v>6094</v>
      </c>
      <c r="F5118" s="131" t="s">
        <v>9591</v>
      </c>
      <c r="G5118" s="131" t="s">
        <v>1245</v>
      </c>
    </row>
    <row r="5119" spans="2:7" x14ac:dyDescent="0.2">
      <c r="B5119" s="131" t="s">
        <v>1717</v>
      </c>
      <c r="D5119" s="131" t="s">
        <v>14282</v>
      </c>
      <c r="E5119" s="131" t="s">
        <v>10215</v>
      </c>
      <c r="F5119" s="131" t="s">
        <v>2880</v>
      </c>
      <c r="G5119" s="131" t="s">
        <v>1245</v>
      </c>
    </row>
    <row r="5120" spans="2:7" x14ac:dyDescent="0.2">
      <c r="B5120" s="131" t="s">
        <v>1717</v>
      </c>
      <c r="D5120" s="131" t="s">
        <v>14283</v>
      </c>
      <c r="E5120" s="131" t="s">
        <v>14284</v>
      </c>
      <c r="F5120" s="131" t="s">
        <v>5630</v>
      </c>
      <c r="G5120" s="131" t="s">
        <v>14285</v>
      </c>
    </row>
    <row r="5121" spans="2:10" x14ac:dyDescent="0.2">
      <c r="B5121" s="131" t="s">
        <v>1717</v>
      </c>
      <c r="D5121" s="131" t="s">
        <v>1869</v>
      </c>
      <c r="E5121" s="131" t="s">
        <v>14286</v>
      </c>
      <c r="F5121" s="131" t="s">
        <v>5630</v>
      </c>
      <c r="G5121" s="131" t="s">
        <v>1245</v>
      </c>
    </row>
    <row r="5122" spans="2:10" x14ac:dyDescent="0.2">
      <c r="B5122" s="131" t="s">
        <v>1717</v>
      </c>
      <c r="D5122" s="131" t="s">
        <v>3421</v>
      </c>
      <c r="E5122" s="131" t="s">
        <v>3422</v>
      </c>
      <c r="F5122" s="131" t="s">
        <v>2912</v>
      </c>
      <c r="G5122" s="131" t="s">
        <v>2424</v>
      </c>
    </row>
    <row r="5123" spans="2:10" x14ac:dyDescent="0.2">
      <c r="B5123" s="131" t="s">
        <v>1717</v>
      </c>
      <c r="D5123" s="131" t="s">
        <v>14287</v>
      </c>
      <c r="E5123" s="131" t="s">
        <v>2841</v>
      </c>
      <c r="G5123" s="131" t="s">
        <v>1306</v>
      </c>
    </row>
    <row r="5124" spans="2:10" x14ac:dyDescent="0.2">
      <c r="B5124" s="131" t="s">
        <v>1717</v>
      </c>
      <c r="D5124" s="131" t="s">
        <v>14288</v>
      </c>
      <c r="E5124" s="131" t="s">
        <v>14289</v>
      </c>
      <c r="F5124" s="131" t="s">
        <v>2375</v>
      </c>
      <c r="G5124" s="131" t="s">
        <v>1245</v>
      </c>
    </row>
    <row r="5125" spans="2:10" x14ac:dyDescent="0.2">
      <c r="B5125" s="131" t="s">
        <v>1717</v>
      </c>
      <c r="D5125" s="131" t="s">
        <v>4476</v>
      </c>
      <c r="E5125" s="131" t="s">
        <v>5913</v>
      </c>
      <c r="F5125" s="131" t="s">
        <v>2382</v>
      </c>
      <c r="G5125" s="131" t="s">
        <v>14290</v>
      </c>
    </row>
    <row r="5126" spans="2:10" x14ac:dyDescent="0.2">
      <c r="B5126" s="131" t="s">
        <v>1717</v>
      </c>
      <c r="D5126" s="131" t="s">
        <v>14291</v>
      </c>
      <c r="E5126" s="131" t="s">
        <v>2273</v>
      </c>
      <c r="F5126" s="131" t="s">
        <v>2387</v>
      </c>
      <c r="G5126" s="131" t="s">
        <v>2424</v>
      </c>
    </row>
    <row r="5127" spans="2:10" x14ac:dyDescent="0.2">
      <c r="B5127" s="131" t="s">
        <v>1717</v>
      </c>
      <c r="D5127" s="131" t="s">
        <v>1887</v>
      </c>
      <c r="E5127" s="131" t="s">
        <v>14292</v>
      </c>
      <c r="F5127" s="131" t="s">
        <v>14293</v>
      </c>
      <c r="G5127" s="131" t="s">
        <v>2435</v>
      </c>
    </row>
    <row r="5128" spans="2:10" x14ac:dyDescent="0.2">
      <c r="B5128" s="131" t="s">
        <v>1717</v>
      </c>
      <c r="D5128" s="131" t="s">
        <v>14294</v>
      </c>
      <c r="E5128" s="131" t="s">
        <v>2708</v>
      </c>
      <c r="F5128" s="131" t="s">
        <v>3165</v>
      </c>
      <c r="G5128" s="131" t="s">
        <v>1245</v>
      </c>
    </row>
    <row r="5129" spans="2:10" x14ac:dyDescent="0.2">
      <c r="B5129" s="131" t="s">
        <v>1717</v>
      </c>
      <c r="D5129" s="131" t="s">
        <v>14295</v>
      </c>
      <c r="E5129" s="131" t="s">
        <v>2220</v>
      </c>
      <c r="F5129" s="131" t="s">
        <v>1815</v>
      </c>
      <c r="G5129" s="131" t="s">
        <v>1245</v>
      </c>
    </row>
    <row r="5130" spans="2:10" x14ac:dyDescent="0.2">
      <c r="B5130" s="131" t="s">
        <v>1717</v>
      </c>
      <c r="D5130" s="131" t="s">
        <v>2041</v>
      </c>
      <c r="E5130" s="131" t="s">
        <v>10305</v>
      </c>
      <c r="G5130" s="131" t="s">
        <v>2435</v>
      </c>
    </row>
    <row r="5131" spans="2:10" x14ac:dyDescent="0.2">
      <c r="B5131" s="131" t="s">
        <v>1717</v>
      </c>
      <c r="D5131" s="131" t="s">
        <v>14296</v>
      </c>
      <c r="E5131" s="131" t="s">
        <v>13227</v>
      </c>
      <c r="G5131" s="131" t="s">
        <v>1245</v>
      </c>
    </row>
    <row r="5132" spans="2:10" x14ac:dyDescent="0.2">
      <c r="B5132" s="131" t="s">
        <v>1717</v>
      </c>
      <c r="D5132" s="131" t="s">
        <v>14297</v>
      </c>
      <c r="E5132" s="131" t="s">
        <v>10255</v>
      </c>
      <c r="F5132" s="131" t="s">
        <v>2387</v>
      </c>
      <c r="G5132" s="131" t="s">
        <v>1245</v>
      </c>
    </row>
    <row r="5133" spans="2:10" x14ac:dyDescent="0.2">
      <c r="B5133" s="131" t="s">
        <v>1717</v>
      </c>
      <c r="D5133" s="131" t="s">
        <v>2784</v>
      </c>
      <c r="E5133" s="131" t="s">
        <v>14298</v>
      </c>
      <c r="G5133" s="131" t="s">
        <v>2435</v>
      </c>
    </row>
    <row r="5134" spans="2:10" x14ac:dyDescent="0.2">
      <c r="B5134" s="131" t="s">
        <v>1717</v>
      </c>
      <c r="D5134" s="131" t="s">
        <v>4634</v>
      </c>
      <c r="E5134" s="131" t="s">
        <v>1964</v>
      </c>
      <c r="G5134" s="131" t="s">
        <v>1855</v>
      </c>
      <c r="J5134" s="271"/>
    </row>
    <row r="5135" spans="2:10" x14ac:dyDescent="0.2">
      <c r="B5135" s="131" t="s">
        <v>1717</v>
      </c>
      <c r="D5135" s="131" t="s">
        <v>2724</v>
      </c>
      <c r="E5135" s="131" t="s">
        <v>17956</v>
      </c>
      <c r="G5135" s="131" t="s">
        <v>1855</v>
      </c>
      <c r="J5135" s="271"/>
    </row>
    <row r="5136" spans="2:10" x14ac:dyDescent="0.2">
      <c r="B5136" s="131" t="s">
        <v>1717</v>
      </c>
      <c r="D5136" s="131" t="s">
        <v>14123</v>
      </c>
      <c r="E5136" s="131" t="s">
        <v>17957</v>
      </c>
      <c r="F5136" s="131" t="s">
        <v>2375</v>
      </c>
      <c r="G5136" s="131" t="s">
        <v>1855</v>
      </c>
      <c r="J5136" s="271"/>
    </row>
    <row r="5137" spans="2:10" x14ac:dyDescent="0.2">
      <c r="B5137" s="131" t="s">
        <v>1717</v>
      </c>
      <c r="D5137" s="131" t="s">
        <v>17958</v>
      </c>
      <c r="E5137" s="131" t="s">
        <v>2905</v>
      </c>
      <c r="G5137" s="131" t="s">
        <v>1855</v>
      </c>
      <c r="J5137" s="271"/>
    </row>
    <row r="5138" spans="2:10" x14ac:dyDescent="0.2">
      <c r="B5138" s="131" t="s">
        <v>1717</v>
      </c>
      <c r="D5138" s="131" t="s">
        <v>17959</v>
      </c>
      <c r="E5138" s="131" t="s">
        <v>4267</v>
      </c>
      <c r="G5138" s="131" t="s">
        <v>1855</v>
      </c>
      <c r="J5138" s="271"/>
    </row>
    <row r="5139" spans="2:10" x14ac:dyDescent="0.2">
      <c r="B5139" s="131" t="s">
        <v>1717</v>
      </c>
      <c r="D5139" s="131" t="s">
        <v>2654</v>
      </c>
      <c r="E5139" s="131" t="s">
        <v>2137</v>
      </c>
      <c r="F5139" s="131" t="s">
        <v>5589</v>
      </c>
      <c r="G5139" s="131" t="s">
        <v>1855</v>
      </c>
      <c r="J5139" s="271"/>
    </row>
    <row r="5140" spans="2:10" x14ac:dyDescent="0.2">
      <c r="B5140" s="131" t="s">
        <v>1717</v>
      </c>
      <c r="D5140" s="131" t="s">
        <v>2245</v>
      </c>
      <c r="E5140" s="131" t="s">
        <v>17960</v>
      </c>
      <c r="F5140" s="131" t="s">
        <v>2741</v>
      </c>
      <c r="G5140" s="131" t="s">
        <v>504</v>
      </c>
      <c r="J5140" s="271"/>
    </row>
    <row r="5141" spans="2:10" x14ac:dyDescent="0.2">
      <c r="B5141" s="131" t="s">
        <v>1717</v>
      </c>
      <c r="D5141" s="131" t="s">
        <v>3124</v>
      </c>
      <c r="E5141" s="131" t="s">
        <v>17961</v>
      </c>
      <c r="F5141" s="131" t="s">
        <v>2375</v>
      </c>
      <c r="G5141" s="131" t="s">
        <v>504</v>
      </c>
      <c r="J5141" s="271"/>
    </row>
    <row r="5142" spans="2:10" x14ac:dyDescent="0.2">
      <c r="B5142" s="131" t="s">
        <v>1717</v>
      </c>
      <c r="D5142" s="131" t="s">
        <v>2559</v>
      </c>
      <c r="E5142" s="131" t="s">
        <v>17962</v>
      </c>
      <c r="G5142" s="131" t="s">
        <v>504</v>
      </c>
      <c r="J5142" s="271"/>
    </row>
    <row r="5143" spans="2:10" x14ac:dyDescent="0.2">
      <c r="B5143" s="131" t="s">
        <v>1717</v>
      </c>
      <c r="D5143" s="131" t="s">
        <v>11390</v>
      </c>
      <c r="E5143" s="131" t="s">
        <v>17963</v>
      </c>
      <c r="F5143" s="131" t="s">
        <v>17964</v>
      </c>
      <c r="G5143" s="131" t="s">
        <v>1245</v>
      </c>
      <c r="J5143" s="271"/>
    </row>
    <row r="5144" spans="2:10" x14ac:dyDescent="0.2">
      <c r="B5144" s="131" t="s">
        <v>1717</v>
      </c>
      <c r="D5144" s="131" t="s">
        <v>16696</v>
      </c>
      <c r="E5144" s="131" t="s">
        <v>17965</v>
      </c>
      <c r="G5144" s="131" t="s">
        <v>1245</v>
      </c>
      <c r="J5144" s="271"/>
    </row>
    <row r="5145" spans="2:10" x14ac:dyDescent="0.2">
      <c r="B5145" s="131" t="s">
        <v>1717</v>
      </c>
      <c r="D5145" s="131" t="s">
        <v>3965</v>
      </c>
      <c r="E5145" s="131" t="s">
        <v>12930</v>
      </c>
      <c r="F5145" s="131" t="s">
        <v>2828</v>
      </c>
      <c r="G5145" s="131" t="s">
        <v>1245</v>
      </c>
      <c r="J5145" s="271"/>
    </row>
    <row r="5146" spans="2:10" x14ac:dyDescent="0.2">
      <c r="B5146" s="131" t="s">
        <v>1717</v>
      </c>
      <c r="D5146" s="131" t="s">
        <v>17966</v>
      </c>
      <c r="E5146" s="131" t="s">
        <v>17967</v>
      </c>
      <c r="F5146" s="131" t="s">
        <v>2880</v>
      </c>
      <c r="G5146" s="131" t="s">
        <v>1245</v>
      </c>
      <c r="J5146" s="271"/>
    </row>
    <row r="5147" spans="2:10" x14ac:dyDescent="0.2">
      <c r="B5147" s="131" t="s">
        <v>1717</v>
      </c>
      <c r="D5147" s="131" t="s">
        <v>17966</v>
      </c>
      <c r="E5147" s="131" t="s">
        <v>17968</v>
      </c>
      <c r="F5147" s="131" t="s">
        <v>2828</v>
      </c>
      <c r="G5147" s="131" t="s">
        <v>1245</v>
      </c>
      <c r="J5147" s="271"/>
    </row>
    <row r="5148" spans="2:10" x14ac:dyDescent="0.2">
      <c r="B5148" s="131" t="s">
        <v>1717</v>
      </c>
      <c r="D5148" s="131" t="s">
        <v>10600</v>
      </c>
      <c r="E5148" s="131" t="s">
        <v>17969</v>
      </c>
      <c r="F5148" s="131" t="s">
        <v>2828</v>
      </c>
      <c r="G5148" s="131" t="s">
        <v>1245</v>
      </c>
      <c r="J5148" s="271"/>
    </row>
    <row r="5149" spans="2:10" x14ac:dyDescent="0.2">
      <c r="B5149" s="131" t="s">
        <v>1717</v>
      </c>
      <c r="D5149" s="131" t="s">
        <v>17970</v>
      </c>
      <c r="E5149" s="131" t="s">
        <v>4004</v>
      </c>
      <c r="F5149" s="131" t="s">
        <v>2392</v>
      </c>
      <c r="G5149" s="131" t="s">
        <v>1245</v>
      </c>
      <c r="J5149" s="271"/>
    </row>
    <row r="5150" spans="2:10" x14ac:dyDescent="0.2">
      <c r="B5150" s="131" t="s">
        <v>1717</v>
      </c>
      <c r="D5150" s="131" t="s">
        <v>6062</v>
      </c>
      <c r="E5150" s="131" t="s">
        <v>16734</v>
      </c>
      <c r="F5150" s="131" t="s">
        <v>2741</v>
      </c>
      <c r="G5150" s="131" t="s">
        <v>1245</v>
      </c>
      <c r="J5150" s="271"/>
    </row>
    <row r="5151" spans="2:10" x14ac:dyDescent="0.2">
      <c r="B5151" s="131" t="s">
        <v>1717</v>
      </c>
      <c r="D5151" s="131" t="s">
        <v>7702</v>
      </c>
      <c r="E5151" s="131" t="s">
        <v>17971</v>
      </c>
      <c r="G5151" s="131" t="s">
        <v>1245</v>
      </c>
      <c r="J5151" s="271"/>
    </row>
    <row r="5152" spans="2:10" x14ac:dyDescent="0.2">
      <c r="B5152" s="131" t="s">
        <v>1717</v>
      </c>
      <c r="D5152" s="131" t="s">
        <v>2594</v>
      </c>
      <c r="E5152" s="131" t="s">
        <v>2485</v>
      </c>
      <c r="F5152" s="131" t="s">
        <v>2375</v>
      </c>
      <c r="G5152" s="131" t="s">
        <v>1245</v>
      </c>
      <c r="J5152" s="271"/>
    </row>
    <row r="5153" spans="2:10" x14ac:dyDescent="0.2">
      <c r="B5153" s="131" t="s">
        <v>1717</v>
      </c>
      <c r="D5153" s="131" t="s">
        <v>17972</v>
      </c>
      <c r="E5153" s="131" t="s">
        <v>1946</v>
      </c>
      <c r="F5153" s="131" t="s">
        <v>5586</v>
      </c>
      <c r="G5153" s="131" t="s">
        <v>1245</v>
      </c>
      <c r="J5153" s="271"/>
    </row>
    <row r="5154" spans="2:10" x14ac:dyDescent="0.2">
      <c r="B5154" s="131" t="s">
        <v>1717</v>
      </c>
      <c r="D5154" s="131" t="s">
        <v>6843</v>
      </c>
      <c r="E5154" s="131" t="s">
        <v>2202</v>
      </c>
      <c r="F5154" s="131" t="s">
        <v>2375</v>
      </c>
      <c r="G5154" s="131" t="s">
        <v>1245</v>
      </c>
      <c r="J5154" s="271"/>
    </row>
    <row r="5155" spans="2:10" x14ac:dyDescent="0.2">
      <c r="B5155" s="131" t="s">
        <v>1717</v>
      </c>
      <c r="D5155" s="131" t="s">
        <v>1869</v>
      </c>
      <c r="E5155" s="131" t="s">
        <v>14286</v>
      </c>
      <c r="F5155" s="131" t="s">
        <v>5630</v>
      </c>
      <c r="G5155" s="131" t="s">
        <v>1245</v>
      </c>
      <c r="J5155" s="271"/>
    </row>
    <row r="5156" spans="2:10" x14ac:dyDescent="0.2">
      <c r="B5156" s="131" t="s">
        <v>1717</v>
      </c>
      <c r="D5156" s="131" t="s">
        <v>11108</v>
      </c>
      <c r="E5156" s="131" t="s">
        <v>2315</v>
      </c>
      <c r="F5156" s="131" t="s">
        <v>2880</v>
      </c>
      <c r="G5156" s="131" t="s">
        <v>1245</v>
      </c>
      <c r="J5156" s="271"/>
    </row>
    <row r="5157" spans="2:10" x14ac:dyDescent="0.2">
      <c r="B5157" s="131" t="s">
        <v>1717</v>
      </c>
      <c r="D5157" s="131" t="s">
        <v>17973</v>
      </c>
      <c r="E5157" s="131" t="s">
        <v>17974</v>
      </c>
      <c r="F5157" s="131" t="s">
        <v>3165</v>
      </c>
      <c r="G5157" s="131" t="s">
        <v>1245</v>
      </c>
      <c r="J5157" s="271"/>
    </row>
    <row r="5158" spans="2:10" x14ac:dyDescent="0.2">
      <c r="B5158" s="131" t="s">
        <v>1717</v>
      </c>
      <c r="D5158" s="131" t="s">
        <v>5847</v>
      </c>
      <c r="E5158" s="131" t="s">
        <v>12962</v>
      </c>
      <c r="F5158" s="131" t="s">
        <v>2912</v>
      </c>
      <c r="G5158" s="131" t="s">
        <v>1245</v>
      </c>
      <c r="J5158" s="271"/>
    </row>
    <row r="5159" spans="2:10" x14ac:dyDescent="0.2">
      <c r="B5159" s="131" t="s">
        <v>1717</v>
      </c>
      <c r="D5159" s="131" t="s">
        <v>7523</v>
      </c>
      <c r="E5159" s="131" t="s">
        <v>17975</v>
      </c>
      <c r="F5159" s="131" t="s">
        <v>2375</v>
      </c>
      <c r="G5159" s="131" t="s">
        <v>1245</v>
      </c>
      <c r="J5159" s="271"/>
    </row>
    <row r="5160" spans="2:10" x14ac:dyDescent="0.2">
      <c r="B5160" s="131" t="s">
        <v>1717</v>
      </c>
      <c r="D5160" s="131" t="s">
        <v>15993</v>
      </c>
      <c r="E5160" s="131" t="s">
        <v>3968</v>
      </c>
      <c r="F5160" s="131" t="s">
        <v>2387</v>
      </c>
      <c r="G5160" s="131" t="s">
        <v>1245</v>
      </c>
      <c r="J5160" s="271"/>
    </row>
    <row r="5161" spans="2:10" x14ac:dyDescent="0.2">
      <c r="B5161" s="131" t="s">
        <v>1717</v>
      </c>
      <c r="D5161" s="131" t="s">
        <v>3612</v>
      </c>
      <c r="E5161" s="131" t="s">
        <v>6514</v>
      </c>
      <c r="F5161" s="131" t="s">
        <v>3150</v>
      </c>
      <c r="G5161" s="131" t="s">
        <v>1245</v>
      </c>
      <c r="J5161" s="271"/>
    </row>
    <row r="5162" spans="2:10" x14ac:dyDescent="0.2">
      <c r="B5162" s="131" t="s">
        <v>1717</v>
      </c>
      <c r="D5162" s="131" t="s">
        <v>17976</v>
      </c>
      <c r="E5162" s="131" t="s">
        <v>13159</v>
      </c>
      <c r="F5162" s="131" t="s">
        <v>5614</v>
      </c>
      <c r="G5162" s="131" t="s">
        <v>1245</v>
      </c>
      <c r="J5162" s="271"/>
    </row>
    <row r="5163" spans="2:10" x14ac:dyDescent="0.2">
      <c r="B5163" s="131" t="s">
        <v>1717</v>
      </c>
      <c r="D5163" s="131" t="s">
        <v>2562</v>
      </c>
      <c r="E5163" s="131" t="s">
        <v>11346</v>
      </c>
      <c r="F5163" s="131" t="s">
        <v>3165</v>
      </c>
      <c r="G5163" s="131" t="s">
        <v>1245</v>
      </c>
      <c r="J5163" s="271"/>
    </row>
    <row r="5164" spans="2:10" x14ac:dyDescent="0.2">
      <c r="B5164" s="131" t="s">
        <v>1717</v>
      </c>
      <c r="D5164" s="131" t="s">
        <v>1887</v>
      </c>
      <c r="E5164" s="131" t="s">
        <v>3772</v>
      </c>
      <c r="F5164" s="131" t="s">
        <v>2375</v>
      </c>
      <c r="G5164" s="131" t="s">
        <v>1245</v>
      </c>
      <c r="J5164" s="271"/>
    </row>
    <row r="5165" spans="2:10" x14ac:dyDescent="0.2">
      <c r="B5165" s="131" t="s">
        <v>1717</v>
      </c>
      <c r="D5165" s="131" t="s">
        <v>4528</v>
      </c>
      <c r="E5165" s="131" t="s">
        <v>15810</v>
      </c>
      <c r="F5165" s="131" t="s">
        <v>2375</v>
      </c>
      <c r="G5165" s="131" t="s">
        <v>1245</v>
      </c>
      <c r="J5165" s="271"/>
    </row>
    <row r="5166" spans="2:10" x14ac:dyDescent="0.2">
      <c r="B5166" s="131" t="s">
        <v>1717</v>
      </c>
      <c r="D5166" s="131" t="s">
        <v>6862</v>
      </c>
      <c r="E5166" s="131" t="s">
        <v>2863</v>
      </c>
      <c r="G5166" s="131" t="s">
        <v>1245</v>
      </c>
      <c r="J5166" s="271"/>
    </row>
    <row r="5167" spans="2:10" x14ac:dyDescent="0.2">
      <c r="B5167" s="131" t="s">
        <v>1717</v>
      </c>
      <c r="D5167" s="131" t="s">
        <v>3691</v>
      </c>
      <c r="E5167" s="131" t="s">
        <v>447</v>
      </c>
      <c r="F5167" s="131" t="s">
        <v>2741</v>
      </c>
      <c r="G5167" s="131" t="s">
        <v>1245</v>
      </c>
      <c r="J5167" s="271"/>
    </row>
    <row r="5168" spans="2:10" x14ac:dyDescent="0.2">
      <c r="B5168" s="131" t="s">
        <v>1717</v>
      </c>
      <c r="D5168" s="131" t="s">
        <v>6920</v>
      </c>
      <c r="E5168" s="131" t="s">
        <v>6743</v>
      </c>
      <c r="F5168" s="131" t="s">
        <v>2741</v>
      </c>
      <c r="G5168" s="131" t="s">
        <v>1245</v>
      </c>
      <c r="J5168" s="271"/>
    </row>
    <row r="5169" spans="2:10" x14ac:dyDescent="0.2">
      <c r="B5169" s="131" t="s">
        <v>1717</v>
      </c>
      <c r="D5169" s="131" t="s">
        <v>17977</v>
      </c>
      <c r="E5169" s="131" t="s">
        <v>17978</v>
      </c>
      <c r="F5169" s="131" t="s">
        <v>2828</v>
      </c>
      <c r="G5169" s="131" t="s">
        <v>1245</v>
      </c>
      <c r="J5169" s="271"/>
    </row>
    <row r="5170" spans="2:10" x14ac:dyDescent="0.2">
      <c r="B5170" s="131" t="s">
        <v>1717</v>
      </c>
      <c r="D5170" s="131" t="s">
        <v>14287</v>
      </c>
      <c r="E5170" s="131" t="s">
        <v>17979</v>
      </c>
      <c r="G5170" s="131" t="s">
        <v>1245</v>
      </c>
      <c r="J5170" s="271"/>
    </row>
    <row r="5171" spans="2:10" x14ac:dyDescent="0.2">
      <c r="B5171" s="131" t="s">
        <v>1717</v>
      </c>
      <c r="D5171" s="131" t="s">
        <v>13041</v>
      </c>
      <c r="E5171" s="131" t="s">
        <v>2345</v>
      </c>
      <c r="F5171" s="131" t="s">
        <v>2375</v>
      </c>
      <c r="G5171" s="131" t="s">
        <v>1245</v>
      </c>
      <c r="J5171" s="271"/>
    </row>
    <row r="5172" spans="2:10" x14ac:dyDescent="0.2">
      <c r="B5172" s="131" t="s">
        <v>1717</v>
      </c>
      <c r="D5172" s="131" t="s">
        <v>2530</v>
      </c>
      <c r="E5172" s="131" t="s">
        <v>17980</v>
      </c>
      <c r="F5172" s="131" t="s">
        <v>12885</v>
      </c>
      <c r="G5172" s="131" t="s">
        <v>1245</v>
      </c>
      <c r="J5172" s="271"/>
    </row>
    <row r="5173" spans="2:10" x14ac:dyDescent="0.2">
      <c r="B5173" s="131" t="s">
        <v>1717</v>
      </c>
      <c r="D5173" s="131" t="s">
        <v>16677</v>
      </c>
      <c r="E5173" s="131" t="s">
        <v>16678</v>
      </c>
      <c r="F5173" s="131" t="s">
        <v>2387</v>
      </c>
      <c r="G5173" s="131" t="s">
        <v>1245</v>
      </c>
      <c r="J5173" s="271"/>
    </row>
    <row r="5174" spans="2:10" x14ac:dyDescent="0.2">
      <c r="B5174" s="131" t="s">
        <v>1717</v>
      </c>
      <c r="D5174" s="131" t="s">
        <v>2251</v>
      </c>
      <c r="E5174" s="131" t="s">
        <v>3924</v>
      </c>
      <c r="G5174" s="131" t="s">
        <v>2435</v>
      </c>
      <c r="J5174" s="271"/>
    </row>
    <row r="5175" spans="2:10" x14ac:dyDescent="0.2">
      <c r="B5175" s="131" t="s">
        <v>1717</v>
      </c>
      <c r="D5175" s="131" t="s">
        <v>12959</v>
      </c>
      <c r="E5175" s="131" t="s">
        <v>10794</v>
      </c>
      <c r="F5175" s="131" t="s">
        <v>1907</v>
      </c>
      <c r="G5175" s="131" t="s">
        <v>1164</v>
      </c>
      <c r="J5175" s="271"/>
    </row>
    <row r="5176" spans="2:10" x14ac:dyDescent="0.2">
      <c r="B5176" s="131" t="s">
        <v>1717</v>
      </c>
      <c r="D5176" s="131" t="s">
        <v>14283</v>
      </c>
      <c r="E5176" s="131" t="s">
        <v>14284</v>
      </c>
      <c r="F5176" s="131" t="s">
        <v>5630</v>
      </c>
      <c r="G5176" s="131" t="s">
        <v>17981</v>
      </c>
      <c r="J5176" s="271"/>
    </row>
    <row r="5177" spans="2:10" x14ac:dyDescent="0.2">
      <c r="B5177" s="131" t="s">
        <v>1717</v>
      </c>
      <c r="D5177" s="131" t="s">
        <v>2520</v>
      </c>
      <c r="E5177" s="131" t="s">
        <v>2583</v>
      </c>
      <c r="F5177" s="131" t="s">
        <v>2828</v>
      </c>
      <c r="G5177" s="131" t="s">
        <v>5945</v>
      </c>
      <c r="J5177" s="271"/>
    </row>
    <row r="5178" spans="2:10" x14ac:dyDescent="0.2">
      <c r="B5178" s="131" t="s">
        <v>1717</v>
      </c>
      <c r="D5178" s="131" t="s">
        <v>6062</v>
      </c>
      <c r="E5178" s="131" t="s">
        <v>2970</v>
      </c>
      <c r="F5178" s="131" t="s">
        <v>2880</v>
      </c>
      <c r="G5178" s="131" t="s">
        <v>5932</v>
      </c>
      <c r="J5178" s="271"/>
    </row>
    <row r="5179" spans="2:10" x14ac:dyDescent="0.2">
      <c r="B5179" s="131" t="s">
        <v>1717</v>
      </c>
      <c r="D5179" s="131" t="s">
        <v>17982</v>
      </c>
      <c r="E5179" s="131" t="s">
        <v>17983</v>
      </c>
      <c r="F5179" s="131" t="s">
        <v>1815</v>
      </c>
      <c r="G5179" s="131" t="s">
        <v>1145</v>
      </c>
      <c r="J5179" s="271"/>
    </row>
    <row r="5180" spans="2:10" x14ac:dyDescent="0.2">
      <c r="B5180" s="131" t="s">
        <v>1717</v>
      </c>
      <c r="D5180" s="131" t="s">
        <v>17984</v>
      </c>
      <c r="E5180" s="131" t="s">
        <v>17985</v>
      </c>
      <c r="G5180" s="131" t="s">
        <v>17986</v>
      </c>
      <c r="J5180" s="271"/>
    </row>
    <row r="5181" spans="2:10" x14ac:dyDescent="0.2">
      <c r="B5181" s="131" t="s">
        <v>1717</v>
      </c>
      <c r="D5181" s="131" t="s">
        <v>17987</v>
      </c>
      <c r="E5181" s="131" t="s">
        <v>5466</v>
      </c>
      <c r="F5181" s="131" t="s">
        <v>2375</v>
      </c>
      <c r="G5181" s="131" t="s">
        <v>501</v>
      </c>
      <c r="J5181" s="271"/>
    </row>
    <row r="5182" spans="2:10" x14ac:dyDescent="0.2">
      <c r="B5182" s="131" t="s">
        <v>1717</v>
      </c>
      <c r="D5182" s="131" t="s">
        <v>17988</v>
      </c>
      <c r="E5182" s="131" t="s">
        <v>2641</v>
      </c>
      <c r="F5182" s="131" t="s">
        <v>2392</v>
      </c>
      <c r="G5182" s="131" t="s">
        <v>501</v>
      </c>
      <c r="J5182" s="271"/>
    </row>
    <row r="5183" spans="2:10" x14ac:dyDescent="0.2">
      <c r="B5183" s="131" t="s">
        <v>1717</v>
      </c>
      <c r="D5183" s="131" t="s">
        <v>13500</v>
      </c>
      <c r="E5183" s="131" t="s">
        <v>3271</v>
      </c>
      <c r="F5183" s="131" t="s">
        <v>5551</v>
      </c>
      <c r="G5183" s="131" t="s">
        <v>501</v>
      </c>
      <c r="J5183" s="271"/>
    </row>
    <row r="5184" spans="2:10" x14ac:dyDescent="0.2">
      <c r="B5184" s="131" t="s">
        <v>1717</v>
      </c>
      <c r="D5184" s="131" t="s">
        <v>17989</v>
      </c>
      <c r="E5184" s="131" t="s">
        <v>17990</v>
      </c>
      <c r="F5184" s="131" t="s">
        <v>2741</v>
      </c>
      <c r="G5184" s="131" t="s">
        <v>501</v>
      </c>
      <c r="J5184" s="271"/>
    </row>
    <row r="5185" spans="2:10" x14ac:dyDescent="0.2">
      <c r="B5185" s="131" t="s">
        <v>1717</v>
      </c>
      <c r="D5185" s="131" t="s">
        <v>1994</v>
      </c>
      <c r="E5185" s="131" t="s">
        <v>7060</v>
      </c>
      <c r="F5185" s="131" t="s">
        <v>5551</v>
      </c>
      <c r="G5185" s="131" t="s">
        <v>501</v>
      </c>
      <c r="J5185" s="271"/>
    </row>
    <row r="5186" spans="2:10" x14ac:dyDescent="0.2">
      <c r="B5186" s="131" t="s">
        <v>1717</v>
      </c>
      <c r="D5186" s="131" t="s">
        <v>2711</v>
      </c>
      <c r="E5186" s="131" t="s">
        <v>17991</v>
      </c>
      <c r="F5186" s="131" t="s">
        <v>3150</v>
      </c>
      <c r="G5186" s="131" t="s">
        <v>501</v>
      </c>
      <c r="J5186" s="271"/>
    </row>
    <row r="5187" spans="2:10" x14ac:dyDescent="0.2">
      <c r="B5187" s="131" t="s">
        <v>1717</v>
      </c>
      <c r="D5187" s="131" t="s">
        <v>4815</v>
      </c>
      <c r="E5187" s="131" t="s">
        <v>6885</v>
      </c>
      <c r="G5187" s="131" t="s">
        <v>501</v>
      </c>
      <c r="J5187" s="271"/>
    </row>
    <row r="5188" spans="2:10" x14ac:dyDescent="0.2">
      <c r="B5188" s="131" t="s">
        <v>1717</v>
      </c>
      <c r="D5188" s="131" t="s">
        <v>13130</v>
      </c>
      <c r="E5188" s="131" t="s">
        <v>10363</v>
      </c>
      <c r="F5188" s="131" t="s">
        <v>5630</v>
      </c>
      <c r="G5188" s="131" t="s">
        <v>501</v>
      </c>
      <c r="J5188" s="271"/>
    </row>
    <row r="5189" spans="2:10" x14ac:dyDescent="0.2">
      <c r="B5189" s="131" t="s">
        <v>1717</v>
      </c>
      <c r="D5189" s="131" t="s">
        <v>6898</v>
      </c>
      <c r="E5189" s="131" t="s">
        <v>6899</v>
      </c>
      <c r="F5189" s="131" t="s">
        <v>2880</v>
      </c>
      <c r="G5189" s="131" t="s">
        <v>501</v>
      </c>
      <c r="J5189" s="271"/>
    </row>
    <row r="5190" spans="2:10" x14ac:dyDescent="0.2">
      <c r="B5190" s="131" t="s">
        <v>1717</v>
      </c>
      <c r="D5190" s="131" t="s">
        <v>17992</v>
      </c>
      <c r="E5190" s="131" t="s">
        <v>17993</v>
      </c>
      <c r="F5190" s="131" t="s">
        <v>3150</v>
      </c>
      <c r="G5190" s="131" t="s">
        <v>501</v>
      </c>
      <c r="J5190" s="271"/>
    </row>
    <row r="5191" spans="2:10" x14ac:dyDescent="0.2">
      <c r="B5191" s="131" t="s">
        <v>1717</v>
      </c>
      <c r="D5191" s="131" t="s">
        <v>17994</v>
      </c>
      <c r="E5191" s="131" t="s">
        <v>6892</v>
      </c>
      <c r="G5191" s="131" t="s">
        <v>501</v>
      </c>
      <c r="J5191" s="271"/>
    </row>
    <row r="5192" spans="2:10" x14ac:dyDescent="0.2">
      <c r="B5192" s="131" t="s">
        <v>1717</v>
      </c>
      <c r="D5192" s="131" t="s">
        <v>1913</v>
      </c>
      <c r="E5192" s="131" t="s">
        <v>12847</v>
      </c>
      <c r="F5192" s="131" t="s">
        <v>2880</v>
      </c>
      <c r="G5192" s="131" t="s">
        <v>501</v>
      </c>
      <c r="J5192" s="271"/>
    </row>
    <row r="5193" spans="2:10" x14ac:dyDescent="0.2">
      <c r="B5193" s="131" t="s">
        <v>1717</v>
      </c>
      <c r="D5193" s="131" t="s">
        <v>6889</v>
      </c>
      <c r="E5193" s="131" t="s">
        <v>6890</v>
      </c>
      <c r="F5193" s="131" t="s">
        <v>2387</v>
      </c>
      <c r="G5193" s="131" t="s">
        <v>501</v>
      </c>
      <c r="J5193" s="271"/>
    </row>
    <row r="5194" spans="2:10" x14ac:dyDescent="0.2">
      <c r="B5194" s="131" t="s">
        <v>1717</v>
      </c>
      <c r="D5194" s="131" t="s">
        <v>2043</v>
      </c>
      <c r="E5194" s="131" t="s">
        <v>17995</v>
      </c>
      <c r="F5194" s="131" t="s">
        <v>1815</v>
      </c>
      <c r="G5194" s="131" t="s">
        <v>501</v>
      </c>
      <c r="J5194" s="271"/>
    </row>
    <row r="5195" spans="2:10" x14ac:dyDescent="0.2">
      <c r="B5195" s="131" t="s">
        <v>1717</v>
      </c>
      <c r="D5195" s="131" t="s">
        <v>17958</v>
      </c>
      <c r="E5195" s="131" t="s">
        <v>17996</v>
      </c>
      <c r="F5195" s="131" t="s">
        <v>2375</v>
      </c>
      <c r="G5195" s="131" t="s">
        <v>501</v>
      </c>
      <c r="J5195" s="271"/>
    </row>
    <row r="5196" spans="2:10" x14ac:dyDescent="0.2">
      <c r="B5196" s="131" t="s">
        <v>1717</v>
      </c>
      <c r="D5196" s="131" t="s">
        <v>8174</v>
      </c>
      <c r="E5196" s="131" t="s">
        <v>17997</v>
      </c>
      <c r="F5196" s="131" t="s">
        <v>2392</v>
      </c>
      <c r="G5196" s="131" t="s">
        <v>501</v>
      </c>
      <c r="J5196" s="271"/>
    </row>
    <row r="5197" spans="2:10" x14ac:dyDescent="0.2">
      <c r="B5197" s="131" t="s">
        <v>1717</v>
      </c>
      <c r="D5197" s="131" t="s">
        <v>17026</v>
      </c>
      <c r="E5197" s="131" t="s">
        <v>17998</v>
      </c>
      <c r="F5197" s="131" t="s">
        <v>3165</v>
      </c>
      <c r="G5197" s="131" t="s">
        <v>501</v>
      </c>
      <c r="J5197" s="271"/>
    </row>
    <row r="5198" spans="2:10" x14ac:dyDescent="0.2">
      <c r="B5198" s="131" t="s">
        <v>1717</v>
      </c>
      <c r="D5198" s="131" t="s">
        <v>17999</v>
      </c>
      <c r="E5198" s="131" t="s">
        <v>18000</v>
      </c>
      <c r="G5198" s="131" t="s">
        <v>501</v>
      </c>
      <c r="J5198" s="271"/>
    </row>
    <row r="5199" spans="2:10" x14ac:dyDescent="0.2">
      <c r="B5199" s="131" t="s">
        <v>1717</v>
      </c>
      <c r="D5199" s="131" t="s">
        <v>17047</v>
      </c>
      <c r="E5199" s="131" t="s">
        <v>3778</v>
      </c>
      <c r="F5199" s="131" t="s">
        <v>1907</v>
      </c>
      <c r="G5199" s="131" t="s">
        <v>501</v>
      </c>
      <c r="J5199" s="271"/>
    </row>
    <row r="5200" spans="2:10" x14ac:dyDescent="0.2">
      <c r="B5200" s="131" t="s">
        <v>1717</v>
      </c>
      <c r="D5200" s="131" t="s">
        <v>11945</v>
      </c>
      <c r="E5200" s="131" t="s">
        <v>13004</v>
      </c>
      <c r="F5200" s="131" t="s">
        <v>5589</v>
      </c>
      <c r="G5200" s="131" t="s">
        <v>501</v>
      </c>
      <c r="J5200" s="271"/>
    </row>
    <row r="5201" spans="2:10" x14ac:dyDescent="0.2">
      <c r="B5201" s="131" t="s">
        <v>1717</v>
      </c>
      <c r="D5201" s="131" t="s">
        <v>12903</v>
      </c>
      <c r="E5201" s="131" t="s">
        <v>2786</v>
      </c>
      <c r="F5201" s="131" t="s">
        <v>2912</v>
      </c>
      <c r="G5201" s="131" t="s">
        <v>501</v>
      </c>
      <c r="J5201" s="271"/>
    </row>
    <row r="5202" spans="2:10" x14ac:dyDescent="0.2">
      <c r="B5202" s="131" t="s">
        <v>1717</v>
      </c>
      <c r="D5202" s="131" t="s">
        <v>2082</v>
      </c>
      <c r="E5202" s="131" t="s">
        <v>12909</v>
      </c>
      <c r="F5202" s="131" t="s">
        <v>2392</v>
      </c>
      <c r="G5202" s="131" t="s">
        <v>501</v>
      </c>
      <c r="J5202" s="271"/>
    </row>
    <row r="5203" spans="2:10" x14ac:dyDescent="0.2">
      <c r="B5203" s="131" t="s">
        <v>1717</v>
      </c>
      <c r="D5203" s="131" t="s">
        <v>18012</v>
      </c>
      <c r="E5203" s="131" t="s">
        <v>6076</v>
      </c>
      <c r="F5203" s="131" t="s">
        <v>5589</v>
      </c>
      <c r="G5203" s="131" t="s">
        <v>11434</v>
      </c>
    </row>
    <row r="5204" spans="2:10" x14ac:dyDescent="0.2">
      <c r="B5204" s="131" t="s">
        <v>1717</v>
      </c>
      <c r="D5204" s="131" t="s">
        <v>2080</v>
      </c>
      <c r="E5204" s="131" t="s">
        <v>18013</v>
      </c>
      <c r="F5204" s="131" t="s">
        <v>5589</v>
      </c>
      <c r="G5204" s="131" t="s">
        <v>18014</v>
      </c>
    </row>
    <row r="5205" spans="2:10" x14ac:dyDescent="0.2">
      <c r="B5205" s="131" t="s">
        <v>1717</v>
      </c>
      <c r="D5205" s="131" t="s">
        <v>13306</v>
      </c>
      <c r="E5205" s="131" t="s">
        <v>18015</v>
      </c>
      <c r="F5205" s="131" t="s">
        <v>2382</v>
      </c>
      <c r="G5205" s="131" t="s">
        <v>595</v>
      </c>
    </row>
    <row r="5206" spans="2:10" x14ac:dyDescent="0.2">
      <c r="B5206" s="131" t="s">
        <v>1717</v>
      </c>
      <c r="D5206" s="131" t="s">
        <v>1876</v>
      </c>
      <c r="E5206" s="131" t="s">
        <v>18016</v>
      </c>
      <c r="F5206" s="131" t="s">
        <v>5630</v>
      </c>
      <c r="G5206" s="131" t="s">
        <v>595</v>
      </c>
    </row>
    <row r="5207" spans="2:10" x14ac:dyDescent="0.2">
      <c r="B5207" s="131" t="s">
        <v>1717</v>
      </c>
      <c r="D5207" s="131" t="s">
        <v>2165</v>
      </c>
      <c r="E5207" s="131" t="s">
        <v>7705</v>
      </c>
      <c r="F5207" s="131" t="s">
        <v>2912</v>
      </c>
      <c r="G5207" s="131" t="s">
        <v>595</v>
      </c>
    </row>
    <row r="5208" spans="2:10" x14ac:dyDescent="0.2">
      <c r="B5208" s="131" t="s">
        <v>1717</v>
      </c>
      <c r="D5208" s="131" t="s">
        <v>14154</v>
      </c>
      <c r="E5208" s="131" t="s">
        <v>3666</v>
      </c>
      <c r="F5208" s="131" t="s">
        <v>5589</v>
      </c>
      <c r="G5208" s="131" t="s">
        <v>595</v>
      </c>
    </row>
    <row r="5209" spans="2:10" x14ac:dyDescent="0.2">
      <c r="B5209" s="131" t="s">
        <v>1717</v>
      </c>
      <c r="D5209" s="131" t="s">
        <v>18017</v>
      </c>
      <c r="E5209" s="131" t="s">
        <v>13869</v>
      </c>
      <c r="F5209" s="131" t="s">
        <v>2828</v>
      </c>
      <c r="G5209" s="131" t="s">
        <v>595</v>
      </c>
    </row>
    <row r="5210" spans="2:10" x14ac:dyDescent="0.2">
      <c r="B5210" s="131" t="s">
        <v>1717</v>
      </c>
      <c r="D5210" s="131" t="s">
        <v>18018</v>
      </c>
      <c r="E5210" s="131" t="s">
        <v>18019</v>
      </c>
      <c r="F5210" s="131" t="s">
        <v>1815</v>
      </c>
      <c r="G5210" s="131" t="s">
        <v>595</v>
      </c>
    </row>
    <row r="5211" spans="2:10" x14ac:dyDescent="0.2">
      <c r="B5211" s="131" t="s">
        <v>1717</v>
      </c>
      <c r="D5211" s="131" t="s">
        <v>2724</v>
      </c>
      <c r="E5211" s="131" t="s">
        <v>3976</v>
      </c>
      <c r="F5211" s="131" t="s">
        <v>5551</v>
      </c>
      <c r="G5211" s="131" t="s">
        <v>595</v>
      </c>
    </row>
    <row r="5212" spans="2:10" x14ac:dyDescent="0.2">
      <c r="B5212" s="131" t="s">
        <v>1717</v>
      </c>
      <c r="D5212" s="131" t="s">
        <v>18020</v>
      </c>
      <c r="E5212" s="131" t="s">
        <v>7171</v>
      </c>
      <c r="F5212" s="131" t="s">
        <v>2387</v>
      </c>
      <c r="G5212" s="131" t="s">
        <v>595</v>
      </c>
    </row>
    <row r="5213" spans="2:10" x14ac:dyDescent="0.2">
      <c r="B5213" s="131" t="s">
        <v>1717</v>
      </c>
      <c r="D5213" s="131" t="s">
        <v>3743</v>
      </c>
      <c r="E5213" s="131" t="s">
        <v>18021</v>
      </c>
      <c r="F5213" s="131" t="s">
        <v>2375</v>
      </c>
      <c r="G5213" s="131" t="s">
        <v>1281</v>
      </c>
    </row>
    <row r="5214" spans="2:10" x14ac:dyDescent="0.2">
      <c r="B5214" s="131" t="s">
        <v>1717</v>
      </c>
      <c r="D5214" s="131" t="s">
        <v>13853</v>
      </c>
      <c r="E5214" s="131" t="s">
        <v>18022</v>
      </c>
      <c r="F5214" s="131" t="s">
        <v>2387</v>
      </c>
      <c r="G5214" s="131" t="s">
        <v>1281</v>
      </c>
    </row>
    <row r="5215" spans="2:10" x14ac:dyDescent="0.2">
      <c r="B5215" s="131" t="s">
        <v>1717</v>
      </c>
      <c r="D5215" s="131" t="s">
        <v>8358</v>
      </c>
      <c r="E5215" s="131" t="s">
        <v>18023</v>
      </c>
      <c r="F5215" s="131" t="s">
        <v>2741</v>
      </c>
      <c r="G5215" s="131" t="s">
        <v>1281</v>
      </c>
    </row>
    <row r="5216" spans="2:10" x14ac:dyDescent="0.2">
      <c r="B5216" s="131" t="s">
        <v>1717</v>
      </c>
      <c r="D5216" s="131" t="s">
        <v>6823</v>
      </c>
      <c r="E5216" s="131" t="s">
        <v>5936</v>
      </c>
      <c r="F5216" s="131" t="s">
        <v>2828</v>
      </c>
      <c r="G5216" s="131" t="s">
        <v>1281</v>
      </c>
    </row>
    <row r="5217" spans="2:7" x14ac:dyDescent="0.2">
      <c r="B5217" s="131" t="s">
        <v>1717</v>
      </c>
      <c r="D5217" s="131" t="s">
        <v>18024</v>
      </c>
      <c r="E5217" s="131" t="s">
        <v>18025</v>
      </c>
      <c r="F5217" s="131" t="s">
        <v>3150</v>
      </c>
      <c r="G5217" s="131" t="s">
        <v>1281</v>
      </c>
    </row>
    <row r="5218" spans="2:7" x14ac:dyDescent="0.2">
      <c r="B5218" s="131" t="s">
        <v>1717</v>
      </c>
      <c r="D5218" s="131" t="s">
        <v>2165</v>
      </c>
      <c r="E5218" s="131" t="s">
        <v>2252</v>
      </c>
      <c r="F5218" s="131" t="s">
        <v>1907</v>
      </c>
      <c r="G5218" s="131" t="s">
        <v>1281</v>
      </c>
    </row>
    <row r="5219" spans="2:7" x14ac:dyDescent="0.2">
      <c r="B5219" s="131" t="s">
        <v>1717</v>
      </c>
      <c r="D5219" s="131" t="s">
        <v>1883</v>
      </c>
      <c r="E5219" s="131" t="s">
        <v>2778</v>
      </c>
      <c r="F5219" s="131" t="s">
        <v>2375</v>
      </c>
      <c r="G5219" s="131" t="s">
        <v>1281</v>
      </c>
    </row>
    <row r="5220" spans="2:7" x14ac:dyDescent="0.2">
      <c r="B5220" s="131" t="s">
        <v>1717</v>
      </c>
      <c r="D5220" s="131" t="s">
        <v>4765</v>
      </c>
      <c r="E5220" s="131" t="s">
        <v>5254</v>
      </c>
      <c r="F5220" s="131" t="s">
        <v>2828</v>
      </c>
      <c r="G5220" s="131" t="s">
        <v>1281</v>
      </c>
    </row>
    <row r="5221" spans="2:7" x14ac:dyDescent="0.2">
      <c r="B5221" s="131" t="s">
        <v>1717</v>
      </c>
      <c r="D5221" s="131" t="s">
        <v>18026</v>
      </c>
      <c r="E5221" s="131" t="s">
        <v>5579</v>
      </c>
      <c r="F5221" s="131" t="s">
        <v>3165</v>
      </c>
      <c r="G5221" s="131" t="s">
        <v>1281</v>
      </c>
    </row>
    <row r="5222" spans="2:7" x14ac:dyDescent="0.2">
      <c r="B5222" s="131" t="s">
        <v>1717</v>
      </c>
      <c r="D5222" s="131" t="s">
        <v>18027</v>
      </c>
      <c r="E5222" s="131" t="s">
        <v>18028</v>
      </c>
      <c r="F5222" s="131" t="s">
        <v>3165</v>
      </c>
      <c r="G5222" s="131" t="s">
        <v>1281</v>
      </c>
    </row>
    <row r="5223" spans="2:7" x14ac:dyDescent="0.2">
      <c r="B5223" s="131" t="s">
        <v>1717</v>
      </c>
      <c r="D5223" s="131" t="s">
        <v>4757</v>
      </c>
      <c r="E5223" s="131" t="s">
        <v>4758</v>
      </c>
      <c r="F5223" s="131" t="s">
        <v>2828</v>
      </c>
      <c r="G5223" s="131" t="s">
        <v>1281</v>
      </c>
    </row>
    <row r="5224" spans="2:7" x14ac:dyDescent="0.2">
      <c r="B5224" s="131" t="s">
        <v>1717</v>
      </c>
      <c r="D5224" s="131" t="s">
        <v>3092</v>
      </c>
      <c r="E5224" s="131" t="s">
        <v>14177</v>
      </c>
      <c r="F5224" s="131" t="s">
        <v>5586</v>
      </c>
      <c r="G5224" s="131" t="s">
        <v>1281</v>
      </c>
    </row>
    <row r="5225" spans="2:7" x14ac:dyDescent="0.2">
      <c r="B5225" s="131" t="s">
        <v>1717</v>
      </c>
      <c r="D5225" s="131" t="s">
        <v>2217</v>
      </c>
      <c r="E5225" s="131" t="s">
        <v>6460</v>
      </c>
      <c r="F5225" s="131" t="s">
        <v>2912</v>
      </c>
      <c r="G5225" s="131" t="s">
        <v>1281</v>
      </c>
    </row>
    <row r="5226" spans="2:7" x14ac:dyDescent="0.2">
      <c r="B5226" s="131" t="s">
        <v>1717</v>
      </c>
      <c r="D5226" s="131" t="s">
        <v>8358</v>
      </c>
      <c r="E5226" s="131" t="s">
        <v>13932</v>
      </c>
      <c r="F5226" s="131" t="s">
        <v>2382</v>
      </c>
      <c r="G5226" s="131" t="s">
        <v>1281</v>
      </c>
    </row>
    <row r="5227" spans="2:7" x14ac:dyDescent="0.2">
      <c r="B5227" s="131" t="s">
        <v>1717</v>
      </c>
      <c r="D5227" s="131" t="s">
        <v>11210</v>
      </c>
      <c r="E5227" s="131" t="s">
        <v>18029</v>
      </c>
      <c r="F5227" s="131" t="s">
        <v>2912</v>
      </c>
      <c r="G5227" s="131" t="s">
        <v>1281</v>
      </c>
    </row>
    <row r="5228" spans="2:7" x14ac:dyDescent="0.2">
      <c r="B5228" s="131" t="s">
        <v>1717</v>
      </c>
      <c r="D5228" s="131" t="s">
        <v>13248</v>
      </c>
      <c r="E5228" s="131" t="s">
        <v>13249</v>
      </c>
      <c r="G5228" s="131" t="s">
        <v>16667</v>
      </c>
    </row>
    <row r="5229" spans="2:7" x14ac:dyDescent="0.2">
      <c r="B5229" s="131" t="s">
        <v>1717</v>
      </c>
      <c r="D5229" s="131" t="s">
        <v>18030</v>
      </c>
      <c r="E5229" s="131" t="s">
        <v>13825</v>
      </c>
      <c r="F5229" s="131" t="s">
        <v>2392</v>
      </c>
      <c r="G5229" s="131" t="s">
        <v>16667</v>
      </c>
    </row>
    <row r="5230" spans="2:7" x14ac:dyDescent="0.2">
      <c r="B5230" s="131" t="s">
        <v>1717</v>
      </c>
      <c r="D5230" s="131" t="s">
        <v>18031</v>
      </c>
      <c r="E5230" s="131" t="s">
        <v>2994</v>
      </c>
      <c r="F5230" s="131" t="s">
        <v>1815</v>
      </c>
      <c r="G5230" s="131" t="s">
        <v>16667</v>
      </c>
    </row>
    <row r="5231" spans="2:7" x14ac:dyDescent="0.2">
      <c r="B5231" s="131" t="s">
        <v>1717</v>
      </c>
      <c r="D5231" s="131" t="s">
        <v>1934</v>
      </c>
      <c r="E5231" s="131" t="s">
        <v>18032</v>
      </c>
      <c r="F5231" s="131" t="s">
        <v>2880</v>
      </c>
      <c r="G5231" s="131" t="s">
        <v>16667</v>
      </c>
    </row>
    <row r="5232" spans="2:7" x14ac:dyDescent="0.2">
      <c r="B5232" s="131" t="s">
        <v>1717</v>
      </c>
      <c r="D5232" s="131" t="s">
        <v>1816</v>
      </c>
      <c r="E5232" s="131" t="s">
        <v>18033</v>
      </c>
      <c r="F5232" s="131" t="s">
        <v>2387</v>
      </c>
      <c r="G5232" s="131" t="s">
        <v>16667</v>
      </c>
    </row>
    <row r="5233" spans="1:7" x14ac:dyDescent="0.2">
      <c r="B5233" s="131" t="s">
        <v>1717</v>
      </c>
      <c r="D5233" s="131" t="s">
        <v>18034</v>
      </c>
      <c r="E5233" s="131" t="s">
        <v>6944</v>
      </c>
      <c r="F5233" s="131" t="s">
        <v>3150</v>
      </c>
      <c r="G5233" s="131" t="s">
        <v>521</v>
      </c>
    </row>
    <row r="5234" spans="1:7" x14ac:dyDescent="0.2">
      <c r="A5234" s="170" t="s">
        <v>25776</v>
      </c>
      <c r="B5234" s="171" t="s">
        <v>16102</v>
      </c>
      <c r="D5234" s="172" t="s">
        <v>14018</v>
      </c>
      <c r="E5234" s="172" t="s">
        <v>21923</v>
      </c>
      <c r="F5234" s="171"/>
      <c r="G5234" s="172" t="s">
        <v>525</v>
      </c>
    </row>
    <row r="5235" spans="1:7" x14ac:dyDescent="0.2">
      <c r="A5235" s="170" t="s">
        <v>25776</v>
      </c>
      <c r="B5235" s="171" t="s">
        <v>16102</v>
      </c>
      <c r="D5235" s="172" t="s">
        <v>4186</v>
      </c>
      <c r="E5235" s="172" t="s">
        <v>25777</v>
      </c>
      <c r="F5235" s="171"/>
      <c r="G5235" s="172" t="s">
        <v>525</v>
      </c>
    </row>
    <row r="5236" spans="1:7" x14ac:dyDescent="0.2">
      <c r="A5236" s="170" t="s">
        <v>25776</v>
      </c>
      <c r="B5236" s="171" t="s">
        <v>16102</v>
      </c>
      <c r="D5236" s="172" t="s">
        <v>16103</v>
      </c>
      <c r="E5236" s="172" t="s">
        <v>25778</v>
      </c>
      <c r="F5236" s="171"/>
      <c r="G5236" s="172" t="s">
        <v>525</v>
      </c>
    </row>
    <row r="5237" spans="1:7" x14ac:dyDescent="0.2">
      <c r="A5237" s="170" t="s">
        <v>25776</v>
      </c>
      <c r="B5237" s="171" t="s">
        <v>16102</v>
      </c>
      <c r="D5237" s="172" t="s">
        <v>7513</v>
      </c>
      <c r="E5237" s="172" t="s">
        <v>25779</v>
      </c>
      <c r="F5237" s="171"/>
      <c r="G5237" s="172" t="s">
        <v>525</v>
      </c>
    </row>
    <row r="5238" spans="1:7" x14ac:dyDescent="0.2">
      <c r="A5238" s="170" t="s">
        <v>25776</v>
      </c>
      <c r="B5238" s="171" t="s">
        <v>16102</v>
      </c>
      <c r="D5238" s="172" t="s">
        <v>8246</v>
      </c>
      <c r="E5238" s="172" t="s">
        <v>25780</v>
      </c>
      <c r="F5238" s="171"/>
      <c r="G5238" s="172" t="s">
        <v>525</v>
      </c>
    </row>
    <row r="5239" spans="1:7" x14ac:dyDescent="0.2">
      <c r="A5239" s="170" t="s">
        <v>25776</v>
      </c>
      <c r="B5239" s="171" t="s">
        <v>16102</v>
      </c>
      <c r="D5239" s="172" t="s">
        <v>16104</v>
      </c>
      <c r="E5239" s="172" t="s">
        <v>25781</v>
      </c>
      <c r="F5239" s="171"/>
      <c r="G5239" s="172" t="s">
        <v>525</v>
      </c>
    </row>
    <row r="5240" spans="1:7" x14ac:dyDescent="0.2">
      <c r="A5240" s="170" t="s">
        <v>25776</v>
      </c>
      <c r="B5240" s="171" t="s">
        <v>16102</v>
      </c>
      <c r="D5240" s="172" t="s">
        <v>3200</v>
      </c>
      <c r="E5240" s="172" t="s">
        <v>25782</v>
      </c>
      <c r="F5240" s="171"/>
      <c r="G5240" s="172" t="s">
        <v>525</v>
      </c>
    </row>
    <row r="5241" spans="1:7" x14ac:dyDescent="0.2">
      <c r="A5241" s="170" t="s">
        <v>25776</v>
      </c>
      <c r="B5241" s="171" t="s">
        <v>16102</v>
      </c>
      <c r="D5241" s="172" t="s">
        <v>2707</v>
      </c>
      <c r="E5241" s="172" t="s">
        <v>25783</v>
      </c>
      <c r="F5241" s="171"/>
      <c r="G5241" s="172" t="s">
        <v>525</v>
      </c>
    </row>
    <row r="5242" spans="1:7" x14ac:dyDescent="0.2">
      <c r="A5242" s="170" t="s">
        <v>25776</v>
      </c>
      <c r="B5242" s="171" t="s">
        <v>16102</v>
      </c>
      <c r="D5242" s="172" t="s">
        <v>7523</v>
      </c>
      <c r="E5242" s="172" t="s">
        <v>25784</v>
      </c>
      <c r="F5242" s="171"/>
      <c r="G5242" s="172" t="s">
        <v>525</v>
      </c>
    </row>
    <row r="5243" spans="1:7" x14ac:dyDescent="0.2">
      <c r="A5243" s="170" t="s">
        <v>25776</v>
      </c>
      <c r="B5243" s="171" t="s">
        <v>16102</v>
      </c>
      <c r="D5243" s="172" t="s">
        <v>14022</v>
      </c>
      <c r="E5243" s="172" t="s">
        <v>25785</v>
      </c>
      <c r="F5243" s="171"/>
      <c r="G5243" s="172" t="s">
        <v>525</v>
      </c>
    </row>
    <row r="5244" spans="1:7" x14ac:dyDescent="0.2">
      <c r="A5244" s="170" t="s">
        <v>25776</v>
      </c>
      <c r="B5244" s="171" t="s">
        <v>16102</v>
      </c>
      <c r="D5244" s="172" t="s">
        <v>14024</v>
      </c>
      <c r="E5244" s="172" t="s">
        <v>25786</v>
      </c>
      <c r="F5244" s="171"/>
      <c r="G5244" s="172" t="s">
        <v>525</v>
      </c>
    </row>
    <row r="5245" spans="1:7" x14ac:dyDescent="0.2">
      <c r="A5245" s="170" t="s">
        <v>25776</v>
      </c>
      <c r="B5245" s="171" t="s">
        <v>16102</v>
      </c>
      <c r="D5245" s="172" t="s">
        <v>7532</v>
      </c>
      <c r="E5245" s="172" t="s">
        <v>25787</v>
      </c>
      <c r="F5245" s="171"/>
      <c r="G5245" s="172" t="s">
        <v>525</v>
      </c>
    </row>
    <row r="5246" spans="1:7" x14ac:dyDescent="0.2">
      <c r="A5246" s="170" t="s">
        <v>25776</v>
      </c>
      <c r="B5246" s="171" t="s">
        <v>16102</v>
      </c>
      <c r="D5246" s="172" t="s">
        <v>5522</v>
      </c>
      <c r="E5246" s="172" t="s">
        <v>25788</v>
      </c>
      <c r="F5246" s="171"/>
      <c r="G5246" s="172" t="s">
        <v>525</v>
      </c>
    </row>
    <row r="5247" spans="1:7" x14ac:dyDescent="0.2">
      <c r="A5247" s="170" t="s">
        <v>25776</v>
      </c>
      <c r="B5247" s="171" t="s">
        <v>16102</v>
      </c>
      <c r="D5247" s="172" t="s">
        <v>14029</v>
      </c>
      <c r="E5247" s="172" t="s">
        <v>25789</v>
      </c>
      <c r="F5247" s="171"/>
      <c r="G5247" s="172" t="s">
        <v>525</v>
      </c>
    </row>
    <row r="5248" spans="1:7" x14ac:dyDescent="0.2">
      <c r="A5248" s="170" t="s">
        <v>25776</v>
      </c>
      <c r="B5248" s="171" t="s">
        <v>16102</v>
      </c>
      <c r="D5248" s="172" t="s">
        <v>16109</v>
      </c>
      <c r="E5248" s="172" t="s">
        <v>25790</v>
      </c>
      <c r="F5248" s="171"/>
      <c r="G5248" s="172" t="s">
        <v>525</v>
      </c>
    </row>
    <row r="5249" spans="1:7" x14ac:dyDescent="0.2">
      <c r="A5249" s="170" t="s">
        <v>25776</v>
      </c>
      <c r="B5249" s="171" t="s">
        <v>16102</v>
      </c>
      <c r="D5249" s="172" t="s">
        <v>3767</v>
      </c>
      <c r="E5249" s="172" t="s">
        <v>25791</v>
      </c>
      <c r="F5249" s="171"/>
      <c r="G5249" s="172" t="s">
        <v>525</v>
      </c>
    </row>
    <row r="5250" spans="1:7" x14ac:dyDescent="0.2">
      <c r="A5250" s="170" t="s">
        <v>25776</v>
      </c>
      <c r="B5250" s="171" t="s">
        <v>16102</v>
      </c>
      <c r="D5250" s="172" t="s">
        <v>4461</v>
      </c>
      <c r="E5250" s="172" t="s">
        <v>25792</v>
      </c>
      <c r="F5250" s="171"/>
      <c r="G5250" s="172" t="s">
        <v>525</v>
      </c>
    </row>
    <row r="5251" spans="1:7" x14ac:dyDescent="0.2">
      <c r="A5251" s="170" t="s">
        <v>25776</v>
      </c>
      <c r="B5251" s="171" t="s">
        <v>16102</v>
      </c>
      <c r="D5251" s="172" t="s">
        <v>1994</v>
      </c>
      <c r="E5251" s="172" t="s">
        <v>25793</v>
      </c>
      <c r="F5251" s="171"/>
      <c r="G5251" s="172" t="s">
        <v>14858</v>
      </c>
    </row>
    <row r="5252" spans="1:7" x14ac:dyDescent="0.2">
      <c r="A5252" s="170" t="s">
        <v>25776</v>
      </c>
      <c r="B5252" s="171" t="s">
        <v>16102</v>
      </c>
      <c r="D5252" s="172" t="s">
        <v>16113</v>
      </c>
      <c r="E5252" s="172" t="s">
        <v>25794</v>
      </c>
      <c r="F5252" s="171"/>
      <c r="G5252" s="172" t="s">
        <v>1143</v>
      </c>
    </row>
    <row r="5253" spans="1:7" x14ac:dyDescent="0.2">
      <c r="A5253" s="170" t="s">
        <v>25776</v>
      </c>
      <c r="B5253" s="171" t="s">
        <v>16102</v>
      </c>
      <c r="D5253" s="172" t="s">
        <v>13873</v>
      </c>
      <c r="E5253" s="172" t="s">
        <v>25795</v>
      </c>
      <c r="F5253" s="171"/>
      <c r="G5253" s="172" t="s">
        <v>1143</v>
      </c>
    </row>
    <row r="5254" spans="1:7" x14ac:dyDescent="0.2">
      <c r="A5254" s="170" t="s">
        <v>25776</v>
      </c>
      <c r="B5254" s="171" t="s">
        <v>16102</v>
      </c>
      <c r="D5254" s="172" t="s">
        <v>18826</v>
      </c>
      <c r="E5254" s="172" t="s">
        <v>25796</v>
      </c>
      <c r="F5254" s="171"/>
      <c r="G5254" s="172" t="s">
        <v>1143</v>
      </c>
    </row>
    <row r="5255" spans="1:7" x14ac:dyDescent="0.2">
      <c r="A5255" s="170" t="s">
        <v>25776</v>
      </c>
      <c r="B5255" s="171" t="s">
        <v>16102</v>
      </c>
      <c r="D5255" s="172" t="s">
        <v>6457</v>
      </c>
      <c r="E5255" s="172" t="s">
        <v>25797</v>
      </c>
      <c r="F5255" s="171"/>
      <c r="G5255" s="172" t="s">
        <v>504</v>
      </c>
    </row>
    <row r="5256" spans="1:7" x14ac:dyDescent="0.2">
      <c r="A5256" s="170" t="s">
        <v>25776</v>
      </c>
      <c r="B5256" s="171" t="s">
        <v>16102</v>
      </c>
      <c r="D5256" s="172" t="s">
        <v>2110</v>
      </c>
      <c r="E5256" s="172" t="s">
        <v>25798</v>
      </c>
      <c r="F5256" s="171"/>
      <c r="G5256" s="172" t="s">
        <v>504</v>
      </c>
    </row>
    <row r="5257" spans="1:7" x14ac:dyDescent="0.2">
      <c r="A5257" s="170" t="s">
        <v>25776</v>
      </c>
      <c r="B5257" s="171" t="s">
        <v>16102</v>
      </c>
      <c r="D5257" s="172" t="s">
        <v>2399</v>
      </c>
      <c r="E5257" s="172" t="s">
        <v>25799</v>
      </c>
      <c r="F5257" s="171"/>
      <c r="G5257" s="172" t="s">
        <v>504</v>
      </c>
    </row>
    <row r="5258" spans="1:7" x14ac:dyDescent="0.2">
      <c r="A5258" s="170" t="s">
        <v>25776</v>
      </c>
      <c r="B5258" s="171" t="s">
        <v>16102</v>
      </c>
      <c r="D5258" s="172" t="s">
        <v>16117</v>
      </c>
      <c r="E5258" s="172" t="s">
        <v>25800</v>
      </c>
      <c r="F5258" s="171"/>
      <c r="G5258" s="172" t="s">
        <v>504</v>
      </c>
    </row>
    <row r="5259" spans="1:7" x14ac:dyDescent="0.2">
      <c r="A5259" s="170" t="s">
        <v>25776</v>
      </c>
      <c r="B5259" s="171" t="s">
        <v>16102</v>
      </c>
      <c r="D5259" s="172" t="s">
        <v>1921</v>
      </c>
      <c r="E5259" s="172" t="s">
        <v>25801</v>
      </c>
      <c r="F5259" s="171"/>
      <c r="G5259" s="172" t="s">
        <v>7616</v>
      </c>
    </row>
    <row r="5260" spans="1:7" x14ac:dyDescent="0.2">
      <c r="A5260" s="170" t="s">
        <v>25776</v>
      </c>
      <c r="B5260" s="171" t="s">
        <v>16102</v>
      </c>
      <c r="D5260" s="172" t="s">
        <v>3505</v>
      </c>
      <c r="E5260" s="172" t="s">
        <v>11405</v>
      </c>
      <c r="F5260" s="171"/>
      <c r="G5260" s="172" t="s">
        <v>7616</v>
      </c>
    </row>
    <row r="5261" spans="1:7" x14ac:dyDescent="0.2">
      <c r="A5261" s="170" t="s">
        <v>25776</v>
      </c>
      <c r="B5261" s="171" t="s">
        <v>16102</v>
      </c>
      <c r="D5261" s="172" t="s">
        <v>3722</v>
      </c>
      <c r="E5261" s="172" t="s">
        <v>20913</v>
      </c>
      <c r="F5261" s="171"/>
      <c r="G5261" s="172" t="s">
        <v>2463</v>
      </c>
    </row>
    <row r="5262" spans="1:7" x14ac:dyDescent="0.2">
      <c r="A5262" s="170" t="s">
        <v>25776</v>
      </c>
      <c r="B5262" s="171" t="s">
        <v>16102</v>
      </c>
      <c r="D5262" s="172" t="s">
        <v>5494</v>
      </c>
      <c r="E5262" s="172" t="s">
        <v>25802</v>
      </c>
      <c r="F5262" s="171"/>
      <c r="G5262" s="172" t="s">
        <v>2463</v>
      </c>
    </row>
    <row r="5263" spans="1:7" x14ac:dyDescent="0.2">
      <c r="A5263" s="170" t="s">
        <v>25776</v>
      </c>
      <c r="B5263" s="171" t="s">
        <v>16102</v>
      </c>
      <c r="D5263" s="172" t="s">
        <v>3497</v>
      </c>
      <c r="E5263" s="172" t="s">
        <v>25803</v>
      </c>
      <c r="F5263" s="171"/>
      <c r="G5263" s="172" t="s">
        <v>2463</v>
      </c>
    </row>
    <row r="5264" spans="1:7" x14ac:dyDescent="0.2">
      <c r="A5264" s="170" t="s">
        <v>25776</v>
      </c>
      <c r="B5264" s="171" t="s">
        <v>16102</v>
      </c>
      <c r="D5264" s="172" t="s">
        <v>25804</v>
      </c>
      <c r="E5264" s="172" t="s">
        <v>25805</v>
      </c>
      <c r="F5264" s="171"/>
      <c r="G5264" s="172" t="s">
        <v>2463</v>
      </c>
    </row>
    <row r="5265" spans="1:7" x14ac:dyDescent="0.2">
      <c r="A5265" s="170" t="s">
        <v>25776</v>
      </c>
      <c r="B5265" s="171" t="s">
        <v>16102</v>
      </c>
      <c r="D5265" s="172" t="s">
        <v>2047</v>
      </c>
      <c r="E5265" s="172" t="s">
        <v>25806</v>
      </c>
      <c r="F5265" s="171"/>
      <c r="G5265" s="172" t="s">
        <v>2463</v>
      </c>
    </row>
    <row r="5266" spans="1:7" x14ac:dyDescent="0.2">
      <c r="A5266" s="170" t="s">
        <v>25776</v>
      </c>
      <c r="B5266" s="171" t="s">
        <v>16102</v>
      </c>
      <c r="D5266" s="172" t="s">
        <v>13884</v>
      </c>
      <c r="E5266" s="172" t="s">
        <v>25807</v>
      </c>
      <c r="F5266" s="171"/>
      <c r="G5266" s="172" t="s">
        <v>2463</v>
      </c>
    </row>
    <row r="5267" spans="1:7" x14ac:dyDescent="0.2">
      <c r="A5267" s="170" t="s">
        <v>25776</v>
      </c>
      <c r="B5267" s="171" t="s">
        <v>16102</v>
      </c>
      <c r="D5267" s="172" t="s">
        <v>3722</v>
      </c>
      <c r="E5267" s="172" t="s">
        <v>25808</v>
      </c>
      <c r="F5267" s="171"/>
      <c r="G5267" s="172" t="s">
        <v>1758</v>
      </c>
    </row>
    <row r="5268" spans="1:7" x14ac:dyDescent="0.2">
      <c r="A5268" s="170" t="s">
        <v>25776</v>
      </c>
      <c r="B5268" s="171" t="s">
        <v>16102</v>
      </c>
      <c r="D5268" s="172" t="s">
        <v>5886</v>
      </c>
      <c r="E5268" s="172" t="s">
        <v>25809</v>
      </c>
      <c r="F5268" s="171"/>
      <c r="G5268" s="172" t="s">
        <v>1758</v>
      </c>
    </row>
    <row r="5269" spans="1:7" x14ac:dyDescent="0.2">
      <c r="A5269" s="170" t="s">
        <v>25776</v>
      </c>
      <c r="B5269" s="171" t="s">
        <v>16102</v>
      </c>
      <c r="D5269" s="172" t="s">
        <v>8269</v>
      </c>
      <c r="E5269" s="172" t="s">
        <v>25810</v>
      </c>
      <c r="F5269" s="171"/>
      <c r="G5269" s="172" t="s">
        <v>1758</v>
      </c>
    </row>
    <row r="5270" spans="1:7" x14ac:dyDescent="0.2">
      <c r="A5270" s="170" t="s">
        <v>25776</v>
      </c>
      <c r="B5270" s="171" t="s">
        <v>16102</v>
      </c>
      <c r="D5270" s="172" t="s">
        <v>16121</v>
      </c>
      <c r="E5270" s="172" t="s">
        <v>25811</v>
      </c>
      <c r="F5270" s="171"/>
      <c r="G5270" s="172" t="s">
        <v>883</v>
      </c>
    </row>
    <row r="5271" spans="1:7" x14ac:dyDescent="0.2">
      <c r="A5271" s="170" t="s">
        <v>25776</v>
      </c>
      <c r="B5271" s="171" t="s">
        <v>16102</v>
      </c>
      <c r="D5271" s="172" t="s">
        <v>2065</v>
      </c>
      <c r="E5271" s="172" t="s">
        <v>25812</v>
      </c>
      <c r="F5271" s="171"/>
      <c r="G5271" s="172" t="s">
        <v>25813</v>
      </c>
    </row>
    <row r="5272" spans="1:7" x14ac:dyDescent="0.2">
      <c r="A5272" s="170" t="s">
        <v>25776</v>
      </c>
      <c r="B5272" s="171" t="s">
        <v>16102</v>
      </c>
      <c r="D5272" s="172" t="s">
        <v>2047</v>
      </c>
      <c r="E5272" s="172" t="s">
        <v>25814</v>
      </c>
      <c r="F5272" s="171"/>
      <c r="G5272" s="172" t="s">
        <v>1151</v>
      </c>
    </row>
    <row r="5273" spans="1:7" x14ac:dyDescent="0.2">
      <c r="A5273" s="170" t="s">
        <v>25776</v>
      </c>
      <c r="B5273" s="171" t="s">
        <v>16102</v>
      </c>
      <c r="D5273" s="172" t="s">
        <v>13854</v>
      </c>
      <c r="E5273" s="172" t="s">
        <v>25815</v>
      </c>
      <c r="F5273" s="171"/>
      <c r="G5273" s="172" t="s">
        <v>25816</v>
      </c>
    </row>
    <row r="5274" spans="1:7" x14ac:dyDescent="0.2">
      <c r="A5274" s="170" t="s">
        <v>25776</v>
      </c>
      <c r="B5274" s="171" t="s">
        <v>16102</v>
      </c>
      <c r="D5274" s="172" t="s">
        <v>7521</v>
      </c>
      <c r="E5274" s="172" t="s">
        <v>25817</v>
      </c>
      <c r="F5274" s="171"/>
      <c r="G5274" s="172" t="s">
        <v>927</v>
      </c>
    </row>
    <row r="5275" spans="1:7" x14ac:dyDescent="0.2">
      <c r="A5275" s="170" t="s">
        <v>25776</v>
      </c>
      <c r="B5275" s="171" t="s">
        <v>16102</v>
      </c>
      <c r="D5275" s="172" t="s">
        <v>25818</v>
      </c>
      <c r="E5275" s="172" t="s">
        <v>25819</v>
      </c>
      <c r="F5275" s="171"/>
      <c r="G5275" s="172" t="s">
        <v>927</v>
      </c>
    </row>
    <row r="5276" spans="1:7" x14ac:dyDescent="0.2">
      <c r="A5276" s="170" t="s">
        <v>25776</v>
      </c>
      <c r="B5276" s="171" t="s">
        <v>16102</v>
      </c>
      <c r="D5276" s="172" t="s">
        <v>13861</v>
      </c>
      <c r="E5276" s="172" t="s">
        <v>25820</v>
      </c>
      <c r="F5276" s="171"/>
      <c r="G5276" s="172" t="s">
        <v>506</v>
      </c>
    </row>
    <row r="5277" spans="1:7" x14ac:dyDescent="0.2">
      <c r="A5277" s="170" t="s">
        <v>25776</v>
      </c>
      <c r="B5277" s="171" t="s">
        <v>16102</v>
      </c>
      <c r="D5277" s="172" t="s">
        <v>2945</v>
      </c>
      <c r="E5277" s="172" t="s">
        <v>25821</v>
      </c>
      <c r="F5277" s="171"/>
      <c r="G5277" s="172" t="s">
        <v>506</v>
      </c>
    </row>
    <row r="5278" spans="1:7" x14ac:dyDescent="0.2">
      <c r="A5278" s="170" t="s">
        <v>25776</v>
      </c>
      <c r="B5278" s="171" t="s">
        <v>16102</v>
      </c>
      <c r="D5278" s="172" t="s">
        <v>2063</v>
      </c>
      <c r="E5278" s="172" t="s">
        <v>25822</v>
      </c>
      <c r="F5278" s="171"/>
      <c r="G5278" s="172" t="s">
        <v>506</v>
      </c>
    </row>
    <row r="5279" spans="1:7" x14ac:dyDescent="0.2">
      <c r="A5279" s="170" t="s">
        <v>25776</v>
      </c>
      <c r="B5279" s="171" t="s">
        <v>16102</v>
      </c>
      <c r="D5279" s="172" t="s">
        <v>25823</v>
      </c>
      <c r="E5279" s="172" t="s">
        <v>25824</v>
      </c>
      <c r="F5279" s="171"/>
      <c r="G5279" s="172" t="s">
        <v>8286</v>
      </c>
    </row>
    <row r="5280" spans="1:7" x14ac:dyDescent="0.2">
      <c r="A5280" s="170" t="s">
        <v>25776</v>
      </c>
      <c r="B5280" s="171" t="s">
        <v>16102</v>
      </c>
      <c r="D5280" s="172" t="s">
        <v>25825</v>
      </c>
      <c r="E5280" s="172" t="s">
        <v>25826</v>
      </c>
      <c r="F5280" s="171"/>
      <c r="G5280" s="172" t="s">
        <v>457</v>
      </c>
    </row>
    <row r="5281" spans="1:7" x14ac:dyDescent="0.2">
      <c r="A5281" s="170" t="s">
        <v>25776</v>
      </c>
      <c r="B5281" s="171" t="s">
        <v>16102</v>
      </c>
      <c r="D5281" s="172" t="s">
        <v>3714</v>
      </c>
      <c r="E5281" s="172" t="s">
        <v>25827</v>
      </c>
      <c r="F5281" s="171"/>
      <c r="G5281" s="172" t="s">
        <v>457</v>
      </c>
    </row>
    <row r="5282" spans="1:7" x14ac:dyDescent="0.2">
      <c r="A5282" s="170" t="s">
        <v>25776</v>
      </c>
      <c r="B5282" s="171" t="s">
        <v>16102</v>
      </c>
      <c r="D5282" s="172" t="s">
        <v>6583</v>
      </c>
      <c r="E5282" s="172" t="s">
        <v>25828</v>
      </c>
      <c r="F5282" s="171"/>
      <c r="G5282" s="172" t="s">
        <v>457</v>
      </c>
    </row>
    <row r="5283" spans="1:7" x14ac:dyDescent="0.2">
      <c r="A5283" s="170" t="s">
        <v>25776</v>
      </c>
      <c r="B5283" s="171" t="s">
        <v>16102</v>
      </c>
      <c r="D5283" s="172" t="s">
        <v>7523</v>
      </c>
      <c r="E5283" s="172" t="s">
        <v>25829</v>
      </c>
      <c r="F5283" s="171"/>
      <c r="G5283" s="172" t="s">
        <v>457</v>
      </c>
    </row>
    <row r="5284" spans="1:7" x14ac:dyDescent="0.2">
      <c r="A5284" s="170" t="s">
        <v>25776</v>
      </c>
      <c r="B5284" s="171" t="s">
        <v>16102</v>
      </c>
      <c r="D5284" s="172" t="s">
        <v>2714</v>
      </c>
      <c r="E5284" s="172" t="s">
        <v>25830</v>
      </c>
      <c r="F5284" s="171"/>
      <c r="G5284" s="172" t="s">
        <v>457</v>
      </c>
    </row>
    <row r="5285" spans="1:7" x14ac:dyDescent="0.2">
      <c r="A5285" s="170" t="s">
        <v>25776</v>
      </c>
      <c r="B5285" s="171" t="s">
        <v>16102</v>
      </c>
      <c r="D5285" s="172" t="s">
        <v>5499</v>
      </c>
      <c r="E5285" s="172" t="s">
        <v>25831</v>
      </c>
      <c r="F5285" s="171"/>
      <c r="G5285" s="172" t="s">
        <v>457</v>
      </c>
    </row>
    <row r="5286" spans="1:7" x14ac:dyDescent="0.2">
      <c r="A5286" s="170" t="s">
        <v>25776</v>
      </c>
      <c r="B5286" s="171" t="s">
        <v>16102</v>
      </c>
      <c r="D5286" s="172" t="s">
        <v>1885</v>
      </c>
      <c r="E5286" s="172" t="s">
        <v>25832</v>
      </c>
      <c r="F5286" s="171"/>
      <c r="G5286" s="172" t="s">
        <v>457</v>
      </c>
    </row>
    <row r="5287" spans="1:7" x14ac:dyDescent="0.2">
      <c r="A5287" s="170" t="s">
        <v>25776</v>
      </c>
      <c r="B5287" s="171" t="s">
        <v>16102</v>
      </c>
      <c r="D5287" s="172" t="s">
        <v>2399</v>
      </c>
      <c r="E5287" s="172" t="s">
        <v>25833</v>
      </c>
      <c r="F5287" s="171"/>
      <c r="G5287" s="172" t="s">
        <v>457</v>
      </c>
    </row>
    <row r="5288" spans="1:7" x14ac:dyDescent="0.2">
      <c r="A5288" s="170" t="s">
        <v>25776</v>
      </c>
      <c r="B5288" s="171" t="s">
        <v>16102</v>
      </c>
      <c r="D5288" s="172" t="s">
        <v>17630</v>
      </c>
      <c r="E5288" s="172" t="s">
        <v>25834</v>
      </c>
      <c r="F5288" s="171"/>
      <c r="G5288" s="172" t="s">
        <v>457</v>
      </c>
    </row>
    <row r="5289" spans="1:7" x14ac:dyDescent="0.2">
      <c r="A5289" s="170" t="s">
        <v>25776</v>
      </c>
      <c r="B5289" s="171" t="s">
        <v>16102</v>
      </c>
      <c r="D5289" s="172" t="s">
        <v>16125</v>
      </c>
      <c r="E5289" s="172" t="s">
        <v>25835</v>
      </c>
      <c r="F5289" s="171"/>
      <c r="G5289" s="172" t="s">
        <v>457</v>
      </c>
    </row>
    <row r="5290" spans="1:7" x14ac:dyDescent="0.2">
      <c r="A5290" s="170" t="s">
        <v>25776</v>
      </c>
      <c r="B5290" s="171" t="s">
        <v>16102</v>
      </c>
      <c r="D5290" s="172" t="s">
        <v>8194</v>
      </c>
      <c r="E5290" s="172" t="s">
        <v>25836</v>
      </c>
      <c r="F5290" s="171"/>
      <c r="G5290" s="173" t="s">
        <v>457</v>
      </c>
    </row>
    <row r="5291" spans="1:7" x14ac:dyDescent="0.2">
      <c r="A5291" s="170" t="s">
        <v>25776</v>
      </c>
      <c r="B5291" s="171" t="s">
        <v>16102</v>
      </c>
      <c r="D5291" s="172" t="s">
        <v>3883</v>
      </c>
      <c r="E5291" s="172" t="s">
        <v>25837</v>
      </c>
      <c r="F5291" s="171"/>
      <c r="G5291" s="173" t="s">
        <v>457</v>
      </c>
    </row>
    <row r="5292" spans="1:7" x14ac:dyDescent="0.2">
      <c r="A5292" s="170" t="s">
        <v>25776</v>
      </c>
      <c r="B5292" s="171" t="s">
        <v>16102</v>
      </c>
      <c r="D5292" s="172" t="s">
        <v>8272</v>
      </c>
      <c r="E5292" s="172" t="s">
        <v>25838</v>
      </c>
      <c r="F5292" s="171"/>
      <c r="G5292" s="172" t="s">
        <v>457</v>
      </c>
    </row>
    <row r="5293" spans="1:7" x14ac:dyDescent="0.2">
      <c r="A5293" s="170" t="s">
        <v>25776</v>
      </c>
      <c r="B5293" s="171" t="s">
        <v>16102</v>
      </c>
      <c r="D5293" s="172" t="s">
        <v>11715</v>
      </c>
      <c r="E5293" s="172" t="s">
        <v>25839</v>
      </c>
      <c r="F5293" s="171"/>
      <c r="G5293" s="172" t="s">
        <v>501</v>
      </c>
    </row>
    <row r="5294" spans="1:7" x14ac:dyDescent="0.2">
      <c r="A5294" s="170" t="s">
        <v>25776</v>
      </c>
      <c r="B5294" s="171" t="s">
        <v>16102</v>
      </c>
      <c r="D5294" s="172" t="s">
        <v>3728</v>
      </c>
      <c r="E5294" s="172" t="s">
        <v>25840</v>
      </c>
      <c r="F5294" s="171"/>
      <c r="G5294" s="172" t="s">
        <v>501</v>
      </c>
    </row>
    <row r="5295" spans="1:7" x14ac:dyDescent="0.2">
      <c r="A5295" s="170" t="s">
        <v>25776</v>
      </c>
      <c r="B5295" s="171" t="s">
        <v>16102</v>
      </c>
      <c r="D5295" s="172" t="s">
        <v>1972</v>
      </c>
      <c r="E5295" s="172" t="s">
        <v>25841</v>
      </c>
      <c r="F5295" s="171"/>
      <c r="G5295" s="172" t="s">
        <v>501</v>
      </c>
    </row>
    <row r="5296" spans="1:7" x14ac:dyDescent="0.2">
      <c r="A5296" s="170" t="s">
        <v>25776</v>
      </c>
      <c r="B5296" s="171" t="s">
        <v>16102</v>
      </c>
      <c r="D5296" s="172" t="s">
        <v>5463</v>
      </c>
      <c r="E5296" s="172" t="s">
        <v>25842</v>
      </c>
      <c r="F5296" s="171"/>
      <c r="G5296" s="172" t="s">
        <v>501</v>
      </c>
    </row>
    <row r="5297" spans="1:7" x14ac:dyDescent="0.2">
      <c r="A5297" s="170" t="s">
        <v>25776</v>
      </c>
      <c r="B5297" s="171" t="s">
        <v>16102</v>
      </c>
      <c r="D5297" s="172" t="s">
        <v>5484</v>
      </c>
      <c r="E5297" s="172" t="s">
        <v>25843</v>
      </c>
      <c r="F5297" s="171"/>
      <c r="G5297" s="172" t="s">
        <v>501</v>
      </c>
    </row>
    <row r="5298" spans="1:7" x14ac:dyDescent="0.2">
      <c r="A5298" s="170" t="s">
        <v>25776</v>
      </c>
      <c r="B5298" s="171" t="s">
        <v>16102</v>
      </c>
      <c r="D5298" s="172" t="s">
        <v>16127</v>
      </c>
      <c r="E5298" s="172" t="s">
        <v>25844</v>
      </c>
      <c r="F5298" s="171"/>
      <c r="G5298" s="172" t="s">
        <v>501</v>
      </c>
    </row>
    <row r="5299" spans="1:7" x14ac:dyDescent="0.2">
      <c r="A5299" s="170" t="s">
        <v>25776</v>
      </c>
      <c r="B5299" s="171" t="s">
        <v>16102</v>
      </c>
      <c r="D5299" s="172" t="s">
        <v>8419</v>
      </c>
      <c r="E5299" s="172" t="s">
        <v>25845</v>
      </c>
      <c r="F5299" s="171"/>
      <c r="G5299" s="172" t="s">
        <v>501</v>
      </c>
    </row>
    <row r="5300" spans="1:7" x14ac:dyDescent="0.2">
      <c r="A5300" s="170" t="s">
        <v>25776</v>
      </c>
      <c r="B5300" s="171" t="s">
        <v>16102</v>
      </c>
      <c r="D5300" s="172" t="s">
        <v>7523</v>
      </c>
      <c r="E5300" s="172" t="s">
        <v>25846</v>
      </c>
      <c r="F5300" s="171"/>
      <c r="G5300" s="173" t="s">
        <v>501</v>
      </c>
    </row>
    <row r="5301" spans="1:7" x14ac:dyDescent="0.2">
      <c r="A5301" s="170" t="s">
        <v>25776</v>
      </c>
      <c r="B5301" s="171" t="s">
        <v>16102</v>
      </c>
      <c r="D5301" s="172" t="s">
        <v>12536</v>
      </c>
      <c r="E5301" s="172" t="s">
        <v>25847</v>
      </c>
      <c r="F5301" s="171"/>
      <c r="G5301" s="172" t="s">
        <v>501</v>
      </c>
    </row>
    <row r="5302" spans="1:7" x14ac:dyDescent="0.2">
      <c r="A5302" s="170" t="s">
        <v>25776</v>
      </c>
      <c r="B5302" s="171" t="s">
        <v>16102</v>
      </c>
      <c r="D5302" s="172" t="s">
        <v>6870</v>
      </c>
      <c r="E5302" s="172" t="s">
        <v>25848</v>
      </c>
      <c r="F5302" s="171"/>
      <c r="G5302" s="172" t="s">
        <v>501</v>
      </c>
    </row>
    <row r="5303" spans="1:7" x14ac:dyDescent="0.2">
      <c r="A5303" s="170" t="s">
        <v>25776</v>
      </c>
      <c r="B5303" s="171" t="s">
        <v>16102</v>
      </c>
      <c r="D5303" s="172" t="s">
        <v>10657</v>
      </c>
      <c r="E5303" s="172" t="s">
        <v>25849</v>
      </c>
      <c r="F5303" s="171"/>
      <c r="G5303" s="173" t="s">
        <v>501</v>
      </c>
    </row>
    <row r="5304" spans="1:7" x14ac:dyDescent="0.2">
      <c r="A5304" s="170" t="s">
        <v>25776</v>
      </c>
      <c r="B5304" s="171" t="s">
        <v>16102</v>
      </c>
      <c r="D5304" s="172" t="s">
        <v>16129</v>
      </c>
      <c r="E5304" s="172" t="s">
        <v>25850</v>
      </c>
      <c r="F5304" s="171"/>
      <c r="G5304" s="172" t="s">
        <v>501</v>
      </c>
    </row>
    <row r="5305" spans="1:7" x14ac:dyDescent="0.2">
      <c r="A5305" s="170" t="s">
        <v>25776</v>
      </c>
      <c r="B5305" s="171" t="s">
        <v>16102</v>
      </c>
      <c r="D5305" s="172" t="s">
        <v>16135</v>
      </c>
      <c r="E5305" s="172" t="s">
        <v>25851</v>
      </c>
      <c r="F5305" s="171"/>
      <c r="G5305" s="172" t="s">
        <v>501</v>
      </c>
    </row>
    <row r="5306" spans="1:7" x14ac:dyDescent="0.2">
      <c r="A5306" s="170" t="s">
        <v>25776</v>
      </c>
      <c r="B5306" s="171" t="s">
        <v>16102</v>
      </c>
      <c r="D5306" s="172" t="s">
        <v>1913</v>
      </c>
      <c r="E5306" s="172" t="s">
        <v>25852</v>
      </c>
      <c r="F5306" s="171"/>
      <c r="G5306" s="172" t="s">
        <v>501</v>
      </c>
    </row>
    <row r="5307" spans="1:7" x14ac:dyDescent="0.2">
      <c r="A5307" s="170" t="s">
        <v>25776</v>
      </c>
      <c r="B5307" s="171" t="s">
        <v>16102</v>
      </c>
      <c r="D5307" s="172" t="s">
        <v>2520</v>
      </c>
      <c r="E5307" s="172" t="s">
        <v>25853</v>
      </c>
      <c r="F5307" s="171"/>
      <c r="G5307" s="172" t="s">
        <v>501</v>
      </c>
    </row>
    <row r="5308" spans="1:7" x14ac:dyDescent="0.2">
      <c r="A5308" s="170" t="s">
        <v>25776</v>
      </c>
      <c r="B5308" s="171" t="s">
        <v>16102</v>
      </c>
      <c r="D5308" s="172" t="s">
        <v>2080</v>
      </c>
      <c r="E5308" s="172" t="s">
        <v>25854</v>
      </c>
      <c r="F5308" s="171"/>
      <c r="G5308" s="172" t="s">
        <v>501</v>
      </c>
    </row>
    <row r="5309" spans="1:7" x14ac:dyDescent="0.2">
      <c r="A5309" s="170" t="s">
        <v>25776</v>
      </c>
      <c r="B5309" s="171" t="s">
        <v>16102</v>
      </c>
      <c r="D5309" s="172" t="s">
        <v>8445</v>
      </c>
      <c r="E5309" s="172" t="s">
        <v>25855</v>
      </c>
      <c r="F5309" s="171"/>
      <c r="G5309" s="172" t="s">
        <v>501</v>
      </c>
    </row>
    <row r="5310" spans="1:7" x14ac:dyDescent="0.2">
      <c r="A5310" s="170" t="s">
        <v>25776</v>
      </c>
      <c r="B5310" s="171" t="s">
        <v>16102</v>
      </c>
      <c r="D5310" s="172" t="s">
        <v>2047</v>
      </c>
      <c r="E5310" s="172" t="s">
        <v>25856</v>
      </c>
      <c r="F5310" s="171"/>
      <c r="G5310" s="172" t="s">
        <v>501</v>
      </c>
    </row>
    <row r="5311" spans="1:7" x14ac:dyDescent="0.2">
      <c r="A5311" s="170" t="s">
        <v>25776</v>
      </c>
      <c r="B5311" s="171" t="s">
        <v>16102</v>
      </c>
      <c r="D5311" s="172" t="s">
        <v>16131</v>
      </c>
      <c r="E5311" s="172" t="s">
        <v>25857</v>
      </c>
      <c r="F5311" s="171"/>
      <c r="G5311" s="172" t="s">
        <v>501</v>
      </c>
    </row>
    <row r="5312" spans="1:7" x14ac:dyDescent="0.2">
      <c r="A5312" s="170" t="s">
        <v>25776</v>
      </c>
      <c r="B5312" s="171" t="s">
        <v>16102</v>
      </c>
      <c r="D5312" s="172" t="s">
        <v>16133</v>
      </c>
      <c r="E5312" s="172" t="s">
        <v>25858</v>
      </c>
      <c r="F5312" s="171"/>
      <c r="G5312" s="172" t="s">
        <v>501</v>
      </c>
    </row>
    <row r="5313" spans="1:7" x14ac:dyDescent="0.2">
      <c r="A5313" s="170" t="s">
        <v>25776</v>
      </c>
      <c r="B5313" s="171" t="s">
        <v>16102</v>
      </c>
      <c r="D5313" s="172" t="s">
        <v>10955</v>
      </c>
      <c r="E5313" s="172" t="s">
        <v>25859</v>
      </c>
      <c r="F5313" s="171"/>
      <c r="G5313" s="172" t="s">
        <v>501</v>
      </c>
    </row>
    <row r="5314" spans="1:7" x14ac:dyDescent="0.2">
      <c r="A5314" s="170" t="s">
        <v>25776</v>
      </c>
      <c r="B5314" s="171" t="s">
        <v>16102</v>
      </c>
      <c r="D5314" s="172" t="s">
        <v>8194</v>
      </c>
      <c r="E5314" s="172" t="s">
        <v>25860</v>
      </c>
      <c r="F5314" s="171"/>
      <c r="G5314" s="172" t="s">
        <v>3287</v>
      </c>
    </row>
    <row r="5315" spans="1:7" x14ac:dyDescent="0.2">
      <c r="A5315" s="170" t="s">
        <v>25776</v>
      </c>
      <c r="B5315" s="171" t="s">
        <v>16102</v>
      </c>
      <c r="D5315" s="172" t="s">
        <v>3743</v>
      </c>
      <c r="E5315" s="172" t="s">
        <v>25861</v>
      </c>
      <c r="F5315" s="171"/>
      <c r="G5315" s="172" t="s">
        <v>514</v>
      </c>
    </row>
    <row r="5316" spans="1:7" x14ac:dyDescent="0.2">
      <c r="A5316" s="170" t="s">
        <v>25776</v>
      </c>
      <c r="B5316" s="171" t="s">
        <v>16102</v>
      </c>
      <c r="D5316" s="172" t="s">
        <v>8357</v>
      </c>
      <c r="E5316" s="172" t="s">
        <v>25862</v>
      </c>
      <c r="F5316" s="171"/>
      <c r="G5316" s="172" t="s">
        <v>514</v>
      </c>
    </row>
    <row r="5317" spans="1:7" x14ac:dyDescent="0.2">
      <c r="A5317" s="170" t="s">
        <v>25776</v>
      </c>
      <c r="B5317" s="171" t="s">
        <v>16102</v>
      </c>
      <c r="D5317" s="172" t="s">
        <v>3728</v>
      </c>
      <c r="E5317" s="172" t="s">
        <v>25863</v>
      </c>
      <c r="F5317" s="171"/>
      <c r="G5317" s="172" t="s">
        <v>514</v>
      </c>
    </row>
    <row r="5318" spans="1:7" x14ac:dyDescent="0.2">
      <c r="A5318" s="170" t="s">
        <v>25776</v>
      </c>
      <c r="B5318" s="171" t="s">
        <v>16102</v>
      </c>
      <c r="D5318" s="172" t="s">
        <v>16140</v>
      </c>
      <c r="E5318" s="172" t="s">
        <v>25864</v>
      </c>
      <c r="F5318" s="171"/>
      <c r="G5318" s="172" t="s">
        <v>514</v>
      </c>
    </row>
    <row r="5319" spans="1:7" x14ac:dyDescent="0.2">
      <c r="A5319" s="170" t="s">
        <v>25776</v>
      </c>
      <c r="B5319" s="171" t="s">
        <v>16102</v>
      </c>
      <c r="D5319" s="172" t="s">
        <v>5564</v>
      </c>
      <c r="E5319" s="172" t="s">
        <v>25865</v>
      </c>
      <c r="F5319" s="171"/>
      <c r="G5319" s="172" t="s">
        <v>514</v>
      </c>
    </row>
    <row r="5320" spans="1:7" x14ac:dyDescent="0.2">
      <c r="A5320" s="170" t="s">
        <v>25776</v>
      </c>
      <c r="B5320" s="171" t="s">
        <v>16102</v>
      </c>
      <c r="D5320" s="172" t="s">
        <v>13943</v>
      </c>
      <c r="E5320" s="172" t="s">
        <v>20984</v>
      </c>
      <c r="F5320" s="171"/>
      <c r="G5320" s="172" t="s">
        <v>514</v>
      </c>
    </row>
    <row r="5321" spans="1:7" x14ac:dyDescent="0.2">
      <c r="A5321" s="170" t="s">
        <v>25776</v>
      </c>
      <c r="B5321" s="171" t="s">
        <v>16102</v>
      </c>
      <c r="D5321" s="172" t="s">
        <v>7730</v>
      </c>
      <c r="E5321" s="172" t="s">
        <v>25866</v>
      </c>
      <c r="F5321" s="171"/>
      <c r="G5321" s="172" t="s">
        <v>514</v>
      </c>
    </row>
    <row r="5322" spans="1:7" x14ac:dyDescent="0.2">
      <c r="A5322" s="170" t="s">
        <v>25776</v>
      </c>
      <c r="B5322" s="171" t="s">
        <v>16102</v>
      </c>
      <c r="D5322" s="172" t="s">
        <v>16142</v>
      </c>
      <c r="E5322" s="172" t="s">
        <v>25867</v>
      </c>
      <c r="F5322" s="171"/>
      <c r="G5322" s="172" t="s">
        <v>514</v>
      </c>
    </row>
    <row r="5323" spans="1:7" x14ac:dyDescent="0.2">
      <c r="A5323" s="170" t="s">
        <v>25776</v>
      </c>
      <c r="B5323" s="171" t="s">
        <v>16102</v>
      </c>
      <c r="D5323" s="172" t="s">
        <v>22926</v>
      </c>
      <c r="E5323" s="172" t="s">
        <v>25868</v>
      </c>
      <c r="F5323" s="171"/>
      <c r="G5323" s="172" t="s">
        <v>514</v>
      </c>
    </row>
    <row r="5324" spans="1:7" x14ac:dyDescent="0.2">
      <c r="A5324" s="170" t="s">
        <v>25776</v>
      </c>
      <c r="B5324" s="171" t="s">
        <v>16102</v>
      </c>
      <c r="D5324" s="172" t="s">
        <v>13954</v>
      </c>
      <c r="E5324" s="172" t="s">
        <v>25869</v>
      </c>
      <c r="F5324" s="171"/>
      <c r="G5324" s="172" t="s">
        <v>514</v>
      </c>
    </row>
    <row r="5325" spans="1:7" x14ac:dyDescent="0.2">
      <c r="A5325" s="170" t="s">
        <v>25776</v>
      </c>
      <c r="B5325" s="171" t="s">
        <v>16102</v>
      </c>
      <c r="D5325" s="172" t="s">
        <v>13960</v>
      </c>
      <c r="E5325" s="172" t="s">
        <v>25870</v>
      </c>
      <c r="F5325" s="171"/>
      <c r="G5325" s="172" t="s">
        <v>514</v>
      </c>
    </row>
    <row r="5326" spans="1:7" x14ac:dyDescent="0.2">
      <c r="A5326" s="170" t="s">
        <v>25776</v>
      </c>
      <c r="B5326" s="171" t="s">
        <v>16102</v>
      </c>
      <c r="D5326" s="172" t="s">
        <v>8366</v>
      </c>
      <c r="E5326" s="172" t="s">
        <v>25871</v>
      </c>
      <c r="F5326" s="171"/>
      <c r="G5326" s="172" t="s">
        <v>514</v>
      </c>
    </row>
    <row r="5327" spans="1:7" x14ac:dyDescent="0.2">
      <c r="A5327" s="170" t="s">
        <v>25776</v>
      </c>
      <c r="B5327" s="171" t="s">
        <v>16102</v>
      </c>
      <c r="D5327" s="172" t="s">
        <v>7520</v>
      </c>
      <c r="E5327" s="172" t="s">
        <v>25872</v>
      </c>
      <c r="F5327" s="171"/>
      <c r="G5327" s="172" t="s">
        <v>514</v>
      </c>
    </row>
    <row r="5328" spans="1:7" x14ac:dyDescent="0.2">
      <c r="A5328" s="170" t="s">
        <v>25776</v>
      </c>
      <c r="B5328" s="171" t="s">
        <v>16102</v>
      </c>
      <c r="D5328" s="172" t="s">
        <v>8399</v>
      </c>
      <c r="E5328" s="172" t="s">
        <v>25873</v>
      </c>
      <c r="F5328" s="171"/>
      <c r="G5328" s="172" t="s">
        <v>514</v>
      </c>
    </row>
    <row r="5329" spans="1:7" x14ac:dyDescent="0.2">
      <c r="A5329" s="170" t="s">
        <v>25776</v>
      </c>
      <c r="B5329" s="171" t="s">
        <v>16102</v>
      </c>
      <c r="D5329" s="172" t="s">
        <v>2889</v>
      </c>
      <c r="E5329" s="172" t="s">
        <v>25874</v>
      </c>
      <c r="F5329" s="171"/>
      <c r="G5329" s="172" t="s">
        <v>514</v>
      </c>
    </row>
    <row r="5330" spans="1:7" x14ac:dyDescent="0.2">
      <c r="A5330" s="170" t="s">
        <v>25776</v>
      </c>
      <c r="B5330" s="171" t="s">
        <v>16102</v>
      </c>
      <c r="D5330" s="172" t="s">
        <v>23044</v>
      </c>
      <c r="E5330" s="172" t="s">
        <v>2426</v>
      </c>
      <c r="F5330" s="171"/>
      <c r="G5330" s="172" t="s">
        <v>514</v>
      </c>
    </row>
    <row r="5331" spans="1:7" x14ac:dyDescent="0.2">
      <c r="A5331" s="170" t="s">
        <v>25776</v>
      </c>
      <c r="B5331" s="171" t="s">
        <v>16102</v>
      </c>
      <c r="D5331" s="172" t="s">
        <v>25875</v>
      </c>
      <c r="E5331" s="172" t="s">
        <v>25876</v>
      </c>
      <c r="F5331" s="171"/>
      <c r="G5331" s="172" t="s">
        <v>514</v>
      </c>
    </row>
    <row r="5332" spans="1:7" x14ac:dyDescent="0.2">
      <c r="A5332" s="170" t="s">
        <v>25776</v>
      </c>
      <c r="B5332" s="171" t="s">
        <v>16102</v>
      </c>
      <c r="D5332" s="172" t="s">
        <v>16144</v>
      </c>
      <c r="E5332" s="172" t="s">
        <v>25877</v>
      </c>
      <c r="F5332" s="171"/>
      <c r="G5332" s="172" t="s">
        <v>514</v>
      </c>
    </row>
    <row r="5333" spans="1:7" x14ac:dyDescent="0.2">
      <c r="A5333" s="170" t="s">
        <v>25776</v>
      </c>
      <c r="B5333" s="171" t="s">
        <v>16102</v>
      </c>
      <c r="D5333" s="172" t="s">
        <v>16145</v>
      </c>
      <c r="E5333" s="172" t="s">
        <v>25878</v>
      </c>
      <c r="F5333" s="171"/>
      <c r="G5333" s="172" t="s">
        <v>514</v>
      </c>
    </row>
    <row r="5334" spans="1:7" x14ac:dyDescent="0.2">
      <c r="A5334" s="170" t="s">
        <v>25776</v>
      </c>
      <c r="B5334" s="171" t="s">
        <v>16102</v>
      </c>
      <c r="D5334" s="172" t="s">
        <v>8225</v>
      </c>
      <c r="E5334" s="172" t="s">
        <v>25879</v>
      </c>
      <c r="F5334" s="171"/>
      <c r="G5334" s="172" t="s">
        <v>514</v>
      </c>
    </row>
    <row r="5335" spans="1:7" x14ac:dyDescent="0.2">
      <c r="A5335" s="170" t="s">
        <v>25776</v>
      </c>
      <c r="B5335" s="171" t="s">
        <v>16102</v>
      </c>
      <c r="D5335" s="172" t="s">
        <v>1885</v>
      </c>
      <c r="E5335" s="172" t="s">
        <v>25880</v>
      </c>
      <c r="F5335" s="171"/>
      <c r="G5335" s="172" t="s">
        <v>514</v>
      </c>
    </row>
    <row r="5336" spans="1:7" x14ac:dyDescent="0.2">
      <c r="A5336" s="170" t="s">
        <v>25776</v>
      </c>
      <c r="B5336" s="171" t="s">
        <v>16102</v>
      </c>
      <c r="D5336" s="172" t="s">
        <v>2726</v>
      </c>
      <c r="E5336" s="172" t="s">
        <v>25881</v>
      </c>
      <c r="F5336" s="171"/>
      <c r="G5336" s="172" t="s">
        <v>514</v>
      </c>
    </row>
    <row r="5337" spans="1:7" x14ac:dyDescent="0.2">
      <c r="A5337" s="170" t="s">
        <v>25776</v>
      </c>
      <c r="B5337" s="171" t="s">
        <v>16102</v>
      </c>
      <c r="D5337" s="172" t="s">
        <v>20812</v>
      </c>
      <c r="E5337" s="172" t="s">
        <v>25882</v>
      </c>
      <c r="F5337" s="171"/>
      <c r="G5337" s="172" t="s">
        <v>514</v>
      </c>
    </row>
    <row r="5338" spans="1:7" x14ac:dyDescent="0.2">
      <c r="A5338" s="170" t="s">
        <v>25776</v>
      </c>
      <c r="B5338" s="171" t="s">
        <v>16102</v>
      </c>
      <c r="D5338" s="172" t="s">
        <v>16146</v>
      </c>
      <c r="E5338" s="172" t="s">
        <v>25883</v>
      </c>
      <c r="F5338" s="171"/>
      <c r="G5338" s="172" t="s">
        <v>514</v>
      </c>
    </row>
    <row r="5339" spans="1:7" x14ac:dyDescent="0.2">
      <c r="A5339" s="170" t="s">
        <v>25776</v>
      </c>
      <c r="B5339" s="171" t="s">
        <v>16102</v>
      </c>
      <c r="D5339" s="172" t="s">
        <v>13987</v>
      </c>
      <c r="E5339" s="172" t="s">
        <v>25884</v>
      </c>
      <c r="F5339" s="171"/>
      <c r="G5339" s="172" t="s">
        <v>514</v>
      </c>
    </row>
    <row r="5340" spans="1:7" x14ac:dyDescent="0.2">
      <c r="A5340" s="170" t="s">
        <v>25776</v>
      </c>
      <c r="B5340" s="171" t="s">
        <v>16102</v>
      </c>
      <c r="D5340" s="172" t="s">
        <v>12062</v>
      </c>
      <c r="E5340" s="172" t="s">
        <v>25885</v>
      </c>
      <c r="F5340" s="171"/>
      <c r="G5340" s="172" t="s">
        <v>514</v>
      </c>
    </row>
    <row r="5341" spans="1:7" x14ac:dyDescent="0.2">
      <c r="A5341" s="170" t="s">
        <v>25776</v>
      </c>
      <c r="B5341" s="171" t="s">
        <v>16102</v>
      </c>
      <c r="D5341" s="172" t="s">
        <v>16147</v>
      </c>
      <c r="E5341" s="172" t="s">
        <v>25886</v>
      </c>
      <c r="F5341" s="171"/>
      <c r="G5341" s="172" t="s">
        <v>514</v>
      </c>
    </row>
    <row r="5342" spans="1:7" x14ac:dyDescent="0.2">
      <c r="A5342" s="170" t="s">
        <v>25776</v>
      </c>
      <c r="B5342" s="171" t="s">
        <v>16102</v>
      </c>
      <c r="D5342" s="172" t="s">
        <v>2047</v>
      </c>
      <c r="E5342" s="172" t="s">
        <v>25887</v>
      </c>
      <c r="F5342" s="171"/>
      <c r="G5342" s="172" t="s">
        <v>514</v>
      </c>
    </row>
    <row r="5343" spans="1:7" x14ac:dyDescent="0.2">
      <c r="A5343" s="170" t="s">
        <v>25776</v>
      </c>
      <c r="B5343" s="171" t="s">
        <v>16102</v>
      </c>
      <c r="D5343" s="172" t="s">
        <v>2057</v>
      </c>
      <c r="E5343" s="172" t="s">
        <v>25888</v>
      </c>
      <c r="F5343" s="171"/>
      <c r="G5343" s="172" t="s">
        <v>514</v>
      </c>
    </row>
    <row r="5344" spans="1:7" x14ac:dyDescent="0.2">
      <c r="A5344" s="170" t="s">
        <v>25776</v>
      </c>
      <c r="B5344" s="171" t="s">
        <v>16102</v>
      </c>
      <c r="D5344" s="172" t="s">
        <v>11698</v>
      </c>
      <c r="E5344" s="172" t="s">
        <v>25889</v>
      </c>
      <c r="F5344" s="171"/>
      <c r="G5344" s="172" t="s">
        <v>514</v>
      </c>
    </row>
    <row r="5345" spans="1:7" x14ac:dyDescent="0.2">
      <c r="A5345" s="170" t="s">
        <v>25776</v>
      </c>
      <c r="B5345" s="171" t="s">
        <v>16102</v>
      </c>
      <c r="D5345" s="172" t="s">
        <v>7547</v>
      </c>
      <c r="E5345" s="172" t="s">
        <v>25890</v>
      </c>
      <c r="F5345" s="171"/>
      <c r="G5345" s="172" t="s">
        <v>514</v>
      </c>
    </row>
    <row r="5346" spans="1:7" x14ac:dyDescent="0.2">
      <c r="A5346" s="170" t="s">
        <v>25776</v>
      </c>
      <c r="B5346" s="171" t="s">
        <v>16102</v>
      </c>
      <c r="D5346" s="172" t="s">
        <v>6030</v>
      </c>
      <c r="E5346" s="172" t="s">
        <v>25891</v>
      </c>
      <c r="F5346" s="171"/>
      <c r="G5346" s="172" t="s">
        <v>3306</v>
      </c>
    </row>
    <row r="5347" spans="1:7" x14ac:dyDescent="0.2">
      <c r="A5347" s="170" t="s">
        <v>25776</v>
      </c>
      <c r="B5347" s="171" t="s">
        <v>16102</v>
      </c>
      <c r="D5347" s="172" t="s">
        <v>6572</v>
      </c>
      <c r="E5347" s="172" t="s">
        <v>25873</v>
      </c>
      <c r="F5347" s="171"/>
      <c r="G5347" s="172" t="s">
        <v>703</v>
      </c>
    </row>
    <row r="5348" spans="1:7" x14ac:dyDescent="0.2">
      <c r="A5348" s="170" t="s">
        <v>25776</v>
      </c>
      <c r="B5348" s="171" t="s">
        <v>16102</v>
      </c>
      <c r="D5348" s="172" t="s">
        <v>2767</v>
      </c>
      <c r="E5348" s="172" t="s">
        <v>25892</v>
      </c>
      <c r="F5348" s="171"/>
      <c r="G5348" s="172" t="s">
        <v>703</v>
      </c>
    </row>
    <row r="5349" spans="1:7" x14ac:dyDescent="0.2">
      <c r="A5349" s="170" t="s">
        <v>25776</v>
      </c>
      <c r="B5349" s="171" t="s">
        <v>16102</v>
      </c>
      <c r="D5349" s="172" t="s">
        <v>2889</v>
      </c>
      <c r="E5349" s="172" t="s">
        <v>25893</v>
      </c>
      <c r="F5349" s="171"/>
      <c r="G5349" s="172" t="s">
        <v>703</v>
      </c>
    </row>
    <row r="5350" spans="1:7" x14ac:dyDescent="0.2">
      <c r="A5350" s="170" t="s">
        <v>25776</v>
      </c>
      <c r="B5350" s="171" t="s">
        <v>16102</v>
      </c>
      <c r="D5350" s="172" t="s">
        <v>16152</v>
      </c>
      <c r="E5350" s="172" t="s">
        <v>25894</v>
      </c>
      <c r="F5350" s="171"/>
      <c r="G5350" s="172" t="s">
        <v>703</v>
      </c>
    </row>
    <row r="5351" spans="1:7" x14ac:dyDescent="0.2">
      <c r="A5351" s="170" t="s">
        <v>25776</v>
      </c>
      <c r="B5351" s="171" t="s">
        <v>16102</v>
      </c>
      <c r="D5351" s="172" t="s">
        <v>25895</v>
      </c>
      <c r="E5351" s="172" t="s">
        <v>25896</v>
      </c>
      <c r="F5351" s="171"/>
      <c r="G5351" s="172" t="s">
        <v>703</v>
      </c>
    </row>
    <row r="5352" spans="1:7" x14ac:dyDescent="0.2">
      <c r="A5352" s="170" t="s">
        <v>25776</v>
      </c>
      <c r="B5352" s="171" t="s">
        <v>16102</v>
      </c>
      <c r="D5352" s="172" t="s">
        <v>14016</v>
      </c>
      <c r="E5352" s="172" t="s">
        <v>25897</v>
      </c>
      <c r="F5352" s="171"/>
      <c r="G5352" s="172" t="s">
        <v>513</v>
      </c>
    </row>
    <row r="5353" spans="1:7" x14ac:dyDescent="0.2">
      <c r="A5353" s="170" t="s">
        <v>25776</v>
      </c>
      <c r="B5353" s="171" t="s">
        <v>16102</v>
      </c>
      <c r="D5353" s="172" t="s">
        <v>2479</v>
      </c>
      <c r="E5353" s="172" t="s">
        <v>25898</v>
      </c>
      <c r="F5353" s="171"/>
      <c r="G5353" s="172" t="s">
        <v>513</v>
      </c>
    </row>
    <row r="5354" spans="1:7" x14ac:dyDescent="0.2">
      <c r="A5354" s="170" t="s">
        <v>25776</v>
      </c>
      <c r="B5354" s="171" t="s">
        <v>16102</v>
      </c>
      <c r="D5354" s="172" t="s">
        <v>6457</v>
      </c>
      <c r="E5354" s="172" t="s">
        <v>25899</v>
      </c>
      <c r="F5354" s="171"/>
      <c r="G5354" s="172" t="s">
        <v>513</v>
      </c>
    </row>
    <row r="5355" spans="1:7" x14ac:dyDescent="0.2">
      <c r="A5355" s="170" t="s">
        <v>25776</v>
      </c>
      <c r="B5355" s="171" t="s">
        <v>16102</v>
      </c>
      <c r="D5355" s="172" t="s">
        <v>5484</v>
      </c>
      <c r="E5355" s="172" t="s">
        <v>25900</v>
      </c>
      <c r="F5355" s="171"/>
      <c r="G5355" s="172" t="s">
        <v>513</v>
      </c>
    </row>
    <row r="5356" spans="1:7" x14ac:dyDescent="0.2">
      <c r="A5356" s="170" t="s">
        <v>25776</v>
      </c>
      <c r="B5356" s="171" t="s">
        <v>16102</v>
      </c>
      <c r="D5356" s="172" t="s">
        <v>5409</v>
      </c>
      <c r="E5356" s="172" t="s">
        <v>25901</v>
      </c>
      <c r="F5356" s="171"/>
      <c r="G5356" s="172" t="s">
        <v>521</v>
      </c>
    </row>
    <row r="5357" spans="1:7" x14ac:dyDescent="0.2">
      <c r="A5357" s="170" t="s">
        <v>25776</v>
      </c>
      <c r="B5357" s="171" t="s">
        <v>16102</v>
      </c>
      <c r="D5357" s="172" t="s">
        <v>16156</v>
      </c>
      <c r="E5357" s="172" t="s">
        <v>25902</v>
      </c>
      <c r="F5357" s="171"/>
      <c r="G5357" s="172" t="s">
        <v>595</v>
      </c>
    </row>
    <row r="5358" spans="1:7" x14ac:dyDescent="0.2">
      <c r="A5358" s="170" t="s">
        <v>25776</v>
      </c>
      <c r="B5358" s="171" t="s">
        <v>16102</v>
      </c>
      <c r="D5358" s="172" t="s">
        <v>6184</v>
      </c>
      <c r="E5358" s="172" t="s">
        <v>25903</v>
      </c>
      <c r="F5358" s="171"/>
      <c r="G5358" s="172" t="s">
        <v>513</v>
      </c>
    </row>
    <row r="5359" spans="1:7" x14ac:dyDescent="0.2">
      <c r="A5359" s="170" t="s">
        <v>25776</v>
      </c>
      <c r="B5359" s="171" t="s">
        <v>16102</v>
      </c>
      <c r="D5359" s="172" t="s">
        <v>2707</v>
      </c>
      <c r="E5359" s="172" t="s">
        <v>25904</v>
      </c>
      <c r="F5359" s="171"/>
      <c r="G5359" s="172" t="s">
        <v>1605</v>
      </c>
    </row>
    <row r="5360" spans="1:7" x14ac:dyDescent="0.2">
      <c r="A5360" s="170" t="s">
        <v>25776</v>
      </c>
      <c r="B5360" s="171" t="s">
        <v>16102</v>
      </c>
      <c r="D5360" s="172" t="s">
        <v>2165</v>
      </c>
      <c r="E5360" s="172" t="s">
        <v>25905</v>
      </c>
      <c r="F5360" s="171"/>
      <c r="G5360" s="172" t="s">
        <v>25906</v>
      </c>
    </row>
    <row r="5361" spans="1:7" x14ac:dyDescent="0.2">
      <c r="A5361" s="170" t="s">
        <v>25776</v>
      </c>
      <c r="B5361" s="171" t="s">
        <v>16102</v>
      </c>
      <c r="D5361" s="172" t="s">
        <v>16158</v>
      </c>
      <c r="E5361" s="172" t="s">
        <v>25907</v>
      </c>
      <c r="F5361" s="171"/>
      <c r="G5361" s="172" t="s">
        <v>513</v>
      </c>
    </row>
    <row r="5362" spans="1:7" x14ac:dyDescent="0.2">
      <c r="A5362" s="170" t="s">
        <v>25776</v>
      </c>
      <c r="B5362" s="171" t="s">
        <v>16102</v>
      </c>
      <c r="D5362" s="172" t="s">
        <v>2793</v>
      </c>
      <c r="E5362" s="172" t="s">
        <v>25908</v>
      </c>
      <c r="F5362" s="171"/>
      <c r="G5362" s="172" t="s">
        <v>1605</v>
      </c>
    </row>
    <row r="5363" spans="1:7" x14ac:dyDescent="0.2">
      <c r="A5363" s="170" t="s">
        <v>25776</v>
      </c>
      <c r="B5363" s="171" t="s">
        <v>16102</v>
      </c>
      <c r="D5363" s="172" t="s">
        <v>2318</v>
      </c>
      <c r="E5363" s="172" t="s">
        <v>25909</v>
      </c>
      <c r="F5363" s="171"/>
      <c r="G5363" s="172" t="s">
        <v>513</v>
      </c>
    </row>
    <row r="5364" spans="1:7" x14ac:dyDescent="0.2">
      <c r="A5364" s="170" t="s">
        <v>25776</v>
      </c>
      <c r="B5364" s="171" t="s">
        <v>16102</v>
      </c>
      <c r="D5364" s="172" t="s">
        <v>2410</v>
      </c>
      <c r="E5364" s="172" t="s">
        <v>25910</v>
      </c>
      <c r="F5364" s="171"/>
      <c r="G5364" s="172" t="s">
        <v>1131</v>
      </c>
    </row>
    <row r="5365" spans="1:7" x14ac:dyDescent="0.2">
      <c r="A5365" s="170" t="s">
        <v>25776</v>
      </c>
      <c r="B5365" s="171" t="s">
        <v>16102</v>
      </c>
      <c r="D5365" s="172" t="s">
        <v>4432</v>
      </c>
      <c r="E5365" s="172" t="s">
        <v>25911</v>
      </c>
      <c r="F5365" s="171"/>
      <c r="G5365" s="172" t="s">
        <v>1131</v>
      </c>
    </row>
    <row r="5366" spans="1:7" x14ac:dyDescent="0.2">
      <c r="A5366" s="170" t="s">
        <v>25776</v>
      </c>
      <c r="B5366" s="171" t="s">
        <v>16102</v>
      </c>
      <c r="D5366" s="172" t="s">
        <v>4713</v>
      </c>
      <c r="E5366" s="172" t="s">
        <v>25912</v>
      </c>
      <c r="F5366" s="171"/>
      <c r="G5366" s="172" t="s">
        <v>1605</v>
      </c>
    </row>
    <row r="5367" spans="1:7" x14ac:dyDescent="0.2">
      <c r="B5367" s="131" t="s">
        <v>2493</v>
      </c>
      <c r="D5367" s="131" t="s">
        <v>2494</v>
      </c>
      <c r="E5367" s="131" t="s">
        <v>2495</v>
      </c>
      <c r="F5367" s="131" t="s">
        <v>2496</v>
      </c>
      <c r="G5367" s="131" t="s">
        <v>2497</v>
      </c>
    </row>
    <row r="5368" spans="1:7" x14ac:dyDescent="0.2">
      <c r="B5368" s="131" t="s">
        <v>2493</v>
      </c>
      <c r="D5368" s="131" t="s">
        <v>2498</v>
      </c>
      <c r="E5368" s="131" t="s">
        <v>2499</v>
      </c>
      <c r="F5368" s="131" t="s">
        <v>2001</v>
      </c>
      <c r="G5368" s="131" t="s">
        <v>1855</v>
      </c>
    </row>
    <row r="5369" spans="1:7" x14ac:dyDescent="0.2">
      <c r="B5369" s="131" t="s">
        <v>2493</v>
      </c>
      <c r="D5369" s="131" t="s">
        <v>2500</v>
      </c>
      <c r="E5369" s="131" t="s">
        <v>2501</v>
      </c>
      <c r="F5369" s="131" t="s">
        <v>2502</v>
      </c>
      <c r="G5369" s="131" t="s">
        <v>1855</v>
      </c>
    </row>
    <row r="5370" spans="1:7" x14ac:dyDescent="0.2">
      <c r="B5370" s="131" t="s">
        <v>2493</v>
      </c>
      <c r="D5370" s="131" t="s">
        <v>2503</v>
      </c>
      <c r="E5370" s="131" t="s">
        <v>2504</v>
      </c>
      <c r="F5370" s="131" t="s">
        <v>2505</v>
      </c>
      <c r="G5370" s="131" t="s">
        <v>1855</v>
      </c>
    </row>
    <row r="5371" spans="1:7" x14ac:dyDescent="0.2">
      <c r="B5371" s="131" t="s">
        <v>2493</v>
      </c>
      <c r="D5371" s="131" t="s">
        <v>2506</v>
      </c>
      <c r="E5371" s="131" t="s">
        <v>2507</v>
      </c>
      <c r="F5371" s="131" t="s">
        <v>2043</v>
      </c>
      <c r="G5371" s="131" t="s">
        <v>1176</v>
      </c>
    </row>
    <row r="5372" spans="1:7" x14ac:dyDescent="0.2">
      <c r="B5372" s="131" t="s">
        <v>2493</v>
      </c>
      <c r="D5372" s="131" t="s">
        <v>1876</v>
      </c>
      <c r="E5372" s="131" t="s">
        <v>2508</v>
      </c>
      <c r="F5372" s="131" t="s">
        <v>2155</v>
      </c>
      <c r="G5372" s="131" t="s">
        <v>1176</v>
      </c>
    </row>
    <row r="5373" spans="1:7" x14ac:dyDescent="0.2">
      <c r="B5373" s="131" t="s">
        <v>2493</v>
      </c>
      <c r="D5373" s="131" t="s">
        <v>2509</v>
      </c>
      <c r="E5373" s="131" t="s">
        <v>2510</v>
      </c>
      <c r="F5373" s="131" t="s">
        <v>1860</v>
      </c>
      <c r="G5373" s="131" t="s">
        <v>1176</v>
      </c>
    </row>
    <row r="5374" spans="1:7" x14ac:dyDescent="0.2">
      <c r="B5374" s="131" t="s">
        <v>2493</v>
      </c>
      <c r="D5374" s="131" t="s">
        <v>2511</v>
      </c>
      <c r="E5374" s="131" t="s">
        <v>2512</v>
      </c>
      <c r="F5374" s="131" t="s">
        <v>1963</v>
      </c>
      <c r="G5374" s="131" t="s">
        <v>1176</v>
      </c>
    </row>
    <row r="5375" spans="1:7" x14ac:dyDescent="0.2">
      <c r="B5375" s="131" t="s">
        <v>2493</v>
      </c>
      <c r="D5375" s="131" t="s">
        <v>2513</v>
      </c>
      <c r="E5375" s="131" t="s">
        <v>2514</v>
      </c>
      <c r="F5375" s="131" t="s">
        <v>2515</v>
      </c>
      <c r="G5375" s="131" t="s">
        <v>1176</v>
      </c>
    </row>
    <row r="5376" spans="1:7" x14ac:dyDescent="0.2">
      <c r="B5376" s="131" t="s">
        <v>2493</v>
      </c>
      <c r="D5376" s="131" t="s">
        <v>1824</v>
      </c>
      <c r="E5376" s="131" t="s">
        <v>2516</v>
      </c>
      <c r="G5376" s="131" t="s">
        <v>1143</v>
      </c>
    </row>
    <row r="5377" spans="2:7" x14ac:dyDescent="0.2">
      <c r="B5377" s="131" t="s">
        <v>2493</v>
      </c>
      <c r="D5377" s="131" t="s">
        <v>2517</v>
      </c>
      <c r="E5377" s="131" t="s">
        <v>2518</v>
      </c>
      <c r="G5377" s="131" t="s">
        <v>1143</v>
      </c>
    </row>
    <row r="5378" spans="2:7" x14ac:dyDescent="0.2">
      <c r="B5378" s="131" t="s">
        <v>2493</v>
      </c>
      <c r="D5378" s="131" t="s">
        <v>1967</v>
      </c>
      <c r="E5378" s="131" t="s">
        <v>2519</v>
      </c>
      <c r="F5378" s="131" t="s">
        <v>2520</v>
      </c>
      <c r="G5378" s="131" t="s">
        <v>703</v>
      </c>
    </row>
    <row r="5379" spans="2:7" x14ac:dyDescent="0.2">
      <c r="B5379" s="131" t="s">
        <v>2493</v>
      </c>
      <c r="D5379" s="131" t="s">
        <v>2521</v>
      </c>
      <c r="E5379" s="131" t="s">
        <v>2522</v>
      </c>
      <c r="F5379" s="131" t="s">
        <v>2523</v>
      </c>
      <c r="G5379" s="131" t="s">
        <v>703</v>
      </c>
    </row>
    <row r="5380" spans="2:7" x14ac:dyDescent="0.2">
      <c r="B5380" s="131" t="s">
        <v>2493</v>
      </c>
      <c r="D5380" s="131" t="s">
        <v>2524</v>
      </c>
      <c r="E5380" s="131" t="s">
        <v>2525</v>
      </c>
      <c r="G5380" s="131" t="s">
        <v>703</v>
      </c>
    </row>
    <row r="5381" spans="2:7" x14ac:dyDescent="0.2">
      <c r="B5381" s="131" t="s">
        <v>2493</v>
      </c>
      <c r="D5381" s="131" t="s">
        <v>2526</v>
      </c>
      <c r="E5381" s="131" t="s">
        <v>2527</v>
      </c>
      <c r="G5381" s="131" t="s">
        <v>2447</v>
      </c>
    </row>
    <row r="5382" spans="2:7" x14ac:dyDescent="0.2">
      <c r="B5382" s="131" t="s">
        <v>2493</v>
      </c>
      <c r="D5382" s="131" t="s">
        <v>2528</v>
      </c>
      <c r="E5382" s="131" t="s">
        <v>2529</v>
      </c>
      <c r="G5382" s="131" t="s">
        <v>2447</v>
      </c>
    </row>
    <row r="5383" spans="2:7" x14ac:dyDescent="0.2">
      <c r="B5383" s="131" t="s">
        <v>2493</v>
      </c>
      <c r="D5383" s="131" t="s">
        <v>2530</v>
      </c>
      <c r="E5383" s="131" t="s">
        <v>2405</v>
      </c>
      <c r="G5383" s="131" t="s">
        <v>513</v>
      </c>
    </row>
    <row r="5384" spans="2:7" x14ac:dyDescent="0.2">
      <c r="B5384" s="131" t="s">
        <v>2493</v>
      </c>
      <c r="D5384" s="131" t="s">
        <v>2531</v>
      </c>
      <c r="E5384" s="131" t="s">
        <v>2135</v>
      </c>
      <c r="G5384" s="131" t="s">
        <v>513</v>
      </c>
    </row>
    <row r="5385" spans="2:7" x14ac:dyDescent="0.2">
      <c r="B5385" s="131" t="s">
        <v>2493</v>
      </c>
      <c r="D5385" s="131" t="s">
        <v>2532</v>
      </c>
      <c r="E5385" s="131" t="s">
        <v>2533</v>
      </c>
      <c r="G5385" s="131" t="s">
        <v>1557</v>
      </c>
    </row>
    <row r="5386" spans="2:7" x14ac:dyDescent="0.2">
      <c r="B5386" s="131" t="s">
        <v>2493</v>
      </c>
      <c r="D5386" s="131" t="s">
        <v>2534</v>
      </c>
      <c r="E5386" s="131" t="s">
        <v>2535</v>
      </c>
      <c r="G5386" s="131" t="s">
        <v>1557</v>
      </c>
    </row>
    <row r="5387" spans="2:7" x14ac:dyDescent="0.2">
      <c r="B5387" s="131" t="s">
        <v>2493</v>
      </c>
      <c r="D5387" s="131" t="s">
        <v>2367</v>
      </c>
      <c r="E5387" s="131" t="s">
        <v>2536</v>
      </c>
      <c r="G5387" s="131" t="s">
        <v>1557</v>
      </c>
    </row>
    <row r="5388" spans="2:7" x14ac:dyDescent="0.2">
      <c r="B5388" s="131" t="s">
        <v>2493</v>
      </c>
      <c r="D5388" s="131" t="s">
        <v>2537</v>
      </c>
      <c r="E5388" s="131" t="s">
        <v>2538</v>
      </c>
      <c r="F5388" s="131" t="s">
        <v>2080</v>
      </c>
      <c r="G5388" s="131" t="s">
        <v>2409</v>
      </c>
    </row>
    <row r="5389" spans="2:7" x14ac:dyDescent="0.2">
      <c r="B5389" s="131" t="s">
        <v>2493</v>
      </c>
      <c r="D5389" s="131" t="s">
        <v>2539</v>
      </c>
      <c r="E5389" s="131" t="s">
        <v>2540</v>
      </c>
      <c r="G5389" s="131" t="s">
        <v>243</v>
      </c>
    </row>
    <row r="5390" spans="2:7" x14ac:dyDescent="0.2">
      <c r="B5390" s="131" t="s">
        <v>2493</v>
      </c>
      <c r="D5390" s="131" t="s">
        <v>2541</v>
      </c>
      <c r="E5390" s="131" t="s">
        <v>2542</v>
      </c>
      <c r="F5390" s="131" t="s">
        <v>1876</v>
      </c>
      <c r="G5390" s="131" t="s">
        <v>243</v>
      </c>
    </row>
    <row r="5391" spans="2:7" x14ac:dyDescent="0.2">
      <c r="B5391" s="131" t="s">
        <v>2493</v>
      </c>
      <c r="D5391" s="131" t="s">
        <v>2543</v>
      </c>
      <c r="E5391" s="131" t="s">
        <v>2544</v>
      </c>
      <c r="F5391" s="131" t="s">
        <v>2545</v>
      </c>
      <c r="G5391" s="131" t="s">
        <v>243</v>
      </c>
    </row>
    <row r="5392" spans="2:7" x14ac:dyDescent="0.2">
      <c r="B5392" s="131" t="s">
        <v>2493</v>
      </c>
      <c r="D5392" s="131" t="s">
        <v>2546</v>
      </c>
      <c r="E5392" s="131" t="s">
        <v>2547</v>
      </c>
      <c r="G5392" s="131" t="s">
        <v>243</v>
      </c>
    </row>
    <row r="5393" spans="2:7" x14ac:dyDescent="0.2">
      <c r="B5393" s="131" t="s">
        <v>2493</v>
      </c>
      <c r="D5393" s="131" t="s">
        <v>2548</v>
      </c>
      <c r="E5393" s="131" t="s">
        <v>2549</v>
      </c>
      <c r="F5393" s="131" t="s">
        <v>2550</v>
      </c>
      <c r="G5393" s="131" t="s">
        <v>243</v>
      </c>
    </row>
    <row r="5394" spans="2:7" x14ac:dyDescent="0.2">
      <c r="B5394" s="131" t="s">
        <v>2493</v>
      </c>
      <c r="D5394" s="131" t="s">
        <v>2551</v>
      </c>
      <c r="E5394" s="131" t="s">
        <v>1812</v>
      </c>
      <c r="F5394" s="131" t="s">
        <v>2552</v>
      </c>
      <c r="G5394" s="131" t="s">
        <v>1810</v>
      </c>
    </row>
    <row r="5395" spans="2:7" x14ac:dyDescent="0.2">
      <c r="B5395" s="131" t="s">
        <v>2493</v>
      </c>
      <c r="D5395" s="131" t="s">
        <v>2553</v>
      </c>
      <c r="E5395" s="131" t="s">
        <v>2554</v>
      </c>
      <c r="F5395" s="131" t="s">
        <v>2555</v>
      </c>
      <c r="G5395" s="131" t="s">
        <v>1810</v>
      </c>
    </row>
    <row r="5396" spans="2:7" x14ac:dyDescent="0.2">
      <c r="B5396" s="131" t="s">
        <v>2493</v>
      </c>
      <c r="D5396" s="131" t="s">
        <v>2556</v>
      </c>
      <c r="E5396" s="131" t="s">
        <v>2557</v>
      </c>
      <c r="F5396" s="131" t="s">
        <v>1921</v>
      </c>
      <c r="G5396" s="131" t="s">
        <v>1810</v>
      </c>
    </row>
    <row r="5397" spans="2:7" x14ac:dyDescent="0.2">
      <c r="B5397" s="131" t="s">
        <v>2493</v>
      </c>
      <c r="D5397" s="131" t="s">
        <v>2047</v>
      </c>
      <c r="E5397" s="131" t="s">
        <v>2558</v>
      </c>
      <c r="G5397" s="131" t="s">
        <v>1823</v>
      </c>
    </row>
    <row r="5398" spans="2:7" x14ac:dyDescent="0.2">
      <c r="B5398" s="131" t="s">
        <v>2493</v>
      </c>
      <c r="D5398" s="131" t="s">
        <v>2047</v>
      </c>
      <c r="E5398" s="131" t="s">
        <v>2283</v>
      </c>
      <c r="F5398" s="131" t="s">
        <v>2431</v>
      </c>
      <c r="G5398" s="131" t="s">
        <v>1823</v>
      </c>
    </row>
    <row r="5399" spans="2:7" x14ac:dyDescent="0.2">
      <c r="B5399" s="131" t="s">
        <v>2493</v>
      </c>
      <c r="D5399" s="131" t="s">
        <v>2559</v>
      </c>
      <c r="E5399" s="131" t="s">
        <v>2560</v>
      </c>
      <c r="G5399" s="131" t="s">
        <v>2561</v>
      </c>
    </row>
    <row r="5400" spans="2:7" x14ac:dyDescent="0.2">
      <c r="B5400" s="131" t="s">
        <v>2493</v>
      </c>
      <c r="D5400" s="131" t="s">
        <v>2562</v>
      </c>
      <c r="E5400" s="131" t="s">
        <v>2563</v>
      </c>
      <c r="G5400" s="131" t="s">
        <v>2561</v>
      </c>
    </row>
    <row r="5401" spans="2:7" x14ac:dyDescent="0.2">
      <c r="B5401" s="131" t="s">
        <v>2493</v>
      </c>
      <c r="D5401" s="131" t="s">
        <v>2564</v>
      </c>
      <c r="E5401" s="131" t="s">
        <v>2565</v>
      </c>
      <c r="G5401" s="131" t="s">
        <v>2561</v>
      </c>
    </row>
    <row r="5402" spans="2:7" x14ac:dyDescent="0.2">
      <c r="B5402" s="131" t="s">
        <v>2493</v>
      </c>
      <c r="D5402" s="131" t="s">
        <v>2566</v>
      </c>
      <c r="E5402" s="131" t="s">
        <v>2567</v>
      </c>
      <c r="F5402" s="131" t="s">
        <v>2568</v>
      </c>
      <c r="G5402" s="131" t="s">
        <v>2561</v>
      </c>
    </row>
    <row r="5403" spans="2:7" x14ac:dyDescent="0.2">
      <c r="B5403" s="131" t="s">
        <v>2493</v>
      </c>
      <c r="D5403" s="131" t="s">
        <v>2569</v>
      </c>
      <c r="E5403" s="131" t="s">
        <v>2570</v>
      </c>
      <c r="F5403" s="131" t="s">
        <v>2560</v>
      </c>
      <c r="G5403" s="131" t="s">
        <v>2561</v>
      </c>
    </row>
    <row r="5404" spans="2:7" x14ac:dyDescent="0.2">
      <c r="B5404" s="131" t="s">
        <v>2493</v>
      </c>
      <c r="D5404" s="131" t="s">
        <v>2571</v>
      </c>
      <c r="E5404" s="131" t="s">
        <v>2572</v>
      </c>
      <c r="F5404" s="131" t="s">
        <v>2573</v>
      </c>
      <c r="G5404" s="131" t="s">
        <v>2561</v>
      </c>
    </row>
    <row r="5405" spans="2:7" x14ac:dyDescent="0.2">
      <c r="B5405" s="131" t="s">
        <v>2493</v>
      </c>
      <c r="D5405" s="131" t="s">
        <v>2574</v>
      </c>
      <c r="E5405" s="131" t="s">
        <v>2575</v>
      </c>
      <c r="F5405" s="131" t="s">
        <v>2576</v>
      </c>
      <c r="G5405" s="131" t="s">
        <v>682</v>
      </c>
    </row>
    <row r="5406" spans="2:7" x14ac:dyDescent="0.2">
      <c r="B5406" s="131" t="s">
        <v>2493</v>
      </c>
      <c r="D5406" s="131" t="s">
        <v>2520</v>
      </c>
      <c r="E5406" s="131" t="s">
        <v>2577</v>
      </c>
      <c r="G5406" s="131" t="s">
        <v>682</v>
      </c>
    </row>
    <row r="5407" spans="2:7" x14ac:dyDescent="0.2">
      <c r="B5407" s="131" t="s">
        <v>2493</v>
      </c>
      <c r="D5407" s="131" t="s">
        <v>2578</v>
      </c>
      <c r="E5407" s="131" t="s">
        <v>2579</v>
      </c>
      <c r="F5407" s="131" t="s">
        <v>2580</v>
      </c>
      <c r="G5407" s="131" t="s">
        <v>682</v>
      </c>
    </row>
    <row r="5408" spans="2:7" x14ac:dyDescent="0.2">
      <c r="B5408" s="131" t="s">
        <v>2493</v>
      </c>
      <c r="D5408" s="131" t="s">
        <v>1843</v>
      </c>
      <c r="E5408" s="131" t="s">
        <v>2581</v>
      </c>
      <c r="F5408" s="131" t="s">
        <v>2582</v>
      </c>
      <c r="G5408" s="131" t="s">
        <v>682</v>
      </c>
    </row>
    <row r="5409" spans="2:7" x14ac:dyDescent="0.2">
      <c r="B5409" s="131" t="s">
        <v>2493</v>
      </c>
      <c r="D5409" s="131" t="s">
        <v>2359</v>
      </c>
      <c r="E5409" s="131" t="s">
        <v>2583</v>
      </c>
      <c r="F5409" s="131" t="s">
        <v>2584</v>
      </c>
      <c r="G5409" s="131" t="s">
        <v>1149</v>
      </c>
    </row>
    <row r="5410" spans="2:7" x14ac:dyDescent="0.2">
      <c r="B5410" s="131" t="s">
        <v>2493</v>
      </c>
      <c r="D5410" s="131" t="s">
        <v>1921</v>
      </c>
      <c r="E5410" s="131" t="s">
        <v>2585</v>
      </c>
      <c r="F5410" s="131" t="s">
        <v>2586</v>
      </c>
      <c r="G5410" s="131" t="s">
        <v>817</v>
      </c>
    </row>
    <row r="5411" spans="2:7" x14ac:dyDescent="0.2">
      <c r="B5411" s="131" t="s">
        <v>2493</v>
      </c>
      <c r="D5411" s="131" t="s">
        <v>2587</v>
      </c>
      <c r="E5411" s="131" t="s">
        <v>2588</v>
      </c>
      <c r="F5411" s="131" t="s">
        <v>2589</v>
      </c>
      <c r="G5411" s="131" t="s">
        <v>817</v>
      </c>
    </row>
    <row r="5412" spans="2:7" x14ac:dyDescent="0.2">
      <c r="B5412" s="131" t="s">
        <v>2493</v>
      </c>
      <c r="D5412" s="131" t="s">
        <v>2590</v>
      </c>
      <c r="E5412" s="131" t="s">
        <v>2591</v>
      </c>
      <c r="F5412" s="131" t="s">
        <v>2063</v>
      </c>
      <c r="G5412" s="131" t="s">
        <v>2592</v>
      </c>
    </row>
    <row r="5413" spans="2:7" x14ac:dyDescent="0.2">
      <c r="B5413" s="131" t="s">
        <v>2493</v>
      </c>
      <c r="D5413" s="131" t="s">
        <v>2545</v>
      </c>
      <c r="E5413" s="131" t="s">
        <v>2593</v>
      </c>
      <c r="G5413" s="131" t="s">
        <v>2592</v>
      </c>
    </row>
    <row r="5414" spans="2:7" x14ac:dyDescent="0.2">
      <c r="B5414" s="131" t="s">
        <v>2493</v>
      </c>
      <c r="D5414" s="131" t="s">
        <v>2594</v>
      </c>
      <c r="E5414" s="131" t="s">
        <v>2595</v>
      </c>
      <c r="F5414" s="131" t="s">
        <v>2596</v>
      </c>
      <c r="G5414" s="131" t="s">
        <v>2592</v>
      </c>
    </row>
    <row r="5415" spans="2:7" x14ac:dyDescent="0.2">
      <c r="B5415" s="131" t="s">
        <v>2493</v>
      </c>
      <c r="D5415" s="131" t="s">
        <v>2043</v>
      </c>
      <c r="E5415" s="131" t="s">
        <v>2597</v>
      </c>
      <c r="F5415" s="131" t="s">
        <v>2165</v>
      </c>
      <c r="G5415" s="131" t="s">
        <v>2592</v>
      </c>
    </row>
    <row r="5416" spans="2:7" x14ac:dyDescent="0.2">
      <c r="B5416" s="131" t="s">
        <v>2493</v>
      </c>
      <c r="D5416" s="131" t="s">
        <v>1959</v>
      </c>
      <c r="E5416" s="131" t="s">
        <v>2355</v>
      </c>
      <c r="G5416" s="131" t="s">
        <v>521</v>
      </c>
    </row>
    <row r="5417" spans="2:7" x14ac:dyDescent="0.2">
      <c r="B5417" s="131" t="s">
        <v>38</v>
      </c>
      <c r="D5417" s="131" t="s">
        <v>1869</v>
      </c>
      <c r="E5417" s="131" t="s">
        <v>1933</v>
      </c>
      <c r="G5417" s="131" t="s">
        <v>525</v>
      </c>
    </row>
    <row r="5418" spans="2:7" x14ac:dyDescent="0.2">
      <c r="B5418" s="131" t="s">
        <v>38</v>
      </c>
      <c r="D5418" s="131" t="s">
        <v>3365</v>
      </c>
      <c r="E5418" s="131" t="s">
        <v>2262</v>
      </c>
      <c r="G5418" s="131" t="s">
        <v>525</v>
      </c>
    </row>
    <row r="5419" spans="2:7" x14ac:dyDescent="0.2">
      <c r="B5419" s="131" t="s">
        <v>38</v>
      </c>
      <c r="D5419" s="131" t="s">
        <v>2253</v>
      </c>
      <c r="E5419" s="131" t="s">
        <v>3366</v>
      </c>
      <c r="G5419" s="131" t="s">
        <v>525</v>
      </c>
    </row>
    <row r="5420" spans="2:7" x14ac:dyDescent="0.2">
      <c r="B5420" s="131" t="s">
        <v>38</v>
      </c>
      <c r="D5420" s="131" t="s">
        <v>2297</v>
      </c>
      <c r="E5420" s="131" t="s">
        <v>3367</v>
      </c>
      <c r="G5420" s="131" t="s">
        <v>525</v>
      </c>
    </row>
    <row r="5421" spans="2:7" x14ac:dyDescent="0.2">
      <c r="B5421" s="131" t="s">
        <v>38</v>
      </c>
      <c r="D5421" s="131" t="s">
        <v>3368</v>
      </c>
      <c r="E5421" s="131" t="s">
        <v>3369</v>
      </c>
      <c r="G5421" s="131" t="s">
        <v>525</v>
      </c>
    </row>
    <row r="5422" spans="2:7" x14ac:dyDescent="0.2">
      <c r="B5422" s="131" t="s">
        <v>38</v>
      </c>
      <c r="D5422" s="131" t="s">
        <v>2781</v>
      </c>
      <c r="E5422" s="131" t="s">
        <v>3370</v>
      </c>
      <c r="G5422" s="131" t="s">
        <v>525</v>
      </c>
    </row>
    <row r="5423" spans="2:7" x14ac:dyDescent="0.2">
      <c r="B5423" s="131" t="s">
        <v>38</v>
      </c>
      <c r="D5423" s="131" t="s">
        <v>3371</v>
      </c>
      <c r="E5423" s="131" t="s">
        <v>2603</v>
      </c>
      <c r="G5423" s="131" t="s">
        <v>525</v>
      </c>
    </row>
    <row r="5424" spans="2:7" x14ac:dyDescent="0.2">
      <c r="B5424" s="131" t="s">
        <v>38</v>
      </c>
      <c r="D5424" s="131" t="s">
        <v>1876</v>
      </c>
      <c r="E5424" s="131" t="s">
        <v>3182</v>
      </c>
      <c r="G5424" s="131" t="s">
        <v>1195</v>
      </c>
    </row>
    <row r="5425" spans="2:7" x14ac:dyDescent="0.2">
      <c r="B5425" s="131" t="s">
        <v>38</v>
      </c>
      <c r="D5425" s="131" t="s">
        <v>1869</v>
      </c>
      <c r="E5425" s="131" t="s">
        <v>3372</v>
      </c>
      <c r="G5425" s="131" t="s">
        <v>703</v>
      </c>
    </row>
    <row r="5426" spans="2:7" x14ac:dyDescent="0.2">
      <c r="B5426" s="131" t="s">
        <v>38</v>
      </c>
      <c r="D5426" s="131" t="s">
        <v>3373</v>
      </c>
      <c r="E5426" s="131" t="s">
        <v>3374</v>
      </c>
      <c r="G5426" s="131" t="s">
        <v>703</v>
      </c>
    </row>
    <row r="5427" spans="2:7" x14ac:dyDescent="0.2">
      <c r="B5427" s="131" t="s">
        <v>38</v>
      </c>
      <c r="D5427" s="131" t="s">
        <v>3200</v>
      </c>
      <c r="E5427" s="131" t="s">
        <v>2258</v>
      </c>
      <c r="F5427" s="131" t="s">
        <v>1831</v>
      </c>
      <c r="G5427" s="131" t="s">
        <v>703</v>
      </c>
    </row>
    <row r="5428" spans="2:7" x14ac:dyDescent="0.2">
      <c r="B5428" s="131" t="s">
        <v>38</v>
      </c>
      <c r="D5428" s="131" t="s">
        <v>3375</v>
      </c>
      <c r="E5428" s="131" t="s">
        <v>3376</v>
      </c>
      <c r="G5428" s="131" t="s">
        <v>3282</v>
      </c>
    </row>
    <row r="5429" spans="2:7" x14ac:dyDescent="0.2">
      <c r="B5429" s="131" t="s">
        <v>38</v>
      </c>
      <c r="D5429" s="131" t="s">
        <v>1858</v>
      </c>
      <c r="E5429" s="131" t="s">
        <v>3377</v>
      </c>
      <c r="G5429" s="131" t="s">
        <v>1151</v>
      </c>
    </row>
    <row r="5430" spans="2:7" x14ac:dyDescent="0.2">
      <c r="B5430" s="131" t="s">
        <v>38</v>
      </c>
      <c r="D5430" s="131" t="s">
        <v>2811</v>
      </c>
      <c r="E5430" s="131" t="s">
        <v>3378</v>
      </c>
      <c r="G5430" s="131" t="s">
        <v>595</v>
      </c>
    </row>
    <row r="5431" spans="2:7" x14ac:dyDescent="0.2">
      <c r="B5431" s="131" t="s">
        <v>38</v>
      </c>
      <c r="D5431" s="131" t="s">
        <v>1872</v>
      </c>
      <c r="E5431" s="131" t="s">
        <v>3379</v>
      </c>
      <c r="G5431" s="131" t="s">
        <v>595</v>
      </c>
    </row>
    <row r="5432" spans="2:7" x14ac:dyDescent="0.2">
      <c r="B5432" s="131" t="s">
        <v>38</v>
      </c>
      <c r="D5432" s="131" t="s">
        <v>2917</v>
      </c>
      <c r="E5432" s="131" t="s">
        <v>3380</v>
      </c>
      <c r="G5432" s="131" t="s">
        <v>595</v>
      </c>
    </row>
    <row r="5433" spans="2:7" x14ac:dyDescent="0.2">
      <c r="B5433" s="131" t="s">
        <v>38</v>
      </c>
      <c r="D5433" s="131" t="s">
        <v>3381</v>
      </c>
      <c r="E5433" s="131" t="s">
        <v>3382</v>
      </c>
      <c r="G5433" s="131" t="s">
        <v>595</v>
      </c>
    </row>
    <row r="5434" spans="2:7" x14ac:dyDescent="0.2">
      <c r="B5434" s="131" t="s">
        <v>38</v>
      </c>
      <c r="D5434" s="131" t="s">
        <v>2781</v>
      </c>
      <c r="E5434" s="131" t="s">
        <v>2999</v>
      </c>
      <c r="G5434" s="131" t="s">
        <v>3383</v>
      </c>
    </row>
    <row r="5435" spans="2:7" x14ac:dyDescent="0.2">
      <c r="B5435" s="131" t="s">
        <v>38</v>
      </c>
      <c r="D5435" s="131" t="s">
        <v>2917</v>
      </c>
      <c r="E5435" s="131" t="s">
        <v>3384</v>
      </c>
      <c r="G5435" s="131" t="s">
        <v>3383</v>
      </c>
    </row>
    <row r="5436" spans="2:7" x14ac:dyDescent="0.2">
      <c r="B5436" s="131" t="s">
        <v>38</v>
      </c>
      <c r="D5436" s="131" t="s">
        <v>3385</v>
      </c>
      <c r="E5436" s="131" t="s">
        <v>3386</v>
      </c>
      <c r="G5436" s="131" t="s">
        <v>3383</v>
      </c>
    </row>
    <row r="5437" spans="2:7" x14ac:dyDescent="0.2">
      <c r="B5437" s="131" t="s">
        <v>38</v>
      </c>
      <c r="D5437" s="131" t="s">
        <v>2724</v>
      </c>
      <c r="E5437" s="131" t="s">
        <v>3387</v>
      </c>
      <c r="G5437" s="131" t="s">
        <v>457</v>
      </c>
    </row>
    <row r="5438" spans="2:7" x14ac:dyDescent="0.2">
      <c r="B5438" s="131" t="s">
        <v>38</v>
      </c>
      <c r="D5438" s="131" t="s">
        <v>3388</v>
      </c>
      <c r="E5438" s="131" t="s">
        <v>3389</v>
      </c>
      <c r="G5438" s="131" t="s">
        <v>501</v>
      </c>
    </row>
    <row r="5439" spans="2:7" x14ac:dyDescent="0.2">
      <c r="B5439" s="131" t="s">
        <v>38</v>
      </c>
      <c r="D5439" s="131" t="s">
        <v>1869</v>
      </c>
      <c r="E5439" s="131" t="s">
        <v>3390</v>
      </c>
      <c r="G5439" s="131" t="s">
        <v>501</v>
      </c>
    </row>
    <row r="5440" spans="2:7" x14ac:dyDescent="0.2">
      <c r="B5440" s="131" t="s">
        <v>38</v>
      </c>
      <c r="D5440" s="131" t="s">
        <v>1869</v>
      </c>
      <c r="E5440" s="131" t="s">
        <v>3391</v>
      </c>
      <c r="G5440" s="131" t="s">
        <v>501</v>
      </c>
    </row>
    <row r="5441" spans="2:7" x14ac:dyDescent="0.2">
      <c r="B5441" s="131" t="s">
        <v>38</v>
      </c>
      <c r="D5441" s="131" t="s">
        <v>3392</v>
      </c>
      <c r="E5441" s="131" t="s">
        <v>3393</v>
      </c>
      <c r="G5441" s="131" t="s">
        <v>501</v>
      </c>
    </row>
    <row r="5442" spans="2:7" x14ac:dyDescent="0.2">
      <c r="B5442" s="131" t="s">
        <v>38</v>
      </c>
      <c r="D5442" s="131" t="s">
        <v>2117</v>
      </c>
      <c r="E5442" s="131" t="s">
        <v>3394</v>
      </c>
      <c r="G5442" s="131" t="s">
        <v>457</v>
      </c>
    </row>
    <row r="5443" spans="2:7" x14ac:dyDescent="0.2">
      <c r="B5443" s="131" t="s">
        <v>38</v>
      </c>
      <c r="D5443" s="131" t="s">
        <v>3395</v>
      </c>
      <c r="E5443" s="131" t="s">
        <v>3396</v>
      </c>
      <c r="G5443" s="131" t="s">
        <v>457</v>
      </c>
    </row>
    <row r="5444" spans="2:7" x14ac:dyDescent="0.2">
      <c r="B5444" s="131" t="s">
        <v>38</v>
      </c>
      <c r="D5444" s="131" t="s">
        <v>3397</v>
      </c>
      <c r="E5444" s="131" t="s">
        <v>3398</v>
      </c>
      <c r="G5444" s="131" t="s">
        <v>457</v>
      </c>
    </row>
    <row r="5445" spans="2:7" x14ac:dyDescent="0.2">
      <c r="B5445" s="131" t="s">
        <v>38</v>
      </c>
      <c r="D5445" s="131" t="s">
        <v>2931</v>
      </c>
      <c r="E5445" s="131" t="s">
        <v>3399</v>
      </c>
      <c r="G5445" s="131" t="s">
        <v>457</v>
      </c>
    </row>
    <row r="5446" spans="2:7" x14ac:dyDescent="0.2">
      <c r="B5446" s="131" t="s">
        <v>38</v>
      </c>
      <c r="D5446" s="131" t="s">
        <v>2047</v>
      </c>
      <c r="E5446" s="131" t="s">
        <v>3400</v>
      </c>
      <c r="G5446" s="131" t="s">
        <v>457</v>
      </c>
    </row>
    <row r="5447" spans="2:7" x14ac:dyDescent="0.2">
      <c r="B5447" s="131" t="s">
        <v>38</v>
      </c>
      <c r="D5447" s="131" t="s">
        <v>3401</v>
      </c>
      <c r="E5447" s="131" t="s">
        <v>3402</v>
      </c>
      <c r="G5447" s="131" t="s">
        <v>457</v>
      </c>
    </row>
    <row r="5448" spans="2:7" x14ac:dyDescent="0.2">
      <c r="B5448" s="131" t="s">
        <v>38</v>
      </c>
      <c r="D5448" s="131" t="s">
        <v>3403</v>
      </c>
      <c r="E5448" s="131" t="s">
        <v>3404</v>
      </c>
      <c r="G5448" s="131" t="s">
        <v>457</v>
      </c>
    </row>
    <row r="5449" spans="2:7" x14ac:dyDescent="0.2">
      <c r="B5449" s="131" t="s">
        <v>38</v>
      </c>
      <c r="D5449" s="131" t="s">
        <v>3405</v>
      </c>
      <c r="E5449" s="131" t="s">
        <v>3406</v>
      </c>
      <c r="G5449" s="131" t="s">
        <v>457</v>
      </c>
    </row>
    <row r="5450" spans="2:7" x14ac:dyDescent="0.2">
      <c r="B5450" s="131" t="s">
        <v>38</v>
      </c>
      <c r="D5450" s="131" t="s">
        <v>2479</v>
      </c>
      <c r="E5450" s="131" t="s">
        <v>2887</v>
      </c>
      <c r="G5450" s="131" t="s">
        <v>457</v>
      </c>
    </row>
    <row r="5451" spans="2:7" x14ac:dyDescent="0.2">
      <c r="B5451" s="131" t="s">
        <v>38</v>
      </c>
      <c r="D5451" s="131" t="s">
        <v>3337</v>
      </c>
      <c r="E5451" s="131" t="s">
        <v>3338</v>
      </c>
      <c r="G5451" s="131" t="s">
        <v>457</v>
      </c>
    </row>
    <row r="5452" spans="2:7" x14ac:dyDescent="0.2">
      <c r="B5452" s="131" t="s">
        <v>38</v>
      </c>
      <c r="D5452" s="131" t="s">
        <v>3407</v>
      </c>
      <c r="E5452" s="131" t="s">
        <v>3408</v>
      </c>
      <c r="G5452" s="131" t="s">
        <v>457</v>
      </c>
    </row>
    <row r="5453" spans="2:7" x14ac:dyDescent="0.2">
      <c r="B5453" s="131" t="s">
        <v>38</v>
      </c>
      <c r="D5453" s="131" t="s">
        <v>2110</v>
      </c>
      <c r="E5453" s="131" t="s">
        <v>3409</v>
      </c>
      <c r="G5453" s="131" t="s">
        <v>457</v>
      </c>
    </row>
    <row r="5454" spans="2:7" x14ac:dyDescent="0.2">
      <c r="B5454" s="131" t="s">
        <v>38</v>
      </c>
      <c r="D5454" s="131" t="s">
        <v>3401</v>
      </c>
      <c r="E5454" s="131" t="s">
        <v>3410</v>
      </c>
      <c r="G5454" s="131" t="s">
        <v>503</v>
      </c>
    </row>
    <row r="5455" spans="2:7" x14ac:dyDescent="0.2">
      <c r="B5455" s="131" t="s">
        <v>38</v>
      </c>
      <c r="D5455" s="131" t="s">
        <v>3411</v>
      </c>
      <c r="E5455" s="131" t="s">
        <v>3412</v>
      </c>
      <c r="G5455" s="131" t="s">
        <v>503</v>
      </c>
    </row>
    <row r="5456" spans="2:7" x14ac:dyDescent="0.2">
      <c r="B5456" s="131" t="s">
        <v>38</v>
      </c>
      <c r="D5456" s="131" t="s">
        <v>3413</v>
      </c>
      <c r="E5456" s="131" t="s">
        <v>3414</v>
      </c>
      <c r="G5456" s="131" t="s">
        <v>503</v>
      </c>
    </row>
    <row r="5457" spans="2:7" x14ac:dyDescent="0.2">
      <c r="B5457" s="131" t="s">
        <v>38</v>
      </c>
      <c r="D5457" s="131" t="s">
        <v>3415</v>
      </c>
      <c r="E5457" s="131" t="s">
        <v>3416</v>
      </c>
      <c r="G5457" s="131" t="s">
        <v>503</v>
      </c>
    </row>
    <row r="5458" spans="2:7" x14ac:dyDescent="0.2">
      <c r="B5458" s="131" t="s">
        <v>38</v>
      </c>
      <c r="D5458" s="131" t="s">
        <v>3417</v>
      </c>
      <c r="E5458" s="131" t="s">
        <v>2579</v>
      </c>
      <c r="G5458" s="131" t="s">
        <v>503</v>
      </c>
    </row>
    <row r="5459" spans="2:7" x14ac:dyDescent="0.2">
      <c r="B5459" s="131" t="s">
        <v>38</v>
      </c>
      <c r="D5459" s="131" t="s">
        <v>3418</v>
      </c>
      <c r="E5459" s="131" t="s">
        <v>2837</v>
      </c>
      <c r="F5459" s="131" t="s">
        <v>1852</v>
      </c>
      <c r="G5459" s="131" t="s">
        <v>503</v>
      </c>
    </row>
    <row r="5460" spans="2:7" x14ac:dyDescent="0.2">
      <c r="B5460" s="131" t="s">
        <v>38</v>
      </c>
      <c r="D5460" s="131" t="s">
        <v>2378</v>
      </c>
      <c r="E5460" s="131" t="s">
        <v>2734</v>
      </c>
      <c r="F5460" s="131" t="s">
        <v>2047</v>
      </c>
      <c r="G5460" s="131" t="s">
        <v>503</v>
      </c>
    </row>
    <row r="5461" spans="2:7" x14ac:dyDescent="0.2">
      <c r="B5461" s="131" t="s">
        <v>38</v>
      </c>
      <c r="D5461" s="131" t="s">
        <v>3419</v>
      </c>
      <c r="E5461" s="131" t="s">
        <v>3420</v>
      </c>
      <c r="G5461" s="131" t="s">
        <v>503</v>
      </c>
    </row>
    <row r="5462" spans="2:7" x14ac:dyDescent="0.2">
      <c r="B5462" s="131" t="s">
        <v>38</v>
      </c>
      <c r="D5462" s="131" t="s">
        <v>3421</v>
      </c>
      <c r="E5462" s="131" t="s">
        <v>3422</v>
      </c>
      <c r="G5462" s="131" t="s">
        <v>3423</v>
      </c>
    </row>
    <row r="5463" spans="2:7" x14ac:dyDescent="0.2">
      <c r="B5463" s="131" t="s">
        <v>38</v>
      </c>
      <c r="D5463" s="131" t="s">
        <v>3368</v>
      </c>
      <c r="E5463" s="131" t="s">
        <v>1965</v>
      </c>
      <c r="G5463" s="131" t="s">
        <v>3282</v>
      </c>
    </row>
    <row r="5464" spans="2:7" x14ac:dyDescent="0.2">
      <c r="B5464" s="131" t="s">
        <v>38</v>
      </c>
      <c r="D5464" s="131" t="s">
        <v>1869</v>
      </c>
      <c r="E5464" s="131" t="s">
        <v>2605</v>
      </c>
      <c r="G5464" s="131" t="s">
        <v>3282</v>
      </c>
    </row>
    <row r="5465" spans="2:7" x14ac:dyDescent="0.2">
      <c r="B5465" s="131" t="s">
        <v>38</v>
      </c>
      <c r="D5465" s="131" t="s">
        <v>3424</v>
      </c>
      <c r="E5465" s="131" t="s">
        <v>3425</v>
      </c>
      <c r="G5465" s="131" t="s">
        <v>3282</v>
      </c>
    </row>
    <row r="5466" spans="2:7" x14ac:dyDescent="0.2">
      <c r="B5466" s="131" t="s">
        <v>38</v>
      </c>
      <c r="D5466" s="131" t="s">
        <v>3426</v>
      </c>
      <c r="E5466" s="131" t="s">
        <v>3427</v>
      </c>
      <c r="G5466" s="131" t="s">
        <v>3282</v>
      </c>
    </row>
    <row r="5467" spans="2:7" x14ac:dyDescent="0.2">
      <c r="B5467" s="131" t="s">
        <v>38</v>
      </c>
      <c r="D5467" s="131" t="s">
        <v>2296</v>
      </c>
      <c r="E5467" s="131" t="s">
        <v>3428</v>
      </c>
      <c r="G5467" s="131" t="s">
        <v>3282</v>
      </c>
    </row>
    <row r="5468" spans="2:7" x14ac:dyDescent="0.2">
      <c r="B5468" s="131" t="s">
        <v>38</v>
      </c>
      <c r="D5468" s="131" t="s">
        <v>3429</v>
      </c>
      <c r="E5468" s="131" t="s">
        <v>3430</v>
      </c>
      <c r="F5468" s="131" t="s">
        <v>3431</v>
      </c>
      <c r="G5468" s="131" t="s">
        <v>3282</v>
      </c>
    </row>
    <row r="5469" spans="2:7" x14ac:dyDescent="0.2">
      <c r="B5469" s="131" t="s">
        <v>38</v>
      </c>
      <c r="D5469" s="131" t="s">
        <v>3432</v>
      </c>
      <c r="E5469" s="131" t="s">
        <v>3433</v>
      </c>
      <c r="G5469" s="131" t="s">
        <v>3282</v>
      </c>
    </row>
    <row r="5470" spans="2:7" x14ac:dyDescent="0.2">
      <c r="B5470" s="131" t="s">
        <v>38</v>
      </c>
      <c r="D5470" s="131" t="s">
        <v>3273</v>
      </c>
      <c r="E5470" s="131" t="s">
        <v>3434</v>
      </c>
      <c r="G5470" s="131" t="s">
        <v>525</v>
      </c>
    </row>
    <row r="5471" spans="2:7" x14ac:dyDescent="0.2">
      <c r="B5471" s="131" t="s">
        <v>38</v>
      </c>
      <c r="D5471" s="131" t="s">
        <v>3435</v>
      </c>
      <c r="E5471" s="131" t="s">
        <v>2527</v>
      </c>
      <c r="G5471" s="131" t="s">
        <v>521</v>
      </c>
    </row>
    <row r="5472" spans="2:7" x14ac:dyDescent="0.2">
      <c r="B5472" s="131" t="s">
        <v>38</v>
      </c>
      <c r="D5472" s="131" t="s">
        <v>3436</v>
      </c>
      <c r="E5472" s="131" t="s">
        <v>3437</v>
      </c>
      <c r="F5472" s="131" t="s">
        <v>1809</v>
      </c>
      <c r="G5472" s="131" t="s">
        <v>521</v>
      </c>
    </row>
    <row r="5473" spans="2:7" x14ac:dyDescent="0.2">
      <c r="B5473" s="131" t="s">
        <v>38</v>
      </c>
      <c r="D5473" s="131" t="s">
        <v>3438</v>
      </c>
      <c r="E5473" s="131" t="s">
        <v>3439</v>
      </c>
      <c r="F5473" s="131" t="s">
        <v>1860</v>
      </c>
      <c r="G5473" s="131" t="s">
        <v>3440</v>
      </c>
    </row>
    <row r="5474" spans="2:7" x14ac:dyDescent="0.2">
      <c r="B5474" s="131" t="s">
        <v>38</v>
      </c>
      <c r="D5474" s="131" t="s">
        <v>3441</v>
      </c>
      <c r="E5474" s="131" t="s">
        <v>3442</v>
      </c>
      <c r="G5474" s="131" t="s">
        <v>3440</v>
      </c>
    </row>
    <row r="5475" spans="2:7" x14ac:dyDescent="0.2">
      <c r="B5475" s="131" t="s">
        <v>38</v>
      </c>
      <c r="D5475" s="131" t="s">
        <v>3443</v>
      </c>
      <c r="E5475" s="131" t="s">
        <v>3164</v>
      </c>
      <c r="F5475" s="131" t="s">
        <v>1818</v>
      </c>
      <c r="G5475" s="131" t="s">
        <v>3440</v>
      </c>
    </row>
    <row r="5476" spans="2:7" x14ac:dyDescent="0.2">
      <c r="B5476" s="131" t="s">
        <v>38</v>
      </c>
      <c r="D5476" s="131" t="s">
        <v>3357</v>
      </c>
      <c r="E5476" s="131" t="s">
        <v>3444</v>
      </c>
      <c r="G5476" s="131" t="s">
        <v>457</v>
      </c>
    </row>
    <row r="5477" spans="2:7" x14ac:dyDescent="0.2">
      <c r="B5477" s="131" t="s">
        <v>38</v>
      </c>
      <c r="D5477" s="131" t="s">
        <v>3445</v>
      </c>
      <c r="E5477" s="131" t="s">
        <v>2942</v>
      </c>
      <c r="G5477" s="131" t="s">
        <v>521</v>
      </c>
    </row>
    <row r="5478" spans="2:7" x14ac:dyDescent="0.2">
      <c r="B5478" s="131" t="s">
        <v>38</v>
      </c>
      <c r="D5478" s="131" t="s">
        <v>3446</v>
      </c>
      <c r="E5478" s="131" t="s">
        <v>3447</v>
      </c>
      <c r="G5478" s="131" t="s">
        <v>514</v>
      </c>
    </row>
    <row r="5479" spans="2:7" x14ac:dyDescent="0.2">
      <c r="B5479" s="131" t="s">
        <v>38</v>
      </c>
      <c r="D5479" s="131" t="s">
        <v>3448</v>
      </c>
      <c r="E5479" s="131" t="s">
        <v>3449</v>
      </c>
      <c r="G5479" s="131" t="s">
        <v>457</v>
      </c>
    </row>
    <row r="5480" spans="2:7" x14ac:dyDescent="0.2">
      <c r="B5480" s="131" t="s">
        <v>38</v>
      </c>
      <c r="D5480" s="131" t="s">
        <v>2001</v>
      </c>
      <c r="E5480" s="131" t="s">
        <v>4093</v>
      </c>
      <c r="G5480" s="131" t="s">
        <v>1855</v>
      </c>
    </row>
    <row r="5481" spans="2:7" x14ac:dyDescent="0.2">
      <c r="B5481" s="131" t="s">
        <v>38</v>
      </c>
      <c r="D5481" s="131" t="s">
        <v>2532</v>
      </c>
      <c r="E5481" s="131" t="s">
        <v>4465</v>
      </c>
      <c r="G5481" s="131" t="s">
        <v>1855</v>
      </c>
    </row>
    <row r="5482" spans="2:7" x14ac:dyDescent="0.2">
      <c r="B5482" s="131" t="s">
        <v>15864</v>
      </c>
      <c r="D5482" s="131" t="s">
        <v>8236</v>
      </c>
      <c r="E5482" s="131" t="s">
        <v>15926</v>
      </c>
      <c r="F5482" s="131" t="s">
        <v>2618</v>
      </c>
      <c r="G5482" s="131" t="s">
        <v>513</v>
      </c>
    </row>
    <row r="5483" spans="2:7" x14ac:dyDescent="0.2">
      <c r="B5483" s="131" t="s">
        <v>15864</v>
      </c>
      <c r="D5483" s="131" t="s">
        <v>13043</v>
      </c>
      <c r="E5483" s="131" t="s">
        <v>14162</v>
      </c>
      <c r="G5483" s="131" t="s">
        <v>521</v>
      </c>
    </row>
    <row r="5484" spans="2:7" x14ac:dyDescent="0.2">
      <c r="B5484" s="131" t="s">
        <v>15864</v>
      </c>
      <c r="D5484" s="131" t="s">
        <v>13043</v>
      </c>
      <c r="E5484" s="131" t="s">
        <v>15925</v>
      </c>
      <c r="G5484" s="131" t="s">
        <v>525</v>
      </c>
    </row>
    <row r="5485" spans="2:7" x14ac:dyDescent="0.2">
      <c r="B5485" s="131" t="s">
        <v>15864</v>
      </c>
      <c r="D5485" s="131" t="s">
        <v>10299</v>
      </c>
      <c r="E5485" s="131" t="s">
        <v>15924</v>
      </c>
      <c r="G5485" s="131" t="s">
        <v>682</v>
      </c>
    </row>
    <row r="5486" spans="2:7" x14ac:dyDescent="0.2">
      <c r="B5486" s="131" t="s">
        <v>15864</v>
      </c>
      <c r="D5486" s="131" t="s">
        <v>2109</v>
      </c>
      <c r="E5486" s="131" t="s">
        <v>15923</v>
      </c>
      <c r="G5486" s="131" t="s">
        <v>457</v>
      </c>
    </row>
    <row r="5487" spans="2:7" x14ac:dyDescent="0.2">
      <c r="B5487" s="131" t="s">
        <v>15864</v>
      </c>
      <c r="D5487" s="131" t="s">
        <v>5456</v>
      </c>
      <c r="E5487" s="131" t="s">
        <v>2127</v>
      </c>
      <c r="G5487" s="131" t="s">
        <v>682</v>
      </c>
    </row>
    <row r="5488" spans="2:7" x14ac:dyDescent="0.2">
      <c r="B5488" s="131" t="s">
        <v>15864</v>
      </c>
      <c r="D5488" s="131" t="s">
        <v>15922</v>
      </c>
      <c r="E5488" s="131" t="s">
        <v>6127</v>
      </c>
      <c r="G5488" s="131" t="s">
        <v>682</v>
      </c>
    </row>
    <row r="5489" spans="2:7" x14ac:dyDescent="0.2">
      <c r="B5489" s="131" t="s">
        <v>15864</v>
      </c>
      <c r="D5489" s="131" t="s">
        <v>15921</v>
      </c>
      <c r="E5489" s="131" t="s">
        <v>12818</v>
      </c>
      <c r="G5489" s="131" t="s">
        <v>501</v>
      </c>
    </row>
    <row r="5490" spans="2:7" x14ac:dyDescent="0.2">
      <c r="B5490" s="131" t="s">
        <v>15864</v>
      </c>
      <c r="D5490" s="131" t="s">
        <v>15920</v>
      </c>
      <c r="E5490" s="131" t="s">
        <v>2562</v>
      </c>
      <c r="G5490" s="131" t="s">
        <v>501</v>
      </c>
    </row>
    <row r="5491" spans="2:7" x14ac:dyDescent="0.2">
      <c r="B5491" s="131" t="s">
        <v>15864</v>
      </c>
      <c r="D5491" s="131" t="s">
        <v>15920</v>
      </c>
      <c r="E5491" s="131" t="s">
        <v>3778</v>
      </c>
      <c r="G5491" s="131" t="s">
        <v>501</v>
      </c>
    </row>
    <row r="5492" spans="2:7" x14ac:dyDescent="0.2">
      <c r="B5492" s="131" t="s">
        <v>15864</v>
      </c>
      <c r="D5492" s="131" t="s">
        <v>4234</v>
      </c>
      <c r="E5492" s="131" t="s">
        <v>1982</v>
      </c>
      <c r="G5492" s="131" t="s">
        <v>1131</v>
      </c>
    </row>
    <row r="5493" spans="2:7" x14ac:dyDescent="0.2">
      <c r="B5493" s="131" t="s">
        <v>15864</v>
      </c>
      <c r="D5493" s="131" t="s">
        <v>11728</v>
      </c>
      <c r="E5493" s="131" t="s">
        <v>11318</v>
      </c>
      <c r="G5493" s="131" t="s">
        <v>457</v>
      </c>
    </row>
    <row r="5494" spans="2:7" x14ac:dyDescent="0.2">
      <c r="B5494" s="131" t="s">
        <v>15864</v>
      </c>
      <c r="D5494" s="131" t="s">
        <v>15919</v>
      </c>
      <c r="E5494" s="131" t="s">
        <v>15918</v>
      </c>
      <c r="G5494" s="131" t="s">
        <v>703</v>
      </c>
    </row>
    <row r="5495" spans="2:7" x14ac:dyDescent="0.2">
      <c r="B5495" s="131" t="s">
        <v>15864</v>
      </c>
      <c r="D5495" s="131" t="s">
        <v>2245</v>
      </c>
      <c r="E5495" s="131" t="s">
        <v>15917</v>
      </c>
      <c r="G5495" s="131" t="s">
        <v>595</v>
      </c>
    </row>
    <row r="5496" spans="2:7" x14ac:dyDescent="0.2">
      <c r="B5496" s="131" t="s">
        <v>15864</v>
      </c>
      <c r="D5496" s="131" t="s">
        <v>15916</v>
      </c>
      <c r="E5496" s="131" t="s">
        <v>15915</v>
      </c>
      <c r="G5496" s="131" t="s">
        <v>457</v>
      </c>
    </row>
    <row r="5497" spans="2:7" x14ac:dyDescent="0.2">
      <c r="B5497" s="131" t="s">
        <v>15864</v>
      </c>
      <c r="D5497" s="131" t="s">
        <v>6739</v>
      </c>
      <c r="E5497" s="131" t="s">
        <v>3422</v>
      </c>
      <c r="G5497" s="131" t="s">
        <v>1575</v>
      </c>
    </row>
    <row r="5498" spans="2:7" x14ac:dyDescent="0.2">
      <c r="B5498" s="131" t="s">
        <v>15864</v>
      </c>
      <c r="D5498" s="131" t="s">
        <v>5129</v>
      </c>
      <c r="E5498" s="131" t="s">
        <v>15914</v>
      </c>
      <c r="G5498" s="131" t="s">
        <v>457</v>
      </c>
    </row>
    <row r="5499" spans="2:7" x14ac:dyDescent="0.2">
      <c r="B5499" s="131" t="s">
        <v>15864</v>
      </c>
      <c r="D5499" s="131" t="s">
        <v>1994</v>
      </c>
      <c r="E5499" s="131" t="s">
        <v>6641</v>
      </c>
      <c r="G5499" s="131" t="s">
        <v>501</v>
      </c>
    </row>
    <row r="5500" spans="2:7" x14ac:dyDescent="0.2">
      <c r="B5500" s="131" t="s">
        <v>15864</v>
      </c>
      <c r="D5500" s="131" t="s">
        <v>1842</v>
      </c>
      <c r="E5500" s="131" t="s">
        <v>2287</v>
      </c>
      <c r="G5500" s="131" t="s">
        <v>682</v>
      </c>
    </row>
    <row r="5501" spans="2:7" x14ac:dyDescent="0.2">
      <c r="B5501" s="131" t="s">
        <v>15864</v>
      </c>
      <c r="D5501" s="131" t="s">
        <v>1846</v>
      </c>
      <c r="E5501" s="131" t="s">
        <v>1847</v>
      </c>
      <c r="G5501" s="131" t="s">
        <v>1557</v>
      </c>
    </row>
    <row r="5502" spans="2:7" x14ac:dyDescent="0.2">
      <c r="B5502" s="131" t="s">
        <v>15864</v>
      </c>
      <c r="D5502" s="131" t="s">
        <v>13290</v>
      </c>
      <c r="E5502" s="131" t="s">
        <v>1877</v>
      </c>
      <c r="G5502" s="131" t="s">
        <v>521</v>
      </c>
    </row>
    <row r="5503" spans="2:7" x14ac:dyDescent="0.2">
      <c r="B5503" s="131" t="s">
        <v>15864</v>
      </c>
      <c r="D5503" s="131" t="s">
        <v>15913</v>
      </c>
      <c r="E5503" s="131" t="s">
        <v>15912</v>
      </c>
      <c r="G5503" s="131" t="s">
        <v>682</v>
      </c>
    </row>
    <row r="5504" spans="2:7" x14ac:dyDescent="0.2">
      <c r="B5504" s="131" t="s">
        <v>15864</v>
      </c>
      <c r="D5504" s="131" t="s">
        <v>3851</v>
      </c>
      <c r="E5504" s="131" t="s">
        <v>15911</v>
      </c>
      <c r="G5504" s="131" t="s">
        <v>1131</v>
      </c>
    </row>
    <row r="5505" spans="2:7" x14ac:dyDescent="0.2">
      <c r="B5505" s="131" t="s">
        <v>15864</v>
      </c>
      <c r="D5505" s="131" t="s">
        <v>3851</v>
      </c>
      <c r="E5505" s="131" t="s">
        <v>2835</v>
      </c>
      <c r="G5505" s="131" t="s">
        <v>504</v>
      </c>
    </row>
    <row r="5506" spans="2:7" x14ac:dyDescent="0.2">
      <c r="B5506" s="131" t="s">
        <v>15864</v>
      </c>
      <c r="D5506" s="131" t="s">
        <v>3385</v>
      </c>
      <c r="E5506" s="131" t="s">
        <v>3386</v>
      </c>
      <c r="G5506" s="131" t="s">
        <v>1131</v>
      </c>
    </row>
    <row r="5507" spans="2:7" x14ac:dyDescent="0.2">
      <c r="B5507" s="131" t="s">
        <v>15864</v>
      </c>
      <c r="D5507" s="131" t="s">
        <v>2451</v>
      </c>
      <c r="E5507" s="131" t="s">
        <v>15910</v>
      </c>
      <c r="G5507" s="131" t="s">
        <v>501</v>
      </c>
    </row>
    <row r="5508" spans="2:7" x14ac:dyDescent="0.2">
      <c r="B5508" s="131" t="s">
        <v>15864</v>
      </c>
      <c r="D5508" s="131" t="s">
        <v>15909</v>
      </c>
      <c r="E5508" s="131" t="s">
        <v>15908</v>
      </c>
      <c r="G5508" s="131" t="s">
        <v>501</v>
      </c>
    </row>
    <row r="5509" spans="2:7" x14ac:dyDescent="0.2">
      <c r="B5509" s="131" t="s">
        <v>15864</v>
      </c>
      <c r="D5509" s="131" t="s">
        <v>2482</v>
      </c>
      <c r="E5509" s="131" t="s">
        <v>2483</v>
      </c>
      <c r="G5509" s="131" t="s">
        <v>457</v>
      </c>
    </row>
    <row r="5510" spans="2:7" x14ac:dyDescent="0.2">
      <c r="B5510" s="131" t="s">
        <v>15864</v>
      </c>
      <c r="D5510" s="131" t="s">
        <v>1869</v>
      </c>
      <c r="E5510" s="131" t="s">
        <v>15907</v>
      </c>
      <c r="G5510" s="131" t="s">
        <v>14084</v>
      </c>
    </row>
    <row r="5511" spans="2:7" x14ac:dyDescent="0.2">
      <c r="B5511" s="131" t="s">
        <v>15864</v>
      </c>
      <c r="D5511" s="131" t="s">
        <v>1869</v>
      </c>
      <c r="E5511" s="131" t="s">
        <v>14039</v>
      </c>
      <c r="G5511" s="131" t="s">
        <v>1131</v>
      </c>
    </row>
    <row r="5512" spans="2:7" x14ac:dyDescent="0.2">
      <c r="B5512" s="131" t="s">
        <v>15864</v>
      </c>
      <c r="D5512" s="131" t="s">
        <v>5164</v>
      </c>
      <c r="E5512" s="131" t="s">
        <v>1965</v>
      </c>
      <c r="F5512" s="131" t="s">
        <v>10645</v>
      </c>
      <c r="G5512" s="131" t="s">
        <v>525</v>
      </c>
    </row>
    <row r="5513" spans="2:7" x14ac:dyDescent="0.2">
      <c r="B5513" s="131" t="s">
        <v>15864</v>
      </c>
      <c r="D5513" s="131" t="s">
        <v>15906</v>
      </c>
      <c r="E5513" s="131" t="s">
        <v>4004</v>
      </c>
      <c r="G5513" s="131" t="s">
        <v>501</v>
      </c>
    </row>
    <row r="5514" spans="2:7" x14ac:dyDescent="0.2">
      <c r="B5514" s="131" t="s">
        <v>15864</v>
      </c>
      <c r="D5514" s="131" t="s">
        <v>15905</v>
      </c>
      <c r="E5514" s="131" t="s">
        <v>4903</v>
      </c>
      <c r="G5514" s="131" t="s">
        <v>457</v>
      </c>
    </row>
    <row r="5515" spans="2:7" x14ac:dyDescent="0.2">
      <c r="B5515" s="131" t="s">
        <v>15864</v>
      </c>
      <c r="D5515" s="131" t="s">
        <v>12978</v>
      </c>
      <c r="E5515" s="131" t="s">
        <v>6840</v>
      </c>
      <c r="G5515" s="131" t="s">
        <v>501</v>
      </c>
    </row>
    <row r="5516" spans="2:7" x14ac:dyDescent="0.2">
      <c r="B5516" s="131" t="s">
        <v>15864</v>
      </c>
      <c r="D5516" s="131" t="s">
        <v>12978</v>
      </c>
      <c r="E5516" s="131" t="s">
        <v>5291</v>
      </c>
      <c r="G5516" s="131" t="s">
        <v>682</v>
      </c>
    </row>
    <row r="5517" spans="2:7" x14ac:dyDescent="0.2">
      <c r="B5517" s="131" t="s">
        <v>15864</v>
      </c>
      <c r="D5517" s="131" t="s">
        <v>15904</v>
      </c>
      <c r="E5517" s="131" t="s">
        <v>15903</v>
      </c>
      <c r="G5517" s="131" t="s">
        <v>1131</v>
      </c>
    </row>
    <row r="5518" spans="2:7" x14ac:dyDescent="0.2">
      <c r="B5518" s="131" t="s">
        <v>15864</v>
      </c>
      <c r="D5518" s="131" t="s">
        <v>15902</v>
      </c>
      <c r="E5518" s="131" t="s">
        <v>15901</v>
      </c>
      <c r="G5518" s="131" t="s">
        <v>1164</v>
      </c>
    </row>
    <row r="5519" spans="2:7" x14ac:dyDescent="0.2">
      <c r="B5519" s="131" t="s">
        <v>15864</v>
      </c>
      <c r="D5519" s="131" t="s">
        <v>14024</v>
      </c>
      <c r="E5519" s="131" t="s">
        <v>6516</v>
      </c>
      <c r="G5519" s="131" t="s">
        <v>682</v>
      </c>
    </row>
    <row r="5520" spans="2:7" x14ac:dyDescent="0.2">
      <c r="B5520" s="131" t="s">
        <v>15864</v>
      </c>
      <c r="D5520" s="131" t="s">
        <v>15900</v>
      </c>
      <c r="E5520" s="131" t="s">
        <v>15899</v>
      </c>
      <c r="G5520" s="131" t="s">
        <v>682</v>
      </c>
    </row>
    <row r="5521" spans="2:7" x14ac:dyDescent="0.2">
      <c r="B5521" s="131" t="s">
        <v>15864</v>
      </c>
      <c r="D5521" s="131" t="s">
        <v>1959</v>
      </c>
      <c r="E5521" s="131" t="s">
        <v>10215</v>
      </c>
      <c r="G5521" s="131" t="s">
        <v>525</v>
      </c>
    </row>
    <row r="5522" spans="2:7" x14ac:dyDescent="0.2">
      <c r="B5522" s="131" t="s">
        <v>15864</v>
      </c>
      <c r="D5522" s="131" t="s">
        <v>2165</v>
      </c>
      <c r="E5522" s="131" t="s">
        <v>13332</v>
      </c>
      <c r="G5522" s="131" t="s">
        <v>703</v>
      </c>
    </row>
    <row r="5523" spans="2:7" x14ac:dyDescent="0.2">
      <c r="B5523" s="131" t="s">
        <v>15864</v>
      </c>
      <c r="D5523" s="131" t="s">
        <v>2449</v>
      </c>
      <c r="E5523" s="131" t="s">
        <v>11498</v>
      </c>
      <c r="G5523" s="131" t="s">
        <v>501</v>
      </c>
    </row>
    <row r="5524" spans="2:7" x14ac:dyDescent="0.2">
      <c r="B5524" s="131" t="s">
        <v>15864</v>
      </c>
      <c r="D5524" s="131" t="s">
        <v>11324</v>
      </c>
      <c r="E5524" s="131" t="s">
        <v>8316</v>
      </c>
      <c r="G5524" s="131" t="s">
        <v>1131</v>
      </c>
    </row>
    <row r="5525" spans="2:7" x14ac:dyDescent="0.2">
      <c r="B5525" s="131" t="s">
        <v>15864</v>
      </c>
      <c r="D5525" s="131" t="s">
        <v>11324</v>
      </c>
      <c r="E5525" s="131" t="s">
        <v>15898</v>
      </c>
      <c r="G5525" s="131" t="s">
        <v>1143</v>
      </c>
    </row>
    <row r="5526" spans="2:7" x14ac:dyDescent="0.2">
      <c r="B5526" s="131" t="s">
        <v>15864</v>
      </c>
      <c r="D5526" s="131" t="s">
        <v>15897</v>
      </c>
      <c r="E5526" s="131" t="s">
        <v>2488</v>
      </c>
      <c r="G5526" s="131" t="s">
        <v>682</v>
      </c>
    </row>
    <row r="5527" spans="2:7" x14ac:dyDescent="0.2">
      <c r="B5527" s="131" t="s">
        <v>15864</v>
      </c>
      <c r="D5527" s="131" t="s">
        <v>15896</v>
      </c>
      <c r="E5527" s="131" t="s">
        <v>2475</v>
      </c>
      <c r="G5527" s="131" t="s">
        <v>501</v>
      </c>
    </row>
    <row r="5528" spans="2:7" x14ac:dyDescent="0.2">
      <c r="B5528" s="131" t="s">
        <v>15864</v>
      </c>
      <c r="D5528" s="131" t="s">
        <v>4050</v>
      </c>
      <c r="E5528" s="131" t="s">
        <v>2522</v>
      </c>
      <c r="G5528" s="131" t="s">
        <v>7495</v>
      </c>
    </row>
    <row r="5529" spans="2:7" x14ac:dyDescent="0.2">
      <c r="B5529" s="131" t="s">
        <v>15864</v>
      </c>
      <c r="D5529" s="131" t="s">
        <v>15895</v>
      </c>
      <c r="E5529" s="131" t="s">
        <v>9561</v>
      </c>
      <c r="G5529" s="131" t="s">
        <v>501</v>
      </c>
    </row>
    <row r="5530" spans="2:7" x14ac:dyDescent="0.2">
      <c r="B5530" s="131" t="s">
        <v>15864</v>
      </c>
      <c r="D5530" s="131" t="s">
        <v>15894</v>
      </c>
      <c r="E5530" s="131" t="s">
        <v>3416</v>
      </c>
      <c r="G5530" s="131" t="s">
        <v>682</v>
      </c>
    </row>
    <row r="5531" spans="2:7" x14ac:dyDescent="0.2">
      <c r="B5531" s="131" t="s">
        <v>15864</v>
      </c>
      <c r="D5531" s="131" t="s">
        <v>15893</v>
      </c>
      <c r="E5531" s="131" t="s">
        <v>6622</v>
      </c>
      <c r="G5531" s="131" t="s">
        <v>501</v>
      </c>
    </row>
    <row r="5532" spans="2:7" x14ac:dyDescent="0.2">
      <c r="B5532" s="131" t="s">
        <v>15864</v>
      </c>
      <c r="D5532" s="131" t="s">
        <v>15892</v>
      </c>
      <c r="E5532" s="131" t="s">
        <v>15891</v>
      </c>
      <c r="G5532" s="131" t="s">
        <v>703</v>
      </c>
    </row>
    <row r="5533" spans="2:7" x14ac:dyDescent="0.2">
      <c r="B5533" s="131" t="s">
        <v>15864</v>
      </c>
      <c r="D5533" s="131" t="s">
        <v>15890</v>
      </c>
      <c r="E5533" s="131" t="s">
        <v>2658</v>
      </c>
      <c r="G5533" s="131" t="s">
        <v>457</v>
      </c>
    </row>
    <row r="5534" spans="2:7" x14ac:dyDescent="0.2">
      <c r="B5534" s="131" t="s">
        <v>15864</v>
      </c>
      <c r="D5534" s="131" t="s">
        <v>15889</v>
      </c>
      <c r="E5534" s="131" t="s">
        <v>15888</v>
      </c>
      <c r="G5534" s="131" t="s">
        <v>501</v>
      </c>
    </row>
    <row r="5535" spans="2:7" x14ac:dyDescent="0.2">
      <c r="B5535" s="131" t="s">
        <v>15864</v>
      </c>
      <c r="D5535" s="131" t="s">
        <v>15886</v>
      </c>
      <c r="E5535" s="131" t="s">
        <v>15887</v>
      </c>
      <c r="G5535" s="131" t="s">
        <v>457</v>
      </c>
    </row>
    <row r="5536" spans="2:7" x14ac:dyDescent="0.2">
      <c r="B5536" s="131" t="s">
        <v>15864</v>
      </c>
      <c r="D5536" s="131" t="s">
        <v>15886</v>
      </c>
      <c r="E5536" s="131" t="s">
        <v>7559</v>
      </c>
      <c r="G5536" s="131" t="s">
        <v>1143</v>
      </c>
    </row>
    <row r="5537" spans="2:7" x14ac:dyDescent="0.2">
      <c r="B5537" s="131" t="s">
        <v>15864</v>
      </c>
      <c r="D5537" s="131" t="s">
        <v>15886</v>
      </c>
      <c r="E5537" s="131" t="s">
        <v>516</v>
      </c>
      <c r="G5537" s="131" t="s">
        <v>1143</v>
      </c>
    </row>
    <row r="5538" spans="2:7" x14ac:dyDescent="0.2">
      <c r="B5538" s="131" t="s">
        <v>15864</v>
      </c>
      <c r="D5538" s="131" t="s">
        <v>2213</v>
      </c>
      <c r="E5538" s="131" t="s">
        <v>12187</v>
      </c>
      <c r="G5538" s="131" t="s">
        <v>501</v>
      </c>
    </row>
    <row r="5539" spans="2:7" x14ac:dyDescent="0.2">
      <c r="B5539" s="131" t="s">
        <v>15864</v>
      </c>
      <c r="D5539" s="131" t="s">
        <v>15885</v>
      </c>
      <c r="E5539" s="131" t="s">
        <v>13293</v>
      </c>
      <c r="G5539" s="131" t="s">
        <v>5945</v>
      </c>
    </row>
    <row r="5540" spans="2:7" x14ac:dyDescent="0.2">
      <c r="B5540" s="131" t="s">
        <v>15864</v>
      </c>
      <c r="D5540" s="131" t="s">
        <v>4393</v>
      </c>
      <c r="E5540" s="131" t="s">
        <v>10294</v>
      </c>
      <c r="G5540" s="131" t="s">
        <v>703</v>
      </c>
    </row>
    <row r="5541" spans="2:7" x14ac:dyDescent="0.2">
      <c r="B5541" s="131" t="s">
        <v>15864</v>
      </c>
      <c r="D5541" s="131" t="s">
        <v>2080</v>
      </c>
      <c r="E5541" s="131" t="s">
        <v>2609</v>
      </c>
      <c r="G5541" s="131" t="s">
        <v>1557</v>
      </c>
    </row>
    <row r="5542" spans="2:7" x14ac:dyDescent="0.2">
      <c r="B5542" s="131" t="s">
        <v>15864</v>
      </c>
      <c r="D5542" s="131" t="s">
        <v>15884</v>
      </c>
      <c r="E5542" s="131" t="s">
        <v>15883</v>
      </c>
      <c r="F5542" s="131" t="s">
        <v>2375</v>
      </c>
      <c r="G5542" s="131" t="s">
        <v>501</v>
      </c>
    </row>
    <row r="5543" spans="2:7" x14ac:dyDescent="0.2">
      <c r="B5543" s="131" t="s">
        <v>15864</v>
      </c>
      <c r="D5543" s="131" t="s">
        <v>15882</v>
      </c>
      <c r="E5543" s="131" t="s">
        <v>15881</v>
      </c>
      <c r="G5543" s="131" t="s">
        <v>521</v>
      </c>
    </row>
    <row r="5544" spans="2:7" x14ac:dyDescent="0.2">
      <c r="B5544" s="131" t="s">
        <v>15864</v>
      </c>
      <c r="D5544" s="131" t="s">
        <v>15880</v>
      </c>
      <c r="E5544" s="131" t="s">
        <v>15879</v>
      </c>
      <c r="F5544" s="131" t="s">
        <v>12885</v>
      </c>
      <c r="G5544" s="131" t="s">
        <v>1195</v>
      </c>
    </row>
    <row r="5545" spans="2:7" x14ac:dyDescent="0.2">
      <c r="B5545" s="131" t="s">
        <v>15864</v>
      </c>
      <c r="D5545" s="131" t="s">
        <v>2285</v>
      </c>
      <c r="E5545" s="131" t="s">
        <v>15878</v>
      </c>
      <c r="G5545" s="131" t="s">
        <v>504</v>
      </c>
    </row>
    <row r="5546" spans="2:7" x14ac:dyDescent="0.2">
      <c r="B5546" s="131" t="s">
        <v>15864</v>
      </c>
      <c r="D5546" s="131" t="s">
        <v>15877</v>
      </c>
      <c r="E5546" s="131" t="s">
        <v>2248</v>
      </c>
      <c r="G5546" s="131" t="s">
        <v>5932</v>
      </c>
    </row>
    <row r="5547" spans="2:7" x14ac:dyDescent="0.2">
      <c r="B5547" s="131" t="s">
        <v>15864</v>
      </c>
      <c r="D5547" s="131" t="s">
        <v>4837</v>
      </c>
      <c r="E5547" s="131" t="s">
        <v>15876</v>
      </c>
      <c r="G5547" s="131" t="s">
        <v>1131</v>
      </c>
    </row>
    <row r="5548" spans="2:7" x14ac:dyDescent="0.2">
      <c r="B5548" s="131" t="s">
        <v>15864</v>
      </c>
      <c r="D5548" s="131" t="s">
        <v>15875</v>
      </c>
      <c r="E5548" s="131" t="s">
        <v>2790</v>
      </c>
      <c r="G5548" s="131" t="s">
        <v>595</v>
      </c>
    </row>
    <row r="5549" spans="2:7" x14ac:dyDescent="0.2">
      <c r="B5549" s="131" t="s">
        <v>15864</v>
      </c>
      <c r="D5549" s="131" t="s">
        <v>7643</v>
      </c>
      <c r="E5549" s="131" t="s">
        <v>10804</v>
      </c>
      <c r="G5549" s="131" t="s">
        <v>787</v>
      </c>
    </row>
    <row r="5550" spans="2:7" x14ac:dyDescent="0.2">
      <c r="B5550" s="131" t="s">
        <v>15864</v>
      </c>
      <c r="D5550" s="131" t="s">
        <v>2697</v>
      </c>
      <c r="E5550" s="131" t="s">
        <v>15874</v>
      </c>
      <c r="G5550" s="131" t="s">
        <v>1575</v>
      </c>
    </row>
    <row r="5551" spans="2:7" x14ac:dyDescent="0.2">
      <c r="B5551" s="131" t="s">
        <v>15864</v>
      </c>
      <c r="D5551" s="131" t="s">
        <v>15873</v>
      </c>
      <c r="E5551" s="131" t="s">
        <v>15872</v>
      </c>
      <c r="G5551" s="131" t="s">
        <v>787</v>
      </c>
    </row>
    <row r="5552" spans="2:7" x14ac:dyDescent="0.2">
      <c r="B5552" s="131" t="s">
        <v>15864</v>
      </c>
      <c r="D5552" s="131" t="s">
        <v>2964</v>
      </c>
      <c r="E5552" s="131" t="s">
        <v>2417</v>
      </c>
      <c r="G5552" s="131" t="s">
        <v>457</v>
      </c>
    </row>
    <row r="5553" spans="2:7" x14ac:dyDescent="0.2">
      <c r="B5553" s="131" t="s">
        <v>15864</v>
      </c>
      <c r="D5553" s="131" t="s">
        <v>15871</v>
      </c>
      <c r="E5553" s="131" t="s">
        <v>4306</v>
      </c>
      <c r="G5553" s="131" t="s">
        <v>525</v>
      </c>
    </row>
    <row r="5554" spans="2:7" x14ac:dyDescent="0.2">
      <c r="B5554" s="131" t="s">
        <v>15864</v>
      </c>
      <c r="D5554" s="131" t="s">
        <v>15870</v>
      </c>
      <c r="E5554" s="131" t="s">
        <v>2792</v>
      </c>
      <c r="G5554" s="131" t="s">
        <v>501</v>
      </c>
    </row>
    <row r="5555" spans="2:7" x14ac:dyDescent="0.2">
      <c r="B5555" s="131" t="s">
        <v>15864</v>
      </c>
      <c r="D5555" s="131" t="s">
        <v>15869</v>
      </c>
      <c r="E5555" s="131" t="s">
        <v>2946</v>
      </c>
      <c r="G5555" s="131" t="s">
        <v>521</v>
      </c>
    </row>
    <row r="5556" spans="2:7" x14ac:dyDescent="0.2">
      <c r="B5556" s="131" t="s">
        <v>15864</v>
      </c>
      <c r="D5556" s="131" t="s">
        <v>2085</v>
      </c>
      <c r="E5556" s="131" t="s">
        <v>15868</v>
      </c>
      <c r="G5556" s="131" t="s">
        <v>5461</v>
      </c>
    </row>
    <row r="5557" spans="2:7" x14ac:dyDescent="0.2">
      <c r="B5557" s="131" t="s">
        <v>15864</v>
      </c>
      <c r="D5557" s="131" t="s">
        <v>13030</v>
      </c>
      <c r="E5557" s="131" t="s">
        <v>15867</v>
      </c>
      <c r="G5557" s="131" t="s">
        <v>1131</v>
      </c>
    </row>
    <row r="5558" spans="2:7" x14ac:dyDescent="0.2">
      <c r="B5558" s="131" t="s">
        <v>15864</v>
      </c>
      <c r="D5558" s="131" t="s">
        <v>2532</v>
      </c>
      <c r="E5558" s="131" t="s">
        <v>5156</v>
      </c>
      <c r="G5558" s="131" t="s">
        <v>525</v>
      </c>
    </row>
    <row r="5559" spans="2:7" x14ac:dyDescent="0.2">
      <c r="B5559" s="131" t="s">
        <v>15864</v>
      </c>
      <c r="D5559" s="131" t="s">
        <v>15866</v>
      </c>
      <c r="E5559" s="131" t="s">
        <v>3778</v>
      </c>
      <c r="G5559" s="131" t="s">
        <v>682</v>
      </c>
    </row>
    <row r="5560" spans="2:7" x14ac:dyDescent="0.2">
      <c r="B5560" s="131" t="s">
        <v>15864</v>
      </c>
      <c r="D5560" s="131" t="s">
        <v>15865</v>
      </c>
      <c r="E5560" s="131" t="s">
        <v>11009</v>
      </c>
      <c r="G5560" s="131" t="s">
        <v>3489</v>
      </c>
    </row>
    <row r="5561" spans="2:7" x14ac:dyDescent="0.2">
      <c r="B5561" s="131" t="s">
        <v>15864</v>
      </c>
      <c r="D5561" s="131" t="s">
        <v>15863</v>
      </c>
      <c r="E5561" s="131" t="s">
        <v>15862</v>
      </c>
      <c r="G5561" s="131" t="s">
        <v>2424</v>
      </c>
    </row>
    <row r="5562" spans="2:7" x14ac:dyDescent="0.2">
      <c r="B5562" s="131" t="s">
        <v>15864</v>
      </c>
      <c r="D5562" s="131" t="s">
        <v>16070</v>
      </c>
      <c r="E5562" s="131" t="s">
        <v>16071</v>
      </c>
      <c r="F5562" s="131" t="s">
        <v>2828</v>
      </c>
      <c r="G5562" s="131" t="s">
        <v>13667</v>
      </c>
    </row>
    <row r="5563" spans="2:7" x14ac:dyDescent="0.2">
      <c r="B5563" s="131" t="s">
        <v>19020</v>
      </c>
      <c r="D5563" s="131" t="s">
        <v>2506</v>
      </c>
      <c r="E5563" s="131" t="s">
        <v>4169</v>
      </c>
      <c r="F5563" s="131" t="s">
        <v>1993</v>
      </c>
      <c r="G5563" s="131" t="s">
        <v>682</v>
      </c>
    </row>
    <row r="5564" spans="2:7" x14ac:dyDescent="0.2">
      <c r="B5564" s="131" t="s">
        <v>19020</v>
      </c>
      <c r="D5564" s="131" t="s">
        <v>6745</v>
      </c>
      <c r="E5564" s="131" t="s">
        <v>446</v>
      </c>
      <c r="F5564" s="131" t="s">
        <v>1831</v>
      </c>
      <c r="G5564" s="131" t="s">
        <v>682</v>
      </c>
    </row>
    <row r="5565" spans="2:7" x14ac:dyDescent="0.2">
      <c r="B5565" s="131" t="s">
        <v>19020</v>
      </c>
      <c r="D5565" s="131" t="s">
        <v>4010</v>
      </c>
      <c r="E5565" s="131" t="s">
        <v>6738</v>
      </c>
      <c r="F5565" s="131" t="s">
        <v>2060</v>
      </c>
      <c r="G5565" s="131" t="s">
        <v>682</v>
      </c>
    </row>
    <row r="5566" spans="2:7" x14ac:dyDescent="0.2">
      <c r="B5566" s="131" t="s">
        <v>19020</v>
      </c>
      <c r="D5566" s="131" t="s">
        <v>12781</v>
      </c>
      <c r="E5566" s="131" t="s">
        <v>12782</v>
      </c>
      <c r="F5566" s="131" t="s">
        <v>1809</v>
      </c>
      <c r="G5566" s="131" t="s">
        <v>682</v>
      </c>
    </row>
    <row r="5567" spans="2:7" x14ac:dyDescent="0.2">
      <c r="B5567" s="131" t="s">
        <v>19020</v>
      </c>
      <c r="D5567" s="131" t="s">
        <v>2367</v>
      </c>
      <c r="E5567" s="131" t="s">
        <v>19021</v>
      </c>
      <c r="F5567" s="131" t="s">
        <v>71</v>
      </c>
      <c r="G5567" s="131" t="s">
        <v>682</v>
      </c>
    </row>
    <row r="5568" spans="2:7" x14ac:dyDescent="0.2">
      <c r="B5568" s="131" t="s">
        <v>19020</v>
      </c>
      <c r="D5568" s="131" t="s">
        <v>2251</v>
      </c>
      <c r="E5568" s="131" t="s">
        <v>19022</v>
      </c>
      <c r="G5568" s="131" t="s">
        <v>682</v>
      </c>
    </row>
    <row r="5569" spans="2:7" x14ac:dyDescent="0.2">
      <c r="B5569" s="131" t="s">
        <v>19020</v>
      </c>
      <c r="D5569" s="131" t="s">
        <v>12063</v>
      </c>
      <c r="E5569" s="131" t="s">
        <v>5233</v>
      </c>
      <c r="F5569" s="131" t="s">
        <v>1993</v>
      </c>
      <c r="G5569" s="131" t="s">
        <v>682</v>
      </c>
    </row>
    <row r="5570" spans="2:7" x14ac:dyDescent="0.2">
      <c r="B5570" s="131" t="s">
        <v>19020</v>
      </c>
      <c r="D5570" s="131" t="s">
        <v>6751</v>
      </c>
      <c r="E5570" s="131" t="s">
        <v>19023</v>
      </c>
      <c r="G5570" s="131" t="s">
        <v>1557</v>
      </c>
    </row>
    <row r="5571" spans="2:7" x14ac:dyDescent="0.2">
      <c r="B5571" s="131" t="s">
        <v>19020</v>
      </c>
      <c r="D5571" s="131" t="s">
        <v>6749</v>
      </c>
      <c r="E5571" s="131" t="s">
        <v>12764</v>
      </c>
      <c r="F5571" s="131" t="s">
        <v>1860</v>
      </c>
      <c r="G5571" s="131" t="s">
        <v>1557</v>
      </c>
    </row>
    <row r="5572" spans="2:7" x14ac:dyDescent="0.2">
      <c r="B5572" s="131" t="s">
        <v>19020</v>
      </c>
      <c r="D5572" s="131" t="s">
        <v>19024</v>
      </c>
      <c r="E5572" s="131" t="s">
        <v>8512</v>
      </c>
      <c r="G5572" s="131" t="s">
        <v>1557</v>
      </c>
    </row>
    <row r="5573" spans="2:7" x14ac:dyDescent="0.2">
      <c r="B5573" s="131" t="s">
        <v>19020</v>
      </c>
      <c r="D5573" s="131" t="s">
        <v>6185</v>
      </c>
      <c r="E5573" s="131" t="s">
        <v>1649</v>
      </c>
      <c r="F5573" s="131" t="s">
        <v>1993</v>
      </c>
      <c r="G5573" s="131" t="s">
        <v>703</v>
      </c>
    </row>
    <row r="5574" spans="2:7" x14ac:dyDescent="0.2">
      <c r="B5574" s="131" t="s">
        <v>19020</v>
      </c>
      <c r="D5574" s="131" t="s">
        <v>19025</v>
      </c>
      <c r="E5574" s="131" t="s">
        <v>19026</v>
      </c>
      <c r="G5574" s="131" t="s">
        <v>703</v>
      </c>
    </row>
    <row r="5575" spans="2:7" x14ac:dyDescent="0.2">
      <c r="B5575" s="131" t="s">
        <v>19020</v>
      </c>
      <c r="D5575" s="131" t="s">
        <v>13236</v>
      </c>
      <c r="E5575" s="131" t="s">
        <v>7605</v>
      </c>
      <c r="F5575" s="131" t="s">
        <v>1993</v>
      </c>
      <c r="G5575" s="131" t="s">
        <v>9539</v>
      </c>
    </row>
    <row r="5576" spans="2:7" x14ac:dyDescent="0.2">
      <c r="B5576" s="131" t="s">
        <v>19020</v>
      </c>
      <c r="D5576" s="131" t="s">
        <v>7540</v>
      </c>
      <c r="E5576" s="131" t="s">
        <v>2983</v>
      </c>
      <c r="F5576" s="131" t="s">
        <v>1860</v>
      </c>
      <c r="G5576" s="131" t="s">
        <v>513</v>
      </c>
    </row>
    <row r="5577" spans="2:7" x14ac:dyDescent="0.2">
      <c r="B5577" s="131" t="s">
        <v>19020</v>
      </c>
      <c r="D5577" s="131" t="s">
        <v>12150</v>
      </c>
      <c r="E5577" s="131" t="s">
        <v>1952</v>
      </c>
      <c r="G5577" s="131" t="s">
        <v>513</v>
      </c>
    </row>
    <row r="5578" spans="2:7" x14ac:dyDescent="0.2">
      <c r="B5578" s="131" t="s">
        <v>19020</v>
      </c>
      <c r="D5578" s="131" t="s">
        <v>12140</v>
      </c>
      <c r="E5578" s="131" t="s">
        <v>12141</v>
      </c>
      <c r="G5578" s="131" t="s">
        <v>513</v>
      </c>
    </row>
    <row r="5579" spans="2:7" x14ac:dyDescent="0.2">
      <c r="B5579" s="131" t="s">
        <v>19020</v>
      </c>
      <c r="D5579" s="131" t="s">
        <v>6086</v>
      </c>
      <c r="E5579" s="131" t="s">
        <v>2273</v>
      </c>
      <c r="F5579" s="131" t="s">
        <v>1804</v>
      </c>
      <c r="G5579" s="131" t="s">
        <v>513</v>
      </c>
    </row>
    <row r="5580" spans="2:7" x14ac:dyDescent="0.2">
      <c r="B5580" s="131" t="s">
        <v>19020</v>
      </c>
      <c r="D5580" s="131" t="s">
        <v>13861</v>
      </c>
      <c r="E5580" s="131" t="s">
        <v>19027</v>
      </c>
      <c r="F5580" s="131" t="s">
        <v>1860</v>
      </c>
      <c r="G5580" s="131" t="s">
        <v>513</v>
      </c>
    </row>
    <row r="5581" spans="2:7" x14ac:dyDescent="0.2">
      <c r="B5581" s="131" t="s">
        <v>19020</v>
      </c>
      <c r="D5581" s="131" t="s">
        <v>19028</v>
      </c>
      <c r="E5581" s="131" t="s">
        <v>19029</v>
      </c>
      <c r="F5581" s="131" t="s">
        <v>2028</v>
      </c>
      <c r="G5581" s="131" t="s">
        <v>243</v>
      </c>
    </row>
    <row r="5582" spans="2:7" x14ac:dyDescent="0.2">
      <c r="B5582" s="131" t="s">
        <v>19020</v>
      </c>
      <c r="D5582" s="131" t="s">
        <v>19004</v>
      </c>
      <c r="E5582" s="131" t="s">
        <v>19030</v>
      </c>
      <c r="F5582" s="131" t="s">
        <v>1804</v>
      </c>
      <c r="G5582" s="131" t="s">
        <v>243</v>
      </c>
    </row>
    <row r="5583" spans="2:7" x14ac:dyDescent="0.2">
      <c r="B5583" s="131" t="s">
        <v>19020</v>
      </c>
      <c r="D5583" s="131" t="s">
        <v>2251</v>
      </c>
      <c r="E5583" s="131" t="s">
        <v>6740</v>
      </c>
      <c r="F5583" s="131" t="s">
        <v>2118</v>
      </c>
      <c r="G5583" s="131" t="s">
        <v>243</v>
      </c>
    </row>
    <row r="5584" spans="2:7" x14ac:dyDescent="0.2">
      <c r="B5584" s="131" t="s">
        <v>19020</v>
      </c>
      <c r="D5584" s="131" t="s">
        <v>19031</v>
      </c>
      <c r="E5584" s="131" t="s">
        <v>2137</v>
      </c>
      <c r="G5584" s="131" t="s">
        <v>243</v>
      </c>
    </row>
    <row r="5585" spans="2:7" x14ac:dyDescent="0.2">
      <c r="B5585" s="131" t="s">
        <v>19020</v>
      </c>
      <c r="D5585" s="131" t="s">
        <v>3042</v>
      </c>
      <c r="E5585" s="131" t="s">
        <v>7119</v>
      </c>
      <c r="F5585" s="131" t="s">
        <v>1818</v>
      </c>
      <c r="G5585" s="131" t="s">
        <v>243</v>
      </c>
    </row>
    <row r="5586" spans="2:7" x14ac:dyDescent="0.2">
      <c r="B5586" s="131" t="s">
        <v>19020</v>
      </c>
      <c r="D5586" s="131" t="s">
        <v>13595</v>
      </c>
      <c r="E5586" s="131" t="s">
        <v>13530</v>
      </c>
      <c r="G5586" s="131" t="s">
        <v>243</v>
      </c>
    </row>
    <row r="5587" spans="2:7" x14ac:dyDescent="0.2">
      <c r="B5587" s="131" t="s">
        <v>19020</v>
      </c>
      <c r="D5587" s="131" t="s">
        <v>6749</v>
      </c>
      <c r="E5587" s="131" t="s">
        <v>19032</v>
      </c>
      <c r="G5587" s="131" t="s">
        <v>243</v>
      </c>
    </row>
    <row r="5588" spans="2:7" x14ac:dyDescent="0.2">
      <c r="B5588" s="131" t="s">
        <v>19020</v>
      </c>
      <c r="D5588" s="131" t="s">
        <v>19033</v>
      </c>
      <c r="E5588" s="131" t="s">
        <v>1975</v>
      </c>
      <c r="F5588" s="131" t="s">
        <v>1879</v>
      </c>
      <c r="G5588" s="131" t="s">
        <v>1176</v>
      </c>
    </row>
    <row r="5589" spans="2:7" x14ac:dyDescent="0.2">
      <c r="B5589" s="131" t="s">
        <v>19020</v>
      </c>
      <c r="D5589" s="131" t="s">
        <v>5188</v>
      </c>
      <c r="E5589" s="131" t="s">
        <v>5189</v>
      </c>
      <c r="F5589" s="131" t="s">
        <v>1860</v>
      </c>
      <c r="G5589" s="131" t="s">
        <v>1176</v>
      </c>
    </row>
    <row r="5590" spans="2:7" x14ac:dyDescent="0.2">
      <c r="B5590" s="131" t="s">
        <v>19020</v>
      </c>
      <c r="D5590" s="131" t="s">
        <v>3042</v>
      </c>
      <c r="E5590" s="131" t="s">
        <v>7119</v>
      </c>
      <c r="F5590" s="131" t="s">
        <v>1818</v>
      </c>
      <c r="G5590" s="131" t="s">
        <v>1149</v>
      </c>
    </row>
    <row r="5591" spans="2:7" x14ac:dyDescent="0.2">
      <c r="B5591" s="131" t="s">
        <v>19020</v>
      </c>
      <c r="D5591" s="131" t="s">
        <v>1876</v>
      </c>
      <c r="E5591" s="131" t="s">
        <v>11580</v>
      </c>
      <c r="F5591" s="131" t="s">
        <v>1831</v>
      </c>
      <c r="G5591" s="131" t="s">
        <v>1149</v>
      </c>
    </row>
    <row r="5592" spans="2:7" x14ac:dyDescent="0.2">
      <c r="B5592" s="131" t="s">
        <v>19020</v>
      </c>
      <c r="D5592" s="131" t="s">
        <v>2537</v>
      </c>
      <c r="E5592" s="131" t="s">
        <v>4638</v>
      </c>
      <c r="G5592" s="131" t="s">
        <v>521</v>
      </c>
    </row>
    <row r="5593" spans="2:7" x14ac:dyDescent="0.2">
      <c r="B5593" s="131" t="s">
        <v>19020</v>
      </c>
      <c r="D5593" s="131" t="s">
        <v>1965</v>
      </c>
      <c r="E5593" s="131" t="s">
        <v>10447</v>
      </c>
      <c r="G5593" s="131" t="s">
        <v>504</v>
      </c>
    </row>
    <row r="5594" spans="2:7" x14ac:dyDescent="0.2">
      <c r="B5594" s="131" t="s">
        <v>19020</v>
      </c>
      <c r="D5594" s="131" t="s">
        <v>7111</v>
      </c>
      <c r="E5594" s="131" t="s">
        <v>3895</v>
      </c>
      <c r="F5594" s="131" t="s">
        <v>1920</v>
      </c>
      <c r="G5594" s="131" t="s">
        <v>2447</v>
      </c>
    </row>
    <row r="5595" spans="2:7" x14ac:dyDescent="0.2">
      <c r="B5595" s="131" t="s">
        <v>19020</v>
      </c>
      <c r="D5595" s="131" t="s">
        <v>2770</v>
      </c>
      <c r="E5595" s="131" t="s">
        <v>19034</v>
      </c>
      <c r="G5595" s="131" t="s">
        <v>1306</v>
      </c>
    </row>
    <row r="5596" spans="2:7" x14ac:dyDescent="0.2">
      <c r="B5596" s="131" t="s">
        <v>19020</v>
      </c>
      <c r="D5596" s="131" t="s">
        <v>1858</v>
      </c>
      <c r="E5596" s="131" t="s">
        <v>19035</v>
      </c>
      <c r="G5596" s="131" t="s">
        <v>1164</v>
      </c>
    </row>
    <row r="5597" spans="2:7" x14ac:dyDescent="0.2">
      <c r="B5597" s="131" t="s">
        <v>19020</v>
      </c>
      <c r="D5597" s="131" t="s">
        <v>1872</v>
      </c>
      <c r="E5597" s="131" t="s">
        <v>19036</v>
      </c>
      <c r="F5597" s="131" t="s">
        <v>1818</v>
      </c>
      <c r="G5597" s="131" t="s">
        <v>2424</v>
      </c>
    </row>
    <row r="5598" spans="2:7" x14ac:dyDescent="0.2">
      <c r="B5598" s="131" t="s">
        <v>19020</v>
      </c>
      <c r="D5598" s="131" t="s">
        <v>19037</v>
      </c>
      <c r="E5598" s="131" t="s">
        <v>19038</v>
      </c>
      <c r="F5598" s="131" t="s">
        <v>1907</v>
      </c>
      <c r="G5598" s="131" t="s">
        <v>5945</v>
      </c>
    </row>
    <row r="5599" spans="2:7" x14ac:dyDescent="0.2">
      <c r="B5599" s="131" t="s">
        <v>19020</v>
      </c>
      <c r="D5599" s="131" t="s">
        <v>1819</v>
      </c>
      <c r="E5599" s="131" t="s">
        <v>2264</v>
      </c>
      <c r="G5599" s="131" t="s">
        <v>19039</v>
      </c>
    </row>
    <row r="5600" spans="2:7" x14ac:dyDescent="0.2">
      <c r="B5600" s="131" t="s">
        <v>19020</v>
      </c>
      <c r="D5600" s="131" t="s">
        <v>13263</v>
      </c>
      <c r="E5600" s="131" t="s">
        <v>13264</v>
      </c>
      <c r="F5600" s="131" t="s">
        <v>1818</v>
      </c>
      <c r="G5600" s="131" t="s">
        <v>19039</v>
      </c>
    </row>
    <row r="5601" spans="2:7" x14ac:dyDescent="0.2">
      <c r="B5601" s="131" t="s">
        <v>19020</v>
      </c>
      <c r="D5601" s="131" t="s">
        <v>13593</v>
      </c>
      <c r="E5601" s="131" t="s">
        <v>12370</v>
      </c>
      <c r="G5601" s="131" t="s">
        <v>19039</v>
      </c>
    </row>
    <row r="5602" spans="2:7" x14ac:dyDescent="0.2">
      <c r="B5602" s="131" t="s">
        <v>1423</v>
      </c>
      <c r="D5602" s="131" t="s">
        <v>7004</v>
      </c>
      <c r="E5602" s="131" t="s">
        <v>2339</v>
      </c>
      <c r="F5602" s="131" t="s">
        <v>4461</v>
      </c>
      <c r="G5602" s="131" t="s">
        <v>849</v>
      </c>
    </row>
    <row r="5603" spans="2:7" x14ac:dyDescent="0.2">
      <c r="B5603" s="131" t="s">
        <v>1423</v>
      </c>
      <c r="D5603" s="131" t="s">
        <v>5139</v>
      </c>
      <c r="E5603" s="131" t="s">
        <v>11475</v>
      </c>
      <c r="G5603" s="131" t="s">
        <v>552</v>
      </c>
    </row>
    <row r="5604" spans="2:7" x14ac:dyDescent="0.2">
      <c r="B5604" s="131" t="s">
        <v>1423</v>
      </c>
      <c r="D5604" s="131" t="s">
        <v>2204</v>
      </c>
      <c r="E5604" s="131" t="s">
        <v>2114</v>
      </c>
      <c r="F5604" s="131" t="s">
        <v>22679</v>
      </c>
      <c r="G5604" s="131" t="s">
        <v>849</v>
      </c>
    </row>
    <row r="5605" spans="2:7" x14ac:dyDescent="0.2">
      <c r="B5605" s="131" t="s">
        <v>1423</v>
      </c>
      <c r="D5605" s="131" t="s">
        <v>5160</v>
      </c>
      <c r="E5605" s="131" t="s">
        <v>11334</v>
      </c>
      <c r="G5605" s="131" t="s">
        <v>552</v>
      </c>
    </row>
    <row r="5606" spans="2:7" x14ac:dyDescent="0.2">
      <c r="B5606" s="131" t="s">
        <v>1423</v>
      </c>
      <c r="D5606" s="131" t="s">
        <v>16442</v>
      </c>
      <c r="E5606" s="131" t="s">
        <v>10124</v>
      </c>
      <c r="F5606" s="131" t="s">
        <v>16443</v>
      </c>
      <c r="G5606" s="131" t="s">
        <v>849</v>
      </c>
    </row>
    <row r="5607" spans="2:7" x14ac:dyDescent="0.2">
      <c r="B5607" s="131" t="s">
        <v>1423</v>
      </c>
      <c r="D5607" s="131" t="s">
        <v>2165</v>
      </c>
      <c r="E5607" s="131" t="s">
        <v>6738</v>
      </c>
      <c r="F5607" s="131" t="s">
        <v>22744</v>
      </c>
      <c r="G5607" s="131" t="s">
        <v>849</v>
      </c>
    </row>
    <row r="5608" spans="2:7" x14ac:dyDescent="0.2">
      <c r="B5608" s="131" t="s">
        <v>1423</v>
      </c>
      <c r="D5608" s="131" t="s">
        <v>2047</v>
      </c>
      <c r="E5608" s="131" t="s">
        <v>22745</v>
      </c>
      <c r="F5608" s="131" t="s">
        <v>2342</v>
      </c>
      <c r="G5608" s="131" t="s">
        <v>849</v>
      </c>
    </row>
    <row r="5609" spans="2:7" x14ac:dyDescent="0.2">
      <c r="B5609" s="131" t="s">
        <v>1423</v>
      </c>
      <c r="D5609" s="131" t="s">
        <v>22860</v>
      </c>
      <c r="E5609" s="131" t="s">
        <v>16681</v>
      </c>
      <c r="F5609" s="131" t="s">
        <v>22861</v>
      </c>
      <c r="G5609" s="131" t="s">
        <v>5114</v>
      </c>
    </row>
    <row r="5610" spans="2:7" x14ac:dyDescent="0.2">
      <c r="B5610" s="131" t="s">
        <v>1423</v>
      </c>
      <c r="D5610" s="131" t="s">
        <v>7142</v>
      </c>
      <c r="E5610" s="131" t="s">
        <v>13264</v>
      </c>
      <c r="F5610" s="131" t="s">
        <v>22746</v>
      </c>
      <c r="G5610" s="131" t="s">
        <v>718</v>
      </c>
    </row>
    <row r="5611" spans="2:7" x14ac:dyDescent="0.2">
      <c r="B5611" s="131" t="s">
        <v>1423</v>
      </c>
      <c r="D5611" s="131" t="s">
        <v>13236</v>
      </c>
      <c r="E5611" s="131" t="s">
        <v>7605</v>
      </c>
      <c r="F5611" s="131" t="s">
        <v>3211</v>
      </c>
      <c r="G5611" s="131" t="s">
        <v>22672</v>
      </c>
    </row>
    <row r="5612" spans="2:7" x14ac:dyDescent="0.2">
      <c r="B5612" s="131" t="s">
        <v>1423</v>
      </c>
      <c r="D5612" s="131" t="s">
        <v>2421</v>
      </c>
      <c r="E5612" s="131" t="s">
        <v>7049</v>
      </c>
      <c r="F5612" s="131" t="s">
        <v>9884</v>
      </c>
      <c r="G5612" s="131" t="s">
        <v>698</v>
      </c>
    </row>
    <row r="5613" spans="2:7" x14ac:dyDescent="0.2">
      <c r="B5613" s="131" t="s">
        <v>1423</v>
      </c>
      <c r="D5613" s="131" t="s">
        <v>7013</v>
      </c>
      <c r="E5613" s="131" t="s">
        <v>7014</v>
      </c>
      <c r="F5613" s="131" t="s">
        <v>22747</v>
      </c>
      <c r="G5613" s="131" t="s">
        <v>698</v>
      </c>
    </row>
    <row r="5614" spans="2:7" x14ac:dyDescent="0.2">
      <c r="B5614" s="131" t="s">
        <v>1423</v>
      </c>
      <c r="D5614" s="131" t="s">
        <v>18823</v>
      </c>
      <c r="E5614" s="131" t="s">
        <v>22862</v>
      </c>
      <c r="F5614" s="131" t="s">
        <v>22863</v>
      </c>
      <c r="G5614" s="131" t="s">
        <v>698</v>
      </c>
    </row>
    <row r="5615" spans="2:7" x14ac:dyDescent="0.2">
      <c r="B5615" s="131" t="s">
        <v>1423</v>
      </c>
      <c r="D5615" s="131" t="s">
        <v>22864</v>
      </c>
      <c r="E5615" s="131" t="s">
        <v>22865</v>
      </c>
      <c r="G5615" s="131" t="s">
        <v>552</v>
      </c>
    </row>
    <row r="5616" spans="2:7" x14ac:dyDescent="0.2">
      <c r="B5616" s="131" t="s">
        <v>1423</v>
      </c>
      <c r="D5616" s="131" t="s">
        <v>22866</v>
      </c>
      <c r="E5616" s="131" t="s">
        <v>22867</v>
      </c>
      <c r="G5616" s="131" t="s">
        <v>18847</v>
      </c>
    </row>
    <row r="5617" spans="2:7" x14ac:dyDescent="0.2">
      <c r="B5617" s="131" t="s">
        <v>1423</v>
      </c>
      <c r="D5617" s="131" t="s">
        <v>22868</v>
      </c>
      <c r="E5617" s="131" t="s">
        <v>11024</v>
      </c>
      <c r="F5617" s="131" t="s">
        <v>2431</v>
      </c>
    </row>
    <row r="5618" spans="2:7" x14ac:dyDescent="0.2">
      <c r="B5618" s="131" t="s">
        <v>1423</v>
      </c>
      <c r="D5618" s="131" t="s">
        <v>9087</v>
      </c>
      <c r="E5618" s="131" t="s">
        <v>5585</v>
      </c>
    </row>
    <row r="5619" spans="2:7" x14ac:dyDescent="0.2">
      <c r="B5619" s="131" t="s">
        <v>1423</v>
      </c>
      <c r="D5619" s="131" t="s">
        <v>22869</v>
      </c>
      <c r="E5619" s="131" t="s">
        <v>22870</v>
      </c>
      <c r="G5619" s="131" t="s">
        <v>552</v>
      </c>
    </row>
    <row r="5620" spans="2:7" x14ac:dyDescent="0.2">
      <c r="B5620" s="131" t="s">
        <v>11637</v>
      </c>
      <c r="D5620" s="131" t="s">
        <v>11638</v>
      </c>
      <c r="E5620" s="131" t="s">
        <v>11639</v>
      </c>
      <c r="G5620" s="131" t="s">
        <v>698</v>
      </c>
    </row>
    <row r="5621" spans="2:7" x14ac:dyDescent="0.2">
      <c r="B5621" s="131" t="s">
        <v>11637</v>
      </c>
      <c r="D5621" s="131" t="s">
        <v>1972</v>
      </c>
      <c r="E5621" s="131" t="s">
        <v>8403</v>
      </c>
      <c r="G5621" s="131" t="s">
        <v>698</v>
      </c>
    </row>
    <row r="5622" spans="2:7" x14ac:dyDescent="0.2">
      <c r="B5622" s="131" t="s">
        <v>11637</v>
      </c>
      <c r="D5622" s="131" t="s">
        <v>11640</v>
      </c>
      <c r="E5622" s="131" t="s">
        <v>11641</v>
      </c>
      <c r="G5622" s="131" t="s">
        <v>698</v>
      </c>
    </row>
    <row r="5623" spans="2:7" x14ac:dyDescent="0.2">
      <c r="B5623" s="131" t="s">
        <v>11637</v>
      </c>
      <c r="D5623" s="131" t="s">
        <v>11642</v>
      </c>
      <c r="E5623" s="131" t="s">
        <v>11643</v>
      </c>
      <c r="G5623" s="131" t="s">
        <v>698</v>
      </c>
    </row>
    <row r="5624" spans="2:7" x14ac:dyDescent="0.2">
      <c r="B5624" s="131" t="s">
        <v>11637</v>
      </c>
      <c r="D5624" s="131" t="s">
        <v>5129</v>
      </c>
      <c r="E5624" s="131" t="s">
        <v>11644</v>
      </c>
      <c r="G5624" s="131" t="s">
        <v>698</v>
      </c>
    </row>
    <row r="5625" spans="2:7" x14ac:dyDescent="0.2">
      <c r="B5625" s="131" t="s">
        <v>11637</v>
      </c>
      <c r="D5625" s="131" t="s">
        <v>11645</v>
      </c>
      <c r="E5625" s="131" t="s">
        <v>3094</v>
      </c>
      <c r="G5625" s="131" t="s">
        <v>698</v>
      </c>
    </row>
    <row r="5626" spans="2:7" x14ac:dyDescent="0.2">
      <c r="B5626" s="131" t="s">
        <v>11637</v>
      </c>
      <c r="D5626" s="131" t="s">
        <v>11646</v>
      </c>
      <c r="E5626" s="131" t="s">
        <v>2913</v>
      </c>
      <c r="G5626" s="131" t="s">
        <v>698</v>
      </c>
    </row>
    <row r="5627" spans="2:7" x14ac:dyDescent="0.2">
      <c r="B5627" s="131" t="s">
        <v>11637</v>
      </c>
      <c r="D5627" s="131" t="s">
        <v>11647</v>
      </c>
      <c r="E5627" s="131" t="s">
        <v>516</v>
      </c>
      <c r="G5627" s="131" t="s">
        <v>698</v>
      </c>
    </row>
    <row r="5628" spans="2:7" x14ac:dyDescent="0.2">
      <c r="B5628" s="131" t="s">
        <v>11637</v>
      </c>
      <c r="D5628" s="131" t="s">
        <v>8249</v>
      </c>
      <c r="E5628" s="131" t="s">
        <v>2852</v>
      </c>
      <c r="G5628" s="131" t="s">
        <v>698</v>
      </c>
    </row>
    <row r="5629" spans="2:7" x14ac:dyDescent="0.2">
      <c r="B5629" s="131" t="s">
        <v>11637</v>
      </c>
      <c r="D5629" s="131" t="s">
        <v>11648</v>
      </c>
      <c r="E5629" s="131" t="s">
        <v>10444</v>
      </c>
      <c r="G5629" s="131" t="s">
        <v>698</v>
      </c>
    </row>
    <row r="5630" spans="2:7" x14ac:dyDescent="0.2">
      <c r="B5630" s="131" t="s">
        <v>11637</v>
      </c>
      <c r="D5630" s="131" t="s">
        <v>2209</v>
      </c>
      <c r="E5630" s="131" t="s">
        <v>2195</v>
      </c>
      <c r="G5630" s="131" t="s">
        <v>698</v>
      </c>
    </row>
    <row r="5631" spans="2:7" x14ac:dyDescent="0.2">
      <c r="B5631" s="131" t="s">
        <v>11637</v>
      </c>
      <c r="D5631" s="131" t="s">
        <v>11649</v>
      </c>
      <c r="E5631" s="131" t="s">
        <v>11650</v>
      </c>
      <c r="G5631" s="131" t="s">
        <v>698</v>
      </c>
    </row>
    <row r="5632" spans="2:7" x14ac:dyDescent="0.2">
      <c r="B5632" s="131" t="s">
        <v>11637</v>
      </c>
      <c r="D5632" s="131" t="s">
        <v>11651</v>
      </c>
      <c r="E5632" s="131" t="s">
        <v>5475</v>
      </c>
      <c r="G5632" s="131" t="s">
        <v>698</v>
      </c>
    </row>
    <row r="5633" spans="2:7" x14ac:dyDescent="0.2">
      <c r="B5633" s="131" t="s">
        <v>11637</v>
      </c>
      <c r="D5633" s="131" t="s">
        <v>11652</v>
      </c>
      <c r="E5633" s="131" t="s">
        <v>7150</v>
      </c>
      <c r="G5633" s="131" t="s">
        <v>698</v>
      </c>
    </row>
    <row r="5634" spans="2:7" x14ac:dyDescent="0.2">
      <c r="B5634" s="131" t="s">
        <v>11637</v>
      </c>
      <c r="D5634" s="131" t="s">
        <v>2047</v>
      </c>
      <c r="E5634" s="131" t="s">
        <v>10945</v>
      </c>
      <c r="G5634" s="131" t="s">
        <v>698</v>
      </c>
    </row>
    <row r="5635" spans="2:7" x14ac:dyDescent="0.2">
      <c r="B5635" s="131" t="s">
        <v>11637</v>
      </c>
      <c r="D5635" s="131" t="s">
        <v>2047</v>
      </c>
      <c r="E5635" s="131" t="s">
        <v>2205</v>
      </c>
      <c r="G5635" s="131" t="s">
        <v>698</v>
      </c>
    </row>
    <row r="5636" spans="2:7" x14ac:dyDescent="0.2">
      <c r="B5636" s="131" t="s">
        <v>11637</v>
      </c>
      <c r="D5636" s="131" t="s">
        <v>7715</v>
      </c>
      <c r="E5636" s="131" t="s">
        <v>4156</v>
      </c>
      <c r="G5636" s="131" t="s">
        <v>698</v>
      </c>
    </row>
    <row r="5637" spans="2:7" x14ac:dyDescent="0.2">
      <c r="B5637" s="131" t="s">
        <v>11637</v>
      </c>
      <c r="D5637" s="131" t="s">
        <v>6005</v>
      </c>
      <c r="E5637" s="131" t="s">
        <v>6006</v>
      </c>
      <c r="G5637" s="131" t="s">
        <v>11653</v>
      </c>
    </row>
    <row r="5638" spans="2:7" x14ac:dyDescent="0.2">
      <c r="B5638" s="131" t="s">
        <v>11637</v>
      </c>
      <c r="D5638" s="131" t="s">
        <v>6033</v>
      </c>
      <c r="E5638" s="131" t="s">
        <v>13852</v>
      </c>
      <c r="F5638" s="131" t="s">
        <v>5589</v>
      </c>
      <c r="G5638" s="131" t="s">
        <v>1557</v>
      </c>
    </row>
    <row r="5639" spans="2:7" x14ac:dyDescent="0.2">
      <c r="B5639" s="131" t="s">
        <v>11637</v>
      </c>
      <c r="D5639" s="131" t="s">
        <v>13853</v>
      </c>
      <c r="E5639" s="131" t="s">
        <v>10651</v>
      </c>
      <c r="G5639" s="131" t="s">
        <v>1758</v>
      </c>
    </row>
    <row r="5640" spans="2:7" x14ac:dyDescent="0.2">
      <c r="B5640" s="131" t="s">
        <v>11637</v>
      </c>
      <c r="D5640" s="131" t="s">
        <v>13854</v>
      </c>
      <c r="E5640" s="131" t="s">
        <v>5260</v>
      </c>
      <c r="F5640" s="131" t="s">
        <v>2741</v>
      </c>
      <c r="G5640" s="131" t="s">
        <v>13855</v>
      </c>
    </row>
    <row r="5641" spans="2:7" x14ac:dyDescent="0.2">
      <c r="B5641" s="131" t="s">
        <v>11637</v>
      </c>
      <c r="D5641" s="131" t="s">
        <v>7513</v>
      </c>
      <c r="E5641" s="131" t="s">
        <v>2810</v>
      </c>
      <c r="F5641" s="131" t="s">
        <v>13856</v>
      </c>
      <c r="G5641" s="131" t="s">
        <v>1557</v>
      </c>
    </row>
    <row r="5642" spans="2:7" x14ac:dyDescent="0.2">
      <c r="B5642" s="131" t="s">
        <v>11637</v>
      </c>
      <c r="D5642" s="131" t="s">
        <v>10286</v>
      </c>
      <c r="E5642" s="131" t="s">
        <v>2109</v>
      </c>
      <c r="G5642" s="131" t="s">
        <v>1557</v>
      </c>
    </row>
    <row r="5643" spans="2:7" x14ac:dyDescent="0.2">
      <c r="B5643" s="131" t="s">
        <v>11637</v>
      </c>
      <c r="D5643" s="131" t="s">
        <v>11672</v>
      </c>
      <c r="E5643" s="131" t="s">
        <v>10930</v>
      </c>
      <c r="F5643" s="131" t="s">
        <v>11673</v>
      </c>
      <c r="G5643" s="131" t="s">
        <v>5461</v>
      </c>
    </row>
    <row r="5644" spans="2:7" x14ac:dyDescent="0.2">
      <c r="B5644" s="131" t="s">
        <v>11637</v>
      </c>
      <c r="D5644" s="131" t="s">
        <v>3714</v>
      </c>
      <c r="E5644" s="131" t="s">
        <v>5519</v>
      </c>
      <c r="G5644" s="131" t="s">
        <v>1557</v>
      </c>
    </row>
    <row r="5645" spans="2:7" x14ac:dyDescent="0.2">
      <c r="B5645" s="131" t="s">
        <v>11637</v>
      </c>
      <c r="D5645" s="131" t="s">
        <v>4499</v>
      </c>
      <c r="E5645" s="131" t="s">
        <v>3765</v>
      </c>
      <c r="F5645" s="131" t="s">
        <v>2387</v>
      </c>
      <c r="G5645" s="131" t="s">
        <v>577</v>
      </c>
    </row>
    <row r="5646" spans="2:7" x14ac:dyDescent="0.2">
      <c r="B5646" s="131" t="s">
        <v>11637</v>
      </c>
      <c r="D5646" s="131" t="s">
        <v>3085</v>
      </c>
      <c r="E5646" s="131" t="s">
        <v>13777</v>
      </c>
      <c r="F5646" s="131" t="s">
        <v>3004</v>
      </c>
      <c r="G5646" s="131" t="s">
        <v>1557</v>
      </c>
    </row>
    <row r="5647" spans="2:7" x14ac:dyDescent="0.2">
      <c r="B5647" s="131" t="s">
        <v>11637</v>
      </c>
      <c r="D5647" s="131" t="s">
        <v>3085</v>
      </c>
      <c r="E5647" s="131" t="s">
        <v>8295</v>
      </c>
      <c r="F5647" s="131" t="s">
        <v>3165</v>
      </c>
      <c r="G5647" s="131" t="s">
        <v>1557</v>
      </c>
    </row>
    <row r="5648" spans="2:7" x14ac:dyDescent="0.2">
      <c r="B5648" s="131" t="s">
        <v>11637</v>
      </c>
      <c r="D5648" s="131" t="s">
        <v>13857</v>
      </c>
      <c r="E5648" s="131" t="s">
        <v>12339</v>
      </c>
      <c r="G5648" s="131" t="s">
        <v>1557</v>
      </c>
    </row>
    <row r="5649" spans="2:7" x14ac:dyDescent="0.2">
      <c r="B5649" s="131" t="s">
        <v>11637</v>
      </c>
      <c r="D5649" s="131" t="s">
        <v>4633</v>
      </c>
      <c r="E5649" s="131" t="s">
        <v>7559</v>
      </c>
      <c r="G5649" s="131" t="s">
        <v>3814</v>
      </c>
    </row>
    <row r="5650" spans="2:7" x14ac:dyDescent="0.2">
      <c r="B5650" s="131" t="s">
        <v>11637</v>
      </c>
      <c r="D5650" s="131" t="s">
        <v>13858</v>
      </c>
      <c r="E5650" s="131" t="s">
        <v>13859</v>
      </c>
      <c r="G5650" s="131" t="s">
        <v>1557</v>
      </c>
    </row>
    <row r="5651" spans="2:7" x14ac:dyDescent="0.2">
      <c r="B5651" s="131" t="s">
        <v>11637</v>
      </c>
      <c r="D5651" s="131" t="s">
        <v>2724</v>
      </c>
      <c r="E5651" s="131" t="s">
        <v>10894</v>
      </c>
      <c r="G5651" s="131" t="s">
        <v>8286</v>
      </c>
    </row>
    <row r="5652" spans="2:7" x14ac:dyDescent="0.2">
      <c r="B5652" s="131" t="s">
        <v>11637</v>
      </c>
      <c r="D5652" s="131" t="s">
        <v>13860</v>
      </c>
      <c r="E5652" s="131" t="s">
        <v>7522</v>
      </c>
      <c r="F5652" s="131" t="s">
        <v>1858</v>
      </c>
      <c r="G5652" s="131" t="s">
        <v>927</v>
      </c>
    </row>
    <row r="5653" spans="2:7" x14ac:dyDescent="0.2">
      <c r="B5653" s="131" t="s">
        <v>11637</v>
      </c>
      <c r="D5653" s="131" t="s">
        <v>3849</v>
      </c>
      <c r="E5653" s="131" t="s">
        <v>6964</v>
      </c>
      <c r="F5653" s="131" t="s">
        <v>2912</v>
      </c>
      <c r="G5653" s="131" t="s">
        <v>13409</v>
      </c>
    </row>
    <row r="5654" spans="2:7" x14ac:dyDescent="0.2">
      <c r="B5654" s="131" t="s">
        <v>11637</v>
      </c>
      <c r="D5654" s="131" t="s">
        <v>3849</v>
      </c>
      <c r="E5654" s="131" t="s">
        <v>4903</v>
      </c>
      <c r="G5654" s="131" t="s">
        <v>927</v>
      </c>
    </row>
    <row r="5655" spans="2:7" x14ac:dyDescent="0.2">
      <c r="B5655" s="131" t="s">
        <v>11637</v>
      </c>
      <c r="D5655" s="131" t="s">
        <v>10931</v>
      </c>
      <c r="E5655" s="131" t="s">
        <v>5170</v>
      </c>
      <c r="G5655" s="131" t="s">
        <v>577</v>
      </c>
    </row>
    <row r="5656" spans="2:7" x14ac:dyDescent="0.2">
      <c r="B5656" s="131" t="s">
        <v>11637</v>
      </c>
      <c r="D5656" s="131" t="s">
        <v>13861</v>
      </c>
      <c r="E5656" s="131" t="s">
        <v>13862</v>
      </c>
      <c r="F5656" s="131" t="s">
        <v>13863</v>
      </c>
      <c r="G5656" s="131" t="s">
        <v>506</v>
      </c>
    </row>
    <row r="5657" spans="2:7" x14ac:dyDescent="0.2">
      <c r="B5657" s="131" t="s">
        <v>11637</v>
      </c>
      <c r="D5657" s="131" t="s">
        <v>11645</v>
      </c>
      <c r="E5657" s="131" t="s">
        <v>13864</v>
      </c>
      <c r="G5657" s="131" t="s">
        <v>1557</v>
      </c>
    </row>
    <row r="5658" spans="2:7" x14ac:dyDescent="0.2">
      <c r="B5658" s="131" t="s">
        <v>11637</v>
      </c>
      <c r="D5658" s="131" t="s">
        <v>11700</v>
      </c>
      <c r="E5658" s="131" t="s">
        <v>13865</v>
      </c>
      <c r="G5658" s="131" t="s">
        <v>3814</v>
      </c>
    </row>
    <row r="5659" spans="2:7" x14ac:dyDescent="0.2">
      <c r="B5659" s="131" t="s">
        <v>11637</v>
      </c>
      <c r="D5659" s="131" t="s">
        <v>2714</v>
      </c>
      <c r="E5659" s="131" t="s">
        <v>13866</v>
      </c>
      <c r="G5659" s="131" t="s">
        <v>1557</v>
      </c>
    </row>
    <row r="5660" spans="2:7" x14ac:dyDescent="0.2">
      <c r="B5660" s="131" t="s">
        <v>11637</v>
      </c>
      <c r="D5660" s="131" t="s">
        <v>5499</v>
      </c>
      <c r="E5660" s="131" t="s">
        <v>2175</v>
      </c>
      <c r="F5660" s="131" t="s">
        <v>13867</v>
      </c>
      <c r="G5660" s="131" t="s">
        <v>1557</v>
      </c>
    </row>
    <row r="5661" spans="2:7" x14ac:dyDescent="0.2">
      <c r="B5661" s="131" t="s">
        <v>11637</v>
      </c>
      <c r="D5661" s="131" t="s">
        <v>13868</v>
      </c>
      <c r="E5661" s="131" t="s">
        <v>13869</v>
      </c>
      <c r="F5661" s="131" t="s">
        <v>2880</v>
      </c>
      <c r="G5661" s="131" t="s">
        <v>1557</v>
      </c>
    </row>
    <row r="5662" spans="2:7" x14ac:dyDescent="0.2">
      <c r="B5662" s="131" t="s">
        <v>11637</v>
      </c>
      <c r="D5662" s="131" t="s">
        <v>13870</v>
      </c>
      <c r="E5662" s="131" t="s">
        <v>13871</v>
      </c>
      <c r="G5662" s="131" t="s">
        <v>1557</v>
      </c>
    </row>
    <row r="5663" spans="2:7" x14ac:dyDescent="0.2">
      <c r="B5663" s="131" t="s">
        <v>11637</v>
      </c>
      <c r="D5663" s="131" t="s">
        <v>12255</v>
      </c>
      <c r="E5663" s="131" t="s">
        <v>13872</v>
      </c>
      <c r="G5663" s="131" t="s">
        <v>8286</v>
      </c>
    </row>
    <row r="5664" spans="2:7" x14ac:dyDescent="0.2">
      <c r="B5664" s="131" t="s">
        <v>11637</v>
      </c>
      <c r="D5664" s="131" t="s">
        <v>13873</v>
      </c>
      <c r="E5664" s="131" t="s">
        <v>13874</v>
      </c>
      <c r="G5664" s="131" t="s">
        <v>13409</v>
      </c>
    </row>
    <row r="5665" spans="2:7" x14ac:dyDescent="0.2">
      <c r="B5665" s="131" t="s">
        <v>11637</v>
      </c>
      <c r="D5665" s="131" t="s">
        <v>13875</v>
      </c>
      <c r="E5665" s="131" t="s">
        <v>13876</v>
      </c>
      <c r="G5665" s="131" t="s">
        <v>1557</v>
      </c>
    </row>
    <row r="5666" spans="2:7" x14ac:dyDescent="0.2">
      <c r="B5666" s="131" t="s">
        <v>11637</v>
      </c>
      <c r="D5666" s="131" t="s">
        <v>13815</v>
      </c>
      <c r="E5666" s="131" t="s">
        <v>13816</v>
      </c>
      <c r="F5666" s="131" t="s">
        <v>13877</v>
      </c>
      <c r="G5666" s="131" t="s">
        <v>1512</v>
      </c>
    </row>
    <row r="5667" spans="2:7" x14ac:dyDescent="0.2">
      <c r="B5667" s="131" t="s">
        <v>11637</v>
      </c>
      <c r="D5667" s="131" t="s">
        <v>1908</v>
      </c>
      <c r="E5667" s="131" t="s">
        <v>13878</v>
      </c>
      <c r="G5667" s="131" t="s">
        <v>13409</v>
      </c>
    </row>
    <row r="5668" spans="2:7" x14ac:dyDescent="0.2">
      <c r="B5668" s="131" t="s">
        <v>11637</v>
      </c>
      <c r="D5668" s="131" t="s">
        <v>13879</v>
      </c>
      <c r="E5668" s="131" t="s">
        <v>2311</v>
      </c>
      <c r="F5668" s="131" t="s">
        <v>2387</v>
      </c>
      <c r="G5668" s="131" t="s">
        <v>1557</v>
      </c>
    </row>
    <row r="5669" spans="2:7" x14ac:dyDescent="0.2">
      <c r="B5669" s="131" t="s">
        <v>11637</v>
      </c>
      <c r="D5669" s="131" t="s">
        <v>11651</v>
      </c>
      <c r="E5669" s="131" t="s">
        <v>1870</v>
      </c>
      <c r="G5669" s="131" t="s">
        <v>927</v>
      </c>
    </row>
    <row r="5670" spans="2:7" x14ac:dyDescent="0.2">
      <c r="B5670" s="131" t="s">
        <v>11637</v>
      </c>
      <c r="D5670" s="131" t="s">
        <v>10961</v>
      </c>
      <c r="E5670" s="131" t="s">
        <v>13880</v>
      </c>
      <c r="G5670" s="131" t="s">
        <v>1557</v>
      </c>
    </row>
    <row r="5671" spans="2:7" x14ac:dyDescent="0.2">
      <c r="B5671" s="131" t="s">
        <v>11637</v>
      </c>
      <c r="D5671" s="131" t="s">
        <v>9749</v>
      </c>
      <c r="E5671" s="131" t="s">
        <v>13881</v>
      </c>
      <c r="G5671" s="131" t="s">
        <v>13882</v>
      </c>
    </row>
    <row r="5672" spans="2:7" x14ac:dyDescent="0.2">
      <c r="B5672" s="131" t="s">
        <v>11637</v>
      </c>
      <c r="D5672" s="131" t="s">
        <v>13883</v>
      </c>
      <c r="E5672" s="131" t="s">
        <v>6999</v>
      </c>
      <c r="G5672" s="131" t="s">
        <v>1512</v>
      </c>
    </row>
    <row r="5673" spans="2:7" x14ac:dyDescent="0.2">
      <c r="B5673" s="131" t="s">
        <v>11637</v>
      </c>
      <c r="D5673" s="131" t="s">
        <v>2047</v>
      </c>
      <c r="E5673" s="131" t="s">
        <v>2979</v>
      </c>
      <c r="G5673" s="131" t="s">
        <v>13260</v>
      </c>
    </row>
    <row r="5674" spans="2:7" x14ac:dyDescent="0.2">
      <c r="B5674" s="131" t="s">
        <v>11637</v>
      </c>
      <c r="D5674" s="131" t="s">
        <v>8194</v>
      </c>
      <c r="E5674" s="131" t="s">
        <v>6763</v>
      </c>
      <c r="G5674" s="131" t="s">
        <v>1377</v>
      </c>
    </row>
    <row r="5675" spans="2:7" x14ac:dyDescent="0.2">
      <c r="B5675" s="131" t="s">
        <v>11637</v>
      </c>
      <c r="D5675" s="131" t="s">
        <v>13884</v>
      </c>
      <c r="E5675" s="131" t="s">
        <v>13885</v>
      </c>
      <c r="G5675" s="131" t="s">
        <v>577</v>
      </c>
    </row>
    <row r="5676" spans="2:7" x14ac:dyDescent="0.2">
      <c r="B5676" s="131" t="s">
        <v>11637</v>
      </c>
      <c r="D5676" s="131" t="s">
        <v>13827</v>
      </c>
      <c r="E5676" s="131" t="s">
        <v>5260</v>
      </c>
      <c r="G5676" s="131" t="s">
        <v>927</v>
      </c>
    </row>
    <row r="5677" spans="2:7" x14ac:dyDescent="0.2">
      <c r="B5677" s="131" t="s">
        <v>11637</v>
      </c>
      <c r="D5677" s="131" t="s">
        <v>3883</v>
      </c>
      <c r="E5677" s="131" t="s">
        <v>2195</v>
      </c>
      <c r="F5677" s="131" t="s">
        <v>13870</v>
      </c>
      <c r="G5677" s="131" t="s">
        <v>1557</v>
      </c>
    </row>
    <row r="5678" spans="2:7" x14ac:dyDescent="0.2">
      <c r="B5678" s="131" t="s">
        <v>11637</v>
      </c>
      <c r="D5678" s="131" t="s">
        <v>13886</v>
      </c>
      <c r="E5678" s="131" t="s">
        <v>2220</v>
      </c>
      <c r="G5678" s="131" t="s">
        <v>1557</v>
      </c>
    </row>
    <row r="5679" spans="2:7" x14ac:dyDescent="0.2">
      <c r="B5679" s="131" t="s">
        <v>11637</v>
      </c>
      <c r="D5679" s="131" t="s">
        <v>2964</v>
      </c>
      <c r="E5679" s="131" t="s">
        <v>3332</v>
      </c>
      <c r="G5679" s="131" t="s">
        <v>1557</v>
      </c>
    </row>
    <row r="5680" spans="2:7" x14ac:dyDescent="0.2">
      <c r="B5680" s="131" t="s">
        <v>11637</v>
      </c>
      <c r="D5680" s="131" t="s">
        <v>2506</v>
      </c>
      <c r="E5680" s="131" t="s">
        <v>4267</v>
      </c>
      <c r="F5680" s="131" t="s">
        <v>5630</v>
      </c>
      <c r="G5680" s="131" t="s">
        <v>1557</v>
      </c>
    </row>
    <row r="5681" spans="2:7" x14ac:dyDescent="0.2">
      <c r="B5681" s="131" t="s">
        <v>11637</v>
      </c>
      <c r="D5681" s="131" t="s">
        <v>13887</v>
      </c>
      <c r="E5681" s="131" t="s">
        <v>13888</v>
      </c>
      <c r="G5681" s="131" t="s">
        <v>1557</v>
      </c>
    </row>
    <row r="5682" spans="2:7" x14ac:dyDescent="0.2">
      <c r="B5682" s="131" t="s">
        <v>11637</v>
      </c>
      <c r="D5682" s="131" t="s">
        <v>13833</v>
      </c>
      <c r="E5682" s="131" t="s">
        <v>13834</v>
      </c>
      <c r="G5682" s="131" t="s">
        <v>577</v>
      </c>
    </row>
    <row r="5683" spans="2:7" x14ac:dyDescent="0.2">
      <c r="B5683" s="131" t="s">
        <v>11637</v>
      </c>
      <c r="D5683" s="131" t="s">
        <v>13889</v>
      </c>
      <c r="E5683" s="131" t="s">
        <v>13890</v>
      </c>
      <c r="G5683" s="131" t="s">
        <v>13891</v>
      </c>
    </row>
    <row r="5684" spans="2:7" x14ac:dyDescent="0.2">
      <c r="B5684" s="131" t="s">
        <v>11637</v>
      </c>
      <c r="D5684" s="131" t="s">
        <v>2031</v>
      </c>
      <c r="E5684" s="131" t="s">
        <v>2897</v>
      </c>
      <c r="F5684" s="131" t="s">
        <v>2392</v>
      </c>
      <c r="G5684" s="131" t="s">
        <v>1557</v>
      </c>
    </row>
    <row r="5685" spans="2:7" x14ac:dyDescent="0.2">
      <c r="B5685" s="131" t="s">
        <v>11637</v>
      </c>
      <c r="D5685" s="131" t="s">
        <v>12762</v>
      </c>
      <c r="E5685" s="131" t="s">
        <v>11032</v>
      </c>
      <c r="F5685" s="131" t="s">
        <v>2392</v>
      </c>
      <c r="G5685" s="131" t="s">
        <v>927</v>
      </c>
    </row>
    <row r="5686" spans="2:7" x14ac:dyDescent="0.2">
      <c r="B5686" s="131" t="s">
        <v>11637</v>
      </c>
      <c r="D5686" s="131" t="s">
        <v>13892</v>
      </c>
      <c r="E5686" s="131" t="s">
        <v>2740</v>
      </c>
      <c r="F5686" s="131" t="s">
        <v>3150</v>
      </c>
      <c r="G5686" s="131" t="s">
        <v>1557</v>
      </c>
    </row>
    <row r="5687" spans="2:7" x14ac:dyDescent="0.2">
      <c r="B5687" s="131" t="s">
        <v>11637</v>
      </c>
      <c r="D5687" s="131" t="s">
        <v>8194</v>
      </c>
      <c r="E5687" s="131" t="s">
        <v>13893</v>
      </c>
      <c r="G5687" s="131" t="s">
        <v>1557</v>
      </c>
    </row>
    <row r="5688" spans="2:7" x14ac:dyDescent="0.2">
      <c r="B5688" s="131" t="s">
        <v>11637</v>
      </c>
      <c r="D5688" s="131" t="s">
        <v>2399</v>
      </c>
      <c r="E5688" s="131" t="s">
        <v>13894</v>
      </c>
      <c r="F5688" s="131" t="s">
        <v>5589</v>
      </c>
      <c r="G5688" s="131" t="s">
        <v>1557</v>
      </c>
    </row>
    <row r="5689" spans="2:7" x14ac:dyDescent="0.2">
      <c r="B5689" s="131" t="s">
        <v>11637</v>
      </c>
      <c r="D5689" s="131" t="s">
        <v>13895</v>
      </c>
      <c r="E5689" s="131" t="s">
        <v>13896</v>
      </c>
      <c r="F5689" s="131" t="s">
        <v>2741</v>
      </c>
      <c r="G5689" s="131" t="s">
        <v>1557</v>
      </c>
    </row>
    <row r="5690" spans="2:7" x14ac:dyDescent="0.2">
      <c r="B5690" s="131" t="s">
        <v>11637</v>
      </c>
      <c r="D5690" s="131" t="s">
        <v>13897</v>
      </c>
      <c r="E5690" s="131" t="s">
        <v>13898</v>
      </c>
      <c r="G5690" s="131" t="s">
        <v>13899</v>
      </c>
    </row>
    <row r="5691" spans="2:7" x14ac:dyDescent="0.2">
      <c r="B5691" s="131" t="s">
        <v>11637</v>
      </c>
      <c r="D5691" s="131" t="s">
        <v>4737</v>
      </c>
      <c r="E5691" s="131" t="s">
        <v>13243</v>
      </c>
      <c r="G5691" s="131" t="s">
        <v>513</v>
      </c>
    </row>
    <row r="5692" spans="2:7" x14ac:dyDescent="0.2">
      <c r="B5692" s="131" t="s">
        <v>11637</v>
      </c>
      <c r="D5692" s="131" t="s">
        <v>6019</v>
      </c>
      <c r="E5692" s="131" t="s">
        <v>6020</v>
      </c>
      <c r="G5692" s="131" t="s">
        <v>513</v>
      </c>
    </row>
    <row r="5693" spans="2:7" x14ac:dyDescent="0.2">
      <c r="B5693" s="131" t="s">
        <v>11637</v>
      </c>
      <c r="D5693" s="131" t="s">
        <v>5564</v>
      </c>
      <c r="E5693" s="131" t="s">
        <v>3271</v>
      </c>
      <c r="F5693" s="131" t="s">
        <v>3698</v>
      </c>
      <c r="G5693" s="131" t="s">
        <v>513</v>
      </c>
    </row>
    <row r="5694" spans="2:7" x14ac:dyDescent="0.2">
      <c r="B5694" s="131" t="s">
        <v>11637</v>
      </c>
      <c r="D5694" s="131" t="s">
        <v>4935</v>
      </c>
      <c r="E5694" s="131" t="s">
        <v>13900</v>
      </c>
      <c r="G5694" s="131" t="s">
        <v>513</v>
      </c>
    </row>
    <row r="5695" spans="2:7" x14ac:dyDescent="0.2">
      <c r="B5695" s="131" t="s">
        <v>11637</v>
      </c>
      <c r="D5695" s="131" t="s">
        <v>13775</v>
      </c>
      <c r="E5695" s="131" t="s">
        <v>10932</v>
      </c>
      <c r="G5695" s="131" t="s">
        <v>13899</v>
      </c>
    </row>
    <row r="5696" spans="2:7" x14ac:dyDescent="0.2">
      <c r="B5696" s="131" t="s">
        <v>11637</v>
      </c>
      <c r="D5696" s="131" t="s">
        <v>13901</v>
      </c>
      <c r="E5696" s="131" t="s">
        <v>10831</v>
      </c>
      <c r="G5696" s="131" t="s">
        <v>513</v>
      </c>
    </row>
    <row r="5697" spans="2:7" x14ac:dyDescent="0.2">
      <c r="B5697" s="131" t="s">
        <v>11637</v>
      </c>
      <c r="D5697" s="131" t="s">
        <v>4638</v>
      </c>
      <c r="E5697" s="131" t="s">
        <v>2772</v>
      </c>
      <c r="G5697" s="131" t="s">
        <v>513</v>
      </c>
    </row>
    <row r="5698" spans="2:7" x14ac:dyDescent="0.2">
      <c r="B5698" s="131" t="s">
        <v>11637</v>
      </c>
      <c r="D5698" s="131" t="s">
        <v>8325</v>
      </c>
      <c r="E5698" s="131" t="s">
        <v>6828</v>
      </c>
      <c r="G5698" s="131" t="s">
        <v>13902</v>
      </c>
    </row>
    <row r="5699" spans="2:7" x14ac:dyDescent="0.2">
      <c r="B5699" s="131" t="s">
        <v>11637</v>
      </c>
      <c r="D5699" s="131" t="s">
        <v>12146</v>
      </c>
      <c r="E5699" s="131" t="s">
        <v>12147</v>
      </c>
      <c r="G5699" s="131" t="s">
        <v>513</v>
      </c>
    </row>
    <row r="5700" spans="2:7" x14ac:dyDescent="0.2">
      <c r="B5700" s="131" t="s">
        <v>11637</v>
      </c>
      <c r="D5700" s="131" t="s">
        <v>13903</v>
      </c>
      <c r="E5700" s="131" t="s">
        <v>7075</v>
      </c>
      <c r="G5700" s="131" t="s">
        <v>513</v>
      </c>
    </row>
    <row r="5701" spans="2:7" x14ac:dyDescent="0.2">
      <c r="B5701" s="131" t="s">
        <v>11637</v>
      </c>
      <c r="D5701" s="131" t="s">
        <v>13904</v>
      </c>
      <c r="E5701" s="131" t="s">
        <v>2994</v>
      </c>
      <c r="F5701" s="131" t="s">
        <v>2741</v>
      </c>
      <c r="G5701" s="131" t="s">
        <v>13905</v>
      </c>
    </row>
    <row r="5702" spans="2:7" x14ac:dyDescent="0.2">
      <c r="B5702" s="131" t="s">
        <v>11637</v>
      </c>
      <c r="D5702" s="131" t="s">
        <v>13651</v>
      </c>
      <c r="E5702" s="131" t="s">
        <v>13906</v>
      </c>
      <c r="G5702" s="131" t="s">
        <v>513</v>
      </c>
    </row>
    <row r="5703" spans="2:7" x14ac:dyDescent="0.2">
      <c r="B5703" s="131" t="s">
        <v>11637</v>
      </c>
      <c r="D5703" s="131" t="s">
        <v>4815</v>
      </c>
      <c r="E5703" s="131" t="s">
        <v>2734</v>
      </c>
      <c r="G5703" s="131" t="s">
        <v>13907</v>
      </c>
    </row>
    <row r="5704" spans="2:7" x14ac:dyDescent="0.2">
      <c r="B5704" s="131" t="s">
        <v>11637</v>
      </c>
      <c r="D5704" s="131" t="s">
        <v>10953</v>
      </c>
      <c r="E5704" s="131" t="s">
        <v>10954</v>
      </c>
      <c r="F5704" s="131" t="s">
        <v>5551</v>
      </c>
      <c r="G5704" s="131" t="s">
        <v>13902</v>
      </c>
    </row>
    <row r="5705" spans="2:7" x14ac:dyDescent="0.2">
      <c r="B5705" s="131" t="s">
        <v>11637</v>
      </c>
      <c r="D5705" s="131" t="s">
        <v>3795</v>
      </c>
      <c r="E5705" s="131" t="s">
        <v>4694</v>
      </c>
      <c r="F5705" s="131" t="s">
        <v>3165</v>
      </c>
      <c r="G5705" s="131" t="s">
        <v>13908</v>
      </c>
    </row>
    <row r="5706" spans="2:7" x14ac:dyDescent="0.2">
      <c r="B5706" s="131" t="s">
        <v>11637</v>
      </c>
      <c r="D5706" s="131" t="s">
        <v>6999</v>
      </c>
      <c r="E5706" s="131" t="s">
        <v>5254</v>
      </c>
      <c r="G5706" s="131" t="s">
        <v>13902</v>
      </c>
    </row>
    <row r="5707" spans="2:7" x14ac:dyDescent="0.2">
      <c r="B5707" s="131" t="s">
        <v>11637</v>
      </c>
      <c r="D5707" s="131" t="s">
        <v>13909</v>
      </c>
      <c r="E5707" s="131" t="s">
        <v>13910</v>
      </c>
      <c r="G5707" s="131" t="s">
        <v>513</v>
      </c>
    </row>
    <row r="5708" spans="2:7" x14ac:dyDescent="0.2">
      <c r="B5708" s="131" t="s">
        <v>11637</v>
      </c>
      <c r="D5708" s="131" t="s">
        <v>13692</v>
      </c>
      <c r="E5708" s="131" t="s">
        <v>13693</v>
      </c>
      <c r="G5708" s="131" t="s">
        <v>513</v>
      </c>
    </row>
    <row r="5709" spans="2:7" x14ac:dyDescent="0.2">
      <c r="B5709" s="131" t="s">
        <v>11637</v>
      </c>
      <c r="D5709" s="131" t="s">
        <v>4683</v>
      </c>
      <c r="E5709" s="131" t="s">
        <v>4684</v>
      </c>
      <c r="F5709" s="131" t="s">
        <v>2741</v>
      </c>
      <c r="G5709" s="131" t="s">
        <v>513</v>
      </c>
    </row>
    <row r="5710" spans="2:7" x14ac:dyDescent="0.2">
      <c r="B5710" s="131" t="s">
        <v>11637</v>
      </c>
      <c r="D5710" s="131" t="s">
        <v>12196</v>
      </c>
      <c r="E5710" s="131" t="s">
        <v>13911</v>
      </c>
      <c r="G5710" s="131" t="s">
        <v>13912</v>
      </c>
    </row>
    <row r="5711" spans="2:7" x14ac:dyDescent="0.2">
      <c r="B5711" s="131" t="s">
        <v>11637</v>
      </c>
      <c r="D5711" s="131" t="s">
        <v>11299</v>
      </c>
      <c r="E5711" s="131" t="s">
        <v>2252</v>
      </c>
      <c r="F5711" s="131" t="s">
        <v>2217</v>
      </c>
      <c r="G5711" s="131" t="s">
        <v>513</v>
      </c>
    </row>
    <row r="5712" spans="2:7" x14ac:dyDescent="0.2">
      <c r="B5712" s="131" t="s">
        <v>11637</v>
      </c>
      <c r="D5712" s="131" t="s">
        <v>8336</v>
      </c>
      <c r="E5712" s="131" t="s">
        <v>8337</v>
      </c>
      <c r="G5712" s="131" t="s">
        <v>513</v>
      </c>
    </row>
    <row r="5713" spans="2:7" x14ac:dyDescent="0.2">
      <c r="B5713" s="131" t="s">
        <v>11637</v>
      </c>
      <c r="D5713" s="131" t="s">
        <v>13870</v>
      </c>
      <c r="E5713" s="131" t="s">
        <v>13913</v>
      </c>
      <c r="G5713" s="131" t="s">
        <v>513</v>
      </c>
    </row>
    <row r="5714" spans="2:7" x14ac:dyDescent="0.2">
      <c r="B5714" s="131" t="s">
        <v>11637</v>
      </c>
      <c r="D5714" s="131" t="s">
        <v>12787</v>
      </c>
      <c r="E5714" s="131" t="s">
        <v>4673</v>
      </c>
      <c r="F5714" s="131" t="s">
        <v>4850</v>
      </c>
      <c r="G5714" s="131" t="s">
        <v>13260</v>
      </c>
    </row>
    <row r="5715" spans="2:7" x14ac:dyDescent="0.2">
      <c r="B5715" s="131" t="s">
        <v>11637</v>
      </c>
      <c r="D5715" s="131" t="s">
        <v>13613</v>
      </c>
      <c r="E5715" s="131" t="s">
        <v>13914</v>
      </c>
      <c r="F5715" s="131" t="s">
        <v>13915</v>
      </c>
      <c r="G5715" s="131" t="s">
        <v>13905</v>
      </c>
    </row>
    <row r="5716" spans="2:7" x14ac:dyDescent="0.2">
      <c r="B5716" s="131" t="s">
        <v>11637</v>
      </c>
      <c r="D5716" s="131" t="s">
        <v>13809</v>
      </c>
      <c r="E5716" s="131" t="s">
        <v>2336</v>
      </c>
      <c r="F5716" s="131" t="s">
        <v>13916</v>
      </c>
      <c r="G5716" s="131" t="s">
        <v>13917</v>
      </c>
    </row>
    <row r="5717" spans="2:7" x14ac:dyDescent="0.2">
      <c r="B5717" s="131" t="s">
        <v>11637</v>
      </c>
      <c r="D5717" s="131" t="s">
        <v>9493</v>
      </c>
      <c r="E5717" s="131" t="s">
        <v>13115</v>
      </c>
      <c r="F5717" s="131" t="s">
        <v>13918</v>
      </c>
      <c r="G5717" s="131" t="s">
        <v>13919</v>
      </c>
    </row>
    <row r="5718" spans="2:7" x14ac:dyDescent="0.2">
      <c r="B5718" s="131" t="s">
        <v>11637</v>
      </c>
      <c r="D5718" s="131" t="s">
        <v>2793</v>
      </c>
      <c r="E5718" s="131" t="s">
        <v>5521</v>
      </c>
      <c r="F5718" s="131" t="s">
        <v>2080</v>
      </c>
      <c r="G5718" s="131" t="s">
        <v>13902</v>
      </c>
    </row>
    <row r="5719" spans="2:7" x14ac:dyDescent="0.2">
      <c r="B5719" s="131" t="s">
        <v>11637</v>
      </c>
      <c r="D5719" s="131" t="s">
        <v>13920</v>
      </c>
      <c r="E5719" s="131" t="s">
        <v>13921</v>
      </c>
      <c r="F5719" s="131" t="s">
        <v>4846</v>
      </c>
      <c r="G5719" s="131" t="s">
        <v>13922</v>
      </c>
    </row>
    <row r="5720" spans="2:7" x14ac:dyDescent="0.2">
      <c r="B5720" s="131" t="s">
        <v>11637</v>
      </c>
      <c r="D5720" s="131" t="s">
        <v>9749</v>
      </c>
      <c r="E5720" s="131" t="s">
        <v>13923</v>
      </c>
      <c r="G5720" s="131" t="s">
        <v>13924</v>
      </c>
    </row>
    <row r="5721" spans="2:7" x14ac:dyDescent="0.2">
      <c r="B5721" s="131" t="s">
        <v>11637</v>
      </c>
      <c r="D5721" s="131" t="s">
        <v>13925</v>
      </c>
      <c r="E5721" s="131" t="s">
        <v>13926</v>
      </c>
      <c r="G5721" s="131" t="s">
        <v>513</v>
      </c>
    </row>
    <row r="5722" spans="2:7" x14ac:dyDescent="0.2">
      <c r="B5722" s="131" t="s">
        <v>11637</v>
      </c>
      <c r="D5722" s="131" t="s">
        <v>5996</v>
      </c>
      <c r="E5722" s="131" t="s">
        <v>13824</v>
      </c>
      <c r="F5722" s="131" t="s">
        <v>13927</v>
      </c>
      <c r="G5722" s="131" t="s">
        <v>13902</v>
      </c>
    </row>
    <row r="5723" spans="2:7" x14ac:dyDescent="0.2">
      <c r="B5723" s="131" t="s">
        <v>11637</v>
      </c>
      <c r="D5723" s="131" t="s">
        <v>2147</v>
      </c>
      <c r="E5723" s="131" t="s">
        <v>2148</v>
      </c>
      <c r="G5723" s="131" t="s">
        <v>852</v>
      </c>
    </row>
    <row r="5724" spans="2:7" x14ac:dyDescent="0.2">
      <c r="B5724" s="131" t="s">
        <v>11637</v>
      </c>
      <c r="D5724" s="131" t="s">
        <v>13827</v>
      </c>
      <c r="E5724" s="131" t="s">
        <v>8051</v>
      </c>
      <c r="G5724" s="131" t="s">
        <v>13928</v>
      </c>
    </row>
    <row r="5725" spans="2:7" x14ac:dyDescent="0.2">
      <c r="B5725" s="131" t="s">
        <v>11637</v>
      </c>
      <c r="D5725" s="131" t="s">
        <v>2914</v>
      </c>
      <c r="E5725" s="131" t="s">
        <v>12167</v>
      </c>
      <c r="G5725" s="131" t="s">
        <v>513</v>
      </c>
    </row>
    <row r="5726" spans="2:7" x14ac:dyDescent="0.2">
      <c r="B5726" s="131" t="s">
        <v>11637</v>
      </c>
      <c r="D5726" s="131" t="s">
        <v>1934</v>
      </c>
      <c r="E5726" s="131" t="s">
        <v>6023</v>
      </c>
      <c r="G5726" s="131" t="s">
        <v>513</v>
      </c>
    </row>
    <row r="5727" spans="2:7" x14ac:dyDescent="0.2">
      <c r="B5727" s="131" t="s">
        <v>11637</v>
      </c>
      <c r="D5727" s="131" t="s">
        <v>4459</v>
      </c>
      <c r="E5727" s="131" t="s">
        <v>2114</v>
      </c>
      <c r="G5727" s="131" t="s">
        <v>13929</v>
      </c>
    </row>
    <row r="5728" spans="2:7" x14ac:dyDescent="0.2">
      <c r="B5728" s="131" t="s">
        <v>11637</v>
      </c>
      <c r="D5728" s="131" t="s">
        <v>2149</v>
      </c>
      <c r="E5728" s="131" t="s">
        <v>2150</v>
      </c>
      <c r="G5728" s="131" t="s">
        <v>13930</v>
      </c>
    </row>
    <row r="5729" spans="2:7" x14ac:dyDescent="0.2">
      <c r="B5729" s="131" t="s">
        <v>11637</v>
      </c>
      <c r="D5729" s="131" t="s">
        <v>8341</v>
      </c>
      <c r="E5729" s="131" t="s">
        <v>8342</v>
      </c>
      <c r="G5729" s="131" t="s">
        <v>13931</v>
      </c>
    </row>
    <row r="5730" spans="2:7" x14ac:dyDescent="0.2">
      <c r="B5730" s="131" t="s">
        <v>11637</v>
      </c>
      <c r="D5730" s="131" t="s">
        <v>10940</v>
      </c>
      <c r="E5730" s="131" t="s">
        <v>13932</v>
      </c>
      <c r="F5730" s="131" t="s">
        <v>2382</v>
      </c>
      <c r="G5730" s="131" t="s">
        <v>3888</v>
      </c>
    </row>
    <row r="5731" spans="2:7" x14ac:dyDescent="0.2">
      <c r="B5731" s="131" t="s">
        <v>11637</v>
      </c>
      <c r="D5731" s="131" t="s">
        <v>8316</v>
      </c>
      <c r="E5731" s="131" t="s">
        <v>5120</v>
      </c>
      <c r="G5731" s="131" t="s">
        <v>13933</v>
      </c>
    </row>
    <row r="5732" spans="2:7" x14ac:dyDescent="0.2">
      <c r="B5732" s="131" t="s">
        <v>11637</v>
      </c>
      <c r="D5732" s="131" t="s">
        <v>11645</v>
      </c>
      <c r="E5732" s="131" t="s">
        <v>4903</v>
      </c>
      <c r="G5732" s="131" t="s">
        <v>3888</v>
      </c>
    </row>
    <row r="5733" spans="2:7" x14ac:dyDescent="0.2">
      <c r="B5733" s="131" t="s">
        <v>11637</v>
      </c>
      <c r="D5733" s="131" t="s">
        <v>5974</v>
      </c>
      <c r="E5733" s="131" t="s">
        <v>2250</v>
      </c>
      <c r="G5733" s="131" t="s">
        <v>3888</v>
      </c>
    </row>
    <row r="5734" spans="2:7" x14ac:dyDescent="0.2">
      <c r="B5734" s="131" t="s">
        <v>11637</v>
      </c>
      <c r="D5734" s="131" t="s">
        <v>8312</v>
      </c>
      <c r="E5734" s="131" t="s">
        <v>1812</v>
      </c>
      <c r="G5734" s="131" t="s">
        <v>703</v>
      </c>
    </row>
    <row r="5735" spans="2:7" x14ac:dyDescent="0.2">
      <c r="B5735" s="131" t="s">
        <v>11637</v>
      </c>
      <c r="D5735" s="131" t="s">
        <v>6184</v>
      </c>
      <c r="E5735" s="131" t="s">
        <v>13934</v>
      </c>
      <c r="G5735" s="131" t="s">
        <v>703</v>
      </c>
    </row>
    <row r="5736" spans="2:7" x14ac:dyDescent="0.2">
      <c r="B5736" s="131" t="s">
        <v>11637</v>
      </c>
      <c r="D5736" s="131" t="s">
        <v>3497</v>
      </c>
      <c r="E5736" s="131" t="s">
        <v>4684</v>
      </c>
      <c r="G5736" s="131" t="s">
        <v>13935</v>
      </c>
    </row>
    <row r="5737" spans="2:7" x14ac:dyDescent="0.2">
      <c r="B5737" s="131" t="s">
        <v>11637</v>
      </c>
      <c r="D5737" s="131" t="s">
        <v>2915</v>
      </c>
      <c r="E5737" s="131" t="s">
        <v>5060</v>
      </c>
      <c r="G5737" s="131" t="s">
        <v>703</v>
      </c>
    </row>
    <row r="5738" spans="2:7" x14ac:dyDescent="0.2">
      <c r="B5738" s="131" t="s">
        <v>11637</v>
      </c>
      <c r="D5738" s="131" t="s">
        <v>2767</v>
      </c>
      <c r="E5738" s="131" t="s">
        <v>2336</v>
      </c>
      <c r="G5738" s="131" t="s">
        <v>13935</v>
      </c>
    </row>
    <row r="5739" spans="2:7" x14ac:dyDescent="0.2">
      <c r="B5739" s="131" t="s">
        <v>11637</v>
      </c>
      <c r="D5739" s="131" t="s">
        <v>2987</v>
      </c>
      <c r="E5739" s="131" t="s">
        <v>13552</v>
      </c>
      <c r="F5739" s="131" t="s">
        <v>4749</v>
      </c>
      <c r="G5739" s="131" t="s">
        <v>13935</v>
      </c>
    </row>
    <row r="5740" spans="2:7" x14ac:dyDescent="0.2">
      <c r="B5740" s="131" t="s">
        <v>11637</v>
      </c>
      <c r="D5740" s="131" t="s">
        <v>4625</v>
      </c>
      <c r="E5740" s="131" t="s">
        <v>7512</v>
      </c>
      <c r="G5740" s="131" t="s">
        <v>1245</v>
      </c>
    </row>
    <row r="5741" spans="2:7" x14ac:dyDescent="0.2">
      <c r="B5741" s="131" t="s">
        <v>11637</v>
      </c>
      <c r="D5741" s="131" t="s">
        <v>2598</v>
      </c>
      <c r="E5741" s="131" t="s">
        <v>13936</v>
      </c>
      <c r="G5741" s="131" t="s">
        <v>1245</v>
      </c>
    </row>
    <row r="5742" spans="2:7" x14ac:dyDescent="0.2">
      <c r="B5742" s="131" t="s">
        <v>11637</v>
      </c>
      <c r="D5742" s="131" t="s">
        <v>5564</v>
      </c>
      <c r="E5742" s="131" t="s">
        <v>13937</v>
      </c>
      <c r="F5742" s="131" t="s">
        <v>2109</v>
      </c>
      <c r="G5742" s="131" t="s">
        <v>1245</v>
      </c>
    </row>
    <row r="5743" spans="2:7" x14ac:dyDescent="0.2">
      <c r="B5743" s="131" t="s">
        <v>11637</v>
      </c>
      <c r="D5743" s="131" t="s">
        <v>3728</v>
      </c>
      <c r="E5743" s="131" t="s">
        <v>7512</v>
      </c>
      <c r="G5743" s="131" t="s">
        <v>1245</v>
      </c>
    </row>
    <row r="5744" spans="2:7" x14ac:dyDescent="0.2">
      <c r="B5744" s="131" t="s">
        <v>11637</v>
      </c>
      <c r="D5744" s="131" t="s">
        <v>2412</v>
      </c>
      <c r="E5744" s="131" t="s">
        <v>2737</v>
      </c>
      <c r="G5744" s="131" t="s">
        <v>1245</v>
      </c>
    </row>
    <row r="5745" spans="2:7" x14ac:dyDescent="0.2">
      <c r="B5745" s="131" t="s">
        <v>11637</v>
      </c>
      <c r="D5745" s="131" t="s">
        <v>4081</v>
      </c>
      <c r="E5745" s="131" t="s">
        <v>8361</v>
      </c>
      <c r="F5745" s="131" t="s">
        <v>2880</v>
      </c>
      <c r="G5745" s="131" t="s">
        <v>13938</v>
      </c>
    </row>
    <row r="5746" spans="2:7" x14ac:dyDescent="0.2">
      <c r="B5746" s="131" t="s">
        <v>11637</v>
      </c>
      <c r="D5746" s="131" t="s">
        <v>4081</v>
      </c>
      <c r="E5746" s="131" t="s">
        <v>13939</v>
      </c>
      <c r="F5746" s="131" t="s">
        <v>1887</v>
      </c>
      <c r="G5746" s="131" t="s">
        <v>13940</v>
      </c>
    </row>
    <row r="5747" spans="2:7" x14ac:dyDescent="0.2">
      <c r="B5747" s="131" t="s">
        <v>11637</v>
      </c>
      <c r="D5747" s="131" t="s">
        <v>13941</v>
      </c>
      <c r="E5747" s="131" t="s">
        <v>2734</v>
      </c>
      <c r="F5747" s="131" t="s">
        <v>13942</v>
      </c>
      <c r="G5747" s="131" t="s">
        <v>1245</v>
      </c>
    </row>
    <row r="5748" spans="2:7" x14ac:dyDescent="0.2">
      <c r="B5748" s="131" t="s">
        <v>11637</v>
      </c>
      <c r="D5748" s="131" t="s">
        <v>3660</v>
      </c>
      <c r="E5748" s="131" t="s">
        <v>8392</v>
      </c>
      <c r="F5748" s="131" t="s">
        <v>2481</v>
      </c>
      <c r="G5748" s="131" t="s">
        <v>1245</v>
      </c>
    </row>
    <row r="5749" spans="2:7" x14ac:dyDescent="0.2">
      <c r="B5749" s="131" t="s">
        <v>11637</v>
      </c>
      <c r="D5749" s="131" t="s">
        <v>13943</v>
      </c>
      <c r="E5749" s="131" t="s">
        <v>6641</v>
      </c>
      <c r="F5749" s="131" t="s">
        <v>13500</v>
      </c>
      <c r="G5749" s="131" t="s">
        <v>1245</v>
      </c>
    </row>
    <row r="5750" spans="2:7" x14ac:dyDescent="0.2">
      <c r="B5750" s="131" t="s">
        <v>11637</v>
      </c>
      <c r="D5750" s="131" t="s">
        <v>12931</v>
      </c>
      <c r="E5750" s="131" t="s">
        <v>13944</v>
      </c>
      <c r="G5750" s="131" t="s">
        <v>1245</v>
      </c>
    </row>
    <row r="5751" spans="2:7" x14ac:dyDescent="0.2">
      <c r="B5751" s="131" t="s">
        <v>11637</v>
      </c>
      <c r="D5751" s="131" t="s">
        <v>2982</v>
      </c>
      <c r="E5751" s="131" t="s">
        <v>13945</v>
      </c>
      <c r="F5751" s="131" t="s">
        <v>2387</v>
      </c>
      <c r="G5751" s="131" t="s">
        <v>1245</v>
      </c>
    </row>
    <row r="5752" spans="2:7" x14ac:dyDescent="0.2">
      <c r="B5752" s="131" t="s">
        <v>11637</v>
      </c>
      <c r="D5752" s="131" t="s">
        <v>10933</v>
      </c>
      <c r="E5752" s="131" t="s">
        <v>5255</v>
      </c>
      <c r="G5752" s="131" t="s">
        <v>1245</v>
      </c>
    </row>
    <row r="5753" spans="2:7" x14ac:dyDescent="0.2">
      <c r="B5753" s="131" t="s">
        <v>11637</v>
      </c>
      <c r="D5753" s="131" t="s">
        <v>13946</v>
      </c>
      <c r="E5753" s="131" t="s">
        <v>8392</v>
      </c>
      <c r="G5753" s="131" t="s">
        <v>1245</v>
      </c>
    </row>
    <row r="5754" spans="2:7" x14ac:dyDescent="0.2">
      <c r="B5754" s="131" t="s">
        <v>11637</v>
      </c>
      <c r="D5754" s="131" t="s">
        <v>1985</v>
      </c>
      <c r="E5754" s="131" t="s">
        <v>13947</v>
      </c>
      <c r="F5754" s="131" t="s">
        <v>2387</v>
      </c>
      <c r="G5754" s="131" t="s">
        <v>1245</v>
      </c>
    </row>
    <row r="5755" spans="2:7" x14ac:dyDescent="0.2">
      <c r="B5755" s="131" t="s">
        <v>11637</v>
      </c>
      <c r="D5755" s="131" t="s">
        <v>8325</v>
      </c>
      <c r="E5755" s="131" t="s">
        <v>13948</v>
      </c>
      <c r="F5755" s="131" t="s">
        <v>11651</v>
      </c>
      <c r="G5755" s="131" t="s">
        <v>1245</v>
      </c>
    </row>
    <row r="5756" spans="2:7" x14ac:dyDescent="0.2">
      <c r="B5756" s="131" t="s">
        <v>11637</v>
      </c>
      <c r="D5756" s="131" t="s">
        <v>13949</v>
      </c>
      <c r="E5756" s="131" t="s">
        <v>13950</v>
      </c>
      <c r="F5756" s="131" t="s">
        <v>3851</v>
      </c>
      <c r="G5756" s="131" t="s">
        <v>1245</v>
      </c>
    </row>
    <row r="5757" spans="2:7" x14ac:dyDescent="0.2">
      <c r="B5757" s="131" t="s">
        <v>11637</v>
      </c>
      <c r="D5757" s="131" t="s">
        <v>13951</v>
      </c>
      <c r="E5757" s="131" t="s">
        <v>13952</v>
      </c>
      <c r="G5757" s="131" t="s">
        <v>1245</v>
      </c>
    </row>
    <row r="5758" spans="2:7" x14ac:dyDescent="0.2">
      <c r="B5758" s="131" t="s">
        <v>11637</v>
      </c>
      <c r="D5758" s="131" t="s">
        <v>12073</v>
      </c>
      <c r="E5758" s="131" t="s">
        <v>13953</v>
      </c>
      <c r="F5758" s="131" t="s">
        <v>1815</v>
      </c>
      <c r="G5758" s="131" t="s">
        <v>1245</v>
      </c>
    </row>
    <row r="5759" spans="2:7" x14ac:dyDescent="0.2">
      <c r="B5759" s="131" t="s">
        <v>11637</v>
      </c>
      <c r="D5759" s="131" t="s">
        <v>13954</v>
      </c>
      <c r="E5759" s="131" t="s">
        <v>5253</v>
      </c>
      <c r="G5759" s="131" t="s">
        <v>1245</v>
      </c>
    </row>
    <row r="5760" spans="2:7" x14ac:dyDescent="0.2">
      <c r="B5760" s="131" t="s">
        <v>11637</v>
      </c>
      <c r="D5760" s="131" t="s">
        <v>13955</v>
      </c>
      <c r="E5760" s="131" t="s">
        <v>13956</v>
      </c>
      <c r="G5760" s="131" t="s">
        <v>1245</v>
      </c>
    </row>
    <row r="5761" spans="2:7" x14ac:dyDescent="0.2">
      <c r="B5761" s="131" t="s">
        <v>11637</v>
      </c>
      <c r="D5761" s="131" t="s">
        <v>2110</v>
      </c>
      <c r="E5761" s="131" t="s">
        <v>6973</v>
      </c>
      <c r="G5761" s="131" t="s">
        <v>1245</v>
      </c>
    </row>
    <row r="5762" spans="2:7" x14ac:dyDescent="0.2">
      <c r="B5762" s="131" t="s">
        <v>11637</v>
      </c>
      <c r="D5762" s="131" t="s">
        <v>12946</v>
      </c>
      <c r="E5762" s="131" t="s">
        <v>12947</v>
      </c>
      <c r="G5762" s="131" t="s">
        <v>1245</v>
      </c>
    </row>
    <row r="5763" spans="2:7" x14ac:dyDescent="0.2">
      <c r="B5763" s="131" t="s">
        <v>11637</v>
      </c>
      <c r="D5763" s="131" t="s">
        <v>2689</v>
      </c>
      <c r="E5763" s="131" t="s">
        <v>13957</v>
      </c>
      <c r="F5763" s="131" t="s">
        <v>2387</v>
      </c>
      <c r="G5763" s="131" t="s">
        <v>1245</v>
      </c>
    </row>
    <row r="5764" spans="2:7" x14ac:dyDescent="0.2">
      <c r="B5764" s="131" t="s">
        <v>11637</v>
      </c>
      <c r="D5764" s="131" t="s">
        <v>13958</v>
      </c>
      <c r="E5764" s="131" t="s">
        <v>5574</v>
      </c>
      <c r="F5764" s="131" t="s">
        <v>5551</v>
      </c>
      <c r="G5764" s="131" t="s">
        <v>1245</v>
      </c>
    </row>
    <row r="5765" spans="2:7" x14ac:dyDescent="0.2">
      <c r="B5765" s="131" t="s">
        <v>11637</v>
      </c>
      <c r="D5765" s="131" t="s">
        <v>13651</v>
      </c>
      <c r="E5765" s="131" t="s">
        <v>13959</v>
      </c>
      <c r="F5765" s="131" t="s">
        <v>2912</v>
      </c>
      <c r="G5765" s="131" t="s">
        <v>1245</v>
      </c>
    </row>
    <row r="5766" spans="2:7" x14ac:dyDescent="0.2">
      <c r="B5766" s="131" t="s">
        <v>11637</v>
      </c>
      <c r="D5766" s="131" t="s">
        <v>13960</v>
      </c>
      <c r="E5766" s="131" t="s">
        <v>13961</v>
      </c>
      <c r="F5766" s="131" t="s">
        <v>3978</v>
      </c>
      <c r="G5766" s="131" t="s">
        <v>1245</v>
      </c>
    </row>
    <row r="5767" spans="2:7" x14ac:dyDescent="0.2">
      <c r="B5767" s="131" t="s">
        <v>11637</v>
      </c>
      <c r="D5767" s="131" t="s">
        <v>13962</v>
      </c>
      <c r="E5767" s="131" t="s">
        <v>13963</v>
      </c>
      <c r="F5767" s="131" t="s">
        <v>2741</v>
      </c>
      <c r="G5767" s="131" t="s">
        <v>1245</v>
      </c>
    </row>
    <row r="5768" spans="2:7" x14ac:dyDescent="0.2">
      <c r="B5768" s="131" t="s">
        <v>11637</v>
      </c>
      <c r="D5768" s="131" t="s">
        <v>11645</v>
      </c>
      <c r="E5768" s="131" t="s">
        <v>13784</v>
      </c>
      <c r="F5768" s="131" t="s">
        <v>3851</v>
      </c>
      <c r="G5768" s="131" t="s">
        <v>1245</v>
      </c>
    </row>
    <row r="5769" spans="2:7" x14ac:dyDescent="0.2">
      <c r="B5769" s="131" t="s">
        <v>11637</v>
      </c>
      <c r="D5769" s="131" t="s">
        <v>13964</v>
      </c>
      <c r="E5769" s="131" t="s">
        <v>13965</v>
      </c>
      <c r="F5769" s="131" t="s">
        <v>5614</v>
      </c>
      <c r="G5769" s="131" t="s">
        <v>1245</v>
      </c>
    </row>
    <row r="5770" spans="2:7" x14ac:dyDescent="0.2">
      <c r="B5770" s="131" t="s">
        <v>11637</v>
      </c>
      <c r="D5770" s="131" t="s">
        <v>13966</v>
      </c>
      <c r="E5770" s="131" t="s">
        <v>13967</v>
      </c>
      <c r="F5770" s="131" t="s">
        <v>2912</v>
      </c>
      <c r="G5770" s="131" t="s">
        <v>1245</v>
      </c>
    </row>
    <row r="5771" spans="2:7" x14ac:dyDescent="0.2">
      <c r="B5771" s="131" t="s">
        <v>11637</v>
      </c>
      <c r="D5771" s="131" t="s">
        <v>2889</v>
      </c>
      <c r="E5771" s="131" t="s">
        <v>13968</v>
      </c>
      <c r="F5771" s="131" t="s">
        <v>13969</v>
      </c>
      <c r="G5771" s="131" t="s">
        <v>1245</v>
      </c>
    </row>
    <row r="5772" spans="2:7" x14ac:dyDescent="0.2">
      <c r="B5772" s="131" t="s">
        <v>11637</v>
      </c>
      <c r="D5772" s="131" t="s">
        <v>10935</v>
      </c>
      <c r="E5772" s="131" t="s">
        <v>4299</v>
      </c>
      <c r="F5772" s="131" t="s">
        <v>2149</v>
      </c>
      <c r="G5772" s="131" t="s">
        <v>13970</v>
      </c>
    </row>
    <row r="5773" spans="2:7" x14ac:dyDescent="0.2">
      <c r="B5773" s="131" t="s">
        <v>11637</v>
      </c>
      <c r="D5773" s="131" t="s">
        <v>2827</v>
      </c>
      <c r="E5773" s="131" t="s">
        <v>8371</v>
      </c>
      <c r="G5773" s="131" t="s">
        <v>1245</v>
      </c>
    </row>
    <row r="5774" spans="2:7" x14ac:dyDescent="0.2">
      <c r="B5774" s="131" t="s">
        <v>11637</v>
      </c>
      <c r="D5774" s="131" t="s">
        <v>8070</v>
      </c>
      <c r="E5774" s="131" t="s">
        <v>13971</v>
      </c>
      <c r="F5774" s="131" t="s">
        <v>2382</v>
      </c>
      <c r="G5774" s="131" t="s">
        <v>1245</v>
      </c>
    </row>
    <row r="5775" spans="2:7" x14ac:dyDescent="0.2">
      <c r="B5775" s="131" t="s">
        <v>11637</v>
      </c>
      <c r="D5775" s="131" t="s">
        <v>13868</v>
      </c>
      <c r="E5775" s="131" t="s">
        <v>13972</v>
      </c>
      <c r="F5775" s="131" t="s">
        <v>2880</v>
      </c>
      <c r="G5775" s="131" t="s">
        <v>1245</v>
      </c>
    </row>
    <row r="5776" spans="2:7" x14ac:dyDescent="0.2">
      <c r="B5776" s="131" t="s">
        <v>11637</v>
      </c>
      <c r="D5776" s="131" t="s">
        <v>13973</v>
      </c>
      <c r="E5776" s="131" t="s">
        <v>13972</v>
      </c>
      <c r="F5776" s="131" t="s">
        <v>2880</v>
      </c>
      <c r="G5776" s="131" t="s">
        <v>1245</v>
      </c>
    </row>
    <row r="5777" spans="2:7" x14ac:dyDescent="0.2">
      <c r="B5777" s="131" t="s">
        <v>11637</v>
      </c>
      <c r="D5777" s="131" t="s">
        <v>13973</v>
      </c>
      <c r="E5777" s="131" t="s">
        <v>2311</v>
      </c>
      <c r="F5777" s="131" t="s">
        <v>13974</v>
      </c>
      <c r="G5777" s="131" t="s">
        <v>1245</v>
      </c>
    </row>
    <row r="5778" spans="2:7" x14ac:dyDescent="0.2">
      <c r="B5778" s="131" t="s">
        <v>11637</v>
      </c>
      <c r="D5778" s="131" t="s">
        <v>13975</v>
      </c>
      <c r="E5778" s="131" t="s">
        <v>13780</v>
      </c>
      <c r="F5778" s="131" t="s">
        <v>3992</v>
      </c>
      <c r="G5778" s="131" t="s">
        <v>13976</v>
      </c>
    </row>
    <row r="5779" spans="2:7" x14ac:dyDescent="0.2">
      <c r="B5779" s="131" t="s">
        <v>11637</v>
      </c>
      <c r="D5779" s="131" t="s">
        <v>13977</v>
      </c>
      <c r="E5779" s="131" t="s">
        <v>13978</v>
      </c>
      <c r="F5779" s="131" t="s">
        <v>3095</v>
      </c>
      <c r="G5779" s="131" t="s">
        <v>1245</v>
      </c>
    </row>
    <row r="5780" spans="2:7" x14ac:dyDescent="0.2">
      <c r="B5780" s="131" t="s">
        <v>11637</v>
      </c>
      <c r="D5780" s="131" t="s">
        <v>4348</v>
      </c>
      <c r="E5780" s="131" t="s">
        <v>1962</v>
      </c>
      <c r="G5780" s="131" t="s">
        <v>1245</v>
      </c>
    </row>
    <row r="5781" spans="2:7" x14ac:dyDescent="0.2">
      <c r="B5781" s="131" t="s">
        <v>11637</v>
      </c>
      <c r="D5781" s="131" t="s">
        <v>13979</v>
      </c>
      <c r="E5781" s="131" t="s">
        <v>2913</v>
      </c>
      <c r="F5781" s="131" t="s">
        <v>11608</v>
      </c>
      <c r="G5781" s="131" t="s">
        <v>1245</v>
      </c>
    </row>
    <row r="5782" spans="2:7" x14ac:dyDescent="0.2">
      <c r="B5782" s="131" t="s">
        <v>11637</v>
      </c>
      <c r="D5782" s="131" t="s">
        <v>13980</v>
      </c>
      <c r="E5782" s="131" t="s">
        <v>13981</v>
      </c>
      <c r="F5782" s="131" t="s">
        <v>2214</v>
      </c>
      <c r="G5782" s="131" t="s">
        <v>1245</v>
      </c>
    </row>
    <row r="5783" spans="2:7" x14ac:dyDescent="0.2">
      <c r="B5783" s="131" t="s">
        <v>11637</v>
      </c>
      <c r="D5783" s="131" t="s">
        <v>1887</v>
      </c>
      <c r="E5783" s="131" t="s">
        <v>8183</v>
      </c>
      <c r="G5783" s="131" t="s">
        <v>13982</v>
      </c>
    </row>
    <row r="5784" spans="2:7" x14ac:dyDescent="0.2">
      <c r="B5784" s="131" t="s">
        <v>11637</v>
      </c>
      <c r="D5784" s="131" t="s">
        <v>10279</v>
      </c>
      <c r="E5784" s="131" t="s">
        <v>13983</v>
      </c>
      <c r="F5784" s="131" t="s">
        <v>2912</v>
      </c>
      <c r="G5784" s="131" t="s">
        <v>1245</v>
      </c>
    </row>
    <row r="5785" spans="2:7" x14ac:dyDescent="0.2">
      <c r="B5785" s="131" t="s">
        <v>11637</v>
      </c>
      <c r="D5785" s="131" t="s">
        <v>2404</v>
      </c>
      <c r="E5785" s="131" t="s">
        <v>3696</v>
      </c>
      <c r="G5785" s="131" t="s">
        <v>1245</v>
      </c>
    </row>
    <row r="5786" spans="2:7" x14ac:dyDescent="0.2">
      <c r="B5786" s="131" t="s">
        <v>11637</v>
      </c>
      <c r="D5786" s="131" t="s">
        <v>2726</v>
      </c>
      <c r="E5786" s="131" t="s">
        <v>8370</v>
      </c>
      <c r="F5786" s="131" t="s">
        <v>1872</v>
      </c>
      <c r="G5786" s="131" t="s">
        <v>1245</v>
      </c>
    </row>
    <row r="5787" spans="2:7" x14ac:dyDescent="0.2">
      <c r="B5787" s="131" t="s">
        <v>11637</v>
      </c>
      <c r="D5787" s="131" t="s">
        <v>7684</v>
      </c>
      <c r="E5787" s="131" t="s">
        <v>7605</v>
      </c>
      <c r="G5787" s="131" t="s">
        <v>1245</v>
      </c>
    </row>
    <row r="5788" spans="2:7" x14ac:dyDescent="0.2">
      <c r="B5788" s="131" t="s">
        <v>11637</v>
      </c>
      <c r="D5788" s="131" t="s">
        <v>13984</v>
      </c>
      <c r="E5788" s="131" t="s">
        <v>6516</v>
      </c>
      <c r="G5788" s="131" t="s">
        <v>1245</v>
      </c>
    </row>
    <row r="5789" spans="2:7" x14ac:dyDescent="0.2">
      <c r="B5789" s="131" t="s">
        <v>11637</v>
      </c>
      <c r="D5789" s="131" t="s">
        <v>13985</v>
      </c>
      <c r="E5789" s="131" t="s">
        <v>13986</v>
      </c>
      <c r="G5789" s="131" t="s">
        <v>1245</v>
      </c>
    </row>
    <row r="5790" spans="2:7" x14ac:dyDescent="0.2">
      <c r="B5790" s="131" t="s">
        <v>11637</v>
      </c>
      <c r="D5790" s="131" t="s">
        <v>13987</v>
      </c>
      <c r="E5790" s="131" t="s">
        <v>13988</v>
      </c>
      <c r="F5790" s="131" t="s">
        <v>13989</v>
      </c>
      <c r="G5790" s="131" t="s">
        <v>1245</v>
      </c>
    </row>
    <row r="5791" spans="2:7" x14ac:dyDescent="0.2">
      <c r="B5791" s="131" t="s">
        <v>11637</v>
      </c>
      <c r="D5791" s="131" t="s">
        <v>2217</v>
      </c>
      <c r="E5791" s="131" t="s">
        <v>13990</v>
      </c>
      <c r="F5791" s="131" t="s">
        <v>2209</v>
      </c>
      <c r="G5791" s="131" t="s">
        <v>1245</v>
      </c>
    </row>
    <row r="5792" spans="2:7" x14ac:dyDescent="0.2">
      <c r="B5792" s="131" t="s">
        <v>11637</v>
      </c>
      <c r="D5792" s="131" t="s">
        <v>8181</v>
      </c>
      <c r="E5792" s="131" t="s">
        <v>2863</v>
      </c>
      <c r="G5792" s="131" t="s">
        <v>1245</v>
      </c>
    </row>
    <row r="5793" spans="2:7" x14ac:dyDescent="0.2">
      <c r="B5793" s="131" t="s">
        <v>11637</v>
      </c>
      <c r="D5793" s="131" t="s">
        <v>12062</v>
      </c>
      <c r="E5793" s="131" t="s">
        <v>13991</v>
      </c>
      <c r="F5793" s="131" t="s">
        <v>3165</v>
      </c>
      <c r="G5793" s="131" t="s">
        <v>1245</v>
      </c>
    </row>
    <row r="5794" spans="2:7" x14ac:dyDescent="0.2">
      <c r="B5794" s="131" t="s">
        <v>11637</v>
      </c>
      <c r="D5794" s="131" t="s">
        <v>13925</v>
      </c>
      <c r="E5794" s="131" t="s">
        <v>2234</v>
      </c>
      <c r="G5794" s="131" t="s">
        <v>1245</v>
      </c>
    </row>
    <row r="5795" spans="2:7" x14ac:dyDescent="0.2">
      <c r="B5795" s="131" t="s">
        <v>11637</v>
      </c>
      <c r="D5795" s="131" t="s">
        <v>13992</v>
      </c>
      <c r="E5795" s="131" t="s">
        <v>3885</v>
      </c>
      <c r="F5795" s="131" t="s">
        <v>5551</v>
      </c>
      <c r="G5795" s="131" t="s">
        <v>1245</v>
      </c>
    </row>
    <row r="5796" spans="2:7" x14ac:dyDescent="0.2">
      <c r="B5796" s="131" t="s">
        <v>11637</v>
      </c>
      <c r="D5796" s="131" t="s">
        <v>2047</v>
      </c>
      <c r="E5796" s="131" t="s">
        <v>8267</v>
      </c>
      <c r="G5796" s="131" t="s">
        <v>1245</v>
      </c>
    </row>
    <row r="5797" spans="2:7" x14ac:dyDescent="0.2">
      <c r="B5797" s="131" t="s">
        <v>11637</v>
      </c>
      <c r="D5797" s="131" t="s">
        <v>13884</v>
      </c>
      <c r="E5797" s="131" t="s">
        <v>3924</v>
      </c>
      <c r="F5797" s="131" t="s">
        <v>1815</v>
      </c>
      <c r="G5797" s="131" t="s">
        <v>1245</v>
      </c>
    </row>
    <row r="5798" spans="2:7" x14ac:dyDescent="0.2">
      <c r="B5798" s="131" t="s">
        <v>11637</v>
      </c>
      <c r="D5798" s="131" t="s">
        <v>8388</v>
      </c>
      <c r="E5798" s="131" t="s">
        <v>8389</v>
      </c>
      <c r="F5798" s="131" t="s">
        <v>12885</v>
      </c>
      <c r="G5798" s="131" t="s">
        <v>1245</v>
      </c>
    </row>
    <row r="5799" spans="2:7" x14ac:dyDescent="0.2">
      <c r="B5799" s="131" t="s">
        <v>11637</v>
      </c>
      <c r="D5799" s="131" t="s">
        <v>13829</v>
      </c>
      <c r="E5799" s="131" t="s">
        <v>13830</v>
      </c>
      <c r="F5799" s="131" t="s">
        <v>2043</v>
      </c>
      <c r="G5799" s="131" t="s">
        <v>1245</v>
      </c>
    </row>
    <row r="5800" spans="2:7" x14ac:dyDescent="0.2">
      <c r="B5800" s="131" t="s">
        <v>11637</v>
      </c>
      <c r="D5800" s="131" t="s">
        <v>2146</v>
      </c>
      <c r="E5800" s="131" t="s">
        <v>1964</v>
      </c>
      <c r="G5800" s="131" t="s">
        <v>1245</v>
      </c>
    </row>
    <row r="5801" spans="2:7" x14ac:dyDescent="0.2">
      <c r="B5801" s="131" t="s">
        <v>11637</v>
      </c>
      <c r="D5801" s="131" t="s">
        <v>2462</v>
      </c>
      <c r="E5801" s="131" t="s">
        <v>2426</v>
      </c>
      <c r="F5801" s="131" t="s">
        <v>2828</v>
      </c>
      <c r="G5801" s="131" t="s">
        <v>1245</v>
      </c>
    </row>
    <row r="5802" spans="2:7" x14ac:dyDescent="0.2">
      <c r="B5802" s="131" t="s">
        <v>11637</v>
      </c>
      <c r="D5802" s="131" t="s">
        <v>3485</v>
      </c>
      <c r="E5802" s="131" t="s">
        <v>2448</v>
      </c>
      <c r="G5802" s="131" t="s">
        <v>1245</v>
      </c>
    </row>
    <row r="5803" spans="2:7" x14ac:dyDescent="0.2">
      <c r="B5803" s="131" t="s">
        <v>11637</v>
      </c>
      <c r="D5803" s="131" t="s">
        <v>2532</v>
      </c>
      <c r="E5803" s="131" t="s">
        <v>5546</v>
      </c>
      <c r="G5803" s="131" t="s">
        <v>1245</v>
      </c>
    </row>
    <row r="5804" spans="2:7" x14ac:dyDescent="0.2">
      <c r="B5804" s="131" t="s">
        <v>11637</v>
      </c>
      <c r="D5804" s="131" t="s">
        <v>13993</v>
      </c>
      <c r="E5804" s="131" t="s">
        <v>13994</v>
      </c>
      <c r="G5804" s="131" t="s">
        <v>1245</v>
      </c>
    </row>
    <row r="5805" spans="2:7" x14ac:dyDescent="0.2">
      <c r="B5805" s="131" t="s">
        <v>11637</v>
      </c>
      <c r="D5805" s="131" t="s">
        <v>13995</v>
      </c>
      <c r="E5805" s="131" t="s">
        <v>13996</v>
      </c>
      <c r="F5805" s="131" t="s">
        <v>2387</v>
      </c>
      <c r="G5805" s="131" t="s">
        <v>1245</v>
      </c>
    </row>
    <row r="5806" spans="2:7" x14ac:dyDescent="0.2">
      <c r="B5806" s="131" t="s">
        <v>11637</v>
      </c>
      <c r="D5806" s="131" t="s">
        <v>2085</v>
      </c>
      <c r="E5806" s="131" t="s">
        <v>2266</v>
      </c>
      <c r="G5806" s="131" t="s">
        <v>1245</v>
      </c>
    </row>
    <row r="5807" spans="2:7" x14ac:dyDescent="0.2">
      <c r="B5807" s="131" t="s">
        <v>11637</v>
      </c>
      <c r="D5807" s="131" t="s">
        <v>13997</v>
      </c>
      <c r="E5807" s="131" t="s">
        <v>13998</v>
      </c>
      <c r="F5807" s="131" t="s">
        <v>2741</v>
      </c>
      <c r="G5807" s="131" t="s">
        <v>1245</v>
      </c>
    </row>
    <row r="5808" spans="2:7" x14ac:dyDescent="0.2">
      <c r="B5808" s="131" t="s">
        <v>11637</v>
      </c>
      <c r="D5808" s="131" t="s">
        <v>2598</v>
      </c>
      <c r="E5808" s="131" t="s">
        <v>13589</v>
      </c>
      <c r="F5808" s="131" t="s">
        <v>2382</v>
      </c>
      <c r="G5808" s="131" t="s">
        <v>1245</v>
      </c>
    </row>
    <row r="5809" spans="2:7" x14ac:dyDescent="0.2">
      <c r="B5809" s="131" t="s">
        <v>11637</v>
      </c>
      <c r="D5809" s="131" t="s">
        <v>2872</v>
      </c>
      <c r="E5809" s="131" t="s">
        <v>2349</v>
      </c>
      <c r="F5809" s="131" t="s">
        <v>2828</v>
      </c>
      <c r="G5809" s="131" t="s">
        <v>1245</v>
      </c>
    </row>
    <row r="5810" spans="2:7" x14ac:dyDescent="0.2">
      <c r="B5810" s="131" t="s">
        <v>11637</v>
      </c>
      <c r="D5810" s="131" t="s">
        <v>13999</v>
      </c>
      <c r="E5810" s="131" t="s">
        <v>11058</v>
      </c>
      <c r="G5810" s="131" t="s">
        <v>501</v>
      </c>
    </row>
    <row r="5811" spans="2:7" x14ac:dyDescent="0.2">
      <c r="B5811" s="131" t="s">
        <v>11637</v>
      </c>
      <c r="D5811" s="131" t="s">
        <v>11642</v>
      </c>
      <c r="E5811" s="131" t="s">
        <v>11643</v>
      </c>
      <c r="G5811" s="131" t="s">
        <v>501</v>
      </c>
    </row>
    <row r="5812" spans="2:7" x14ac:dyDescent="0.2">
      <c r="B5812" s="131" t="s">
        <v>11637</v>
      </c>
      <c r="D5812" s="131" t="s">
        <v>14000</v>
      </c>
      <c r="E5812" s="131" t="s">
        <v>14001</v>
      </c>
      <c r="G5812" s="131" t="s">
        <v>501</v>
      </c>
    </row>
    <row r="5813" spans="2:7" x14ac:dyDescent="0.2">
      <c r="B5813" s="131" t="s">
        <v>11637</v>
      </c>
      <c r="D5813" s="131" t="s">
        <v>1972</v>
      </c>
      <c r="E5813" s="131" t="s">
        <v>8403</v>
      </c>
      <c r="F5813" s="131" t="s">
        <v>4211</v>
      </c>
      <c r="G5813" s="131" t="s">
        <v>501</v>
      </c>
    </row>
    <row r="5814" spans="2:7" x14ac:dyDescent="0.2">
      <c r="B5814" s="131" t="s">
        <v>11637</v>
      </c>
      <c r="D5814" s="131" t="s">
        <v>14002</v>
      </c>
      <c r="E5814" s="131" t="s">
        <v>11641</v>
      </c>
      <c r="G5814" s="131" t="s">
        <v>501</v>
      </c>
    </row>
    <row r="5815" spans="2:7" x14ac:dyDescent="0.2">
      <c r="B5815" s="131" t="s">
        <v>11637</v>
      </c>
      <c r="D5815" s="131" t="s">
        <v>11019</v>
      </c>
      <c r="E5815" s="131" t="s">
        <v>14003</v>
      </c>
      <c r="G5815" s="131" t="s">
        <v>501</v>
      </c>
    </row>
    <row r="5816" spans="2:7" x14ac:dyDescent="0.2">
      <c r="B5816" s="131" t="s">
        <v>11637</v>
      </c>
      <c r="D5816" s="131" t="s">
        <v>5129</v>
      </c>
      <c r="E5816" s="131" t="s">
        <v>11644</v>
      </c>
      <c r="G5816" s="131" t="s">
        <v>501</v>
      </c>
    </row>
    <row r="5817" spans="2:7" x14ac:dyDescent="0.2">
      <c r="B5817" s="131" t="s">
        <v>11637</v>
      </c>
      <c r="D5817" s="131" t="s">
        <v>14004</v>
      </c>
      <c r="E5817" s="131" t="s">
        <v>5913</v>
      </c>
      <c r="F5817" s="131" t="s">
        <v>2888</v>
      </c>
      <c r="G5817" s="131" t="s">
        <v>501</v>
      </c>
    </row>
    <row r="5818" spans="2:7" x14ac:dyDescent="0.2">
      <c r="B5818" s="131" t="s">
        <v>11637</v>
      </c>
      <c r="D5818" s="131" t="s">
        <v>11645</v>
      </c>
      <c r="E5818" s="131" t="s">
        <v>3094</v>
      </c>
      <c r="G5818" s="131" t="s">
        <v>501</v>
      </c>
    </row>
    <row r="5819" spans="2:7" x14ac:dyDescent="0.2">
      <c r="B5819" s="131" t="s">
        <v>11637</v>
      </c>
      <c r="D5819" s="131" t="s">
        <v>11646</v>
      </c>
      <c r="E5819" s="131" t="s">
        <v>2913</v>
      </c>
      <c r="F5819" s="131" t="s">
        <v>2375</v>
      </c>
      <c r="G5819" s="131" t="s">
        <v>501</v>
      </c>
    </row>
    <row r="5820" spans="2:7" x14ac:dyDescent="0.2">
      <c r="B5820" s="131" t="s">
        <v>11637</v>
      </c>
      <c r="D5820" s="131" t="s">
        <v>11647</v>
      </c>
      <c r="E5820" s="131" t="s">
        <v>516</v>
      </c>
      <c r="G5820" s="131" t="s">
        <v>501</v>
      </c>
    </row>
    <row r="5821" spans="2:7" x14ac:dyDescent="0.2">
      <c r="B5821" s="131" t="s">
        <v>11637</v>
      </c>
      <c r="D5821" s="131" t="s">
        <v>14005</v>
      </c>
      <c r="E5821" s="131" t="s">
        <v>1877</v>
      </c>
      <c r="G5821" s="131" t="s">
        <v>501</v>
      </c>
    </row>
    <row r="5822" spans="2:7" x14ac:dyDescent="0.2">
      <c r="B5822" s="131" t="s">
        <v>11637</v>
      </c>
      <c r="D5822" s="131" t="s">
        <v>8401</v>
      </c>
      <c r="E5822" s="131" t="s">
        <v>2852</v>
      </c>
      <c r="G5822" s="131" t="s">
        <v>501</v>
      </c>
    </row>
    <row r="5823" spans="2:7" x14ac:dyDescent="0.2">
      <c r="B5823" s="131" t="s">
        <v>11637</v>
      </c>
      <c r="D5823" s="131" t="s">
        <v>14006</v>
      </c>
      <c r="E5823" s="131" t="s">
        <v>5574</v>
      </c>
      <c r="G5823" s="131" t="s">
        <v>501</v>
      </c>
    </row>
    <row r="5824" spans="2:7" x14ac:dyDescent="0.2">
      <c r="B5824" s="131" t="s">
        <v>11637</v>
      </c>
      <c r="D5824" s="131" t="s">
        <v>2020</v>
      </c>
      <c r="E5824" s="131" t="s">
        <v>11035</v>
      </c>
      <c r="G5824" s="131" t="s">
        <v>501</v>
      </c>
    </row>
    <row r="5825" spans="2:7" x14ac:dyDescent="0.2">
      <c r="B5825" s="131" t="s">
        <v>11637</v>
      </c>
      <c r="D5825" s="131" t="s">
        <v>3971</v>
      </c>
      <c r="E5825" s="131" t="s">
        <v>8440</v>
      </c>
      <c r="G5825" s="131" t="s">
        <v>501</v>
      </c>
    </row>
    <row r="5826" spans="2:7" x14ac:dyDescent="0.2">
      <c r="B5826" s="131" t="s">
        <v>11637</v>
      </c>
      <c r="D5826" s="131" t="s">
        <v>11648</v>
      </c>
      <c r="E5826" s="131" t="s">
        <v>10444</v>
      </c>
      <c r="G5826" s="131" t="s">
        <v>501</v>
      </c>
    </row>
    <row r="5827" spans="2:7" x14ac:dyDescent="0.2">
      <c r="B5827" s="131" t="s">
        <v>11637</v>
      </c>
      <c r="D5827" s="131" t="s">
        <v>14007</v>
      </c>
      <c r="E5827" s="131" t="s">
        <v>2315</v>
      </c>
      <c r="G5827" s="131" t="s">
        <v>501</v>
      </c>
    </row>
    <row r="5828" spans="2:7" x14ac:dyDescent="0.2">
      <c r="B5828" s="131" t="s">
        <v>11637</v>
      </c>
      <c r="D5828" s="131" t="s">
        <v>8436</v>
      </c>
      <c r="E5828" s="131" t="s">
        <v>14008</v>
      </c>
      <c r="G5828" s="131" t="s">
        <v>501</v>
      </c>
    </row>
    <row r="5829" spans="2:7" x14ac:dyDescent="0.2">
      <c r="B5829" s="131" t="s">
        <v>11637</v>
      </c>
      <c r="D5829" s="131" t="s">
        <v>14009</v>
      </c>
      <c r="E5829" s="131" t="s">
        <v>4132</v>
      </c>
      <c r="G5829" s="131" t="s">
        <v>501</v>
      </c>
    </row>
    <row r="5830" spans="2:7" x14ac:dyDescent="0.2">
      <c r="B5830" s="131" t="s">
        <v>11637</v>
      </c>
      <c r="D5830" s="131" t="s">
        <v>2209</v>
      </c>
      <c r="E5830" s="131" t="s">
        <v>2195</v>
      </c>
      <c r="G5830" s="131" t="s">
        <v>501</v>
      </c>
    </row>
    <row r="5831" spans="2:7" x14ac:dyDescent="0.2">
      <c r="B5831" s="131" t="s">
        <v>11637</v>
      </c>
      <c r="D5831" s="131" t="s">
        <v>11649</v>
      </c>
      <c r="E5831" s="131" t="s">
        <v>11650</v>
      </c>
      <c r="F5831" s="131" t="s">
        <v>2375</v>
      </c>
      <c r="G5831" s="131" t="s">
        <v>501</v>
      </c>
    </row>
    <row r="5832" spans="2:7" x14ac:dyDescent="0.2">
      <c r="B5832" s="131" t="s">
        <v>11637</v>
      </c>
      <c r="D5832" s="131" t="s">
        <v>11651</v>
      </c>
      <c r="E5832" s="131" t="s">
        <v>5475</v>
      </c>
      <c r="G5832" s="131" t="s">
        <v>501</v>
      </c>
    </row>
    <row r="5833" spans="2:7" x14ac:dyDescent="0.2">
      <c r="B5833" s="131" t="s">
        <v>11637</v>
      </c>
      <c r="D5833" s="131" t="s">
        <v>11652</v>
      </c>
      <c r="E5833" s="131" t="s">
        <v>7150</v>
      </c>
      <c r="G5833" s="131" t="s">
        <v>501</v>
      </c>
    </row>
    <row r="5834" spans="2:7" x14ac:dyDescent="0.2">
      <c r="B5834" s="131" t="s">
        <v>11637</v>
      </c>
      <c r="D5834" s="131" t="s">
        <v>14010</v>
      </c>
      <c r="E5834" s="131" t="s">
        <v>14011</v>
      </c>
      <c r="G5834" s="131" t="s">
        <v>501</v>
      </c>
    </row>
    <row r="5835" spans="2:7" x14ac:dyDescent="0.2">
      <c r="B5835" s="131" t="s">
        <v>11637</v>
      </c>
      <c r="D5835" s="131" t="s">
        <v>14012</v>
      </c>
      <c r="E5835" s="131" t="s">
        <v>14013</v>
      </c>
      <c r="G5835" s="131" t="s">
        <v>501</v>
      </c>
    </row>
    <row r="5836" spans="2:7" x14ac:dyDescent="0.2">
      <c r="B5836" s="131" t="s">
        <v>11637</v>
      </c>
      <c r="D5836" s="131" t="s">
        <v>2047</v>
      </c>
      <c r="E5836" s="131" t="s">
        <v>10945</v>
      </c>
      <c r="G5836" s="131" t="s">
        <v>501</v>
      </c>
    </row>
    <row r="5837" spans="2:7" x14ac:dyDescent="0.2">
      <c r="B5837" s="131" t="s">
        <v>11637</v>
      </c>
      <c r="D5837" s="131" t="s">
        <v>2047</v>
      </c>
      <c r="E5837" s="131" t="s">
        <v>2205</v>
      </c>
      <c r="G5837" s="131" t="s">
        <v>501</v>
      </c>
    </row>
    <row r="5838" spans="2:7" x14ac:dyDescent="0.2">
      <c r="B5838" s="131" t="s">
        <v>11637</v>
      </c>
      <c r="D5838" s="131" t="s">
        <v>7715</v>
      </c>
      <c r="E5838" s="131" t="s">
        <v>4156</v>
      </c>
      <c r="G5838" s="131" t="s">
        <v>501</v>
      </c>
    </row>
    <row r="5839" spans="2:7" x14ac:dyDescent="0.2">
      <c r="B5839" s="131" t="s">
        <v>11637</v>
      </c>
      <c r="D5839" s="131" t="s">
        <v>1934</v>
      </c>
      <c r="E5839" s="131" t="s">
        <v>4557</v>
      </c>
      <c r="G5839" s="131" t="s">
        <v>501</v>
      </c>
    </row>
    <row r="5840" spans="2:7" x14ac:dyDescent="0.2">
      <c r="B5840" s="131" t="s">
        <v>11637</v>
      </c>
      <c r="D5840" s="131" t="s">
        <v>1943</v>
      </c>
      <c r="E5840" s="131" t="s">
        <v>447</v>
      </c>
      <c r="G5840" s="131" t="s">
        <v>501</v>
      </c>
    </row>
    <row r="5841" spans="2:7" x14ac:dyDescent="0.2">
      <c r="B5841" s="131" t="s">
        <v>11637</v>
      </c>
      <c r="D5841" s="131" t="s">
        <v>11371</v>
      </c>
      <c r="E5841" s="131" t="s">
        <v>11372</v>
      </c>
      <c r="G5841" s="131" t="s">
        <v>501</v>
      </c>
    </row>
    <row r="5842" spans="2:7" x14ac:dyDescent="0.2">
      <c r="B5842" s="131" t="s">
        <v>11637</v>
      </c>
      <c r="D5842" s="131" t="s">
        <v>14014</v>
      </c>
      <c r="E5842" s="131" t="s">
        <v>6006</v>
      </c>
      <c r="G5842" s="131" t="s">
        <v>14015</v>
      </c>
    </row>
    <row r="5843" spans="2:7" x14ac:dyDescent="0.2">
      <c r="B5843" s="131" t="s">
        <v>11637</v>
      </c>
      <c r="D5843" s="131" t="s">
        <v>14016</v>
      </c>
      <c r="E5843" s="131" t="s">
        <v>14017</v>
      </c>
      <c r="G5843" s="131" t="s">
        <v>501</v>
      </c>
    </row>
    <row r="5844" spans="2:7" x14ac:dyDescent="0.2">
      <c r="B5844" s="131" t="s">
        <v>11637</v>
      </c>
      <c r="D5844" s="131" t="s">
        <v>14018</v>
      </c>
      <c r="E5844" s="131" t="s">
        <v>14019</v>
      </c>
      <c r="G5844" s="131" t="s">
        <v>525</v>
      </c>
    </row>
    <row r="5845" spans="2:7" x14ac:dyDescent="0.2">
      <c r="B5845" s="131" t="s">
        <v>11637</v>
      </c>
      <c r="D5845" s="131" t="s">
        <v>11622</v>
      </c>
      <c r="E5845" s="131" t="s">
        <v>10215</v>
      </c>
      <c r="F5845" s="131" t="s">
        <v>2532</v>
      </c>
      <c r="G5845" s="131" t="s">
        <v>525</v>
      </c>
    </row>
    <row r="5846" spans="2:7" x14ac:dyDescent="0.2">
      <c r="B5846" s="131" t="s">
        <v>11637</v>
      </c>
      <c r="D5846" s="131" t="s">
        <v>4679</v>
      </c>
      <c r="E5846" s="131" t="s">
        <v>3799</v>
      </c>
      <c r="G5846" s="131" t="s">
        <v>525</v>
      </c>
    </row>
    <row r="5847" spans="2:7" x14ac:dyDescent="0.2">
      <c r="B5847" s="131" t="s">
        <v>11637</v>
      </c>
      <c r="D5847" s="131" t="s">
        <v>2412</v>
      </c>
      <c r="E5847" s="131" t="s">
        <v>10951</v>
      </c>
      <c r="G5847" s="131" t="s">
        <v>525</v>
      </c>
    </row>
    <row r="5848" spans="2:7" x14ac:dyDescent="0.2">
      <c r="B5848" s="131" t="s">
        <v>11637</v>
      </c>
      <c r="D5848" s="131" t="s">
        <v>14020</v>
      </c>
      <c r="E5848" s="131" t="s">
        <v>3104</v>
      </c>
      <c r="G5848" s="131" t="s">
        <v>525</v>
      </c>
    </row>
    <row r="5849" spans="2:7" x14ac:dyDescent="0.2">
      <c r="B5849" s="131" t="s">
        <v>11637</v>
      </c>
      <c r="D5849" s="131" t="s">
        <v>6022</v>
      </c>
      <c r="E5849" s="131" t="s">
        <v>8242</v>
      </c>
      <c r="G5849" s="131" t="s">
        <v>525</v>
      </c>
    </row>
    <row r="5850" spans="2:7" x14ac:dyDescent="0.2">
      <c r="B5850" s="131" t="s">
        <v>11637</v>
      </c>
      <c r="D5850" s="131" t="s">
        <v>2689</v>
      </c>
      <c r="E5850" s="131" t="s">
        <v>14021</v>
      </c>
      <c r="G5850" s="131" t="s">
        <v>525</v>
      </c>
    </row>
    <row r="5851" spans="2:7" x14ac:dyDescent="0.2">
      <c r="B5851" s="131" t="s">
        <v>11637</v>
      </c>
      <c r="D5851" s="131" t="s">
        <v>2159</v>
      </c>
      <c r="E5851" s="131" t="s">
        <v>5218</v>
      </c>
      <c r="G5851" s="131" t="s">
        <v>525</v>
      </c>
    </row>
    <row r="5852" spans="2:7" x14ac:dyDescent="0.2">
      <c r="B5852" s="131" t="s">
        <v>11637</v>
      </c>
      <c r="D5852" s="131" t="s">
        <v>2251</v>
      </c>
      <c r="E5852" s="131" t="s">
        <v>10271</v>
      </c>
      <c r="G5852" s="131" t="s">
        <v>525</v>
      </c>
    </row>
    <row r="5853" spans="2:7" x14ac:dyDescent="0.2">
      <c r="B5853" s="131" t="s">
        <v>11637</v>
      </c>
      <c r="D5853" s="131" t="s">
        <v>14022</v>
      </c>
      <c r="E5853" s="131" t="s">
        <v>14023</v>
      </c>
      <c r="G5853" s="131" t="s">
        <v>525</v>
      </c>
    </row>
    <row r="5854" spans="2:7" x14ac:dyDescent="0.2">
      <c r="B5854" s="131" t="s">
        <v>11637</v>
      </c>
      <c r="D5854" s="131" t="s">
        <v>14024</v>
      </c>
      <c r="E5854" s="131" t="s">
        <v>14025</v>
      </c>
      <c r="G5854" s="131" t="s">
        <v>525</v>
      </c>
    </row>
    <row r="5855" spans="2:7" x14ac:dyDescent="0.2">
      <c r="B5855" s="131" t="s">
        <v>11637</v>
      </c>
      <c r="D5855" s="131" t="s">
        <v>8249</v>
      </c>
      <c r="E5855" s="131" t="s">
        <v>13801</v>
      </c>
      <c r="G5855" s="131" t="s">
        <v>525</v>
      </c>
    </row>
    <row r="5856" spans="2:7" x14ac:dyDescent="0.2">
      <c r="B5856" s="131" t="s">
        <v>11637</v>
      </c>
      <c r="D5856" s="131" t="s">
        <v>8251</v>
      </c>
      <c r="E5856" s="131" t="s">
        <v>8252</v>
      </c>
      <c r="F5856" s="131" t="s">
        <v>1815</v>
      </c>
      <c r="G5856" s="131" t="s">
        <v>525</v>
      </c>
    </row>
    <row r="5857" spans="2:7" x14ac:dyDescent="0.2">
      <c r="B5857" s="131" t="s">
        <v>11637</v>
      </c>
      <c r="D5857" s="131" t="s">
        <v>13809</v>
      </c>
      <c r="E5857" s="131" t="s">
        <v>14026</v>
      </c>
      <c r="G5857" s="131" t="s">
        <v>525</v>
      </c>
    </row>
    <row r="5858" spans="2:7" x14ac:dyDescent="0.2">
      <c r="B5858" s="131" t="s">
        <v>11637</v>
      </c>
      <c r="D5858" s="131" t="s">
        <v>10952</v>
      </c>
      <c r="E5858" s="131" t="s">
        <v>2252</v>
      </c>
      <c r="F5858" s="131" t="s">
        <v>2387</v>
      </c>
      <c r="G5858" s="131" t="s">
        <v>525</v>
      </c>
    </row>
    <row r="5859" spans="2:7" x14ac:dyDescent="0.2">
      <c r="B5859" s="131" t="s">
        <v>11637</v>
      </c>
      <c r="D5859" s="131" t="s">
        <v>13812</v>
      </c>
      <c r="E5859" s="131" t="s">
        <v>13813</v>
      </c>
      <c r="F5859" s="131" t="s">
        <v>14027</v>
      </c>
      <c r="G5859" s="131" t="s">
        <v>14028</v>
      </c>
    </row>
    <row r="5860" spans="2:7" x14ac:dyDescent="0.2">
      <c r="B5860" s="131" t="s">
        <v>11637</v>
      </c>
      <c r="D5860" s="131" t="s">
        <v>5977</v>
      </c>
      <c r="E5860" s="131" t="s">
        <v>5454</v>
      </c>
      <c r="G5860" s="131" t="s">
        <v>525</v>
      </c>
    </row>
    <row r="5861" spans="2:7" x14ac:dyDescent="0.2">
      <c r="B5861" s="131" t="s">
        <v>11637</v>
      </c>
      <c r="D5861" s="131" t="s">
        <v>12360</v>
      </c>
      <c r="E5861" s="131" t="s">
        <v>2355</v>
      </c>
      <c r="G5861" s="131" t="s">
        <v>525</v>
      </c>
    </row>
    <row r="5862" spans="2:7" x14ac:dyDescent="0.2">
      <c r="B5862" s="131" t="s">
        <v>11637</v>
      </c>
      <c r="D5862" s="131" t="s">
        <v>1913</v>
      </c>
      <c r="E5862" s="131" t="s">
        <v>8254</v>
      </c>
      <c r="G5862" s="131" t="s">
        <v>525</v>
      </c>
    </row>
    <row r="5863" spans="2:7" x14ac:dyDescent="0.2">
      <c r="B5863" s="131" t="s">
        <v>11637</v>
      </c>
      <c r="D5863" s="131" t="s">
        <v>2043</v>
      </c>
      <c r="E5863" s="131" t="s">
        <v>13823</v>
      </c>
      <c r="G5863" s="131" t="s">
        <v>525</v>
      </c>
    </row>
    <row r="5864" spans="2:7" x14ac:dyDescent="0.2">
      <c r="B5864" s="131" t="s">
        <v>11637</v>
      </c>
      <c r="D5864" s="131" t="s">
        <v>14029</v>
      </c>
      <c r="E5864" s="131" t="s">
        <v>12225</v>
      </c>
      <c r="F5864" s="131" t="s">
        <v>14030</v>
      </c>
      <c r="G5864" s="131" t="s">
        <v>525</v>
      </c>
    </row>
    <row r="5865" spans="2:7" x14ac:dyDescent="0.2">
      <c r="B5865" s="131" t="s">
        <v>11637</v>
      </c>
      <c r="D5865" s="131" t="s">
        <v>5996</v>
      </c>
      <c r="E5865" s="131" t="s">
        <v>14031</v>
      </c>
      <c r="G5865" s="131" t="s">
        <v>525</v>
      </c>
    </row>
    <row r="5866" spans="2:7" x14ac:dyDescent="0.2">
      <c r="B5866" s="131" t="s">
        <v>11637</v>
      </c>
      <c r="D5866" s="131" t="s">
        <v>11273</v>
      </c>
      <c r="E5866" s="131" t="s">
        <v>11274</v>
      </c>
      <c r="G5866" s="131" t="s">
        <v>525</v>
      </c>
    </row>
    <row r="5867" spans="2:7" x14ac:dyDescent="0.2">
      <c r="B5867" s="131" t="s">
        <v>11637</v>
      </c>
      <c r="D5867" s="131" t="s">
        <v>14032</v>
      </c>
      <c r="E5867" s="131" t="s">
        <v>3791</v>
      </c>
      <c r="G5867" s="131" t="s">
        <v>525</v>
      </c>
    </row>
    <row r="5868" spans="2:7" x14ac:dyDescent="0.2">
      <c r="B5868" s="131" t="s">
        <v>11637</v>
      </c>
      <c r="D5868" s="131" t="s">
        <v>4461</v>
      </c>
      <c r="E5868" s="131" t="s">
        <v>14033</v>
      </c>
      <c r="F5868" s="131" t="s">
        <v>5589</v>
      </c>
      <c r="G5868" s="131" t="s">
        <v>525</v>
      </c>
    </row>
    <row r="5869" spans="2:7" x14ac:dyDescent="0.2">
      <c r="B5869" s="131" t="s">
        <v>11637</v>
      </c>
      <c r="D5869" s="131" t="s">
        <v>2110</v>
      </c>
      <c r="E5869" s="131" t="s">
        <v>13563</v>
      </c>
      <c r="F5869" s="131" t="s">
        <v>3594</v>
      </c>
      <c r="G5869" s="131" t="s">
        <v>3287</v>
      </c>
    </row>
    <row r="5870" spans="2:7" x14ac:dyDescent="0.2">
      <c r="B5870" s="131" t="s">
        <v>11637</v>
      </c>
      <c r="D5870" s="131" t="s">
        <v>2159</v>
      </c>
      <c r="E5870" s="131" t="s">
        <v>14034</v>
      </c>
      <c r="G5870" s="131" t="s">
        <v>3287</v>
      </c>
    </row>
    <row r="5871" spans="2:7" x14ac:dyDescent="0.2">
      <c r="B5871" s="131" t="s">
        <v>11637</v>
      </c>
      <c r="D5871" s="131" t="s">
        <v>1872</v>
      </c>
      <c r="E5871" s="131" t="s">
        <v>6027</v>
      </c>
      <c r="G5871" s="131" t="s">
        <v>3287</v>
      </c>
    </row>
    <row r="5872" spans="2:7" x14ac:dyDescent="0.2">
      <c r="B5872" s="131" t="s">
        <v>11637</v>
      </c>
      <c r="D5872" s="131" t="s">
        <v>14035</v>
      </c>
      <c r="E5872" s="131" t="s">
        <v>14036</v>
      </c>
      <c r="G5872" s="131" t="s">
        <v>3287</v>
      </c>
    </row>
    <row r="5873" spans="2:7" x14ac:dyDescent="0.2">
      <c r="B5873" s="131" t="s">
        <v>11637</v>
      </c>
      <c r="D5873" s="131" t="s">
        <v>2520</v>
      </c>
      <c r="E5873" s="131" t="s">
        <v>7175</v>
      </c>
      <c r="G5873" s="131" t="s">
        <v>3287</v>
      </c>
    </row>
    <row r="5874" spans="2:7" x14ac:dyDescent="0.2">
      <c r="B5874" s="131" t="s">
        <v>11637</v>
      </c>
      <c r="D5874" s="131" t="s">
        <v>14037</v>
      </c>
      <c r="E5874" s="131" t="s">
        <v>4043</v>
      </c>
      <c r="F5874" s="131" t="s">
        <v>2880</v>
      </c>
      <c r="G5874" s="131" t="s">
        <v>3287</v>
      </c>
    </row>
    <row r="5875" spans="2:7" x14ac:dyDescent="0.2">
      <c r="B5875" s="131" t="s">
        <v>11637</v>
      </c>
      <c r="D5875" s="131" t="s">
        <v>3505</v>
      </c>
      <c r="E5875" s="131" t="s">
        <v>7485</v>
      </c>
      <c r="F5875" s="131" t="s">
        <v>1815</v>
      </c>
      <c r="G5875" s="131" t="s">
        <v>3287</v>
      </c>
    </row>
    <row r="5876" spans="2:7" x14ac:dyDescent="0.2">
      <c r="B5876" s="131" t="s">
        <v>11637</v>
      </c>
      <c r="D5876" s="131" t="s">
        <v>3508</v>
      </c>
      <c r="E5876" s="131" t="s">
        <v>4458</v>
      </c>
      <c r="G5876" s="131" t="s">
        <v>14038</v>
      </c>
    </row>
    <row r="5877" spans="2:7" x14ac:dyDescent="0.2">
      <c r="B5877" s="131" t="s">
        <v>11637</v>
      </c>
      <c r="D5877" s="131" t="s">
        <v>2753</v>
      </c>
      <c r="E5877" s="131" t="s">
        <v>14039</v>
      </c>
      <c r="G5877" s="131" t="s">
        <v>1693</v>
      </c>
    </row>
    <row r="5878" spans="2:7" x14ac:dyDescent="0.2">
      <c r="B5878" s="131" t="s">
        <v>11637</v>
      </c>
      <c r="D5878" s="131" t="s">
        <v>10286</v>
      </c>
      <c r="E5878" s="131" t="s">
        <v>14040</v>
      </c>
      <c r="F5878" s="131" t="s">
        <v>2741</v>
      </c>
      <c r="G5878" s="131" t="s">
        <v>1693</v>
      </c>
    </row>
    <row r="5879" spans="2:7" x14ac:dyDescent="0.2">
      <c r="B5879" s="131" t="s">
        <v>11637</v>
      </c>
      <c r="D5879" s="131" t="s">
        <v>3388</v>
      </c>
      <c r="E5879" s="131" t="s">
        <v>2583</v>
      </c>
      <c r="G5879" s="131" t="s">
        <v>1693</v>
      </c>
    </row>
    <row r="5880" spans="2:7" x14ac:dyDescent="0.2">
      <c r="B5880" s="131" t="s">
        <v>11637</v>
      </c>
      <c r="D5880" s="131" t="s">
        <v>13645</v>
      </c>
      <c r="E5880" s="131" t="s">
        <v>13646</v>
      </c>
      <c r="G5880" s="131" t="s">
        <v>1693</v>
      </c>
    </row>
    <row r="5881" spans="2:7" x14ac:dyDescent="0.2">
      <c r="B5881" s="131" t="s">
        <v>11637</v>
      </c>
      <c r="D5881" s="131" t="s">
        <v>1842</v>
      </c>
      <c r="E5881" s="131" t="s">
        <v>14041</v>
      </c>
      <c r="G5881" s="131" t="s">
        <v>1693</v>
      </c>
    </row>
    <row r="5882" spans="2:7" x14ac:dyDescent="0.2">
      <c r="B5882" s="131" t="s">
        <v>11637</v>
      </c>
      <c r="D5882" s="131" t="s">
        <v>2773</v>
      </c>
      <c r="E5882" s="131" t="s">
        <v>2562</v>
      </c>
      <c r="G5882" s="131" t="s">
        <v>1693</v>
      </c>
    </row>
    <row r="5883" spans="2:7" x14ac:dyDescent="0.2">
      <c r="B5883" s="131" t="s">
        <v>11637</v>
      </c>
      <c r="D5883" s="131" t="s">
        <v>6035</v>
      </c>
      <c r="E5883" s="131" t="s">
        <v>14042</v>
      </c>
      <c r="G5883" s="131" t="s">
        <v>1693</v>
      </c>
    </row>
    <row r="5884" spans="2:7" x14ac:dyDescent="0.2">
      <c r="B5884" s="131" t="s">
        <v>11637</v>
      </c>
      <c r="D5884" s="131" t="s">
        <v>2041</v>
      </c>
      <c r="E5884" s="131" t="s">
        <v>5288</v>
      </c>
      <c r="G5884" s="131" t="s">
        <v>1693</v>
      </c>
    </row>
    <row r="5885" spans="2:7" x14ac:dyDescent="0.2">
      <c r="B5885" s="131" t="s">
        <v>11637</v>
      </c>
      <c r="D5885" s="131" t="s">
        <v>14043</v>
      </c>
      <c r="E5885" s="131" t="s">
        <v>10962</v>
      </c>
      <c r="G5885" s="131" t="s">
        <v>1693</v>
      </c>
    </row>
    <row r="5886" spans="2:7" x14ac:dyDescent="0.2">
      <c r="B5886" s="131" t="s">
        <v>11637</v>
      </c>
      <c r="D5886" s="131" t="s">
        <v>2872</v>
      </c>
      <c r="E5886" s="131" t="s">
        <v>13588</v>
      </c>
      <c r="G5886" s="131" t="s">
        <v>1693</v>
      </c>
    </row>
    <row r="5887" spans="2:7" x14ac:dyDescent="0.2">
      <c r="B5887" s="131" t="s">
        <v>11637</v>
      </c>
      <c r="D5887" s="131" t="s">
        <v>14044</v>
      </c>
      <c r="E5887" s="131" t="s">
        <v>2863</v>
      </c>
      <c r="G5887" s="131" t="s">
        <v>1693</v>
      </c>
    </row>
    <row r="5888" spans="2:7" x14ac:dyDescent="0.2">
      <c r="B5888" s="131" t="s">
        <v>11637</v>
      </c>
      <c r="D5888" s="131" t="s">
        <v>11645</v>
      </c>
      <c r="E5888" s="131" t="s">
        <v>2983</v>
      </c>
      <c r="G5888" s="131" t="s">
        <v>1693</v>
      </c>
    </row>
    <row r="5889" spans="2:7" x14ac:dyDescent="0.2">
      <c r="B5889" s="131" t="s">
        <v>11637</v>
      </c>
      <c r="D5889" s="131" t="s">
        <v>4634</v>
      </c>
      <c r="E5889" s="131" t="s">
        <v>2983</v>
      </c>
      <c r="G5889" s="131" t="s">
        <v>3328</v>
      </c>
    </row>
    <row r="5890" spans="2:7" x14ac:dyDescent="0.2">
      <c r="B5890" s="131" t="s">
        <v>11637</v>
      </c>
      <c r="D5890" s="131" t="s">
        <v>2110</v>
      </c>
      <c r="E5890" s="131" t="s">
        <v>8244</v>
      </c>
      <c r="G5890" s="131" t="s">
        <v>14045</v>
      </c>
    </row>
    <row r="5891" spans="2:7" x14ac:dyDescent="0.2">
      <c r="B5891" s="131" t="s">
        <v>11637</v>
      </c>
      <c r="D5891" s="131" t="s">
        <v>14046</v>
      </c>
      <c r="E5891" s="131" t="s">
        <v>1929</v>
      </c>
      <c r="G5891" s="131" t="s">
        <v>14045</v>
      </c>
    </row>
    <row r="5892" spans="2:7" x14ac:dyDescent="0.2">
      <c r="B5892" s="131" t="s">
        <v>11637</v>
      </c>
      <c r="D5892" s="131" t="s">
        <v>14047</v>
      </c>
      <c r="E5892" s="131" t="s">
        <v>2897</v>
      </c>
      <c r="F5892" s="131" t="s">
        <v>2387</v>
      </c>
      <c r="G5892" s="131" t="s">
        <v>1095</v>
      </c>
    </row>
    <row r="5893" spans="2:7" x14ac:dyDescent="0.2">
      <c r="B5893" s="131" t="s">
        <v>11637</v>
      </c>
      <c r="D5893" s="131" t="s">
        <v>3505</v>
      </c>
      <c r="E5893" s="131" t="s">
        <v>11405</v>
      </c>
      <c r="G5893" s="131" t="s">
        <v>1575</v>
      </c>
    </row>
    <row r="5894" spans="2:7" x14ac:dyDescent="0.2">
      <c r="B5894" s="131" t="s">
        <v>1348</v>
      </c>
      <c r="D5894" s="168" t="s">
        <v>18142</v>
      </c>
      <c r="E5894" s="131" t="s">
        <v>18143</v>
      </c>
      <c r="G5894" s="168" t="s">
        <v>243</v>
      </c>
    </row>
    <row r="5895" spans="2:7" x14ac:dyDescent="0.2">
      <c r="B5895" s="131" t="s">
        <v>1348</v>
      </c>
      <c r="D5895" s="168" t="s">
        <v>18144</v>
      </c>
      <c r="E5895" s="131" t="s">
        <v>18145</v>
      </c>
      <c r="F5895" s="131" t="s">
        <v>2433</v>
      </c>
      <c r="G5895" s="168" t="s">
        <v>243</v>
      </c>
    </row>
    <row r="5896" spans="2:7" x14ac:dyDescent="0.2">
      <c r="B5896" s="131" t="s">
        <v>1348</v>
      </c>
      <c r="D5896" s="168" t="s">
        <v>18146</v>
      </c>
      <c r="E5896" s="131" t="s">
        <v>18147</v>
      </c>
      <c r="F5896" s="131" t="s">
        <v>3505</v>
      </c>
      <c r="G5896" s="168" t="s">
        <v>243</v>
      </c>
    </row>
    <row r="5897" spans="2:7" x14ac:dyDescent="0.2">
      <c r="B5897" s="131" t="s">
        <v>1348</v>
      </c>
      <c r="D5897" s="168" t="s">
        <v>18148</v>
      </c>
      <c r="E5897" s="131" t="s">
        <v>18149</v>
      </c>
      <c r="F5897" s="131" t="s">
        <v>18150</v>
      </c>
      <c r="G5897" s="168" t="s">
        <v>243</v>
      </c>
    </row>
    <row r="5898" spans="2:7" x14ac:dyDescent="0.2">
      <c r="B5898" s="131" t="s">
        <v>1348</v>
      </c>
      <c r="D5898" s="168" t="s">
        <v>18151</v>
      </c>
      <c r="E5898" s="131" t="s">
        <v>18152</v>
      </c>
      <c r="F5898" s="131" t="s">
        <v>2251</v>
      </c>
      <c r="G5898" s="168" t="s">
        <v>243</v>
      </c>
    </row>
    <row r="5899" spans="2:7" x14ac:dyDescent="0.2">
      <c r="B5899" s="131" t="s">
        <v>1348</v>
      </c>
      <c r="D5899" s="168" t="s">
        <v>18153</v>
      </c>
      <c r="E5899" s="131" t="s">
        <v>18154</v>
      </c>
      <c r="F5899" s="131" t="s">
        <v>18155</v>
      </c>
      <c r="G5899" s="168" t="s">
        <v>1131</v>
      </c>
    </row>
    <row r="5900" spans="2:7" x14ac:dyDescent="0.2">
      <c r="B5900" s="131" t="s">
        <v>1348</v>
      </c>
      <c r="D5900" s="168" t="s">
        <v>17858</v>
      </c>
      <c r="E5900" s="131" t="s">
        <v>18156</v>
      </c>
      <c r="G5900" s="168" t="s">
        <v>1131</v>
      </c>
    </row>
    <row r="5901" spans="2:7" x14ac:dyDescent="0.2">
      <c r="B5901" s="131" t="s">
        <v>1348</v>
      </c>
      <c r="D5901" s="168" t="s">
        <v>18157</v>
      </c>
      <c r="E5901" s="131" t="s">
        <v>18158</v>
      </c>
      <c r="G5901" s="168" t="s">
        <v>3202</v>
      </c>
    </row>
    <row r="5902" spans="2:7" x14ac:dyDescent="0.2">
      <c r="B5902" s="131" t="s">
        <v>1348</v>
      </c>
      <c r="D5902" s="168" t="s">
        <v>18159</v>
      </c>
      <c r="E5902" s="131" t="s">
        <v>18160</v>
      </c>
      <c r="G5902" s="168" t="s">
        <v>1176</v>
      </c>
    </row>
    <row r="5903" spans="2:7" x14ac:dyDescent="0.2">
      <c r="B5903" s="131" t="s">
        <v>1348</v>
      </c>
      <c r="D5903" s="168" t="s">
        <v>18159</v>
      </c>
      <c r="E5903" s="131" t="s">
        <v>18161</v>
      </c>
      <c r="G5903" s="168" t="s">
        <v>2447</v>
      </c>
    </row>
    <row r="5904" spans="2:7" x14ac:dyDescent="0.2">
      <c r="B5904" s="131" t="s">
        <v>1348</v>
      </c>
      <c r="D5904" s="168" t="s">
        <v>18162</v>
      </c>
      <c r="E5904" s="131" t="s">
        <v>18163</v>
      </c>
      <c r="G5904" s="168" t="s">
        <v>18164</v>
      </c>
    </row>
    <row r="5905" spans="1:11" x14ac:dyDescent="0.2">
      <c r="B5905" s="131" t="s">
        <v>1348</v>
      </c>
      <c r="D5905" s="168" t="s">
        <v>14972</v>
      </c>
      <c r="E5905" s="131" t="s">
        <v>18165</v>
      </c>
      <c r="G5905" s="168" t="s">
        <v>18164</v>
      </c>
    </row>
    <row r="5906" spans="1:11" x14ac:dyDescent="0.2">
      <c r="B5906" s="131" t="s">
        <v>1348</v>
      </c>
      <c r="D5906" s="168" t="s">
        <v>18146</v>
      </c>
      <c r="E5906" s="131" t="s">
        <v>18166</v>
      </c>
      <c r="G5906" s="168" t="s">
        <v>18164</v>
      </c>
    </row>
    <row r="5907" spans="1:11" x14ac:dyDescent="0.2">
      <c r="B5907" s="131" t="s">
        <v>1348</v>
      </c>
      <c r="D5907" s="168" t="s">
        <v>17858</v>
      </c>
      <c r="E5907" s="131" t="s">
        <v>2862</v>
      </c>
      <c r="G5907" s="168" t="s">
        <v>3205</v>
      </c>
    </row>
    <row r="5908" spans="1:11" x14ac:dyDescent="0.2">
      <c r="A5908" s="174" t="s">
        <v>26737</v>
      </c>
      <c r="B5908" s="131" t="s">
        <v>22</v>
      </c>
      <c r="D5908" s="131" t="s">
        <v>6822</v>
      </c>
      <c r="E5908" s="131" t="s">
        <v>1906</v>
      </c>
      <c r="G5908" s="131" t="s">
        <v>525</v>
      </c>
    </row>
    <row r="5909" spans="1:11" x14ac:dyDescent="0.2">
      <c r="A5909" s="174" t="s">
        <v>26737</v>
      </c>
      <c r="B5909" s="131" t="s">
        <v>22</v>
      </c>
      <c r="D5909" s="131" t="s">
        <v>1883</v>
      </c>
      <c r="E5909" s="131" t="s">
        <v>4136</v>
      </c>
      <c r="G5909" s="131" t="s">
        <v>525</v>
      </c>
    </row>
    <row r="5910" spans="1:11" x14ac:dyDescent="0.2">
      <c r="A5910" s="174" t="s">
        <v>26737</v>
      </c>
      <c r="B5910" s="131" t="s">
        <v>22</v>
      </c>
      <c r="D5910" s="131" t="s">
        <v>6823</v>
      </c>
      <c r="E5910" s="131" t="s">
        <v>5936</v>
      </c>
      <c r="G5910" s="131" t="s">
        <v>6824</v>
      </c>
    </row>
    <row r="5911" spans="1:11" x14ac:dyDescent="0.2">
      <c r="A5911" s="174" t="s">
        <v>26737</v>
      </c>
      <c r="B5911" s="131" t="s">
        <v>22</v>
      </c>
      <c r="D5911" s="131" t="s">
        <v>1883</v>
      </c>
      <c r="E5911" s="131" t="s">
        <v>2778</v>
      </c>
      <c r="G5911" s="131" t="s">
        <v>6824</v>
      </c>
    </row>
    <row r="5912" spans="1:11" x14ac:dyDescent="0.2">
      <c r="A5912" s="174" t="s">
        <v>26737</v>
      </c>
      <c r="B5912" s="131" t="s">
        <v>22</v>
      </c>
      <c r="D5912" s="131" t="s">
        <v>6825</v>
      </c>
      <c r="E5912" s="131" t="s">
        <v>3920</v>
      </c>
      <c r="G5912" s="131" t="s">
        <v>6824</v>
      </c>
    </row>
    <row r="5913" spans="1:11" x14ac:dyDescent="0.2">
      <c r="A5913" s="174" t="s">
        <v>26737</v>
      </c>
      <c r="B5913" s="131" t="s">
        <v>22</v>
      </c>
      <c r="D5913" s="131" t="s">
        <v>6826</v>
      </c>
      <c r="E5913" s="131" t="s">
        <v>6827</v>
      </c>
      <c r="G5913" s="131" t="s">
        <v>6824</v>
      </c>
    </row>
    <row r="5914" spans="1:11" x14ac:dyDescent="0.2">
      <c r="A5914" s="174" t="s">
        <v>26737</v>
      </c>
      <c r="B5914" s="131" t="s">
        <v>22</v>
      </c>
      <c r="D5914" s="131" t="s">
        <v>6654</v>
      </c>
      <c r="E5914" s="131" t="s">
        <v>6828</v>
      </c>
      <c r="G5914" s="131" t="s">
        <v>6829</v>
      </c>
    </row>
    <row r="5915" spans="1:11" x14ac:dyDescent="0.2">
      <c r="A5915" s="174" t="s">
        <v>26737</v>
      </c>
      <c r="B5915" s="131" t="s">
        <v>22</v>
      </c>
      <c r="D5915" s="131" t="s">
        <v>6830</v>
      </c>
      <c r="E5915" s="131" t="s">
        <v>6831</v>
      </c>
      <c r="G5915" s="131" t="s">
        <v>6829</v>
      </c>
    </row>
    <row r="5916" spans="1:11" x14ac:dyDescent="0.2">
      <c r="A5916" s="174" t="s">
        <v>26737</v>
      </c>
      <c r="B5916" s="131" t="s">
        <v>22</v>
      </c>
      <c r="D5916" s="131" t="s">
        <v>6832</v>
      </c>
      <c r="E5916" s="131" t="s">
        <v>6833</v>
      </c>
      <c r="G5916" s="131" t="s">
        <v>6829</v>
      </c>
    </row>
    <row r="5917" spans="1:11" x14ac:dyDescent="0.2">
      <c r="A5917" s="174" t="s">
        <v>26737</v>
      </c>
      <c r="B5917" s="131" t="s">
        <v>22</v>
      </c>
      <c r="D5917" s="131" t="s">
        <v>6834</v>
      </c>
      <c r="E5917" s="131" t="s">
        <v>2339</v>
      </c>
      <c r="G5917" s="131" t="s">
        <v>6835</v>
      </c>
      <c r="K5917" s="270" t="s">
        <v>71</v>
      </c>
    </row>
    <row r="5918" spans="1:11" x14ac:dyDescent="0.2">
      <c r="A5918" s="174" t="s">
        <v>26737</v>
      </c>
      <c r="B5918" s="131" t="s">
        <v>22</v>
      </c>
      <c r="D5918" s="131" t="s">
        <v>6836</v>
      </c>
      <c r="E5918" s="131" t="s">
        <v>6646</v>
      </c>
      <c r="G5918" s="131" t="s">
        <v>515</v>
      </c>
      <c r="K5918" s="270" t="s">
        <v>71</v>
      </c>
    </row>
    <row r="5919" spans="1:11" x14ac:dyDescent="0.2">
      <c r="A5919" s="174" t="s">
        <v>26737</v>
      </c>
      <c r="B5919" s="131" t="s">
        <v>22</v>
      </c>
      <c r="D5919" s="131" t="s">
        <v>3767</v>
      </c>
      <c r="E5919" s="131" t="s">
        <v>6837</v>
      </c>
      <c r="G5919" s="131" t="s">
        <v>515</v>
      </c>
      <c r="K5919" s="270" t="s">
        <v>71</v>
      </c>
    </row>
    <row r="5920" spans="1:11" x14ac:dyDescent="0.2">
      <c r="A5920" s="174" t="s">
        <v>26737</v>
      </c>
      <c r="B5920" s="131" t="s">
        <v>22</v>
      </c>
      <c r="D5920" s="131" t="s">
        <v>1842</v>
      </c>
      <c r="E5920" s="131" t="s">
        <v>6838</v>
      </c>
      <c r="G5920" s="131" t="s">
        <v>515</v>
      </c>
      <c r="K5920" s="270" t="s">
        <v>71</v>
      </c>
    </row>
    <row r="5921" spans="1:11" x14ac:dyDescent="0.2">
      <c r="A5921" s="174" t="s">
        <v>26737</v>
      </c>
      <c r="B5921" s="131" t="s">
        <v>22</v>
      </c>
      <c r="D5921" s="131" t="s">
        <v>6839</v>
      </c>
      <c r="E5921" s="131" t="s">
        <v>6840</v>
      </c>
      <c r="G5921" s="131" t="s">
        <v>753</v>
      </c>
      <c r="K5921" s="270" t="s">
        <v>71</v>
      </c>
    </row>
    <row r="5922" spans="1:11" x14ac:dyDescent="0.2">
      <c r="A5922" s="174" t="s">
        <v>26737</v>
      </c>
      <c r="B5922" s="131" t="s">
        <v>22</v>
      </c>
      <c r="D5922" s="131" t="s">
        <v>3617</v>
      </c>
      <c r="E5922" s="131" t="s">
        <v>2094</v>
      </c>
      <c r="G5922" s="131" t="s">
        <v>753</v>
      </c>
      <c r="K5922" s="270" t="s">
        <v>71</v>
      </c>
    </row>
    <row r="5923" spans="1:11" x14ac:dyDescent="0.2">
      <c r="A5923" s="174" t="s">
        <v>26737</v>
      </c>
      <c r="B5923" s="131" t="s">
        <v>22</v>
      </c>
      <c r="D5923" s="131" t="s">
        <v>6841</v>
      </c>
      <c r="E5923" s="131" t="s">
        <v>2234</v>
      </c>
      <c r="G5923" s="131" t="s">
        <v>753</v>
      </c>
      <c r="K5923" s="270" t="s">
        <v>71</v>
      </c>
    </row>
    <row r="5924" spans="1:11" x14ac:dyDescent="0.2">
      <c r="A5924" s="174" t="s">
        <v>26737</v>
      </c>
      <c r="B5924" s="131" t="s">
        <v>22</v>
      </c>
      <c r="D5924" s="131" t="s">
        <v>2380</v>
      </c>
      <c r="E5924" s="131" t="s">
        <v>6842</v>
      </c>
      <c r="G5924" s="131" t="s">
        <v>3341</v>
      </c>
      <c r="K5924" s="270" t="s">
        <v>71</v>
      </c>
    </row>
    <row r="5925" spans="1:11" x14ac:dyDescent="0.2">
      <c r="A5925" s="174" t="s">
        <v>26737</v>
      </c>
      <c r="B5925" s="131" t="s">
        <v>22</v>
      </c>
      <c r="D5925" s="131" t="s">
        <v>2255</v>
      </c>
      <c r="E5925" s="131" t="s">
        <v>6554</v>
      </c>
      <c r="G5925" s="131" t="s">
        <v>3341</v>
      </c>
      <c r="K5925" s="270" t="s">
        <v>71</v>
      </c>
    </row>
    <row r="5926" spans="1:11" x14ac:dyDescent="0.2">
      <c r="A5926" s="174" t="s">
        <v>26737</v>
      </c>
      <c r="B5926" s="131" t="s">
        <v>22</v>
      </c>
      <c r="D5926" s="131" t="s">
        <v>6843</v>
      </c>
      <c r="E5926" s="131" t="s">
        <v>6844</v>
      </c>
      <c r="G5926" s="131" t="s">
        <v>3341</v>
      </c>
      <c r="K5926" s="270" t="s">
        <v>71</v>
      </c>
    </row>
    <row r="5927" spans="1:11" x14ac:dyDescent="0.2">
      <c r="A5927" s="174" t="s">
        <v>26737</v>
      </c>
      <c r="B5927" s="131" t="s">
        <v>22</v>
      </c>
      <c r="D5927" s="131" t="s">
        <v>6845</v>
      </c>
      <c r="E5927" s="131" t="s">
        <v>6846</v>
      </c>
      <c r="G5927" s="131" t="s">
        <v>5945</v>
      </c>
      <c r="K5927" s="270" t="s">
        <v>71</v>
      </c>
    </row>
    <row r="5928" spans="1:11" x14ac:dyDescent="0.2">
      <c r="A5928" s="174" t="s">
        <v>26737</v>
      </c>
      <c r="B5928" s="131" t="s">
        <v>22</v>
      </c>
      <c r="D5928" s="131" t="s">
        <v>2144</v>
      </c>
      <c r="E5928" s="131" t="s">
        <v>6847</v>
      </c>
      <c r="G5928" s="131" t="s">
        <v>5945</v>
      </c>
      <c r="K5928" s="270" t="s">
        <v>71</v>
      </c>
    </row>
    <row r="5929" spans="1:11" x14ac:dyDescent="0.2">
      <c r="A5929" s="174" t="s">
        <v>26737</v>
      </c>
      <c r="B5929" s="131" t="s">
        <v>22</v>
      </c>
      <c r="D5929" s="131" t="s">
        <v>6848</v>
      </c>
      <c r="E5929" s="131" t="s">
        <v>6849</v>
      </c>
      <c r="G5929" s="131" t="s">
        <v>504</v>
      </c>
      <c r="K5929" s="270" t="s">
        <v>71</v>
      </c>
    </row>
    <row r="5930" spans="1:11" x14ac:dyDescent="0.2">
      <c r="A5930" s="174" t="s">
        <v>26737</v>
      </c>
      <c r="B5930" s="131" t="s">
        <v>22</v>
      </c>
      <c r="D5930" s="131" t="s">
        <v>5457</v>
      </c>
      <c r="E5930" s="131" t="s">
        <v>2135</v>
      </c>
      <c r="G5930" s="131" t="s">
        <v>6850</v>
      </c>
      <c r="K5930" s="270" t="s">
        <v>71</v>
      </c>
    </row>
    <row r="5931" spans="1:11" x14ac:dyDescent="0.2">
      <c r="A5931" s="174" t="s">
        <v>26737</v>
      </c>
      <c r="B5931" s="131" t="s">
        <v>22</v>
      </c>
      <c r="D5931" s="131" t="s">
        <v>22133</v>
      </c>
      <c r="E5931" s="131" t="s">
        <v>2893</v>
      </c>
      <c r="G5931" s="131" t="s">
        <v>6850</v>
      </c>
      <c r="K5931" s="270" t="s">
        <v>71</v>
      </c>
    </row>
    <row r="5932" spans="1:11" x14ac:dyDescent="0.2">
      <c r="A5932" s="174" t="s">
        <v>26737</v>
      </c>
      <c r="B5932" s="131" t="s">
        <v>22</v>
      </c>
      <c r="D5932" s="131" t="s">
        <v>2047</v>
      </c>
      <c r="E5932" s="131" t="s">
        <v>2448</v>
      </c>
      <c r="G5932" s="131" t="s">
        <v>6850</v>
      </c>
      <c r="K5932" s="270" t="s">
        <v>71</v>
      </c>
    </row>
    <row r="5933" spans="1:11" x14ac:dyDescent="0.2">
      <c r="A5933" s="174" t="s">
        <v>26737</v>
      </c>
      <c r="B5933" s="131" t="s">
        <v>22</v>
      </c>
      <c r="D5933" s="131" t="s">
        <v>6851</v>
      </c>
      <c r="E5933" s="131" t="s">
        <v>4756</v>
      </c>
      <c r="G5933" s="131" t="s">
        <v>6850</v>
      </c>
      <c r="K5933" s="270" t="s">
        <v>71</v>
      </c>
    </row>
    <row r="5934" spans="1:11" x14ac:dyDescent="0.2">
      <c r="A5934" s="174" t="s">
        <v>26737</v>
      </c>
      <c r="B5934" s="131" t="s">
        <v>22</v>
      </c>
      <c r="D5934" s="131" t="s">
        <v>2712</v>
      </c>
      <c r="E5934" s="131" t="s">
        <v>6852</v>
      </c>
      <c r="G5934" s="131" t="s">
        <v>6677</v>
      </c>
      <c r="K5934" s="270" t="s">
        <v>71</v>
      </c>
    </row>
    <row r="5935" spans="1:11" x14ac:dyDescent="0.2">
      <c r="A5935" s="174" t="s">
        <v>26737</v>
      </c>
      <c r="B5935" s="131" t="s">
        <v>22</v>
      </c>
      <c r="D5935" s="131" t="s">
        <v>3335</v>
      </c>
      <c r="E5935" s="131" t="s">
        <v>2485</v>
      </c>
      <c r="G5935" s="131" t="s">
        <v>1181</v>
      </c>
      <c r="K5935" s="270" t="s">
        <v>71</v>
      </c>
    </row>
    <row r="5936" spans="1:11" x14ac:dyDescent="0.2">
      <c r="A5936" s="174" t="s">
        <v>26737</v>
      </c>
      <c r="B5936" s="131" t="s">
        <v>22</v>
      </c>
      <c r="D5936" s="131" t="s">
        <v>6853</v>
      </c>
      <c r="E5936" s="131" t="s">
        <v>4004</v>
      </c>
      <c r="G5936" s="131" t="s">
        <v>457</v>
      </c>
      <c r="K5936" s="270" t="s">
        <v>71</v>
      </c>
    </row>
    <row r="5937" spans="1:11" x14ac:dyDescent="0.2">
      <c r="A5937" s="174" t="s">
        <v>26737</v>
      </c>
      <c r="B5937" s="131" t="s">
        <v>22</v>
      </c>
      <c r="D5937" s="131" t="s">
        <v>6854</v>
      </c>
      <c r="E5937" s="131" t="s">
        <v>6855</v>
      </c>
      <c r="G5937" s="131" t="s">
        <v>457</v>
      </c>
      <c r="K5937" s="270" t="s">
        <v>71</v>
      </c>
    </row>
    <row r="5938" spans="1:11" x14ac:dyDescent="0.2">
      <c r="A5938" s="174" t="s">
        <v>26737</v>
      </c>
      <c r="B5938" s="131" t="s">
        <v>22</v>
      </c>
      <c r="D5938" s="131" t="s">
        <v>6856</v>
      </c>
      <c r="E5938" s="131" t="s">
        <v>6857</v>
      </c>
      <c r="G5938" s="131" t="s">
        <v>457</v>
      </c>
      <c r="K5938" s="270" t="s">
        <v>71</v>
      </c>
    </row>
    <row r="5939" spans="1:11" x14ac:dyDescent="0.2">
      <c r="A5939" s="175" t="s">
        <v>26737</v>
      </c>
      <c r="B5939" s="131" t="s">
        <v>22</v>
      </c>
      <c r="D5939" s="131" t="s">
        <v>1869</v>
      </c>
      <c r="E5939" s="131" t="s">
        <v>2953</v>
      </c>
      <c r="G5939" s="131" t="s">
        <v>457</v>
      </c>
      <c r="K5939" s="270" t="s">
        <v>71</v>
      </c>
    </row>
    <row r="5940" spans="1:11" x14ac:dyDescent="0.2">
      <c r="A5940" s="175" t="s">
        <v>26737</v>
      </c>
      <c r="B5940" s="131" t="s">
        <v>22</v>
      </c>
      <c r="D5940" s="131" t="s">
        <v>6858</v>
      </c>
      <c r="E5940" s="131" t="s">
        <v>3998</v>
      </c>
      <c r="G5940" s="131" t="s">
        <v>457</v>
      </c>
      <c r="K5940" s="270" t="s">
        <v>71</v>
      </c>
    </row>
    <row r="5941" spans="1:11" x14ac:dyDescent="0.2">
      <c r="A5941" s="175" t="s">
        <v>26737</v>
      </c>
      <c r="B5941" s="131" t="s">
        <v>22</v>
      </c>
      <c r="D5941" s="131" t="s">
        <v>6859</v>
      </c>
      <c r="E5941" s="131" t="s">
        <v>2485</v>
      </c>
      <c r="G5941" s="131" t="s">
        <v>457</v>
      </c>
      <c r="K5941" s="270" t="s">
        <v>71</v>
      </c>
    </row>
    <row r="5942" spans="1:11" x14ac:dyDescent="0.2">
      <c r="A5942" s="175" t="s">
        <v>26737</v>
      </c>
      <c r="B5942" s="131" t="s">
        <v>22</v>
      </c>
      <c r="D5942" s="131" t="s">
        <v>2433</v>
      </c>
      <c r="E5942" s="131" t="s">
        <v>6860</v>
      </c>
      <c r="G5942" s="131" t="s">
        <v>457</v>
      </c>
      <c r="K5942" s="270" t="s">
        <v>71</v>
      </c>
    </row>
    <row r="5943" spans="1:11" x14ac:dyDescent="0.2">
      <c r="A5943" s="175" t="s">
        <v>26737</v>
      </c>
      <c r="B5943" s="131" t="s">
        <v>22</v>
      </c>
      <c r="D5943" s="131" t="s">
        <v>2251</v>
      </c>
      <c r="E5943" s="131" t="s">
        <v>6861</v>
      </c>
      <c r="G5943" s="131" t="s">
        <v>457</v>
      </c>
      <c r="K5943" s="270" t="s">
        <v>71</v>
      </c>
    </row>
    <row r="5944" spans="1:11" x14ac:dyDescent="0.2">
      <c r="A5944" s="175" t="s">
        <v>26737</v>
      </c>
      <c r="B5944" s="131" t="s">
        <v>22</v>
      </c>
      <c r="D5944" s="131" t="s">
        <v>6862</v>
      </c>
      <c r="E5944" s="131" t="s">
        <v>2250</v>
      </c>
      <c r="G5944" s="131" t="s">
        <v>457</v>
      </c>
      <c r="K5944" s="270" t="s">
        <v>71</v>
      </c>
    </row>
    <row r="5945" spans="1:11" x14ac:dyDescent="0.2">
      <c r="A5945" s="175" t="s">
        <v>26737</v>
      </c>
      <c r="B5945" s="131" t="s">
        <v>22</v>
      </c>
      <c r="D5945" s="131" t="s">
        <v>6863</v>
      </c>
      <c r="E5945" s="131" t="s">
        <v>447</v>
      </c>
      <c r="G5945" s="131" t="s">
        <v>3297</v>
      </c>
      <c r="K5945" s="270" t="s">
        <v>71</v>
      </c>
    </row>
    <row r="5946" spans="1:11" x14ac:dyDescent="0.2">
      <c r="A5946" s="175" t="s">
        <v>26737</v>
      </c>
      <c r="B5946" s="131" t="s">
        <v>22</v>
      </c>
      <c r="D5946" s="131" t="s">
        <v>1792</v>
      </c>
      <c r="E5946" s="131" t="s">
        <v>6864</v>
      </c>
      <c r="G5946" s="131" t="s">
        <v>3297</v>
      </c>
      <c r="K5946" s="270" t="s">
        <v>71</v>
      </c>
    </row>
    <row r="5947" spans="1:11" x14ac:dyDescent="0.2">
      <c r="A5947" s="175" t="s">
        <v>26737</v>
      </c>
      <c r="B5947" s="131" t="s">
        <v>22</v>
      </c>
      <c r="D5947" s="131" t="s">
        <v>6865</v>
      </c>
      <c r="E5947" s="131" t="s">
        <v>6866</v>
      </c>
      <c r="G5947" s="131" t="s">
        <v>4009</v>
      </c>
      <c r="K5947" s="270" t="s">
        <v>71</v>
      </c>
    </row>
    <row r="5948" spans="1:11" x14ac:dyDescent="0.2">
      <c r="A5948" s="175" t="s">
        <v>26737</v>
      </c>
      <c r="B5948" s="131" t="s">
        <v>22</v>
      </c>
      <c r="D5948" s="131" t="s">
        <v>1901</v>
      </c>
      <c r="E5948" s="131" t="s">
        <v>2232</v>
      </c>
      <c r="G5948" s="131" t="s">
        <v>6867</v>
      </c>
      <c r="K5948" s="270" t="s">
        <v>71</v>
      </c>
    </row>
    <row r="5949" spans="1:11" x14ac:dyDescent="0.2">
      <c r="A5949" s="175" t="s">
        <v>26737</v>
      </c>
      <c r="B5949" s="131" t="s">
        <v>22</v>
      </c>
      <c r="D5949" s="131" t="s">
        <v>2217</v>
      </c>
      <c r="E5949" s="131" t="s">
        <v>2755</v>
      </c>
      <c r="G5949" s="131" t="s">
        <v>6868</v>
      </c>
      <c r="K5949" s="270" t="s">
        <v>71</v>
      </c>
    </row>
    <row r="5950" spans="1:11" x14ac:dyDescent="0.2">
      <c r="A5950" s="175" t="s">
        <v>26737</v>
      </c>
      <c r="B5950" s="131" t="s">
        <v>22</v>
      </c>
      <c r="D5950" s="131" t="s">
        <v>3497</v>
      </c>
      <c r="E5950" s="131" t="s">
        <v>6869</v>
      </c>
      <c r="G5950" s="131" t="s">
        <v>6069</v>
      </c>
      <c r="K5950" s="270" t="s">
        <v>71</v>
      </c>
    </row>
    <row r="5951" spans="1:11" x14ac:dyDescent="0.2">
      <c r="A5951" s="175" t="s">
        <v>26737</v>
      </c>
      <c r="B5951" s="131" t="s">
        <v>22</v>
      </c>
      <c r="D5951" s="131" t="s">
        <v>6870</v>
      </c>
      <c r="E5951" s="131" t="s">
        <v>6871</v>
      </c>
      <c r="G5951" s="131" t="s">
        <v>6069</v>
      </c>
      <c r="K5951" s="270" t="s">
        <v>71</v>
      </c>
    </row>
    <row r="5952" spans="1:11" x14ac:dyDescent="0.2">
      <c r="A5952" s="175" t="s">
        <v>26737</v>
      </c>
      <c r="B5952" s="131" t="s">
        <v>22</v>
      </c>
      <c r="D5952" s="131" t="s">
        <v>6872</v>
      </c>
      <c r="E5952" s="131" t="s">
        <v>6873</v>
      </c>
      <c r="G5952" s="131" t="s">
        <v>6874</v>
      </c>
      <c r="K5952" s="270" t="s">
        <v>71</v>
      </c>
    </row>
    <row r="5953" spans="1:11" x14ac:dyDescent="0.2">
      <c r="A5953" s="175" t="s">
        <v>26737</v>
      </c>
      <c r="B5953" s="131" t="s">
        <v>22</v>
      </c>
      <c r="D5953" s="131" t="s">
        <v>6875</v>
      </c>
      <c r="E5953" s="131" t="s">
        <v>6876</v>
      </c>
      <c r="G5953" s="131" t="s">
        <v>6694</v>
      </c>
      <c r="K5953" s="270" t="s">
        <v>71</v>
      </c>
    </row>
    <row r="5954" spans="1:11" x14ac:dyDescent="0.2">
      <c r="A5954" s="175" t="s">
        <v>26737</v>
      </c>
      <c r="B5954" s="131" t="s">
        <v>22</v>
      </c>
      <c r="D5954" s="131" t="s">
        <v>6877</v>
      </c>
      <c r="E5954" s="131" t="s">
        <v>6878</v>
      </c>
      <c r="G5954" s="131" t="s">
        <v>6694</v>
      </c>
      <c r="K5954" s="270" t="s">
        <v>71</v>
      </c>
    </row>
    <row r="5955" spans="1:11" x14ac:dyDescent="0.2">
      <c r="A5955" s="175" t="s">
        <v>26737</v>
      </c>
      <c r="B5955" s="131" t="s">
        <v>22</v>
      </c>
      <c r="D5955" s="131" t="s">
        <v>6879</v>
      </c>
      <c r="E5955" s="131" t="s">
        <v>6880</v>
      </c>
      <c r="G5955" s="131" t="s">
        <v>6694</v>
      </c>
      <c r="K5955" s="270" t="s">
        <v>71</v>
      </c>
    </row>
    <row r="5956" spans="1:11" x14ac:dyDescent="0.2">
      <c r="A5956" s="175" t="s">
        <v>26737</v>
      </c>
      <c r="B5956" s="131" t="s">
        <v>22</v>
      </c>
      <c r="D5956" s="131" t="s">
        <v>6881</v>
      </c>
      <c r="E5956" s="131" t="s">
        <v>6882</v>
      </c>
      <c r="G5956" s="131" t="s">
        <v>6694</v>
      </c>
      <c r="K5956" s="270" t="s">
        <v>71</v>
      </c>
    </row>
    <row r="5957" spans="1:11" x14ac:dyDescent="0.2">
      <c r="A5957" s="175" t="s">
        <v>26737</v>
      </c>
      <c r="B5957" s="131" t="s">
        <v>22</v>
      </c>
      <c r="D5957" s="131" t="s">
        <v>4664</v>
      </c>
      <c r="E5957" s="131" t="s">
        <v>6883</v>
      </c>
      <c r="G5957" s="131" t="s">
        <v>6694</v>
      </c>
      <c r="K5957" s="270" t="s">
        <v>71</v>
      </c>
    </row>
    <row r="5958" spans="1:11" x14ac:dyDescent="0.2">
      <c r="A5958" s="175" t="s">
        <v>26737</v>
      </c>
      <c r="B5958" s="131" t="s">
        <v>22</v>
      </c>
      <c r="D5958" s="131" t="s">
        <v>2711</v>
      </c>
      <c r="E5958" s="131" t="s">
        <v>6884</v>
      </c>
      <c r="G5958" s="131" t="s">
        <v>6694</v>
      </c>
      <c r="K5958" s="270" t="s">
        <v>71</v>
      </c>
    </row>
    <row r="5959" spans="1:11" x14ac:dyDescent="0.2">
      <c r="A5959" s="175" t="s">
        <v>26737</v>
      </c>
      <c r="B5959" s="131" t="s">
        <v>22</v>
      </c>
      <c r="D5959" s="131" t="s">
        <v>4815</v>
      </c>
      <c r="E5959" s="131" t="s">
        <v>6885</v>
      </c>
      <c r="G5959" s="131" t="s">
        <v>6694</v>
      </c>
      <c r="K5959" s="270" t="s">
        <v>71</v>
      </c>
    </row>
    <row r="5960" spans="1:11" x14ac:dyDescent="0.2">
      <c r="A5960" s="175" t="s">
        <v>26737</v>
      </c>
      <c r="B5960" s="131" t="s">
        <v>22</v>
      </c>
      <c r="D5960" s="131" t="s">
        <v>1869</v>
      </c>
      <c r="E5960" s="131" t="s">
        <v>6886</v>
      </c>
      <c r="G5960" s="131" t="s">
        <v>6694</v>
      </c>
      <c r="K5960" s="270" t="s">
        <v>71</v>
      </c>
    </row>
    <row r="5961" spans="1:11" x14ac:dyDescent="0.2">
      <c r="A5961" s="175" t="s">
        <v>26737</v>
      </c>
      <c r="B5961" s="131" t="s">
        <v>22</v>
      </c>
      <c r="D5961" s="131" t="s">
        <v>6887</v>
      </c>
      <c r="E5961" s="131" t="s">
        <v>2226</v>
      </c>
      <c r="G5961" s="131" t="s">
        <v>6694</v>
      </c>
      <c r="K5961" s="270" t="s">
        <v>71</v>
      </c>
    </row>
    <row r="5962" spans="1:11" x14ac:dyDescent="0.2">
      <c r="A5962" s="175" t="s">
        <v>26737</v>
      </c>
      <c r="B5962" s="131" t="s">
        <v>22</v>
      </c>
      <c r="D5962" s="131" t="s">
        <v>6888</v>
      </c>
      <c r="E5962" s="131" t="s">
        <v>447</v>
      </c>
      <c r="G5962" s="131" t="s">
        <v>6694</v>
      </c>
      <c r="K5962" s="270" t="s">
        <v>71</v>
      </c>
    </row>
    <row r="5963" spans="1:11" x14ac:dyDescent="0.2">
      <c r="A5963" s="175" t="s">
        <v>26737</v>
      </c>
      <c r="B5963" s="131" t="s">
        <v>22</v>
      </c>
      <c r="D5963" s="131" t="s">
        <v>6889</v>
      </c>
      <c r="E5963" s="131" t="s">
        <v>6890</v>
      </c>
      <c r="G5963" s="131" t="s">
        <v>6694</v>
      </c>
      <c r="K5963" s="270" t="s">
        <v>71</v>
      </c>
    </row>
    <row r="5964" spans="1:11" x14ac:dyDescent="0.2">
      <c r="A5964" s="175" t="s">
        <v>26737</v>
      </c>
      <c r="B5964" s="131" t="s">
        <v>22</v>
      </c>
      <c r="D5964" s="131" t="s">
        <v>6891</v>
      </c>
      <c r="E5964" s="131" t="s">
        <v>6892</v>
      </c>
      <c r="G5964" s="131" t="s">
        <v>6694</v>
      </c>
      <c r="K5964" s="270" t="s">
        <v>71</v>
      </c>
    </row>
    <row r="5965" spans="1:11" x14ac:dyDescent="0.2">
      <c r="A5965" s="175" t="s">
        <v>26737</v>
      </c>
      <c r="B5965" s="131" t="s">
        <v>22</v>
      </c>
      <c r="D5965" s="131" t="s">
        <v>2080</v>
      </c>
      <c r="E5965" s="131" t="s">
        <v>6893</v>
      </c>
      <c r="G5965" s="131" t="s">
        <v>6694</v>
      </c>
      <c r="K5965" s="270" t="s">
        <v>71</v>
      </c>
    </row>
    <row r="5966" spans="1:11" x14ac:dyDescent="0.2">
      <c r="A5966" s="175" t="s">
        <v>26737</v>
      </c>
      <c r="B5966" s="131" t="s">
        <v>22</v>
      </c>
      <c r="D5966" s="131" t="s">
        <v>2506</v>
      </c>
      <c r="E5966" s="131" t="s">
        <v>6894</v>
      </c>
      <c r="G5966" s="131" t="s">
        <v>6694</v>
      </c>
      <c r="K5966" s="270" t="s">
        <v>71</v>
      </c>
    </row>
    <row r="5967" spans="1:11" x14ac:dyDescent="0.2">
      <c r="A5967" s="175" t="s">
        <v>26737</v>
      </c>
      <c r="B5967" s="131" t="s">
        <v>22</v>
      </c>
      <c r="D5967" s="131" t="s">
        <v>6895</v>
      </c>
      <c r="E5967" s="131" t="s">
        <v>6896</v>
      </c>
      <c r="G5967" s="131" t="s">
        <v>6897</v>
      </c>
      <c r="K5967" s="270" t="s">
        <v>71</v>
      </c>
    </row>
    <row r="5968" spans="1:11" x14ac:dyDescent="0.2">
      <c r="A5968" s="175" t="s">
        <v>26737</v>
      </c>
      <c r="B5968" s="131" t="s">
        <v>22</v>
      </c>
      <c r="D5968" s="131" t="s">
        <v>6898</v>
      </c>
      <c r="E5968" s="131" t="s">
        <v>6899</v>
      </c>
      <c r="G5968" s="131" t="s">
        <v>6897</v>
      </c>
      <c r="K5968" s="270" t="s">
        <v>71</v>
      </c>
    </row>
    <row r="5969" spans="1:11" x14ac:dyDescent="0.2">
      <c r="A5969" s="175" t="s">
        <v>26737</v>
      </c>
      <c r="B5969" s="131" t="s">
        <v>22</v>
      </c>
      <c r="C5969" s="155" t="s">
        <v>26738</v>
      </c>
      <c r="D5969" s="131" t="s">
        <v>6856</v>
      </c>
      <c r="E5969" s="131" t="s">
        <v>4267</v>
      </c>
      <c r="G5969" s="131" t="s">
        <v>1503</v>
      </c>
      <c r="J5969" s="131" t="s">
        <v>27466</v>
      </c>
      <c r="K5969" s="270" t="s">
        <v>71</v>
      </c>
    </row>
    <row r="5970" spans="1:11" x14ac:dyDescent="0.2">
      <c r="A5970" s="175" t="s">
        <v>26737</v>
      </c>
      <c r="B5970" s="131" t="s">
        <v>22</v>
      </c>
      <c r="D5970" s="131" t="s">
        <v>2065</v>
      </c>
      <c r="E5970" s="131" t="s">
        <v>6900</v>
      </c>
      <c r="G5970" s="131" t="s">
        <v>1503</v>
      </c>
      <c r="K5970" s="270" t="s">
        <v>71</v>
      </c>
    </row>
    <row r="5971" spans="1:11" x14ac:dyDescent="0.2">
      <c r="A5971" s="175" t="s">
        <v>26737</v>
      </c>
      <c r="B5971" s="131" t="s">
        <v>22</v>
      </c>
      <c r="D5971" s="131" t="s">
        <v>1874</v>
      </c>
      <c r="E5971" s="131" t="s">
        <v>1946</v>
      </c>
      <c r="G5971" s="131" t="s">
        <v>6901</v>
      </c>
      <c r="K5971" s="270" t="s">
        <v>71</v>
      </c>
    </row>
    <row r="5972" spans="1:11" x14ac:dyDescent="0.2">
      <c r="A5972" s="175" t="s">
        <v>26737</v>
      </c>
      <c r="B5972" s="131" t="s">
        <v>22</v>
      </c>
      <c r="D5972" s="131" t="s">
        <v>6902</v>
      </c>
      <c r="E5972" s="131" t="s">
        <v>2056</v>
      </c>
      <c r="G5972" s="131" t="s">
        <v>1503</v>
      </c>
      <c r="K5972" s="270" t="s">
        <v>71</v>
      </c>
    </row>
    <row r="5973" spans="1:11" x14ac:dyDescent="0.2">
      <c r="A5973" s="175" t="s">
        <v>26737</v>
      </c>
      <c r="B5973" s="131" t="s">
        <v>22</v>
      </c>
      <c r="D5973" s="131" t="s">
        <v>3767</v>
      </c>
      <c r="E5973" s="131" t="s">
        <v>6903</v>
      </c>
      <c r="G5973" s="131" t="s">
        <v>1503</v>
      </c>
      <c r="K5973" s="270" t="s">
        <v>71</v>
      </c>
    </row>
    <row r="5974" spans="1:11" x14ac:dyDescent="0.2">
      <c r="A5974" s="175" t="s">
        <v>26737</v>
      </c>
      <c r="B5974" s="131" t="s">
        <v>22</v>
      </c>
      <c r="D5974" s="131" t="s">
        <v>2043</v>
      </c>
      <c r="E5974" s="131" t="s">
        <v>6904</v>
      </c>
      <c r="G5974" s="131" t="s">
        <v>3287</v>
      </c>
      <c r="K5974" s="270" t="s">
        <v>71</v>
      </c>
    </row>
    <row r="5975" spans="1:11" x14ac:dyDescent="0.2">
      <c r="A5975" s="175" t="s">
        <v>26737</v>
      </c>
      <c r="B5975" s="131" t="s">
        <v>22</v>
      </c>
      <c r="D5975" s="131" t="s">
        <v>6905</v>
      </c>
      <c r="E5975" s="131" t="s">
        <v>6906</v>
      </c>
      <c r="G5975" s="131" t="s">
        <v>3287</v>
      </c>
      <c r="K5975" s="270" t="s">
        <v>71</v>
      </c>
    </row>
    <row r="5976" spans="1:11" x14ac:dyDescent="0.2">
      <c r="A5976" s="175" t="s">
        <v>26737</v>
      </c>
      <c r="B5976" s="131" t="s">
        <v>22</v>
      </c>
      <c r="D5976" s="131" t="s">
        <v>6907</v>
      </c>
      <c r="E5976" s="131" t="s">
        <v>6908</v>
      </c>
      <c r="G5976" s="131" t="s">
        <v>531</v>
      </c>
      <c r="K5976" s="270" t="s">
        <v>71</v>
      </c>
    </row>
    <row r="5977" spans="1:11" x14ac:dyDescent="0.2">
      <c r="A5977" s="175" t="s">
        <v>26737</v>
      </c>
      <c r="B5977" s="131" t="s">
        <v>22</v>
      </c>
      <c r="D5977" s="131" t="s">
        <v>6909</v>
      </c>
      <c r="E5977" s="131" t="s">
        <v>6910</v>
      </c>
      <c r="G5977" s="131" t="s">
        <v>531</v>
      </c>
      <c r="K5977" s="270" t="s">
        <v>71</v>
      </c>
    </row>
    <row r="5978" spans="1:11" x14ac:dyDescent="0.2">
      <c r="A5978" s="175" t="s">
        <v>26737</v>
      </c>
      <c r="B5978" s="131" t="s">
        <v>22</v>
      </c>
      <c r="D5978" s="131" t="s">
        <v>6911</v>
      </c>
      <c r="E5978" s="131" t="s">
        <v>4136</v>
      </c>
      <c r="G5978" s="131" t="s">
        <v>531</v>
      </c>
      <c r="K5978" s="270" t="s">
        <v>71</v>
      </c>
    </row>
    <row r="5979" spans="1:11" x14ac:dyDescent="0.2">
      <c r="A5979" s="175" t="s">
        <v>26737</v>
      </c>
      <c r="B5979" s="131" t="s">
        <v>22</v>
      </c>
      <c r="D5979" s="131" t="s">
        <v>1842</v>
      </c>
      <c r="E5979" s="131" t="s">
        <v>2287</v>
      </c>
      <c r="G5979" s="131" t="s">
        <v>531</v>
      </c>
      <c r="K5979" s="270" t="s">
        <v>71</v>
      </c>
    </row>
    <row r="5980" spans="1:11" x14ac:dyDescent="0.2">
      <c r="A5980" s="175" t="s">
        <v>26737</v>
      </c>
      <c r="B5980" s="131" t="s">
        <v>22</v>
      </c>
      <c r="D5980" s="131" t="s">
        <v>6912</v>
      </c>
      <c r="E5980" s="131" t="s">
        <v>6913</v>
      </c>
      <c r="G5980" s="131" t="s">
        <v>531</v>
      </c>
      <c r="K5980" s="270" t="s">
        <v>71</v>
      </c>
    </row>
    <row r="5981" spans="1:11" x14ac:dyDescent="0.2">
      <c r="A5981" s="175" t="s">
        <v>26737</v>
      </c>
      <c r="B5981" s="131" t="s">
        <v>22</v>
      </c>
      <c r="D5981" s="131" t="s">
        <v>5875</v>
      </c>
      <c r="E5981" s="131" t="s">
        <v>6914</v>
      </c>
      <c r="G5981" s="131" t="s">
        <v>531</v>
      </c>
      <c r="K5981" s="270" t="s">
        <v>71</v>
      </c>
    </row>
    <row r="5982" spans="1:11" x14ac:dyDescent="0.2">
      <c r="A5982" s="175" t="s">
        <v>26737</v>
      </c>
      <c r="B5982" s="131" t="s">
        <v>22</v>
      </c>
      <c r="D5982" s="131" t="s">
        <v>6915</v>
      </c>
      <c r="E5982" s="131" t="s">
        <v>3778</v>
      </c>
      <c r="G5982" s="131" t="s">
        <v>531</v>
      </c>
      <c r="K5982" s="270" t="s">
        <v>71</v>
      </c>
    </row>
    <row r="5983" spans="1:11" x14ac:dyDescent="0.2">
      <c r="A5983" s="175" t="s">
        <v>26737</v>
      </c>
      <c r="B5983" s="131" t="s">
        <v>22</v>
      </c>
      <c r="D5983" s="131" t="s">
        <v>2080</v>
      </c>
      <c r="E5983" s="131" t="s">
        <v>6916</v>
      </c>
      <c r="G5983" s="131" t="s">
        <v>531</v>
      </c>
      <c r="K5983" s="270" t="s">
        <v>71</v>
      </c>
    </row>
    <row r="5984" spans="1:11" x14ac:dyDescent="0.2">
      <c r="A5984" s="175" t="s">
        <v>26737</v>
      </c>
      <c r="B5984" s="131" t="s">
        <v>22</v>
      </c>
      <c r="D5984" s="131" t="s">
        <v>1921</v>
      </c>
      <c r="E5984" s="131" t="s">
        <v>2810</v>
      </c>
      <c r="G5984" s="131" t="s">
        <v>531</v>
      </c>
      <c r="K5984" s="270" t="s">
        <v>71</v>
      </c>
    </row>
    <row r="5985" spans="1:11" x14ac:dyDescent="0.2">
      <c r="A5985" s="175" t="s">
        <v>26737</v>
      </c>
      <c r="B5985" s="131" t="s">
        <v>22</v>
      </c>
      <c r="D5985" s="131" t="s">
        <v>1486</v>
      </c>
      <c r="E5985" s="131" t="s">
        <v>6917</v>
      </c>
      <c r="G5985" s="131" t="s">
        <v>531</v>
      </c>
      <c r="K5985" s="270" t="s">
        <v>71</v>
      </c>
    </row>
    <row r="5986" spans="1:11" x14ac:dyDescent="0.2">
      <c r="A5986" s="175" t="s">
        <v>26737</v>
      </c>
      <c r="B5986" s="131" t="s">
        <v>22</v>
      </c>
      <c r="D5986" s="131" t="s">
        <v>2144</v>
      </c>
      <c r="E5986" s="131" t="s">
        <v>3696</v>
      </c>
      <c r="G5986" s="131" t="s">
        <v>531</v>
      </c>
      <c r="K5986" s="270" t="s">
        <v>71</v>
      </c>
    </row>
    <row r="5987" spans="1:11" x14ac:dyDescent="0.2">
      <c r="A5987" s="175" t="s">
        <v>26737</v>
      </c>
      <c r="B5987" s="131" t="s">
        <v>22</v>
      </c>
      <c r="D5987" s="131" t="s">
        <v>6918</v>
      </c>
      <c r="E5987" s="131" t="s">
        <v>6919</v>
      </c>
      <c r="G5987" s="131" t="s">
        <v>531</v>
      </c>
      <c r="K5987" s="270" t="s">
        <v>71</v>
      </c>
    </row>
    <row r="5988" spans="1:11" x14ac:dyDescent="0.2">
      <c r="A5988" s="175" t="s">
        <v>26737</v>
      </c>
      <c r="B5988" s="131" t="s">
        <v>22</v>
      </c>
      <c r="D5988" s="131" t="s">
        <v>6920</v>
      </c>
      <c r="E5988" s="131" t="s">
        <v>6743</v>
      </c>
      <c r="G5988" s="131" t="s">
        <v>531</v>
      </c>
      <c r="K5988" s="270" t="s">
        <v>71</v>
      </c>
    </row>
    <row r="5989" spans="1:11" x14ac:dyDescent="0.2">
      <c r="A5989" s="175" t="s">
        <v>26737</v>
      </c>
      <c r="B5989" s="131" t="s">
        <v>22</v>
      </c>
      <c r="D5989" s="131" t="s">
        <v>2401</v>
      </c>
      <c r="E5989" s="131" t="s">
        <v>2262</v>
      </c>
      <c r="G5989" s="131" t="s">
        <v>531</v>
      </c>
      <c r="K5989" s="270" t="s">
        <v>71</v>
      </c>
    </row>
    <row r="5990" spans="1:11" x14ac:dyDescent="0.2">
      <c r="A5990" s="175" t="s">
        <v>26737</v>
      </c>
      <c r="B5990" s="131" t="s">
        <v>22</v>
      </c>
      <c r="D5990" s="131" t="s">
        <v>3187</v>
      </c>
      <c r="E5990" s="131" t="s">
        <v>5855</v>
      </c>
      <c r="G5990" s="131" t="s">
        <v>6921</v>
      </c>
      <c r="K5990" s="270" t="s">
        <v>71</v>
      </c>
    </row>
    <row r="5991" spans="1:11" x14ac:dyDescent="0.2">
      <c r="A5991" s="175" t="s">
        <v>26737</v>
      </c>
      <c r="B5991" s="131" t="s">
        <v>22</v>
      </c>
      <c r="D5991" s="131" t="s">
        <v>6922</v>
      </c>
      <c r="E5991" s="131" t="s">
        <v>6923</v>
      </c>
      <c r="G5991" s="131" t="s">
        <v>1151</v>
      </c>
      <c r="K5991" s="270" t="s">
        <v>71</v>
      </c>
    </row>
    <row r="5992" spans="1:11" x14ac:dyDescent="0.2">
      <c r="A5992" s="175" t="s">
        <v>26737</v>
      </c>
      <c r="B5992" s="131" t="s">
        <v>22</v>
      </c>
      <c r="D5992" s="131" t="s">
        <v>6924</v>
      </c>
      <c r="E5992" s="131" t="s">
        <v>6925</v>
      </c>
      <c r="G5992" s="131" t="s">
        <v>6926</v>
      </c>
      <c r="K5992" s="270" t="s">
        <v>71</v>
      </c>
    </row>
    <row r="5993" spans="1:11" x14ac:dyDescent="0.2">
      <c r="A5993" s="175" t="s">
        <v>26737</v>
      </c>
      <c r="B5993" s="131" t="s">
        <v>22</v>
      </c>
      <c r="D5993" s="131" t="s">
        <v>4995</v>
      </c>
      <c r="E5993" s="131" t="s">
        <v>6927</v>
      </c>
      <c r="G5993" s="131" t="s">
        <v>6928</v>
      </c>
      <c r="K5993" s="270" t="s">
        <v>71</v>
      </c>
    </row>
    <row r="5994" spans="1:11" x14ac:dyDescent="0.2">
      <c r="A5994" s="175" t="s">
        <v>26737</v>
      </c>
      <c r="B5994" s="131" t="s">
        <v>22</v>
      </c>
      <c r="D5994" s="131" t="s">
        <v>6929</v>
      </c>
      <c r="E5994" s="131" t="s">
        <v>6930</v>
      </c>
      <c r="G5994" s="131" t="s">
        <v>6931</v>
      </c>
      <c r="K5994" s="270" t="s">
        <v>71</v>
      </c>
    </row>
    <row r="5995" spans="1:11" x14ac:dyDescent="0.2">
      <c r="A5995" s="175" t="s">
        <v>26737</v>
      </c>
      <c r="B5995" s="131" t="s">
        <v>22</v>
      </c>
      <c r="D5995" s="131" t="s">
        <v>2872</v>
      </c>
      <c r="E5995" s="131" t="s">
        <v>2740</v>
      </c>
      <c r="G5995" s="131" t="s">
        <v>503</v>
      </c>
      <c r="K5995" s="270" t="s">
        <v>71</v>
      </c>
    </row>
    <row r="5996" spans="1:11" x14ac:dyDescent="0.2">
      <c r="A5996" s="175" t="s">
        <v>26737</v>
      </c>
      <c r="B5996" s="131" t="s">
        <v>22</v>
      </c>
      <c r="D5996" s="131" t="s">
        <v>2110</v>
      </c>
      <c r="E5996" s="131" t="s">
        <v>6932</v>
      </c>
      <c r="G5996" s="131" t="s">
        <v>1693</v>
      </c>
      <c r="K5996" s="270" t="s">
        <v>71</v>
      </c>
    </row>
    <row r="5997" spans="1:11" x14ac:dyDescent="0.2">
      <c r="A5997" s="175" t="s">
        <v>26737</v>
      </c>
      <c r="B5997" s="131" t="s">
        <v>22</v>
      </c>
      <c r="D5997" s="131" t="s">
        <v>6933</v>
      </c>
      <c r="E5997" s="131" t="s">
        <v>6934</v>
      </c>
      <c r="G5997" s="131" t="s">
        <v>1693</v>
      </c>
      <c r="K5997" s="270" t="s">
        <v>71</v>
      </c>
    </row>
    <row r="5998" spans="1:11" x14ac:dyDescent="0.2">
      <c r="A5998" s="175" t="s">
        <v>26737</v>
      </c>
      <c r="B5998" s="131" t="s">
        <v>22</v>
      </c>
      <c r="D5998" s="131" t="s">
        <v>6935</v>
      </c>
      <c r="E5998" s="131" t="s">
        <v>6936</v>
      </c>
      <c r="G5998" s="131" t="s">
        <v>1693</v>
      </c>
      <c r="K5998" s="270" t="s">
        <v>71</v>
      </c>
    </row>
    <row r="5999" spans="1:11" x14ac:dyDescent="0.2">
      <c r="A5999" s="175" t="s">
        <v>26737</v>
      </c>
      <c r="B5999" s="131" t="s">
        <v>22</v>
      </c>
      <c r="D5999" s="131" t="s">
        <v>6937</v>
      </c>
      <c r="E5999" s="131" t="s">
        <v>6938</v>
      </c>
      <c r="G5999" s="131" t="s">
        <v>4255</v>
      </c>
      <c r="K5999" s="270" t="s">
        <v>71</v>
      </c>
    </row>
    <row r="6000" spans="1:11" x14ac:dyDescent="0.2">
      <c r="A6000" s="175" t="s">
        <v>26737</v>
      </c>
      <c r="B6000" s="131" t="s">
        <v>22</v>
      </c>
      <c r="D6000" s="131" t="s">
        <v>3438</v>
      </c>
      <c r="E6000" s="131" t="s">
        <v>1906</v>
      </c>
      <c r="G6000" s="131" t="s">
        <v>4255</v>
      </c>
      <c r="K6000" s="270" t="s">
        <v>71</v>
      </c>
    </row>
    <row r="6001" spans="1:11" x14ac:dyDescent="0.2">
      <c r="A6001" s="175" t="s">
        <v>26737</v>
      </c>
      <c r="B6001" s="131" t="s">
        <v>22</v>
      </c>
      <c r="D6001" s="131" t="s">
        <v>2117</v>
      </c>
      <c r="E6001" s="131" t="s">
        <v>3885</v>
      </c>
      <c r="G6001" s="131" t="s">
        <v>4255</v>
      </c>
      <c r="K6001" s="270" t="s">
        <v>71</v>
      </c>
    </row>
    <row r="6002" spans="1:11" x14ac:dyDescent="0.2">
      <c r="A6002" s="175" t="s">
        <v>26737</v>
      </c>
      <c r="B6002" s="131" t="s">
        <v>22</v>
      </c>
      <c r="D6002" s="131" t="s">
        <v>6939</v>
      </c>
      <c r="E6002" s="131" t="s">
        <v>6940</v>
      </c>
      <c r="G6002" s="131" t="s">
        <v>4255</v>
      </c>
      <c r="K6002" s="270" t="s">
        <v>71</v>
      </c>
    </row>
    <row r="6003" spans="1:11" x14ac:dyDescent="0.2">
      <c r="A6003" s="175" t="s">
        <v>26737</v>
      </c>
      <c r="B6003" s="131" t="s">
        <v>22</v>
      </c>
      <c r="D6003" s="131" t="s">
        <v>2908</v>
      </c>
      <c r="E6003" s="131" t="s">
        <v>6941</v>
      </c>
      <c r="G6003" s="131" t="s">
        <v>6942</v>
      </c>
      <c r="K6003" s="270" t="s">
        <v>71</v>
      </c>
    </row>
    <row r="6004" spans="1:11" x14ac:dyDescent="0.2">
      <c r="A6004" s="175" t="s">
        <v>26737</v>
      </c>
      <c r="B6004" s="131" t="s">
        <v>22</v>
      </c>
      <c r="D6004" s="131" t="s">
        <v>6943</v>
      </c>
      <c r="E6004" s="131" t="s">
        <v>6944</v>
      </c>
      <c r="G6004" s="131" t="s">
        <v>1114</v>
      </c>
      <c r="K6004" s="270" t="s">
        <v>71</v>
      </c>
    </row>
    <row r="6005" spans="1:11" x14ac:dyDescent="0.2">
      <c r="A6005" s="175" t="s">
        <v>26737</v>
      </c>
      <c r="B6005" s="131" t="s">
        <v>22</v>
      </c>
      <c r="D6005" s="131" t="s">
        <v>6945</v>
      </c>
      <c r="E6005" s="131" t="s">
        <v>5534</v>
      </c>
      <c r="G6005" s="131" t="s">
        <v>518</v>
      </c>
      <c r="K6005" s="270" t="s">
        <v>71</v>
      </c>
    </row>
    <row r="6006" spans="1:11" x14ac:dyDescent="0.2">
      <c r="A6006" s="175" t="s">
        <v>26737</v>
      </c>
      <c r="B6006" s="131" t="s">
        <v>22</v>
      </c>
      <c r="D6006" s="131" t="s">
        <v>6946</v>
      </c>
      <c r="E6006" s="131" t="s">
        <v>4004</v>
      </c>
      <c r="G6006" s="131" t="s">
        <v>518</v>
      </c>
      <c r="K6006" s="270" t="s">
        <v>71</v>
      </c>
    </row>
    <row r="6007" spans="1:11" x14ac:dyDescent="0.2">
      <c r="A6007" s="175" t="s">
        <v>26737</v>
      </c>
      <c r="B6007" s="131" t="s">
        <v>22</v>
      </c>
      <c r="D6007" s="131" t="s">
        <v>6881</v>
      </c>
      <c r="E6007" s="131" t="s">
        <v>3133</v>
      </c>
      <c r="G6007" s="131" t="s">
        <v>518</v>
      </c>
      <c r="K6007" s="270" t="s">
        <v>71</v>
      </c>
    </row>
    <row r="6008" spans="1:11" x14ac:dyDescent="0.2">
      <c r="A6008" s="175" t="s">
        <v>26737</v>
      </c>
      <c r="B6008" s="131" t="s">
        <v>22</v>
      </c>
      <c r="D6008" s="131" t="s">
        <v>6947</v>
      </c>
      <c r="E6008" s="131" t="s">
        <v>6948</v>
      </c>
      <c r="G6008" s="131" t="s">
        <v>6942</v>
      </c>
      <c r="K6008" s="270" t="s">
        <v>71</v>
      </c>
    </row>
    <row r="6009" spans="1:11" x14ac:dyDescent="0.2">
      <c r="A6009" s="175" t="s">
        <v>26737</v>
      </c>
      <c r="B6009" s="131" t="s">
        <v>22</v>
      </c>
      <c r="D6009" s="131" t="s">
        <v>2915</v>
      </c>
      <c r="E6009" s="131" t="s">
        <v>1928</v>
      </c>
      <c r="G6009" s="131" t="s">
        <v>527</v>
      </c>
      <c r="K6009" s="270" t="s">
        <v>71</v>
      </c>
    </row>
    <row r="6010" spans="1:11" x14ac:dyDescent="0.2">
      <c r="A6010" s="175" t="s">
        <v>26737</v>
      </c>
      <c r="B6010" s="131" t="s">
        <v>22</v>
      </c>
      <c r="D6010" s="131" t="s">
        <v>6949</v>
      </c>
      <c r="E6010" s="131" t="s">
        <v>1952</v>
      </c>
      <c r="G6010" s="131" t="s">
        <v>6942</v>
      </c>
      <c r="K6010" s="270" t="s">
        <v>71</v>
      </c>
    </row>
    <row r="6011" spans="1:11" x14ac:dyDescent="0.2">
      <c r="A6011" s="175" t="s">
        <v>26737</v>
      </c>
      <c r="B6011" s="131" t="s">
        <v>22</v>
      </c>
      <c r="D6011" s="131" t="s">
        <v>4730</v>
      </c>
      <c r="E6011" s="131" t="s">
        <v>6950</v>
      </c>
      <c r="G6011" s="131" t="s">
        <v>518</v>
      </c>
      <c r="K6011" s="270" t="s">
        <v>71</v>
      </c>
    </row>
    <row r="6012" spans="1:11" x14ac:dyDescent="0.2">
      <c r="A6012" s="175" t="s">
        <v>26737</v>
      </c>
      <c r="B6012" s="131" t="s">
        <v>22</v>
      </c>
      <c r="D6012" s="131" t="s">
        <v>2142</v>
      </c>
      <c r="E6012" s="131" t="s">
        <v>4295</v>
      </c>
      <c r="G6012" s="131" t="s">
        <v>6951</v>
      </c>
      <c r="K6012" s="270" t="s">
        <v>71</v>
      </c>
    </row>
    <row r="6013" spans="1:11" x14ac:dyDescent="0.2">
      <c r="A6013" s="175" t="s">
        <v>26737</v>
      </c>
      <c r="B6013" s="131" t="s">
        <v>22</v>
      </c>
      <c r="D6013" s="131" t="s">
        <v>6952</v>
      </c>
      <c r="E6013" s="131" t="s">
        <v>6953</v>
      </c>
      <c r="G6013" s="131" t="s">
        <v>6942</v>
      </c>
      <c r="K6013" s="270" t="s">
        <v>71</v>
      </c>
    </row>
    <row r="6014" spans="1:11" x14ac:dyDescent="0.2">
      <c r="A6014" s="175" t="s">
        <v>26737</v>
      </c>
      <c r="B6014" s="131" t="s">
        <v>22</v>
      </c>
      <c r="D6014" s="131" t="s">
        <v>2545</v>
      </c>
      <c r="E6014" s="131" t="s">
        <v>6954</v>
      </c>
      <c r="G6014" s="131" t="s">
        <v>6942</v>
      </c>
      <c r="K6014" s="270" t="s">
        <v>71</v>
      </c>
    </row>
    <row r="6015" spans="1:11" x14ac:dyDescent="0.2">
      <c r="A6015" s="175" t="s">
        <v>26737</v>
      </c>
      <c r="B6015" s="131" t="s">
        <v>22</v>
      </c>
      <c r="D6015" s="131" t="s">
        <v>2043</v>
      </c>
      <c r="E6015" s="131" t="s">
        <v>6675</v>
      </c>
      <c r="G6015" s="131" t="s">
        <v>518</v>
      </c>
      <c r="K6015" s="270" t="s">
        <v>71</v>
      </c>
    </row>
    <row r="6016" spans="1:11" x14ac:dyDescent="0.2">
      <c r="A6016" s="175" t="s">
        <v>26737</v>
      </c>
      <c r="B6016" s="131" t="s">
        <v>22</v>
      </c>
      <c r="D6016" s="131" t="s">
        <v>2043</v>
      </c>
      <c r="E6016" s="131" t="s">
        <v>4903</v>
      </c>
      <c r="G6016" s="131" t="s">
        <v>1114</v>
      </c>
      <c r="K6016" s="270" t="s">
        <v>71</v>
      </c>
    </row>
    <row r="6017" spans="1:11" x14ac:dyDescent="0.2">
      <c r="A6017" s="175" t="s">
        <v>26737</v>
      </c>
      <c r="B6017" s="131" t="s">
        <v>22</v>
      </c>
      <c r="D6017" s="131" t="s">
        <v>2082</v>
      </c>
      <c r="E6017" s="131" t="s">
        <v>4875</v>
      </c>
      <c r="G6017" s="131" t="s">
        <v>6951</v>
      </c>
      <c r="K6017" s="270" t="s">
        <v>71</v>
      </c>
    </row>
    <row r="6018" spans="1:11" x14ac:dyDescent="0.2">
      <c r="A6018" s="175" t="s">
        <v>26737</v>
      </c>
      <c r="B6018" s="131" t="s">
        <v>22</v>
      </c>
      <c r="D6018" s="131" t="s">
        <v>6955</v>
      </c>
      <c r="E6018" s="131" t="s">
        <v>6956</v>
      </c>
      <c r="G6018" s="131" t="s">
        <v>6951</v>
      </c>
      <c r="K6018" s="270" t="s">
        <v>71</v>
      </c>
    </row>
    <row r="6019" spans="1:11" x14ac:dyDescent="0.2">
      <c r="A6019" s="175" t="s">
        <v>26737</v>
      </c>
      <c r="B6019" s="131" t="s">
        <v>22</v>
      </c>
      <c r="D6019" s="131" t="s">
        <v>4880</v>
      </c>
      <c r="E6019" s="131" t="s">
        <v>4881</v>
      </c>
      <c r="G6019" s="131" t="s">
        <v>6951</v>
      </c>
      <c r="K6019" s="270" t="s">
        <v>71</v>
      </c>
    </row>
    <row r="6020" spans="1:11" x14ac:dyDescent="0.2">
      <c r="A6020" s="175" t="s">
        <v>26737</v>
      </c>
      <c r="B6020" s="131" t="s">
        <v>22</v>
      </c>
      <c r="D6020" s="131" t="s">
        <v>4880</v>
      </c>
      <c r="E6020" s="131" t="s">
        <v>2485</v>
      </c>
      <c r="G6020" s="131" t="s">
        <v>1114</v>
      </c>
      <c r="K6020" s="270" t="s">
        <v>71</v>
      </c>
    </row>
    <row r="6021" spans="1:11" x14ac:dyDescent="0.2">
      <c r="A6021" s="175" t="s">
        <v>26737</v>
      </c>
      <c r="B6021" s="131" t="s">
        <v>22</v>
      </c>
      <c r="D6021" s="131" t="s">
        <v>1943</v>
      </c>
      <c r="E6021" s="131" t="s">
        <v>6957</v>
      </c>
      <c r="G6021" s="131" t="s">
        <v>518</v>
      </c>
      <c r="K6021" s="270" t="s">
        <v>71</v>
      </c>
    </row>
    <row r="6022" spans="1:11" x14ac:dyDescent="0.2">
      <c r="A6022" s="175" t="s">
        <v>26737</v>
      </c>
      <c r="B6022" s="131" t="s">
        <v>22</v>
      </c>
      <c r="D6022" s="131" t="s">
        <v>2517</v>
      </c>
      <c r="E6022" s="131" t="s">
        <v>3425</v>
      </c>
      <c r="G6022" s="131" t="s">
        <v>518</v>
      </c>
      <c r="K6022" s="270" t="s">
        <v>71</v>
      </c>
    </row>
    <row r="6023" spans="1:11" x14ac:dyDescent="0.2">
      <c r="A6023" s="175" t="s">
        <v>26737</v>
      </c>
      <c r="B6023" s="131" t="s">
        <v>22</v>
      </c>
      <c r="D6023" s="131" t="s">
        <v>6169</v>
      </c>
      <c r="E6023" s="131" t="s">
        <v>6170</v>
      </c>
      <c r="G6023" s="131" t="s">
        <v>6951</v>
      </c>
      <c r="K6023" s="270" t="s">
        <v>71</v>
      </c>
    </row>
    <row r="6024" spans="1:11" x14ac:dyDescent="0.2">
      <c r="A6024" s="175" t="s">
        <v>26737</v>
      </c>
      <c r="B6024" s="131" t="s">
        <v>22</v>
      </c>
      <c r="D6024" s="131" t="s">
        <v>2404</v>
      </c>
      <c r="E6024" s="131" t="s">
        <v>6958</v>
      </c>
      <c r="G6024" s="131" t="s">
        <v>518</v>
      </c>
      <c r="K6024" s="270" t="s">
        <v>71</v>
      </c>
    </row>
    <row r="6025" spans="1:11" x14ac:dyDescent="0.2">
      <c r="A6025" s="175" t="s">
        <v>26737</v>
      </c>
      <c r="B6025" s="131" t="s">
        <v>22</v>
      </c>
      <c r="D6025" s="131" t="s">
        <v>6959</v>
      </c>
      <c r="E6025" s="131" t="s">
        <v>6960</v>
      </c>
      <c r="G6025" s="131" t="s">
        <v>6951</v>
      </c>
      <c r="K6025" s="270" t="s">
        <v>71</v>
      </c>
    </row>
    <row r="6026" spans="1:11" x14ac:dyDescent="0.2">
      <c r="A6026" s="175" t="s">
        <v>26737</v>
      </c>
      <c r="B6026" s="131" t="s">
        <v>22</v>
      </c>
      <c r="D6026" s="131" t="s">
        <v>6961</v>
      </c>
      <c r="E6026" s="131" t="s">
        <v>2946</v>
      </c>
      <c r="G6026" s="131" t="s">
        <v>1114</v>
      </c>
      <c r="K6026" s="270" t="s">
        <v>71</v>
      </c>
    </row>
    <row r="6027" spans="1:11" x14ac:dyDescent="0.2">
      <c r="A6027" s="175" t="s">
        <v>26737</v>
      </c>
      <c r="B6027" s="131" t="s">
        <v>22</v>
      </c>
      <c r="D6027" s="131" t="s">
        <v>4485</v>
      </c>
      <c r="E6027" s="131" t="s">
        <v>6962</v>
      </c>
      <c r="G6027" s="131" t="s">
        <v>6951</v>
      </c>
      <c r="K6027" s="270" t="s">
        <v>71</v>
      </c>
    </row>
    <row r="6028" spans="1:11" x14ac:dyDescent="0.2">
      <c r="B6028" s="131" t="s">
        <v>283</v>
      </c>
      <c r="D6028" s="131" t="s">
        <v>7647</v>
      </c>
      <c r="E6028" s="131" t="s">
        <v>5637</v>
      </c>
      <c r="G6028" s="131" t="s">
        <v>736</v>
      </c>
    </row>
    <row r="6029" spans="1:11" x14ac:dyDescent="0.2">
      <c r="B6029" s="131" t="s">
        <v>283</v>
      </c>
      <c r="D6029" s="131" t="s">
        <v>7648</v>
      </c>
      <c r="E6029" s="131" t="s">
        <v>7497</v>
      </c>
      <c r="G6029" s="131" t="s">
        <v>736</v>
      </c>
    </row>
    <row r="6030" spans="1:11" x14ac:dyDescent="0.2">
      <c r="B6030" s="131" t="s">
        <v>283</v>
      </c>
      <c r="D6030" s="131" t="s">
        <v>7649</v>
      </c>
      <c r="E6030" s="131" t="s">
        <v>7650</v>
      </c>
      <c r="G6030" s="131" t="s">
        <v>736</v>
      </c>
    </row>
    <row r="6031" spans="1:11" x14ac:dyDescent="0.2">
      <c r="B6031" s="131" t="s">
        <v>283</v>
      </c>
      <c r="D6031" s="131" t="s">
        <v>7651</v>
      </c>
      <c r="E6031" s="131" t="s">
        <v>7652</v>
      </c>
      <c r="G6031" s="131" t="s">
        <v>736</v>
      </c>
    </row>
    <row r="6032" spans="1:11" x14ac:dyDescent="0.2">
      <c r="B6032" s="131" t="s">
        <v>283</v>
      </c>
      <c r="D6032" s="131" t="s">
        <v>7653</v>
      </c>
      <c r="E6032" s="131" t="s">
        <v>7654</v>
      </c>
      <c r="G6032" s="131" t="s">
        <v>736</v>
      </c>
    </row>
    <row r="6033" spans="2:7" x14ac:dyDescent="0.2">
      <c r="B6033" s="131" t="s">
        <v>283</v>
      </c>
      <c r="D6033" s="131" t="s">
        <v>7655</v>
      </c>
      <c r="E6033" s="131" t="s">
        <v>7656</v>
      </c>
      <c r="G6033" s="131" t="s">
        <v>552</v>
      </c>
    </row>
    <row r="6034" spans="2:7" x14ac:dyDescent="0.2">
      <c r="B6034" s="131" t="s">
        <v>283</v>
      </c>
      <c r="D6034" s="131" t="s">
        <v>7657</v>
      </c>
      <c r="E6034" s="131" t="s">
        <v>7658</v>
      </c>
      <c r="G6034" s="131" t="s">
        <v>552</v>
      </c>
    </row>
    <row r="6035" spans="2:7" x14ac:dyDescent="0.2">
      <c r="B6035" s="131" t="s">
        <v>283</v>
      </c>
      <c r="D6035" s="131" t="s">
        <v>7659</v>
      </c>
      <c r="E6035" s="131" t="s">
        <v>7660</v>
      </c>
      <c r="G6035" s="131" t="s">
        <v>552</v>
      </c>
    </row>
    <row r="6036" spans="2:7" x14ac:dyDescent="0.2">
      <c r="B6036" s="131" t="s">
        <v>283</v>
      </c>
      <c r="D6036" s="131" t="s">
        <v>7661</v>
      </c>
      <c r="E6036" s="131" t="s">
        <v>7662</v>
      </c>
      <c r="G6036" s="131" t="s">
        <v>552</v>
      </c>
    </row>
    <row r="6037" spans="2:7" x14ac:dyDescent="0.2">
      <c r="B6037" s="131" t="s">
        <v>283</v>
      </c>
      <c r="D6037" s="131" t="s">
        <v>7663</v>
      </c>
      <c r="E6037" s="131" t="s">
        <v>7664</v>
      </c>
      <c r="G6037" s="131" t="s">
        <v>552</v>
      </c>
    </row>
    <row r="6038" spans="2:7" x14ac:dyDescent="0.2">
      <c r="B6038" s="131" t="s">
        <v>283</v>
      </c>
      <c r="D6038" s="131" t="s">
        <v>7653</v>
      </c>
      <c r="E6038" s="131" t="s">
        <v>7665</v>
      </c>
      <c r="G6038" s="131" t="s">
        <v>552</v>
      </c>
    </row>
    <row r="6039" spans="2:7" x14ac:dyDescent="0.2">
      <c r="B6039" s="131" t="s">
        <v>283</v>
      </c>
      <c r="D6039" s="131" t="s">
        <v>7666</v>
      </c>
      <c r="E6039" s="131" t="s">
        <v>7667</v>
      </c>
      <c r="G6039" s="131" t="s">
        <v>3172</v>
      </c>
    </row>
    <row r="6040" spans="2:7" x14ac:dyDescent="0.2">
      <c r="B6040" s="131" t="s">
        <v>283</v>
      </c>
      <c r="D6040" s="131" t="s">
        <v>7668</v>
      </c>
      <c r="E6040" s="131" t="s">
        <v>7669</v>
      </c>
      <c r="G6040" s="131" t="s">
        <v>5369</v>
      </c>
    </row>
    <row r="6041" spans="2:7" x14ac:dyDescent="0.2">
      <c r="B6041" s="131" t="s">
        <v>283</v>
      </c>
      <c r="D6041" s="131" t="s">
        <v>7670</v>
      </c>
      <c r="E6041" s="131" t="s">
        <v>7671</v>
      </c>
      <c r="G6041" s="131" t="s">
        <v>688</v>
      </c>
    </row>
    <row r="6042" spans="2:7" x14ac:dyDescent="0.2">
      <c r="B6042" s="131" t="s">
        <v>283</v>
      </c>
      <c r="D6042" s="131" t="s">
        <v>7672</v>
      </c>
      <c r="E6042" s="131" t="s">
        <v>7673</v>
      </c>
      <c r="G6042" s="131" t="s">
        <v>688</v>
      </c>
    </row>
    <row r="6043" spans="2:7" x14ac:dyDescent="0.2">
      <c r="B6043" s="131" t="s">
        <v>283</v>
      </c>
      <c r="D6043" s="131" t="s">
        <v>7674</v>
      </c>
      <c r="E6043" s="131" t="s">
        <v>3253</v>
      </c>
      <c r="G6043" s="131" t="s">
        <v>703</v>
      </c>
    </row>
    <row r="6044" spans="2:7" x14ac:dyDescent="0.2">
      <c r="B6044" s="131" t="s">
        <v>283</v>
      </c>
      <c r="D6044" s="131" t="s">
        <v>7675</v>
      </c>
      <c r="E6044" s="131" t="s">
        <v>7318</v>
      </c>
      <c r="G6044" s="131" t="s">
        <v>7676</v>
      </c>
    </row>
    <row r="6045" spans="2:7" x14ac:dyDescent="0.2">
      <c r="B6045" s="131" t="s">
        <v>283</v>
      </c>
      <c r="D6045" s="131" t="s">
        <v>7677</v>
      </c>
      <c r="E6045" s="131" t="s">
        <v>7324</v>
      </c>
      <c r="G6045" s="131" t="s">
        <v>7678</v>
      </c>
    </row>
    <row r="6046" spans="2:7" x14ac:dyDescent="0.2">
      <c r="B6046" s="131" t="s">
        <v>16021</v>
      </c>
      <c r="D6046" s="131" t="s">
        <v>16022</v>
      </c>
      <c r="E6046" s="131" t="s">
        <v>2426</v>
      </c>
      <c r="F6046" s="131" t="s">
        <v>13172</v>
      </c>
      <c r="G6046" s="131" t="s">
        <v>503</v>
      </c>
    </row>
    <row r="6047" spans="2:7" x14ac:dyDescent="0.2">
      <c r="B6047" s="131" t="s">
        <v>16021</v>
      </c>
      <c r="D6047" s="131" t="s">
        <v>2520</v>
      </c>
      <c r="E6047" s="131" t="s">
        <v>16023</v>
      </c>
      <c r="F6047" s="131" t="s">
        <v>2392</v>
      </c>
      <c r="G6047" s="131" t="s">
        <v>503</v>
      </c>
    </row>
    <row r="6048" spans="2:7" x14ac:dyDescent="0.2">
      <c r="B6048" s="131" t="s">
        <v>16021</v>
      </c>
      <c r="D6048" s="131" t="s">
        <v>16024</v>
      </c>
      <c r="E6048" s="131" t="s">
        <v>446</v>
      </c>
      <c r="F6048" s="131" t="s">
        <v>5551</v>
      </c>
      <c r="G6048" s="131" t="s">
        <v>503</v>
      </c>
    </row>
    <row r="6049" spans="2:7" x14ac:dyDescent="0.2">
      <c r="B6049" s="131" t="s">
        <v>16021</v>
      </c>
      <c r="D6049" s="131" t="s">
        <v>2479</v>
      </c>
      <c r="E6049" s="131" t="s">
        <v>2740</v>
      </c>
      <c r="F6049" s="131" t="s">
        <v>2741</v>
      </c>
      <c r="G6049" s="131" t="s">
        <v>501</v>
      </c>
    </row>
    <row r="6050" spans="2:7" x14ac:dyDescent="0.2">
      <c r="B6050" s="131" t="s">
        <v>16021</v>
      </c>
      <c r="D6050" s="131" t="s">
        <v>16025</v>
      </c>
      <c r="E6050" s="131" t="s">
        <v>8376</v>
      </c>
      <c r="F6050" s="131" t="s">
        <v>2375</v>
      </c>
      <c r="G6050" s="131" t="s">
        <v>501</v>
      </c>
    </row>
    <row r="6051" spans="2:7" x14ac:dyDescent="0.2">
      <c r="B6051" s="131" t="s">
        <v>16021</v>
      </c>
      <c r="D6051" s="131" t="s">
        <v>16026</v>
      </c>
      <c r="E6051" s="131" t="s">
        <v>16027</v>
      </c>
      <c r="F6051" s="131" t="s">
        <v>5614</v>
      </c>
      <c r="G6051" s="131" t="s">
        <v>501</v>
      </c>
    </row>
    <row r="6052" spans="2:7" x14ac:dyDescent="0.2">
      <c r="B6052" s="131" t="s">
        <v>16021</v>
      </c>
      <c r="D6052" s="131" t="s">
        <v>7486</v>
      </c>
      <c r="E6052" s="131" t="s">
        <v>16028</v>
      </c>
      <c r="F6052" s="131" t="s">
        <v>2828</v>
      </c>
      <c r="G6052" s="131" t="s">
        <v>501</v>
      </c>
    </row>
    <row r="6053" spans="2:7" x14ac:dyDescent="0.2">
      <c r="B6053" s="131" t="s">
        <v>16021</v>
      </c>
      <c r="D6053" s="131" t="s">
        <v>2367</v>
      </c>
      <c r="E6053" s="131" t="s">
        <v>2641</v>
      </c>
      <c r="F6053" s="131" t="s">
        <v>2741</v>
      </c>
      <c r="G6053" s="131" t="s">
        <v>501</v>
      </c>
    </row>
    <row r="6054" spans="2:7" x14ac:dyDescent="0.2">
      <c r="B6054" s="131" t="s">
        <v>16021</v>
      </c>
      <c r="D6054" s="131" t="s">
        <v>16029</v>
      </c>
      <c r="E6054" s="131" t="s">
        <v>16030</v>
      </c>
      <c r="F6054" s="131" t="s">
        <v>5551</v>
      </c>
      <c r="G6054" s="131" t="s">
        <v>457</v>
      </c>
    </row>
    <row r="6055" spans="2:7" x14ac:dyDescent="0.2">
      <c r="B6055" s="131" t="s">
        <v>16021</v>
      </c>
      <c r="D6055" s="131" t="s">
        <v>16031</v>
      </c>
      <c r="E6055" s="131" t="s">
        <v>16032</v>
      </c>
      <c r="F6055" s="131" t="s">
        <v>2828</v>
      </c>
      <c r="G6055" s="131" t="s">
        <v>457</v>
      </c>
    </row>
    <row r="6056" spans="2:7" x14ac:dyDescent="0.2">
      <c r="B6056" s="131" t="s">
        <v>16021</v>
      </c>
      <c r="D6056" s="131" t="s">
        <v>16033</v>
      </c>
      <c r="E6056" s="131" t="s">
        <v>16034</v>
      </c>
      <c r="F6056" s="131" t="s">
        <v>2382</v>
      </c>
      <c r="G6056" s="131" t="s">
        <v>457</v>
      </c>
    </row>
    <row r="6057" spans="2:7" x14ac:dyDescent="0.2">
      <c r="B6057" s="131" t="s">
        <v>16021</v>
      </c>
      <c r="D6057" s="131" t="s">
        <v>16035</v>
      </c>
      <c r="E6057" s="131" t="s">
        <v>16036</v>
      </c>
      <c r="F6057" s="131" t="s">
        <v>2387</v>
      </c>
      <c r="G6057" s="131" t="s">
        <v>457</v>
      </c>
    </row>
    <row r="6058" spans="2:7" x14ac:dyDescent="0.2">
      <c r="B6058" s="131" t="s">
        <v>16021</v>
      </c>
      <c r="D6058" s="131" t="s">
        <v>16037</v>
      </c>
      <c r="E6058" s="131" t="s">
        <v>2355</v>
      </c>
      <c r="F6058" s="131" t="s">
        <v>2912</v>
      </c>
      <c r="G6058" s="131" t="s">
        <v>504</v>
      </c>
    </row>
    <row r="6059" spans="2:7" x14ac:dyDescent="0.2">
      <c r="B6059" s="131" t="s">
        <v>16021</v>
      </c>
      <c r="D6059" s="131" t="s">
        <v>16038</v>
      </c>
      <c r="E6059" s="131" t="s">
        <v>9376</v>
      </c>
      <c r="F6059" s="131" t="s">
        <v>3150</v>
      </c>
      <c r="G6059" s="131" t="s">
        <v>504</v>
      </c>
    </row>
    <row r="6060" spans="2:7" x14ac:dyDescent="0.2">
      <c r="B6060" s="131" t="s">
        <v>16021</v>
      </c>
      <c r="D6060" s="131" t="s">
        <v>16039</v>
      </c>
      <c r="E6060" s="131" t="s">
        <v>16040</v>
      </c>
      <c r="F6060" s="131" t="s">
        <v>2387</v>
      </c>
      <c r="G6060" s="131" t="s">
        <v>11751</v>
      </c>
    </row>
    <row r="6061" spans="2:7" x14ac:dyDescent="0.2">
      <c r="B6061" s="131" t="s">
        <v>16021</v>
      </c>
      <c r="D6061" s="131" t="s">
        <v>16041</v>
      </c>
      <c r="E6061" s="131" t="s">
        <v>16042</v>
      </c>
      <c r="F6061" s="131" t="s">
        <v>2741</v>
      </c>
      <c r="G6061" s="131" t="s">
        <v>5945</v>
      </c>
    </row>
    <row r="6062" spans="2:7" x14ac:dyDescent="0.2">
      <c r="B6062" s="131" t="s">
        <v>16021</v>
      </c>
      <c r="D6062" s="131" t="s">
        <v>16043</v>
      </c>
      <c r="E6062" s="131" t="s">
        <v>6067</v>
      </c>
      <c r="F6062" s="131" t="s">
        <v>2828</v>
      </c>
      <c r="G6062" s="131" t="s">
        <v>2435</v>
      </c>
    </row>
    <row r="6063" spans="2:7" x14ac:dyDescent="0.2">
      <c r="B6063" s="131" t="s">
        <v>16021</v>
      </c>
      <c r="D6063" s="131" t="s">
        <v>16044</v>
      </c>
      <c r="E6063" s="131" t="s">
        <v>2293</v>
      </c>
      <c r="F6063" s="131" t="s">
        <v>2912</v>
      </c>
      <c r="G6063" s="131" t="s">
        <v>1151</v>
      </c>
    </row>
    <row r="6064" spans="2:7" x14ac:dyDescent="0.2">
      <c r="B6064" s="131" t="s">
        <v>16021</v>
      </c>
      <c r="D6064" s="131" t="s">
        <v>16045</v>
      </c>
      <c r="E6064" s="131" t="s">
        <v>16046</v>
      </c>
      <c r="F6064" s="131" t="s">
        <v>2375</v>
      </c>
      <c r="G6064" s="131" t="s">
        <v>2424</v>
      </c>
    </row>
    <row r="6065" spans="2:7" x14ac:dyDescent="0.2">
      <c r="B6065" s="131" t="s">
        <v>16021</v>
      </c>
      <c r="D6065" s="131" t="s">
        <v>2479</v>
      </c>
      <c r="E6065" s="131" t="s">
        <v>15163</v>
      </c>
      <c r="F6065" s="131" t="s">
        <v>2392</v>
      </c>
      <c r="G6065" s="131" t="s">
        <v>3282</v>
      </c>
    </row>
    <row r="6066" spans="2:7" x14ac:dyDescent="0.2">
      <c r="B6066" s="131" t="s">
        <v>16021</v>
      </c>
      <c r="D6066" s="131" t="s">
        <v>16033</v>
      </c>
      <c r="E6066" s="131" t="s">
        <v>3988</v>
      </c>
      <c r="F6066" s="131" t="s">
        <v>2382</v>
      </c>
      <c r="G6066" s="131" t="s">
        <v>3282</v>
      </c>
    </row>
    <row r="6067" spans="2:7" x14ac:dyDescent="0.2">
      <c r="B6067" s="131" t="s">
        <v>16021</v>
      </c>
      <c r="D6067" s="131" t="s">
        <v>16047</v>
      </c>
      <c r="E6067" s="131" t="s">
        <v>6066</v>
      </c>
      <c r="F6067" s="131" t="s">
        <v>2387</v>
      </c>
      <c r="G6067" s="131" t="s">
        <v>3282</v>
      </c>
    </row>
    <row r="6068" spans="2:7" x14ac:dyDescent="0.2">
      <c r="B6068" s="131" t="s">
        <v>16021</v>
      </c>
      <c r="D6068" s="131" t="s">
        <v>16024</v>
      </c>
      <c r="E6068" s="131" t="s">
        <v>16048</v>
      </c>
      <c r="F6068" s="131" t="s">
        <v>2741</v>
      </c>
      <c r="G6068" s="131" t="s">
        <v>3282</v>
      </c>
    </row>
    <row r="6069" spans="2:7" x14ac:dyDescent="0.2">
      <c r="B6069" s="131" t="s">
        <v>16021</v>
      </c>
      <c r="D6069" s="131" t="s">
        <v>16049</v>
      </c>
      <c r="E6069" s="131" t="s">
        <v>16050</v>
      </c>
      <c r="F6069" s="131" t="s">
        <v>2912</v>
      </c>
      <c r="G6069" s="131" t="s">
        <v>3282</v>
      </c>
    </row>
    <row r="6070" spans="2:7" x14ac:dyDescent="0.2">
      <c r="B6070" s="131" t="s">
        <v>16021</v>
      </c>
      <c r="D6070" s="131" t="s">
        <v>16051</v>
      </c>
      <c r="E6070" s="131" t="s">
        <v>1959</v>
      </c>
      <c r="F6070" s="131" t="s">
        <v>3150</v>
      </c>
      <c r="G6070" s="131" t="s">
        <v>16052</v>
      </c>
    </row>
    <row r="6071" spans="2:7" x14ac:dyDescent="0.2">
      <c r="B6071" s="131" t="s">
        <v>16021</v>
      </c>
      <c r="D6071" s="131" t="s">
        <v>16053</v>
      </c>
      <c r="E6071" s="131" t="s">
        <v>10081</v>
      </c>
      <c r="F6071" s="131" t="s">
        <v>2741</v>
      </c>
      <c r="G6071" s="131" t="s">
        <v>16052</v>
      </c>
    </row>
    <row r="6072" spans="2:7" x14ac:dyDescent="0.2">
      <c r="B6072" s="131" t="s">
        <v>16021</v>
      </c>
      <c r="D6072" s="131" t="s">
        <v>10645</v>
      </c>
      <c r="E6072" s="131" t="s">
        <v>16054</v>
      </c>
      <c r="F6072" s="131" t="s">
        <v>2387</v>
      </c>
      <c r="G6072" s="131" t="s">
        <v>703</v>
      </c>
    </row>
    <row r="6073" spans="2:7" x14ac:dyDescent="0.2">
      <c r="B6073" s="131" t="s">
        <v>16021</v>
      </c>
      <c r="D6073" s="131" t="s">
        <v>16055</v>
      </c>
      <c r="E6073" s="131" t="s">
        <v>3154</v>
      </c>
      <c r="G6073" s="131" t="s">
        <v>703</v>
      </c>
    </row>
    <row r="6074" spans="2:7" x14ac:dyDescent="0.2">
      <c r="B6074" s="131" t="s">
        <v>16021</v>
      </c>
      <c r="D6074" s="131" t="s">
        <v>1858</v>
      </c>
      <c r="E6074" s="131" t="s">
        <v>4730</v>
      </c>
      <c r="F6074" s="131" t="s">
        <v>5589</v>
      </c>
      <c r="G6074" s="131" t="s">
        <v>595</v>
      </c>
    </row>
    <row r="6075" spans="2:7" x14ac:dyDescent="0.2">
      <c r="B6075" s="131" t="s">
        <v>16021</v>
      </c>
      <c r="D6075" s="131" t="s">
        <v>16056</v>
      </c>
      <c r="E6075" s="131" t="s">
        <v>4295</v>
      </c>
      <c r="G6075" s="131" t="s">
        <v>521</v>
      </c>
    </row>
    <row r="6076" spans="2:7" x14ac:dyDescent="0.2">
      <c r="B6076" s="131" t="s">
        <v>16021</v>
      </c>
      <c r="D6076" s="131" t="s">
        <v>16057</v>
      </c>
      <c r="E6076" s="131" t="s">
        <v>2074</v>
      </c>
      <c r="F6076" s="131" t="s">
        <v>2912</v>
      </c>
      <c r="G6076" s="131" t="s">
        <v>15684</v>
      </c>
    </row>
    <row r="6077" spans="2:7" x14ac:dyDescent="0.2">
      <c r="B6077" s="131" t="s">
        <v>16021</v>
      </c>
      <c r="D6077" s="131" t="s">
        <v>16058</v>
      </c>
      <c r="E6077" s="131" t="s">
        <v>2533</v>
      </c>
      <c r="G6077" s="131" t="s">
        <v>15684</v>
      </c>
    </row>
    <row r="6078" spans="2:7" x14ac:dyDescent="0.2">
      <c r="B6078" s="131" t="s">
        <v>16021</v>
      </c>
      <c r="D6078" s="131" t="s">
        <v>16059</v>
      </c>
      <c r="E6078" s="131" t="s">
        <v>15161</v>
      </c>
      <c r="F6078" s="131" t="s">
        <v>5649</v>
      </c>
      <c r="G6078" s="131" t="s">
        <v>5867</v>
      </c>
    </row>
    <row r="6079" spans="2:7" x14ac:dyDescent="0.2">
      <c r="B6079" s="131" t="s">
        <v>15988</v>
      </c>
      <c r="D6079" s="131" t="s">
        <v>7523</v>
      </c>
      <c r="E6079" s="131" t="s">
        <v>5574</v>
      </c>
      <c r="F6079" s="131" t="s">
        <v>5586</v>
      </c>
      <c r="G6079" s="131" t="s">
        <v>457</v>
      </c>
    </row>
    <row r="6080" spans="2:7" x14ac:dyDescent="0.2">
      <c r="B6080" s="131" t="s">
        <v>15988</v>
      </c>
      <c r="D6080" s="131" t="s">
        <v>8269</v>
      </c>
      <c r="E6080" s="131" t="s">
        <v>8270</v>
      </c>
      <c r="F6080" s="131" t="s">
        <v>2387</v>
      </c>
      <c r="G6080" s="131" t="s">
        <v>3814</v>
      </c>
    </row>
    <row r="6081" spans="2:7" x14ac:dyDescent="0.2">
      <c r="B6081" s="131" t="s">
        <v>15988</v>
      </c>
      <c r="D6081" s="131" t="s">
        <v>2063</v>
      </c>
      <c r="E6081" s="131" t="s">
        <v>16000</v>
      </c>
      <c r="F6081" s="131" t="s">
        <v>15999</v>
      </c>
      <c r="G6081" s="131" t="s">
        <v>506</v>
      </c>
    </row>
    <row r="6082" spans="2:7" x14ac:dyDescent="0.2">
      <c r="B6082" s="131" t="s">
        <v>15988</v>
      </c>
      <c r="D6082" s="131" t="s">
        <v>2318</v>
      </c>
      <c r="E6082" s="131" t="s">
        <v>15998</v>
      </c>
      <c r="G6082" s="131" t="s">
        <v>577</v>
      </c>
    </row>
    <row r="6083" spans="2:7" x14ac:dyDescent="0.2">
      <c r="B6083" s="131" t="s">
        <v>15988</v>
      </c>
      <c r="D6083" s="131" t="s">
        <v>15997</v>
      </c>
      <c r="E6083" s="131" t="s">
        <v>15996</v>
      </c>
      <c r="F6083" s="131" t="s">
        <v>2828</v>
      </c>
      <c r="G6083" s="131" t="s">
        <v>501</v>
      </c>
    </row>
    <row r="6084" spans="2:7" x14ac:dyDescent="0.2">
      <c r="B6084" s="131" t="s">
        <v>15988</v>
      </c>
      <c r="D6084" s="131" t="s">
        <v>7547</v>
      </c>
      <c r="E6084" s="131" t="s">
        <v>7548</v>
      </c>
      <c r="F6084" s="131" t="s">
        <v>2382</v>
      </c>
      <c r="G6084" s="131" t="s">
        <v>503</v>
      </c>
    </row>
    <row r="6085" spans="2:7" x14ac:dyDescent="0.2">
      <c r="B6085" s="131" t="s">
        <v>15988</v>
      </c>
      <c r="D6085" s="131" t="s">
        <v>3445</v>
      </c>
      <c r="E6085" s="131" t="s">
        <v>2942</v>
      </c>
      <c r="F6085" s="131" t="s">
        <v>2382</v>
      </c>
      <c r="G6085" s="131" t="s">
        <v>521</v>
      </c>
    </row>
    <row r="6086" spans="2:7" x14ac:dyDescent="0.2">
      <c r="B6086" s="131" t="s">
        <v>15988</v>
      </c>
      <c r="D6086" s="131" t="s">
        <v>1792</v>
      </c>
      <c r="E6086" s="131" t="s">
        <v>14039</v>
      </c>
      <c r="G6086" s="131" t="s">
        <v>2592</v>
      </c>
    </row>
    <row r="6087" spans="2:7" x14ac:dyDescent="0.2">
      <c r="B6087" s="131" t="s">
        <v>15988</v>
      </c>
      <c r="D6087" s="131" t="s">
        <v>15995</v>
      </c>
      <c r="E6087" s="131" t="s">
        <v>10289</v>
      </c>
      <c r="G6087" s="131" t="s">
        <v>2592</v>
      </c>
    </row>
    <row r="6088" spans="2:7" x14ac:dyDescent="0.2">
      <c r="B6088" s="131" t="s">
        <v>15988</v>
      </c>
      <c r="D6088" s="131" t="s">
        <v>15994</v>
      </c>
      <c r="E6088" s="131" t="s">
        <v>13990</v>
      </c>
      <c r="G6088" s="131" t="s">
        <v>2592</v>
      </c>
    </row>
    <row r="6089" spans="2:7" x14ac:dyDescent="0.2">
      <c r="B6089" s="131" t="s">
        <v>15988</v>
      </c>
      <c r="D6089" s="131" t="s">
        <v>15993</v>
      </c>
      <c r="E6089" s="131" t="s">
        <v>15992</v>
      </c>
      <c r="G6089" s="131" t="s">
        <v>1670</v>
      </c>
    </row>
    <row r="6090" spans="2:7" x14ac:dyDescent="0.2">
      <c r="B6090" s="131" t="s">
        <v>15988</v>
      </c>
      <c r="D6090" s="131" t="s">
        <v>2043</v>
      </c>
      <c r="E6090" s="131" t="s">
        <v>15991</v>
      </c>
      <c r="G6090" s="131" t="s">
        <v>1670</v>
      </c>
    </row>
    <row r="6091" spans="2:7" x14ac:dyDescent="0.2">
      <c r="B6091" s="131" t="s">
        <v>15988</v>
      </c>
      <c r="D6091" s="131" t="s">
        <v>2751</v>
      </c>
      <c r="E6091" s="131" t="s">
        <v>15990</v>
      </c>
      <c r="G6091" s="131" t="s">
        <v>1670</v>
      </c>
    </row>
    <row r="6092" spans="2:7" x14ac:dyDescent="0.2">
      <c r="B6092" s="131" t="s">
        <v>15988</v>
      </c>
      <c r="D6092" s="131" t="s">
        <v>1858</v>
      </c>
      <c r="E6092" s="131" t="s">
        <v>15989</v>
      </c>
      <c r="G6092" s="131" t="s">
        <v>1670</v>
      </c>
    </row>
    <row r="6093" spans="2:7" x14ac:dyDescent="0.2">
      <c r="B6093" s="131" t="s">
        <v>15988</v>
      </c>
      <c r="D6093" s="131" t="s">
        <v>7011</v>
      </c>
      <c r="E6093" s="131" t="s">
        <v>5233</v>
      </c>
      <c r="G6093" s="131" t="s">
        <v>1670</v>
      </c>
    </row>
    <row r="6094" spans="2:7" x14ac:dyDescent="0.2">
      <c r="B6094" s="131" t="s">
        <v>18373</v>
      </c>
      <c r="D6094" s="176" t="s">
        <v>2598</v>
      </c>
      <c r="E6094" s="176" t="s">
        <v>1929</v>
      </c>
      <c r="F6094" s="176" t="s">
        <v>2380</v>
      </c>
      <c r="G6094" s="176" t="s">
        <v>5094</v>
      </c>
    </row>
    <row r="6095" spans="2:7" x14ac:dyDescent="0.2">
      <c r="B6095" s="131" t="s">
        <v>18373</v>
      </c>
      <c r="D6095" s="176" t="s">
        <v>2942</v>
      </c>
      <c r="E6095" s="176" t="s">
        <v>3924</v>
      </c>
      <c r="F6095" s="176" t="s">
        <v>4173</v>
      </c>
      <c r="G6095" s="176" t="s">
        <v>849</v>
      </c>
    </row>
    <row r="6096" spans="2:7" x14ac:dyDescent="0.2">
      <c r="B6096" s="131" t="s">
        <v>18373</v>
      </c>
      <c r="D6096" s="176" t="s">
        <v>1811</v>
      </c>
      <c r="E6096" s="176" t="s">
        <v>20073</v>
      </c>
      <c r="F6096" s="176" t="s">
        <v>2742</v>
      </c>
      <c r="G6096" s="176" t="s">
        <v>5102</v>
      </c>
    </row>
    <row r="6097" spans="2:7" x14ac:dyDescent="0.2">
      <c r="B6097" s="131" t="s">
        <v>18373</v>
      </c>
      <c r="D6097" s="176" t="s">
        <v>1811</v>
      </c>
      <c r="E6097" s="176" t="s">
        <v>3399</v>
      </c>
      <c r="F6097" s="176" t="s">
        <v>2742</v>
      </c>
      <c r="G6097" s="176" t="s">
        <v>5348</v>
      </c>
    </row>
    <row r="6098" spans="2:7" x14ac:dyDescent="0.2">
      <c r="B6098" s="131" t="s">
        <v>18373</v>
      </c>
      <c r="D6098" s="176" t="s">
        <v>1811</v>
      </c>
      <c r="E6098" s="176" t="s">
        <v>20074</v>
      </c>
      <c r="F6098" s="176" t="s">
        <v>20075</v>
      </c>
      <c r="G6098" s="176" t="s">
        <v>5104</v>
      </c>
    </row>
    <row r="6099" spans="2:7" x14ac:dyDescent="0.2">
      <c r="B6099" s="131" t="s">
        <v>18373</v>
      </c>
      <c r="D6099" s="176" t="s">
        <v>2870</v>
      </c>
      <c r="E6099" s="176" t="s">
        <v>12238</v>
      </c>
      <c r="F6099" s="176" t="s">
        <v>1824</v>
      </c>
      <c r="G6099" s="176" t="s">
        <v>826</v>
      </c>
    </row>
    <row r="6100" spans="2:7" x14ac:dyDescent="0.2">
      <c r="B6100" s="131" t="s">
        <v>18373</v>
      </c>
      <c r="D6100" s="176" t="s">
        <v>20076</v>
      </c>
      <c r="E6100" s="176" t="s">
        <v>20077</v>
      </c>
      <c r="F6100" s="176" t="s">
        <v>20078</v>
      </c>
      <c r="G6100" s="176" t="s">
        <v>915</v>
      </c>
    </row>
    <row r="6101" spans="2:7" x14ac:dyDescent="0.2">
      <c r="B6101" s="131" t="s">
        <v>18373</v>
      </c>
      <c r="D6101" s="176" t="s">
        <v>20076</v>
      </c>
      <c r="E6101" s="176" t="s">
        <v>20079</v>
      </c>
      <c r="F6101" s="176" t="s">
        <v>2080</v>
      </c>
      <c r="G6101" s="176" t="s">
        <v>20080</v>
      </c>
    </row>
    <row r="6102" spans="2:7" x14ac:dyDescent="0.2">
      <c r="B6102" s="131" t="s">
        <v>18373</v>
      </c>
      <c r="D6102" s="176" t="s">
        <v>20081</v>
      </c>
      <c r="E6102" s="176" t="s">
        <v>20082</v>
      </c>
      <c r="F6102" s="176" t="s">
        <v>10577</v>
      </c>
      <c r="G6102" s="176" t="s">
        <v>849</v>
      </c>
    </row>
    <row r="6103" spans="2:7" x14ac:dyDescent="0.2">
      <c r="B6103" s="131" t="s">
        <v>18373</v>
      </c>
      <c r="D6103" s="176" t="s">
        <v>3106</v>
      </c>
      <c r="E6103" s="176" t="s">
        <v>20083</v>
      </c>
      <c r="F6103" s="176" t="s">
        <v>3092</v>
      </c>
      <c r="G6103" s="176" t="s">
        <v>15213</v>
      </c>
    </row>
    <row r="6104" spans="2:7" x14ac:dyDescent="0.2">
      <c r="B6104" s="131" t="s">
        <v>18373</v>
      </c>
      <c r="D6104" s="176" t="s">
        <v>20084</v>
      </c>
      <c r="E6104" s="176" t="s">
        <v>20085</v>
      </c>
      <c r="F6104" s="176" t="s">
        <v>20086</v>
      </c>
      <c r="G6104" s="176" t="s">
        <v>5348</v>
      </c>
    </row>
    <row r="6105" spans="2:7" x14ac:dyDescent="0.2">
      <c r="B6105" s="131" t="s">
        <v>18373</v>
      </c>
      <c r="D6105" s="176" t="s">
        <v>2351</v>
      </c>
      <c r="E6105" s="176" t="s">
        <v>2352</v>
      </c>
      <c r="F6105" s="176" t="s">
        <v>2353</v>
      </c>
      <c r="G6105" s="176" t="s">
        <v>20087</v>
      </c>
    </row>
    <row r="6106" spans="2:7" x14ac:dyDescent="0.2">
      <c r="B6106" s="131" t="s">
        <v>18373</v>
      </c>
      <c r="D6106" s="176" t="s">
        <v>20088</v>
      </c>
      <c r="E6106" s="176" t="s">
        <v>20089</v>
      </c>
      <c r="F6106" s="176" t="s">
        <v>20090</v>
      </c>
      <c r="G6106" s="176" t="s">
        <v>20091</v>
      </c>
    </row>
    <row r="6107" spans="2:7" x14ac:dyDescent="0.2">
      <c r="B6107" s="131" t="s">
        <v>18373</v>
      </c>
      <c r="D6107" s="176" t="s">
        <v>2359</v>
      </c>
      <c r="E6107" s="176" t="s">
        <v>20092</v>
      </c>
      <c r="F6107" s="176" t="s">
        <v>16001</v>
      </c>
      <c r="G6107" s="176" t="s">
        <v>849</v>
      </c>
    </row>
    <row r="6108" spans="2:7" x14ac:dyDescent="0.2">
      <c r="B6108" s="131" t="s">
        <v>18373</v>
      </c>
      <c r="D6108" s="176" t="s">
        <v>12382</v>
      </c>
      <c r="E6108" s="176" t="s">
        <v>12383</v>
      </c>
      <c r="F6108" s="176" t="s">
        <v>8427</v>
      </c>
      <c r="G6108" s="176" t="s">
        <v>5154</v>
      </c>
    </row>
    <row r="6109" spans="2:7" x14ac:dyDescent="0.2">
      <c r="B6109" s="131" t="s">
        <v>18373</v>
      </c>
      <c r="D6109" s="176" t="s">
        <v>19220</v>
      </c>
      <c r="E6109" s="176" t="s">
        <v>20093</v>
      </c>
      <c r="F6109" s="176" t="s">
        <v>2646</v>
      </c>
      <c r="G6109" s="176" t="s">
        <v>849</v>
      </c>
    </row>
    <row r="6110" spans="2:7" x14ac:dyDescent="0.2">
      <c r="B6110" s="131" t="s">
        <v>18373</v>
      </c>
      <c r="D6110" s="176" t="s">
        <v>13203</v>
      </c>
      <c r="E6110" s="176" t="s">
        <v>19338</v>
      </c>
      <c r="F6110" s="176" t="s">
        <v>3502</v>
      </c>
      <c r="G6110" s="176" t="s">
        <v>20094</v>
      </c>
    </row>
    <row r="6111" spans="2:7" x14ac:dyDescent="0.2">
      <c r="B6111" s="131" t="s">
        <v>18373</v>
      </c>
      <c r="D6111" s="176" t="s">
        <v>13203</v>
      </c>
      <c r="E6111" s="176" t="s">
        <v>4626</v>
      </c>
      <c r="F6111" s="176" t="s">
        <v>3502</v>
      </c>
      <c r="G6111" s="176" t="s">
        <v>20095</v>
      </c>
    </row>
    <row r="6112" spans="2:7" x14ac:dyDescent="0.2">
      <c r="B6112" s="131" t="s">
        <v>18373</v>
      </c>
      <c r="D6112" s="176" t="s">
        <v>13203</v>
      </c>
      <c r="E6112" s="176" t="s">
        <v>2255</v>
      </c>
      <c r="F6112" s="176" t="s">
        <v>20096</v>
      </c>
      <c r="G6112" s="177" t="s">
        <v>20097</v>
      </c>
    </row>
    <row r="6113" spans="2:7" x14ac:dyDescent="0.2">
      <c r="B6113" s="131" t="s">
        <v>18373</v>
      </c>
      <c r="D6113" s="176" t="s">
        <v>13203</v>
      </c>
      <c r="E6113" s="176" t="s">
        <v>20098</v>
      </c>
      <c r="F6113" s="176" t="s">
        <v>3502</v>
      </c>
      <c r="G6113" s="176" t="s">
        <v>20099</v>
      </c>
    </row>
    <row r="6114" spans="2:7" x14ac:dyDescent="0.2">
      <c r="B6114" s="131" t="s">
        <v>18373</v>
      </c>
      <c r="D6114" s="176" t="s">
        <v>13203</v>
      </c>
      <c r="E6114" s="176" t="s">
        <v>16722</v>
      </c>
      <c r="F6114" s="176" t="s">
        <v>3502</v>
      </c>
      <c r="G6114" s="176" t="s">
        <v>921</v>
      </c>
    </row>
    <row r="6115" spans="2:7" x14ac:dyDescent="0.2">
      <c r="B6115" s="131" t="s">
        <v>18373</v>
      </c>
      <c r="D6115" s="176" t="s">
        <v>4558</v>
      </c>
      <c r="E6115" s="176" t="s">
        <v>2143</v>
      </c>
      <c r="F6115" s="176" t="s">
        <v>20100</v>
      </c>
      <c r="G6115" s="176" t="s">
        <v>701</v>
      </c>
    </row>
    <row r="6116" spans="2:7" x14ac:dyDescent="0.2">
      <c r="B6116" s="131" t="s">
        <v>18373</v>
      </c>
      <c r="D6116" s="176" t="s">
        <v>1829</v>
      </c>
      <c r="E6116" s="176" t="s">
        <v>2226</v>
      </c>
      <c r="F6116" s="176" t="s">
        <v>1856</v>
      </c>
      <c r="G6116" s="176" t="s">
        <v>849</v>
      </c>
    </row>
    <row r="6117" spans="2:7" x14ac:dyDescent="0.2">
      <c r="B6117" s="131" t="s">
        <v>18373</v>
      </c>
      <c r="D6117" s="176" t="s">
        <v>1829</v>
      </c>
      <c r="E6117" s="176" t="s">
        <v>20101</v>
      </c>
      <c r="F6117" s="176" t="s">
        <v>2370</v>
      </c>
      <c r="G6117" s="177" t="s">
        <v>20102</v>
      </c>
    </row>
    <row r="6118" spans="2:7" x14ac:dyDescent="0.2">
      <c r="B6118" s="131" t="s">
        <v>18373</v>
      </c>
      <c r="D6118" s="176" t="s">
        <v>2586</v>
      </c>
      <c r="E6118" s="176" t="s">
        <v>6066</v>
      </c>
      <c r="F6118" s="176" t="s">
        <v>20103</v>
      </c>
      <c r="G6118" s="176" t="s">
        <v>849</v>
      </c>
    </row>
    <row r="6119" spans="2:7" x14ac:dyDescent="0.2">
      <c r="B6119" s="131" t="s">
        <v>18373</v>
      </c>
      <c r="D6119" s="176" t="s">
        <v>20104</v>
      </c>
      <c r="E6119" s="176" t="s">
        <v>20105</v>
      </c>
      <c r="F6119" s="176" t="s">
        <v>3851</v>
      </c>
      <c r="G6119" s="176" t="s">
        <v>10095</v>
      </c>
    </row>
    <row r="6120" spans="2:7" x14ac:dyDescent="0.2">
      <c r="B6120" s="131" t="s">
        <v>18373</v>
      </c>
      <c r="D6120" s="176" t="s">
        <v>20106</v>
      </c>
      <c r="E6120" s="176" t="s">
        <v>20107</v>
      </c>
      <c r="F6120" s="176" t="s">
        <v>2276</v>
      </c>
      <c r="G6120" s="176" t="s">
        <v>849</v>
      </c>
    </row>
    <row r="6121" spans="2:7" x14ac:dyDescent="0.2">
      <c r="B6121" s="131" t="s">
        <v>18373</v>
      </c>
      <c r="D6121" s="176" t="s">
        <v>4711</v>
      </c>
      <c r="E6121" s="176" t="s">
        <v>20108</v>
      </c>
      <c r="F6121" s="176" t="s">
        <v>2095</v>
      </c>
      <c r="G6121" s="176" t="s">
        <v>849</v>
      </c>
    </row>
    <row r="6122" spans="2:7" x14ac:dyDescent="0.2">
      <c r="B6122" s="131" t="s">
        <v>18373</v>
      </c>
      <c r="D6122" s="176" t="s">
        <v>20109</v>
      </c>
      <c r="E6122" s="176" t="s">
        <v>3094</v>
      </c>
      <c r="F6122" s="176" t="s">
        <v>3792</v>
      </c>
      <c r="G6122" s="176" t="s">
        <v>849</v>
      </c>
    </row>
    <row r="6123" spans="2:7" x14ac:dyDescent="0.2">
      <c r="B6123" s="131" t="s">
        <v>18373</v>
      </c>
      <c r="D6123" s="176" t="s">
        <v>20109</v>
      </c>
      <c r="E6123" s="176" t="s">
        <v>5218</v>
      </c>
      <c r="F6123" s="176" t="s">
        <v>11510</v>
      </c>
      <c r="G6123" s="177" t="s">
        <v>20097</v>
      </c>
    </row>
    <row r="6124" spans="2:7" x14ac:dyDescent="0.2">
      <c r="B6124" s="131" t="s">
        <v>18373</v>
      </c>
      <c r="D6124" s="176" t="s">
        <v>9889</v>
      </c>
      <c r="E6124" s="176" t="s">
        <v>4286</v>
      </c>
      <c r="F6124" s="176" t="s">
        <v>11025</v>
      </c>
      <c r="G6124" s="176" t="s">
        <v>5154</v>
      </c>
    </row>
    <row r="6125" spans="2:7" x14ac:dyDescent="0.2">
      <c r="B6125" s="131" t="s">
        <v>18373</v>
      </c>
      <c r="D6125" s="176" t="s">
        <v>9889</v>
      </c>
      <c r="E6125" s="176" t="s">
        <v>1952</v>
      </c>
      <c r="F6125" s="176" t="s">
        <v>1976</v>
      </c>
      <c r="G6125" s="176" t="s">
        <v>5348</v>
      </c>
    </row>
    <row r="6126" spans="2:7" x14ac:dyDescent="0.2">
      <c r="B6126" s="131" t="s">
        <v>18373</v>
      </c>
      <c r="D6126" s="176" t="s">
        <v>1986</v>
      </c>
      <c r="E6126" s="176" t="s">
        <v>20110</v>
      </c>
      <c r="F6126" s="176" t="s">
        <v>1869</v>
      </c>
      <c r="G6126" s="176" t="s">
        <v>921</v>
      </c>
    </row>
    <row r="6127" spans="2:7" x14ac:dyDescent="0.2">
      <c r="B6127" s="131" t="s">
        <v>18373</v>
      </c>
      <c r="D6127" s="176" t="s">
        <v>1986</v>
      </c>
      <c r="E6127" s="176" t="s">
        <v>2376</v>
      </c>
      <c r="F6127" s="176" t="s">
        <v>9858</v>
      </c>
      <c r="G6127" s="176" t="s">
        <v>20111</v>
      </c>
    </row>
    <row r="6128" spans="2:7" x14ac:dyDescent="0.2">
      <c r="B6128" s="131" t="s">
        <v>18373</v>
      </c>
      <c r="D6128" s="176" t="s">
        <v>20112</v>
      </c>
      <c r="E6128" s="176" t="s">
        <v>20113</v>
      </c>
      <c r="F6128" s="176" t="s">
        <v>6511</v>
      </c>
      <c r="G6128" s="176" t="s">
        <v>6312</v>
      </c>
    </row>
    <row r="6129" spans="2:7" x14ac:dyDescent="0.2">
      <c r="B6129" s="131" t="s">
        <v>18373</v>
      </c>
      <c r="D6129" s="176" t="s">
        <v>3731</v>
      </c>
      <c r="E6129" s="176" t="s">
        <v>20114</v>
      </c>
      <c r="F6129" s="176" t="s">
        <v>2243</v>
      </c>
      <c r="G6129" s="176" t="s">
        <v>5220</v>
      </c>
    </row>
    <row r="6130" spans="2:7" x14ac:dyDescent="0.2">
      <c r="B6130" s="131" t="s">
        <v>18373</v>
      </c>
      <c r="D6130" s="176" t="s">
        <v>3731</v>
      </c>
      <c r="E6130" s="176" t="s">
        <v>20115</v>
      </c>
      <c r="F6130" s="176" t="s">
        <v>1837</v>
      </c>
      <c r="G6130" s="176" t="s">
        <v>552</v>
      </c>
    </row>
    <row r="6131" spans="2:7" x14ac:dyDescent="0.2">
      <c r="B6131" s="131" t="s">
        <v>18373</v>
      </c>
      <c r="D6131" s="176" t="s">
        <v>3731</v>
      </c>
      <c r="E6131" s="176" t="s">
        <v>20116</v>
      </c>
      <c r="F6131" s="176" t="s">
        <v>20117</v>
      </c>
      <c r="G6131" s="176" t="s">
        <v>20118</v>
      </c>
    </row>
    <row r="6132" spans="2:7" x14ac:dyDescent="0.2">
      <c r="B6132" s="131" t="s">
        <v>18373</v>
      </c>
      <c r="D6132" s="176" t="s">
        <v>4633</v>
      </c>
      <c r="E6132" s="176" t="s">
        <v>20119</v>
      </c>
      <c r="F6132" s="176" t="s">
        <v>2399</v>
      </c>
      <c r="G6132" s="176" t="s">
        <v>921</v>
      </c>
    </row>
    <row r="6133" spans="2:7" x14ac:dyDescent="0.2">
      <c r="B6133" s="131" t="s">
        <v>18373</v>
      </c>
      <c r="D6133" s="176" t="s">
        <v>4633</v>
      </c>
      <c r="E6133" s="176" t="s">
        <v>20120</v>
      </c>
      <c r="F6133" s="176" t="s">
        <v>3505</v>
      </c>
      <c r="G6133" s="176" t="s">
        <v>5220</v>
      </c>
    </row>
    <row r="6134" spans="2:7" x14ac:dyDescent="0.2">
      <c r="B6134" s="131" t="s">
        <v>18373</v>
      </c>
      <c r="D6134" s="176" t="s">
        <v>2243</v>
      </c>
      <c r="E6134" s="176" t="s">
        <v>2109</v>
      </c>
      <c r="F6134" s="176" t="s">
        <v>11189</v>
      </c>
      <c r="G6134" s="176" t="s">
        <v>552</v>
      </c>
    </row>
    <row r="6135" spans="2:7" x14ac:dyDescent="0.2">
      <c r="B6135" s="131" t="s">
        <v>18373</v>
      </c>
      <c r="D6135" s="176" t="s">
        <v>2243</v>
      </c>
      <c r="E6135" s="176" t="s">
        <v>8440</v>
      </c>
      <c r="F6135" s="176" t="s">
        <v>2586</v>
      </c>
      <c r="G6135" s="176" t="s">
        <v>5104</v>
      </c>
    </row>
    <row r="6136" spans="2:7" x14ac:dyDescent="0.2">
      <c r="B6136" s="131" t="s">
        <v>18373</v>
      </c>
      <c r="D6136" s="176" t="s">
        <v>2243</v>
      </c>
      <c r="E6136" s="176" t="s">
        <v>4428</v>
      </c>
      <c r="F6136" s="176" t="s">
        <v>20121</v>
      </c>
      <c r="G6136" s="176" t="s">
        <v>20122</v>
      </c>
    </row>
    <row r="6137" spans="2:7" x14ac:dyDescent="0.2">
      <c r="B6137" s="131" t="s">
        <v>18373</v>
      </c>
      <c r="D6137" s="176" t="s">
        <v>12411</v>
      </c>
      <c r="E6137" s="176" t="s">
        <v>6732</v>
      </c>
      <c r="F6137" s="176" t="s">
        <v>2095</v>
      </c>
      <c r="G6137" s="176" t="s">
        <v>5104</v>
      </c>
    </row>
    <row r="6138" spans="2:7" x14ac:dyDescent="0.2">
      <c r="B6138" s="131" t="s">
        <v>18373</v>
      </c>
      <c r="D6138" s="176" t="s">
        <v>2724</v>
      </c>
      <c r="E6138" s="176" t="s">
        <v>20123</v>
      </c>
      <c r="F6138" s="176" t="s">
        <v>1869</v>
      </c>
      <c r="G6138" s="176" t="s">
        <v>849</v>
      </c>
    </row>
    <row r="6139" spans="2:7" x14ac:dyDescent="0.2">
      <c r="B6139" s="131" t="s">
        <v>18373</v>
      </c>
      <c r="D6139" s="176" t="s">
        <v>2724</v>
      </c>
      <c r="E6139" s="176" t="s">
        <v>10713</v>
      </c>
      <c r="F6139" s="176" t="s">
        <v>1901</v>
      </c>
      <c r="G6139" s="176" t="s">
        <v>20124</v>
      </c>
    </row>
    <row r="6140" spans="2:7" x14ac:dyDescent="0.2">
      <c r="B6140" s="131" t="s">
        <v>18373</v>
      </c>
      <c r="D6140" s="176" t="s">
        <v>2065</v>
      </c>
      <c r="E6140" s="176" t="s">
        <v>2488</v>
      </c>
      <c r="F6140" s="176" t="s">
        <v>12413</v>
      </c>
      <c r="G6140" s="176" t="s">
        <v>20125</v>
      </c>
    </row>
    <row r="6141" spans="2:7" x14ac:dyDescent="0.2">
      <c r="B6141" s="131" t="s">
        <v>18373</v>
      </c>
      <c r="D6141" s="176" t="s">
        <v>4260</v>
      </c>
      <c r="E6141" s="176" t="s">
        <v>2150</v>
      </c>
      <c r="F6141" s="176" t="s">
        <v>10551</v>
      </c>
      <c r="G6141" s="176" t="s">
        <v>20126</v>
      </c>
    </row>
    <row r="6142" spans="2:7" x14ac:dyDescent="0.2">
      <c r="B6142" s="131" t="s">
        <v>18373</v>
      </c>
      <c r="D6142" s="176" t="s">
        <v>9536</v>
      </c>
      <c r="E6142" s="176" t="s">
        <v>9537</v>
      </c>
      <c r="F6142" s="176"/>
      <c r="G6142" s="176" t="s">
        <v>826</v>
      </c>
    </row>
    <row r="6143" spans="2:7" x14ac:dyDescent="0.2">
      <c r="B6143" s="131" t="s">
        <v>18373</v>
      </c>
      <c r="D6143" s="176" t="s">
        <v>2110</v>
      </c>
      <c r="E6143" s="176" t="s">
        <v>20127</v>
      </c>
      <c r="F6143" s="176" t="s">
        <v>3515</v>
      </c>
      <c r="G6143" s="176" t="s">
        <v>1302</v>
      </c>
    </row>
    <row r="6144" spans="2:7" x14ac:dyDescent="0.2">
      <c r="B6144" s="131" t="s">
        <v>18373</v>
      </c>
      <c r="D6144" s="176" t="s">
        <v>2110</v>
      </c>
      <c r="E6144" s="176" t="s">
        <v>20128</v>
      </c>
      <c r="F6144" s="176" t="s">
        <v>1860</v>
      </c>
      <c r="G6144" s="176" t="s">
        <v>10492</v>
      </c>
    </row>
    <row r="6145" spans="2:7" x14ac:dyDescent="0.2">
      <c r="B6145" s="131" t="s">
        <v>18373</v>
      </c>
      <c r="D6145" s="176" t="s">
        <v>2110</v>
      </c>
      <c r="E6145" s="176" t="s">
        <v>9674</v>
      </c>
      <c r="F6145" s="176" t="s">
        <v>14056</v>
      </c>
      <c r="G6145" s="176" t="s">
        <v>921</v>
      </c>
    </row>
    <row r="6146" spans="2:7" x14ac:dyDescent="0.2">
      <c r="B6146" s="131" t="s">
        <v>18373</v>
      </c>
      <c r="D6146" s="176" t="s">
        <v>2110</v>
      </c>
      <c r="E6146" s="176" t="s">
        <v>18923</v>
      </c>
      <c r="F6146" s="176" t="s">
        <v>20129</v>
      </c>
      <c r="G6146" s="176" t="s">
        <v>20130</v>
      </c>
    </row>
    <row r="6147" spans="2:7" x14ac:dyDescent="0.2">
      <c r="B6147" s="131" t="s">
        <v>18373</v>
      </c>
      <c r="D6147" s="176" t="s">
        <v>2110</v>
      </c>
      <c r="E6147" s="176" t="s">
        <v>20131</v>
      </c>
      <c r="F6147" s="176" t="s">
        <v>3515</v>
      </c>
      <c r="G6147" s="176" t="s">
        <v>921</v>
      </c>
    </row>
    <row r="6148" spans="2:7" x14ac:dyDescent="0.2">
      <c r="B6148" s="131" t="s">
        <v>18373</v>
      </c>
      <c r="D6148" s="176" t="s">
        <v>2110</v>
      </c>
      <c r="E6148" s="176" t="s">
        <v>20132</v>
      </c>
      <c r="F6148" s="176" t="s">
        <v>1809</v>
      </c>
      <c r="G6148" s="176" t="s">
        <v>20133</v>
      </c>
    </row>
    <row r="6149" spans="2:7" x14ac:dyDescent="0.2">
      <c r="B6149" s="131" t="s">
        <v>18373</v>
      </c>
      <c r="D6149" s="176" t="s">
        <v>6971</v>
      </c>
      <c r="E6149" s="176" t="s">
        <v>6040</v>
      </c>
      <c r="F6149" s="176" t="s">
        <v>20134</v>
      </c>
      <c r="G6149" s="176" t="s">
        <v>5102</v>
      </c>
    </row>
    <row r="6150" spans="2:7" x14ac:dyDescent="0.2">
      <c r="B6150" s="131" t="s">
        <v>18373</v>
      </c>
      <c r="D6150" s="176" t="s">
        <v>20135</v>
      </c>
      <c r="E6150" s="176" t="s">
        <v>3646</v>
      </c>
      <c r="F6150" s="176" t="s">
        <v>1818</v>
      </c>
      <c r="G6150" s="176" t="s">
        <v>921</v>
      </c>
    </row>
    <row r="6151" spans="2:7" x14ac:dyDescent="0.2">
      <c r="B6151" s="131" t="s">
        <v>18373</v>
      </c>
      <c r="D6151" s="176" t="s">
        <v>13095</v>
      </c>
      <c r="E6151" s="176" t="s">
        <v>20136</v>
      </c>
      <c r="F6151" s="176" t="s">
        <v>1972</v>
      </c>
      <c r="G6151" s="176" t="s">
        <v>921</v>
      </c>
    </row>
    <row r="6152" spans="2:7" x14ac:dyDescent="0.2">
      <c r="B6152" s="131" t="s">
        <v>18373</v>
      </c>
      <c r="D6152" s="176" t="s">
        <v>13095</v>
      </c>
      <c r="E6152" s="176" t="s">
        <v>13096</v>
      </c>
      <c r="F6152" s="176"/>
      <c r="G6152" s="176" t="s">
        <v>20137</v>
      </c>
    </row>
    <row r="6153" spans="2:7" x14ac:dyDescent="0.2">
      <c r="B6153" s="131" t="s">
        <v>18373</v>
      </c>
      <c r="D6153" s="176" t="s">
        <v>13307</v>
      </c>
      <c r="E6153" s="176" t="s">
        <v>1975</v>
      </c>
      <c r="F6153" s="176" t="s">
        <v>2245</v>
      </c>
      <c r="G6153" s="176" t="s">
        <v>5104</v>
      </c>
    </row>
    <row r="6154" spans="2:7" x14ac:dyDescent="0.2">
      <c r="B6154" s="131" t="s">
        <v>18373</v>
      </c>
      <c r="D6154" s="176" t="s">
        <v>2380</v>
      </c>
      <c r="E6154" s="176" t="s">
        <v>2734</v>
      </c>
      <c r="F6154" s="176" t="s">
        <v>2462</v>
      </c>
      <c r="G6154" s="176" t="s">
        <v>921</v>
      </c>
    </row>
    <row r="6155" spans="2:7" x14ac:dyDescent="0.2">
      <c r="B6155" s="131" t="s">
        <v>18373</v>
      </c>
      <c r="D6155" s="176" t="s">
        <v>2380</v>
      </c>
      <c r="E6155" s="176" t="s">
        <v>2381</v>
      </c>
      <c r="F6155" s="176" t="s">
        <v>1869</v>
      </c>
      <c r="G6155" s="176" t="s">
        <v>921</v>
      </c>
    </row>
    <row r="6156" spans="2:7" x14ac:dyDescent="0.2">
      <c r="B6156" s="131" t="s">
        <v>18373</v>
      </c>
      <c r="D6156" s="176" t="s">
        <v>20138</v>
      </c>
      <c r="E6156" s="176" t="s">
        <v>20139</v>
      </c>
      <c r="F6156" s="176" t="s">
        <v>20090</v>
      </c>
      <c r="G6156" s="176" t="s">
        <v>20140</v>
      </c>
    </row>
    <row r="6157" spans="2:7" x14ac:dyDescent="0.2">
      <c r="B6157" s="131" t="s">
        <v>18373</v>
      </c>
      <c r="D6157" s="176" t="s">
        <v>2159</v>
      </c>
      <c r="E6157" s="176" t="s">
        <v>2448</v>
      </c>
      <c r="F6157" s="176" t="s">
        <v>1818</v>
      </c>
      <c r="G6157" s="176" t="s">
        <v>5369</v>
      </c>
    </row>
    <row r="6158" spans="2:7" x14ac:dyDescent="0.2">
      <c r="B6158" s="131" t="s">
        <v>18373</v>
      </c>
      <c r="D6158" s="176" t="s">
        <v>2159</v>
      </c>
      <c r="E6158" s="176" t="s">
        <v>2488</v>
      </c>
      <c r="F6158" s="176" t="s">
        <v>1963</v>
      </c>
      <c r="G6158" s="176" t="s">
        <v>552</v>
      </c>
    </row>
    <row r="6159" spans="2:7" x14ac:dyDescent="0.2">
      <c r="B6159" s="131" t="s">
        <v>18373</v>
      </c>
      <c r="D6159" s="176" t="s">
        <v>1994</v>
      </c>
      <c r="E6159" s="176" t="s">
        <v>20141</v>
      </c>
      <c r="F6159" s="176" t="s">
        <v>20142</v>
      </c>
      <c r="G6159" s="176" t="s">
        <v>20143</v>
      </c>
    </row>
    <row r="6160" spans="2:7" x14ac:dyDescent="0.2">
      <c r="B6160" s="131" t="s">
        <v>18373</v>
      </c>
      <c r="D6160" s="176" t="s">
        <v>2251</v>
      </c>
      <c r="E6160" s="176" t="s">
        <v>20144</v>
      </c>
      <c r="F6160" s="176" t="s">
        <v>4704</v>
      </c>
      <c r="G6160" s="176" t="s">
        <v>921</v>
      </c>
    </row>
    <row r="6161" spans="2:7" x14ac:dyDescent="0.2">
      <c r="B6161" s="131" t="s">
        <v>18373</v>
      </c>
      <c r="D6161" s="176" t="s">
        <v>11045</v>
      </c>
      <c r="E6161" s="176" t="s">
        <v>2426</v>
      </c>
      <c r="F6161" s="176" t="s">
        <v>2095</v>
      </c>
      <c r="G6161" s="176" t="s">
        <v>5104</v>
      </c>
    </row>
    <row r="6162" spans="2:7" x14ac:dyDescent="0.2">
      <c r="B6162" s="131" t="s">
        <v>18373</v>
      </c>
      <c r="D6162" s="176" t="s">
        <v>1963</v>
      </c>
      <c r="E6162" s="176" t="s">
        <v>1962</v>
      </c>
      <c r="F6162" s="176" t="s">
        <v>15885</v>
      </c>
      <c r="G6162" s="176" t="s">
        <v>921</v>
      </c>
    </row>
    <row r="6163" spans="2:7" x14ac:dyDescent="0.2">
      <c r="B6163" s="131" t="s">
        <v>18373</v>
      </c>
      <c r="D6163" s="176" t="s">
        <v>5567</v>
      </c>
      <c r="E6163" s="176" t="s">
        <v>20145</v>
      </c>
      <c r="F6163" s="176" t="s">
        <v>7719</v>
      </c>
      <c r="G6163" s="176" t="s">
        <v>849</v>
      </c>
    </row>
    <row r="6164" spans="2:7" x14ac:dyDescent="0.2">
      <c r="B6164" s="131" t="s">
        <v>18373</v>
      </c>
      <c r="D6164" s="176" t="s">
        <v>2383</v>
      </c>
      <c r="E6164" s="176" t="s">
        <v>2384</v>
      </c>
      <c r="F6164" s="176" t="s">
        <v>1965</v>
      </c>
      <c r="G6164" s="176" t="s">
        <v>5348</v>
      </c>
    </row>
    <row r="6165" spans="2:7" x14ac:dyDescent="0.2">
      <c r="B6165" s="131" t="s">
        <v>18373</v>
      </c>
      <c r="D6165" s="176" t="s">
        <v>2117</v>
      </c>
      <c r="E6165" s="176" t="s">
        <v>13350</v>
      </c>
      <c r="F6165" s="176"/>
      <c r="G6165" s="176" t="s">
        <v>14362</v>
      </c>
    </row>
    <row r="6166" spans="2:7" x14ac:dyDescent="0.2">
      <c r="B6166" s="131" t="s">
        <v>18373</v>
      </c>
      <c r="D6166" s="176" t="s">
        <v>2117</v>
      </c>
      <c r="E6166" s="176" t="s">
        <v>20146</v>
      </c>
      <c r="F6166" s="176" t="s">
        <v>1887</v>
      </c>
      <c r="G6166" s="176" t="s">
        <v>1302</v>
      </c>
    </row>
    <row r="6167" spans="2:7" x14ac:dyDescent="0.2">
      <c r="B6167" s="131" t="s">
        <v>18373</v>
      </c>
      <c r="D6167" s="176" t="s">
        <v>10312</v>
      </c>
      <c r="E6167" s="176" t="s">
        <v>15745</v>
      </c>
      <c r="F6167" s="176" t="s">
        <v>1938</v>
      </c>
      <c r="G6167" s="176" t="s">
        <v>5154</v>
      </c>
    </row>
    <row r="6168" spans="2:7" x14ac:dyDescent="0.2">
      <c r="B6168" s="131" t="s">
        <v>18373</v>
      </c>
      <c r="D6168" s="176" t="s">
        <v>20147</v>
      </c>
      <c r="E6168" s="176" t="s">
        <v>20148</v>
      </c>
      <c r="F6168" s="176" t="s">
        <v>1901</v>
      </c>
      <c r="G6168" s="176" t="s">
        <v>20149</v>
      </c>
    </row>
    <row r="6169" spans="2:7" x14ac:dyDescent="0.2">
      <c r="B6169" s="131" t="s">
        <v>18373</v>
      </c>
      <c r="D6169" s="176" t="s">
        <v>3581</v>
      </c>
      <c r="E6169" s="176" t="s">
        <v>20150</v>
      </c>
      <c r="F6169" s="176" t="s">
        <v>20151</v>
      </c>
      <c r="G6169" s="176" t="s">
        <v>15346</v>
      </c>
    </row>
    <row r="6170" spans="2:7" x14ac:dyDescent="0.2">
      <c r="B6170" s="131" t="s">
        <v>18373</v>
      </c>
      <c r="D6170" s="176" t="s">
        <v>3851</v>
      </c>
      <c r="E6170" s="176" t="s">
        <v>20152</v>
      </c>
      <c r="F6170" s="176" t="s">
        <v>2506</v>
      </c>
      <c r="G6170" s="176" t="s">
        <v>6024</v>
      </c>
    </row>
    <row r="6171" spans="2:7" x14ac:dyDescent="0.2">
      <c r="B6171" s="131" t="s">
        <v>18373</v>
      </c>
      <c r="D6171" s="176" t="s">
        <v>2945</v>
      </c>
      <c r="E6171" s="176" t="s">
        <v>4903</v>
      </c>
      <c r="F6171" s="176" t="s">
        <v>3502</v>
      </c>
      <c r="G6171" s="176" t="s">
        <v>6312</v>
      </c>
    </row>
    <row r="6172" spans="2:7" x14ac:dyDescent="0.2">
      <c r="B6172" s="131" t="s">
        <v>18373</v>
      </c>
      <c r="D6172" s="176" t="s">
        <v>3795</v>
      </c>
      <c r="E6172" s="176" t="s">
        <v>10376</v>
      </c>
      <c r="F6172" s="176" t="s">
        <v>20153</v>
      </c>
      <c r="G6172" s="176" t="s">
        <v>10304</v>
      </c>
    </row>
    <row r="6173" spans="2:7" x14ac:dyDescent="0.2">
      <c r="B6173" s="131" t="s">
        <v>18373</v>
      </c>
      <c r="D6173" s="176" t="s">
        <v>4905</v>
      </c>
      <c r="E6173" s="176" t="s">
        <v>10035</v>
      </c>
      <c r="F6173" s="176" t="s">
        <v>6971</v>
      </c>
      <c r="G6173" s="176" t="s">
        <v>5094</v>
      </c>
    </row>
    <row r="6174" spans="2:7" x14ac:dyDescent="0.2">
      <c r="B6174" s="131" t="s">
        <v>18373</v>
      </c>
      <c r="D6174" s="176" t="s">
        <v>1792</v>
      </c>
      <c r="E6174" s="176" t="s">
        <v>2488</v>
      </c>
      <c r="F6174" s="176" t="s">
        <v>2251</v>
      </c>
      <c r="G6174" s="176" t="s">
        <v>20097</v>
      </c>
    </row>
    <row r="6175" spans="2:7" x14ac:dyDescent="0.2">
      <c r="B6175" s="131" t="s">
        <v>18373</v>
      </c>
      <c r="D6175" s="176" t="s">
        <v>20154</v>
      </c>
      <c r="E6175" s="176" t="s">
        <v>20155</v>
      </c>
      <c r="F6175" s="176" t="s">
        <v>20156</v>
      </c>
      <c r="G6175" s="176" t="s">
        <v>5104</v>
      </c>
    </row>
    <row r="6176" spans="2:7" x14ac:dyDescent="0.2">
      <c r="B6176" s="131" t="s">
        <v>18373</v>
      </c>
      <c r="D6176" s="176" t="s">
        <v>1858</v>
      </c>
      <c r="E6176" s="176" t="s">
        <v>20157</v>
      </c>
      <c r="F6176" s="176" t="s">
        <v>1869</v>
      </c>
      <c r="G6176" s="176" t="s">
        <v>20158</v>
      </c>
    </row>
    <row r="6177" spans="2:7" x14ac:dyDescent="0.2">
      <c r="B6177" s="131" t="s">
        <v>18373</v>
      </c>
      <c r="D6177" s="176" t="s">
        <v>2742</v>
      </c>
      <c r="E6177" s="176" t="s">
        <v>20159</v>
      </c>
      <c r="F6177" s="176" t="s">
        <v>2117</v>
      </c>
      <c r="G6177" s="176" t="s">
        <v>921</v>
      </c>
    </row>
    <row r="6178" spans="2:7" x14ac:dyDescent="0.2">
      <c r="B6178" s="131" t="s">
        <v>18373</v>
      </c>
      <c r="D6178" s="176" t="s">
        <v>3445</v>
      </c>
      <c r="E6178" s="176" t="s">
        <v>20160</v>
      </c>
      <c r="F6178" s="176" t="s">
        <v>3080</v>
      </c>
      <c r="G6178" s="176" t="s">
        <v>826</v>
      </c>
    </row>
    <row r="6179" spans="2:7" x14ac:dyDescent="0.2">
      <c r="B6179" s="131" t="s">
        <v>18373</v>
      </c>
      <c r="D6179" s="176" t="s">
        <v>2001</v>
      </c>
      <c r="E6179" s="176" t="s">
        <v>3088</v>
      </c>
      <c r="F6179" s="176" t="s">
        <v>3643</v>
      </c>
      <c r="G6179" s="176" t="s">
        <v>20097</v>
      </c>
    </row>
    <row r="6180" spans="2:7" x14ac:dyDescent="0.2">
      <c r="B6180" s="131" t="s">
        <v>18373</v>
      </c>
      <c r="D6180" s="176" t="s">
        <v>20161</v>
      </c>
      <c r="E6180" s="176" t="s">
        <v>3858</v>
      </c>
      <c r="F6180" s="176" t="s">
        <v>6092</v>
      </c>
      <c r="G6180" s="176" t="s">
        <v>20111</v>
      </c>
    </row>
    <row r="6181" spans="2:7" x14ac:dyDescent="0.2">
      <c r="B6181" s="131" t="s">
        <v>18373</v>
      </c>
      <c r="D6181" s="176" t="s">
        <v>2889</v>
      </c>
      <c r="E6181" s="176" t="s">
        <v>20162</v>
      </c>
      <c r="F6181" s="176" t="s">
        <v>1879</v>
      </c>
      <c r="G6181" s="176" t="s">
        <v>20163</v>
      </c>
    </row>
    <row r="6182" spans="2:7" x14ac:dyDescent="0.2">
      <c r="B6182" s="131" t="s">
        <v>18373</v>
      </c>
      <c r="D6182" s="176" t="s">
        <v>12449</v>
      </c>
      <c r="E6182" s="176" t="s">
        <v>20164</v>
      </c>
      <c r="F6182" s="176" t="s">
        <v>2095</v>
      </c>
      <c r="G6182" s="176" t="s">
        <v>552</v>
      </c>
    </row>
    <row r="6183" spans="2:7" x14ac:dyDescent="0.2">
      <c r="B6183" s="131" t="s">
        <v>18373</v>
      </c>
      <c r="D6183" s="176" t="s">
        <v>7719</v>
      </c>
      <c r="E6183" s="176" t="s">
        <v>4153</v>
      </c>
      <c r="F6183" s="176" t="s">
        <v>3436</v>
      </c>
      <c r="G6183" s="176" t="s">
        <v>20165</v>
      </c>
    </row>
    <row r="6184" spans="2:7" x14ac:dyDescent="0.2">
      <c r="B6184" s="131" t="s">
        <v>18373</v>
      </c>
      <c r="D6184" s="176" t="s">
        <v>7719</v>
      </c>
      <c r="E6184" s="176" t="s">
        <v>2792</v>
      </c>
      <c r="F6184" s="176" t="s">
        <v>2217</v>
      </c>
      <c r="G6184" s="176" t="s">
        <v>849</v>
      </c>
    </row>
    <row r="6185" spans="2:7" x14ac:dyDescent="0.2">
      <c r="B6185" s="131" t="s">
        <v>18373</v>
      </c>
      <c r="D6185" s="176" t="s">
        <v>1869</v>
      </c>
      <c r="E6185" s="176" t="s">
        <v>11019</v>
      </c>
      <c r="F6185" s="176" t="s">
        <v>20166</v>
      </c>
      <c r="G6185" s="176" t="s">
        <v>1345</v>
      </c>
    </row>
    <row r="6186" spans="2:7" x14ac:dyDescent="0.2">
      <c r="B6186" s="131" t="s">
        <v>18373</v>
      </c>
      <c r="D6186" s="176" t="s">
        <v>1869</v>
      </c>
      <c r="E6186" s="176" t="s">
        <v>7559</v>
      </c>
      <c r="F6186" s="176" t="s">
        <v>15885</v>
      </c>
      <c r="G6186" s="176" t="s">
        <v>849</v>
      </c>
    </row>
    <row r="6187" spans="2:7" x14ac:dyDescent="0.2">
      <c r="B6187" s="131" t="s">
        <v>18373</v>
      </c>
      <c r="D6187" s="176" t="s">
        <v>1869</v>
      </c>
      <c r="E6187" s="176" t="s">
        <v>3967</v>
      </c>
      <c r="F6187" s="176" t="s">
        <v>1869</v>
      </c>
      <c r="G6187" s="176" t="s">
        <v>849</v>
      </c>
    </row>
    <row r="6188" spans="2:7" x14ac:dyDescent="0.2">
      <c r="B6188" s="131" t="s">
        <v>18373</v>
      </c>
      <c r="D6188" s="176" t="s">
        <v>1869</v>
      </c>
      <c r="E6188" s="176" t="s">
        <v>20167</v>
      </c>
      <c r="F6188" s="176" t="s">
        <v>20168</v>
      </c>
      <c r="G6188" s="176" t="s">
        <v>552</v>
      </c>
    </row>
    <row r="6189" spans="2:7" x14ac:dyDescent="0.2">
      <c r="B6189" s="131" t="s">
        <v>18373</v>
      </c>
      <c r="D6189" s="176" t="s">
        <v>1869</v>
      </c>
      <c r="E6189" s="176" t="s">
        <v>20169</v>
      </c>
      <c r="F6189" s="176" t="s">
        <v>1894</v>
      </c>
      <c r="G6189" s="176" t="s">
        <v>921</v>
      </c>
    </row>
    <row r="6190" spans="2:7" x14ac:dyDescent="0.2">
      <c r="B6190" s="131" t="s">
        <v>18373</v>
      </c>
      <c r="D6190" s="176" t="s">
        <v>1869</v>
      </c>
      <c r="E6190" s="176" t="s">
        <v>20170</v>
      </c>
      <c r="F6190" s="176" t="s">
        <v>1965</v>
      </c>
      <c r="G6190" s="176" t="s">
        <v>5102</v>
      </c>
    </row>
    <row r="6191" spans="2:7" x14ac:dyDescent="0.2">
      <c r="B6191" s="131" t="s">
        <v>18373</v>
      </c>
      <c r="D6191" s="176" t="s">
        <v>20171</v>
      </c>
      <c r="E6191" s="176" t="s">
        <v>16542</v>
      </c>
      <c r="F6191" s="176" t="s">
        <v>3687</v>
      </c>
      <c r="G6191" s="176" t="s">
        <v>5094</v>
      </c>
    </row>
    <row r="6192" spans="2:7" x14ac:dyDescent="0.2">
      <c r="B6192" s="131" t="s">
        <v>18373</v>
      </c>
      <c r="D6192" s="176" t="s">
        <v>8423</v>
      </c>
      <c r="E6192" s="176" t="s">
        <v>20172</v>
      </c>
      <c r="F6192" s="176" t="s">
        <v>3309</v>
      </c>
      <c r="G6192" s="176" t="s">
        <v>20173</v>
      </c>
    </row>
    <row r="6193" spans="2:7" x14ac:dyDescent="0.2">
      <c r="B6193" s="131" t="s">
        <v>18373</v>
      </c>
      <c r="D6193" s="176" t="s">
        <v>8423</v>
      </c>
      <c r="E6193" s="176" t="s">
        <v>10535</v>
      </c>
      <c r="F6193" s="176" t="s">
        <v>2889</v>
      </c>
      <c r="G6193" s="176" t="s">
        <v>5094</v>
      </c>
    </row>
    <row r="6194" spans="2:7" x14ac:dyDescent="0.2">
      <c r="B6194" s="131" t="s">
        <v>18373</v>
      </c>
      <c r="D6194" s="176" t="s">
        <v>2394</v>
      </c>
      <c r="E6194" s="176" t="s">
        <v>2395</v>
      </c>
      <c r="F6194" s="176" t="s">
        <v>3622</v>
      </c>
      <c r="G6194" s="176" t="s">
        <v>1345</v>
      </c>
    </row>
    <row r="6195" spans="2:7" x14ac:dyDescent="0.2">
      <c r="B6195" s="131" t="s">
        <v>18373</v>
      </c>
      <c r="D6195" s="176" t="s">
        <v>20174</v>
      </c>
      <c r="E6195" s="176" t="s">
        <v>5260</v>
      </c>
      <c r="F6195" s="176" t="s">
        <v>8423</v>
      </c>
      <c r="G6195" s="176" t="s">
        <v>921</v>
      </c>
    </row>
    <row r="6196" spans="2:7" x14ac:dyDescent="0.2">
      <c r="B6196" s="131" t="s">
        <v>18373</v>
      </c>
      <c r="D6196" s="176" t="s">
        <v>4702</v>
      </c>
      <c r="E6196" s="176" t="s">
        <v>6847</v>
      </c>
      <c r="F6196" s="176" t="s">
        <v>2060</v>
      </c>
      <c r="G6196" s="176" t="s">
        <v>5104</v>
      </c>
    </row>
    <row r="6197" spans="2:7" x14ac:dyDescent="0.2">
      <c r="B6197" s="131" t="s">
        <v>18373</v>
      </c>
      <c r="D6197" s="176" t="s">
        <v>2396</v>
      </c>
      <c r="E6197" s="176" t="s">
        <v>20175</v>
      </c>
      <c r="F6197" s="176" t="s">
        <v>2082</v>
      </c>
      <c r="G6197" s="176" t="s">
        <v>1345</v>
      </c>
    </row>
    <row r="6198" spans="2:7" x14ac:dyDescent="0.2">
      <c r="B6198" s="131" t="s">
        <v>18373</v>
      </c>
      <c r="D6198" s="176" t="s">
        <v>2396</v>
      </c>
      <c r="E6198" s="176" t="s">
        <v>2742</v>
      </c>
      <c r="F6198" s="176" t="s">
        <v>2312</v>
      </c>
      <c r="G6198" s="176" t="s">
        <v>5094</v>
      </c>
    </row>
    <row r="6199" spans="2:7" x14ac:dyDescent="0.2">
      <c r="B6199" s="131" t="s">
        <v>18373</v>
      </c>
      <c r="D6199" s="176" t="s">
        <v>2396</v>
      </c>
      <c r="E6199" s="176" t="s">
        <v>2397</v>
      </c>
      <c r="F6199" s="176" t="s">
        <v>2398</v>
      </c>
      <c r="G6199" s="176" t="s">
        <v>20176</v>
      </c>
    </row>
    <row r="6200" spans="2:7" x14ac:dyDescent="0.2">
      <c r="B6200" s="131" t="s">
        <v>18373</v>
      </c>
      <c r="D6200" s="176" t="s">
        <v>20177</v>
      </c>
      <c r="E6200" s="176" t="s">
        <v>1865</v>
      </c>
      <c r="F6200" s="176" t="s">
        <v>20178</v>
      </c>
      <c r="G6200" s="176" t="s">
        <v>552</v>
      </c>
    </row>
    <row r="6201" spans="2:7" x14ac:dyDescent="0.2">
      <c r="B6201" s="131" t="s">
        <v>18373</v>
      </c>
      <c r="D6201" s="176" t="s">
        <v>20179</v>
      </c>
      <c r="E6201" s="176" t="s">
        <v>20180</v>
      </c>
      <c r="F6201" s="176" t="s">
        <v>3502</v>
      </c>
      <c r="G6201" s="176" t="s">
        <v>552</v>
      </c>
    </row>
    <row r="6202" spans="2:7" x14ac:dyDescent="0.2">
      <c r="B6202" s="131" t="s">
        <v>18373</v>
      </c>
      <c r="D6202" s="176" t="s">
        <v>20179</v>
      </c>
      <c r="E6202" s="176" t="s">
        <v>20181</v>
      </c>
      <c r="F6202" s="176" t="s">
        <v>2082</v>
      </c>
      <c r="G6202" s="176" t="s">
        <v>20182</v>
      </c>
    </row>
    <row r="6203" spans="2:7" x14ac:dyDescent="0.2">
      <c r="B6203" s="131" t="s">
        <v>18373</v>
      </c>
      <c r="D6203" s="176" t="s">
        <v>20179</v>
      </c>
      <c r="E6203" s="176" t="s">
        <v>20183</v>
      </c>
      <c r="F6203" s="176" t="s">
        <v>10343</v>
      </c>
      <c r="G6203" s="176" t="s">
        <v>20184</v>
      </c>
    </row>
    <row r="6204" spans="2:7" x14ac:dyDescent="0.2">
      <c r="B6204" s="131" t="s">
        <v>18373</v>
      </c>
      <c r="D6204" s="176" t="s">
        <v>20179</v>
      </c>
      <c r="E6204" s="176" t="s">
        <v>4981</v>
      </c>
      <c r="F6204" s="176" t="s">
        <v>2082</v>
      </c>
      <c r="G6204" s="176" t="s">
        <v>5102</v>
      </c>
    </row>
    <row r="6205" spans="2:7" x14ac:dyDescent="0.2">
      <c r="B6205" s="131" t="s">
        <v>18373</v>
      </c>
      <c r="D6205" s="176" t="s">
        <v>2675</v>
      </c>
      <c r="E6205" s="176" t="s">
        <v>20185</v>
      </c>
      <c r="F6205" s="176" t="s">
        <v>20186</v>
      </c>
      <c r="G6205" s="176" t="s">
        <v>5094</v>
      </c>
    </row>
    <row r="6206" spans="2:7" x14ac:dyDescent="0.2">
      <c r="B6206" s="131" t="s">
        <v>18373</v>
      </c>
      <c r="D6206" s="176" t="s">
        <v>2675</v>
      </c>
      <c r="E6206" s="176" t="s">
        <v>9797</v>
      </c>
      <c r="F6206" s="176" t="s">
        <v>20187</v>
      </c>
      <c r="G6206" s="176" t="s">
        <v>5369</v>
      </c>
    </row>
    <row r="6207" spans="2:7" x14ac:dyDescent="0.2">
      <c r="B6207" s="131" t="s">
        <v>18373</v>
      </c>
      <c r="D6207" s="176" t="s">
        <v>2675</v>
      </c>
      <c r="E6207" s="176" t="s">
        <v>1820</v>
      </c>
      <c r="F6207" s="176" t="s">
        <v>2380</v>
      </c>
      <c r="G6207" s="176" t="s">
        <v>5369</v>
      </c>
    </row>
    <row r="6208" spans="2:7" x14ac:dyDescent="0.2">
      <c r="B6208" s="131" t="s">
        <v>18373</v>
      </c>
      <c r="D6208" s="176" t="s">
        <v>5832</v>
      </c>
      <c r="E6208" s="176" t="s">
        <v>20188</v>
      </c>
      <c r="F6208" s="176" t="s">
        <v>1907</v>
      </c>
      <c r="G6208" s="176" t="s">
        <v>20189</v>
      </c>
    </row>
    <row r="6209" spans="2:7" x14ac:dyDescent="0.2">
      <c r="B6209" s="131" t="s">
        <v>18373</v>
      </c>
      <c r="D6209" s="176" t="s">
        <v>2714</v>
      </c>
      <c r="E6209" s="176" t="s">
        <v>5534</v>
      </c>
      <c r="F6209" s="176" t="s">
        <v>20190</v>
      </c>
      <c r="G6209" s="176" t="s">
        <v>14552</v>
      </c>
    </row>
    <row r="6210" spans="2:7" x14ac:dyDescent="0.2">
      <c r="B6210" s="131" t="s">
        <v>18373</v>
      </c>
      <c r="D6210" s="176" t="s">
        <v>2714</v>
      </c>
      <c r="E6210" s="176" t="s">
        <v>20191</v>
      </c>
      <c r="F6210" s="176" t="s">
        <v>20192</v>
      </c>
      <c r="G6210" s="176" t="s">
        <v>5348</v>
      </c>
    </row>
    <row r="6211" spans="2:7" x14ac:dyDescent="0.2">
      <c r="B6211" s="131" t="s">
        <v>18373</v>
      </c>
      <c r="D6211" s="176" t="s">
        <v>12176</v>
      </c>
      <c r="E6211" s="176" t="s">
        <v>20193</v>
      </c>
      <c r="F6211" s="176" t="s">
        <v>20194</v>
      </c>
      <c r="G6211" s="176" t="s">
        <v>5099</v>
      </c>
    </row>
    <row r="6212" spans="2:7" x14ac:dyDescent="0.2">
      <c r="B6212" s="131" t="s">
        <v>18373</v>
      </c>
      <c r="D6212" s="176" t="s">
        <v>2013</v>
      </c>
      <c r="E6212" s="176" t="s">
        <v>2014</v>
      </c>
      <c r="F6212" s="176" t="s">
        <v>20195</v>
      </c>
      <c r="G6212" s="176" t="s">
        <v>5348</v>
      </c>
    </row>
    <row r="6213" spans="2:7" x14ac:dyDescent="0.2">
      <c r="B6213" s="131" t="s">
        <v>18373</v>
      </c>
      <c r="D6213" s="176" t="s">
        <v>2248</v>
      </c>
      <c r="E6213" s="176" t="s">
        <v>20196</v>
      </c>
      <c r="F6213" s="176" t="s">
        <v>1894</v>
      </c>
      <c r="G6213" s="176" t="s">
        <v>552</v>
      </c>
    </row>
    <row r="6214" spans="2:7" x14ac:dyDescent="0.2">
      <c r="B6214" s="131" t="s">
        <v>18373</v>
      </c>
      <c r="D6214" s="176" t="s">
        <v>2248</v>
      </c>
      <c r="E6214" s="176" t="s">
        <v>4419</v>
      </c>
      <c r="F6214" s="176" t="s">
        <v>4633</v>
      </c>
      <c r="G6214" s="176" t="s">
        <v>849</v>
      </c>
    </row>
    <row r="6215" spans="2:7" x14ac:dyDescent="0.2">
      <c r="B6215" s="131" t="s">
        <v>18373</v>
      </c>
      <c r="D6215" s="176" t="s">
        <v>20197</v>
      </c>
      <c r="E6215" s="176" t="s">
        <v>20198</v>
      </c>
      <c r="F6215" s="176" t="s">
        <v>1804</v>
      </c>
      <c r="G6215" s="176" t="s">
        <v>1461</v>
      </c>
    </row>
    <row r="6216" spans="2:7" x14ac:dyDescent="0.2">
      <c r="B6216" s="131" t="s">
        <v>18373</v>
      </c>
      <c r="D6216" s="176" t="s">
        <v>3015</v>
      </c>
      <c r="E6216" s="176" t="s">
        <v>2264</v>
      </c>
      <c r="F6216" s="176" t="s">
        <v>2150</v>
      </c>
      <c r="G6216" s="176" t="s">
        <v>826</v>
      </c>
    </row>
    <row r="6217" spans="2:7" x14ac:dyDescent="0.2">
      <c r="B6217" s="131" t="s">
        <v>18373</v>
      </c>
      <c r="D6217" s="176" t="s">
        <v>20199</v>
      </c>
      <c r="E6217" s="176" t="s">
        <v>4472</v>
      </c>
      <c r="F6217" s="176" t="s">
        <v>20200</v>
      </c>
      <c r="G6217" s="176" t="s">
        <v>5348</v>
      </c>
    </row>
    <row r="6218" spans="2:7" x14ac:dyDescent="0.2">
      <c r="B6218" s="131" t="s">
        <v>18373</v>
      </c>
      <c r="D6218" s="176" t="s">
        <v>4683</v>
      </c>
      <c r="E6218" s="176" t="s">
        <v>2172</v>
      </c>
      <c r="F6218" s="176" t="s">
        <v>1856</v>
      </c>
      <c r="G6218" s="176" t="s">
        <v>921</v>
      </c>
    </row>
    <row r="6219" spans="2:7" x14ac:dyDescent="0.2">
      <c r="B6219" s="131" t="s">
        <v>18373</v>
      </c>
      <c r="D6219" s="176" t="s">
        <v>6949</v>
      </c>
      <c r="E6219" s="176" t="s">
        <v>4694</v>
      </c>
      <c r="F6219" s="176" t="s">
        <v>2784</v>
      </c>
      <c r="G6219" s="176" t="s">
        <v>921</v>
      </c>
    </row>
    <row r="6220" spans="2:7" x14ac:dyDescent="0.2">
      <c r="B6220" s="131" t="s">
        <v>18373</v>
      </c>
      <c r="D6220" s="176" t="s">
        <v>6748</v>
      </c>
      <c r="E6220" s="176" t="s">
        <v>6743</v>
      </c>
      <c r="F6220" s="176" t="s">
        <v>1920</v>
      </c>
      <c r="G6220" s="176" t="s">
        <v>915</v>
      </c>
    </row>
    <row r="6221" spans="2:7" x14ac:dyDescent="0.2">
      <c r="B6221" s="131" t="s">
        <v>18373</v>
      </c>
      <c r="D6221" s="176" t="s">
        <v>5172</v>
      </c>
      <c r="E6221" s="176" t="s">
        <v>20201</v>
      </c>
      <c r="F6221" s="176" t="s">
        <v>11210</v>
      </c>
      <c r="G6221" s="176" t="s">
        <v>6312</v>
      </c>
    </row>
    <row r="6222" spans="2:7" x14ac:dyDescent="0.2">
      <c r="B6222" s="131" t="s">
        <v>18373</v>
      </c>
      <c r="D6222" s="176" t="s">
        <v>5172</v>
      </c>
      <c r="E6222" s="176" t="s">
        <v>4409</v>
      </c>
      <c r="F6222" s="176" t="s">
        <v>2425</v>
      </c>
      <c r="G6222" s="176" t="s">
        <v>552</v>
      </c>
    </row>
    <row r="6223" spans="2:7" x14ac:dyDescent="0.2">
      <c r="B6223" s="131" t="s">
        <v>18373</v>
      </c>
      <c r="D6223" s="176" t="s">
        <v>5172</v>
      </c>
      <c r="E6223" s="176" t="s">
        <v>2135</v>
      </c>
      <c r="F6223" s="176" t="s">
        <v>2425</v>
      </c>
      <c r="G6223" s="176" t="s">
        <v>552</v>
      </c>
    </row>
    <row r="6224" spans="2:7" x14ac:dyDescent="0.2">
      <c r="B6224" s="131" t="s">
        <v>18373</v>
      </c>
      <c r="D6224" s="176" t="s">
        <v>2165</v>
      </c>
      <c r="E6224" s="176" t="s">
        <v>16875</v>
      </c>
      <c r="F6224" s="176" t="s">
        <v>2095</v>
      </c>
      <c r="G6224" s="176" t="s">
        <v>552</v>
      </c>
    </row>
    <row r="6225" spans="2:7" x14ac:dyDescent="0.2">
      <c r="B6225" s="131" t="s">
        <v>18373</v>
      </c>
      <c r="D6225" s="176" t="s">
        <v>2165</v>
      </c>
      <c r="E6225" s="176" t="s">
        <v>20202</v>
      </c>
      <c r="F6225" s="176" t="s">
        <v>1804</v>
      </c>
      <c r="G6225" s="176" t="s">
        <v>10304</v>
      </c>
    </row>
    <row r="6226" spans="2:7" x14ac:dyDescent="0.2">
      <c r="B6226" s="131" t="s">
        <v>18373</v>
      </c>
      <c r="D6226" s="176" t="s">
        <v>20203</v>
      </c>
      <c r="E6226" s="176" t="s">
        <v>20204</v>
      </c>
      <c r="F6226" s="176" t="s">
        <v>20205</v>
      </c>
      <c r="G6226" s="176" t="s">
        <v>5104</v>
      </c>
    </row>
    <row r="6227" spans="2:7" x14ac:dyDescent="0.2">
      <c r="B6227" s="131" t="s">
        <v>18373</v>
      </c>
      <c r="D6227" s="176" t="s">
        <v>20200</v>
      </c>
      <c r="E6227" s="176" t="s">
        <v>20206</v>
      </c>
      <c r="F6227" s="176" t="s">
        <v>1985</v>
      </c>
      <c r="G6227" s="176" t="s">
        <v>20094</v>
      </c>
    </row>
    <row r="6228" spans="2:7" x14ac:dyDescent="0.2">
      <c r="B6228" s="131" t="s">
        <v>18373</v>
      </c>
      <c r="D6228" s="176" t="s">
        <v>13158</v>
      </c>
      <c r="E6228" s="176" t="s">
        <v>20207</v>
      </c>
      <c r="F6228" s="176"/>
      <c r="G6228" s="176" t="s">
        <v>20208</v>
      </c>
    </row>
    <row r="6229" spans="2:7" x14ac:dyDescent="0.2">
      <c r="B6229" s="131" t="s">
        <v>18373</v>
      </c>
      <c r="D6229" s="176" t="s">
        <v>20209</v>
      </c>
      <c r="E6229" s="176" t="s">
        <v>4474</v>
      </c>
      <c r="F6229" s="176" t="s">
        <v>1844</v>
      </c>
      <c r="G6229" s="176" t="s">
        <v>20210</v>
      </c>
    </row>
    <row r="6230" spans="2:7" x14ac:dyDescent="0.2">
      <c r="B6230" s="131" t="s">
        <v>18373</v>
      </c>
      <c r="D6230" s="176" t="s">
        <v>20211</v>
      </c>
      <c r="E6230" s="176" t="s">
        <v>20212</v>
      </c>
      <c r="F6230" s="176" t="s">
        <v>3436</v>
      </c>
      <c r="G6230" s="176" t="s">
        <v>5348</v>
      </c>
    </row>
    <row r="6231" spans="2:7" x14ac:dyDescent="0.2">
      <c r="B6231" s="131" t="s">
        <v>18373</v>
      </c>
      <c r="D6231" s="176" t="s">
        <v>5178</v>
      </c>
      <c r="E6231" s="176" t="s">
        <v>9637</v>
      </c>
      <c r="F6231" s="176" t="s">
        <v>1860</v>
      </c>
      <c r="G6231" s="176" t="s">
        <v>20213</v>
      </c>
    </row>
    <row r="6232" spans="2:7" x14ac:dyDescent="0.2">
      <c r="B6232" s="131" t="s">
        <v>18373</v>
      </c>
      <c r="D6232" s="176" t="s">
        <v>5178</v>
      </c>
      <c r="E6232" s="176" t="s">
        <v>20214</v>
      </c>
      <c r="F6232" s="176" t="s">
        <v>2506</v>
      </c>
      <c r="G6232" s="176" t="s">
        <v>20215</v>
      </c>
    </row>
    <row r="6233" spans="2:7" x14ac:dyDescent="0.2">
      <c r="B6233" s="131" t="s">
        <v>18373</v>
      </c>
      <c r="D6233" s="176" t="s">
        <v>2095</v>
      </c>
      <c r="E6233" s="176" t="s">
        <v>3416</v>
      </c>
      <c r="F6233" s="176" t="s">
        <v>20216</v>
      </c>
      <c r="G6233" s="176" t="s">
        <v>5114</v>
      </c>
    </row>
    <row r="6234" spans="2:7" x14ac:dyDescent="0.2">
      <c r="B6234" s="131" t="s">
        <v>18373</v>
      </c>
      <c r="D6234" s="176" t="s">
        <v>20217</v>
      </c>
      <c r="E6234" s="176" t="s">
        <v>20218</v>
      </c>
      <c r="F6234" s="176"/>
      <c r="G6234" s="176" t="s">
        <v>3229</v>
      </c>
    </row>
    <row r="6235" spans="2:7" x14ac:dyDescent="0.2">
      <c r="B6235" s="131" t="s">
        <v>18373</v>
      </c>
      <c r="D6235" s="176" t="s">
        <v>20219</v>
      </c>
      <c r="E6235" s="176" t="s">
        <v>2310</v>
      </c>
      <c r="F6235" s="176" t="s">
        <v>17028</v>
      </c>
      <c r="G6235" s="176" t="s">
        <v>5348</v>
      </c>
    </row>
    <row r="6236" spans="2:7" x14ac:dyDescent="0.2">
      <c r="B6236" s="131" t="s">
        <v>18373</v>
      </c>
      <c r="D6236" s="176" t="s">
        <v>3617</v>
      </c>
      <c r="E6236" s="176" t="s">
        <v>20220</v>
      </c>
      <c r="F6236" s="176" t="s">
        <v>20166</v>
      </c>
      <c r="G6236" s="176" t="s">
        <v>10492</v>
      </c>
    </row>
    <row r="6237" spans="2:7" x14ac:dyDescent="0.2">
      <c r="B6237" s="131" t="s">
        <v>18373</v>
      </c>
      <c r="D6237" s="176" t="s">
        <v>3617</v>
      </c>
      <c r="E6237" s="176" t="s">
        <v>11753</v>
      </c>
      <c r="F6237" s="176" t="s">
        <v>3515</v>
      </c>
      <c r="G6237" s="176" t="s">
        <v>5099</v>
      </c>
    </row>
    <row r="6238" spans="2:7" x14ac:dyDescent="0.2">
      <c r="B6238" s="131" t="s">
        <v>18373</v>
      </c>
      <c r="D6238" s="176" t="s">
        <v>3617</v>
      </c>
      <c r="E6238" s="176" t="s">
        <v>16149</v>
      </c>
      <c r="F6238" s="176" t="s">
        <v>9934</v>
      </c>
      <c r="G6238" s="176" t="s">
        <v>915</v>
      </c>
    </row>
    <row r="6239" spans="2:7" x14ac:dyDescent="0.2">
      <c r="B6239" s="131" t="s">
        <v>18373</v>
      </c>
      <c r="D6239" s="176" t="s">
        <v>3617</v>
      </c>
      <c r="E6239" s="176" t="s">
        <v>19002</v>
      </c>
      <c r="F6239" s="176" t="s">
        <v>2425</v>
      </c>
      <c r="G6239" s="176" t="s">
        <v>1302</v>
      </c>
    </row>
    <row r="6240" spans="2:7" x14ac:dyDescent="0.2">
      <c r="B6240" s="131" t="s">
        <v>18373</v>
      </c>
      <c r="D6240" s="176" t="s">
        <v>3617</v>
      </c>
      <c r="E6240" s="176" t="s">
        <v>20221</v>
      </c>
      <c r="F6240" s="176" t="s">
        <v>2404</v>
      </c>
      <c r="G6240" s="176" t="s">
        <v>20125</v>
      </c>
    </row>
    <row r="6241" spans="2:7" x14ac:dyDescent="0.2">
      <c r="B6241" s="131" t="s">
        <v>18373</v>
      </c>
      <c r="D6241" s="176" t="s">
        <v>3617</v>
      </c>
      <c r="E6241" s="176" t="s">
        <v>20222</v>
      </c>
      <c r="F6241" s="176"/>
      <c r="G6241" s="176" t="s">
        <v>1302</v>
      </c>
    </row>
    <row r="6242" spans="2:7" x14ac:dyDescent="0.2">
      <c r="B6242" s="131" t="s">
        <v>18373</v>
      </c>
      <c r="D6242" s="176" t="s">
        <v>9840</v>
      </c>
      <c r="E6242" s="176" t="s">
        <v>20223</v>
      </c>
      <c r="F6242" s="176" t="s">
        <v>9889</v>
      </c>
      <c r="G6242" s="176" t="s">
        <v>20224</v>
      </c>
    </row>
    <row r="6243" spans="2:7" x14ac:dyDescent="0.2">
      <c r="B6243" s="131" t="s">
        <v>18373</v>
      </c>
      <c r="D6243" s="176" t="s">
        <v>20225</v>
      </c>
      <c r="E6243" s="176" t="s">
        <v>20226</v>
      </c>
      <c r="F6243" s="176" t="s">
        <v>4100</v>
      </c>
      <c r="G6243" s="176" t="s">
        <v>10095</v>
      </c>
    </row>
    <row r="6244" spans="2:7" x14ac:dyDescent="0.2">
      <c r="B6244" s="131" t="s">
        <v>18373</v>
      </c>
      <c r="D6244" s="176" t="s">
        <v>20227</v>
      </c>
      <c r="E6244" s="176" t="s">
        <v>3517</v>
      </c>
      <c r="F6244" s="176" t="s">
        <v>2798</v>
      </c>
      <c r="G6244" s="176" t="s">
        <v>20228</v>
      </c>
    </row>
    <row r="6245" spans="2:7" x14ac:dyDescent="0.2">
      <c r="B6245" s="131" t="s">
        <v>18373</v>
      </c>
      <c r="D6245" s="176" t="s">
        <v>20229</v>
      </c>
      <c r="E6245" s="176" t="s">
        <v>20230</v>
      </c>
      <c r="F6245" s="176" t="s">
        <v>4260</v>
      </c>
      <c r="G6245" s="176" t="s">
        <v>5114</v>
      </c>
    </row>
    <row r="6246" spans="2:7" x14ac:dyDescent="0.2">
      <c r="B6246" s="131" t="s">
        <v>18373</v>
      </c>
      <c r="D6246" s="176" t="s">
        <v>3403</v>
      </c>
      <c r="E6246" s="176" t="s">
        <v>2355</v>
      </c>
      <c r="F6246" s="176" t="s">
        <v>2253</v>
      </c>
      <c r="G6246" s="176" t="s">
        <v>5659</v>
      </c>
    </row>
    <row r="6247" spans="2:7" x14ac:dyDescent="0.2">
      <c r="B6247" s="131" t="s">
        <v>18373</v>
      </c>
      <c r="D6247" s="176" t="s">
        <v>2562</v>
      </c>
      <c r="E6247" s="176" t="s">
        <v>8955</v>
      </c>
      <c r="F6247" s="176" t="s">
        <v>2060</v>
      </c>
      <c r="G6247" s="176" t="s">
        <v>20231</v>
      </c>
    </row>
    <row r="6248" spans="2:7" x14ac:dyDescent="0.2">
      <c r="B6248" s="131" t="s">
        <v>18373</v>
      </c>
      <c r="D6248" s="176" t="s">
        <v>2562</v>
      </c>
      <c r="E6248" s="176" t="s">
        <v>2852</v>
      </c>
      <c r="F6248" s="176" t="s">
        <v>1818</v>
      </c>
      <c r="G6248" s="176" t="s">
        <v>921</v>
      </c>
    </row>
    <row r="6249" spans="2:7" x14ac:dyDescent="0.2">
      <c r="B6249" s="131" t="s">
        <v>18373</v>
      </c>
      <c r="D6249" s="176" t="s">
        <v>1885</v>
      </c>
      <c r="E6249" s="176" t="s">
        <v>2339</v>
      </c>
      <c r="F6249" s="176" t="s">
        <v>2028</v>
      </c>
      <c r="G6249" s="176" t="s">
        <v>20232</v>
      </c>
    </row>
    <row r="6250" spans="2:7" x14ac:dyDescent="0.2">
      <c r="B6250" s="131" t="s">
        <v>18373</v>
      </c>
      <c r="D6250" s="176" t="s">
        <v>20233</v>
      </c>
      <c r="E6250" s="176" t="s">
        <v>20234</v>
      </c>
      <c r="F6250" s="176" t="s">
        <v>2776</v>
      </c>
      <c r="G6250" s="176" t="s">
        <v>20126</v>
      </c>
    </row>
    <row r="6251" spans="2:7" x14ac:dyDescent="0.2">
      <c r="B6251" s="131" t="s">
        <v>18373</v>
      </c>
      <c r="D6251" s="176" t="s">
        <v>2691</v>
      </c>
      <c r="E6251" s="176" t="s">
        <v>2618</v>
      </c>
      <c r="F6251" s="176" t="s">
        <v>6630</v>
      </c>
      <c r="G6251" s="176" t="s">
        <v>5094</v>
      </c>
    </row>
    <row r="6252" spans="2:7" x14ac:dyDescent="0.2">
      <c r="B6252" s="131" t="s">
        <v>18373</v>
      </c>
      <c r="D6252" s="176" t="s">
        <v>2691</v>
      </c>
      <c r="E6252" s="176" t="s">
        <v>2426</v>
      </c>
      <c r="F6252" s="176" t="s">
        <v>14800</v>
      </c>
      <c r="G6252" s="176" t="s">
        <v>921</v>
      </c>
    </row>
    <row r="6253" spans="2:7" x14ac:dyDescent="0.2">
      <c r="B6253" s="131" t="s">
        <v>18373</v>
      </c>
      <c r="D6253" s="176" t="s">
        <v>2399</v>
      </c>
      <c r="E6253" s="176" t="s">
        <v>5491</v>
      </c>
      <c r="F6253" s="176" t="s">
        <v>1912</v>
      </c>
      <c r="G6253" s="176" t="s">
        <v>5099</v>
      </c>
    </row>
    <row r="6254" spans="2:7" x14ac:dyDescent="0.2">
      <c r="B6254" s="131" t="s">
        <v>18373</v>
      </c>
      <c r="D6254" s="176" t="s">
        <v>2399</v>
      </c>
      <c r="E6254" s="176" t="s">
        <v>2400</v>
      </c>
      <c r="F6254" s="176" t="s">
        <v>12396</v>
      </c>
      <c r="G6254" s="176" t="s">
        <v>10492</v>
      </c>
    </row>
    <row r="6255" spans="2:7" x14ac:dyDescent="0.2">
      <c r="B6255" s="131" t="s">
        <v>18373</v>
      </c>
      <c r="D6255" s="176" t="s">
        <v>2399</v>
      </c>
      <c r="E6255" s="176" t="s">
        <v>20235</v>
      </c>
      <c r="F6255" s="176" t="s">
        <v>4054</v>
      </c>
      <c r="G6255" s="176" t="s">
        <v>20126</v>
      </c>
    </row>
    <row r="6256" spans="2:7" x14ac:dyDescent="0.2">
      <c r="B6256" s="131" t="s">
        <v>18373</v>
      </c>
      <c r="D6256" s="176" t="s">
        <v>2401</v>
      </c>
      <c r="E6256" s="176" t="s">
        <v>2338</v>
      </c>
      <c r="F6256" s="176" t="s">
        <v>2402</v>
      </c>
      <c r="G6256" s="176" t="s">
        <v>5094</v>
      </c>
    </row>
    <row r="6257" spans="2:7" x14ac:dyDescent="0.2">
      <c r="B6257" s="131" t="s">
        <v>18373</v>
      </c>
      <c r="D6257" s="176" t="s">
        <v>1887</v>
      </c>
      <c r="E6257" s="176" t="s">
        <v>2136</v>
      </c>
      <c r="F6257" s="176" t="s">
        <v>19593</v>
      </c>
      <c r="G6257" s="176" t="s">
        <v>20236</v>
      </c>
    </row>
    <row r="6258" spans="2:7" x14ac:dyDescent="0.2">
      <c r="B6258" s="131" t="s">
        <v>18373</v>
      </c>
      <c r="D6258" s="176" t="s">
        <v>3706</v>
      </c>
      <c r="E6258" s="176" t="s">
        <v>447</v>
      </c>
      <c r="F6258" s="176" t="s">
        <v>3502</v>
      </c>
      <c r="G6258" s="176" t="s">
        <v>849</v>
      </c>
    </row>
    <row r="6259" spans="2:7" x14ac:dyDescent="0.2">
      <c r="B6259" s="131" t="s">
        <v>18373</v>
      </c>
      <c r="D6259" s="176" t="s">
        <v>3515</v>
      </c>
      <c r="E6259" s="176" t="s">
        <v>20237</v>
      </c>
      <c r="F6259" s="176" t="s">
        <v>3092</v>
      </c>
      <c r="G6259" s="176" t="s">
        <v>849</v>
      </c>
    </row>
    <row r="6260" spans="2:7" x14ac:dyDescent="0.2">
      <c r="B6260" s="131" t="s">
        <v>18373</v>
      </c>
      <c r="D6260" s="176" t="s">
        <v>2712</v>
      </c>
      <c r="E6260" s="176" t="s">
        <v>3765</v>
      </c>
      <c r="F6260" s="176" t="s">
        <v>5172</v>
      </c>
      <c r="G6260" s="176" t="s">
        <v>849</v>
      </c>
    </row>
    <row r="6261" spans="2:7" x14ac:dyDescent="0.2">
      <c r="B6261" s="131" t="s">
        <v>18373</v>
      </c>
      <c r="D6261" s="176" t="s">
        <v>2712</v>
      </c>
      <c r="E6261" s="176" t="s">
        <v>20238</v>
      </c>
      <c r="F6261" s="176" t="s">
        <v>2770</v>
      </c>
      <c r="G6261" s="176" t="s">
        <v>10492</v>
      </c>
    </row>
    <row r="6262" spans="2:7" x14ac:dyDescent="0.2">
      <c r="B6262" s="131" t="s">
        <v>18373</v>
      </c>
      <c r="D6262" s="176" t="s">
        <v>4157</v>
      </c>
      <c r="E6262" s="176" t="s">
        <v>2338</v>
      </c>
      <c r="F6262" s="176" t="s">
        <v>20239</v>
      </c>
      <c r="G6262" s="176" t="s">
        <v>5104</v>
      </c>
    </row>
    <row r="6263" spans="2:7" x14ac:dyDescent="0.2">
      <c r="B6263" s="131" t="s">
        <v>18373</v>
      </c>
      <c r="D6263" s="176" t="s">
        <v>2404</v>
      </c>
      <c r="E6263" s="176" t="s">
        <v>20240</v>
      </c>
      <c r="F6263" s="176" t="s">
        <v>2404</v>
      </c>
      <c r="G6263" s="176" t="s">
        <v>921</v>
      </c>
    </row>
    <row r="6264" spans="2:7" x14ac:dyDescent="0.2">
      <c r="B6264" s="131" t="s">
        <v>18373</v>
      </c>
      <c r="D6264" s="176" t="s">
        <v>2404</v>
      </c>
      <c r="E6264" s="176" t="s">
        <v>1952</v>
      </c>
      <c r="F6264" s="176" t="s">
        <v>11151</v>
      </c>
      <c r="G6264" s="176" t="s">
        <v>849</v>
      </c>
    </row>
    <row r="6265" spans="2:7" x14ac:dyDescent="0.2">
      <c r="B6265" s="131" t="s">
        <v>18373</v>
      </c>
      <c r="D6265" s="176" t="s">
        <v>14056</v>
      </c>
      <c r="E6265" s="176" t="s">
        <v>1987</v>
      </c>
      <c r="F6265" s="176" t="s">
        <v>2425</v>
      </c>
      <c r="G6265" s="176" t="s">
        <v>5348</v>
      </c>
    </row>
    <row r="6266" spans="2:7" x14ac:dyDescent="0.2">
      <c r="B6266" s="131" t="s">
        <v>18373</v>
      </c>
      <c r="D6266" s="176" t="s">
        <v>14056</v>
      </c>
      <c r="E6266" s="176" t="s">
        <v>5120</v>
      </c>
      <c r="F6266" s="176" t="s">
        <v>2060</v>
      </c>
      <c r="G6266" s="176" t="s">
        <v>552</v>
      </c>
    </row>
    <row r="6267" spans="2:7" x14ac:dyDescent="0.2">
      <c r="B6267" s="131" t="s">
        <v>18373</v>
      </c>
      <c r="D6267" s="176" t="s">
        <v>20241</v>
      </c>
      <c r="E6267" s="176" t="s">
        <v>20242</v>
      </c>
      <c r="F6267" s="176" t="s">
        <v>20243</v>
      </c>
      <c r="G6267" s="176" t="s">
        <v>5154</v>
      </c>
    </row>
    <row r="6268" spans="2:7" x14ac:dyDescent="0.2">
      <c r="B6268" s="131" t="s">
        <v>18373</v>
      </c>
      <c r="D6268" s="176" t="s">
        <v>2847</v>
      </c>
      <c r="E6268" s="176" t="s">
        <v>20244</v>
      </c>
      <c r="F6268" s="176" t="s">
        <v>13583</v>
      </c>
      <c r="G6268" s="176" t="s">
        <v>20208</v>
      </c>
    </row>
    <row r="6269" spans="2:7" x14ac:dyDescent="0.2">
      <c r="B6269" s="131" t="s">
        <v>18373</v>
      </c>
      <c r="D6269" s="176" t="s">
        <v>20156</v>
      </c>
      <c r="E6269" s="176" t="s">
        <v>20245</v>
      </c>
      <c r="F6269" s="176" t="s">
        <v>20246</v>
      </c>
      <c r="G6269" s="176" t="s">
        <v>20247</v>
      </c>
    </row>
    <row r="6270" spans="2:7" x14ac:dyDescent="0.2">
      <c r="B6270" s="131" t="s">
        <v>18373</v>
      </c>
      <c r="D6270" s="176" t="s">
        <v>20248</v>
      </c>
      <c r="E6270" s="176" t="s">
        <v>2202</v>
      </c>
      <c r="F6270" s="176" t="s">
        <v>1818</v>
      </c>
      <c r="G6270" s="176" t="s">
        <v>5104</v>
      </c>
    </row>
    <row r="6271" spans="2:7" x14ac:dyDescent="0.2">
      <c r="B6271" s="131" t="s">
        <v>18373</v>
      </c>
      <c r="D6271" s="176" t="s">
        <v>20248</v>
      </c>
      <c r="E6271" s="176" t="s">
        <v>20249</v>
      </c>
      <c r="F6271" s="176" t="s">
        <v>1818</v>
      </c>
      <c r="G6271" s="176" t="s">
        <v>20250</v>
      </c>
    </row>
    <row r="6272" spans="2:7" x14ac:dyDescent="0.2">
      <c r="B6272" s="131" t="s">
        <v>18373</v>
      </c>
      <c r="D6272" s="176" t="s">
        <v>20251</v>
      </c>
      <c r="E6272" s="176" t="s">
        <v>20252</v>
      </c>
      <c r="F6272" s="176" t="s">
        <v>8525</v>
      </c>
      <c r="G6272" s="176" t="s">
        <v>921</v>
      </c>
    </row>
    <row r="6273" spans="2:7" x14ac:dyDescent="0.2">
      <c r="B6273" s="131" t="s">
        <v>18373</v>
      </c>
      <c r="D6273" s="176" t="s">
        <v>1901</v>
      </c>
      <c r="E6273" s="176" t="s">
        <v>20253</v>
      </c>
      <c r="F6273" s="176" t="s">
        <v>5147</v>
      </c>
      <c r="G6273" s="176" t="s">
        <v>826</v>
      </c>
    </row>
    <row r="6274" spans="2:7" x14ac:dyDescent="0.2">
      <c r="B6274" s="131" t="s">
        <v>18373</v>
      </c>
      <c r="D6274" s="176" t="s">
        <v>1901</v>
      </c>
      <c r="E6274" s="176" t="s">
        <v>15945</v>
      </c>
      <c r="F6274" s="176" t="s">
        <v>3436</v>
      </c>
      <c r="G6274" s="176" t="s">
        <v>826</v>
      </c>
    </row>
    <row r="6275" spans="2:7" x14ac:dyDescent="0.2">
      <c r="B6275" s="131" t="s">
        <v>18373</v>
      </c>
      <c r="D6275" s="176" t="s">
        <v>20254</v>
      </c>
      <c r="E6275" s="176" t="s">
        <v>20255</v>
      </c>
      <c r="F6275" s="176" t="s">
        <v>16766</v>
      </c>
      <c r="G6275" s="176" t="s">
        <v>921</v>
      </c>
    </row>
    <row r="6276" spans="2:7" x14ac:dyDescent="0.2">
      <c r="B6276" s="131" t="s">
        <v>18373</v>
      </c>
      <c r="D6276" s="176" t="s">
        <v>20254</v>
      </c>
      <c r="E6276" s="176" t="s">
        <v>20256</v>
      </c>
      <c r="F6276" s="176" t="s">
        <v>2117</v>
      </c>
      <c r="G6276" s="176" t="s">
        <v>5348</v>
      </c>
    </row>
    <row r="6277" spans="2:7" x14ac:dyDescent="0.2">
      <c r="B6277" s="131" t="s">
        <v>18373</v>
      </c>
      <c r="D6277" s="176" t="s">
        <v>5036</v>
      </c>
      <c r="E6277" s="176" t="s">
        <v>20257</v>
      </c>
      <c r="F6277" s="176" t="s">
        <v>1837</v>
      </c>
      <c r="G6277" s="176" t="s">
        <v>849</v>
      </c>
    </row>
    <row r="6278" spans="2:7" x14ac:dyDescent="0.2">
      <c r="B6278" s="131" t="s">
        <v>18373</v>
      </c>
      <c r="D6278" s="176" t="s">
        <v>5036</v>
      </c>
      <c r="E6278" s="176" t="s">
        <v>5037</v>
      </c>
      <c r="F6278" s="176" t="s">
        <v>1809</v>
      </c>
      <c r="G6278" s="176" t="s">
        <v>5104</v>
      </c>
    </row>
    <row r="6279" spans="2:7" x14ac:dyDescent="0.2">
      <c r="B6279" s="131" t="s">
        <v>18373</v>
      </c>
      <c r="D6279" s="176" t="s">
        <v>4825</v>
      </c>
      <c r="E6279" s="176" t="s">
        <v>2174</v>
      </c>
      <c r="F6279" s="176" t="s">
        <v>3515</v>
      </c>
      <c r="G6279" s="176" t="s">
        <v>20258</v>
      </c>
    </row>
    <row r="6280" spans="2:7" x14ac:dyDescent="0.2">
      <c r="B6280" s="131" t="s">
        <v>18373</v>
      </c>
      <c r="D6280" s="176" t="s">
        <v>2276</v>
      </c>
      <c r="E6280" s="176" t="s">
        <v>20259</v>
      </c>
      <c r="F6280" s="176" t="s">
        <v>1804</v>
      </c>
      <c r="G6280" s="176" t="s">
        <v>5369</v>
      </c>
    </row>
    <row r="6281" spans="2:7" x14ac:dyDescent="0.2">
      <c r="B6281" s="131" t="s">
        <v>18373</v>
      </c>
      <c r="D6281" s="176" t="s">
        <v>1905</v>
      </c>
      <c r="E6281" s="176" t="s">
        <v>20260</v>
      </c>
      <c r="F6281" s="176" t="s">
        <v>3436</v>
      </c>
      <c r="G6281" s="176" t="s">
        <v>849</v>
      </c>
    </row>
    <row r="6282" spans="2:7" x14ac:dyDescent="0.2">
      <c r="B6282" s="131" t="s">
        <v>18373</v>
      </c>
      <c r="D6282" s="176" t="s">
        <v>1905</v>
      </c>
      <c r="E6282" s="176" t="s">
        <v>1906</v>
      </c>
      <c r="F6282" s="176" t="s">
        <v>1869</v>
      </c>
      <c r="G6282" s="176" t="s">
        <v>20184</v>
      </c>
    </row>
    <row r="6283" spans="2:7" x14ac:dyDescent="0.2">
      <c r="B6283" s="131" t="s">
        <v>18373</v>
      </c>
      <c r="D6283" s="176" t="s">
        <v>2410</v>
      </c>
      <c r="E6283" s="176" t="s">
        <v>20261</v>
      </c>
      <c r="F6283" s="176" t="s">
        <v>20262</v>
      </c>
      <c r="G6283" s="176" t="s">
        <v>5348</v>
      </c>
    </row>
    <row r="6284" spans="2:7" x14ac:dyDescent="0.2">
      <c r="B6284" s="131" t="s">
        <v>18373</v>
      </c>
      <c r="D6284" s="176" t="s">
        <v>2410</v>
      </c>
      <c r="E6284" s="176" t="s">
        <v>2411</v>
      </c>
      <c r="F6284" s="176" t="s">
        <v>2412</v>
      </c>
      <c r="G6284" s="176" t="s">
        <v>921</v>
      </c>
    </row>
    <row r="6285" spans="2:7" x14ac:dyDescent="0.2">
      <c r="B6285" s="131" t="s">
        <v>18373</v>
      </c>
      <c r="D6285" s="176" t="s">
        <v>9816</v>
      </c>
      <c r="E6285" s="176" t="s">
        <v>20263</v>
      </c>
      <c r="F6285" s="176" t="s">
        <v>1842</v>
      </c>
      <c r="G6285" s="176" t="s">
        <v>826</v>
      </c>
    </row>
    <row r="6286" spans="2:7" x14ac:dyDescent="0.2">
      <c r="B6286" s="131" t="s">
        <v>18373</v>
      </c>
      <c r="D6286" s="176" t="s">
        <v>2209</v>
      </c>
      <c r="E6286" s="176" t="s">
        <v>20264</v>
      </c>
      <c r="F6286" s="176" t="s">
        <v>20265</v>
      </c>
      <c r="G6286" s="176" t="s">
        <v>6312</v>
      </c>
    </row>
    <row r="6287" spans="2:7" x14ac:dyDescent="0.2">
      <c r="B6287" s="131" t="s">
        <v>18373</v>
      </c>
      <c r="D6287" s="176" t="s">
        <v>2209</v>
      </c>
      <c r="E6287" s="176" t="s">
        <v>20266</v>
      </c>
      <c r="F6287" s="176" t="s">
        <v>20267</v>
      </c>
      <c r="G6287" s="176" t="s">
        <v>1302</v>
      </c>
    </row>
    <row r="6288" spans="2:7" x14ac:dyDescent="0.2">
      <c r="B6288" s="131" t="s">
        <v>18373</v>
      </c>
      <c r="D6288" s="176" t="s">
        <v>12396</v>
      </c>
      <c r="E6288" s="176" t="s">
        <v>3985</v>
      </c>
      <c r="F6288" s="176" t="s">
        <v>3436</v>
      </c>
      <c r="G6288" s="176" t="s">
        <v>849</v>
      </c>
    </row>
    <row r="6289" spans="2:7" x14ac:dyDescent="0.2">
      <c r="B6289" s="131" t="s">
        <v>18373</v>
      </c>
      <c r="D6289" s="176" t="s">
        <v>12396</v>
      </c>
      <c r="E6289" s="176" t="s">
        <v>3998</v>
      </c>
      <c r="F6289" s="176" t="s">
        <v>10106</v>
      </c>
      <c r="G6289" s="176" t="s">
        <v>552</v>
      </c>
    </row>
    <row r="6290" spans="2:7" x14ac:dyDescent="0.2">
      <c r="B6290" s="131" t="s">
        <v>18373</v>
      </c>
      <c r="D6290" s="176" t="s">
        <v>20268</v>
      </c>
      <c r="E6290" s="176" t="s">
        <v>2341</v>
      </c>
      <c r="F6290" s="176" t="s">
        <v>10106</v>
      </c>
      <c r="G6290" s="176" t="s">
        <v>20210</v>
      </c>
    </row>
    <row r="6291" spans="2:7" x14ac:dyDescent="0.2">
      <c r="B6291" s="131" t="s">
        <v>18373</v>
      </c>
      <c r="D6291" s="176" t="s">
        <v>9852</v>
      </c>
      <c r="E6291" s="176" t="s">
        <v>4409</v>
      </c>
      <c r="F6291" s="176" t="s">
        <v>1809</v>
      </c>
      <c r="G6291" s="176" t="s">
        <v>20269</v>
      </c>
    </row>
    <row r="6292" spans="2:7" x14ac:dyDescent="0.2">
      <c r="B6292" s="131" t="s">
        <v>18373</v>
      </c>
      <c r="D6292" s="176" t="s">
        <v>4704</v>
      </c>
      <c r="E6292" s="176" t="s">
        <v>20270</v>
      </c>
      <c r="F6292" s="176" t="s">
        <v>8993</v>
      </c>
      <c r="G6292" s="176" t="s">
        <v>5348</v>
      </c>
    </row>
    <row r="6293" spans="2:7" x14ac:dyDescent="0.2">
      <c r="B6293" s="131" t="s">
        <v>18373</v>
      </c>
      <c r="D6293" s="176" t="s">
        <v>2416</v>
      </c>
      <c r="E6293" s="176" t="s">
        <v>2417</v>
      </c>
      <c r="F6293" s="176" t="s">
        <v>2418</v>
      </c>
      <c r="G6293" s="176" t="s">
        <v>20271</v>
      </c>
    </row>
    <row r="6294" spans="2:7" x14ac:dyDescent="0.2">
      <c r="B6294" s="131" t="s">
        <v>18373</v>
      </c>
      <c r="D6294" s="176" t="s">
        <v>20272</v>
      </c>
      <c r="E6294" s="176" t="s">
        <v>20273</v>
      </c>
      <c r="F6294" s="176" t="s">
        <v>20274</v>
      </c>
      <c r="G6294" s="176" t="s">
        <v>20275</v>
      </c>
    </row>
    <row r="6295" spans="2:7" x14ac:dyDescent="0.2">
      <c r="B6295" s="131" t="s">
        <v>18373</v>
      </c>
      <c r="D6295" s="176" t="s">
        <v>20276</v>
      </c>
      <c r="E6295" s="176" t="s">
        <v>3152</v>
      </c>
      <c r="F6295" s="176" t="s">
        <v>2889</v>
      </c>
      <c r="G6295" s="176" t="s">
        <v>20277</v>
      </c>
    </row>
    <row r="6296" spans="2:7" x14ac:dyDescent="0.2">
      <c r="B6296" s="131" t="s">
        <v>18373</v>
      </c>
      <c r="D6296" s="176" t="s">
        <v>20276</v>
      </c>
      <c r="E6296" s="176" t="s">
        <v>2877</v>
      </c>
      <c r="F6296" s="176" t="s">
        <v>2213</v>
      </c>
      <c r="G6296" s="176" t="s">
        <v>5099</v>
      </c>
    </row>
    <row r="6297" spans="2:7" x14ac:dyDescent="0.2">
      <c r="B6297" s="131" t="s">
        <v>18373</v>
      </c>
      <c r="D6297" s="176" t="s">
        <v>20278</v>
      </c>
      <c r="E6297" s="176" t="s">
        <v>2123</v>
      </c>
      <c r="F6297" s="176" t="s">
        <v>1809</v>
      </c>
      <c r="G6297" s="176" t="s">
        <v>826</v>
      </c>
    </row>
    <row r="6298" spans="2:7" x14ac:dyDescent="0.2">
      <c r="B6298" s="131" t="s">
        <v>18373</v>
      </c>
      <c r="D6298" s="176" t="s">
        <v>2687</v>
      </c>
      <c r="E6298" s="176" t="s">
        <v>20279</v>
      </c>
      <c r="F6298" s="176" t="s">
        <v>2001</v>
      </c>
      <c r="G6298" s="176" t="s">
        <v>5097</v>
      </c>
    </row>
    <row r="6299" spans="2:7" x14ac:dyDescent="0.2">
      <c r="B6299" s="131" t="s">
        <v>18373</v>
      </c>
      <c r="D6299" s="176" t="s">
        <v>3436</v>
      </c>
      <c r="E6299" s="176" t="s">
        <v>1928</v>
      </c>
      <c r="F6299" s="176" t="s">
        <v>20280</v>
      </c>
      <c r="G6299" s="176" t="s">
        <v>5094</v>
      </c>
    </row>
    <row r="6300" spans="2:7" x14ac:dyDescent="0.2">
      <c r="B6300" s="131" t="s">
        <v>18373</v>
      </c>
      <c r="D6300" s="176" t="s">
        <v>3436</v>
      </c>
      <c r="E6300" s="176" t="s">
        <v>20281</v>
      </c>
      <c r="F6300" s="176" t="s">
        <v>3515</v>
      </c>
      <c r="G6300" s="176" t="s">
        <v>20228</v>
      </c>
    </row>
    <row r="6301" spans="2:7" x14ac:dyDescent="0.2">
      <c r="B6301" s="131" t="s">
        <v>18373</v>
      </c>
      <c r="D6301" s="176" t="s">
        <v>3436</v>
      </c>
      <c r="E6301" s="176" t="s">
        <v>20282</v>
      </c>
      <c r="F6301" s="176" t="s">
        <v>4683</v>
      </c>
      <c r="G6301" s="176" t="s">
        <v>5348</v>
      </c>
    </row>
    <row r="6302" spans="2:7" x14ac:dyDescent="0.2">
      <c r="B6302" s="131" t="s">
        <v>18373</v>
      </c>
      <c r="D6302" s="176" t="s">
        <v>3436</v>
      </c>
      <c r="E6302" s="176" t="s">
        <v>10489</v>
      </c>
      <c r="F6302" s="176" t="s">
        <v>11954</v>
      </c>
      <c r="G6302" s="176" t="s">
        <v>20275</v>
      </c>
    </row>
    <row r="6303" spans="2:7" x14ac:dyDescent="0.2">
      <c r="B6303" s="131" t="s">
        <v>18373</v>
      </c>
      <c r="D6303" s="176" t="s">
        <v>3436</v>
      </c>
      <c r="E6303" s="176" t="s">
        <v>20283</v>
      </c>
      <c r="F6303" s="176" t="s">
        <v>2586</v>
      </c>
      <c r="G6303" s="176" t="s">
        <v>20284</v>
      </c>
    </row>
    <row r="6304" spans="2:7" x14ac:dyDescent="0.2">
      <c r="B6304" s="131" t="s">
        <v>18373</v>
      </c>
      <c r="D6304" s="176" t="s">
        <v>20285</v>
      </c>
      <c r="E6304" s="176" t="s">
        <v>15996</v>
      </c>
      <c r="F6304" s="176" t="s">
        <v>16974</v>
      </c>
      <c r="G6304" s="176" t="s">
        <v>921</v>
      </c>
    </row>
    <row r="6305" spans="2:7" x14ac:dyDescent="0.2">
      <c r="B6305" s="131" t="s">
        <v>18373</v>
      </c>
      <c r="D6305" s="176" t="s">
        <v>2041</v>
      </c>
      <c r="E6305" s="176" t="s">
        <v>5060</v>
      </c>
      <c r="F6305" s="176" t="s">
        <v>3549</v>
      </c>
      <c r="G6305" s="176" t="s">
        <v>5154</v>
      </c>
    </row>
    <row r="6306" spans="2:7" x14ac:dyDescent="0.2">
      <c r="B6306" s="131" t="s">
        <v>18373</v>
      </c>
      <c r="D6306" s="176" t="s">
        <v>5917</v>
      </c>
      <c r="E6306" s="176" t="s">
        <v>20286</v>
      </c>
      <c r="F6306" s="176" t="s">
        <v>1976</v>
      </c>
      <c r="G6306" s="176" t="s">
        <v>5114</v>
      </c>
    </row>
    <row r="6307" spans="2:7" x14ac:dyDescent="0.2">
      <c r="B6307" s="131" t="s">
        <v>18373</v>
      </c>
      <c r="D6307" s="176" t="s">
        <v>16354</v>
      </c>
      <c r="E6307" s="176" t="s">
        <v>20287</v>
      </c>
      <c r="F6307" s="176" t="s">
        <v>1837</v>
      </c>
      <c r="G6307" s="176" t="s">
        <v>5102</v>
      </c>
    </row>
    <row r="6308" spans="2:7" x14ac:dyDescent="0.2">
      <c r="B6308" s="131" t="s">
        <v>18373</v>
      </c>
      <c r="D6308" s="176" t="s">
        <v>16354</v>
      </c>
      <c r="E6308" s="176" t="s">
        <v>20288</v>
      </c>
      <c r="F6308" s="176"/>
      <c r="G6308" s="176" t="s">
        <v>5099</v>
      </c>
    </row>
    <row r="6309" spans="2:7" x14ac:dyDescent="0.2">
      <c r="B6309" s="131" t="s">
        <v>18373</v>
      </c>
      <c r="D6309" s="176" t="s">
        <v>3092</v>
      </c>
      <c r="E6309" s="176" t="s">
        <v>2512</v>
      </c>
      <c r="F6309" s="176" t="s">
        <v>2253</v>
      </c>
      <c r="G6309" s="176" t="s">
        <v>20097</v>
      </c>
    </row>
    <row r="6310" spans="2:7" x14ac:dyDescent="0.2">
      <c r="B6310" s="131" t="s">
        <v>18373</v>
      </c>
      <c r="D6310" s="176" t="s">
        <v>3092</v>
      </c>
      <c r="E6310" s="176" t="s">
        <v>20289</v>
      </c>
      <c r="F6310" s="176" t="s">
        <v>3515</v>
      </c>
      <c r="G6310" s="176" t="s">
        <v>921</v>
      </c>
    </row>
    <row r="6311" spans="2:7" x14ac:dyDescent="0.2">
      <c r="B6311" s="131" t="s">
        <v>18373</v>
      </c>
      <c r="D6311" s="176" t="s">
        <v>2520</v>
      </c>
      <c r="E6311" s="176" t="s">
        <v>3930</v>
      </c>
      <c r="F6311" s="176" t="s">
        <v>20290</v>
      </c>
      <c r="G6311" s="176" t="s">
        <v>5102</v>
      </c>
    </row>
    <row r="6312" spans="2:7" x14ac:dyDescent="0.2">
      <c r="B6312" s="131" t="s">
        <v>18373</v>
      </c>
      <c r="D6312" s="176" t="s">
        <v>2421</v>
      </c>
      <c r="E6312" s="176" t="s">
        <v>20291</v>
      </c>
      <c r="F6312" s="176" t="s">
        <v>3436</v>
      </c>
      <c r="G6312" s="176" t="s">
        <v>1302</v>
      </c>
    </row>
    <row r="6313" spans="2:7" x14ac:dyDescent="0.2">
      <c r="B6313" s="131" t="s">
        <v>18373</v>
      </c>
      <c r="D6313" s="176" t="s">
        <v>2421</v>
      </c>
      <c r="E6313" s="176" t="s">
        <v>2422</v>
      </c>
      <c r="F6313" s="176" t="s">
        <v>2423</v>
      </c>
      <c r="G6313" s="176" t="s">
        <v>20292</v>
      </c>
    </row>
    <row r="6314" spans="2:7" x14ac:dyDescent="0.2">
      <c r="B6314" s="131" t="s">
        <v>18373</v>
      </c>
      <c r="D6314" s="176" t="s">
        <v>20293</v>
      </c>
      <c r="E6314" s="176" t="s">
        <v>20294</v>
      </c>
      <c r="F6314" s="176" t="s">
        <v>2724</v>
      </c>
      <c r="G6314" s="178" t="s">
        <v>5099</v>
      </c>
    </row>
    <row r="6315" spans="2:7" x14ac:dyDescent="0.2">
      <c r="B6315" s="131" t="s">
        <v>18373</v>
      </c>
      <c r="D6315" s="176" t="s">
        <v>20293</v>
      </c>
      <c r="E6315" s="176" t="s">
        <v>4643</v>
      </c>
      <c r="F6315" s="176" t="s">
        <v>4730</v>
      </c>
      <c r="G6315" s="176" t="s">
        <v>20080</v>
      </c>
    </row>
    <row r="6316" spans="2:7" x14ac:dyDescent="0.2">
      <c r="B6316" s="131" t="s">
        <v>18373</v>
      </c>
      <c r="D6316" s="176" t="s">
        <v>3455</v>
      </c>
      <c r="E6316" s="176" t="s">
        <v>20295</v>
      </c>
      <c r="F6316" s="176" t="s">
        <v>2060</v>
      </c>
      <c r="G6316" s="176" t="s">
        <v>20296</v>
      </c>
    </row>
    <row r="6317" spans="2:7" x14ac:dyDescent="0.2">
      <c r="B6317" s="131" t="s">
        <v>18373</v>
      </c>
      <c r="D6317" s="176" t="s">
        <v>16120</v>
      </c>
      <c r="E6317" s="176" t="s">
        <v>20297</v>
      </c>
      <c r="F6317" s="176" t="s">
        <v>20298</v>
      </c>
      <c r="G6317" s="176" t="s">
        <v>20299</v>
      </c>
    </row>
    <row r="6318" spans="2:7" x14ac:dyDescent="0.2">
      <c r="B6318" s="131" t="s">
        <v>18373</v>
      </c>
      <c r="D6318" s="176" t="s">
        <v>16120</v>
      </c>
      <c r="E6318" s="176" t="s">
        <v>11066</v>
      </c>
      <c r="F6318" s="176" t="s">
        <v>11134</v>
      </c>
      <c r="G6318" s="176" t="s">
        <v>5104</v>
      </c>
    </row>
    <row r="6319" spans="2:7" x14ac:dyDescent="0.2">
      <c r="B6319" s="131" t="s">
        <v>18373</v>
      </c>
      <c r="D6319" s="176" t="s">
        <v>2043</v>
      </c>
      <c r="E6319" s="176" t="s">
        <v>3852</v>
      </c>
      <c r="F6319" s="176" t="s">
        <v>2872</v>
      </c>
      <c r="G6319" s="176" t="s">
        <v>921</v>
      </c>
    </row>
    <row r="6320" spans="2:7" x14ac:dyDescent="0.2">
      <c r="B6320" s="131" t="s">
        <v>18373</v>
      </c>
      <c r="D6320" s="176" t="s">
        <v>2043</v>
      </c>
      <c r="E6320" s="176" t="s">
        <v>12393</v>
      </c>
      <c r="F6320" s="176" t="s">
        <v>1938</v>
      </c>
      <c r="G6320" s="176" t="s">
        <v>20126</v>
      </c>
    </row>
    <row r="6321" spans="2:7" x14ac:dyDescent="0.2">
      <c r="B6321" s="131" t="s">
        <v>18373</v>
      </c>
      <c r="D6321" s="176" t="s">
        <v>2080</v>
      </c>
      <c r="E6321" s="176" t="s">
        <v>20300</v>
      </c>
      <c r="F6321" s="176" t="s">
        <v>2243</v>
      </c>
      <c r="G6321" s="176" t="s">
        <v>552</v>
      </c>
    </row>
    <row r="6322" spans="2:7" x14ac:dyDescent="0.2">
      <c r="B6322" s="131" t="s">
        <v>18373</v>
      </c>
      <c r="D6322" s="176" t="s">
        <v>2080</v>
      </c>
      <c r="E6322" s="176" t="s">
        <v>20301</v>
      </c>
      <c r="F6322" s="176" t="s">
        <v>2629</v>
      </c>
      <c r="G6322" s="176" t="s">
        <v>849</v>
      </c>
    </row>
    <row r="6323" spans="2:7" x14ac:dyDescent="0.2">
      <c r="B6323" s="131" t="s">
        <v>18373</v>
      </c>
      <c r="D6323" s="176" t="s">
        <v>2080</v>
      </c>
      <c r="E6323" s="176" t="s">
        <v>16597</v>
      </c>
      <c r="F6323" s="176" t="s">
        <v>7719</v>
      </c>
      <c r="G6323" s="176" t="s">
        <v>849</v>
      </c>
    </row>
    <row r="6324" spans="2:7" x14ac:dyDescent="0.2">
      <c r="B6324" s="131" t="s">
        <v>18373</v>
      </c>
      <c r="D6324" s="176" t="s">
        <v>4031</v>
      </c>
      <c r="E6324" s="176" t="s">
        <v>20302</v>
      </c>
      <c r="F6324" s="176" t="s">
        <v>2744</v>
      </c>
      <c r="G6324" s="176" t="s">
        <v>20303</v>
      </c>
    </row>
    <row r="6325" spans="2:7" x14ac:dyDescent="0.2">
      <c r="B6325" s="131" t="s">
        <v>18373</v>
      </c>
      <c r="D6325" s="176" t="s">
        <v>4031</v>
      </c>
      <c r="E6325" s="176" t="s">
        <v>1900</v>
      </c>
      <c r="F6325" s="176" t="s">
        <v>1818</v>
      </c>
      <c r="G6325" s="176" t="s">
        <v>19058</v>
      </c>
    </row>
    <row r="6326" spans="2:7" x14ac:dyDescent="0.2">
      <c r="B6326" s="131" t="s">
        <v>18373</v>
      </c>
      <c r="D6326" s="176" t="s">
        <v>2217</v>
      </c>
      <c r="E6326" s="176" t="s">
        <v>2056</v>
      </c>
      <c r="F6326" s="176" t="s">
        <v>20304</v>
      </c>
      <c r="G6326" s="176" t="s">
        <v>826</v>
      </c>
    </row>
    <row r="6327" spans="2:7" x14ac:dyDescent="0.2">
      <c r="B6327" s="131" t="s">
        <v>18373</v>
      </c>
      <c r="D6327" s="176" t="s">
        <v>2217</v>
      </c>
      <c r="E6327" s="176" t="s">
        <v>2734</v>
      </c>
      <c r="F6327" s="176" t="s">
        <v>3436</v>
      </c>
      <c r="G6327" s="176" t="s">
        <v>921</v>
      </c>
    </row>
    <row r="6328" spans="2:7" x14ac:dyDescent="0.2">
      <c r="B6328" s="131" t="s">
        <v>18373</v>
      </c>
      <c r="D6328" s="176" t="s">
        <v>2751</v>
      </c>
      <c r="E6328" s="176" t="s">
        <v>2405</v>
      </c>
      <c r="F6328" s="176" t="s">
        <v>2380</v>
      </c>
      <c r="G6328" s="176" t="s">
        <v>1345</v>
      </c>
    </row>
    <row r="6329" spans="2:7" x14ac:dyDescent="0.2">
      <c r="B6329" s="131" t="s">
        <v>18373</v>
      </c>
      <c r="D6329" s="176" t="s">
        <v>1921</v>
      </c>
      <c r="E6329" s="176" t="s">
        <v>20305</v>
      </c>
      <c r="F6329" s="176"/>
      <c r="G6329" s="176" t="s">
        <v>20296</v>
      </c>
    </row>
    <row r="6330" spans="2:7" x14ac:dyDescent="0.2">
      <c r="B6330" s="131" t="s">
        <v>18373</v>
      </c>
      <c r="D6330" s="176" t="s">
        <v>2425</v>
      </c>
      <c r="E6330" s="176" t="s">
        <v>2283</v>
      </c>
      <c r="F6330" s="176" t="s">
        <v>20306</v>
      </c>
      <c r="G6330" s="179" t="s">
        <v>20097</v>
      </c>
    </row>
    <row r="6331" spans="2:7" x14ac:dyDescent="0.2">
      <c r="B6331" s="131" t="s">
        <v>18373</v>
      </c>
      <c r="D6331" s="176" t="s">
        <v>2798</v>
      </c>
      <c r="E6331" s="176" t="s">
        <v>20307</v>
      </c>
      <c r="F6331" s="176" t="s">
        <v>3851</v>
      </c>
      <c r="G6331" s="176" t="s">
        <v>921</v>
      </c>
    </row>
    <row r="6332" spans="2:7" x14ac:dyDescent="0.2">
      <c r="B6332" s="131" t="s">
        <v>18373</v>
      </c>
      <c r="D6332" s="176" t="s">
        <v>2776</v>
      </c>
      <c r="E6332" s="176" t="s">
        <v>20308</v>
      </c>
      <c r="F6332" s="176" t="s">
        <v>16144</v>
      </c>
      <c r="G6332" s="176" t="s">
        <v>20097</v>
      </c>
    </row>
    <row r="6333" spans="2:7" x14ac:dyDescent="0.2">
      <c r="B6333" s="131" t="s">
        <v>18373</v>
      </c>
      <c r="D6333" s="176" t="s">
        <v>2063</v>
      </c>
      <c r="E6333" s="176" t="s">
        <v>2893</v>
      </c>
      <c r="F6333" s="176" t="s">
        <v>20309</v>
      </c>
      <c r="G6333" s="176" t="s">
        <v>20310</v>
      </c>
    </row>
    <row r="6334" spans="2:7" x14ac:dyDescent="0.2">
      <c r="B6334" s="131" t="s">
        <v>18373</v>
      </c>
      <c r="D6334" s="176" t="s">
        <v>2221</v>
      </c>
      <c r="E6334" s="176" t="s">
        <v>4265</v>
      </c>
      <c r="F6334" s="176" t="s">
        <v>20129</v>
      </c>
      <c r="G6334" s="176" t="s">
        <v>921</v>
      </c>
    </row>
    <row r="6335" spans="2:7" x14ac:dyDescent="0.2">
      <c r="B6335" s="131" t="s">
        <v>18373</v>
      </c>
      <c r="D6335" s="176" t="s">
        <v>3505</v>
      </c>
      <c r="E6335" s="176" t="s">
        <v>14891</v>
      </c>
      <c r="F6335" s="176" t="s">
        <v>2506</v>
      </c>
      <c r="G6335" s="176" t="s">
        <v>20311</v>
      </c>
    </row>
    <row r="6336" spans="2:7" x14ac:dyDescent="0.2">
      <c r="B6336" s="131" t="s">
        <v>18373</v>
      </c>
      <c r="D6336" s="176" t="s">
        <v>9624</v>
      </c>
      <c r="E6336" s="176" t="s">
        <v>5129</v>
      </c>
      <c r="F6336" s="176" t="s">
        <v>1988</v>
      </c>
      <c r="G6336" s="176" t="s">
        <v>20213</v>
      </c>
    </row>
    <row r="6337" spans="2:7" x14ac:dyDescent="0.2">
      <c r="B6337" s="131" t="s">
        <v>18373</v>
      </c>
      <c r="D6337" s="176" t="s">
        <v>2872</v>
      </c>
      <c r="E6337" s="176" t="s">
        <v>447</v>
      </c>
      <c r="F6337" s="176" t="s">
        <v>1862</v>
      </c>
      <c r="G6337" s="176" t="s">
        <v>5099</v>
      </c>
    </row>
    <row r="6338" spans="2:7" x14ac:dyDescent="0.2">
      <c r="B6338" s="131" t="s">
        <v>18373</v>
      </c>
      <c r="D6338" s="176" t="s">
        <v>5839</v>
      </c>
      <c r="E6338" s="176" t="s">
        <v>20312</v>
      </c>
      <c r="F6338" s="176" t="s">
        <v>2047</v>
      </c>
      <c r="G6338" s="176" t="s">
        <v>5104</v>
      </c>
    </row>
    <row r="6339" spans="2:7" x14ac:dyDescent="0.2">
      <c r="B6339" s="131" t="s">
        <v>18373</v>
      </c>
      <c r="D6339" s="176" t="s">
        <v>5839</v>
      </c>
      <c r="E6339" s="176" t="s">
        <v>20313</v>
      </c>
      <c r="F6339" s="176" t="s">
        <v>2378</v>
      </c>
      <c r="G6339" s="176" t="s">
        <v>921</v>
      </c>
    </row>
    <row r="6340" spans="2:7" x14ac:dyDescent="0.2">
      <c r="B6340" s="131" t="s">
        <v>18373</v>
      </c>
      <c r="D6340" s="176" t="s">
        <v>3307</v>
      </c>
      <c r="E6340" s="176" t="s">
        <v>12376</v>
      </c>
      <c r="F6340" s="176" t="s">
        <v>3436</v>
      </c>
      <c r="G6340" s="176" t="s">
        <v>5099</v>
      </c>
    </row>
    <row r="6341" spans="2:7" x14ac:dyDescent="0.2">
      <c r="B6341" s="131" t="s">
        <v>18373</v>
      </c>
      <c r="D6341" s="176" t="s">
        <v>3307</v>
      </c>
      <c r="E6341" s="176" t="s">
        <v>2334</v>
      </c>
      <c r="F6341" s="176" t="s">
        <v>2028</v>
      </c>
      <c r="G6341" s="176" t="s">
        <v>14552</v>
      </c>
    </row>
    <row r="6342" spans="2:7" x14ac:dyDescent="0.2">
      <c r="B6342" s="131" t="s">
        <v>18373</v>
      </c>
      <c r="D6342" s="176" t="s">
        <v>20314</v>
      </c>
      <c r="E6342" s="176" t="s">
        <v>10101</v>
      </c>
      <c r="F6342" s="176" t="s">
        <v>4683</v>
      </c>
      <c r="G6342" s="176" t="s">
        <v>1345</v>
      </c>
    </row>
    <row r="6343" spans="2:7" x14ac:dyDescent="0.2">
      <c r="B6343" s="131" t="s">
        <v>18373</v>
      </c>
      <c r="D6343" s="176" t="s">
        <v>15048</v>
      </c>
      <c r="E6343" s="176" t="s">
        <v>2913</v>
      </c>
      <c r="F6343" s="176" t="s">
        <v>20315</v>
      </c>
      <c r="G6343" s="176" t="s">
        <v>20316</v>
      </c>
    </row>
    <row r="6344" spans="2:7" x14ac:dyDescent="0.2">
      <c r="B6344" s="131" t="s">
        <v>18373</v>
      </c>
      <c r="D6344" s="176" t="s">
        <v>15048</v>
      </c>
      <c r="E6344" s="176" t="s">
        <v>4756</v>
      </c>
      <c r="F6344" s="176" t="s">
        <v>20317</v>
      </c>
      <c r="G6344" s="176" t="s">
        <v>20318</v>
      </c>
    </row>
    <row r="6345" spans="2:7" x14ac:dyDescent="0.2">
      <c r="B6345" s="131" t="s">
        <v>18373</v>
      </c>
      <c r="D6345" s="176" t="s">
        <v>20103</v>
      </c>
      <c r="E6345" s="176" t="s">
        <v>20319</v>
      </c>
      <c r="F6345" s="176" t="s">
        <v>2110</v>
      </c>
      <c r="G6345" s="176" t="s">
        <v>849</v>
      </c>
    </row>
    <row r="6346" spans="2:7" x14ac:dyDescent="0.2">
      <c r="B6346" s="131" t="s">
        <v>18373</v>
      </c>
      <c r="D6346" s="176" t="s">
        <v>13435</v>
      </c>
      <c r="E6346" s="176" t="s">
        <v>2522</v>
      </c>
      <c r="F6346" s="176" t="s">
        <v>2095</v>
      </c>
      <c r="G6346" s="176" t="s">
        <v>20320</v>
      </c>
    </row>
    <row r="6347" spans="2:7" x14ac:dyDescent="0.2">
      <c r="B6347" s="131" t="s">
        <v>18373</v>
      </c>
      <c r="D6347" s="176" t="s">
        <v>4545</v>
      </c>
      <c r="E6347" s="176" t="s">
        <v>20321</v>
      </c>
      <c r="F6347" s="176" t="s">
        <v>2001</v>
      </c>
      <c r="G6347" s="176" t="s">
        <v>5104</v>
      </c>
    </row>
    <row r="6348" spans="2:7" x14ac:dyDescent="0.2">
      <c r="B6348" s="131" t="s">
        <v>18373</v>
      </c>
      <c r="D6348" s="176" t="s">
        <v>17958</v>
      </c>
      <c r="E6348" s="176" t="s">
        <v>20322</v>
      </c>
      <c r="F6348" s="176"/>
      <c r="G6348" s="176" t="s">
        <v>6312</v>
      </c>
    </row>
    <row r="6349" spans="2:7" x14ac:dyDescent="0.2">
      <c r="B6349" s="131" t="s">
        <v>18373</v>
      </c>
      <c r="D6349" s="176" t="s">
        <v>20323</v>
      </c>
      <c r="E6349" s="176" t="s">
        <v>2214</v>
      </c>
      <c r="F6349" s="176" t="s">
        <v>18193</v>
      </c>
      <c r="G6349" s="176" t="s">
        <v>5102</v>
      </c>
    </row>
    <row r="6350" spans="2:7" x14ac:dyDescent="0.2">
      <c r="B6350" s="131" t="s">
        <v>18373</v>
      </c>
      <c r="D6350" s="176" t="s">
        <v>8993</v>
      </c>
      <c r="E6350" s="176" t="s">
        <v>3354</v>
      </c>
      <c r="F6350" s="176" t="s">
        <v>6971</v>
      </c>
      <c r="G6350" s="176" t="s">
        <v>5099</v>
      </c>
    </row>
    <row r="6351" spans="2:7" x14ac:dyDescent="0.2">
      <c r="B6351" s="131" t="s">
        <v>18373</v>
      </c>
      <c r="D6351" s="176" t="s">
        <v>1927</v>
      </c>
      <c r="E6351" s="176" t="s">
        <v>11986</v>
      </c>
      <c r="F6351" s="176"/>
      <c r="G6351" s="176"/>
    </row>
    <row r="6352" spans="2:7" x14ac:dyDescent="0.2">
      <c r="B6352" s="131" t="s">
        <v>18373</v>
      </c>
      <c r="D6352" s="176" t="s">
        <v>20324</v>
      </c>
      <c r="E6352" s="176" t="s">
        <v>3152</v>
      </c>
      <c r="F6352" s="176"/>
      <c r="G6352" s="176" t="s">
        <v>5114</v>
      </c>
    </row>
    <row r="6353" spans="2:7" x14ac:dyDescent="0.2">
      <c r="B6353" s="131" t="s">
        <v>18373</v>
      </c>
      <c r="D6353" s="176" t="s">
        <v>4713</v>
      </c>
      <c r="E6353" s="176" t="s">
        <v>20325</v>
      </c>
      <c r="F6353" s="176" t="s">
        <v>2060</v>
      </c>
      <c r="G6353" s="176" t="s">
        <v>552</v>
      </c>
    </row>
    <row r="6354" spans="2:7" x14ac:dyDescent="0.2">
      <c r="B6354" s="131" t="s">
        <v>18373</v>
      </c>
      <c r="D6354" s="176" t="s">
        <v>4568</v>
      </c>
      <c r="E6354" s="176" t="s">
        <v>2226</v>
      </c>
      <c r="F6354" s="176" t="s">
        <v>10721</v>
      </c>
      <c r="G6354" s="176" t="s">
        <v>1345</v>
      </c>
    </row>
    <row r="6355" spans="2:7" x14ac:dyDescent="0.2">
      <c r="B6355" s="131" t="s">
        <v>18373</v>
      </c>
      <c r="D6355" s="176" t="s">
        <v>3683</v>
      </c>
      <c r="E6355" s="176" t="s">
        <v>20326</v>
      </c>
      <c r="F6355" s="176" t="s">
        <v>20327</v>
      </c>
      <c r="G6355" s="176" t="s">
        <v>5099</v>
      </c>
    </row>
    <row r="6356" spans="2:7" x14ac:dyDescent="0.2">
      <c r="B6356" s="131" t="s">
        <v>18373</v>
      </c>
      <c r="D6356" s="176" t="s">
        <v>2367</v>
      </c>
      <c r="E6356" s="176" t="s">
        <v>20328</v>
      </c>
      <c r="F6356" s="176" t="s">
        <v>2031</v>
      </c>
      <c r="G6356" s="176" t="s">
        <v>20224</v>
      </c>
    </row>
    <row r="6357" spans="2:7" x14ac:dyDescent="0.2">
      <c r="B6357" s="131" t="s">
        <v>18373</v>
      </c>
      <c r="D6357" s="176" t="s">
        <v>20329</v>
      </c>
      <c r="E6357" s="176" t="s">
        <v>20330</v>
      </c>
      <c r="F6357" s="176" t="s">
        <v>2117</v>
      </c>
      <c r="G6357" s="176" t="s">
        <v>20331</v>
      </c>
    </row>
    <row r="6358" spans="2:7" x14ac:dyDescent="0.2">
      <c r="B6358" s="131" t="s">
        <v>18373</v>
      </c>
      <c r="D6358" s="176" t="s">
        <v>20332</v>
      </c>
      <c r="E6358" s="176" t="s">
        <v>20333</v>
      </c>
      <c r="F6358" s="176" t="s">
        <v>4461</v>
      </c>
      <c r="G6358" s="176" t="s">
        <v>5369</v>
      </c>
    </row>
    <row r="6359" spans="2:7" x14ac:dyDescent="0.2">
      <c r="B6359" s="131" t="s">
        <v>18373</v>
      </c>
      <c r="D6359" s="176" t="s">
        <v>3687</v>
      </c>
      <c r="E6359" s="176" t="s">
        <v>20334</v>
      </c>
      <c r="F6359" s="176" t="s">
        <v>1907</v>
      </c>
      <c r="G6359" s="176" t="s">
        <v>20335</v>
      </c>
    </row>
    <row r="6360" spans="2:7" x14ac:dyDescent="0.2">
      <c r="B6360" s="131" t="s">
        <v>18373</v>
      </c>
      <c r="D6360" s="176" t="s">
        <v>9764</v>
      </c>
      <c r="E6360" s="176" t="s">
        <v>2150</v>
      </c>
      <c r="F6360" s="176" t="s">
        <v>3678</v>
      </c>
      <c r="G6360" s="176" t="s">
        <v>20336</v>
      </c>
    </row>
    <row r="6361" spans="2:7" x14ac:dyDescent="0.2">
      <c r="B6361" s="131" t="s">
        <v>18373</v>
      </c>
      <c r="D6361" s="176" t="s">
        <v>12714</v>
      </c>
      <c r="E6361" s="176" t="s">
        <v>3422</v>
      </c>
      <c r="F6361" s="176" t="s">
        <v>3484</v>
      </c>
      <c r="G6361" s="176" t="s">
        <v>20337</v>
      </c>
    </row>
    <row r="6362" spans="2:7" x14ac:dyDescent="0.2">
      <c r="B6362" s="131" t="s">
        <v>18373</v>
      </c>
      <c r="D6362" s="176" t="s">
        <v>17959</v>
      </c>
      <c r="E6362" s="176" t="s">
        <v>20338</v>
      </c>
      <c r="F6362" s="176" t="s">
        <v>2043</v>
      </c>
      <c r="G6362" s="176" t="s">
        <v>849</v>
      </c>
    </row>
    <row r="6363" spans="2:7" x14ac:dyDescent="0.2">
      <c r="B6363" s="131" t="s">
        <v>18373</v>
      </c>
      <c r="D6363" s="176" t="s">
        <v>17959</v>
      </c>
      <c r="E6363" s="176" t="s">
        <v>3343</v>
      </c>
      <c r="F6363" s="176" t="s">
        <v>20339</v>
      </c>
      <c r="G6363" s="176" t="s">
        <v>20340</v>
      </c>
    </row>
    <row r="6364" spans="2:7" x14ac:dyDescent="0.2">
      <c r="B6364" s="131" t="s">
        <v>18373</v>
      </c>
      <c r="D6364" s="176" t="s">
        <v>10737</v>
      </c>
      <c r="E6364" s="176" t="s">
        <v>20341</v>
      </c>
      <c r="F6364" s="176" t="s">
        <v>2251</v>
      </c>
      <c r="G6364" s="176" t="s">
        <v>6312</v>
      </c>
    </row>
    <row r="6365" spans="2:7" x14ac:dyDescent="0.2">
      <c r="B6365" s="131" t="s">
        <v>18373</v>
      </c>
      <c r="D6365" s="176" t="s">
        <v>12380</v>
      </c>
      <c r="E6365" s="176" t="s">
        <v>10298</v>
      </c>
      <c r="F6365" s="176" t="s">
        <v>20109</v>
      </c>
      <c r="G6365" s="176" t="s">
        <v>921</v>
      </c>
    </row>
    <row r="6366" spans="2:7" x14ac:dyDescent="0.2">
      <c r="B6366" s="131" t="s">
        <v>18373</v>
      </c>
      <c r="D6366" s="176" t="s">
        <v>12380</v>
      </c>
      <c r="E6366" s="176" t="s">
        <v>20342</v>
      </c>
      <c r="F6366" s="176" t="s">
        <v>1907</v>
      </c>
      <c r="G6366" s="176" t="s">
        <v>5099</v>
      </c>
    </row>
    <row r="6367" spans="2:7" x14ac:dyDescent="0.2">
      <c r="B6367" s="131" t="s">
        <v>18373</v>
      </c>
      <c r="D6367" s="176" t="s">
        <v>20343</v>
      </c>
      <c r="E6367" s="176" t="s">
        <v>4428</v>
      </c>
      <c r="F6367" s="176" t="s">
        <v>2047</v>
      </c>
      <c r="G6367" s="176" t="s">
        <v>20125</v>
      </c>
    </row>
    <row r="6368" spans="2:7" x14ac:dyDescent="0.2">
      <c r="B6368" s="131" t="s">
        <v>18373</v>
      </c>
      <c r="D6368" s="176" t="s">
        <v>20317</v>
      </c>
      <c r="E6368" s="176" t="s">
        <v>20344</v>
      </c>
      <c r="F6368" s="176" t="s">
        <v>7523</v>
      </c>
      <c r="G6368" s="176" t="s">
        <v>5104</v>
      </c>
    </row>
    <row r="6369" spans="2:7" x14ac:dyDescent="0.2">
      <c r="B6369" s="131" t="s">
        <v>18373</v>
      </c>
      <c r="D6369" s="176" t="s">
        <v>2964</v>
      </c>
      <c r="E6369" s="176" t="s">
        <v>4136</v>
      </c>
      <c r="F6369" s="176" t="s">
        <v>3515</v>
      </c>
      <c r="G6369" s="176" t="s">
        <v>849</v>
      </c>
    </row>
    <row r="6370" spans="2:7" x14ac:dyDescent="0.2">
      <c r="B6370" s="131" t="s">
        <v>18373</v>
      </c>
      <c r="D6370" s="176" t="s">
        <v>17024</v>
      </c>
      <c r="E6370" s="176" t="s">
        <v>7060</v>
      </c>
      <c r="F6370" s="176" t="s">
        <v>8423</v>
      </c>
      <c r="G6370" s="176" t="s">
        <v>20158</v>
      </c>
    </row>
    <row r="6371" spans="2:7" x14ac:dyDescent="0.2">
      <c r="B6371" s="131" t="s">
        <v>18373</v>
      </c>
      <c r="D6371" s="176" t="s">
        <v>2506</v>
      </c>
      <c r="E6371" s="176" t="s">
        <v>20345</v>
      </c>
      <c r="F6371" s="176" t="s">
        <v>15893</v>
      </c>
      <c r="G6371" s="176" t="s">
        <v>5348</v>
      </c>
    </row>
    <row r="6372" spans="2:7" x14ac:dyDescent="0.2">
      <c r="B6372" s="131" t="s">
        <v>18373</v>
      </c>
      <c r="D6372" s="176" t="s">
        <v>2433</v>
      </c>
      <c r="E6372" s="176" t="s">
        <v>6433</v>
      </c>
      <c r="F6372" s="176" t="s">
        <v>2140</v>
      </c>
      <c r="G6372" s="176" t="s">
        <v>921</v>
      </c>
    </row>
    <row r="6373" spans="2:7" x14ac:dyDescent="0.2">
      <c r="B6373" s="131" t="s">
        <v>18373</v>
      </c>
      <c r="D6373" s="176" t="s">
        <v>2433</v>
      </c>
      <c r="E6373" s="176" t="s">
        <v>20346</v>
      </c>
      <c r="F6373" s="176" t="s">
        <v>2095</v>
      </c>
      <c r="G6373" s="176" t="s">
        <v>6312</v>
      </c>
    </row>
    <row r="6374" spans="2:7" x14ac:dyDescent="0.2">
      <c r="B6374" s="131" t="s">
        <v>18373</v>
      </c>
      <c r="D6374" s="176" t="s">
        <v>2433</v>
      </c>
      <c r="E6374" s="176" t="s">
        <v>12080</v>
      </c>
      <c r="F6374" s="176" t="s">
        <v>3497</v>
      </c>
      <c r="G6374" s="176" t="s">
        <v>20125</v>
      </c>
    </row>
    <row r="6375" spans="2:7" x14ac:dyDescent="0.2">
      <c r="B6375" s="131" t="s">
        <v>18373</v>
      </c>
      <c r="D6375" s="176" t="s">
        <v>2433</v>
      </c>
      <c r="E6375" s="176" t="s">
        <v>20347</v>
      </c>
      <c r="F6375" s="176" t="s">
        <v>2028</v>
      </c>
      <c r="G6375" s="176" t="s">
        <v>5348</v>
      </c>
    </row>
    <row r="6376" spans="2:7" x14ac:dyDescent="0.2">
      <c r="B6376" s="131" t="s">
        <v>18373</v>
      </c>
      <c r="D6376" s="176" t="s">
        <v>2433</v>
      </c>
      <c r="E6376" s="176" t="s">
        <v>15887</v>
      </c>
      <c r="F6376" s="176"/>
      <c r="G6376" s="176" t="s">
        <v>5348</v>
      </c>
    </row>
    <row r="6377" spans="2:7" x14ac:dyDescent="0.2">
      <c r="B6377" s="131" t="s">
        <v>18373</v>
      </c>
      <c r="D6377" s="176" t="s">
        <v>18027</v>
      </c>
      <c r="E6377" s="176" t="s">
        <v>20348</v>
      </c>
      <c r="F6377" s="176"/>
      <c r="G6377" s="176" t="s">
        <v>1302</v>
      </c>
    </row>
    <row r="6378" spans="2:7" x14ac:dyDescent="0.2">
      <c r="B6378" s="131" t="s">
        <v>18373</v>
      </c>
      <c r="D6378" s="176" t="s">
        <v>18027</v>
      </c>
      <c r="E6378" s="176" t="s">
        <v>20349</v>
      </c>
      <c r="F6378" s="176" t="s">
        <v>2085</v>
      </c>
      <c r="G6378" s="176" t="s">
        <v>20184</v>
      </c>
    </row>
    <row r="6379" spans="2:7" x14ac:dyDescent="0.2">
      <c r="B6379" s="131" t="s">
        <v>18373</v>
      </c>
      <c r="D6379" s="176" t="s">
        <v>20350</v>
      </c>
      <c r="E6379" s="176" t="s">
        <v>3824</v>
      </c>
      <c r="F6379" s="176" t="s">
        <v>2562</v>
      </c>
      <c r="G6379" s="176" t="s">
        <v>20122</v>
      </c>
    </row>
    <row r="6380" spans="2:7" x14ac:dyDescent="0.2">
      <c r="B6380" s="131" t="s">
        <v>18373</v>
      </c>
      <c r="D6380" s="176" t="s">
        <v>3692</v>
      </c>
      <c r="E6380" s="176" t="s">
        <v>20351</v>
      </c>
      <c r="F6380" s="176" t="s">
        <v>20352</v>
      </c>
      <c r="G6380" s="176" t="s">
        <v>19058</v>
      </c>
    </row>
    <row r="6381" spans="2:7" x14ac:dyDescent="0.2">
      <c r="B6381" s="131" t="s">
        <v>18373</v>
      </c>
      <c r="D6381" s="176" t="s">
        <v>3692</v>
      </c>
      <c r="E6381" s="176" t="s">
        <v>10591</v>
      </c>
      <c r="F6381" s="176" t="s">
        <v>1976</v>
      </c>
      <c r="G6381" s="176" t="s">
        <v>1302</v>
      </c>
    </row>
    <row r="6382" spans="2:7" x14ac:dyDescent="0.2">
      <c r="B6382" s="131" t="s">
        <v>18373</v>
      </c>
      <c r="D6382" s="176" t="s">
        <v>2085</v>
      </c>
      <c r="E6382" s="176" t="s">
        <v>2182</v>
      </c>
      <c r="F6382" s="176" t="s">
        <v>2155</v>
      </c>
      <c r="G6382" s="176" t="s">
        <v>5154</v>
      </c>
    </row>
    <row r="6383" spans="2:7" x14ac:dyDescent="0.2">
      <c r="B6383" s="131" t="s">
        <v>18373</v>
      </c>
      <c r="D6383" s="176" t="s">
        <v>4461</v>
      </c>
      <c r="E6383" s="176" t="s">
        <v>20353</v>
      </c>
      <c r="F6383" s="176" t="s">
        <v>20354</v>
      </c>
      <c r="G6383" s="176" t="s">
        <v>5348</v>
      </c>
    </row>
    <row r="6384" spans="2:7" x14ac:dyDescent="0.2">
      <c r="B6384" s="131" t="s">
        <v>18373</v>
      </c>
      <c r="D6384" s="176" t="s">
        <v>4461</v>
      </c>
      <c r="E6384" s="176" t="s">
        <v>3778</v>
      </c>
      <c r="F6384" s="176" t="s">
        <v>13329</v>
      </c>
      <c r="G6384" s="176" t="s">
        <v>20310</v>
      </c>
    </row>
    <row r="6385" spans="2:7" x14ac:dyDescent="0.2">
      <c r="B6385" s="131" t="s">
        <v>18373</v>
      </c>
      <c r="D6385" s="176" t="s">
        <v>20355</v>
      </c>
      <c r="E6385" s="176" t="s">
        <v>4467</v>
      </c>
      <c r="F6385" s="176" t="s">
        <v>2706</v>
      </c>
      <c r="G6385" s="176" t="s">
        <v>921</v>
      </c>
    </row>
    <row r="6386" spans="2:7" x14ac:dyDescent="0.2">
      <c r="B6386" s="131" t="s">
        <v>18373</v>
      </c>
      <c r="D6386" s="176" t="s">
        <v>6851</v>
      </c>
      <c r="E6386" s="176" t="s">
        <v>13491</v>
      </c>
      <c r="F6386" s="176" t="s">
        <v>2047</v>
      </c>
      <c r="G6386" s="176" t="s">
        <v>921</v>
      </c>
    </row>
    <row r="6387" spans="2:7" x14ac:dyDescent="0.2">
      <c r="B6387" s="131" t="s">
        <v>18373</v>
      </c>
      <c r="D6387" s="176" t="s">
        <v>10445</v>
      </c>
      <c r="E6387" s="176" t="s">
        <v>20356</v>
      </c>
      <c r="F6387" s="176" t="s">
        <v>4461</v>
      </c>
      <c r="G6387" s="176" t="s">
        <v>1302</v>
      </c>
    </row>
    <row r="6388" spans="2:7" x14ac:dyDescent="0.2">
      <c r="B6388" s="131" t="s">
        <v>18373</v>
      </c>
      <c r="D6388" s="176" t="s">
        <v>20357</v>
      </c>
      <c r="E6388" s="176" t="s">
        <v>2597</v>
      </c>
      <c r="F6388" s="176" t="s">
        <v>20358</v>
      </c>
      <c r="G6388" s="176" t="s">
        <v>5348</v>
      </c>
    </row>
    <row r="6389" spans="2:7" x14ac:dyDescent="0.2">
      <c r="B6389" s="131" t="s">
        <v>18373</v>
      </c>
      <c r="D6389" s="176" t="s">
        <v>20357</v>
      </c>
      <c r="E6389" s="176" t="s">
        <v>1933</v>
      </c>
      <c r="F6389" s="176" t="s">
        <v>20358</v>
      </c>
      <c r="G6389" s="176" t="s">
        <v>20359</v>
      </c>
    </row>
    <row r="6390" spans="2:7" x14ac:dyDescent="0.2">
      <c r="B6390" s="131" t="s">
        <v>18373</v>
      </c>
      <c r="D6390" s="176" t="s">
        <v>10694</v>
      </c>
      <c r="E6390" s="176" t="s">
        <v>20360</v>
      </c>
      <c r="F6390" s="176" t="s">
        <v>1938</v>
      </c>
      <c r="G6390" s="176" t="s">
        <v>20361</v>
      </c>
    </row>
    <row r="6391" spans="2:7" x14ac:dyDescent="0.2">
      <c r="B6391" s="131" t="s">
        <v>18373</v>
      </c>
      <c r="D6391" s="176" t="s">
        <v>10694</v>
      </c>
      <c r="E6391" s="176" t="s">
        <v>3127</v>
      </c>
      <c r="F6391" s="176" t="s">
        <v>13683</v>
      </c>
      <c r="G6391" s="176" t="s">
        <v>5099</v>
      </c>
    </row>
    <row r="6392" spans="2:7" x14ac:dyDescent="0.2">
      <c r="B6392" s="131" t="s">
        <v>18373</v>
      </c>
      <c r="D6392" s="176" t="s">
        <v>2149</v>
      </c>
      <c r="E6392" s="176" t="s">
        <v>4926</v>
      </c>
      <c r="F6392" s="176" t="s">
        <v>2065</v>
      </c>
      <c r="G6392" s="176"/>
    </row>
    <row r="6393" spans="2:7" x14ac:dyDescent="0.2">
      <c r="B6393" s="131" t="s">
        <v>18373</v>
      </c>
      <c r="D6393" s="176" t="s">
        <v>2149</v>
      </c>
      <c r="E6393" s="176" t="s">
        <v>3848</v>
      </c>
      <c r="F6393" s="176" t="s">
        <v>2251</v>
      </c>
      <c r="G6393" s="176" t="s">
        <v>849</v>
      </c>
    </row>
    <row r="6394" spans="2:7" x14ac:dyDescent="0.2">
      <c r="B6394" s="131" t="s">
        <v>18373</v>
      </c>
      <c r="D6394" s="176" t="s">
        <v>1949</v>
      </c>
      <c r="E6394" s="176" t="s">
        <v>20362</v>
      </c>
      <c r="F6394" s="176" t="s">
        <v>9764</v>
      </c>
      <c r="G6394" s="176" t="s">
        <v>552</v>
      </c>
    </row>
    <row r="6395" spans="2:7" x14ac:dyDescent="0.2">
      <c r="B6395" s="131" t="s">
        <v>18373</v>
      </c>
      <c r="D6395" s="176" t="s">
        <v>1949</v>
      </c>
      <c r="E6395" s="176" t="s">
        <v>20363</v>
      </c>
      <c r="F6395" s="176" t="s">
        <v>1818</v>
      </c>
      <c r="G6395" s="176" t="s">
        <v>20364</v>
      </c>
    </row>
    <row r="6396" spans="2:7" x14ac:dyDescent="0.2">
      <c r="B6396" s="131" t="s">
        <v>18373</v>
      </c>
      <c r="D6396" s="176" t="s">
        <v>20365</v>
      </c>
      <c r="E6396" s="176" t="s">
        <v>7075</v>
      </c>
      <c r="F6396" s="176" t="s">
        <v>71</v>
      </c>
      <c r="G6396" s="176"/>
    </row>
    <row r="6397" spans="2:7" x14ac:dyDescent="0.2">
      <c r="B6397" s="131" t="s">
        <v>18373</v>
      </c>
      <c r="D6397" s="176" t="s">
        <v>20365</v>
      </c>
      <c r="E6397" s="176" t="s">
        <v>9926</v>
      </c>
      <c r="F6397" s="176" t="s">
        <v>2964</v>
      </c>
      <c r="G6397" s="176" t="s">
        <v>10320</v>
      </c>
    </row>
    <row r="6398" spans="2:7" x14ac:dyDescent="0.2">
      <c r="B6398" s="131" t="s">
        <v>18373</v>
      </c>
      <c r="D6398" s="176" t="s">
        <v>20365</v>
      </c>
      <c r="E6398" s="176" t="s">
        <v>20366</v>
      </c>
      <c r="F6398" s="176" t="s">
        <v>20367</v>
      </c>
      <c r="G6398" s="176" t="s">
        <v>552</v>
      </c>
    </row>
    <row r="6399" spans="2:7" x14ac:dyDescent="0.2">
      <c r="B6399" s="131" t="s">
        <v>18373</v>
      </c>
      <c r="D6399" s="176" t="s">
        <v>2782</v>
      </c>
      <c r="E6399" s="176" t="s">
        <v>6040</v>
      </c>
      <c r="F6399" s="176" t="s">
        <v>2028</v>
      </c>
      <c r="G6399" s="176" t="s">
        <v>5099</v>
      </c>
    </row>
    <row r="6400" spans="2:7" x14ac:dyDescent="0.2">
      <c r="B6400" s="131" t="s">
        <v>18373</v>
      </c>
      <c r="D6400" s="176" t="s">
        <v>20368</v>
      </c>
      <c r="E6400" s="176" t="s">
        <v>20369</v>
      </c>
      <c r="F6400" s="176" t="s">
        <v>2110</v>
      </c>
      <c r="G6400" s="176" t="s">
        <v>826</v>
      </c>
    </row>
    <row r="6401" spans="2:7" x14ac:dyDescent="0.2">
      <c r="B6401" s="131" t="s">
        <v>18373</v>
      </c>
      <c r="D6401" s="176" t="s">
        <v>1972</v>
      </c>
      <c r="E6401" s="176" t="s">
        <v>20370</v>
      </c>
      <c r="F6401" s="176" t="s">
        <v>13435</v>
      </c>
      <c r="G6401" s="176" t="s">
        <v>849</v>
      </c>
    </row>
    <row r="6402" spans="2:7" x14ac:dyDescent="0.2">
      <c r="B6402" s="131" t="s">
        <v>18373</v>
      </c>
      <c r="D6402" s="176" t="s">
        <v>20371</v>
      </c>
      <c r="E6402" s="176" t="s">
        <v>20372</v>
      </c>
      <c r="F6402" s="176" t="s">
        <v>20373</v>
      </c>
      <c r="G6402" s="176" t="s">
        <v>10320</v>
      </c>
    </row>
    <row r="6403" spans="2:7" x14ac:dyDescent="0.2">
      <c r="B6403" s="131" t="s">
        <v>18373</v>
      </c>
      <c r="D6403" s="176" t="s">
        <v>20374</v>
      </c>
      <c r="E6403" s="176" t="s">
        <v>20375</v>
      </c>
      <c r="F6403" s="176" t="s">
        <v>2047</v>
      </c>
      <c r="G6403" s="176" t="s">
        <v>921</v>
      </c>
    </row>
    <row r="6404" spans="2:7" x14ac:dyDescent="0.2">
      <c r="B6404" s="131" t="s">
        <v>18373</v>
      </c>
      <c r="D6404" s="176" t="s">
        <v>2155</v>
      </c>
      <c r="E6404" s="176" t="s">
        <v>10537</v>
      </c>
      <c r="F6404" s="176" t="s">
        <v>4713</v>
      </c>
      <c r="G6404" s="176" t="s">
        <v>921</v>
      </c>
    </row>
    <row r="6405" spans="2:7" x14ac:dyDescent="0.2">
      <c r="B6405" s="131" t="s">
        <v>18373</v>
      </c>
      <c r="D6405" s="176" t="s">
        <v>4100</v>
      </c>
      <c r="E6405" s="176" t="s">
        <v>20376</v>
      </c>
      <c r="F6405" s="176" t="s">
        <v>20377</v>
      </c>
      <c r="G6405" s="176" t="s">
        <v>826</v>
      </c>
    </row>
    <row r="6406" spans="2:7" x14ac:dyDescent="0.2">
      <c r="B6406" s="131" t="s">
        <v>18373</v>
      </c>
      <c r="D6406" s="176" t="s">
        <v>1963</v>
      </c>
      <c r="E6406" s="176" t="s">
        <v>3157</v>
      </c>
      <c r="F6406" s="176" t="s">
        <v>20378</v>
      </c>
      <c r="G6406" s="176" t="s">
        <v>5348</v>
      </c>
    </row>
    <row r="6407" spans="2:7" x14ac:dyDescent="0.2">
      <c r="B6407" s="131" t="s">
        <v>18373</v>
      </c>
      <c r="D6407" s="176" t="s">
        <v>2253</v>
      </c>
      <c r="E6407" s="176" t="s">
        <v>2970</v>
      </c>
      <c r="F6407" s="176" t="s">
        <v>3617</v>
      </c>
      <c r="G6407" s="176" t="s">
        <v>826</v>
      </c>
    </row>
    <row r="6408" spans="2:7" x14ac:dyDescent="0.2">
      <c r="B6408" s="131" t="s">
        <v>18373</v>
      </c>
      <c r="D6408" s="176" t="s">
        <v>1858</v>
      </c>
      <c r="E6408" s="176" t="s">
        <v>5121</v>
      </c>
      <c r="F6408" s="176" t="s">
        <v>20379</v>
      </c>
      <c r="G6408" s="176" t="s">
        <v>20158</v>
      </c>
    </row>
    <row r="6409" spans="2:7" x14ac:dyDescent="0.2">
      <c r="B6409" s="131" t="s">
        <v>18373</v>
      </c>
      <c r="D6409" s="176" t="s">
        <v>4683</v>
      </c>
      <c r="E6409" s="176" t="s">
        <v>9846</v>
      </c>
      <c r="F6409" s="176" t="s">
        <v>20254</v>
      </c>
      <c r="G6409" s="176" t="s">
        <v>921</v>
      </c>
    </row>
    <row r="6410" spans="2:7" x14ac:dyDescent="0.2">
      <c r="B6410" s="131" t="s">
        <v>18373</v>
      </c>
      <c r="D6410" s="176" t="s">
        <v>2165</v>
      </c>
      <c r="E6410" s="176" t="s">
        <v>3476</v>
      </c>
      <c r="F6410" s="176" t="s">
        <v>12209</v>
      </c>
      <c r="G6410" s="176" t="s">
        <v>20126</v>
      </c>
    </row>
    <row r="6411" spans="2:7" x14ac:dyDescent="0.2">
      <c r="B6411" s="131" t="s">
        <v>18373</v>
      </c>
      <c r="D6411" s="176" t="s">
        <v>20380</v>
      </c>
      <c r="E6411" s="176" t="s">
        <v>20381</v>
      </c>
      <c r="F6411" s="176" t="s">
        <v>3515</v>
      </c>
      <c r="G6411" s="177" t="s">
        <v>20097</v>
      </c>
    </row>
    <row r="6412" spans="2:7" x14ac:dyDescent="0.2">
      <c r="B6412" s="131" t="s">
        <v>18373</v>
      </c>
      <c r="D6412" s="176" t="s">
        <v>10723</v>
      </c>
      <c r="E6412" s="176" t="s">
        <v>10724</v>
      </c>
      <c r="F6412" s="176" t="s">
        <v>10725</v>
      </c>
      <c r="G6412" s="176" t="s">
        <v>15213</v>
      </c>
    </row>
    <row r="6413" spans="2:7" x14ac:dyDescent="0.2">
      <c r="B6413" s="131" t="s">
        <v>18373</v>
      </c>
      <c r="D6413" s="176" t="s">
        <v>14133</v>
      </c>
      <c r="E6413" s="176" t="s">
        <v>20382</v>
      </c>
      <c r="F6413" s="176" t="s">
        <v>5889</v>
      </c>
      <c r="G6413" s="176" t="s">
        <v>849</v>
      </c>
    </row>
    <row r="6414" spans="2:7" x14ac:dyDescent="0.2">
      <c r="B6414" s="131" t="s">
        <v>18373</v>
      </c>
      <c r="D6414" s="176" t="s">
        <v>2031</v>
      </c>
      <c r="E6414" s="176" t="s">
        <v>3127</v>
      </c>
      <c r="F6414" s="176" t="s">
        <v>12396</v>
      </c>
      <c r="G6414" s="176" t="s">
        <v>826</v>
      </c>
    </row>
    <row r="6415" spans="2:7" x14ac:dyDescent="0.2">
      <c r="B6415" s="131" t="s">
        <v>18373</v>
      </c>
      <c r="D6415" s="176" t="s">
        <v>2407</v>
      </c>
      <c r="E6415" s="176" t="s">
        <v>8063</v>
      </c>
      <c r="F6415" s="176" t="s">
        <v>1876</v>
      </c>
      <c r="G6415" s="176" t="s">
        <v>20336</v>
      </c>
    </row>
    <row r="6416" spans="2:7" x14ac:dyDescent="0.2">
      <c r="B6416" s="131" t="s">
        <v>18373</v>
      </c>
      <c r="D6416" s="176" t="s">
        <v>2520</v>
      </c>
      <c r="E6416" s="176" t="s">
        <v>2863</v>
      </c>
      <c r="F6416" s="176" t="s">
        <v>3092</v>
      </c>
      <c r="G6416" s="176" t="s">
        <v>552</v>
      </c>
    </row>
    <row r="6417" spans="2:7" x14ac:dyDescent="0.2">
      <c r="B6417" s="131" t="s">
        <v>18373</v>
      </c>
      <c r="D6417" s="176" t="s">
        <v>2776</v>
      </c>
      <c r="E6417" s="176" t="s">
        <v>5475</v>
      </c>
      <c r="F6417" s="176" t="s">
        <v>9934</v>
      </c>
      <c r="G6417" s="176" t="s">
        <v>921</v>
      </c>
    </row>
    <row r="6418" spans="2:7" x14ac:dyDescent="0.2">
      <c r="B6418" s="131" t="s">
        <v>18373</v>
      </c>
      <c r="D6418" s="176" t="s">
        <v>2047</v>
      </c>
      <c r="E6418" s="176" t="s">
        <v>4627</v>
      </c>
      <c r="F6418" s="176" t="s">
        <v>20383</v>
      </c>
      <c r="G6418" s="176" t="s">
        <v>921</v>
      </c>
    </row>
    <row r="6419" spans="2:7" x14ac:dyDescent="0.2">
      <c r="B6419" s="131" t="s">
        <v>18373</v>
      </c>
      <c r="D6419" s="176" t="s">
        <v>15048</v>
      </c>
      <c r="E6419" s="176" t="s">
        <v>2913</v>
      </c>
      <c r="F6419" s="176" t="s">
        <v>20315</v>
      </c>
      <c r="G6419" s="176" t="s">
        <v>20316</v>
      </c>
    </row>
    <row r="6420" spans="2:7" x14ac:dyDescent="0.2">
      <c r="B6420" s="131" t="s">
        <v>18373</v>
      </c>
      <c r="D6420" s="176" t="s">
        <v>20384</v>
      </c>
      <c r="E6420" s="176" t="s">
        <v>20385</v>
      </c>
      <c r="F6420" s="176" t="s">
        <v>3436</v>
      </c>
      <c r="G6420" s="176" t="s">
        <v>6312</v>
      </c>
    </row>
    <row r="6421" spans="2:7" x14ac:dyDescent="0.2">
      <c r="B6421" s="131" t="s">
        <v>18373</v>
      </c>
      <c r="D6421" s="176" t="s">
        <v>17038</v>
      </c>
      <c r="E6421" s="176" t="s">
        <v>2603</v>
      </c>
      <c r="F6421" s="176" t="s">
        <v>2110</v>
      </c>
      <c r="G6421" s="176" t="s">
        <v>20386</v>
      </c>
    </row>
    <row r="6422" spans="2:7" x14ac:dyDescent="0.2">
      <c r="B6422" s="131" t="s">
        <v>18373</v>
      </c>
      <c r="D6422" s="176" t="s">
        <v>3508</v>
      </c>
      <c r="E6422" s="176" t="s">
        <v>9654</v>
      </c>
      <c r="F6422" s="176" t="s">
        <v>2082</v>
      </c>
      <c r="G6422" s="176" t="s">
        <v>10097</v>
      </c>
    </row>
    <row r="6423" spans="2:7" x14ac:dyDescent="0.2">
      <c r="B6423" s="131" t="s">
        <v>18373</v>
      </c>
      <c r="D6423" s="176" t="s">
        <v>20387</v>
      </c>
      <c r="E6423" s="176" t="s">
        <v>1999</v>
      </c>
      <c r="F6423" s="176" t="s">
        <v>2404</v>
      </c>
      <c r="G6423" s="176" t="s">
        <v>5102</v>
      </c>
    </row>
    <row r="6424" spans="2:7" x14ac:dyDescent="0.2">
      <c r="B6424" s="131" t="s">
        <v>20559</v>
      </c>
      <c r="D6424" s="131" t="s">
        <v>20560</v>
      </c>
      <c r="E6424" s="131" t="s">
        <v>20561</v>
      </c>
      <c r="G6424" s="131" t="s">
        <v>552</v>
      </c>
    </row>
    <row r="6425" spans="2:7" x14ac:dyDescent="0.2">
      <c r="B6425" s="131" t="s">
        <v>20559</v>
      </c>
      <c r="D6425" s="131" t="s">
        <v>20562</v>
      </c>
      <c r="E6425" s="131" t="s">
        <v>20563</v>
      </c>
      <c r="G6425" s="131" t="s">
        <v>20564</v>
      </c>
    </row>
    <row r="6426" spans="2:7" x14ac:dyDescent="0.2">
      <c r="B6426" s="131" t="s">
        <v>20559</v>
      </c>
      <c r="D6426" s="131" t="s">
        <v>20565</v>
      </c>
      <c r="E6426" s="131" t="s">
        <v>20566</v>
      </c>
      <c r="G6426" s="131" t="s">
        <v>20567</v>
      </c>
    </row>
    <row r="6427" spans="2:7" x14ac:dyDescent="0.2">
      <c r="B6427" s="131" t="s">
        <v>20559</v>
      </c>
      <c r="D6427" s="131" t="s">
        <v>15440</v>
      </c>
      <c r="E6427" s="131" t="s">
        <v>20568</v>
      </c>
      <c r="G6427" s="131" t="s">
        <v>20569</v>
      </c>
    </row>
    <row r="6428" spans="2:7" x14ac:dyDescent="0.2">
      <c r="B6428" s="131" t="s">
        <v>20559</v>
      </c>
      <c r="D6428" s="131" t="s">
        <v>20570</v>
      </c>
      <c r="E6428" s="131" t="s">
        <v>20571</v>
      </c>
      <c r="G6428" s="131" t="s">
        <v>20572</v>
      </c>
    </row>
    <row r="6429" spans="2:7" x14ac:dyDescent="0.2">
      <c r="B6429" s="131" t="s">
        <v>20559</v>
      </c>
      <c r="D6429" s="131" t="s">
        <v>20573</v>
      </c>
      <c r="E6429" s="131" t="s">
        <v>20574</v>
      </c>
      <c r="G6429" s="131" t="s">
        <v>20575</v>
      </c>
    </row>
    <row r="6430" spans="2:7" x14ac:dyDescent="0.2">
      <c r="B6430" s="131" t="s">
        <v>20559</v>
      </c>
      <c r="D6430" s="131" t="s">
        <v>15529</v>
      </c>
      <c r="E6430" s="131" t="s">
        <v>14354</v>
      </c>
      <c r="G6430" s="131" t="s">
        <v>1281</v>
      </c>
    </row>
    <row r="6431" spans="2:7" x14ac:dyDescent="0.2">
      <c r="B6431" s="131" t="s">
        <v>20559</v>
      </c>
      <c r="D6431" s="131" t="s">
        <v>20576</v>
      </c>
      <c r="E6431" s="131" t="s">
        <v>20577</v>
      </c>
      <c r="G6431" s="131" t="s">
        <v>1281</v>
      </c>
    </row>
    <row r="6432" spans="2:7" x14ac:dyDescent="0.2">
      <c r="B6432" s="131" t="s">
        <v>20559</v>
      </c>
      <c r="D6432" s="131" t="s">
        <v>20578</v>
      </c>
      <c r="E6432" s="131" t="s">
        <v>20579</v>
      </c>
      <c r="G6432" s="131" t="s">
        <v>849</v>
      </c>
    </row>
    <row r="6433" spans="1:7" x14ac:dyDescent="0.2">
      <c r="B6433" s="131" t="s">
        <v>20559</v>
      </c>
      <c r="D6433" s="131" t="s">
        <v>20580</v>
      </c>
      <c r="E6433" s="131" t="s">
        <v>5817</v>
      </c>
      <c r="G6433" s="131" t="s">
        <v>3268</v>
      </c>
    </row>
    <row r="6434" spans="1:7" x14ac:dyDescent="0.2">
      <c r="B6434" s="131" t="s">
        <v>20559</v>
      </c>
      <c r="D6434" s="131" t="s">
        <v>20581</v>
      </c>
      <c r="E6434" s="131" t="s">
        <v>8865</v>
      </c>
      <c r="G6434" s="131" t="s">
        <v>915</v>
      </c>
    </row>
    <row r="6435" spans="1:7" x14ac:dyDescent="0.2">
      <c r="B6435" s="131" t="s">
        <v>20559</v>
      </c>
      <c r="D6435" s="131" t="s">
        <v>20582</v>
      </c>
      <c r="E6435" s="131" t="s">
        <v>3241</v>
      </c>
      <c r="G6435" s="131" t="s">
        <v>501</v>
      </c>
    </row>
    <row r="6436" spans="1:7" x14ac:dyDescent="0.2">
      <c r="B6436" s="131" t="s">
        <v>20559</v>
      </c>
      <c r="D6436" s="131" t="s">
        <v>20583</v>
      </c>
      <c r="E6436" s="131" t="s">
        <v>20584</v>
      </c>
      <c r="G6436" s="131" t="s">
        <v>501</v>
      </c>
    </row>
    <row r="6437" spans="1:7" x14ac:dyDescent="0.2">
      <c r="B6437" s="131" t="s">
        <v>20559</v>
      </c>
      <c r="D6437" s="131" t="s">
        <v>20585</v>
      </c>
      <c r="E6437" s="131" t="s">
        <v>20586</v>
      </c>
      <c r="G6437" s="131" t="s">
        <v>501</v>
      </c>
    </row>
    <row r="6438" spans="1:7" x14ac:dyDescent="0.2">
      <c r="B6438" s="131" t="s">
        <v>20559</v>
      </c>
      <c r="D6438" s="131" t="s">
        <v>14666</v>
      </c>
      <c r="E6438" s="131" t="s">
        <v>5616</v>
      </c>
      <c r="G6438" s="131" t="s">
        <v>20587</v>
      </c>
    </row>
    <row r="6439" spans="1:7" x14ac:dyDescent="0.2">
      <c r="B6439" s="131" t="s">
        <v>20559</v>
      </c>
      <c r="D6439" s="131" t="s">
        <v>20588</v>
      </c>
      <c r="E6439" s="131" t="s">
        <v>20589</v>
      </c>
      <c r="G6439" s="131" t="s">
        <v>20587</v>
      </c>
    </row>
    <row r="6440" spans="1:7" x14ac:dyDescent="0.2">
      <c r="B6440" s="131" t="s">
        <v>20559</v>
      </c>
      <c r="D6440" s="131" t="s">
        <v>20590</v>
      </c>
      <c r="E6440" s="131" t="s">
        <v>20591</v>
      </c>
      <c r="G6440" s="131" t="s">
        <v>20587</v>
      </c>
    </row>
    <row r="6441" spans="1:7" x14ac:dyDescent="0.2">
      <c r="B6441" s="131" t="s">
        <v>20559</v>
      </c>
      <c r="D6441" s="131" t="s">
        <v>20592</v>
      </c>
      <c r="E6441" s="131" t="s">
        <v>20592</v>
      </c>
      <c r="G6441" s="131" t="s">
        <v>20587</v>
      </c>
    </row>
    <row r="6442" spans="1:7" x14ac:dyDescent="0.2">
      <c r="A6442" s="156" t="s">
        <v>25414</v>
      </c>
      <c r="B6442" s="131" t="s">
        <v>5949</v>
      </c>
      <c r="D6442" s="131" t="s">
        <v>10054</v>
      </c>
      <c r="E6442" s="131" t="s">
        <v>10055</v>
      </c>
      <c r="G6442" s="131" t="s">
        <v>554</v>
      </c>
    </row>
    <row r="6443" spans="1:7" x14ac:dyDescent="0.2">
      <c r="A6443" s="156" t="s">
        <v>25414</v>
      </c>
      <c r="B6443" s="131" t="s">
        <v>5949</v>
      </c>
      <c r="D6443" s="131" t="s">
        <v>3144</v>
      </c>
      <c r="E6443" s="131" t="s">
        <v>25415</v>
      </c>
      <c r="F6443" s="131" t="s">
        <v>1815</v>
      </c>
      <c r="G6443" s="131" t="s">
        <v>5102</v>
      </c>
    </row>
    <row r="6444" spans="1:7" x14ac:dyDescent="0.2">
      <c r="A6444" s="156" t="s">
        <v>25414</v>
      </c>
      <c r="B6444" s="131" t="s">
        <v>5949</v>
      </c>
      <c r="D6444" s="131" t="s">
        <v>6019</v>
      </c>
      <c r="E6444" s="131" t="s">
        <v>6020</v>
      </c>
      <c r="F6444" s="131" t="s">
        <v>1831</v>
      </c>
      <c r="G6444" s="131" t="s">
        <v>826</v>
      </c>
    </row>
    <row r="6445" spans="1:7" x14ac:dyDescent="0.2">
      <c r="A6445" s="156" t="s">
        <v>25414</v>
      </c>
      <c r="B6445" s="131" t="s">
        <v>5949</v>
      </c>
      <c r="D6445" s="131" t="s">
        <v>11654</v>
      </c>
      <c r="E6445" s="131" t="s">
        <v>11655</v>
      </c>
      <c r="F6445" s="131" t="s">
        <v>10413</v>
      </c>
      <c r="G6445" s="131" t="s">
        <v>1290</v>
      </c>
    </row>
    <row r="6446" spans="1:7" x14ac:dyDescent="0.2">
      <c r="A6446" s="156" t="s">
        <v>25414</v>
      </c>
      <c r="B6446" s="131" t="s">
        <v>5949</v>
      </c>
      <c r="D6446" s="131" t="s">
        <v>6037</v>
      </c>
      <c r="E6446" s="131" t="s">
        <v>6038</v>
      </c>
      <c r="F6446" s="131" t="s">
        <v>3140</v>
      </c>
      <c r="G6446" s="131" t="s">
        <v>1304</v>
      </c>
    </row>
    <row r="6447" spans="1:7" x14ac:dyDescent="0.2">
      <c r="A6447" s="156" t="s">
        <v>25414</v>
      </c>
      <c r="B6447" s="131" t="s">
        <v>5949</v>
      </c>
      <c r="D6447" s="131" t="s">
        <v>6037</v>
      </c>
      <c r="E6447" s="131" t="s">
        <v>6053</v>
      </c>
      <c r="F6447" s="131" t="s">
        <v>1921</v>
      </c>
      <c r="G6447" s="131" t="s">
        <v>915</v>
      </c>
    </row>
    <row r="6448" spans="1:7" x14ac:dyDescent="0.2">
      <c r="A6448" s="156" t="s">
        <v>25414</v>
      </c>
      <c r="B6448" s="131" t="s">
        <v>5949</v>
      </c>
      <c r="D6448" s="131" t="s">
        <v>2109</v>
      </c>
      <c r="E6448" s="131" t="s">
        <v>6055</v>
      </c>
      <c r="F6448" s="131" t="s">
        <v>4463</v>
      </c>
      <c r="G6448" s="131" t="s">
        <v>698</v>
      </c>
    </row>
    <row r="6449" spans="1:7" x14ac:dyDescent="0.2">
      <c r="A6449" s="156" t="s">
        <v>25414</v>
      </c>
      <c r="B6449" s="131" t="s">
        <v>5949</v>
      </c>
      <c r="D6449" s="131" t="s">
        <v>4081</v>
      </c>
      <c r="E6449" s="131" t="s">
        <v>8361</v>
      </c>
      <c r="F6449" s="131" t="s">
        <v>11656</v>
      </c>
      <c r="G6449" s="131" t="s">
        <v>6045</v>
      </c>
    </row>
    <row r="6450" spans="1:7" x14ac:dyDescent="0.2">
      <c r="A6450" s="156" t="s">
        <v>25414</v>
      </c>
      <c r="B6450" s="131" t="s">
        <v>5949</v>
      </c>
      <c r="D6450" s="131" t="s">
        <v>4081</v>
      </c>
      <c r="E6450" s="131" t="s">
        <v>11657</v>
      </c>
      <c r="F6450" s="131" t="s">
        <v>1887</v>
      </c>
      <c r="G6450" s="131" t="s">
        <v>11658</v>
      </c>
    </row>
    <row r="6451" spans="1:7" x14ac:dyDescent="0.2">
      <c r="A6451" s="156" t="s">
        <v>25414</v>
      </c>
      <c r="B6451" s="131" t="s">
        <v>5949</v>
      </c>
      <c r="D6451" s="131" t="s">
        <v>6039</v>
      </c>
      <c r="E6451" s="131" t="s">
        <v>6040</v>
      </c>
      <c r="F6451" s="131" t="s">
        <v>2251</v>
      </c>
      <c r="G6451" s="131" t="s">
        <v>826</v>
      </c>
    </row>
    <row r="6452" spans="1:7" x14ac:dyDescent="0.2">
      <c r="A6452" s="156" t="s">
        <v>25414</v>
      </c>
      <c r="B6452" s="131" t="s">
        <v>5949</v>
      </c>
      <c r="D6452" s="131" t="s">
        <v>1819</v>
      </c>
      <c r="E6452" s="131" t="s">
        <v>2544</v>
      </c>
      <c r="F6452" s="131" t="s">
        <v>1913</v>
      </c>
      <c r="G6452" s="131" t="s">
        <v>5973</v>
      </c>
    </row>
    <row r="6453" spans="1:7" x14ac:dyDescent="0.2">
      <c r="A6453" s="156" t="s">
        <v>25414</v>
      </c>
      <c r="B6453" s="131" t="s">
        <v>5949</v>
      </c>
      <c r="D6453" s="131" t="s">
        <v>3801</v>
      </c>
      <c r="E6453" s="131" t="s">
        <v>3088</v>
      </c>
      <c r="F6453" s="131" t="s">
        <v>2217</v>
      </c>
      <c r="G6453" s="131" t="s">
        <v>6021</v>
      </c>
    </row>
    <row r="6454" spans="1:7" x14ac:dyDescent="0.2">
      <c r="A6454" s="156" t="s">
        <v>25414</v>
      </c>
      <c r="B6454" s="131" t="s">
        <v>5949</v>
      </c>
      <c r="D6454" s="131" t="s">
        <v>11659</v>
      </c>
      <c r="E6454" s="131" t="s">
        <v>11660</v>
      </c>
      <c r="F6454" s="131" t="s">
        <v>197</v>
      </c>
      <c r="G6454" s="131" t="s">
        <v>11661</v>
      </c>
    </row>
    <row r="6455" spans="1:7" x14ac:dyDescent="0.2">
      <c r="A6455" s="156" t="s">
        <v>25414</v>
      </c>
      <c r="B6455" s="131" t="s">
        <v>5949</v>
      </c>
      <c r="D6455" s="131" t="s">
        <v>11659</v>
      </c>
      <c r="E6455" s="131" t="s">
        <v>4267</v>
      </c>
      <c r="F6455" s="131" t="s">
        <v>197</v>
      </c>
      <c r="G6455" s="131" t="s">
        <v>718</v>
      </c>
    </row>
    <row r="6456" spans="1:7" x14ac:dyDescent="0.2">
      <c r="A6456" s="156" t="s">
        <v>25414</v>
      </c>
      <c r="B6456" s="131" t="s">
        <v>5949</v>
      </c>
      <c r="D6456" s="131" t="s">
        <v>11662</v>
      </c>
      <c r="E6456" s="131" t="s">
        <v>11663</v>
      </c>
      <c r="F6456" s="131" t="s">
        <v>11664</v>
      </c>
      <c r="G6456" s="131" t="s">
        <v>11665</v>
      </c>
    </row>
    <row r="6457" spans="1:7" x14ac:dyDescent="0.2">
      <c r="A6457" s="156" t="s">
        <v>25414</v>
      </c>
      <c r="B6457" s="131" t="s">
        <v>5949</v>
      </c>
      <c r="D6457" s="131" t="s">
        <v>11666</v>
      </c>
      <c r="E6457" s="131" t="s">
        <v>11667</v>
      </c>
      <c r="F6457" s="131" t="s">
        <v>11668</v>
      </c>
      <c r="G6457" s="131" t="s">
        <v>11669</v>
      </c>
    </row>
    <row r="6458" spans="1:7" x14ac:dyDescent="0.2">
      <c r="A6458" s="156" t="s">
        <v>25414</v>
      </c>
      <c r="B6458" s="131" t="s">
        <v>5949</v>
      </c>
      <c r="D6458" s="131" t="s">
        <v>2982</v>
      </c>
      <c r="E6458" s="131" t="s">
        <v>10950</v>
      </c>
      <c r="F6458" s="131" t="s">
        <v>11670</v>
      </c>
      <c r="G6458" s="131" t="s">
        <v>5348</v>
      </c>
    </row>
    <row r="6459" spans="1:7" x14ac:dyDescent="0.2">
      <c r="A6459" s="156" t="s">
        <v>25414</v>
      </c>
      <c r="B6459" s="131" t="s">
        <v>5949</v>
      </c>
      <c r="D6459" s="131" t="s">
        <v>3140</v>
      </c>
      <c r="E6459" s="131" t="s">
        <v>4696</v>
      </c>
      <c r="F6459" s="131" t="s">
        <v>11671</v>
      </c>
      <c r="G6459" s="131" t="s">
        <v>554</v>
      </c>
    </row>
    <row r="6460" spans="1:7" x14ac:dyDescent="0.2">
      <c r="A6460" s="156" t="s">
        <v>25414</v>
      </c>
      <c r="B6460" s="131" t="s">
        <v>5949</v>
      </c>
      <c r="D6460" s="131" t="s">
        <v>8452</v>
      </c>
      <c r="E6460" s="131" t="s">
        <v>11938</v>
      </c>
      <c r="F6460" s="131" t="s">
        <v>11939</v>
      </c>
      <c r="G6460" s="131" t="s">
        <v>5970</v>
      </c>
    </row>
    <row r="6461" spans="1:7" x14ac:dyDescent="0.2">
      <c r="A6461" s="156" t="s">
        <v>25414</v>
      </c>
      <c r="B6461" s="131" t="s">
        <v>5949</v>
      </c>
      <c r="D6461" s="131" t="s">
        <v>11672</v>
      </c>
      <c r="E6461" s="131" t="s">
        <v>10930</v>
      </c>
      <c r="F6461" s="131" t="s">
        <v>11673</v>
      </c>
      <c r="G6461" s="131" t="s">
        <v>554</v>
      </c>
    </row>
    <row r="6462" spans="1:7" x14ac:dyDescent="0.2">
      <c r="A6462" s="156" t="s">
        <v>25414</v>
      </c>
      <c r="B6462" s="131" t="s">
        <v>5949</v>
      </c>
      <c r="D6462" s="131" t="s">
        <v>7514</v>
      </c>
      <c r="E6462" s="131" t="s">
        <v>7515</v>
      </c>
      <c r="F6462" s="131" t="s">
        <v>2798</v>
      </c>
      <c r="G6462" s="131" t="s">
        <v>849</v>
      </c>
    </row>
    <row r="6463" spans="1:7" x14ac:dyDescent="0.2">
      <c r="A6463" s="156" t="s">
        <v>25414</v>
      </c>
      <c r="B6463" s="131" t="s">
        <v>5949</v>
      </c>
      <c r="D6463" s="131" t="s">
        <v>3448</v>
      </c>
      <c r="E6463" s="131" t="s">
        <v>4136</v>
      </c>
      <c r="F6463" s="131" t="s">
        <v>2213</v>
      </c>
      <c r="G6463" s="131" t="s">
        <v>6021</v>
      </c>
    </row>
    <row r="6464" spans="1:7" x14ac:dyDescent="0.2">
      <c r="A6464" s="156" t="s">
        <v>25414</v>
      </c>
      <c r="B6464" s="131" t="s">
        <v>5949</v>
      </c>
      <c r="D6464" s="131" t="s">
        <v>2494</v>
      </c>
      <c r="E6464" s="131" t="s">
        <v>3416</v>
      </c>
      <c r="G6464" s="131" t="s">
        <v>1304</v>
      </c>
    </row>
    <row r="6465" spans="1:7" x14ac:dyDescent="0.2">
      <c r="A6465" s="156" t="s">
        <v>25414</v>
      </c>
      <c r="B6465" s="131" t="s">
        <v>5949</v>
      </c>
      <c r="D6465" s="131" t="s">
        <v>2243</v>
      </c>
      <c r="E6465" s="131" t="s">
        <v>11674</v>
      </c>
      <c r="F6465" s="131" t="s">
        <v>11675</v>
      </c>
      <c r="G6465" s="131" t="s">
        <v>5348</v>
      </c>
    </row>
    <row r="6466" spans="1:7" x14ac:dyDescent="0.2">
      <c r="A6466" s="156" t="s">
        <v>25414</v>
      </c>
      <c r="B6466" s="131" t="s">
        <v>5949</v>
      </c>
      <c r="D6466" s="131" t="s">
        <v>5124</v>
      </c>
      <c r="E6466" s="131" t="s">
        <v>11676</v>
      </c>
      <c r="F6466" s="131" t="s">
        <v>2636</v>
      </c>
      <c r="G6466" s="131" t="s">
        <v>457</v>
      </c>
    </row>
    <row r="6467" spans="1:7" x14ac:dyDescent="0.2">
      <c r="A6467" s="156" t="s">
        <v>25414</v>
      </c>
      <c r="B6467" s="131" t="s">
        <v>5949</v>
      </c>
      <c r="D6467" s="131" t="s">
        <v>6022</v>
      </c>
      <c r="E6467" s="131" t="s">
        <v>6023</v>
      </c>
      <c r="F6467" s="131" t="s">
        <v>4795</v>
      </c>
      <c r="G6467" s="131" t="s">
        <v>6024</v>
      </c>
    </row>
    <row r="6468" spans="1:7" x14ac:dyDescent="0.2">
      <c r="A6468" s="156" t="s">
        <v>25414</v>
      </c>
      <c r="B6468" s="131" t="s">
        <v>5949</v>
      </c>
      <c r="D6468" s="131" t="s">
        <v>4098</v>
      </c>
      <c r="E6468" s="131" t="s">
        <v>11677</v>
      </c>
      <c r="F6468" s="131" t="s">
        <v>2815</v>
      </c>
      <c r="G6468" s="131" t="s">
        <v>849</v>
      </c>
    </row>
    <row r="6469" spans="1:7" x14ac:dyDescent="0.2">
      <c r="A6469" s="156" t="s">
        <v>25414</v>
      </c>
      <c r="B6469" s="131" t="s">
        <v>5949</v>
      </c>
      <c r="D6469" s="131" t="s">
        <v>6064</v>
      </c>
      <c r="E6469" s="131" t="s">
        <v>11678</v>
      </c>
      <c r="F6469" s="131" t="s">
        <v>6521</v>
      </c>
      <c r="G6469" s="131" t="s">
        <v>11679</v>
      </c>
    </row>
    <row r="6470" spans="1:7" x14ac:dyDescent="0.2">
      <c r="A6470" s="156" t="s">
        <v>25414</v>
      </c>
      <c r="B6470" s="131" t="s">
        <v>5949</v>
      </c>
      <c r="D6470" s="131" t="s">
        <v>25416</v>
      </c>
      <c r="E6470" s="131" t="s">
        <v>5581</v>
      </c>
      <c r="F6470" s="131" t="s">
        <v>3539</v>
      </c>
      <c r="G6470" s="131" t="s">
        <v>22663</v>
      </c>
    </row>
    <row r="6471" spans="1:7" x14ac:dyDescent="0.2">
      <c r="A6471" s="156" t="s">
        <v>25414</v>
      </c>
      <c r="B6471" s="131" t="s">
        <v>5949</v>
      </c>
      <c r="D6471" s="131" t="s">
        <v>2110</v>
      </c>
      <c r="E6471" s="131" t="s">
        <v>8243</v>
      </c>
      <c r="F6471" s="131" t="s">
        <v>3900</v>
      </c>
      <c r="G6471" s="131" t="s">
        <v>5348</v>
      </c>
    </row>
    <row r="6472" spans="1:7" x14ac:dyDescent="0.2">
      <c r="A6472" s="156" t="s">
        <v>25414</v>
      </c>
      <c r="B6472" s="131" t="s">
        <v>5949</v>
      </c>
      <c r="D6472" s="131" t="s">
        <v>2110</v>
      </c>
      <c r="E6472" s="131" t="s">
        <v>2475</v>
      </c>
      <c r="F6472" s="131" t="s">
        <v>6054</v>
      </c>
      <c r="G6472" s="131" t="s">
        <v>11680</v>
      </c>
    </row>
    <row r="6473" spans="1:7" x14ac:dyDescent="0.2">
      <c r="A6473" s="156" t="s">
        <v>25414</v>
      </c>
      <c r="B6473" s="131" t="s">
        <v>5949</v>
      </c>
      <c r="D6473" s="131" t="s">
        <v>10942</v>
      </c>
      <c r="E6473" s="131" t="s">
        <v>11681</v>
      </c>
      <c r="F6473" s="131" t="s">
        <v>2121</v>
      </c>
      <c r="G6473" s="131" t="s">
        <v>11682</v>
      </c>
    </row>
    <row r="6474" spans="1:7" x14ac:dyDescent="0.2">
      <c r="A6474" s="156" t="s">
        <v>25414</v>
      </c>
      <c r="B6474" s="131" t="s">
        <v>5949</v>
      </c>
      <c r="D6474" s="131" t="s">
        <v>10942</v>
      </c>
      <c r="E6474" s="131" t="s">
        <v>1754</v>
      </c>
      <c r="F6474" s="131" t="s">
        <v>11683</v>
      </c>
      <c r="G6474" s="131" t="s">
        <v>698</v>
      </c>
    </row>
    <row r="6475" spans="1:7" x14ac:dyDescent="0.2">
      <c r="A6475" s="156" t="s">
        <v>25414</v>
      </c>
      <c r="B6475" s="131" t="s">
        <v>5949</v>
      </c>
      <c r="D6475" s="131" t="s">
        <v>11684</v>
      </c>
      <c r="E6475" s="131" t="s">
        <v>11685</v>
      </c>
      <c r="F6475" s="131" t="s">
        <v>1804</v>
      </c>
      <c r="G6475" s="131" t="s">
        <v>797</v>
      </c>
    </row>
    <row r="6476" spans="1:7" x14ac:dyDescent="0.2">
      <c r="A6476" s="156" t="s">
        <v>25414</v>
      </c>
      <c r="B6476" s="131" t="s">
        <v>5949</v>
      </c>
      <c r="D6476" s="131" t="s">
        <v>1994</v>
      </c>
      <c r="E6476" s="131" t="s">
        <v>11686</v>
      </c>
      <c r="F6476" s="131" t="s">
        <v>3203</v>
      </c>
      <c r="G6476" s="131" t="s">
        <v>797</v>
      </c>
    </row>
    <row r="6477" spans="1:7" x14ac:dyDescent="0.2">
      <c r="A6477" s="156" t="s">
        <v>25414</v>
      </c>
      <c r="B6477" s="131" t="s">
        <v>5949</v>
      </c>
      <c r="D6477" s="131" t="s">
        <v>11687</v>
      </c>
      <c r="E6477" s="131" t="s">
        <v>5855</v>
      </c>
      <c r="F6477" s="131" t="s">
        <v>6828</v>
      </c>
      <c r="G6477" s="131" t="s">
        <v>698</v>
      </c>
    </row>
    <row r="6478" spans="1:7" x14ac:dyDescent="0.2">
      <c r="A6478" s="156" t="s">
        <v>25414</v>
      </c>
      <c r="B6478" s="131" t="s">
        <v>5949</v>
      </c>
      <c r="D6478" s="131" t="s">
        <v>6634</v>
      </c>
      <c r="E6478" s="131" t="s">
        <v>11688</v>
      </c>
      <c r="F6478" s="131" t="s">
        <v>3131</v>
      </c>
      <c r="G6478" s="131" t="s">
        <v>826</v>
      </c>
    </row>
    <row r="6479" spans="1:7" x14ac:dyDescent="0.2">
      <c r="A6479" s="156" t="s">
        <v>25414</v>
      </c>
      <c r="B6479" s="131" t="s">
        <v>5949</v>
      </c>
      <c r="D6479" s="131" t="s">
        <v>11689</v>
      </c>
      <c r="E6479" s="131" t="s">
        <v>11690</v>
      </c>
      <c r="F6479" s="131" t="s">
        <v>1804</v>
      </c>
      <c r="G6479" s="131" t="s">
        <v>552</v>
      </c>
    </row>
    <row r="6480" spans="1:7" x14ac:dyDescent="0.2">
      <c r="A6480" s="156" t="s">
        <v>25414</v>
      </c>
      <c r="B6480" s="131" t="s">
        <v>5949</v>
      </c>
      <c r="D6480" s="131" t="s">
        <v>11943</v>
      </c>
      <c r="E6480" s="131" t="s">
        <v>4090</v>
      </c>
      <c r="G6480" s="131" t="s">
        <v>1079</v>
      </c>
    </row>
    <row r="6481" spans="1:7" x14ac:dyDescent="0.2">
      <c r="A6481" s="156" t="s">
        <v>25414</v>
      </c>
      <c r="B6481" s="131" t="s">
        <v>5949</v>
      </c>
      <c r="D6481" s="131" t="s">
        <v>4815</v>
      </c>
      <c r="E6481" s="131" t="s">
        <v>2734</v>
      </c>
      <c r="F6481" s="131" t="s">
        <v>1804</v>
      </c>
      <c r="G6481" s="131" t="s">
        <v>826</v>
      </c>
    </row>
    <row r="6482" spans="1:7" x14ac:dyDescent="0.2">
      <c r="A6482" s="156" t="s">
        <v>25414</v>
      </c>
      <c r="B6482" s="131" t="s">
        <v>5949</v>
      </c>
      <c r="D6482" s="131" t="s">
        <v>11691</v>
      </c>
      <c r="E6482" s="131" t="s">
        <v>11692</v>
      </c>
      <c r="F6482" s="131" t="s">
        <v>8044</v>
      </c>
      <c r="G6482" s="131" t="s">
        <v>698</v>
      </c>
    </row>
    <row r="6483" spans="1:7" x14ac:dyDescent="0.2">
      <c r="A6483" s="156" t="s">
        <v>25414</v>
      </c>
      <c r="B6483" s="131" t="s">
        <v>5949</v>
      </c>
      <c r="D6483" s="131" t="s">
        <v>10925</v>
      </c>
      <c r="E6483" s="131" t="s">
        <v>7077</v>
      </c>
      <c r="F6483" s="131" t="s">
        <v>11693</v>
      </c>
      <c r="G6483" s="131" t="s">
        <v>552</v>
      </c>
    </row>
    <row r="6484" spans="1:7" x14ac:dyDescent="0.2">
      <c r="A6484" s="156" t="s">
        <v>25414</v>
      </c>
      <c r="B6484" s="131" t="s">
        <v>5949</v>
      </c>
      <c r="D6484" s="131" t="s">
        <v>6895</v>
      </c>
      <c r="E6484" s="131" t="s">
        <v>11694</v>
      </c>
      <c r="F6484" s="131" t="s">
        <v>1860</v>
      </c>
      <c r="G6484" s="131" t="s">
        <v>1290</v>
      </c>
    </row>
    <row r="6485" spans="1:7" x14ac:dyDescent="0.2">
      <c r="A6485" s="156" t="s">
        <v>25414</v>
      </c>
      <c r="B6485" s="131" t="s">
        <v>5949</v>
      </c>
      <c r="D6485" s="131" t="s">
        <v>8312</v>
      </c>
      <c r="E6485" s="131" t="s">
        <v>1812</v>
      </c>
      <c r="F6485" s="131" t="s">
        <v>2993</v>
      </c>
      <c r="G6485" s="131" t="s">
        <v>5419</v>
      </c>
    </row>
    <row r="6486" spans="1:7" x14ac:dyDescent="0.2">
      <c r="A6486" s="156" t="s">
        <v>25414</v>
      </c>
      <c r="B6486" s="131" t="s">
        <v>5949</v>
      </c>
      <c r="D6486" s="131" t="s">
        <v>5225</v>
      </c>
      <c r="E6486" s="131" t="s">
        <v>11695</v>
      </c>
      <c r="F6486" s="131" t="s">
        <v>11696</v>
      </c>
      <c r="G6486" s="131" t="s">
        <v>797</v>
      </c>
    </row>
    <row r="6487" spans="1:7" x14ac:dyDescent="0.2">
      <c r="A6487" s="156" t="s">
        <v>25414</v>
      </c>
      <c r="B6487" s="131" t="s">
        <v>5949</v>
      </c>
      <c r="D6487" s="131" t="s">
        <v>6025</v>
      </c>
      <c r="E6487" s="131" t="s">
        <v>5469</v>
      </c>
      <c r="F6487" s="131" t="s">
        <v>6026</v>
      </c>
      <c r="G6487" s="131" t="s">
        <v>5991</v>
      </c>
    </row>
    <row r="6488" spans="1:7" x14ac:dyDescent="0.2">
      <c r="A6488" s="156" t="s">
        <v>25414</v>
      </c>
      <c r="B6488" s="131" t="s">
        <v>5949</v>
      </c>
      <c r="D6488" s="131" t="s">
        <v>10413</v>
      </c>
      <c r="E6488" s="131" t="s">
        <v>11697</v>
      </c>
      <c r="F6488" s="131" t="s">
        <v>2781</v>
      </c>
      <c r="G6488" s="131" t="s">
        <v>1290</v>
      </c>
    </row>
    <row r="6489" spans="1:7" x14ac:dyDescent="0.2">
      <c r="A6489" s="156" t="s">
        <v>25414</v>
      </c>
      <c r="B6489" s="131" t="s">
        <v>5949</v>
      </c>
      <c r="D6489" s="131" t="s">
        <v>10413</v>
      </c>
      <c r="E6489" s="131" t="s">
        <v>11698</v>
      </c>
      <c r="F6489" s="131" t="s">
        <v>1993</v>
      </c>
      <c r="G6489" s="131" t="s">
        <v>797</v>
      </c>
    </row>
    <row r="6490" spans="1:7" x14ac:dyDescent="0.2">
      <c r="A6490" s="156" t="s">
        <v>25414</v>
      </c>
      <c r="B6490" s="131" t="s">
        <v>5949</v>
      </c>
      <c r="D6490" s="131" t="s">
        <v>11699</v>
      </c>
      <c r="E6490" s="131" t="s">
        <v>1987</v>
      </c>
      <c r="G6490" s="131" t="s">
        <v>826</v>
      </c>
    </row>
    <row r="6491" spans="1:7" x14ac:dyDescent="0.2">
      <c r="A6491" s="156" t="s">
        <v>25414</v>
      </c>
      <c r="B6491" s="131" t="s">
        <v>5949</v>
      </c>
      <c r="D6491" s="131" t="s">
        <v>11700</v>
      </c>
      <c r="E6491" s="131" t="s">
        <v>10504</v>
      </c>
      <c r="F6491" s="131" t="s">
        <v>4386</v>
      </c>
      <c r="G6491" s="131" t="s">
        <v>552</v>
      </c>
    </row>
    <row r="6492" spans="1:7" x14ac:dyDescent="0.2">
      <c r="A6492" s="156" t="s">
        <v>25414</v>
      </c>
      <c r="B6492" s="131" t="s">
        <v>5949</v>
      </c>
      <c r="D6492" s="131" t="s">
        <v>4757</v>
      </c>
      <c r="E6492" s="131" t="s">
        <v>6070</v>
      </c>
      <c r="F6492" s="131" t="s">
        <v>2001</v>
      </c>
      <c r="G6492" s="131" t="s">
        <v>554</v>
      </c>
    </row>
    <row r="6493" spans="1:7" x14ac:dyDescent="0.2">
      <c r="A6493" s="156" t="s">
        <v>25414</v>
      </c>
      <c r="B6493" s="131" t="s">
        <v>5949</v>
      </c>
      <c r="D6493" s="131" t="s">
        <v>4757</v>
      </c>
      <c r="E6493" s="131" t="s">
        <v>6071</v>
      </c>
      <c r="F6493" s="131" t="s">
        <v>2889</v>
      </c>
      <c r="G6493" s="131" t="s">
        <v>998</v>
      </c>
    </row>
    <row r="6494" spans="1:7" x14ac:dyDescent="0.2">
      <c r="A6494" s="156" t="s">
        <v>25414</v>
      </c>
      <c r="B6494" s="131" t="s">
        <v>5949</v>
      </c>
      <c r="D6494" s="131" t="s">
        <v>3445</v>
      </c>
      <c r="E6494" s="131" t="s">
        <v>11701</v>
      </c>
      <c r="G6494" s="131" t="s">
        <v>730</v>
      </c>
    </row>
    <row r="6495" spans="1:7" x14ac:dyDescent="0.2">
      <c r="A6495" s="156" t="s">
        <v>25414</v>
      </c>
      <c r="B6495" s="131" t="s">
        <v>5949</v>
      </c>
      <c r="D6495" s="131" t="s">
        <v>2001</v>
      </c>
      <c r="E6495" s="131" t="s">
        <v>1906</v>
      </c>
      <c r="F6495" s="131" t="s">
        <v>7172</v>
      </c>
      <c r="G6495" s="131" t="s">
        <v>5114</v>
      </c>
    </row>
    <row r="6496" spans="1:7" x14ac:dyDescent="0.2">
      <c r="A6496" s="156" t="s">
        <v>25414</v>
      </c>
      <c r="B6496" s="131" t="s">
        <v>5949</v>
      </c>
      <c r="D6496" s="131" t="s">
        <v>6075</v>
      </c>
      <c r="E6496" s="131" t="s">
        <v>6076</v>
      </c>
      <c r="F6496" s="131" t="s">
        <v>11702</v>
      </c>
      <c r="G6496" s="131" t="s">
        <v>10317</v>
      </c>
    </row>
    <row r="6497" spans="1:7" x14ac:dyDescent="0.2">
      <c r="A6497" s="156" t="s">
        <v>25414</v>
      </c>
      <c r="B6497" s="131" t="s">
        <v>5949</v>
      </c>
      <c r="D6497" s="131" t="s">
        <v>3854</v>
      </c>
      <c r="E6497" s="131" t="s">
        <v>2252</v>
      </c>
      <c r="F6497" s="131" t="s">
        <v>6492</v>
      </c>
      <c r="G6497" s="131" t="s">
        <v>718</v>
      </c>
    </row>
    <row r="6498" spans="1:7" x14ac:dyDescent="0.2">
      <c r="A6498" s="156" t="s">
        <v>25414</v>
      </c>
      <c r="B6498" s="131" t="s">
        <v>5949</v>
      </c>
      <c r="D6498" s="131" t="s">
        <v>3854</v>
      </c>
      <c r="E6498" s="131" t="s">
        <v>10113</v>
      </c>
      <c r="F6498" s="131" t="s">
        <v>2484</v>
      </c>
      <c r="G6498" s="131" t="s">
        <v>6007</v>
      </c>
    </row>
    <row r="6499" spans="1:7" x14ac:dyDescent="0.2">
      <c r="A6499" s="156" t="s">
        <v>25414</v>
      </c>
      <c r="B6499" s="131" t="s">
        <v>5949</v>
      </c>
      <c r="D6499" s="131" t="s">
        <v>1872</v>
      </c>
      <c r="E6499" s="131" t="s">
        <v>6027</v>
      </c>
      <c r="F6499" s="131" t="s">
        <v>6028</v>
      </c>
      <c r="G6499" s="131" t="s">
        <v>6029</v>
      </c>
    </row>
    <row r="6500" spans="1:7" x14ac:dyDescent="0.2">
      <c r="A6500" s="156" t="s">
        <v>25414</v>
      </c>
      <c r="B6500" s="131" t="s">
        <v>5949</v>
      </c>
      <c r="D6500" s="131" t="s">
        <v>2394</v>
      </c>
      <c r="E6500" s="131" t="s">
        <v>13790</v>
      </c>
      <c r="F6500" s="131" t="s">
        <v>1842</v>
      </c>
      <c r="G6500" s="131" t="s">
        <v>552</v>
      </c>
    </row>
    <row r="6501" spans="1:7" x14ac:dyDescent="0.2">
      <c r="A6501" s="156" t="s">
        <v>25414</v>
      </c>
      <c r="B6501" s="131" t="s">
        <v>5949</v>
      </c>
      <c r="D6501" s="131" t="s">
        <v>11703</v>
      </c>
      <c r="E6501" s="131" t="s">
        <v>11704</v>
      </c>
      <c r="F6501" s="131" t="s">
        <v>1869</v>
      </c>
      <c r="G6501" s="131" t="s">
        <v>1304</v>
      </c>
    </row>
    <row r="6502" spans="1:7" x14ac:dyDescent="0.2">
      <c r="A6502" s="156" t="s">
        <v>25414</v>
      </c>
      <c r="B6502" s="131" t="s">
        <v>5949</v>
      </c>
      <c r="D6502" s="131" t="s">
        <v>11705</v>
      </c>
      <c r="E6502" s="131" t="s">
        <v>6564</v>
      </c>
      <c r="F6502" s="131" t="s">
        <v>1842</v>
      </c>
      <c r="G6502" s="131" t="s">
        <v>10317</v>
      </c>
    </row>
    <row r="6503" spans="1:7" x14ac:dyDescent="0.2">
      <c r="A6503" s="156" t="s">
        <v>25414</v>
      </c>
      <c r="B6503" s="131" t="s">
        <v>5949</v>
      </c>
      <c r="D6503" s="131" t="s">
        <v>3497</v>
      </c>
      <c r="E6503" s="131" t="s">
        <v>4684</v>
      </c>
      <c r="G6503" s="131" t="s">
        <v>6041</v>
      </c>
    </row>
    <row r="6504" spans="1:7" x14ac:dyDescent="0.2">
      <c r="A6504" s="156" t="s">
        <v>25414</v>
      </c>
      <c r="B6504" s="131" t="s">
        <v>5949</v>
      </c>
      <c r="D6504" s="131" t="s">
        <v>6042</v>
      </c>
      <c r="E6504" s="131" t="s">
        <v>6043</v>
      </c>
      <c r="F6504" s="131" t="s">
        <v>1837</v>
      </c>
      <c r="G6504" s="131" t="s">
        <v>6021</v>
      </c>
    </row>
    <row r="6505" spans="1:7" x14ac:dyDescent="0.2">
      <c r="A6505" s="156" t="s">
        <v>25414</v>
      </c>
      <c r="B6505" s="131" t="s">
        <v>5949</v>
      </c>
      <c r="D6505" s="131" t="s">
        <v>1874</v>
      </c>
      <c r="E6505" s="131" t="s">
        <v>11544</v>
      </c>
      <c r="F6505" s="131" t="s">
        <v>2520</v>
      </c>
      <c r="G6505" s="131" t="s">
        <v>730</v>
      </c>
    </row>
    <row r="6506" spans="1:7" x14ac:dyDescent="0.2">
      <c r="A6506" s="156" t="s">
        <v>25414</v>
      </c>
      <c r="B6506" s="131" t="s">
        <v>5949</v>
      </c>
      <c r="D6506" s="131" t="s">
        <v>3810</v>
      </c>
      <c r="E6506" s="131" t="s">
        <v>11706</v>
      </c>
      <c r="F6506" s="131" t="s">
        <v>11707</v>
      </c>
      <c r="G6506" s="131" t="s">
        <v>6012</v>
      </c>
    </row>
    <row r="6507" spans="1:7" x14ac:dyDescent="0.2">
      <c r="A6507" s="156" t="s">
        <v>25414</v>
      </c>
      <c r="B6507" s="131" t="s">
        <v>5949</v>
      </c>
      <c r="D6507" s="131" t="s">
        <v>13887</v>
      </c>
      <c r="E6507" s="131" t="s">
        <v>25417</v>
      </c>
    </row>
    <row r="6508" spans="1:7" x14ac:dyDescent="0.2">
      <c r="A6508" s="156" t="s">
        <v>25414</v>
      </c>
      <c r="B6508" s="131" t="s">
        <v>5949</v>
      </c>
      <c r="D6508" s="131" t="s">
        <v>11708</v>
      </c>
      <c r="E6508" s="131" t="s">
        <v>8428</v>
      </c>
      <c r="F6508" s="131" t="s">
        <v>8427</v>
      </c>
      <c r="G6508" s="131" t="s">
        <v>698</v>
      </c>
    </row>
    <row r="6509" spans="1:7" x14ac:dyDescent="0.2">
      <c r="A6509" s="156" t="s">
        <v>25414</v>
      </c>
      <c r="B6509" s="131" t="s">
        <v>5949</v>
      </c>
      <c r="D6509" s="131" t="s">
        <v>11709</v>
      </c>
      <c r="E6509" s="131" t="s">
        <v>11710</v>
      </c>
      <c r="F6509" s="131" t="s">
        <v>1985</v>
      </c>
      <c r="G6509" s="131" t="s">
        <v>797</v>
      </c>
    </row>
    <row r="6510" spans="1:7" x14ac:dyDescent="0.2">
      <c r="A6510" s="156" t="s">
        <v>25414</v>
      </c>
      <c r="B6510" s="131" t="s">
        <v>5949</v>
      </c>
      <c r="D6510" s="131" t="s">
        <v>11711</v>
      </c>
      <c r="E6510" s="131" t="s">
        <v>1982</v>
      </c>
      <c r="F6510" s="131" t="s">
        <v>2047</v>
      </c>
      <c r="G6510" s="131" t="s">
        <v>730</v>
      </c>
    </row>
    <row r="6511" spans="1:7" x14ac:dyDescent="0.2">
      <c r="A6511" s="156" t="s">
        <v>25414</v>
      </c>
      <c r="B6511" s="131" t="s">
        <v>5949</v>
      </c>
      <c r="D6511" s="131" t="s">
        <v>8070</v>
      </c>
      <c r="E6511" s="131" t="s">
        <v>11712</v>
      </c>
      <c r="F6511" s="131" t="s">
        <v>2028</v>
      </c>
      <c r="G6511" s="131" t="s">
        <v>5114</v>
      </c>
    </row>
    <row r="6512" spans="1:7" x14ac:dyDescent="0.2">
      <c r="A6512" s="156" t="s">
        <v>25414</v>
      </c>
      <c r="B6512" s="131" t="s">
        <v>5949</v>
      </c>
      <c r="D6512" s="131" t="s">
        <v>8070</v>
      </c>
      <c r="E6512" s="131" t="s">
        <v>11713</v>
      </c>
      <c r="F6512" s="131" t="s">
        <v>11714</v>
      </c>
      <c r="G6512" s="131" t="s">
        <v>5114</v>
      </c>
    </row>
    <row r="6513" spans="1:7" x14ac:dyDescent="0.2">
      <c r="A6513" s="156" t="s">
        <v>25414</v>
      </c>
      <c r="B6513" s="131" t="s">
        <v>5949</v>
      </c>
      <c r="D6513" s="131" t="s">
        <v>8070</v>
      </c>
      <c r="E6513" s="131" t="s">
        <v>2900</v>
      </c>
      <c r="F6513" s="131" t="s">
        <v>5139</v>
      </c>
      <c r="G6513" s="131" t="s">
        <v>5114</v>
      </c>
    </row>
    <row r="6514" spans="1:7" x14ac:dyDescent="0.2">
      <c r="A6514" s="156" t="s">
        <v>25414</v>
      </c>
      <c r="B6514" s="131" t="s">
        <v>5949</v>
      </c>
      <c r="D6514" s="131" t="s">
        <v>5950</v>
      </c>
      <c r="E6514" s="131" t="s">
        <v>5951</v>
      </c>
      <c r="F6514" s="131" t="s">
        <v>5952</v>
      </c>
      <c r="G6514" s="131" t="s">
        <v>5114</v>
      </c>
    </row>
    <row r="6515" spans="1:7" x14ac:dyDescent="0.2">
      <c r="A6515" s="156" t="s">
        <v>25414</v>
      </c>
      <c r="B6515" s="131" t="s">
        <v>5949</v>
      </c>
      <c r="D6515" s="131" t="s">
        <v>25418</v>
      </c>
      <c r="E6515" s="131" t="s">
        <v>25419</v>
      </c>
      <c r="F6515" s="131" t="s">
        <v>25420</v>
      </c>
      <c r="G6515" s="131" t="s">
        <v>22663</v>
      </c>
    </row>
    <row r="6516" spans="1:7" x14ac:dyDescent="0.2">
      <c r="A6516" s="156" t="s">
        <v>25414</v>
      </c>
      <c r="B6516" s="131" t="s">
        <v>5949</v>
      </c>
      <c r="D6516" s="131" t="s">
        <v>5953</v>
      </c>
      <c r="E6516" s="131" t="s">
        <v>5954</v>
      </c>
      <c r="F6516" s="131" t="s">
        <v>5955</v>
      </c>
      <c r="G6516" s="131" t="s">
        <v>5956</v>
      </c>
    </row>
    <row r="6517" spans="1:7" x14ac:dyDescent="0.2">
      <c r="A6517" s="156" t="s">
        <v>25414</v>
      </c>
      <c r="B6517" s="131" t="s">
        <v>5949</v>
      </c>
      <c r="D6517" s="131" t="s">
        <v>2637</v>
      </c>
      <c r="E6517" s="131" t="s">
        <v>5957</v>
      </c>
      <c r="F6517" s="131" t="s">
        <v>5958</v>
      </c>
      <c r="G6517" s="131" t="s">
        <v>5348</v>
      </c>
    </row>
    <row r="6518" spans="1:7" x14ac:dyDescent="0.2">
      <c r="A6518" s="156" t="s">
        <v>25414</v>
      </c>
      <c r="B6518" s="131" t="s">
        <v>5949</v>
      </c>
      <c r="D6518" s="131" t="s">
        <v>5959</v>
      </c>
      <c r="E6518" s="131" t="s">
        <v>5960</v>
      </c>
      <c r="F6518" s="131" t="s">
        <v>5961</v>
      </c>
      <c r="G6518" s="131" t="s">
        <v>552</v>
      </c>
    </row>
    <row r="6519" spans="1:7" x14ac:dyDescent="0.2">
      <c r="A6519" s="156" t="s">
        <v>25414</v>
      </c>
      <c r="B6519" s="131" t="s">
        <v>5949</v>
      </c>
      <c r="D6519" s="131" t="s">
        <v>6030</v>
      </c>
      <c r="E6519" s="131" t="s">
        <v>3422</v>
      </c>
      <c r="F6519" s="131" t="s">
        <v>6031</v>
      </c>
      <c r="G6519" s="131" t="s">
        <v>3229</v>
      </c>
    </row>
    <row r="6520" spans="1:7" x14ac:dyDescent="0.2">
      <c r="A6520" s="156" t="s">
        <v>25414</v>
      </c>
      <c r="B6520" s="131" t="s">
        <v>5949</v>
      </c>
      <c r="D6520" s="131" t="s">
        <v>5962</v>
      </c>
      <c r="E6520" s="131" t="s">
        <v>5963</v>
      </c>
      <c r="F6520" s="131" t="s">
        <v>5964</v>
      </c>
      <c r="G6520" s="131" t="s">
        <v>5965</v>
      </c>
    </row>
    <row r="6521" spans="1:7" x14ac:dyDescent="0.2">
      <c r="A6521" s="156" t="s">
        <v>25414</v>
      </c>
      <c r="B6521" s="131" t="s">
        <v>5949</v>
      </c>
      <c r="D6521" s="131" t="s">
        <v>5966</v>
      </c>
      <c r="E6521" s="131" t="s">
        <v>5967</v>
      </c>
      <c r="F6521" s="131" t="s">
        <v>5968</v>
      </c>
      <c r="G6521" s="131" t="s">
        <v>1290</v>
      </c>
    </row>
    <row r="6522" spans="1:7" x14ac:dyDescent="0.2">
      <c r="A6522" s="156" t="s">
        <v>25414</v>
      </c>
      <c r="B6522" s="131" t="s">
        <v>5949</v>
      </c>
      <c r="D6522" s="131" t="s">
        <v>1887</v>
      </c>
      <c r="E6522" s="131" t="s">
        <v>5571</v>
      </c>
      <c r="G6522" s="131" t="s">
        <v>2592</v>
      </c>
    </row>
    <row r="6523" spans="1:7" x14ac:dyDescent="0.2">
      <c r="A6523" s="156" t="s">
        <v>25414</v>
      </c>
      <c r="B6523" s="131" t="s">
        <v>5949</v>
      </c>
      <c r="D6523" s="131" t="s">
        <v>2712</v>
      </c>
      <c r="E6523" s="131" t="s">
        <v>6032</v>
      </c>
      <c r="F6523" s="131" t="s">
        <v>2217</v>
      </c>
      <c r="G6523" s="131" t="s">
        <v>915</v>
      </c>
    </row>
    <row r="6524" spans="1:7" x14ac:dyDescent="0.2">
      <c r="A6524" s="156" t="s">
        <v>25414</v>
      </c>
      <c r="B6524" s="131" t="s">
        <v>5949</v>
      </c>
      <c r="D6524" s="131" t="s">
        <v>5969</v>
      </c>
      <c r="E6524" s="131" t="s">
        <v>2755</v>
      </c>
      <c r="F6524" s="131" t="s">
        <v>2047</v>
      </c>
      <c r="G6524" s="131" t="s">
        <v>5970</v>
      </c>
    </row>
    <row r="6525" spans="1:7" x14ac:dyDescent="0.2">
      <c r="A6525" s="156" t="s">
        <v>25414</v>
      </c>
      <c r="B6525" s="131" t="s">
        <v>5949</v>
      </c>
      <c r="D6525" s="131" t="s">
        <v>5969</v>
      </c>
      <c r="E6525" s="131" t="s">
        <v>2175</v>
      </c>
      <c r="F6525" s="131" t="s">
        <v>6033</v>
      </c>
      <c r="G6525" s="131" t="s">
        <v>6034</v>
      </c>
    </row>
    <row r="6526" spans="1:7" x14ac:dyDescent="0.2">
      <c r="A6526" s="156" t="s">
        <v>25414</v>
      </c>
      <c r="B6526" s="131" t="s">
        <v>5949</v>
      </c>
      <c r="D6526" s="131" t="s">
        <v>6035</v>
      </c>
      <c r="E6526" s="131" t="s">
        <v>6036</v>
      </c>
      <c r="G6526" s="131" t="s">
        <v>6021</v>
      </c>
    </row>
    <row r="6527" spans="1:7" x14ac:dyDescent="0.2">
      <c r="A6527" s="156" t="s">
        <v>25414</v>
      </c>
      <c r="B6527" s="131" t="s">
        <v>5949</v>
      </c>
      <c r="D6527" s="131" t="s">
        <v>7170</v>
      </c>
      <c r="E6527" s="131" t="s">
        <v>7171</v>
      </c>
      <c r="G6527" s="131" t="s">
        <v>1304</v>
      </c>
    </row>
    <row r="6528" spans="1:7" x14ac:dyDescent="0.2">
      <c r="A6528" s="156" t="s">
        <v>25414</v>
      </c>
      <c r="B6528" s="131" t="s">
        <v>5949</v>
      </c>
      <c r="D6528" s="131" t="s">
        <v>2031</v>
      </c>
      <c r="E6528" s="131" t="s">
        <v>5971</v>
      </c>
      <c r="F6528" s="131" t="s">
        <v>2617</v>
      </c>
      <c r="G6528" s="131" t="s">
        <v>1304</v>
      </c>
    </row>
    <row r="6529" spans="1:7" x14ac:dyDescent="0.2">
      <c r="A6529" s="156" t="s">
        <v>25414</v>
      </c>
      <c r="B6529" s="131" t="s">
        <v>5949</v>
      </c>
      <c r="D6529" s="131" t="s">
        <v>2031</v>
      </c>
      <c r="E6529" s="131" t="s">
        <v>2544</v>
      </c>
      <c r="F6529" s="131" t="s">
        <v>1963</v>
      </c>
      <c r="G6529" s="131" t="s">
        <v>5419</v>
      </c>
    </row>
    <row r="6530" spans="1:7" x14ac:dyDescent="0.2">
      <c r="A6530" s="156" t="s">
        <v>25414</v>
      </c>
      <c r="B6530" s="131" t="s">
        <v>5949</v>
      </c>
      <c r="D6530" s="131" t="s">
        <v>5972</v>
      </c>
      <c r="E6530" s="131" t="s">
        <v>3728</v>
      </c>
      <c r="F6530" s="131" t="s">
        <v>2001</v>
      </c>
      <c r="G6530" s="131" t="s">
        <v>5973</v>
      </c>
    </row>
    <row r="6531" spans="1:7" x14ac:dyDescent="0.2">
      <c r="A6531" s="156" t="s">
        <v>25414</v>
      </c>
      <c r="B6531" s="131" t="s">
        <v>5949</v>
      </c>
      <c r="D6531" s="131" t="s">
        <v>5974</v>
      </c>
      <c r="E6531" s="131" t="s">
        <v>2250</v>
      </c>
      <c r="F6531" s="131" t="s">
        <v>5975</v>
      </c>
      <c r="G6531" s="131" t="s">
        <v>5976</v>
      </c>
    </row>
    <row r="6532" spans="1:7" x14ac:dyDescent="0.2">
      <c r="A6532" s="156" t="s">
        <v>25414</v>
      </c>
      <c r="B6532" s="131" t="s">
        <v>5949</v>
      </c>
      <c r="D6532" s="131" t="s">
        <v>5977</v>
      </c>
      <c r="E6532" s="131" t="s">
        <v>5454</v>
      </c>
      <c r="F6532" s="131" t="s">
        <v>5978</v>
      </c>
      <c r="G6532" s="131" t="s">
        <v>5348</v>
      </c>
    </row>
    <row r="6533" spans="1:7" x14ac:dyDescent="0.2">
      <c r="A6533" s="156" t="s">
        <v>25414</v>
      </c>
      <c r="B6533" s="131" t="s">
        <v>5949</v>
      </c>
      <c r="D6533" s="131" t="s">
        <v>5979</v>
      </c>
      <c r="E6533" s="131" t="s">
        <v>5980</v>
      </c>
      <c r="F6533" s="131" t="s">
        <v>5981</v>
      </c>
      <c r="G6533" s="131" t="s">
        <v>552</v>
      </c>
    </row>
    <row r="6534" spans="1:7" x14ac:dyDescent="0.2">
      <c r="A6534" s="156" t="s">
        <v>25414</v>
      </c>
      <c r="B6534" s="131" t="s">
        <v>5949</v>
      </c>
      <c r="D6534" s="131" t="s">
        <v>4096</v>
      </c>
      <c r="E6534" s="131" t="s">
        <v>25421</v>
      </c>
      <c r="G6534" s="131" t="s">
        <v>552</v>
      </c>
    </row>
    <row r="6535" spans="1:7" x14ac:dyDescent="0.2">
      <c r="A6535" s="156" t="s">
        <v>25414</v>
      </c>
      <c r="B6535" s="131" t="s">
        <v>5949</v>
      </c>
      <c r="D6535" s="131" t="s">
        <v>4386</v>
      </c>
      <c r="E6535" s="131" t="s">
        <v>6044</v>
      </c>
      <c r="G6535" s="131" t="s">
        <v>6045</v>
      </c>
    </row>
    <row r="6536" spans="1:7" x14ac:dyDescent="0.2">
      <c r="A6536" s="156" t="s">
        <v>25414</v>
      </c>
      <c r="B6536" s="131" t="s">
        <v>5949</v>
      </c>
      <c r="D6536" s="131" t="s">
        <v>2520</v>
      </c>
      <c r="E6536" s="131" t="s">
        <v>6093</v>
      </c>
      <c r="F6536" s="131" t="s">
        <v>2399</v>
      </c>
      <c r="G6536" s="131" t="s">
        <v>11680</v>
      </c>
    </row>
    <row r="6537" spans="1:7" x14ac:dyDescent="0.2">
      <c r="A6537" s="156" t="s">
        <v>25414</v>
      </c>
      <c r="B6537" s="131" t="s">
        <v>5949</v>
      </c>
      <c r="D6537" s="131" t="s">
        <v>5982</v>
      </c>
      <c r="E6537" s="131" t="s">
        <v>5983</v>
      </c>
      <c r="F6537" s="131" t="s">
        <v>5955</v>
      </c>
      <c r="G6537" s="131" t="s">
        <v>718</v>
      </c>
    </row>
    <row r="6538" spans="1:7" x14ac:dyDescent="0.2">
      <c r="A6538" s="156" t="s">
        <v>25414</v>
      </c>
      <c r="B6538" s="131" t="s">
        <v>5949</v>
      </c>
      <c r="D6538" s="131" t="s">
        <v>5982</v>
      </c>
      <c r="E6538" s="131" t="s">
        <v>11941</v>
      </c>
      <c r="F6538" s="131" t="s">
        <v>3150</v>
      </c>
      <c r="G6538" s="131" t="s">
        <v>1290</v>
      </c>
    </row>
    <row r="6539" spans="1:7" x14ac:dyDescent="0.2">
      <c r="A6539" s="156" t="s">
        <v>25414</v>
      </c>
      <c r="B6539" s="131" t="s">
        <v>5949</v>
      </c>
      <c r="D6539" s="131" t="s">
        <v>5982</v>
      </c>
      <c r="E6539" s="131" t="s">
        <v>11944</v>
      </c>
      <c r="G6539" s="131" t="s">
        <v>2592</v>
      </c>
    </row>
    <row r="6540" spans="1:7" x14ac:dyDescent="0.2">
      <c r="A6540" s="156" t="s">
        <v>25414</v>
      </c>
      <c r="B6540" s="131" t="s">
        <v>5949</v>
      </c>
      <c r="D6540" s="131" t="s">
        <v>5984</v>
      </c>
      <c r="E6540" s="131" t="s">
        <v>5985</v>
      </c>
      <c r="F6540" s="131" t="s">
        <v>5986</v>
      </c>
      <c r="G6540" s="131" t="s">
        <v>5348</v>
      </c>
    </row>
    <row r="6541" spans="1:7" x14ac:dyDescent="0.2">
      <c r="A6541" s="156" t="s">
        <v>25414</v>
      </c>
      <c r="B6541" s="131" t="s">
        <v>5949</v>
      </c>
      <c r="D6541" s="131" t="s">
        <v>5984</v>
      </c>
      <c r="E6541" s="131" t="s">
        <v>5987</v>
      </c>
      <c r="F6541" s="131" t="s">
        <v>5986</v>
      </c>
      <c r="G6541" s="131" t="s">
        <v>698</v>
      </c>
    </row>
    <row r="6542" spans="1:7" x14ac:dyDescent="0.2">
      <c r="A6542" s="156" t="s">
        <v>25414</v>
      </c>
      <c r="B6542" s="131" t="s">
        <v>5949</v>
      </c>
      <c r="D6542" s="131" t="s">
        <v>5988</v>
      </c>
      <c r="E6542" s="131" t="s">
        <v>5989</v>
      </c>
      <c r="F6542" s="131" t="s">
        <v>5990</v>
      </c>
      <c r="G6542" s="131" t="s">
        <v>5991</v>
      </c>
    </row>
    <row r="6543" spans="1:7" x14ac:dyDescent="0.2">
      <c r="A6543" s="156" t="s">
        <v>25414</v>
      </c>
      <c r="B6543" s="131" t="s">
        <v>5949</v>
      </c>
      <c r="D6543" s="131" t="s">
        <v>25422</v>
      </c>
      <c r="E6543" s="131" t="s">
        <v>3133</v>
      </c>
      <c r="F6543" s="131" t="s">
        <v>2392</v>
      </c>
      <c r="G6543" s="131" t="s">
        <v>552</v>
      </c>
    </row>
    <row r="6544" spans="1:7" x14ac:dyDescent="0.2">
      <c r="A6544" s="156" t="s">
        <v>25414</v>
      </c>
      <c r="B6544" s="131" t="s">
        <v>5949</v>
      </c>
      <c r="D6544" s="131" t="s">
        <v>2867</v>
      </c>
      <c r="E6544" s="131" t="s">
        <v>3194</v>
      </c>
      <c r="F6544" s="131" t="s">
        <v>5992</v>
      </c>
      <c r="G6544" s="131" t="s">
        <v>5965</v>
      </c>
    </row>
    <row r="6545" spans="1:7" x14ac:dyDescent="0.2">
      <c r="A6545" s="156" t="s">
        <v>25414</v>
      </c>
      <c r="B6545" s="131" t="s">
        <v>5949</v>
      </c>
      <c r="D6545" s="131" t="s">
        <v>5993</v>
      </c>
      <c r="E6545" s="131" t="s">
        <v>5994</v>
      </c>
      <c r="F6545" s="131" t="s">
        <v>5995</v>
      </c>
      <c r="G6545" s="131" t="s">
        <v>826</v>
      </c>
    </row>
    <row r="6546" spans="1:7" x14ac:dyDescent="0.2">
      <c r="A6546" s="156" t="s">
        <v>25414</v>
      </c>
      <c r="B6546" s="131" t="s">
        <v>5949</v>
      </c>
      <c r="D6546" s="131" t="s">
        <v>5996</v>
      </c>
      <c r="E6546" s="131" t="s">
        <v>4631</v>
      </c>
      <c r="F6546" s="131" t="s">
        <v>5997</v>
      </c>
      <c r="G6546" s="131" t="s">
        <v>5348</v>
      </c>
    </row>
    <row r="6547" spans="1:7" x14ac:dyDescent="0.2">
      <c r="A6547" s="156" t="s">
        <v>25414</v>
      </c>
      <c r="B6547" s="131" t="s">
        <v>5949</v>
      </c>
      <c r="D6547" s="131" t="s">
        <v>5998</v>
      </c>
      <c r="E6547" s="131" t="s">
        <v>3391</v>
      </c>
      <c r="F6547" s="131" t="s">
        <v>2520</v>
      </c>
      <c r="G6547" s="131" t="s">
        <v>5348</v>
      </c>
    </row>
    <row r="6548" spans="1:7" x14ac:dyDescent="0.2">
      <c r="A6548" s="156" t="s">
        <v>25414</v>
      </c>
      <c r="B6548" s="131" t="s">
        <v>5949</v>
      </c>
      <c r="D6548" s="131" t="s">
        <v>2047</v>
      </c>
      <c r="E6548" s="131" t="s">
        <v>2979</v>
      </c>
      <c r="G6548" s="131" t="s">
        <v>3229</v>
      </c>
    </row>
    <row r="6549" spans="1:7" x14ac:dyDescent="0.2">
      <c r="A6549" s="156" t="s">
        <v>25414</v>
      </c>
      <c r="B6549" s="131" t="s">
        <v>5949</v>
      </c>
      <c r="D6549" s="131" t="s">
        <v>5999</v>
      </c>
      <c r="E6549" s="131" t="s">
        <v>6000</v>
      </c>
      <c r="G6549" s="131" t="s">
        <v>915</v>
      </c>
    </row>
    <row r="6550" spans="1:7" x14ac:dyDescent="0.2">
      <c r="A6550" s="156" t="s">
        <v>25414</v>
      </c>
      <c r="B6550" s="131" t="s">
        <v>5949</v>
      </c>
      <c r="D6550" s="131" t="s">
        <v>6001</v>
      </c>
      <c r="E6550" s="131" t="s">
        <v>1946</v>
      </c>
      <c r="F6550" s="131" t="s">
        <v>6002</v>
      </c>
      <c r="G6550" s="131" t="s">
        <v>797</v>
      </c>
    </row>
    <row r="6551" spans="1:7" x14ac:dyDescent="0.2">
      <c r="A6551" s="156" t="s">
        <v>25414</v>
      </c>
      <c r="B6551" s="131" t="s">
        <v>5949</v>
      </c>
      <c r="D6551" s="131" t="s">
        <v>2367</v>
      </c>
      <c r="E6551" s="131" t="s">
        <v>6003</v>
      </c>
      <c r="F6551" s="131" t="s">
        <v>6004</v>
      </c>
      <c r="G6551" s="131" t="s">
        <v>5970</v>
      </c>
    </row>
    <row r="6552" spans="1:7" x14ac:dyDescent="0.2">
      <c r="A6552" s="156" t="s">
        <v>25414</v>
      </c>
      <c r="B6552" s="131" t="s">
        <v>5949</v>
      </c>
      <c r="D6552" s="131" t="s">
        <v>6046</v>
      </c>
      <c r="E6552" s="131" t="s">
        <v>1865</v>
      </c>
      <c r="G6552" s="131" t="s">
        <v>718</v>
      </c>
    </row>
    <row r="6553" spans="1:7" x14ac:dyDescent="0.2">
      <c r="A6553" s="156" t="s">
        <v>25414</v>
      </c>
      <c r="B6553" s="131" t="s">
        <v>5949</v>
      </c>
      <c r="D6553" s="131" t="s">
        <v>1943</v>
      </c>
      <c r="E6553" s="131" t="s">
        <v>447</v>
      </c>
      <c r="F6553" s="131" t="s">
        <v>25423</v>
      </c>
      <c r="G6553" s="131" t="s">
        <v>698</v>
      </c>
    </row>
    <row r="6554" spans="1:7" x14ac:dyDescent="0.2">
      <c r="A6554" s="156" t="s">
        <v>25414</v>
      </c>
      <c r="B6554" s="131" t="s">
        <v>5949</v>
      </c>
      <c r="D6554" s="131" t="s">
        <v>6005</v>
      </c>
      <c r="E6554" s="131" t="s">
        <v>6006</v>
      </c>
      <c r="F6554" s="131" t="s">
        <v>2047</v>
      </c>
      <c r="G6554" s="131" t="s">
        <v>6007</v>
      </c>
    </row>
    <row r="6555" spans="1:7" x14ac:dyDescent="0.2">
      <c r="A6555" s="156" t="s">
        <v>25414</v>
      </c>
      <c r="B6555" s="131" t="s">
        <v>5949</v>
      </c>
      <c r="D6555" s="131" t="s">
        <v>2085</v>
      </c>
      <c r="E6555" s="131" t="s">
        <v>6008</v>
      </c>
      <c r="F6555" s="131" t="s">
        <v>6009</v>
      </c>
      <c r="G6555" s="131" t="s">
        <v>6010</v>
      </c>
    </row>
    <row r="6556" spans="1:7" x14ac:dyDescent="0.2">
      <c r="A6556" s="156" t="s">
        <v>25414</v>
      </c>
      <c r="B6556" s="131" t="s">
        <v>5949</v>
      </c>
      <c r="D6556" s="131" t="s">
        <v>4461</v>
      </c>
      <c r="E6556" s="131" t="s">
        <v>6011</v>
      </c>
      <c r="F6556" s="131" t="s">
        <v>2798</v>
      </c>
      <c r="G6556" s="131" t="s">
        <v>6012</v>
      </c>
    </row>
    <row r="6557" spans="1:7" x14ac:dyDescent="0.2">
      <c r="A6557" s="156" t="s">
        <v>25414</v>
      </c>
      <c r="B6557" s="131" t="s">
        <v>5949</v>
      </c>
      <c r="D6557" s="131" t="s">
        <v>2532</v>
      </c>
      <c r="E6557" s="131" t="s">
        <v>6013</v>
      </c>
      <c r="F6557" s="131" t="s">
        <v>2452</v>
      </c>
      <c r="G6557" s="131" t="s">
        <v>6014</v>
      </c>
    </row>
    <row r="6558" spans="1:7" x14ac:dyDescent="0.2">
      <c r="A6558" s="156" t="s">
        <v>25414</v>
      </c>
      <c r="B6558" s="131" t="s">
        <v>5949</v>
      </c>
      <c r="D6558" s="131" t="s">
        <v>2532</v>
      </c>
      <c r="E6558" s="131" t="s">
        <v>6015</v>
      </c>
      <c r="F6558" s="131" t="s">
        <v>2484</v>
      </c>
      <c r="G6558" s="131" t="s">
        <v>6016</v>
      </c>
    </row>
    <row r="6559" spans="1:7" x14ac:dyDescent="0.2">
      <c r="A6559" s="156" t="s">
        <v>25414</v>
      </c>
      <c r="B6559" s="131" t="s">
        <v>5949</v>
      </c>
      <c r="D6559" s="131" t="s">
        <v>2532</v>
      </c>
      <c r="E6559" s="131" t="s">
        <v>6017</v>
      </c>
      <c r="F6559" s="131" t="s">
        <v>2520</v>
      </c>
      <c r="G6559" s="131" t="s">
        <v>6018</v>
      </c>
    </row>
    <row r="6560" spans="1:7" x14ac:dyDescent="0.2">
      <c r="A6560" s="156" t="s">
        <v>25414</v>
      </c>
      <c r="B6560" s="131" t="s">
        <v>5949</v>
      </c>
      <c r="D6560" s="131" t="s">
        <v>11945</v>
      </c>
      <c r="E6560" s="131" t="s">
        <v>11946</v>
      </c>
      <c r="G6560" s="131" t="s">
        <v>11947</v>
      </c>
    </row>
    <row r="6561" spans="1:7" x14ac:dyDescent="0.2">
      <c r="A6561" s="156" t="s">
        <v>25414</v>
      </c>
      <c r="B6561" s="131" t="s">
        <v>5949</v>
      </c>
      <c r="D6561" s="131" t="s">
        <v>6047</v>
      </c>
      <c r="E6561" s="131" t="s">
        <v>6048</v>
      </c>
      <c r="G6561" s="131" t="s">
        <v>1304</v>
      </c>
    </row>
    <row r="6562" spans="1:7" x14ac:dyDescent="0.2">
      <c r="A6562" s="156" t="s">
        <v>25424</v>
      </c>
      <c r="B6562" s="131" t="s">
        <v>20788</v>
      </c>
      <c r="D6562" s="131" t="s">
        <v>12248</v>
      </c>
      <c r="E6562" s="131" t="s">
        <v>12249</v>
      </c>
      <c r="G6562" s="157" t="s">
        <v>20789</v>
      </c>
    </row>
    <row r="6563" spans="1:7" x14ac:dyDescent="0.2">
      <c r="A6563" s="156" t="s">
        <v>25424</v>
      </c>
      <c r="B6563" s="131" t="s">
        <v>20788</v>
      </c>
      <c r="D6563" s="131" t="s">
        <v>2364</v>
      </c>
      <c r="E6563" s="131" t="s">
        <v>8275</v>
      </c>
      <c r="G6563" s="157" t="s">
        <v>20790</v>
      </c>
    </row>
    <row r="6564" spans="1:7" x14ac:dyDescent="0.2">
      <c r="A6564" s="156" t="s">
        <v>25424</v>
      </c>
      <c r="B6564" s="131" t="s">
        <v>20788</v>
      </c>
      <c r="D6564" s="131" t="s">
        <v>4853</v>
      </c>
      <c r="E6564" s="131" t="s">
        <v>3937</v>
      </c>
      <c r="G6564" s="157" t="s">
        <v>20791</v>
      </c>
    </row>
    <row r="6565" spans="1:7" x14ac:dyDescent="0.2">
      <c r="A6565" s="156" t="s">
        <v>25424</v>
      </c>
      <c r="B6565" s="131" t="s">
        <v>20788</v>
      </c>
      <c r="D6565" s="131" t="s">
        <v>11324</v>
      </c>
      <c r="E6565" s="131" t="s">
        <v>11325</v>
      </c>
      <c r="G6565" s="157" t="s">
        <v>20791</v>
      </c>
    </row>
    <row r="6566" spans="1:7" x14ac:dyDescent="0.2">
      <c r="A6566" s="156" t="s">
        <v>25424</v>
      </c>
      <c r="B6566" s="131" t="s">
        <v>20788</v>
      </c>
      <c r="D6566" s="131" t="s">
        <v>20792</v>
      </c>
      <c r="E6566" s="131" t="s">
        <v>3428</v>
      </c>
      <c r="G6566" s="157" t="s">
        <v>20791</v>
      </c>
    </row>
    <row r="6567" spans="1:7" x14ac:dyDescent="0.2">
      <c r="A6567" s="156" t="s">
        <v>25424</v>
      </c>
      <c r="B6567" s="131" t="s">
        <v>20788</v>
      </c>
      <c r="D6567" s="131" t="s">
        <v>20793</v>
      </c>
      <c r="E6567" s="131" t="s">
        <v>20794</v>
      </c>
      <c r="G6567" s="157" t="s">
        <v>1195</v>
      </c>
    </row>
    <row r="6568" spans="1:7" x14ac:dyDescent="0.2">
      <c r="A6568" s="156" t="s">
        <v>25424</v>
      </c>
      <c r="B6568" s="131" t="s">
        <v>20788</v>
      </c>
      <c r="D6568" s="131" t="s">
        <v>20424</v>
      </c>
      <c r="E6568" s="131" t="s">
        <v>6914</v>
      </c>
      <c r="G6568" s="157" t="s">
        <v>1195</v>
      </c>
    </row>
    <row r="6569" spans="1:7" x14ac:dyDescent="0.2">
      <c r="A6569" s="156" t="s">
        <v>25424</v>
      </c>
      <c r="B6569" s="131" t="s">
        <v>20788</v>
      </c>
      <c r="D6569" s="131" t="s">
        <v>20795</v>
      </c>
      <c r="E6569" s="131" t="s">
        <v>20796</v>
      </c>
      <c r="G6569" s="157" t="s">
        <v>1195</v>
      </c>
    </row>
    <row r="6570" spans="1:7" x14ac:dyDescent="0.2">
      <c r="A6570" s="156" t="s">
        <v>25424</v>
      </c>
      <c r="B6570" s="131" t="s">
        <v>20788</v>
      </c>
      <c r="D6570" s="131" t="s">
        <v>1856</v>
      </c>
      <c r="E6570" s="131" t="s">
        <v>5855</v>
      </c>
      <c r="G6570" s="157" t="s">
        <v>1195</v>
      </c>
    </row>
    <row r="6571" spans="1:7" x14ac:dyDescent="0.2">
      <c r="A6571" s="156" t="s">
        <v>25424</v>
      </c>
      <c r="B6571" s="131" t="s">
        <v>20788</v>
      </c>
      <c r="D6571" s="131" t="s">
        <v>20797</v>
      </c>
      <c r="E6571" s="131" t="s">
        <v>20798</v>
      </c>
      <c r="G6571" s="157" t="s">
        <v>1195</v>
      </c>
    </row>
    <row r="6572" spans="1:7" x14ac:dyDescent="0.2">
      <c r="A6572" s="156" t="s">
        <v>25424</v>
      </c>
      <c r="B6572" s="131" t="s">
        <v>20788</v>
      </c>
      <c r="D6572" s="131" t="s">
        <v>20799</v>
      </c>
      <c r="E6572" s="131" t="s">
        <v>20800</v>
      </c>
      <c r="G6572" s="157" t="s">
        <v>789</v>
      </c>
    </row>
    <row r="6573" spans="1:7" x14ac:dyDescent="0.2">
      <c r="A6573" s="156" t="s">
        <v>25424</v>
      </c>
      <c r="B6573" s="131" t="s">
        <v>20788</v>
      </c>
      <c r="D6573" s="131" t="s">
        <v>20801</v>
      </c>
      <c r="E6573" s="131" t="s">
        <v>20802</v>
      </c>
      <c r="G6573" s="131" t="s">
        <v>1503</v>
      </c>
    </row>
    <row r="6574" spans="1:7" x14ac:dyDescent="0.2">
      <c r="A6574" s="156" t="s">
        <v>25424</v>
      </c>
      <c r="B6574" s="131" t="s">
        <v>20788</v>
      </c>
      <c r="D6574" s="131" t="s">
        <v>6022</v>
      </c>
      <c r="E6574" s="131" t="s">
        <v>20803</v>
      </c>
      <c r="G6574" s="131" t="s">
        <v>1503</v>
      </c>
    </row>
    <row r="6575" spans="1:7" x14ac:dyDescent="0.2">
      <c r="A6575" s="156" t="s">
        <v>25424</v>
      </c>
      <c r="B6575" s="131" t="s">
        <v>20788</v>
      </c>
      <c r="D6575" s="131" t="s">
        <v>2724</v>
      </c>
      <c r="E6575" s="131" t="s">
        <v>17192</v>
      </c>
      <c r="G6575" s="131" t="s">
        <v>1503</v>
      </c>
    </row>
    <row r="6576" spans="1:7" x14ac:dyDescent="0.2">
      <c r="A6576" s="156" t="s">
        <v>25424</v>
      </c>
      <c r="B6576" s="131" t="s">
        <v>20788</v>
      </c>
      <c r="D6576" s="131" t="s">
        <v>1865</v>
      </c>
      <c r="E6576" s="131" t="s">
        <v>4358</v>
      </c>
      <c r="G6576" s="131" t="s">
        <v>1503</v>
      </c>
    </row>
    <row r="6577" spans="1:7" x14ac:dyDescent="0.2">
      <c r="A6577" s="156" t="s">
        <v>25424</v>
      </c>
      <c r="B6577" s="131" t="s">
        <v>20788</v>
      </c>
      <c r="D6577" s="131" t="s">
        <v>2562</v>
      </c>
      <c r="E6577" s="131" t="s">
        <v>20804</v>
      </c>
      <c r="G6577" s="131" t="s">
        <v>1503</v>
      </c>
    </row>
    <row r="6578" spans="1:7" x14ac:dyDescent="0.2">
      <c r="A6578" s="156" t="s">
        <v>25424</v>
      </c>
      <c r="B6578" s="131" t="s">
        <v>20788</v>
      </c>
      <c r="D6578" s="131" t="s">
        <v>2555</v>
      </c>
      <c r="E6578" s="131" t="s">
        <v>2105</v>
      </c>
      <c r="G6578" s="131" t="s">
        <v>1503</v>
      </c>
    </row>
    <row r="6579" spans="1:7" x14ac:dyDescent="0.2">
      <c r="A6579" s="156" t="s">
        <v>25424</v>
      </c>
      <c r="B6579" s="131" t="s">
        <v>20788</v>
      </c>
      <c r="D6579" s="131" t="s">
        <v>4096</v>
      </c>
      <c r="E6579" s="131" t="s">
        <v>2597</v>
      </c>
      <c r="G6579" s="131" t="s">
        <v>1503</v>
      </c>
    </row>
    <row r="6580" spans="1:7" x14ac:dyDescent="0.2">
      <c r="A6580" s="156" t="s">
        <v>25424</v>
      </c>
      <c r="B6580" s="131" t="s">
        <v>20788</v>
      </c>
      <c r="D6580" s="131" t="s">
        <v>20805</v>
      </c>
      <c r="E6580" s="131" t="s">
        <v>20806</v>
      </c>
      <c r="G6580" s="131" t="s">
        <v>682</v>
      </c>
    </row>
    <row r="6581" spans="1:7" x14ac:dyDescent="0.2">
      <c r="A6581" s="156" t="s">
        <v>25424</v>
      </c>
      <c r="B6581" s="131" t="s">
        <v>20788</v>
      </c>
      <c r="D6581" s="131" t="s">
        <v>20807</v>
      </c>
      <c r="E6581" s="131" t="s">
        <v>20808</v>
      </c>
      <c r="G6581" s="131" t="s">
        <v>682</v>
      </c>
    </row>
    <row r="6582" spans="1:7" x14ac:dyDescent="0.2">
      <c r="A6582" s="156" t="s">
        <v>25424</v>
      </c>
      <c r="B6582" s="131" t="s">
        <v>20788</v>
      </c>
      <c r="D6582" s="131" t="s">
        <v>1953</v>
      </c>
      <c r="E6582" s="131" t="s">
        <v>9674</v>
      </c>
      <c r="G6582" s="131" t="s">
        <v>682</v>
      </c>
    </row>
    <row r="6583" spans="1:7" x14ac:dyDescent="0.2">
      <c r="A6583" s="156" t="s">
        <v>25424</v>
      </c>
      <c r="B6583" s="131" t="s">
        <v>20788</v>
      </c>
      <c r="D6583" s="131" t="s">
        <v>20809</v>
      </c>
      <c r="E6583" s="131" t="s">
        <v>20810</v>
      </c>
      <c r="G6583" s="131" t="s">
        <v>682</v>
      </c>
    </row>
    <row r="6584" spans="1:7" x14ac:dyDescent="0.2">
      <c r="A6584" s="156" t="s">
        <v>25424</v>
      </c>
      <c r="B6584" s="131" t="s">
        <v>20788</v>
      </c>
      <c r="D6584" s="131" t="s">
        <v>3277</v>
      </c>
      <c r="E6584" s="131" t="s">
        <v>20811</v>
      </c>
      <c r="G6584" s="131" t="s">
        <v>682</v>
      </c>
    </row>
    <row r="6585" spans="1:7" x14ac:dyDescent="0.2">
      <c r="A6585" s="156" t="s">
        <v>25424</v>
      </c>
      <c r="B6585" s="131" t="s">
        <v>20788</v>
      </c>
      <c r="D6585" s="131" t="s">
        <v>20464</v>
      </c>
      <c r="E6585" s="131" t="s">
        <v>4236</v>
      </c>
      <c r="G6585" s="131" t="s">
        <v>682</v>
      </c>
    </row>
    <row r="6586" spans="1:7" x14ac:dyDescent="0.2">
      <c r="A6586" s="156" t="s">
        <v>25424</v>
      </c>
      <c r="B6586" s="131" t="s">
        <v>20788</v>
      </c>
      <c r="D6586" s="131" t="s">
        <v>12312</v>
      </c>
      <c r="E6586" s="131" t="s">
        <v>2734</v>
      </c>
      <c r="G6586" s="131" t="s">
        <v>682</v>
      </c>
    </row>
    <row r="6587" spans="1:7" x14ac:dyDescent="0.2">
      <c r="A6587" s="156" t="s">
        <v>25424</v>
      </c>
      <c r="B6587" s="131" t="s">
        <v>20788</v>
      </c>
      <c r="D6587" s="131" t="s">
        <v>20812</v>
      </c>
      <c r="E6587" s="131" t="s">
        <v>20813</v>
      </c>
      <c r="G6587" s="131" t="s">
        <v>682</v>
      </c>
    </row>
    <row r="6588" spans="1:7" x14ac:dyDescent="0.2">
      <c r="A6588" s="156" t="s">
        <v>25424</v>
      </c>
      <c r="B6588" s="131" t="s">
        <v>20788</v>
      </c>
      <c r="D6588" s="131" t="s">
        <v>10295</v>
      </c>
      <c r="E6588" s="131" t="s">
        <v>2953</v>
      </c>
      <c r="G6588" s="131" t="s">
        <v>682</v>
      </c>
    </row>
    <row r="6589" spans="1:7" x14ac:dyDescent="0.2">
      <c r="A6589" s="156" t="s">
        <v>25424</v>
      </c>
      <c r="B6589" s="131" t="s">
        <v>20788</v>
      </c>
      <c r="D6589" s="131" t="s">
        <v>4121</v>
      </c>
      <c r="E6589" s="131" t="s">
        <v>20814</v>
      </c>
      <c r="G6589" s="131" t="s">
        <v>682</v>
      </c>
    </row>
    <row r="6590" spans="1:7" x14ac:dyDescent="0.2">
      <c r="A6590" s="156" t="s">
        <v>25424</v>
      </c>
      <c r="B6590" s="131" t="s">
        <v>20788</v>
      </c>
      <c r="D6590" s="131" t="s">
        <v>3531</v>
      </c>
      <c r="E6590" s="131" t="s">
        <v>11396</v>
      </c>
      <c r="G6590" s="131" t="s">
        <v>682</v>
      </c>
    </row>
    <row r="6591" spans="1:7" x14ac:dyDescent="0.2">
      <c r="A6591" s="156" t="s">
        <v>25424</v>
      </c>
      <c r="B6591" s="131" t="s">
        <v>20788</v>
      </c>
      <c r="D6591" s="131" t="s">
        <v>20815</v>
      </c>
      <c r="E6591" s="131" t="s">
        <v>2417</v>
      </c>
      <c r="G6591" s="131" t="s">
        <v>682</v>
      </c>
    </row>
    <row r="6592" spans="1:7" x14ac:dyDescent="0.2">
      <c r="A6592" s="156" t="s">
        <v>25424</v>
      </c>
      <c r="B6592" s="131" t="s">
        <v>20788</v>
      </c>
      <c r="D6592" s="131" t="s">
        <v>7544</v>
      </c>
      <c r="E6592" s="131" t="s">
        <v>20816</v>
      </c>
      <c r="G6592" s="131" t="s">
        <v>20727</v>
      </c>
    </row>
    <row r="6593" spans="1:7" x14ac:dyDescent="0.2">
      <c r="A6593" s="156" t="s">
        <v>25424</v>
      </c>
      <c r="B6593" s="131" t="s">
        <v>20788</v>
      </c>
      <c r="D6593" s="131" t="s">
        <v>7610</v>
      </c>
      <c r="E6593" s="131" t="s">
        <v>20817</v>
      </c>
      <c r="G6593" s="131" t="s">
        <v>1267</v>
      </c>
    </row>
    <row r="6594" spans="1:7" x14ac:dyDescent="0.2">
      <c r="A6594" s="156" t="s">
        <v>25424</v>
      </c>
      <c r="B6594" s="131" t="s">
        <v>20788</v>
      </c>
      <c r="D6594" s="131" t="s">
        <v>20818</v>
      </c>
      <c r="E6594" s="131" t="s">
        <v>2412</v>
      </c>
      <c r="G6594" s="131" t="s">
        <v>5945</v>
      </c>
    </row>
    <row r="6595" spans="1:7" x14ac:dyDescent="0.2">
      <c r="A6595" s="156" t="s">
        <v>25424</v>
      </c>
      <c r="B6595" s="131" t="s">
        <v>20788</v>
      </c>
      <c r="D6595" s="131" t="s">
        <v>2109</v>
      </c>
      <c r="E6595" s="131" t="s">
        <v>20819</v>
      </c>
      <c r="G6595" s="131" t="s">
        <v>703</v>
      </c>
    </row>
    <row r="6596" spans="1:7" x14ac:dyDescent="0.2">
      <c r="A6596" s="156" t="s">
        <v>25424</v>
      </c>
      <c r="B6596" s="131" t="s">
        <v>20788</v>
      </c>
      <c r="D6596" s="131" t="s">
        <v>20424</v>
      </c>
      <c r="E6596" s="131" t="s">
        <v>10504</v>
      </c>
      <c r="G6596" s="131" t="s">
        <v>703</v>
      </c>
    </row>
    <row r="6597" spans="1:7" x14ac:dyDescent="0.2">
      <c r="A6597" s="156" t="s">
        <v>25424</v>
      </c>
      <c r="B6597" s="131" t="s">
        <v>20788</v>
      </c>
      <c r="D6597" s="131" t="s">
        <v>1994</v>
      </c>
      <c r="E6597" s="131" t="s">
        <v>2966</v>
      </c>
      <c r="G6597" s="131" t="s">
        <v>703</v>
      </c>
    </row>
    <row r="6598" spans="1:7" x14ac:dyDescent="0.2">
      <c r="A6598" s="156" t="s">
        <v>25424</v>
      </c>
      <c r="B6598" s="131" t="s">
        <v>20788</v>
      </c>
      <c r="D6598" s="131" t="s">
        <v>1994</v>
      </c>
      <c r="E6598" s="131" t="s">
        <v>2488</v>
      </c>
      <c r="G6598" s="131" t="s">
        <v>703</v>
      </c>
    </row>
    <row r="6599" spans="1:7" x14ac:dyDescent="0.2">
      <c r="A6599" s="156" t="s">
        <v>25424</v>
      </c>
      <c r="B6599" s="131" t="s">
        <v>20788</v>
      </c>
      <c r="D6599" s="131" t="s">
        <v>20820</v>
      </c>
      <c r="E6599" s="131" t="s">
        <v>20821</v>
      </c>
      <c r="G6599" s="131" t="s">
        <v>703</v>
      </c>
    </row>
    <row r="6600" spans="1:7" x14ac:dyDescent="0.2">
      <c r="A6600" s="156" t="s">
        <v>25424</v>
      </c>
      <c r="B6600" s="131" t="s">
        <v>20788</v>
      </c>
      <c r="D6600" s="131" t="s">
        <v>10741</v>
      </c>
      <c r="E6600" s="131" t="s">
        <v>4366</v>
      </c>
      <c r="G6600" s="131" t="s">
        <v>703</v>
      </c>
    </row>
    <row r="6601" spans="1:7" x14ac:dyDescent="0.2">
      <c r="A6601" s="156" t="s">
        <v>25424</v>
      </c>
      <c r="B6601" s="131" t="s">
        <v>20788</v>
      </c>
      <c r="D6601" s="131" t="s">
        <v>19450</v>
      </c>
      <c r="E6601" s="131" t="s">
        <v>11058</v>
      </c>
      <c r="G6601" s="131" t="s">
        <v>703</v>
      </c>
    </row>
    <row r="6602" spans="1:7" x14ac:dyDescent="0.2">
      <c r="A6602" s="156" t="s">
        <v>25424</v>
      </c>
      <c r="B6602" s="131" t="s">
        <v>20788</v>
      </c>
      <c r="D6602" s="131" t="s">
        <v>2159</v>
      </c>
      <c r="E6602" s="131" t="s">
        <v>2488</v>
      </c>
      <c r="G6602" s="131" t="s">
        <v>703</v>
      </c>
    </row>
    <row r="6603" spans="1:7" x14ac:dyDescent="0.2">
      <c r="A6603" s="156" t="s">
        <v>25424</v>
      </c>
      <c r="B6603" s="131" t="s">
        <v>20788</v>
      </c>
      <c r="D6603" s="131" t="s">
        <v>10543</v>
      </c>
      <c r="E6603" s="131" t="s">
        <v>16626</v>
      </c>
      <c r="G6603" s="131" t="s">
        <v>703</v>
      </c>
    </row>
    <row r="6604" spans="1:7" x14ac:dyDescent="0.2">
      <c r="A6604" s="156" t="s">
        <v>25424</v>
      </c>
      <c r="B6604" s="131" t="s">
        <v>20788</v>
      </c>
      <c r="D6604" s="131" t="s">
        <v>20822</v>
      </c>
      <c r="E6604" s="131" t="s">
        <v>4926</v>
      </c>
      <c r="G6604" s="131" t="s">
        <v>457</v>
      </c>
    </row>
    <row r="6605" spans="1:7" x14ac:dyDescent="0.2">
      <c r="A6605" s="156" t="s">
        <v>25424</v>
      </c>
      <c r="B6605" s="131" t="s">
        <v>20788</v>
      </c>
      <c r="D6605" s="131" t="s">
        <v>20823</v>
      </c>
      <c r="E6605" s="131" t="s">
        <v>20824</v>
      </c>
      <c r="G6605" s="131" t="s">
        <v>457</v>
      </c>
    </row>
    <row r="6606" spans="1:7" x14ac:dyDescent="0.2">
      <c r="A6606" s="156" t="s">
        <v>25424</v>
      </c>
      <c r="B6606" s="131" t="s">
        <v>20788</v>
      </c>
      <c r="D6606" s="131" t="s">
        <v>4380</v>
      </c>
      <c r="E6606" s="131" t="s">
        <v>3956</v>
      </c>
      <c r="G6606" s="131" t="s">
        <v>457</v>
      </c>
    </row>
    <row r="6607" spans="1:7" x14ac:dyDescent="0.2">
      <c r="A6607" s="156" t="s">
        <v>25424</v>
      </c>
      <c r="B6607" s="131" t="s">
        <v>20788</v>
      </c>
      <c r="D6607" s="131" t="s">
        <v>20472</v>
      </c>
      <c r="E6607" s="131" t="s">
        <v>20825</v>
      </c>
      <c r="G6607" s="131" t="s">
        <v>457</v>
      </c>
    </row>
    <row r="6608" spans="1:7" x14ac:dyDescent="0.2">
      <c r="A6608" s="156" t="s">
        <v>25424</v>
      </c>
      <c r="B6608" s="131" t="s">
        <v>20788</v>
      </c>
      <c r="D6608" s="131" t="s">
        <v>20826</v>
      </c>
      <c r="E6608" s="131" t="s">
        <v>447</v>
      </c>
      <c r="G6608" s="131" t="s">
        <v>504</v>
      </c>
    </row>
    <row r="6609" spans="1:11" x14ac:dyDescent="0.2">
      <c r="A6609" s="156" t="s">
        <v>25424</v>
      </c>
      <c r="B6609" s="131" t="s">
        <v>20788</v>
      </c>
      <c r="D6609" s="131" t="s">
        <v>3080</v>
      </c>
      <c r="E6609" s="131" t="s">
        <v>4214</v>
      </c>
      <c r="G6609" s="131" t="s">
        <v>504</v>
      </c>
    </row>
    <row r="6610" spans="1:11" x14ac:dyDescent="0.2">
      <c r="A6610" s="156" t="s">
        <v>25424</v>
      </c>
      <c r="B6610" s="131" t="s">
        <v>20788</v>
      </c>
      <c r="D6610" s="131" t="s">
        <v>20827</v>
      </c>
      <c r="E6610" s="131" t="s">
        <v>20828</v>
      </c>
      <c r="G6610" s="131" t="s">
        <v>504</v>
      </c>
    </row>
    <row r="6611" spans="1:11" x14ac:dyDescent="0.2">
      <c r="A6611" s="156" t="s">
        <v>25424</v>
      </c>
      <c r="B6611" s="131" t="s">
        <v>20788</v>
      </c>
      <c r="D6611" s="131" t="s">
        <v>20829</v>
      </c>
      <c r="E6611" s="131" t="s">
        <v>20830</v>
      </c>
      <c r="G6611" s="131" t="s">
        <v>504</v>
      </c>
      <c r="K6611" s="270" t="s">
        <v>72</v>
      </c>
    </row>
    <row r="6612" spans="1:11" x14ac:dyDescent="0.2">
      <c r="A6612" s="156" t="s">
        <v>25424</v>
      </c>
      <c r="B6612" s="131" t="s">
        <v>20788</v>
      </c>
      <c r="D6612" s="131" t="s">
        <v>20831</v>
      </c>
      <c r="E6612" s="131" t="s">
        <v>7130</v>
      </c>
      <c r="G6612" s="131" t="s">
        <v>504</v>
      </c>
      <c r="K6612" s="270" t="s">
        <v>72</v>
      </c>
    </row>
    <row r="6613" spans="1:11" x14ac:dyDescent="0.2">
      <c r="A6613" s="156" t="s">
        <v>25424</v>
      </c>
      <c r="B6613" s="131" t="s">
        <v>20788</v>
      </c>
      <c r="D6613" s="131" t="s">
        <v>3132</v>
      </c>
      <c r="E6613" s="131" t="s">
        <v>16580</v>
      </c>
      <c r="G6613" s="131" t="s">
        <v>820</v>
      </c>
      <c r="K6613" s="270" t="s">
        <v>72</v>
      </c>
    </row>
    <row r="6614" spans="1:11" x14ac:dyDescent="0.2">
      <c r="A6614" s="156" t="s">
        <v>25424</v>
      </c>
      <c r="B6614" s="131" t="s">
        <v>20788</v>
      </c>
      <c r="D6614" s="131" t="s">
        <v>20832</v>
      </c>
      <c r="E6614" s="131" t="s">
        <v>19067</v>
      </c>
      <c r="G6614" s="131" t="s">
        <v>820</v>
      </c>
      <c r="K6614" s="270" t="s">
        <v>72</v>
      </c>
    </row>
    <row r="6615" spans="1:11" x14ac:dyDescent="0.2">
      <c r="A6615" s="156" t="s">
        <v>25424</v>
      </c>
      <c r="B6615" s="131" t="s">
        <v>20788</v>
      </c>
      <c r="D6615" s="131" t="s">
        <v>20833</v>
      </c>
      <c r="E6615" s="131" t="s">
        <v>3091</v>
      </c>
      <c r="G6615" s="131" t="s">
        <v>820</v>
      </c>
      <c r="K6615" s="270" t="s">
        <v>72</v>
      </c>
    </row>
    <row r="6616" spans="1:11" x14ac:dyDescent="0.2">
      <c r="A6616" s="156" t="s">
        <v>25424</v>
      </c>
      <c r="B6616" s="131" t="s">
        <v>20788</v>
      </c>
      <c r="D6616" s="131" t="s">
        <v>1985</v>
      </c>
      <c r="E6616" s="131" t="s">
        <v>17152</v>
      </c>
      <c r="G6616" s="131" t="s">
        <v>820</v>
      </c>
      <c r="K6616" s="270" t="s">
        <v>72</v>
      </c>
    </row>
    <row r="6617" spans="1:11" x14ac:dyDescent="0.2">
      <c r="A6617" s="156" t="s">
        <v>25424</v>
      </c>
      <c r="B6617" s="131" t="s">
        <v>20788</v>
      </c>
      <c r="D6617" s="131" t="s">
        <v>20834</v>
      </c>
      <c r="E6617" s="131" t="s">
        <v>12057</v>
      </c>
      <c r="G6617" s="131" t="s">
        <v>820</v>
      </c>
      <c r="K6617" s="270" t="s">
        <v>72</v>
      </c>
    </row>
    <row r="6618" spans="1:11" x14ac:dyDescent="0.2">
      <c r="A6618" s="156" t="s">
        <v>25424</v>
      </c>
      <c r="B6618" s="131" t="s">
        <v>20788</v>
      </c>
      <c r="D6618" s="131" t="s">
        <v>2675</v>
      </c>
      <c r="E6618" s="131" t="s">
        <v>1897</v>
      </c>
      <c r="G6618" s="131" t="s">
        <v>820</v>
      </c>
      <c r="K6618" s="270" t="s">
        <v>72</v>
      </c>
    </row>
    <row r="6619" spans="1:11" x14ac:dyDescent="0.2">
      <c r="A6619" s="156" t="s">
        <v>25424</v>
      </c>
      <c r="B6619" s="131" t="s">
        <v>20788</v>
      </c>
      <c r="D6619" s="131" t="s">
        <v>20835</v>
      </c>
      <c r="E6619" s="131" t="s">
        <v>20836</v>
      </c>
      <c r="G6619" s="131" t="s">
        <v>820</v>
      </c>
      <c r="K6619" s="270" t="s">
        <v>72</v>
      </c>
    </row>
    <row r="6620" spans="1:11" x14ac:dyDescent="0.2">
      <c r="A6620" s="156" t="s">
        <v>25424</v>
      </c>
      <c r="B6620" s="131" t="s">
        <v>20788</v>
      </c>
      <c r="D6620" s="131" t="s">
        <v>2862</v>
      </c>
      <c r="E6620" s="131" t="s">
        <v>4227</v>
      </c>
      <c r="G6620" s="131" t="s">
        <v>820</v>
      </c>
      <c r="K6620" s="270" t="s">
        <v>72</v>
      </c>
    </row>
    <row r="6621" spans="1:11" x14ac:dyDescent="0.2">
      <c r="A6621" s="156" t="s">
        <v>25424</v>
      </c>
      <c r="B6621" s="131" t="s">
        <v>20788</v>
      </c>
      <c r="D6621" s="131" t="s">
        <v>6870</v>
      </c>
      <c r="E6621" s="131" t="s">
        <v>16137</v>
      </c>
      <c r="G6621" s="131" t="s">
        <v>820</v>
      </c>
      <c r="K6621" s="270" t="s">
        <v>72</v>
      </c>
    </row>
    <row r="6622" spans="1:11" x14ac:dyDescent="0.2">
      <c r="A6622" s="156" t="s">
        <v>25424</v>
      </c>
      <c r="B6622" s="131" t="s">
        <v>20788</v>
      </c>
      <c r="D6622" s="131" t="s">
        <v>1965</v>
      </c>
      <c r="E6622" s="131" t="s">
        <v>20837</v>
      </c>
      <c r="G6622" s="131" t="s">
        <v>820</v>
      </c>
      <c r="K6622" s="270" t="s">
        <v>72</v>
      </c>
    </row>
    <row r="6623" spans="1:11" x14ac:dyDescent="0.2">
      <c r="A6623" s="156" t="s">
        <v>25424</v>
      </c>
      <c r="B6623" s="131" t="s">
        <v>20788</v>
      </c>
      <c r="D6623" s="131" t="s">
        <v>2712</v>
      </c>
      <c r="E6623" s="131" t="s">
        <v>7559</v>
      </c>
      <c r="G6623" s="131" t="s">
        <v>820</v>
      </c>
      <c r="K6623" s="270" t="s">
        <v>72</v>
      </c>
    </row>
    <row r="6624" spans="1:11" x14ac:dyDescent="0.2">
      <c r="A6624" s="156" t="s">
        <v>25424</v>
      </c>
      <c r="B6624" s="131" t="s">
        <v>20788</v>
      </c>
      <c r="D6624" s="131" t="s">
        <v>8430</v>
      </c>
      <c r="E6624" s="131" t="s">
        <v>20838</v>
      </c>
      <c r="G6624" s="131" t="s">
        <v>820</v>
      </c>
      <c r="K6624" s="270" t="s">
        <v>72</v>
      </c>
    </row>
    <row r="6625" spans="1:11" x14ac:dyDescent="0.2">
      <c r="A6625" s="156" t="s">
        <v>25424</v>
      </c>
      <c r="B6625" s="131" t="s">
        <v>20788</v>
      </c>
      <c r="D6625" s="131" t="s">
        <v>2034</v>
      </c>
      <c r="E6625" s="131" t="s">
        <v>2441</v>
      </c>
      <c r="G6625" s="131" t="s">
        <v>820</v>
      </c>
      <c r="K6625" s="270" t="s">
        <v>72</v>
      </c>
    </row>
    <row r="6626" spans="1:11" x14ac:dyDescent="0.2">
      <c r="A6626" s="156" t="s">
        <v>25424</v>
      </c>
      <c r="B6626" s="131" t="s">
        <v>20788</v>
      </c>
      <c r="D6626" s="131" t="s">
        <v>2043</v>
      </c>
      <c r="E6626" s="131" t="s">
        <v>20839</v>
      </c>
      <c r="G6626" s="131" t="s">
        <v>820</v>
      </c>
      <c r="K6626" s="270" t="s">
        <v>72</v>
      </c>
    </row>
    <row r="6627" spans="1:11" x14ac:dyDescent="0.2">
      <c r="A6627" s="156" t="s">
        <v>25424</v>
      </c>
      <c r="B6627" s="131" t="s">
        <v>20788</v>
      </c>
      <c r="D6627" s="131" t="s">
        <v>17181</v>
      </c>
      <c r="E6627" s="131" t="s">
        <v>20840</v>
      </c>
      <c r="G6627" s="131" t="s">
        <v>820</v>
      </c>
      <c r="K6627" s="270" t="s">
        <v>72</v>
      </c>
    </row>
    <row r="6628" spans="1:11" x14ac:dyDescent="0.2">
      <c r="A6628" s="156" t="s">
        <v>25424</v>
      </c>
      <c r="B6628" s="131" t="s">
        <v>20788</v>
      </c>
      <c r="D6628" s="131" t="s">
        <v>7544</v>
      </c>
      <c r="E6628" s="131" t="s">
        <v>7546</v>
      </c>
      <c r="G6628" s="131" t="s">
        <v>820</v>
      </c>
      <c r="K6628" s="270" t="s">
        <v>72</v>
      </c>
    </row>
    <row r="6629" spans="1:11" x14ac:dyDescent="0.2">
      <c r="A6629" s="156" t="s">
        <v>25424</v>
      </c>
      <c r="B6629" s="131" t="s">
        <v>20788</v>
      </c>
      <c r="D6629" s="131" t="s">
        <v>11609</v>
      </c>
      <c r="E6629" s="131" t="s">
        <v>20459</v>
      </c>
      <c r="G6629" s="131" t="s">
        <v>1140</v>
      </c>
      <c r="K6629" s="270" t="s">
        <v>72</v>
      </c>
    </row>
    <row r="6630" spans="1:11" x14ac:dyDescent="0.2">
      <c r="A6630" s="156" t="s">
        <v>25424</v>
      </c>
      <c r="B6630" s="131" t="s">
        <v>20788</v>
      </c>
      <c r="D6630" s="131" t="s">
        <v>5159</v>
      </c>
      <c r="E6630" s="131" t="s">
        <v>2248</v>
      </c>
      <c r="G6630" s="131" t="s">
        <v>1140</v>
      </c>
      <c r="K6630" s="270" t="s">
        <v>72</v>
      </c>
    </row>
    <row r="6631" spans="1:11" x14ac:dyDescent="0.2">
      <c r="A6631" s="156" t="s">
        <v>25424</v>
      </c>
      <c r="B6631" s="131" t="s">
        <v>20788</v>
      </c>
      <c r="D6631" s="131" t="s">
        <v>2043</v>
      </c>
      <c r="E6631" s="131" t="s">
        <v>20486</v>
      </c>
      <c r="G6631" s="131" t="s">
        <v>1114</v>
      </c>
      <c r="K6631" s="270" t="s">
        <v>72</v>
      </c>
    </row>
    <row r="6632" spans="1:11" x14ac:dyDescent="0.2">
      <c r="A6632" s="156" t="s">
        <v>25424</v>
      </c>
      <c r="B6632" s="131" t="s">
        <v>20788</v>
      </c>
      <c r="D6632" s="131" t="s">
        <v>20841</v>
      </c>
      <c r="E6632" s="131" t="s">
        <v>2863</v>
      </c>
      <c r="G6632" s="131" t="s">
        <v>1164</v>
      </c>
      <c r="K6632" s="270" t="s">
        <v>72</v>
      </c>
    </row>
    <row r="6633" spans="1:11" x14ac:dyDescent="0.2">
      <c r="A6633" s="156" t="s">
        <v>25424</v>
      </c>
      <c r="B6633" s="131" t="s">
        <v>20788</v>
      </c>
      <c r="D6633" s="131" t="s">
        <v>16556</v>
      </c>
      <c r="E6633" s="131" t="s">
        <v>2175</v>
      </c>
      <c r="G6633" s="131" t="s">
        <v>19043</v>
      </c>
      <c r="K6633" s="270" t="s">
        <v>72</v>
      </c>
    </row>
    <row r="6634" spans="1:11" x14ac:dyDescent="0.2">
      <c r="A6634" s="156" t="s">
        <v>25424</v>
      </c>
      <c r="B6634" s="131" t="s">
        <v>20788</v>
      </c>
      <c r="D6634" s="131" t="s">
        <v>4650</v>
      </c>
      <c r="E6634" s="131" t="s">
        <v>3374</v>
      </c>
      <c r="G6634" s="131" t="s">
        <v>19043</v>
      </c>
      <c r="K6634" s="270" t="s">
        <v>72</v>
      </c>
    </row>
    <row r="6635" spans="1:11" x14ac:dyDescent="0.2">
      <c r="A6635" s="156" t="s">
        <v>25424</v>
      </c>
      <c r="B6635" s="131" t="s">
        <v>20788</v>
      </c>
      <c r="D6635" s="131" t="s">
        <v>3411</v>
      </c>
      <c r="E6635" s="131" t="s">
        <v>19444</v>
      </c>
      <c r="G6635" s="131" t="s">
        <v>19043</v>
      </c>
      <c r="K6635" s="270" t="s">
        <v>72</v>
      </c>
    </row>
    <row r="6636" spans="1:11" x14ac:dyDescent="0.2">
      <c r="A6636" s="156" t="s">
        <v>25424</v>
      </c>
      <c r="B6636" s="131" t="s">
        <v>20788</v>
      </c>
      <c r="D6636" s="131" t="s">
        <v>12255</v>
      </c>
      <c r="E6636" s="131" t="s">
        <v>12256</v>
      </c>
      <c r="G6636" s="131" t="s">
        <v>19043</v>
      </c>
      <c r="K6636" s="270" t="s">
        <v>72</v>
      </c>
    </row>
    <row r="6637" spans="1:11" x14ac:dyDescent="0.2">
      <c r="A6637" s="156" t="s">
        <v>25424</v>
      </c>
      <c r="B6637" s="131" t="s">
        <v>20788</v>
      </c>
      <c r="D6637" s="131" t="s">
        <v>11210</v>
      </c>
      <c r="E6637" s="131" t="s">
        <v>20842</v>
      </c>
      <c r="G6637" s="131" t="s">
        <v>19043</v>
      </c>
      <c r="K6637" s="270" t="s">
        <v>72</v>
      </c>
    </row>
    <row r="6638" spans="1:11" x14ac:dyDescent="0.2">
      <c r="A6638" s="156" t="s">
        <v>25424</v>
      </c>
      <c r="B6638" s="131" t="s">
        <v>20788</v>
      </c>
      <c r="D6638" s="131" t="s">
        <v>1807</v>
      </c>
      <c r="E6638" s="131" t="s">
        <v>10215</v>
      </c>
      <c r="G6638" s="131" t="s">
        <v>457</v>
      </c>
      <c r="K6638" s="270" t="s">
        <v>72</v>
      </c>
    </row>
    <row r="6639" spans="1:11" x14ac:dyDescent="0.2">
      <c r="A6639" s="156" t="s">
        <v>25424</v>
      </c>
      <c r="B6639" s="131" t="s">
        <v>20788</v>
      </c>
      <c r="D6639" s="131" t="s">
        <v>20843</v>
      </c>
      <c r="E6639" s="131" t="s">
        <v>6840</v>
      </c>
      <c r="G6639" s="131" t="s">
        <v>6069</v>
      </c>
      <c r="K6639" s="270" t="s">
        <v>72</v>
      </c>
    </row>
    <row r="6640" spans="1:11" x14ac:dyDescent="0.2">
      <c r="A6640" s="156" t="s">
        <v>25424</v>
      </c>
      <c r="B6640" s="131" t="s">
        <v>20788</v>
      </c>
      <c r="D6640" s="131" t="s">
        <v>7479</v>
      </c>
      <c r="E6640" s="131" t="s">
        <v>2833</v>
      </c>
      <c r="G6640" s="131" t="s">
        <v>6069</v>
      </c>
      <c r="K6640" s="270" t="s">
        <v>72</v>
      </c>
    </row>
    <row r="6641" spans="1:11" x14ac:dyDescent="0.2">
      <c r="A6641" s="156" t="s">
        <v>25424</v>
      </c>
      <c r="B6641" s="131" t="s">
        <v>20788</v>
      </c>
      <c r="D6641" s="131" t="s">
        <v>2594</v>
      </c>
      <c r="E6641" s="131" t="s">
        <v>20480</v>
      </c>
      <c r="G6641" s="131" t="s">
        <v>4255</v>
      </c>
      <c r="K6641" s="270" t="s">
        <v>72</v>
      </c>
    </row>
    <row r="6642" spans="1:11" x14ac:dyDescent="0.2">
      <c r="A6642" s="156" t="s">
        <v>25424</v>
      </c>
      <c r="B6642" s="131" t="s">
        <v>20788</v>
      </c>
      <c r="D6642" s="131" t="s">
        <v>20478</v>
      </c>
      <c r="E6642" s="131" t="s">
        <v>2048</v>
      </c>
      <c r="G6642" s="131" t="s">
        <v>4255</v>
      </c>
      <c r="K6642" s="270" t="s">
        <v>72</v>
      </c>
    </row>
    <row r="6643" spans="1:11" x14ac:dyDescent="0.2">
      <c r="A6643" s="156" t="s">
        <v>25424</v>
      </c>
      <c r="B6643" s="131" t="s">
        <v>20788</v>
      </c>
      <c r="D6643" s="131" t="s">
        <v>8345</v>
      </c>
      <c r="E6643" s="131" t="s">
        <v>2562</v>
      </c>
      <c r="G6643" s="131" t="s">
        <v>518</v>
      </c>
      <c r="K6643" s="270" t="s">
        <v>72</v>
      </c>
    </row>
    <row r="6644" spans="1:11" x14ac:dyDescent="0.2">
      <c r="A6644" s="156" t="s">
        <v>25424</v>
      </c>
      <c r="B6644" s="131" t="s">
        <v>20788</v>
      </c>
      <c r="D6644" s="131" t="s">
        <v>4853</v>
      </c>
      <c r="E6644" s="131" t="s">
        <v>4426</v>
      </c>
      <c r="G6644" s="131" t="s">
        <v>518</v>
      </c>
      <c r="K6644" s="270" t="s">
        <v>72</v>
      </c>
    </row>
    <row r="6645" spans="1:11" x14ac:dyDescent="0.2">
      <c r="A6645" s="156" t="s">
        <v>25424</v>
      </c>
      <c r="B6645" s="131" t="s">
        <v>20788</v>
      </c>
      <c r="D6645" s="131" t="s">
        <v>20844</v>
      </c>
      <c r="E6645" s="131" t="s">
        <v>20845</v>
      </c>
      <c r="G6645" s="131" t="s">
        <v>518</v>
      </c>
      <c r="K6645" s="270" t="s">
        <v>72</v>
      </c>
    </row>
    <row r="6646" spans="1:11" x14ac:dyDescent="0.2">
      <c r="A6646" s="156" t="s">
        <v>25424</v>
      </c>
      <c r="B6646" s="131" t="s">
        <v>20788</v>
      </c>
      <c r="D6646" s="131" t="s">
        <v>13904</v>
      </c>
      <c r="E6646" s="131" t="s">
        <v>2994</v>
      </c>
      <c r="G6646" s="131" t="s">
        <v>518</v>
      </c>
      <c r="K6646" s="270" t="s">
        <v>72</v>
      </c>
    </row>
    <row r="6647" spans="1:11" x14ac:dyDescent="0.2">
      <c r="A6647" s="156" t="s">
        <v>25424</v>
      </c>
      <c r="B6647" s="131" t="s">
        <v>20788</v>
      </c>
      <c r="D6647" s="131" t="s">
        <v>1876</v>
      </c>
      <c r="E6647" s="131" t="s">
        <v>2150</v>
      </c>
      <c r="G6647" s="131" t="s">
        <v>518</v>
      </c>
      <c r="K6647" s="270" t="s">
        <v>72</v>
      </c>
    </row>
    <row r="6648" spans="1:11" x14ac:dyDescent="0.2">
      <c r="A6648" s="156" t="s">
        <v>25424</v>
      </c>
      <c r="B6648" s="131" t="s">
        <v>20788</v>
      </c>
      <c r="D6648" s="131" t="s">
        <v>3042</v>
      </c>
      <c r="E6648" s="131" t="s">
        <v>12157</v>
      </c>
      <c r="G6648" s="131" t="s">
        <v>518</v>
      </c>
      <c r="K6648" s="270" t="s">
        <v>72</v>
      </c>
    </row>
    <row r="6649" spans="1:11" x14ac:dyDescent="0.2">
      <c r="A6649" s="156" t="s">
        <v>25424</v>
      </c>
      <c r="B6649" s="131" t="s">
        <v>20788</v>
      </c>
      <c r="D6649" s="131" t="s">
        <v>3455</v>
      </c>
      <c r="E6649" s="131" t="s">
        <v>11594</v>
      </c>
      <c r="G6649" s="131" t="s">
        <v>518</v>
      </c>
      <c r="K6649" s="270" t="s">
        <v>72</v>
      </c>
    </row>
    <row r="6650" spans="1:11" x14ac:dyDescent="0.2">
      <c r="A6650" s="156" t="s">
        <v>25424</v>
      </c>
      <c r="B6650" s="131" t="s">
        <v>20788</v>
      </c>
      <c r="D6650" s="131" t="s">
        <v>2082</v>
      </c>
      <c r="E6650" s="131" t="s">
        <v>9994</v>
      </c>
      <c r="G6650" s="131" t="s">
        <v>518</v>
      </c>
      <c r="K6650" s="270" t="s">
        <v>72</v>
      </c>
    </row>
    <row r="6651" spans="1:11" x14ac:dyDescent="0.2">
      <c r="A6651" s="156" t="s">
        <v>25424</v>
      </c>
      <c r="B6651" s="131" t="s">
        <v>20788</v>
      </c>
      <c r="D6651" s="131" t="s">
        <v>20846</v>
      </c>
      <c r="E6651" s="131" t="s">
        <v>20847</v>
      </c>
      <c r="G6651" s="131" t="s">
        <v>518</v>
      </c>
      <c r="K6651" s="270" t="s">
        <v>72</v>
      </c>
    </row>
    <row r="6652" spans="1:11" x14ac:dyDescent="0.2">
      <c r="A6652" s="156" t="s">
        <v>25424</v>
      </c>
      <c r="B6652" s="131" t="s">
        <v>20788</v>
      </c>
      <c r="C6652" s="155" t="s">
        <v>26739</v>
      </c>
      <c r="D6652" s="131" t="s">
        <v>16849</v>
      </c>
      <c r="E6652" s="131" t="s">
        <v>26740</v>
      </c>
      <c r="G6652" s="131" t="s">
        <v>506</v>
      </c>
      <c r="H6652" s="131" t="s">
        <v>27467</v>
      </c>
      <c r="K6652" s="270" t="s">
        <v>72</v>
      </c>
    </row>
    <row r="6653" spans="1:11" x14ac:dyDescent="0.2">
      <c r="A6653" s="156" t="s">
        <v>25424</v>
      </c>
      <c r="B6653" s="131" t="s">
        <v>20788</v>
      </c>
      <c r="C6653" s="154" t="s">
        <v>26741</v>
      </c>
      <c r="D6653" s="131" t="s">
        <v>11254</v>
      </c>
      <c r="E6653" s="131" t="s">
        <v>26742</v>
      </c>
      <c r="G6653" s="131" t="s">
        <v>787</v>
      </c>
      <c r="H6653" s="131" t="s">
        <v>27468</v>
      </c>
      <c r="K6653" s="270" t="s">
        <v>72</v>
      </c>
    </row>
    <row r="6654" spans="1:11" x14ac:dyDescent="0.2">
      <c r="A6654" s="156" t="s">
        <v>26743</v>
      </c>
      <c r="B6654" s="131" t="s">
        <v>21532</v>
      </c>
      <c r="D6654" s="131" t="s">
        <v>21533</v>
      </c>
      <c r="E6654" s="131" t="s">
        <v>9561</v>
      </c>
      <c r="G6654" s="131" t="s">
        <v>451</v>
      </c>
    </row>
    <row r="6655" spans="1:11" x14ac:dyDescent="0.2">
      <c r="A6655" s="156" t="s">
        <v>26743</v>
      </c>
      <c r="B6655" s="131" t="s">
        <v>21532</v>
      </c>
      <c r="D6655" s="131" t="s">
        <v>3617</v>
      </c>
      <c r="E6655" s="131" t="s">
        <v>21534</v>
      </c>
      <c r="G6655" s="131" t="s">
        <v>451</v>
      </c>
    </row>
    <row r="6656" spans="1:11" x14ac:dyDescent="0.2">
      <c r="A6656" s="156" t="s">
        <v>26743</v>
      </c>
      <c r="B6656" s="131" t="s">
        <v>21532</v>
      </c>
      <c r="D6656" s="131" t="s">
        <v>2895</v>
      </c>
      <c r="E6656" s="131" t="s">
        <v>4627</v>
      </c>
      <c r="G6656" s="131" t="s">
        <v>451</v>
      </c>
    </row>
    <row r="6657" spans="1:7" x14ac:dyDescent="0.2">
      <c r="A6657" s="156" t="s">
        <v>26743</v>
      </c>
      <c r="B6657" s="131" t="s">
        <v>21532</v>
      </c>
      <c r="D6657" s="131" t="s">
        <v>21535</v>
      </c>
      <c r="E6657" s="131" t="s">
        <v>21536</v>
      </c>
      <c r="G6657" s="131" t="s">
        <v>451</v>
      </c>
    </row>
    <row r="6658" spans="1:7" x14ac:dyDescent="0.2">
      <c r="A6658" s="156" t="s">
        <v>26743</v>
      </c>
      <c r="B6658" s="131" t="s">
        <v>21532</v>
      </c>
      <c r="D6658" s="131" t="s">
        <v>2472</v>
      </c>
      <c r="E6658" s="131" t="s">
        <v>21537</v>
      </c>
      <c r="G6658" s="131" t="s">
        <v>451</v>
      </c>
    </row>
    <row r="6659" spans="1:7" x14ac:dyDescent="0.2">
      <c r="A6659" s="156" t="s">
        <v>26743</v>
      </c>
      <c r="B6659" s="131" t="s">
        <v>21532</v>
      </c>
      <c r="D6659" s="131" t="s">
        <v>11303</v>
      </c>
      <c r="E6659" s="131" t="s">
        <v>21538</v>
      </c>
      <c r="G6659" s="131" t="s">
        <v>1195</v>
      </c>
    </row>
    <row r="6660" spans="1:7" x14ac:dyDescent="0.2">
      <c r="A6660" s="156" t="s">
        <v>26743</v>
      </c>
      <c r="B6660" s="131" t="s">
        <v>21532</v>
      </c>
      <c r="D6660" s="131" t="s">
        <v>21539</v>
      </c>
      <c r="E6660" s="131" t="s">
        <v>4638</v>
      </c>
      <c r="G6660" s="131" t="s">
        <v>1195</v>
      </c>
    </row>
    <row r="6661" spans="1:7" x14ac:dyDescent="0.2">
      <c r="A6661" s="156" t="s">
        <v>26743</v>
      </c>
      <c r="B6661" s="131" t="s">
        <v>21532</v>
      </c>
      <c r="D6661" s="131" t="s">
        <v>2155</v>
      </c>
      <c r="E6661" s="131" t="s">
        <v>10399</v>
      </c>
      <c r="G6661" s="131" t="s">
        <v>1195</v>
      </c>
    </row>
    <row r="6662" spans="1:7" x14ac:dyDescent="0.2">
      <c r="A6662" s="156" t="s">
        <v>26743</v>
      </c>
      <c r="B6662" s="131" t="s">
        <v>21532</v>
      </c>
      <c r="D6662" s="131" t="s">
        <v>1985</v>
      </c>
      <c r="E6662" s="131" t="s">
        <v>13497</v>
      </c>
      <c r="F6662" s="131" t="s">
        <v>2047</v>
      </c>
      <c r="G6662" s="131" t="s">
        <v>1195</v>
      </c>
    </row>
    <row r="6663" spans="1:7" x14ac:dyDescent="0.2">
      <c r="A6663" s="156" t="s">
        <v>26743</v>
      </c>
      <c r="B6663" s="131" t="s">
        <v>21532</v>
      </c>
      <c r="D6663" s="131" t="s">
        <v>1856</v>
      </c>
      <c r="E6663" s="131" t="s">
        <v>21540</v>
      </c>
      <c r="G6663" s="131" t="s">
        <v>1195</v>
      </c>
    </row>
    <row r="6664" spans="1:7" x14ac:dyDescent="0.2">
      <c r="A6664" s="156" t="s">
        <v>26743</v>
      </c>
      <c r="B6664" s="131" t="s">
        <v>21532</v>
      </c>
      <c r="D6664" s="131" t="s">
        <v>21541</v>
      </c>
      <c r="E6664" s="131" t="s">
        <v>21542</v>
      </c>
      <c r="G6664" s="131" t="s">
        <v>1195</v>
      </c>
    </row>
    <row r="6665" spans="1:7" x14ac:dyDescent="0.2">
      <c r="A6665" s="156" t="s">
        <v>26743</v>
      </c>
      <c r="B6665" s="131" t="s">
        <v>21532</v>
      </c>
      <c r="D6665" s="131" t="s">
        <v>21543</v>
      </c>
      <c r="E6665" s="131" t="s">
        <v>21544</v>
      </c>
      <c r="G6665" s="131" t="s">
        <v>1195</v>
      </c>
    </row>
    <row r="6666" spans="1:7" x14ac:dyDescent="0.2">
      <c r="A6666" s="156" t="s">
        <v>26743</v>
      </c>
      <c r="B6666" s="131" t="s">
        <v>21532</v>
      </c>
      <c r="D6666" s="131" t="s">
        <v>16332</v>
      </c>
      <c r="E6666" s="131" t="s">
        <v>17534</v>
      </c>
      <c r="G6666" s="131" t="s">
        <v>1195</v>
      </c>
    </row>
    <row r="6667" spans="1:7" x14ac:dyDescent="0.2">
      <c r="A6667" s="156" t="s">
        <v>26743</v>
      </c>
      <c r="B6667" s="131" t="s">
        <v>21532</v>
      </c>
      <c r="D6667" s="131" t="s">
        <v>9806</v>
      </c>
      <c r="E6667" s="131" t="s">
        <v>2835</v>
      </c>
      <c r="G6667" s="131" t="s">
        <v>5945</v>
      </c>
    </row>
    <row r="6668" spans="1:7" x14ac:dyDescent="0.2">
      <c r="A6668" s="156" t="s">
        <v>26743</v>
      </c>
      <c r="B6668" s="131" t="s">
        <v>21532</v>
      </c>
      <c r="D6668" s="131" t="s">
        <v>3453</v>
      </c>
      <c r="E6668" s="131" t="s">
        <v>21545</v>
      </c>
      <c r="G6668" s="131" t="s">
        <v>703</v>
      </c>
    </row>
    <row r="6669" spans="1:7" x14ac:dyDescent="0.2">
      <c r="A6669" s="156" t="s">
        <v>26743</v>
      </c>
      <c r="B6669" s="131" t="s">
        <v>21532</v>
      </c>
      <c r="D6669" s="131" t="s">
        <v>3453</v>
      </c>
      <c r="E6669" s="131" t="s">
        <v>2063</v>
      </c>
      <c r="G6669" s="131" t="s">
        <v>703</v>
      </c>
    </row>
    <row r="6670" spans="1:7" x14ac:dyDescent="0.2">
      <c r="A6670" s="156" t="s">
        <v>26743</v>
      </c>
      <c r="B6670" s="131" t="s">
        <v>21532</v>
      </c>
      <c r="D6670" s="131" t="s">
        <v>17580</v>
      </c>
      <c r="E6670" s="131" t="s">
        <v>17581</v>
      </c>
      <c r="G6670" s="131" t="s">
        <v>703</v>
      </c>
    </row>
    <row r="6671" spans="1:7" x14ac:dyDescent="0.2">
      <c r="A6671" s="156" t="s">
        <v>26743</v>
      </c>
      <c r="B6671" s="131" t="s">
        <v>21532</v>
      </c>
      <c r="D6671" s="131" t="s">
        <v>1963</v>
      </c>
      <c r="E6671" s="131" t="s">
        <v>2597</v>
      </c>
      <c r="G6671" s="131" t="s">
        <v>703</v>
      </c>
    </row>
    <row r="6672" spans="1:7" x14ac:dyDescent="0.2">
      <c r="A6672" s="156" t="s">
        <v>26743</v>
      </c>
      <c r="B6672" s="131" t="s">
        <v>21532</v>
      </c>
      <c r="D6672" s="131" t="s">
        <v>20820</v>
      </c>
      <c r="E6672" s="131" t="s">
        <v>21546</v>
      </c>
      <c r="G6672" s="131" t="s">
        <v>703</v>
      </c>
    </row>
    <row r="6673" spans="1:7" x14ac:dyDescent="0.2">
      <c r="A6673" s="156" t="s">
        <v>26743</v>
      </c>
      <c r="B6673" s="131" t="s">
        <v>21532</v>
      </c>
      <c r="D6673" s="131" t="s">
        <v>2124</v>
      </c>
      <c r="E6673" s="131" t="s">
        <v>2983</v>
      </c>
      <c r="G6673" s="131" t="s">
        <v>703</v>
      </c>
    </row>
    <row r="6674" spans="1:7" x14ac:dyDescent="0.2">
      <c r="A6674" s="156" t="s">
        <v>26743</v>
      </c>
      <c r="B6674" s="131" t="s">
        <v>21532</v>
      </c>
      <c r="D6674" s="131" t="s">
        <v>19450</v>
      </c>
      <c r="E6674" s="131" t="s">
        <v>2077</v>
      </c>
      <c r="G6674" s="131" t="s">
        <v>703</v>
      </c>
    </row>
    <row r="6675" spans="1:7" x14ac:dyDescent="0.2">
      <c r="A6675" s="156" t="s">
        <v>26743</v>
      </c>
      <c r="B6675" s="131" t="s">
        <v>21532</v>
      </c>
      <c r="D6675" s="131" t="s">
        <v>20858</v>
      </c>
      <c r="E6675" s="131" t="s">
        <v>15952</v>
      </c>
      <c r="G6675" s="131" t="s">
        <v>703</v>
      </c>
    </row>
    <row r="6676" spans="1:7" x14ac:dyDescent="0.2">
      <c r="A6676" s="156" t="s">
        <v>26743</v>
      </c>
      <c r="B6676" s="131" t="s">
        <v>21532</v>
      </c>
      <c r="D6676" s="131" t="s">
        <v>3804</v>
      </c>
      <c r="E6676" s="131" t="s">
        <v>21547</v>
      </c>
      <c r="G6676" s="131" t="s">
        <v>703</v>
      </c>
    </row>
    <row r="6677" spans="1:7" x14ac:dyDescent="0.2">
      <c r="A6677" s="156" t="s">
        <v>26743</v>
      </c>
      <c r="B6677" s="131" t="s">
        <v>21532</v>
      </c>
      <c r="D6677" s="131" t="s">
        <v>2085</v>
      </c>
      <c r="E6677" s="131" t="s">
        <v>21548</v>
      </c>
      <c r="G6677" s="131" t="s">
        <v>703</v>
      </c>
    </row>
    <row r="6678" spans="1:7" x14ac:dyDescent="0.2">
      <c r="A6678" s="156" t="s">
        <v>26743</v>
      </c>
      <c r="B6678" s="131" t="s">
        <v>21532</v>
      </c>
      <c r="D6678" s="131" t="s">
        <v>4846</v>
      </c>
      <c r="E6678" s="131" t="s">
        <v>10149</v>
      </c>
      <c r="G6678" s="131" t="s">
        <v>703</v>
      </c>
    </row>
    <row r="6679" spans="1:7" x14ac:dyDescent="0.2">
      <c r="A6679" s="156" t="s">
        <v>26743</v>
      </c>
      <c r="B6679" s="131" t="s">
        <v>21532</v>
      </c>
      <c r="D6679" s="131" t="s">
        <v>21549</v>
      </c>
      <c r="E6679" s="131" t="s">
        <v>21550</v>
      </c>
      <c r="G6679" s="131" t="s">
        <v>501</v>
      </c>
    </row>
    <row r="6680" spans="1:7" x14ac:dyDescent="0.2">
      <c r="A6680" s="156" t="s">
        <v>26743</v>
      </c>
      <c r="B6680" s="131" t="s">
        <v>21532</v>
      </c>
      <c r="D6680" s="131" t="s">
        <v>4713</v>
      </c>
      <c r="E6680" s="131" t="s">
        <v>1946</v>
      </c>
      <c r="F6680" s="131" t="s">
        <v>1901</v>
      </c>
      <c r="G6680" s="131" t="s">
        <v>501</v>
      </c>
    </row>
    <row r="6681" spans="1:7" x14ac:dyDescent="0.2">
      <c r="A6681" s="156" t="s">
        <v>26743</v>
      </c>
      <c r="B6681" s="131" t="s">
        <v>21532</v>
      </c>
      <c r="D6681" s="131" t="s">
        <v>12882</v>
      </c>
      <c r="E6681" s="131" t="s">
        <v>21551</v>
      </c>
      <c r="G6681" s="131" t="s">
        <v>501</v>
      </c>
    </row>
    <row r="6682" spans="1:7" x14ac:dyDescent="0.2">
      <c r="A6682" s="156" t="s">
        <v>26743</v>
      </c>
      <c r="B6682" s="131" t="s">
        <v>21532</v>
      </c>
      <c r="D6682" s="131" t="s">
        <v>2080</v>
      </c>
      <c r="E6682" s="131" t="s">
        <v>21552</v>
      </c>
      <c r="G6682" s="131" t="s">
        <v>501</v>
      </c>
    </row>
    <row r="6683" spans="1:7" x14ac:dyDescent="0.2">
      <c r="A6683" s="156" t="s">
        <v>26743</v>
      </c>
      <c r="B6683" s="131" t="s">
        <v>21532</v>
      </c>
      <c r="D6683" s="131" t="s">
        <v>5996</v>
      </c>
      <c r="E6683" s="131" t="s">
        <v>2902</v>
      </c>
      <c r="G6683" s="131" t="s">
        <v>501</v>
      </c>
    </row>
    <row r="6684" spans="1:7" x14ac:dyDescent="0.2">
      <c r="A6684" s="156" t="s">
        <v>26743</v>
      </c>
      <c r="B6684" s="131" t="s">
        <v>21532</v>
      </c>
      <c r="D6684" s="131" t="s">
        <v>18823</v>
      </c>
      <c r="E6684" s="131" t="s">
        <v>21553</v>
      </c>
      <c r="G6684" s="131" t="s">
        <v>501</v>
      </c>
    </row>
    <row r="6685" spans="1:7" x14ac:dyDescent="0.2">
      <c r="A6685" s="156" t="s">
        <v>26743</v>
      </c>
      <c r="B6685" s="131" t="s">
        <v>21532</v>
      </c>
      <c r="D6685" s="131" t="s">
        <v>20863</v>
      </c>
      <c r="E6685" s="131" t="s">
        <v>4375</v>
      </c>
      <c r="G6685" s="131" t="s">
        <v>5932</v>
      </c>
    </row>
    <row r="6686" spans="1:7" x14ac:dyDescent="0.2">
      <c r="A6686" s="156" t="s">
        <v>26743</v>
      </c>
      <c r="B6686" s="131" t="s">
        <v>21532</v>
      </c>
      <c r="D6686" s="131" t="s">
        <v>4650</v>
      </c>
      <c r="E6686" s="131" t="s">
        <v>3374</v>
      </c>
      <c r="G6686" s="131" t="s">
        <v>5932</v>
      </c>
    </row>
    <row r="6687" spans="1:7" x14ac:dyDescent="0.2">
      <c r="A6687" s="156" t="s">
        <v>26743</v>
      </c>
      <c r="B6687" s="131" t="s">
        <v>21532</v>
      </c>
      <c r="D6687" s="131" t="s">
        <v>3789</v>
      </c>
      <c r="E6687" s="131" t="s">
        <v>2675</v>
      </c>
      <c r="G6687" s="131" t="s">
        <v>513</v>
      </c>
    </row>
    <row r="6688" spans="1:7" x14ac:dyDescent="0.2">
      <c r="A6688" s="156" t="s">
        <v>26743</v>
      </c>
      <c r="B6688" s="131" t="s">
        <v>21532</v>
      </c>
      <c r="D6688" s="131" t="s">
        <v>2530</v>
      </c>
      <c r="E6688" s="131" t="s">
        <v>2405</v>
      </c>
      <c r="G6688" s="131" t="s">
        <v>513</v>
      </c>
    </row>
    <row r="6689" spans="1:7" x14ac:dyDescent="0.2">
      <c r="A6689" s="156" t="s">
        <v>26743</v>
      </c>
      <c r="B6689" s="131" t="s">
        <v>21532</v>
      </c>
      <c r="D6689" s="131" t="s">
        <v>3042</v>
      </c>
      <c r="E6689" s="131" t="s">
        <v>21554</v>
      </c>
      <c r="G6689" s="131" t="s">
        <v>513</v>
      </c>
    </row>
    <row r="6690" spans="1:7" x14ac:dyDescent="0.2">
      <c r="A6690" s="156" t="s">
        <v>26743</v>
      </c>
      <c r="B6690" s="131" t="s">
        <v>21532</v>
      </c>
      <c r="D6690" s="131" t="s">
        <v>1813</v>
      </c>
      <c r="E6690" s="131" t="s">
        <v>1814</v>
      </c>
      <c r="G6690" s="131" t="s">
        <v>2424</v>
      </c>
    </row>
    <row r="6691" spans="1:7" x14ac:dyDescent="0.2">
      <c r="A6691" s="156" t="s">
        <v>26743</v>
      </c>
      <c r="B6691" s="131" t="s">
        <v>21532</v>
      </c>
      <c r="D6691" s="131" t="s">
        <v>1842</v>
      </c>
      <c r="E6691" s="131" t="s">
        <v>21508</v>
      </c>
      <c r="G6691" s="131" t="s">
        <v>2424</v>
      </c>
    </row>
    <row r="6692" spans="1:7" x14ac:dyDescent="0.2">
      <c r="A6692" s="156" t="s">
        <v>26743</v>
      </c>
      <c r="B6692" s="131" t="s">
        <v>21532</v>
      </c>
      <c r="D6692" s="131" t="s">
        <v>3515</v>
      </c>
      <c r="E6692" s="131" t="s">
        <v>21555</v>
      </c>
      <c r="F6692" s="131" t="s">
        <v>9596</v>
      </c>
      <c r="G6692" s="131" t="s">
        <v>501</v>
      </c>
    </row>
    <row r="6693" spans="1:7" x14ac:dyDescent="0.2">
      <c r="A6693" s="156" t="s">
        <v>26743</v>
      </c>
      <c r="B6693" s="131" t="s">
        <v>21532</v>
      </c>
      <c r="D6693" s="131" t="s">
        <v>2067</v>
      </c>
      <c r="E6693" s="131" t="s">
        <v>447</v>
      </c>
      <c r="G6693" s="131" t="s">
        <v>501</v>
      </c>
    </row>
    <row r="6694" spans="1:7" x14ac:dyDescent="0.2">
      <c r="A6694" s="156" t="s">
        <v>26743</v>
      </c>
      <c r="B6694" s="131" t="s">
        <v>21532</v>
      </c>
      <c r="D6694" s="131" t="s">
        <v>4884</v>
      </c>
      <c r="E6694" s="131" t="s">
        <v>1946</v>
      </c>
      <c r="G6694" s="131" t="s">
        <v>7733</v>
      </c>
    </row>
    <row r="6695" spans="1:7" x14ac:dyDescent="0.2">
      <c r="A6695" s="156" t="s">
        <v>26743</v>
      </c>
      <c r="B6695" s="131" t="s">
        <v>21532</v>
      </c>
      <c r="D6695" s="131" t="s">
        <v>12052</v>
      </c>
      <c r="E6695" s="131" t="s">
        <v>21556</v>
      </c>
      <c r="G6695" s="131" t="s">
        <v>7733</v>
      </c>
    </row>
    <row r="6696" spans="1:7" x14ac:dyDescent="0.2">
      <c r="A6696" s="156" t="s">
        <v>26743</v>
      </c>
      <c r="B6696" s="131" t="s">
        <v>21532</v>
      </c>
      <c r="D6696" s="131" t="s">
        <v>2598</v>
      </c>
      <c r="E6696" s="131" t="s">
        <v>11981</v>
      </c>
      <c r="G6696" s="131" t="s">
        <v>595</v>
      </c>
    </row>
    <row r="6697" spans="1:7" x14ac:dyDescent="0.2">
      <c r="A6697" s="156" t="s">
        <v>26743</v>
      </c>
      <c r="B6697" s="131" t="s">
        <v>21532</v>
      </c>
      <c r="D6697" s="131" t="s">
        <v>21557</v>
      </c>
      <c r="E6697" s="131" t="s">
        <v>4338</v>
      </c>
      <c r="G6697" s="131" t="s">
        <v>595</v>
      </c>
    </row>
    <row r="6698" spans="1:7" x14ac:dyDescent="0.2">
      <c r="A6698" s="156" t="s">
        <v>26743</v>
      </c>
      <c r="B6698" s="131" t="s">
        <v>21532</v>
      </c>
      <c r="D6698" s="131" t="s">
        <v>2065</v>
      </c>
      <c r="E6698" s="131" t="s">
        <v>19413</v>
      </c>
      <c r="G6698" s="131" t="s">
        <v>595</v>
      </c>
    </row>
    <row r="6699" spans="1:7" x14ac:dyDescent="0.2">
      <c r="A6699" s="156" t="s">
        <v>26743</v>
      </c>
      <c r="B6699" s="131" t="s">
        <v>21532</v>
      </c>
      <c r="D6699" s="131" t="s">
        <v>3335</v>
      </c>
      <c r="E6699" s="131" t="s">
        <v>3336</v>
      </c>
      <c r="G6699" s="131" t="s">
        <v>595</v>
      </c>
    </row>
    <row r="6700" spans="1:7" x14ac:dyDescent="0.2">
      <c r="A6700" s="156" t="s">
        <v>26743</v>
      </c>
      <c r="B6700" s="131" t="s">
        <v>21532</v>
      </c>
      <c r="D6700" s="131" t="s">
        <v>21558</v>
      </c>
      <c r="E6700" s="131" t="s">
        <v>21559</v>
      </c>
      <c r="G6700" s="131" t="s">
        <v>595</v>
      </c>
    </row>
    <row r="6701" spans="1:7" x14ac:dyDescent="0.2">
      <c r="A6701" s="156" t="s">
        <v>26743</v>
      </c>
      <c r="B6701" s="131" t="s">
        <v>21532</v>
      </c>
      <c r="D6701" s="131" t="s">
        <v>21560</v>
      </c>
      <c r="E6701" s="131" t="s">
        <v>21561</v>
      </c>
      <c r="G6701" s="131" t="s">
        <v>595</v>
      </c>
    </row>
    <row r="6702" spans="1:7" x14ac:dyDescent="0.2">
      <c r="A6702" s="156" t="s">
        <v>26743</v>
      </c>
      <c r="B6702" s="131" t="s">
        <v>21532</v>
      </c>
      <c r="D6702" s="131" t="s">
        <v>21409</v>
      </c>
      <c r="E6702" s="131" t="s">
        <v>21562</v>
      </c>
      <c r="G6702" s="131" t="s">
        <v>595</v>
      </c>
    </row>
    <row r="6703" spans="1:7" x14ac:dyDescent="0.2">
      <c r="A6703" s="156" t="s">
        <v>26743</v>
      </c>
      <c r="B6703" s="131" t="s">
        <v>21532</v>
      </c>
      <c r="D6703" s="131" t="s">
        <v>7699</v>
      </c>
      <c r="E6703" s="131" t="s">
        <v>21563</v>
      </c>
      <c r="G6703" s="131" t="s">
        <v>595</v>
      </c>
    </row>
    <row r="6704" spans="1:7" x14ac:dyDescent="0.2">
      <c r="A6704" s="156" t="s">
        <v>26743</v>
      </c>
      <c r="B6704" s="131" t="s">
        <v>21532</v>
      </c>
      <c r="D6704" s="131" t="s">
        <v>2617</v>
      </c>
      <c r="E6704" s="131" t="s">
        <v>18022</v>
      </c>
      <c r="G6704" s="131" t="s">
        <v>1085</v>
      </c>
    </row>
    <row r="6705" spans="1:7" x14ac:dyDescent="0.2">
      <c r="A6705" s="156" t="s">
        <v>26743</v>
      </c>
      <c r="B6705" s="131" t="s">
        <v>21532</v>
      </c>
      <c r="D6705" s="131" t="s">
        <v>21564</v>
      </c>
      <c r="E6705" s="131" t="s">
        <v>13243</v>
      </c>
      <c r="G6705" s="131" t="s">
        <v>1085</v>
      </c>
    </row>
    <row r="6706" spans="1:7" x14ac:dyDescent="0.2">
      <c r="A6706" s="156" t="s">
        <v>26743</v>
      </c>
      <c r="B6706" s="131" t="s">
        <v>21532</v>
      </c>
      <c r="D6706" s="131" t="s">
        <v>10337</v>
      </c>
      <c r="E6706" s="131" t="s">
        <v>21565</v>
      </c>
      <c r="G6706" s="131" t="s">
        <v>1085</v>
      </c>
    </row>
    <row r="6707" spans="1:7" x14ac:dyDescent="0.2">
      <c r="A6707" s="156" t="s">
        <v>26743</v>
      </c>
      <c r="B6707" s="131" t="s">
        <v>21532</v>
      </c>
      <c r="D6707" s="131" t="s">
        <v>1972</v>
      </c>
      <c r="E6707" s="131" t="s">
        <v>21566</v>
      </c>
      <c r="G6707" s="131" t="s">
        <v>514</v>
      </c>
    </row>
    <row r="6708" spans="1:7" x14ac:dyDescent="0.2">
      <c r="A6708" s="156" t="s">
        <v>26743</v>
      </c>
      <c r="B6708" s="131" t="s">
        <v>21532</v>
      </c>
      <c r="D6708" s="131" t="s">
        <v>4159</v>
      </c>
      <c r="E6708" s="131" t="s">
        <v>3903</v>
      </c>
      <c r="G6708" s="131" t="s">
        <v>514</v>
      </c>
    </row>
    <row r="6709" spans="1:7" x14ac:dyDescent="0.2">
      <c r="A6709" s="156" t="s">
        <v>26743</v>
      </c>
      <c r="B6709" s="131" t="s">
        <v>21532</v>
      </c>
      <c r="D6709" s="131" t="s">
        <v>2065</v>
      </c>
      <c r="E6709" s="131" t="s">
        <v>3091</v>
      </c>
      <c r="G6709" s="131" t="s">
        <v>514</v>
      </c>
    </row>
    <row r="6710" spans="1:7" x14ac:dyDescent="0.2">
      <c r="A6710" s="156" t="s">
        <v>26743</v>
      </c>
      <c r="B6710" s="131" t="s">
        <v>21532</v>
      </c>
      <c r="D6710" s="131" t="s">
        <v>10935</v>
      </c>
      <c r="E6710" s="131" t="s">
        <v>3778</v>
      </c>
      <c r="G6710" s="131" t="s">
        <v>514</v>
      </c>
    </row>
    <row r="6711" spans="1:7" x14ac:dyDescent="0.2">
      <c r="A6711" s="156" t="s">
        <v>26743</v>
      </c>
      <c r="B6711" s="131" t="s">
        <v>21532</v>
      </c>
      <c r="D6711" s="131" t="s">
        <v>4157</v>
      </c>
      <c r="E6711" s="131" t="s">
        <v>4158</v>
      </c>
      <c r="G6711" s="131" t="s">
        <v>514</v>
      </c>
    </row>
    <row r="6712" spans="1:7" x14ac:dyDescent="0.2">
      <c r="A6712" s="156" t="s">
        <v>26743</v>
      </c>
      <c r="B6712" s="131" t="s">
        <v>21532</v>
      </c>
      <c r="D6712" s="131" t="s">
        <v>2769</v>
      </c>
      <c r="E6712" s="131" t="s">
        <v>8389</v>
      </c>
      <c r="G6712" s="131" t="s">
        <v>514</v>
      </c>
    </row>
    <row r="6713" spans="1:7" x14ac:dyDescent="0.2">
      <c r="A6713" s="156" t="s">
        <v>26743</v>
      </c>
      <c r="B6713" s="131" t="s">
        <v>21532</v>
      </c>
      <c r="D6713" s="131" t="s">
        <v>2537</v>
      </c>
      <c r="E6713" s="131" t="s">
        <v>9920</v>
      </c>
      <c r="G6713" s="131" t="s">
        <v>514</v>
      </c>
    </row>
    <row r="6714" spans="1:7" x14ac:dyDescent="0.2">
      <c r="A6714" s="156" t="s">
        <v>26743</v>
      </c>
      <c r="B6714" s="131" t="s">
        <v>21532</v>
      </c>
      <c r="D6714" s="131" t="s">
        <v>9921</v>
      </c>
      <c r="E6714" s="131" t="s">
        <v>3924</v>
      </c>
      <c r="G6714" s="131" t="s">
        <v>514</v>
      </c>
    </row>
    <row r="6715" spans="1:7" x14ac:dyDescent="0.2">
      <c r="A6715" s="156" t="s">
        <v>26743</v>
      </c>
      <c r="B6715" s="131" t="s">
        <v>21532</v>
      </c>
      <c r="D6715" s="131" t="s">
        <v>2751</v>
      </c>
      <c r="E6715" s="131" t="s">
        <v>21567</v>
      </c>
      <c r="G6715" s="131" t="s">
        <v>514</v>
      </c>
    </row>
    <row r="6716" spans="1:7" x14ac:dyDescent="0.2">
      <c r="A6716" s="156" t="s">
        <v>26743</v>
      </c>
      <c r="B6716" s="131" t="s">
        <v>21532</v>
      </c>
      <c r="D6716" s="131" t="s">
        <v>2751</v>
      </c>
      <c r="E6716" s="131" t="s">
        <v>21568</v>
      </c>
      <c r="G6716" s="131" t="s">
        <v>514</v>
      </c>
    </row>
    <row r="6717" spans="1:7" x14ac:dyDescent="0.2">
      <c r="A6717" s="156" t="s">
        <v>26743</v>
      </c>
      <c r="B6717" s="131" t="s">
        <v>21532</v>
      </c>
      <c r="D6717" s="131" t="s">
        <v>14012</v>
      </c>
      <c r="E6717" s="131" t="s">
        <v>17180</v>
      </c>
      <c r="G6717" s="131" t="s">
        <v>514</v>
      </c>
    </row>
    <row r="6718" spans="1:7" x14ac:dyDescent="0.2">
      <c r="A6718" s="156" t="s">
        <v>26743</v>
      </c>
      <c r="B6718" s="131" t="s">
        <v>21532</v>
      </c>
      <c r="D6718" s="131" t="s">
        <v>21569</v>
      </c>
      <c r="E6718" s="131" t="s">
        <v>5469</v>
      </c>
      <c r="G6718" s="131" t="s">
        <v>21570</v>
      </c>
    </row>
    <row r="6719" spans="1:7" x14ac:dyDescent="0.2">
      <c r="A6719" s="156" t="s">
        <v>26743</v>
      </c>
      <c r="B6719" s="131" t="s">
        <v>21532</v>
      </c>
      <c r="D6719" s="131" t="s">
        <v>3531</v>
      </c>
      <c r="E6719" s="131" t="s">
        <v>21571</v>
      </c>
      <c r="G6719" s="131" t="s">
        <v>21572</v>
      </c>
    </row>
    <row r="6720" spans="1:7" x14ac:dyDescent="0.2">
      <c r="A6720" s="156" t="s">
        <v>26743</v>
      </c>
      <c r="B6720" s="131" t="s">
        <v>21532</v>
      </c>
      <c r="D6720" s="131" t="s">
        <v>3731</v>
      </c>
      <c r="E6720" s="131" t="s">
        <v>21573</v>
      </c>
      <c r="G6720" s="131" t="s">
        <v>504</v>
      </c>
    </row>
    <row r="6721" spans="1:7" x14ac:dyDescent="0.2">
      <c r="A6721" s="156" t="s">
        <v>26743</v>
      </c>
      <c r="B6721" s="131" t="s">
        <v>21532</v>
      </c>
      <c r="D6721" s="131" t="s">
        <v>2562</v>
      </c>
      <c r="E6721" s="131" t="s">
        <v>21574</v>
      </c>
      <c r="G6721" s="131" t="s">
        <v>504</v>
      </c>
    </row>
    <row r="6722" spans="1:7" x14ac:dyDescent="0.2">
      <c r="A6722" s="156" t="s">
        <v>26743</v>
      </c>
      <c r="B6722" s="131" t="s">
        <v>21532</v>
      </c>
      <c r="D6722" s="131" t="s">
        <v>3042</v>
      </c>
      <c r="E6722" s="131" t="s">
        <v>6978</v>
      </c>
      <c r="G6722" s="131" t="s">
        <v>504</v>
      </c>
    </row>
    <row r="6723" spans="1:7" x14ac:dyDescent="0.2">
      <c r="A6723" s="156" t="s">
        <v>26743</v>
      </c>
      <c r="B6723" s="131" t="s">
        <v>21532</v>
      </c>
      <c r="D6723" s="131" t="s">
        <v>2770</v>
      </c>
      <c r="E6723" s="131" t="s">
        <v>4153</v>
      </c>
      <c r="F6723" s="131" t="s">
        <v>2043</v>
      </c>
      <c r="G6723" s="131" t="s">
        <v>504</v>
      </c>
    </row>
    <row r="6724" spans="1:7" x14ac:dyDescent="0.2">
      <c r="A6724" s="156" t="s">
        <v>26743</v>
      </c>
      <c r="B6724" s="131" t="s">
        <v>21532</v>
      </c>
      <c r="D6724" s="131" t="s">
        <v>21575</v>
      </c>
      <c r="E6724" s="131" t="s">
        <v>21576</v>
      </c>
      <c r="G6724" s="131" t="s">
        <v>504</v>
      </c>
    </row>
    <row r="6725" spans="1:7" x14ac:dyDescent="0.2">
      <c r="A6725" s="156" t="s">
        <v>26743</v>
      </c>
      <c r="B6725" s="131" t="s">
        <v>21532</v>
      </c>
      <c r="D6725" s="131" t="s">
        <v>20470</v>
      </c>
      <c r="E6725" s="131" t="s">
        <v>9561</v>
      </c>
      <c r="G6725" s="131" t="s">
        <v>504</v>
      </c>
    </row>
    <row r="6726" spans="1:7" x14ac:dyDescent="0.2">
      <c r="A6726" s="156" t="s">
        <v>26743</v>
      </c>
      <c r="B6726" s="131" t="s">
        <v>21532</v>
      </c>
      <c r="D6726" s="131" t="s">
        <v>2532</v>
      </c>
      <c r="E6726" s="131" t="s">
        <v>21577</v>
      </c>
      <c r="G6726" s="131" t="s">
        <v>504</v>
      </c>
    </row>
    <row r="6727" spans="1:7" x14ac:dyDescent="0.2">
      <c r="A6727" s="156" t="s">
        <v>26743</v>
      </c>
      <c r="B6727" s="131" t="s">
        <v>21532</v>
      </c>
      <c r="D6727" s="131" t="s">
        <v>8073</v>
      </c>
      <c r="E6727" s="131" t="s">
        <v>1884</v>
      </c>
      <c r="G6727" s="131" t="s">
        <v>457</v>
      </c>
    </row>
    <row r="6728" spans="1:7" x14ac:dyDescent="0.2">
      <c r="A6728" s="156" t="s">
        <v>26743</v>
      </c>
      <c r="B6728" s="131" t="s">
        <v>21532</v>
      </c>
      <c r="D6728" s="131" t="s">
        <v>21578</v>
      </c>
      <c r="E6728" s="131" t="s">
        <v>5454</v>
      </c>
      <c r="G6728" s="131" t="s">
        <v>457</v>
      </c>
    </row>
    <row r="6729" spans="1:7" x14ac:dyDescent="0.2">
      <c r="A6729" s="156" t="s">
        <v>26743</v>
      </c>
      <c r="B6729" s="131" t="s">
        <v>21532</v>
      </c>
      <c r="D6729" s="131" t="s">
        <v>4091</v>
      </c>
      <c r="E6729" s="131" t="s">
        <v>2876</v>
      </c>
      <c r="G6729" s="131" t="s">
        <v>457</v>
      </c>
    </row>
    <row r="6730" spans="1:7" x14ac:dyDescent="0.2">
      <c r="A6730" s="156" t="s">
        <v>26743</v>
      </c>
      <c r="B6730" s="131" t="s">
        <v>21532</v>
      </c>
      <c r="D6730" s="131" t="s">
        <v>8425</v>
      </c>
      <c r="E6730" s="131" t="s">
        <v>21579</v>
      </c>
      <c r="G6730" s="131" t="s">
        <v>457</v>
      </c>
    </row>
    <row r="6731" spans="1:7" x14ac:dyDescent="0.2">
      <c r="A6731" s="156" t="s">
        <v>26743</v>
      </c>
      <c r="B6731" s="131" t="s">
        <v>21532</v>
      </c>
      <c r="D6731" s="131" t="s">
        <v>21580</v>
      </c>
      <c r="E6731" s="131" t="s">
        <v>21581</v>
      </c>
      <c r="G6731" s="131" t="s">
        <v>457</v>
      </c>
    </row>
    <row r="6732" spans="1:7" x14ac:dyDescent="0.2">
      <c r="A6732" s="156" t="s">
        <v>26743</v>
      </c>
      <c r="B6732" s="131" t="s">
        <v>21532</v>
      </c>
      <c r="D6732" s="131" t="s">
        <v>2687</v>
      </c>
      <c r="E6732" s="131" t="s">
        <v>21582</v>
      </c>
      <c r="G6732" s="131" t="s">
        <v>457</v>
      </c>
    </row>
    <row r="6733" spans="1:7" x14ac:dyDescent="0.2">
      <c r="A6733" s="156" t="s">
        <v>26743</v>
      </c>
      <c r="B6733" s="131" t="s">
        <v>21532</v>
      </c>
      <c r="D6733" s="131" t="s">
        <v>10331</v>
      </c>
      <c r="E6733" s="131" t="s">
        <v>21583</v>
      </c>
      <c r="G6733" s="131" t="s">
        <v>3538</v>
      </c>
    </row>
    <row r="6734" spans="1:7" x14ac:dyDescent="0.2">
      <c r="A6734" s="156" t="s">
        <v>26743</v>
      </c>
      <c r="B6734" s="131" t="s">
        <v>21532</v>
      </c>
      <c r="D6734" s="131" t="s">
        <v>21584</v>
      </c>
      <c r="E6734" s="131" t="s">
        <v>8310</v>
      </c>
      <c r="G6734" s="131" t="s">
        <v>3538</v>
      </c>
    </row>
    <row r="6735" spans="1:7" x14ac:dyDescent="0.2">
      <c r="A6735" s="156" t="s">
        <v>26743</v>
      </c>
      <c r="B6735" s="131" t="s">
        <v>21532</v>
      </c>
      <c r="D6735" s="131" t="s">
        <v>3450</v>
      </c>
      <c r="E6735" s="131" t="s">
        <v>3186</v>
      </c>
      <c r="G6735" s="131" t="s">
        <v>2435</v>
      </c>
    </row>
    <row r="6736" spans="1:7" x14ac:dyDescent="0.2">
      <c r="A6736" s="156" t="s">
        <v>26743</v>
      </c>
      <c r="B6736" s="131" t="s">
        <v>21532</v>
      </c>
      <c r="D6736" s="131" t="s">
        <v>9713</v>
      </c>
      <c r="E6736" s="131" t="s">
        <v>2252</v>
      </c>
      <c r="G6736" s="131" t="s">
        <v>2435</v>
      </c>
    </row>
    <row r="6737" spans="1:11" x14ac:dyDescent="0.2">
      <c r="A6737" s="156" t="s">
        <v>26743</v>
      </c>
      <c r="B6737" s="131" t="s">
        <v>21532</v>
      </c>
      <c r="D6737" s="131" t="s">
        <v>4407</v>
      </c>
      <c r="E6737" s="131" t="s">
        <v>21585</v>
      </c>
      <c r="G6737" s="131" t="s">
        <v>2435</v>
      </c>
    </row>
    <row r="6738" spans="1:11" x14ac:dyDescent="0.2">
      <c r="A6738" s="156" t="s">
        <v>26743</v>
      </c>
      <c r="B6738" s="131" t="s">
        <v>21532</v>
      </c>
      <c r="D6738" s="131" t="s">
        <v>21586</v>
      </c>
      <c r="E6738" s="131" t="s">
        <v>21587</v>
      </c>
      <c r="G6738" s="131" t="s">
        <v>2435</v>
      </c>
    </row>
    <row r="6739" spans="1:11" x14ac:dyDescent="0.2">
      <c r="A6739" s="156" t="s">
        <v>26743</v>
      </c>
      <c r="B6739" s="131" t="s">
        <v>21532</v>
      </c>
      <c r="D6739" s="131" t="s">
        <v>3200</v>
      </c>
      <c r="E6739" s="131" t="s">
        <v>21588</v>
      </c>
      <c r="G6739" s="131" t="s">
        <v>817</v>
      </c>
    </row>
    <row r="6740" spans="1:11" x14ac:dyDescent="0.2">
      <c r="A6740" s="156" t="s">
        <v>26743</v>
      </c>
      <c r="B6740" s="131" t="s">
        <v>21532</v>
      </c>
      <c r="D6740" s="131" t="s">
        <v>2082</v>
      </c>
      <c r="E6740" s="131" t="s">
        <v>21589</v>
      </c>
      <c r="G6740" s="131" t="s">
        <v>817</v>
      </c>
    </row>
    <row r="6741" spans="1:11" x14ac:dyDescent="0.2">
      <c r="A6741" s="156" t="s">
        <v>26743</v>
      </c>
      <c r="B6741" s="131" t="s">
        <v>21532</v>
      </c>
      <c r="D6741" s="131" t="s">
        <v>8955</v>
      </c>
      <c r="E6741" s="131" t="s">
        <v>2618</v>
      </c>
      <c r="G6741" s="131" t="s">
        <v>521</v>
      </c>
    </row>
    <row r="6742" spans="1:11" x14ac:dyDescent="0.2">
      <c r="A6742" s="156" t="s">
        <v>26744</v>
      </c>
      <c r="B6742" s="131" t="s">
        <v>20415</v>
      </c>
      <c r="D6742" s="131" t="s">
        <v>8073</v>
      </c>
      <c r="E6742" s="131" t="s">
        <v>2863</v>
      </c>
      <c r="F6742" s="131" t="s">
        <v>1879</v>
      </c>
      <c r="G6742" s="131" t="s">
        <v>11947</v>
      </c>
      <c r="K6742" s="270" t="s">
        <v>71</v>
      </c>
    </row>
    <row r="6743" spans="1:11" x14ac:dyDescent="0.2">
      <c r="A6743" s="156" t="s">
        <v>26744</v>
      </c>
      <c r="B6743" s="131" t="s">
        <v>20415</v>
      </c>
      <c r="D6743" s="131" t="s">
        <v>5846</v>
      </c>
      <c r="E6743" s="131" t="s">
        <v>5042</v>
      </c>
      <c r="F6743" s="131" t="s">
        <v>1837</v>
      </c>
      <c r="G6743" s="131" t="s">
        <v>11947</v>
      </c>
      <c r="K6743" s="270" t="s">
        <v>71</v>
      </c>
    </row>
    <row r="6744" spans="1:11" x14ac:dyDescent="0.2">
      <c r="A6744" s="156" t="s">
        <v>26744</v>
      </c>
      <c r="B6744" s="131" t="s">
        <v>20415</v>
      </c>
      <c r="D6744" s="131" t="s">
        <v>20416</v>
      </c>
      <c r="E6744" s="131" t="s">
        <v>2732</v>
      </c>
      <c r="F6744" s="131" t="s">
        <v>1879</v>
      </c>
      <c r="G6744" s="131" t="s">
        <v>1176</v>
      </c>
      <c r="K6744" s="270" t="s">
        <v>71</v>
      </c>
    </row>
    <row r="6745" spans="1:11" x14ac:dyDescent="0.2">
      <c r="A6745" s="156" t="s">
        <v>26744</v>
      </c>
      <c r="B6745" s="131" t="s">
        <v>20415</v>
      </c>
      <c r="D6745" s="131" t="s">
        <v>4227</v>
      </c>
      <c r="E6745" s="131" t="s">
        <v>11459</v>
      </c>
      <c r="G6745" s="131" t="s">
        <v>1176</v>
      </c>
      <c r="K6745" s="270" t="s">
        <v>71</v>
      </c>
    </row>
    <row r="6746" spans="1:11" x14ac:dyDescent="0.2">
      <c r="A6746" s="156" t="s">
        <v>26744</v>
      </c>
      <c r="B6746" s="131" t="s">
        <v>20415</v>
      </c>
      <c r="D6746" s="131" t="s">
        <v>13498</v>
      </c>
      <c r="E6746" s="131" t="s">
        <v>13499</v>
      </c>
      <c r="F6746" s="131" t="s">
        <v>1907</v>
      </c>
      <c r="G6746" s="131" t="s">
        <v>20417</v>
      </c>
      <c r="K6746" s="270" t="s">
        <v>71</v>
      </c>
    </row>
    <row r="6747" spans="1:11" x14ac:dyDescent="0.2">
      <c r="A6747" s="156" t="s">
        <v>26744</v>
      </c>
      <c r="B6747" s="131" t="s">
        <v>20415</v>
      </c>
      <c r="D6747" s="131" t="s">
        <v>14024</v>
      </c>
      <c r="E6747" s="131" t="s">
        <v>20418</v>
      </c>
      <c r="F6747" s="131" t="s">
        <v>1920</v>
      </c>
      <c r="G6747" s="131" t="s">
        <v>1195</v>
      </c>
      <c r="K6747" s="270" t="s">
        <v>71</v>
      </c>
    </row>
    <row r="6748" spans="1:11" x14ac:dyDescent="0.2">
      <c r="A6748" s="156" t="s">
        <v>26744</v>
      </c>
      <c r="B6748" s="131" t="s">
        <v>20415</v>
      </c>
      <c r="D6748" s="131" t="s">
        <v>2043</v>
      </c>
      <c r="E6748" s="131" t="s">
        <v>6633</v>
      </c>
      <c r="F6748" s="131" t="s">
        <v>1920</v>
      </c>
      <c r="G6748" s="131" t="s">
        <v>1195</v>
      </c>
      <c r="K6748" s="270" t="s">
        <v>71</v>
      </c>
    </row>
    <row r="6749" spans="1:11" x14ac:dyDescent="0.2">
      <c r="A6749" s="156" t="s">
        <v>26744</v>
      </c>
      <c r="B6749" s="131" t="s">
        <v>20415</v>
      </c>
      <c r="D6749" s="131" t="s">
        <v>2770</v>
      </c>
      <c r="E6749" s="131" t="s">
        <v>20419</v>
      </c>
      <c r="F6749" s="131" t="s">
        <v>1804</v>
      </c>
      <c r="G6749" s="131" t="s">
        <v>1195</v>
      </c>
      <c r="K6749" s="270" t="s">
        <v>71</v>
      </c>
    </row>
    <row r="6750" spans="1:11" x14ac:dyDescent="0.2">
      <c r="A6750" s="156" t="s">
        <v>26744</v>
      </c>
      <c r="B6750" s="131" t="s">
        <v>20415</v>
      </c>
      <c r="D6750" s="131" t="s">
        <v>20420</v>
      </c>
      <c r="E6750" s="131" t="s">
        <v>20421</v>
      </c>
      <c r="F6750" s="131" t="s">
        <v>20422</v>
      </c>
      <c r="G6750" s="131" t="s">
        <v>1195</v>
      </c>
      <c r="K6750" s="270" t="s">
        <v>71</v>
      </c>
    </row>
    <row r="6751" spans="1:11" x14ac:dyDescent="0.2">
      <c r="A6751" s="156" t="s">
        <v>26744</v>
      </c>
      <c r="B6751" s="131" t="s">
        <v>20415</v>
      </c>
      <c r="D6751" s="131" t="s">
        <v>18998</v>
      </c>
      <c r="E6751" s="131" t="s">
        <v>17180</v>
      </c>
      <c r="F6751" s="131" t="s">
        <v>1920</v>
      </c>
      <c r="G6751" s="131" t="s">
        <v>1195</v>
      </c>
      <c r="K6751" s="270" t="s">
        <v>71</v>
      </c>
    </row>
    <row r="6752" spans="1:11" x14ac:dyDescent="0.2">
      <c r="A6752" s="156" t="s">
        <v>26744</v>
      </c>
      <c r="B6752" s="131" t="s">
        <v>20415</v>
      </c>
      <c r="D6752" s="131" t="s">
        <v>20423</v>
      </c>
      <c r="E6752" s="131" t="s">
        <v>8972</v>
      </c>
      <c r="F6752" s="131" t="s">
        <v>2060</v>
      </c>
      <c r="G6752" s="131" t="s">
        <v>1195</v>
      </c>
      <c r="K6752" s="270" t="s">
        <v>71</v>
      </c>
    </row>
    <row r="6753" spans="1:11" x14ac:dyDescent="0.2">
      <c r="A6753" s="156" t="s">
        <v>26744</v>
      </c>
      <c r="B6753" s="131" t="s">
        <v>20415</v>
      </c>
      <c r="D6753" s="131" t="s">
        <v>3083</v>
      </c>
      <c r="E6753" s="131" t="s">
        <v>2605</v>
      </c>
      <c r="F6753" s="131" t="s">
        <v>1852</v>
      </c>
      <c r="G6753" s="131" t="s">
        <v>789</v>
      </c>
      <c r="K6753" s="270" t="s">
        <v>71</v>
      </c>
    </row>
    <row r="6754" spans="1:11" x14ac:dyDescent="0.2">
      <c r="A6754" s="156" t="s">
        <v>26744</v>
      </c>
      <c r="B6754" s="131" t="s">
        <v>20415</v>
      </c>
      <c r="D6754" s="131" t="s">
        <v>12194</v>
      </c>
      <c r="E6754" s="131" t="s">
        <v>13611</v>
      </c>
      <c r="F6754" s="131" t="s">
        <v>2523</v>
      </c>
      <c r="G6754" s="131" t="s">
        <v>5945</v>
      </c>
      <c r="K6754" s="270" t="s">
        <v>71</v>
      </c>
    </row>
    <row r="6755" spans="1:11" x14ac:dyDescent="0.2">
      <c r="A6755" s="156" t="s">
        <v>26744</v>
      </c>
      <c r="B6755" s="131" t="s">
        <v>20415</v>
      </c>
      <c r="D6755" s="131" t="s">
        <v>2253</v>
      </c>
      <c r="E6755" s="131" t="s">
        <v>11616</v>
      </c>
      <c r="F6755" s="131" t="s">
        <v>1860</v>
      </c>
      <c r="G6755" s="131" t="s">
        <v>703</v>
      </c>
      <c r="K6755" s="270" t="s">
        <v>71</v>
      </c>
    </row>
    <row r="6756" spans="1:11" x14ac:dyDescent="0.2">
      <c r="A6756" s="156" t="s">
        <v>26744</v>
      </c>
      <c r="B6756" s="131" t="s">
        <v>20415</v>
      </c>
      <c r="D6756" s="131" t="s">
        <v>20424</v>
      </c>
      <c r="E6756" s="131" t="s">
        <v>10504</v>
      </c>
      <c r="F6756" s="131" t="s">
        <v>1907</v>
      </c>
      <c r="G6756" s="131" t="s">
        <v>703</v>
      </c>
      <c r="K6756" s="270" t="s">
        <v>71</v>
      </c>
    </row>
    <row r="6757" spans="1:11" x14ac:dyDescent="0.2">
      <c r="A6757" s="156" t="s">
        <v>26744</v>
      </c>
      <c r="B6757" s="131" t="s">
        <v>20415</v>
      </c>
      <c r="D6757" s="131" t="s">
        <v>2159</v>
      </c>
      <c r="E6757" s="131" t="s">
        <v>2488</v>
      </c>
      <c r="G6757" s="131" t="s">
        <v>703</v>
      </c>
      <c r="K6757" s="270" t="s">
        <v>71</v>
      </c>
    </row>
    <row r="6758" spans="1:11" x14ac:dyDescent="0.2">
      <c r="A6758" s="156" t="s">
        <v>26744</v>
      </c>
      <c r="B6758" s="131" t="s">
        <v>20415</v>
      </c>
      <c r="D6758" s="131" t="s">
        <v>10741</v>
      </c>
      <c r="E6758" s="131" t="s">
        <v>20425</v>
      </c>
      <c r="F6758" s="131" t="s">
        <v>2028</v>
      </c>
      <c r="G6758" s="131" t="s">
        <v>703</v>
      </c>
      <c r="K6758" s="270" t="s">
        <v>71</v>
      </c>
    </row>
    <row r="6759" spans="1:11" x14ac:dyDescent="0.2">
      <c r="A6759" s="156" t="s">
        <v>26744</v>
      </c>
      <c r="B6759" s="131" t="s">
        <v>20415</v>
      </c>
      <c r="D6759" s="131" t="s">
        <v>20426</v>
      </c>
      <c r="E6759" s="131" t="s">
        <v>2597</v>
      </c>
      <c r="F6759" s="131" t="s">
        <v>1818</v>
      </c>
      <c r="G6759" s="131" t="s">
        <v>703</v>
      </c>
      <c r="K6759" s="270" t="s">
        <v>71</v>
      </c>
    </row>
    <row r="6760" spans="1:11" x14ac:dyDescent="0.2">
      <c r="A6760" s="156" t="s">
        <v>26744</v>
      </c>
      <c r="B6760" s="131" t="s">
        <v>20415</v>
      </c>
      <c r="D6760" s="131" t="s">
        <v>3436</v>
      </c>
      <c r="E6760" s="131" t="s">
        <v>10498</v>
      </c>
      <c r="F6760" s="131" t="s">
        <v>1837</v>
      </c>
      <c r="G6760" s="131" t="s">
        <v>703</v>
      </c>
      <c r="K6760" s="270" t="s">
        <v>71</v>
      </c>
    </row>
    <row r="6761" spans="1:11" x14ac:dyDescent="0.2">
      <c r="A6761" s="156" t="s">
        <v>26744</v>
      </c>
      <c r="B6761" s="131" t="s">
        <v>20415</v>
      </c>
      <c r="D6761" s="131" t="s">
        <v>8398</v>
      </c>
      <c r="E6761" s="131" t="s">
        <v>12843</v>
      </c>
      <c r="G6761" s="131" t="s">
        <v>703</v>
      </c>
      <c r="K6761" s="270" t="s">
        <v>71</v>
      </c>
    </row>
    <row r="6762" spans="1:11" x14ac:dyDescent="0.2">
      <c r="A6762" s="156" t="s">
        <v>26744</v>
      </c>
      <c r="B6762" s="131" t="s">
        <v>20415</v>
      </c>
      <c r="D6762" s="131" t="s">
        <v>2318</v>
      </c>
      <c r="E6762" s="131" t="s">
        <v>20427</v>
      </c>
      <c r="G6762" s="131" t="s">
        <v>703</v>
      </c>
      <c r="K6762" s="270" t="s">
        <v>71</v>
      </c>
    </row>
    <row r="6763" spans="1:11" x14ac:dyDescent="0.2">
      <c r="A6763" s="156" t="s">
        <v>26744</v>
      </c>
      <c r="B6763" s="131" t="s">
        <v>20415</v>
      </c>
      <c r="D6763" s="131" t="s">
        <v>19025</v>
      </c>
      <c r="E6763" s="131" t="s">
        <v>20428</v>
      </c>
      <c r="G6763" s="131" t="s">
        <v>703</v>
      </c>
      <c r="K6763" s="270" t="s">
        <v>71</v>
      </c>
    </row>
    <row r="6764" spans="1:11" x14ac:dyDescent="0.2">
      <c r="A6764" s="156" t="s">
        <v>26744</v>
      </c>
      <c r="B6764" s="131" t="s">
        <v>20415</v>
      </c>
      <c r="D6764" s="131" t="s">
        <v>12255</v>
      </c>
      <c r="E6764" s="131" t="s">
        <v>12256</v>
      </c>
      <c r="F6764" s="131" t="s">
        <v>1818</v>
      </c>
      <c r="G6764" s="131" t="s">
        <v>2447</v>
      </c>
      <c r="K6764" s="270" t="s">
        <v>71</v>
      </c>
    </row>
    <row r="6765" spans="1:11" x14ac:dyDescent="0.2">
      <c r="A6765" s="156" t="s">
        <v>26744</v>
      </c>
      <c r="B6765" s="131" t="s">
        <v>20415</v>
      </c>
      <c r="D6765" s="131" t="s">
        <v>1943</v>
      </c>
      <c r="E6765" s="131" t="s">
        <v>12168</v>
      </c>
      <c r="F6765" s="131" t="s">
        <v>1976</v>
      </c>
      <c r="G6765" s="131" t="s">
        <v>513</v>
      </c>
      <c r="K6765" s="270" t="s">
        <v>71</v>
      </c>
    </row>
    <row r="6766" spans="1:11" x14ac:dyDescent="0.2">
      <c r="A6766" s="156" t="s">
        <v>26744</v>
      </c>
      <c r="B6766" s="131" t="s">
        <v>20415</v>
      </c>
      <c r="D6766" s="131" t="s">
        <v>2082</v>
      </c>
      <c r="E6766" s="131" t="s">
        <v>9994</v>
      </c>
      <c r="G6766" s="131" t="s">
        <v>20429</v>
      </c>
      <c r="K6766" s="270" t="s">
        <v>71</v>
      </c>
    </row>
    <row r="6767" spans="1:11" x14ac:dyDescent="0.2">
      <c r="A6767" s="156" t="s">
        <v>26744</v>
      </c>
      <c r="B6767" s="131" t="s">
        <v>20415</v>
      </c>
      <c r="D6767" s="131" t="s">
        <v>3280</v>
      </c>
      <c r="E6767" s="131" t="s">
        <v>3281</v>
      </c>
      <c r="F6767" s="131" t="s">
        <v>2118</v>
      </c>
      <c r="G6767" s="131" t="s">
        <v>513</v>
      </c>
      <c r="K6767" s="270" t="s">
        <v>71</v>
      </c>
    </row>
    <row r="6768" spans="1:11" x14ac:dyDescent="0.2">
      <c r="A6768" s="156" t="s">
        <v>26744</v>
      </c>
      <c r="B6768" s="131" t="s">
        <v>20415</v>
      </c>
      <c r="D6768" s="131" t="s">
        <v>20430</v>
      </c>
      <c r="E6768" s="131" t="s">
        <v>12165</v>
      </c>
      <c r="F6768" s="131" t="s">
        <v>1993</v>
      </c>
      <c r="G6768" s="131" t="s">
        <v>513</v>
      </c>
      <c r="K6768" s="270" t="s">
        <v>71</v>
      </c>
    </row>
    <row r="6769" spans="1:11" x14ac:dyDescent="0.2">
      <c r="A6769" s="156" t="s">
        <v>26744</v>
      </c>
      <c r="B6769" s="131" t="s">
        <v>20415</v>
      </c>
      <c r="D6769" s="131" t="s">
        <v>3307</v>
      </c>
      <c r="E6769" s="131" t="s">
        <v>2674</v>
      </c>
      <c r="F6769" s="131" t="s">
        <v>2060</v>
      </c>
      <c r="G6769" s="131" t="s">
        <v>513</v>
      </c>
      <c r="K6769" s="270" t="s">
        <v>71</v>
      </c>
    </row>
    <row r="6770" spans="1:11" x14ac:dyDescent="0.2">
      <c r="A6770" s="156" t="s">
        <v>26744</v>
      </c>
      <c r="B6770" s="131" t="s">
        <v>20415</v>
      </c>
      <c r="D6770" s="131" t="s">
        <v>20431</v>
      </c>
      <c r="E6770" s="131" t="s">
        <v>20432</v>
      </c>
      <c r="F6770" s="131" t="s">
        <v>1809</v>
      </c>
      <c r="G6770" s="131" t="s">
        <v>13769</v>
      </c>
      <c r="K6770" s="270" t="s">
        <v>71</v>
      </c>
    </row>
    <row r="6771" spans="1:11" x14ac:dyDescent="0.2">
      <c r="A6771" s="156" t="s">
        <v>26744</v>
      </c>
      <c r="B6771" s="131" t="s">
        <v>20415</v>
      </c>
      <c r="D6771" s="131" t="s">
        <v>20433</v>
      </c>
      <c r="E6771" s="131" t="s">
        <v>20434</v>
      </c>
      <c r="G6771" s="131" t="s">
        <v>20435</v>
      </c>
      <c r="K6771" s="270" t="s">
        <v>71</v>
      </c>
    </row>
    <row r="6772" spans="1:11" x14ac:dyDescent="0.2">
      <c r="A6772" s="156" t="s">
        <v>26744</v>
      </c>
      <c r="B6772" s="131" t="s">
        <v>20415</v>
      </c>
      <c r="D6772" s="131" t="s">
        <v>20436</v>
      </c>
      <c r="E6772" s="131" t="s">
        <v>20437</v>
      </c>
      <c r="G6772" s="131" t="s">
        <v>20438</v>
      </c>
      <c r="K6772" s="270" t="s">
        <v>71</v>
      </c>
    </row>
    <row r="6773" spans="1:11" x14ac:dyDescent="0.2">
      <c r="A6773" s="156" t="s">
        <v>26744</v>
      </c>
      <c r="B6773" s="131" t="s">
        <v>20415</v>
      </c>
      <c r="D6773" s="131" t="s">
        <v>2043</v>
      </c>
      <c r="E6773" s="131" t="s">
        <v>11338</v>
      </c>
      <c r="G6773" s="131" t="s">
        <v>2424</v>
      </c>
      <c r="K6773" s="270" t="s">
        <v>71</v>
      </c>
    </row>
    <row r="6774" spans="1:11" x14ac:dyDescent="0.2">
      <c r="A6774" s="156" t="s">
        <v>26744</v>
      </c>
      <c r="B6774" s="131" t="s">
        <v>20415</v>
      </c>
      <c r="D6774" s="131" t="s">
        <v>2798</v>
      </c>
      <c r="E6774" s="131" t="s">
        <v>2905</v>
      </c>
      <c r="F6774" s="131" t="s">
        <v>1831</v>
      </c>
      <c r="G6774" s="131" t="s">
        <v>20439</v>
      </c>
      <c r="K6774" s="270" t="s">
        <v>71</v>
      </c>
    </row>
    <row r="6775" spans="1:11" x14ac:dyDescent="0.2">
      <c r="A6775" s="156" t="s">
        <v>26744</v>
      </c>
      <c r="B6775" s="131" t="s">
        <v>20415</v>
      </c>
      <c r="D6775" s="131" t="s">
        <v>17181</v>
      </c>
      <c r="E6775" s="131" t="s">
        <v>17170</v>
      </c>
      <c r="F6775" s="131" t="s">
        <v>71</v>
      </c>
      <c r="G6775" s="131" t="s">
        <v>501</v>
      </c>
      <c r="K6775" s="270" t="s">
        <v>71</v>
      </c>
    </row>
    <row r="6776" spans="1:11" x14ac:dyDescent="0.2">
      <c r="A6776" s="156" t="s">
        <v>26744</v>
      </c>
      <c r="B6776" s="131" t="s">
        <v>20415</v>
      </c>
      <c r="D6776" s="131" t="s">
        <v>12360</v>
      </c>
      <c r="E6776" s="131" t="s">
        <v>12361</v>
      </c>
      <c r="F6776" s="131" t="s">
        <v>1837</v>
      </c>
      <c r="G6776" s="131" t="s">
        <v>501</v>
      </c>
      <c r="K6776" s="270" t="s">
        <v>71</v>
      </c>
    </row>
    <row r="6777" spans="1:11" x14ac:dyDescent="0.2">
      <c r="A6777" s="156" t="s">
        <v>26744</v>
      </c>
      <c r="B6777" s="131" t="s">
        <v>20415</v>
      </c>
      <c r="D6777" s="131" t="s">
        <v>2044</v>
      </c>
      <c r="E6777" s="131" t="s">
        <v>6633</v>
      </c>
      <c r="F6777" s="131" t="s">
        <v>1860</v>
      </c>
      <c r="G6777" s="131" t="s">
        <v>501</v>
      </c>
      <c r="K6777" s="270" t="s">
        <v>71</v>
      </c>
    </row>
    <row r="6778" spans="1:11" x14ac:dyDescent="0.2">
      <c r="A6778" s="156" t="s">
        <v>26744</v>
      </c>
      <c r="B6778" s="131" t="s">
        <v>20415</v>
      </c>
      <c r="D6778" s="131" t="s">
        <v>2773</v>
      </c>
      <c r="E6778" s="131" t="s">
        <v>13611</v>
      </c>
      <c r="F6778" s="131" t="s">
        <v>1804</v>
      </c>
      <c r="G6778" s="131" t="s">
        <v>501</v>
      </c>
      <c r="K6778" s="270" t="s">
        <v>71</v>
      </c>
    </row>
    <row r="6779" spans="1:11" x14ac:dyDescent="0.2">
      <c r="A6779" s="156" t="s">
        <v>26744</v>
      </c>
      <c r="B6779" s="131" t="s">
        <v>20415</v>
      </c>
      <c r="D6779" s="131" t="s">
        <v>7684</v>
      </c>
      <c r="E6779" s="131" t="s">
        <v>20440</v>
      </c>
      <c r="G6779" s="131" t="s">
        <v>501</v>
      </c>
      <c r="K6779" s="270" t="s">
        <v>71</v>
      </c>
    </row>
    <row r="6780" spans="1:11" x14ac:dyDescent="0.2">
      <c r="A6780" s="156" t="s">
        <v>26744</v>
      </c>
      <c r="B6780" s="131" t="s">
        <v>20415</v>
      </c>
      <c r="D6780" s="131" t="s">
        <v>3743</v>
      </c>
      <c r="E6780" s="131" t="s">
        <v>7711</v>
      </c>
      <c r="F6780" s="131" t="s">
        <v>1920</v>
      </c>
      <c r="G6780" s="131" t="s">
        <v>501</v>
      </c>
      <c r="K6780" s="270" t="s">
        <v>71</v>
      </c>
    </row>
    <row r="6781" spans="1:11" x14ac:dyDescent="0.2">
      <c r="A6781" s="156" t="s">
        <v>26744</v>
      </c>
      <c r="B6781" s="131" t="s">
        <v>20415</v>
      </c>
      <c r="D6781" s="131" t="s">
        <v>20441</v>
      </c>
      <c r="E6781" s="131" t="s">
        <v>5477</v>
      </c>
      <c r="F6781" s="131" t="s">
        <v>1804</v>
      </c>
      <c r="G6781" s="131" t="s">
        <v>501</v>
      </c>
      <c r="K6781" s="270" t="s">
        <v>71</v>
      </c>
    </row>
    <row r="6782" spans="1:11" x14ac:dyDescent="0.2">
      <c r="A6782" s="156" t="s">
        <v>26744</v>
      </c>
      <c r="B6782" s="131" t="s">
        <v>20415</v>
      </c>
      <c r="D6782" s="131" t="s">
        <v>5861</v>
      </c>
      <c r="E6782" s="131" t="s">
        <v>20442</v>
      </c>
      <c r="G6782" s="131" t="s">
        <v>501</v>
      </c>
      <c r="K6782" s="270" t="s">
        <v>71</v>
      </c>
    </row>
    <row r="6783" spans="1:11" x14ac:dyDescent="0.2">
      <c r="A6783" s="156" t="s">
        <v>26744</v>
      </c>
      <c r="B6783" s="131" t="s">
        <v>20415</v>
      </c>
      <c r="D6783" s="131" t="s">
        <v>20443</v>
      </c>
      <c r="E6783" s="131" t="s">
        <v>9425</v>
      </c>
      <c r="F6783" s="131" t="s">
        <v>1907</v>
      </c>
      <c r="G6783" s="131" t="s">
        <v>501</v>
      </c>
      <c r="K6783" s="270" t="s">
        <v>71</v>
      </c>
    </row>
    <row r="6784" spans="1:11" x14ac:dyDescent="0.2">
      <c r="A6784" s="156" t="s">
        <v>26744</v>
      </c>
      <c r="B6784" s="131" t="s">
        <v>20415</v>
      </c>
      <c r="D6784" s="131" t="s">
        <v>20444</v>
      </c>
      <c r="E6784" s="131" t="s">
        <v>20445</v>
      </c>
      <c r="F6784" s="131" t="s">
        <v>1852</v>
      </c>
      <c r="G6784" s="131" t="s">
        <v>501</v>
      </c>
      <c r="K6784" s="270" t="s">
        <v>71</v>
      </c>
    </row>
    <row r="6785" spans="1:11" x14ac:dyDescent="0.2">
      <c r="A6785" s="156" t="s">
        <v>26744</v>
      </c>
      <c r="B6785" s="131" t="s">
        <v>20415</v>
      </c>
      <c r="D6785" s="131" t="s">
        <v>3617</v>
      </c>
      <c r="E6785" s="131" t="s">
        <v>2202</v>
      </c>
      <c r="F6785" s="131" t="s">
        <v>1809</v>
      </c>
      <c r="G6785" s="131" t="s">
        <v>501</v>
      </c>
      <c r="K6785" s="270" t="s">
        <v>71</v>
      </c>
    </row>
    <row r="6786" spans="1:11" x14ac:dyDescent="0.2">
      <c r="A6786" s="156" t="s">
        <v>26744</v>
      </c>
      <c r="B6786" s="131" t="s">
        <v>20415</v>
      </c>
      <c r="D6786" s="131" t="s">
        <v>13909</v>
      </c>
      <c r="E6786" s="131" t="s">
        <v>2017</v>
      </c>
      <c r="F6786" s="131" t="s">
        <v>1860</v>
      </c>
      <c r="G6786" s="131" t="s">
        <v>501</v>
      </c>
      <c r="K6786" s="270" t="s">
        <v>71</v>
      </c>
    </row>
    <row r="6787" spans="1:11" x14ac:dyDescent="0.2">
      <c r="A6787" s="156" t="s">
        <v>26744</v>
      </c>
      <c r="B6787" s="131" t="s">
        <v>20415</v>
      </c>
      <c r="D6787" s="131" t="s">
        <v>6476</v>
      </c>
      <c r="E6787" s="131" t="s">
        <v>7110</v>
      </c>
      <c r="G6787" s="131" t="s">
        <v>501</v>
      </c>
      <c r="K6787" s="270" t="s">
        <v>71</v>
      </c>
    </row>
    <row r="6788" spans="1:11" x14ac:dyDescent="0.2">
      <c r="A6788" s="156" t="s">
        <v>26744</v>
      </c>
      <c r="B6788" s="131" t="s">
        <v>20415</v>
      </c>
      <c r="D6788" s="131" t="s">
        <v>2767</v>
      </c>
      <c r="E6788" s="131" t="s">
        <v>20446</v>
      </c>
      <c r="F6788" s="131" t="s">
        <v>1837</v>
      </c>
      <c r="G6788" s="131" t="s">
        <v>20447</v>
      </c>
      <c r="K6788" s="270" t="s">
        <v>71</v>
      </c>
    </row>
    <row r="6789" spans="1:11" x14ac:dyDescent="0.2">
      <c r="A6789" s="156" t="s">
        <v>26744</v>
      </c>
      <c r="B6789" s="131" t="s">
        <v>20415</v>
      </c>
      <c r="D6789" s="131" t="s">
        <v>20448</v>
      </c>
      <c r="E6789" s="131" t="s">
        <v>20449</v>
      </c>
      <c r="G6789" s="131" t="s">
        <v>20450</v>
      </c>
      <c r="K6789" s="270" t="s">
        <v>71</v>
      </c>
    </row>
    <row r="6790" spans="1:11" x14ac:dyDescent="0.2">
      <c r="A6790" s="156" t="s">
        <v>26744</v>
      </c>
      <c r="B6790" s="131" t="s">
        <v>20415</v>
      </c>
      <c r="D6790" s="131" t="s">
        <v>2773</v>
      </c>
      <c r="E6790" s="131" t="s">
        <v>13611</v>
      </c>
      <c r="F6790" s="131" t="s">
        <v>1804</v>
      </c>
      <c r="G6790" s="131" t="s">
        <v>20451</v>
      </c>
      <c r="K6790" s="270" t="s">
        <v>71</v>
      </c>
    </row>
    <row r="6791" spans="1:11" x14ac:dyDescent="0.2">
      <c r="A6791" s="156" t="s">
        <v>26744</v>
      </c>
      <c r="B6791" s="131" t="s">
        <v>20415</v>
      </c>
      <c r="D6791" s="131" t="s">
        <v>4499</v>
      </c>
      <c r="E6791" s="131" t="s">
        <v>11009</v>
      </c>
      <c r="F6791" s="131" t="s">
        <v>1837</v>
      </c>
      <c r="G6791" s="131" t="s">
        <v>20451</v>
      </c>
      <c r="K6791" s="270" t="s">
        <v>71</v>
      </c>
    </row>
    <row r="6792" spans="1:11" x14ac:dyDescent="0.2">
      <c r="A6792" s="156" t="s">
        <v>26744</v>
      </c>
      <c r="B6792" s="131" t="s">
        <v>20415</v>
      </c>
      <c r="D6792" s="131" t="s">
        <v>1865</v>
      </c>
      <c r="E6792" s="131" t="s">
        <v>4358</v>
      </c>
      <c r="F6792" s="131" t="s">
        <v>1920</v>
      </c>
      <c r="G6792" s="131" t="s">
        <v>595</v>
      </c>
      <c r="K6792" s="270" t="s">
        <v>71</v>
      </c>
    </row>
    <row r="6793" spans="1:11" x14ac:dyDescent="0.2">
      <c r="A6793" s="156" t="s">
        <v>26744</v>
      </c>
      <c r="B6793" s="131" t="s">
        <v>20415</v>
      </c>
      <c r="D6793" s="131" t="s">
        <v>3183</v>
      </c>
      <c r="E6793" s="131" t="s">
        <v>3133</v>
      </c>
      <c r="G6793" s="131" t="s">
        <v>595</v>
      </c>
      <c r="K6793" s="270" t="s">
        <v>71</v>
      </c>
    </row>
    <row r="6794" spans="1:11" x14ac:dyDescent="0.2">
      <c r="A6794" s="156" t="s">
        <v>26744</v>
      </c>
      <c r="B6794" s="131" t="s">
        <v>20415</v>
      </c>
      <c r="D6794" s="131" t="s">
        <v>2562</v>
      </c>
      <c r="E6794" s="131" t="s">
        <v>20452</v>
      </c>
      <c r="F6794" s="131" t="s">
        <v>1976</v>
      </c>
      <c r="G6794" s="131" t="s">
        <v>595</v>
      </c>
      <c r="K6794" s="270" t="s">
        <v>71</v>
      </c>
    </row>
    <row r="6795" spans="1:11" x14ac:dyDescent="0.2">
      <c r="A6795" s="156" t="s">
        <v>26744</v>
      </c>
      <c r="B6795" s="131" t="s">
        <v>20415</v>
      </c>
      <c r="D6795" s="131" t="s">
        <v>20453</v>
      </c>
      <c r="E6795" s="131" t="s">
        <v>20454</v>
      </c>
      <c r="F6795" s="131" t="s">
        <v>1976</v>
      </c>
      <c r="G6795" s="131" t="s">
        <v>595</v>
      </c>
      <c r="K6795" s="270" t="s">
        <v>71</v>
      </c>
    </row>
    <row r="6796" spans="1:11" x14ac:dyDescent="0.2">
      <c r="A6796" s="156" t="s">
        <v>26744</v>
      </c>
      <c r="B6796" s="131" t="s">
        <v>20415</v>
      </c>
      <c r="D6796" s="131" t="s">
        <v>2637</v>
      </c>
      <c r="E6796" s="131" t="s">
        <v>2893</v>
      </c>
      <c r="F6796" s="131" t="s">
        <v>1809</v>
      </c>
      <c r="G6796" s="131" t="s">
        <v>5945</v>
      </c>
      <c r="K6796" s="270" t="s">
        <v>71</v>
      </c>
    </row>
    <row r="6797" spans="1:11" x14ac:dyDescent="0.2">
      <c r="A6797" s="156" t="s">
        <v>26744</v>
      </c>
      <c r="B6797" s="131" t="s">
        <v>20415</v>
      </c>
      <c r="D6797" s="131" t="s">
        <v>2189</v>
      </c>
      <c r="E6797" s="131" t="s">
        <v>10904</v>
      </c>
      <c r="F6797" s="131" t="s">
        <v>7519</v>
      </c>
      <c r="G6797" s="131" t="s">
        <v>5945</v>
      </c>
      <c r="K6797" s="270" t="s">
        <v>71</v>
      </c>
    </row>
    <row r="6798" spans="1:11" x14ac:dyDescent="0.2">
      <c r="A6798" s="156" t="s">
        <v>26744</v>
      </c>
      <c r="B6798" s="131" t="s">
        <v>20415</v>
      </c>
      <c r="D6798" s="131" t="s">
        <v>4730</v>
      </c>
      <c r="E6798" s="131" t="s">
        <v>20455</v>
      </c>
      <c r="G6798" s="131" t="s">
        <v>5945</v>
      </c>
      <c r="K6798" s="270" t="s">
        <v>71</v>
      </c>
    </row>
    <row r="6799" spans="1:11" x14ac:dyDescent="0.2">
      <c r="A6799" s="156" t="s">
        <v>26744</v>
      </c>
      <c r="B6799" s="131" t="s">
        <v>20415</v>
      </c>
      <c r="D6799" s="131" t="s">
        <v>20456</v>
      </c>
      <c r="E6799" s="131" t="s">
        <v>4004</v>
      </c>
      <c r="F6799" s="131" t="s">
        <v>1831</v>
      </c>
      <c r="G6799" s="131" t="s">
        <v>20457</v>
      </c>
      <c r="K6799" s="270" t="s">
        <v>71</v>
      </c>
    </row>
    <row r="6800" spans="1:11" x14ac:dyDescent="0.2">
      <c r="A6800" s="156" t="s">
        <v>26744</v>
      </c>
      <c r="B6800" s="131" t="s">
        <v>20415</v>
      </c>
      <c r="D6800" s="131" t="s">
        <v>20458</v>
      </c>
      <c r="E6800" s="131" t="s">
        <v>2605</v>
      </c>
      <c r="F6800" s="131" t="s">
        <v>1804</v>
      </c>
      <c r="G6800" s="131" t="s">
        <v>1085</v>
      </c>
      <c r="K6800" s="270" t="s">
        <v>71</v>
      </c>
    </row>
    <row r="6801" spans="1:11" x14ac:dyDescent="0.2">
      <c r="A6801" s="156" t="s">
        <v>26744</v>
      </c>
      <c r="B6801" s="131" t="s">
        <v>20415</v>
      </c>
      <c r="D6801" s="131" t="s">
        <v>11609</v>
      </c>
      <c r="E6801" s="131" t="s">
        <v>20459</v>
      </c>
      <c r="G6801" s="131" t="s">
        <v>1085</v>
      </c>
      <c r="K6801" s="270" t="s">
        <v>71</v>
      </c>
    </row>
    <row r="6802" spans="1:11" x14ac:dyDescent="0.2">
      <c r="A6802" s="156" t="s">
        <v>26744</v>
      </c>
      <c r="B6802" s="131" t="s">
        <v>20415</v>
      </c>
      <c r="D6802" s="131" t="s">
        <v>8338</v>
      </c>
      <c r="E6802" s="131" t="s">
        <v>2109</v>
      </c>
      <c r="F6802" s="131" t="s">
        <v>1837</v>
      </c>
      <c r="G6802" s="131" t="s">
        <v>20460</v>
      </c>
      <c r="K6802" s="270" t="s">
        <v>71</v>
      </c>
    </row>
    <row r="6803" spans="1:11" x14ac:dyDescent="0.2">
      <c r="A6803" s="156" t="s">
        <v>26744</v>
      </c>
      <c r="B6803" s="131" t="s">
        <v>20415</v>
      </c>
      <c r="D6803" s="131" t="s">
        <v>12172</v>
      </c>
      <c r="E6803" s="131" t="s">
        <v>1859</v>
      </c>
      <c r="F6803" s="131" t="s">
        <v>1804</v>
      </c>
      <c r="G6803" s="131" t="s">
        <v>20460</v>
      </c>
      <c r="K6803" s="270" t="s">
        <v>71</v>
      </c>
    </row>
    <row r="6804" spans="1:11" x14ac:dyDescent="0.2">
      <c r="A6804" s="156" t="s">
        <v>26744</v>
      </c>
      <c r="B6804" s="131" t="s">
        <v>20415</v>
      </c>
      <c r="D6804" s="131" t="s">
        <v>2165</v>
      </c>
      <c r="E6804" s="131" t="s">
        <v>8331</v>
      </c>
      <c r="G6804" s="131" t="s">
        <v>20460</v>
      </c>
      <c r="K6804" s="270" t="s">
        <v>71</v>
      </c>
    </row>
    <row r="6805" spans="1:11" x14ac:dyDescent="0.2">
      <c r="A6805" s="156" t="s">
        <v>26744</v>
      </c>
      <c r="B6805" s="131" t="s">
        <v>20415</v>
      </c>
      <c r="D6805" s="131" t="s">
        <v>7482</v>
      </c>
      <c r="E6805" s="131" t="s">
        <v>17200</v>
      </c>
      <c r="F6805" s="131" t="s">
        <v>1920</v>
      </c>
      <c r="G6805" s="131" t="s">
        <v>20460</v>
      </c>
      <c r="K6805" s="270" t="s">
        <v>71</v>
      </c>
    </row>
    <row r="6806" spans="1:11" x14ac:dyDescent="0.2">
      <c r="A6806" s="156" t="s">
        <v>26744</v>
      </c>
      <c r="B6806" s="131" t="s">
        <v>20415</v>
      </c>
      <c r="D6806" s="131" t="s">
        <v>1821</v>
      </c>
      <c r="E6806" s="131" t="s">
        <v>1822</v>
      </c>
      <c r="G6806" s="131" t="s">
        <v>20460</v>
      </c>
      <c r="K6806" s="270" t="s">
        <v>71</v>
      </c>
    </row>
    <row r="6807" spans="1:11" x14ac:dyDescent="0.2">
      <c r="A6807" s="156" t="s">
        <v>26744</v>
      </c>
      <c r="B6807" s="131" t="s">
        <v>20415</v>
      </c>
      <c r="D6807" s="131" t="s">
        <v>6061</v>
      </c>
      <c r="E6807" s="131" t="s">
        <v>20461</v>
      </c>
      <c r="F6807" s="131" t="s">
        <v>1837</v>
      </c>
      <c r="G6807" s="131" t="s">
        <v>514</v>
      </c>
      <c r="K6807" s="270" t="s">
        <v>71</v>
      </c>
    </row>
    <row r="6808" spans="1:11" x14ac:dyDescent="0.2">
      <c r="A6808" s="156" t="s">
        <v>26744</v>
      </c>
      <c r="B6808" s="131" t="s">
        <v>20415</v>
      </c>
      <c r="D6808" s="131" t="s">
        <v>20462</v>
      </c>
      <c r="E6808" s="131" t="s">
        <v>10447</v>
      </c>
      <c r="F6808" s="131" t="s">
        <v>1804</v>
      </c>
      <c r="G6808" s="131" t="s">
        <v>514</v>
      </c>
      <c r="K6808" s="270" t="s">
        <v>71</v>
      </c>
    </row>
    <row r="6809" spans="1:11" x14ac:dyDescent="0.2">
      <c r="A6809" s="156" t="s">
        <v>26744</v>
      </c>
      <c r="B6809" s="131" t="s">
        <v>20415</v>
      </c>
      <c r="D6809" s="131" t="s">
        <v>20463</v>
      </c>
      <c r="E6809" s="131" t="s">
        <v>3885</v>
      </c>
      <c r="F6809" s="131" t="s">
        <v>2121</v>
      </c>
      <c r="G6809" s="131" t="s">
        <v>514</v>
      </c>
      <c r="K6809" s="270" t="s">
        <v>71</v>
      </c>
    </row>
    <row r="6810" spans="1:11" x14ac:dyDescent="0.2">
      <c r="A6810" s="156" t="s">
        <v>26744</v>
      </c>
      <c r="B6810" s="131" t="s">
        <v>20415</v>
      </c>
      <c r="D6810" s="131" t="s">
        <v>20464</v>
      </c>
      <c r="E6810" s="131" t="s">
        <v>6433</v>
      </c>
      <c r="F6810" s="131" t="s">
        <v>1907</v>
      </c>
      <c r="G6810" s="131" t="s">
        <v>514</v>
      </c>
      <c r="K6810" s="270" t="s">
        <v>71</v>
      </c>
    </row>
    <row r="6811" spans="1:11" x14ac:dyDescent="0.2">
      <c r="A6811" s="156" t="s">
        <v>26744</v>
      </c>
      <c r="B6811" s="131" t="s">
        <v>20415</v>
      </c>
      <c r="D6811" s="131" t="s">
        <v>10741</v>
      </c>
      <c r="E6811" s="131" t="s">
        <v>3778</v>
      </c>
      <c r="F6811" s="131" t="s">
        <v>1860</v>
      </c>
      <c r="G6811" s="131" t="s">
        <v>514</v>
      </c>
      <c r="K6811" s="270" t="s">
        <v>71</v>
      </c>
    </row>
    <row r="6812" spans="1:11" x14ac:dyDescent="0.2">
      <c r="A6812" s="156" t="s">
        <v>26744</v>
      </c>
      <c r="B6812" s="131" t="s">
        <v>20415</v>
      </c>
      <c r="D6812" s="131" t="s">
        <v>20465</v>
      </c>
      <c r="E6812" s="131" t="s">
        <v>20466</v>
      </c>
      <c r="F6812" s="131" t="s">
        <v>2028</v>
      </c>
      <c r="G6812" s="131" t="s">
        <v>514</v>
      </c>
      <c r="K6812" s="270" t="s">
        <v>71</v>
      </c>
    </row>
    <row r="6813" spans="1:11" x14ac:dyDescent="0.2">
      <c r="A6813" s="156" t="s">
        <v>26744</v>
      </c>
      <c r="B6813" s="131" t="s">
        <v>20415</v>
      </c>
      <c r="D6813" s="131" t="s">
        <v>13637</v>
      </c>
      <c r="E6813" s="131" t="s">
        <v>8121</v>
      </c>
      <c r="F6813" s="131" t="s">
        <v>1860</v>
      </c>
      <c r="G6813" s="131" t="s">
        <v>514</v>
      </c>
      <c r="K6813" s="270" t="s">
        <v>71</v>
      </c>
    </row>
    <row r="6814" spans="1:11" x14ac:dyDescent="0.2">
      <c r="A6814" s="156" t="s">
        <v>26744</v>
      </c>
      <c r="B6814" s="131" t="s">
        <v>20415</v>
      </c>
      <c r="D6814" s="131" t="s">
        <v>12140</v>
      </c>
      <c r="E6814" s="131" t="s">
        <v>20467</v>
      </c>
      <c r="G6814" s="131" t="s">
        <v>514</v>
      </c>
      <c r="K6814" s="270" t="s">
        <v>71</v>
      </c>
    </row>
    <row r="6815" spans="1:11" x14ac:dyDescent="0.2">
      <c r="A6815" s="156" t="s">
        <v>26744</v>
      </c>
      <c r="B6815" s="131" t="s">
        <v>20415</v>
      </c>
      <c r="D6815" s="131" t="s">
        <v>11390</v>
      </c>
      <c r="E6815" s="131" t="s">
        <v>11391</v>
      </c>
      <c r="G6815" s="131" t="s">
        <v>514</v>
      </c>
      <c r="K6815" s="270" t="s">
        <v>71</v>
      </c>
    </row>
    <row r="6816" spans="1:11" x14ac:dyDescent="0.2">
      <c r="A6816" s="156" t="s">
        <v>26744</v>
      </c>
      <c r="B6816" s="131" t="s">
        <v>20415</v>
      </c>
      <c r="D6816" s="131" t="s">
        <v>1943</v>
      </c>
      <c r="E6816" s="131" t="s">
        <v>3517</v>
      </c>
      <c r="F6816" s="131" t="s">
        <v>2121</v>
      </c>
      <c r="G6816" s="131" t="s">
        <v>514</v>
      </c>
      <c r="K6816" s="270" t="s">
        <v>71</v>
      </c>
    </row>
    <row r="6817" spans="1:11" x14ac:dyDescent="0.2">
      <c r="A6817" s="156" t="s">
        <v>26744</v>
      </c>
      <c r="B6817" s="131" t="s">
        <v>20415</v>
      </c>
      <c r="D6817" s="131" t="s">
        <v>12312</v>
      </c>
      <c r="E6817" s="131" t="s">
        <v>11922</v>
      </c>
      <c r="F6817" s="131" t="s">
        <v>1852</v>
      </c>
      <c r="G6817" s="131" t="s">
        <v>514</v>
      </c>
      <c r="K6817" s="270" t="s">
        <v>71</v>
      </c>
    </row>
    <row r="6818" spans="1:11" x14ac:dyDescent="0.2">
      <c r="A6818" s="156" t="s">
        <v>26744</v>
      </c>
      <c r="B6818" s="131" t="s">
        <v>20415</v>
      </c>
      <c r="D6818" s="131" t="s">
        <v>10295</v>
      </c>
      <c r="E6818" s="131" t="s">
        <v>2953</v>
      </c>
      <c r="G6818" s="131" t="s">
        <v>514</v>
      </c>
      <c r="K6818" s="270" t="s">
        <v>71</v>
      </c>
    </row>
    <row r="6819" spans="1:11" x14ac:dyDescent="0.2">
      <c r="A6819" s="156" t="s">
        <v>26744</v>
      </c>
      <c r="B6819" s="131" t="s">
        <v>20415</v>
      </c>
      <c r="D6819" s="131" t="s">
        <v>2968</v>
      </c>
      <c r="E6819" s="131" t="s">
        <v>5270</v>
      </c>
      <c r="F6819" s="131" t="s">
        <v>1809</v>
      </c>
      <c r="G6819" s="131" t="s">
        <v>457</v>
      </c>
      <c r="K6819" s="270" t="s">
        <v>71</v>
      </c>
    </row>
    <row r="6820" spans="1:11" x14ac:dyDescent="0.2">
      <c r="A6820" s="156" t="s">
        <v>26744</v>
      </c>
      <c r="B6820" s="131" t="s">
        <v>20415</v>
      </c>
      <c r="D6820" s="131" t="s">
        <v>20468</v>
      </c>
      <c r="E6820" s="131" t="s">
        <v>2863</v>
      </c>
      <c r="F6820" s="131" t="s">
        <v>1860</v>
      </c>
      <c r="G6820" s="131" t="s">
        <v>504</v>
      </c>
      <c r="K6820" s="270" t="s">
        <v>71</v>
      </c>
    </row>
    <row r="6821" spans="1:11" x14ac:dyDescent="0.2">
      <c r="A6821" s="156" t="s">
        <v>26744</v>
      </c>
      <c r="B6821" s="131" t="s">
        <v>20415</v>
      </c>
      <c r="D6821" s="131" t="s">
        <v>1862</v>
      </c>
      <c r="E6821" s="131" t="s">
        <v>4353</v>
      </c>
      <c r="F6821" s="131" t="s">
        <v>1976</v>
      </c>
      <c r="G6821" s="131" t="s">
        <v>457</v>
      </c>
      <c r="K6821" s="270" t="s">
        <v>71</v>
      </c>
    </row>
    <row r="6822" spans="1:11" x14ac:dyDescent="0.2">
      <c r="A6822" s="156" t="s">
        <v>26744</v>
      </c>
      <c r="B6822" s="131" t="s">
        <v>20415</v>
      </c>
      <c r="D6822" s="131" t="s">
        <v>2095</v>
      </c>
      <c r="E6822" s="131" t="s">
        <v>20469</v>
      </c>
      <c r="G6822" s="131" t="s">
        <v>504</v>
      </c>
      <c r="K6822" s="270" t="s">
        <v>71</v>
      </c>
    </row>
    <row r="6823" spans="1:11" x14ac:dyDescent="0.2">
      <c r="A6823" s="156" t="s">
        <v>26744</v>
      </c>
      <c r="B6823" s="131" t="s">
        <v>20415</v>
      </c>
      <c r="D6823" s="131" t="s">
        <v>20470</v>
      </c>
      <c r="E6823" s="131" t="s">
        <v>9561</v>
      </c>
      <c r="G6823" s="131" t="s">
        <v>504</v>
      </c>
      <c r="K6823" s="270" t="s">
        <v>71</v>
      </c>
    </row>
    <row r="6824" spans="1:11" x14ac:dyDescent="0.2">
      <c r="A6824" s="156" t="s">
        <v>26744</v>
      </c>
      <c r="B6824" s="131" t="s">
        <v>20415</v>
      </c>
      <c r="D6824" s="131" t="s">
        <v>1913</v>
      </c>
      <c r="E6824" s="131" t="s">
        <v>3343</v>
      </c>
      <c r="F6824" s="131" t="s">
        <v>1844</v>
      </c>
      <c r="G6824" s="131" t="s">
        <v>504</v>
      </c>
      <c r="K6824" s="270" t="s">
        <v>71</v>
      </c>
    </row>
    <row r="6825" spans="1:11" x14ac:dyDescent="0.2">
      <c r="A6825" s="156" t="s">
        <v>26744</v>
      </c>
      <c r="B6825" s="131" t="s">
        <v>20415</v>
      </c>
      <c r="D6825" s="131" t="s">
        <v>4096</v>
      </c>
      <c r="E6825" s="131" t="s">
        <v>4936</v>
      </c>
      <c r="F6825" s="131" t="s">
        <v>1976</v>
      </c>
      <c r="G6825" s="131" t="s">
        <v>504</v>
      </c>
      <c r="K6825" s="270" t="s">
        <v>71</v>
      </c>
    </row>
    <row r="6826" spans="1:11" x14ac:dyDescent="0.2">
      <c r="A6826" s="156" t="s">
        <v>26744</v>
      </c>
      <c r="B6826" s="131" t="s">
        <v>20415</v>
      </c>
      <c r="D6826" s="131" t="s">
        <v>2337</v>
      </c>
      <c r="E6826" s="131" t="s">
        <v>3332</v>
      </c>
      <c r="F6826" s="131" t="s">
        <v>1920</v>
      </c>
      <c r="G6826" s="131" t="s">
        <v>20471</v>
      </c>
      <c r="K6826" s="270" t="s">
        <v>71</v>
      </c>
    </row>
    <row r="6827" spans="1:11" x14ac:dyDescent="0.2">
      <c r="A6827" s="156" t="s">
        <v>26744</v>
      </c>
      <c r="B6827" s="131" t="s">
        <v>20415</v>
      </c>
      <c r="D6827" s="131" t="s">
        <v>20472</v>
      </c>
      <c r="E6827" s="131" t="s">
        <v>20473</v>
      </c>
      <c r="G6827" s="131" t="s">
        <v>457</v>
      </c>
      <c r="K6827" s="270" t="s">
        <v>71</v>
      </c>
    </row>
    <row r="6828" spans="1:11" x14ac:dyDescent="0.2">
      <c r="A6828" s="156" t="s">
        <v>26744</v>
      </c>
      <c r="B6828" s="131" t="s">
        <v>20415</v>
      </c>
      <c r="D6828" s="131" t="s">
        <v>20474</v>
      </c>
      <c r="E6828" s="131" t="s">
        <v>20475</v>
      </c>
      <c r="G6828" s="131" t="s">
        <v>457</v>
      </c>
      <c r="K6828" s="270" t="s">
        <v>71</v>
      </c>
    </row>
    <row r="6829" spans="1:11" x14ac:dyDescent="0.2">
      <c r="A6829" s="156" t="s">
        <v>26744</v>
      </c>
      <c r="B6829" s="131" t="s">
        <v>20415</v>
      </c>
      <c r="D6829" s="131" t="s">
        <v>3658</v>
      </c>
      <c r="E6829" s="131" t="s">
        <v>1922</v>
      </c>
      <c r="G6829" s="131" t="s">
        <v>5925</v>
      </c>
      <c r="K6829" s="270" t="s">
        <v>71</v>
      </c>
    </row>
    <row r="6830" spans="1:11" x14ac:dyDescent="0.2">
      <c r="A6830" s="156" t="s">
        <v>26744</v>
      </c>
      <c r="B6830" s="131" t="s">
        <v>20415</v>
      </c>
      <c r="D6830" s="131" t="s">
        <v>20476</v>
      </c>
      <c r="E6830" s="131" t="s">
        <v>20477</v>
      </c>
      <c r="G6830" s="131" t="s">
        <v>3538</v>
      </c>
      <c r="K6830" s="270" t="s">
        <v>71</v>
      </c>
    </row>
    <row r="6831" spans="1:11" x14ac:dyDescent="0.2">
      <c r="A6831" s="156" t="s">
        <v>26744</v>
      </c>
      <c r="B6831" s="131" t="s">
        <v>20415</v>
      </c>
      <c r="D6831" s="131" t="s">
        <v>4713</v>
      </c>
      <c r="E6831" s="131" t="s">
        <v>2990</v>
      </c>
      <c r="F6831" s="131" t="s">
        <v>1852</v>
      </c>
      <c r="G6831" s="131" t="s">
        <v>2435</v>
      </c>
      <c r="K6831" s="270" t="s">
        <v>71</v>
      </c>
    </row>
    <row r="6832" spans="1:11" x14ac:dyDescent="0.2">
      <c r="A6832" s="156" t="s">
        <v>26744</v>
      </c>
      <c r="B6832" s="131" t="s">
        <v>20415</v>
      </c>
      <c r="D6832" s="131" t="s">
        <v>9713</v>
      </c>
      <c r="E6832" s="131" t="s">
        <v>2252</v>
      </c>
      <c r="G6832" s="131" t="s">
        <v>2435</v>
      </c>
      <c r="K6832" s="270" t="s">
        <v>71</v>
      </c>
    </row>
    <row r="6833" spans="1:11" x14ac:dyDescent="0.2">
      <c r="A6833" s="156" t="s">
        <v>26744</v>
      </c>
      <c r="B6833" s="131" t="s">
        <v>20415</v>
      </c>
      <c r="D6833" s="131" t="s">
        <v>20478</v>
      </c>
      <c r="E6833" s="131" t="s">
        <v>5334</v>
      </c>
      <c r="G6833" s="131" t="s">
        <v>817</v>
      </c>
      <c r="K6833" s="270" t="s">
        <v>71</v>
      </c>
    </row>
    <row r="6834" spans="1:11" x14ac:dyDescent="0.2">
      <c r="A6834" s="156" t="s">
        <v>26744</v>
      </c>
      <c r="B6834" s="131" t="s">
        <v>20415</v>
      </c>
      <c r="D6834" s="131" t="s">
        <v>3505</v>
      </c>
      <c r="E6834" s="131" t="s">
        <v>20479</v>
      </c>
      <c r="F6834" s="131" t="s">
        <v>1837</v>
      </c>
      <c r="G6834" s="131" t="s">
        <v>817</v>
      </c>
      <c r="K6834" s="270" t="s">
        <v>71</v>
      </c>
    </row>
    <row r="6835" spans="1:11" x14ac:dyDescent="0.2">
      <c r="A6835" s="156" t="s">
        <v>26744</v>
      </c>
      <c r="B6835" s="131" t="s">
        <v>20415</v>
      </c>
      <c r="D6835" s="131" t="s">
        <v>8127</v>
      </c>
      <c r="E6835" s="131" t="s">
        <v>12290</v>
      </c>
      <c r="F6835" s="131" t="s">
        <v>1920</v>
      </c>
      <c r="G6835" s="131" t="s">
        <v>817</v>
      </c>
      <c r="K6835" s="270" t="s">
        <v>71</v>
      </c>
    </row>
    <row r="6836" spans="1:11" x14ac:dyDescent="0.2">
      <c r="A6836" s="156" t="s">
        <v>26744</v>
      </c>
      <c r="B6836" s="131" t="s">
        <v>20415</v>
      </c>
      <c r="D6836" s="131" t="s">
        <v>2594</v>
      </c>
      <c r="E6836" s="131" t="s">
        <v>20480</v>
      </c>
      <c r="F6836" s="131" t="s">
        <v>1837</v>
      </c>
      <c r="G6836" s="131" t="s">
        <v>20481</v>
      </c>
      <c r="K6836" s="270" t="s">
        <v>71</v>
      </c>
    </row>
    <row r="6837" spans="1:11" x14ac:dyDescent="0.2">
      <c r="A6837" s="156" t="s">
        <v>26744</v>
      </c>
      <c r="B6837" s="131" t="s">
        <v>20415</v>
      </c>
      <c r="D6837" s="131" t="s">
        <v>20482</v>
      </c>
      <c r="E6837" s="131" t="s">
        <v>5846</v>
      </c>
      <c r="F6837" s="131" t="s">
        <v>1852</v>
      </c>
      <c r="G6837" s="131" t="s">
        <v>20481</v>
      </c>
      <c r="K6837" s="270" t="s">
        <v>71</v>
      </c>
    </row>
    <row r="6838" spans="1:11" x14ac:dyDescent="0.2">
      <c r="A6838" s="156" t="s">
        <v>26744</v>
      </c>
      <c r="B6838" s="131" t="s">
        <v>20415</v>
      </c>
      <c r="D6838" s="131" t="s">
        <v>3167</v>
      </c>
      <c r="E6838" s="131" t="s">
        <v>20483</v>
      </c>
      <c r="F6838" s="131" t="s">
        <v>1920</v>
      </c>
      <c r="G6838" s="131" t="s">
        <v>1164</v>
      </c>
      <c r="K6838" s="270" t="s">
        <v>71</v>
      </c>
    </row>
    <row r="6839" spans="1:11" x14ac:dyDescent="0.2">
      <c r="A6839" s="156" t="s">
        <v>26744</v>
      </c>
      <c r="B6839" s="131" t="s">
        <v>20415</v>
      </c>
      <c r="D6839" s="131" t="s">
        <v>20484</v>
      </c>
      <c r="E6839" s="131" t="s">
        <v>20485</v>
      </c>
      <c r="F6839" s="131" t="s">
        <v>1809</v>
      </c>
      <c r="G6839" s="131" t="s">
        <v>521</v>
      </c>
      <c r="K6839" s="270" t="s">
        <v>71</v>
      </c>
    </row>
    <row r="6840" spans="1:11" x14ac:dyDescent="0.2">
      <c r="A6840" s="156" t="s">
        <v>26744</v>
      </c>
      <c r="B6840" s="131" t="s">
        <v>20415</v>
      </c>
      <c r="D6840" s="131" t="s">
        <v>2043</v>
      </c>
      <c r="E6840" s="131" t="s">
        <v>20486</v>
      </c>
      <c r="G6840" s="131" t="s">
        <v>521</v>
      </c>
      <c r="K6840" s="270" t="s">
        <v>71</v>
      </c>
    </row>
    <row r="6841" spans="1:11" x14ac:dyDescent="0.2">
      <c r="A6841" s="156" t="s">
        <v>26744</v>
      </c>
      <c r="B6841" s="131" t="s">
        <v>20415</v>
      </c>
      <c r="D6841" s="131" t="s">
        <v>1959</v>
      </c>
      <c r="E6841" s="131" t="s">
        <v>2355</v>
      </c>
      <c r="F6841" s="131" t="s">
        <v>1809</v>
      </c>
      <c r="G6841" s="131" t="s">
        <v>521</v>
      </c>
      <c r="K6841" s="270" t="s">
        <v>71</v>
      </c>
    </row>
    <row r="6842" spans="1:11" x14ac:dyDescent="0.2">
      <c r="A6842" s="156" t="s">
        <v>26744</v>
      </c>
      <c r="B6842" s="131" t="s">
        <v>20415</v>
      </c>
      <c r="C6842" s="155" t="s">
        <v>26739</v>
      </c>
      <c r="D6842" s="131" t="s">
        <v>16849</v>
      </c>
      <c r="E6842" s="131" t="s">
        <v>26740</v>
      </c>
      <c r="G6842" s="131" t="s">
        <v>506</v>
      </c>
      <c r="J6842" s="131" t="s">
        <v>27467</v>
      </c>
      <c r="K6842" s="270" t="s">
        <v>71</v>
      </c>
    </row>
    <row r="6843" spans="1:11" x14ac:dyDescent="0.2">
      <c r="A6843" s="156" t="s">
        <v>26744</v>
      </c>
      <c r="B6843" s="131" t="s">
        <v>20415</v>
      </c>
      <c r="C6843" s="155" t="s">
        <v>26745</v>
      </c>
      <c r="D6843" s="131" t="s">
        <v>19292</v>
      </c>
      <c r="E6843" s="131" t="s">
        <v>26746</v>
      </c>
      <c r="G6843" s="131" t="s">
        <v>577</v>
      </c>
      <c r="J6843" s="131" t="s">
        <v>27469</v>
      </c>
      <c r="K6843" s="270" t="s">
        <v>71</v>
      </c>
    </row>
    <row r="6844" spans="1:11" x14ac:dyDescent="0.2">
      <c r="A6844" s="156" t="s">
        <v>26744</v>
      </c>
      <c r="B6844" s="131" t="s">
        <v>20415</v>
      </c>
      <c r="C6844" s="154" t="s">
        <v>26741</v>
      </c>
      <c r="D6844" s="131" t="s">
        <v>11254</v>
      </c>
      <c r="E6844" s="131" t="s">
        <v>26742</v>
      </c>
      <c r="G6844" s="131" t="s">
        <v>787</v>
      </c>
      <c r="J6844" s="131" t="s">
        <v>27468</v>
      </c>
      <c r="K6844" s="270" t="s">
        <v>71</v>
      </c>
    </row>
    <row r="6845" spans="1:11" x14ac:dyDescent="0.2">
      <c r="A6845" s="156" t="s">
        <v>26747</v>
      </c>
      <c r="B6845" s="131" t="s">
        <v>20848</v>
      </c>
      <c r="D6845" s="131" t="s">
        <v>14268</v>
      </c>
      <c r="E6845" s="131" t="s">
        <v>20849</v>
      </c>
      <c r="G6845" s="131" t="s">
        <v>2497</v>
      </c>
      <c r="K6845" s="270" t="s">
        <v>71</v>
      </c>
    </row>
    <row r="6846" spans="1:11" x14ac:dyDescent="0.2">
      <c r="A6846" s="156" t="s">
        <v>26747</v>
      </c>
      <c r="B6846" s="131" t="s">
        <v>20848</v>
      </c>
      <c r="D6846" s="131" t="s">
        <v>3497</v>
      </c>
      <c r="E6846" s="131" t="s">
        <v>2987</v>
      </c>
      <c r="G6846" s="131" t="s">
        <v>515</v>
      </c>
      <c r="K6846" s="270" t="s">
        <v>71</v>
      </c>
    </row>
    <row r="6847" spans="1:11" x14ac:dyDescent="0.2">
      <c r="A6847" s="156" t="s">
        <v>26747</v>
      </c>
      <c r="B6847" s="131" t="s">
        <v>20848</v>
      </c>
      <c r="D6847" s="131" t="s">
        <v>3330</v>
      </c>
      <c r="E6847" s="131" t="s">
        <v>2355</v>
      </c>
      <c r="G6847" s="131" t="s">
        <v>515</v>
      </c>
      <c r="K6847" s="270" t="s">
        <v>71</v>
      </c>
    </row>
    <row r="6848" spans="1:11" x14ac:dyDescent="0.2">
      <c r="A6848" s="156" t="s">
        <v>26747</v>
      </c>
      <c r="B6848" s="131" t="s">
        <v>20848</v>
      </c>
      <c r="D6848" s="131" t="s">
        <v>4227</v>
      </c>
      <c r="E6848" s="131" t="s">
        <v>11459</v>
      </c>
      <c r="G6848" s="131" t="s">
        <v>515</v>
      </c>
      <c r="K6848" s="270" t="s">
        <v>71</v>
      </c>
    </row>
    <row r="6849" spans="1:11" x14ac:dyDescent="0.2">
      <c r="A6849" s="156" t="s">
        <v>26747</v>
      </c>
      <c r="B6849" s="131" t="s">
        <v>20848</v>
      </c>
      <c r="D6849" s="131" t="s">
        <v>1938</v>
      </c>
      <c r="E6849" s="131" t="s">
        <v>20266</v>
      </c>
      <c r="G6849" s="131" t="s">
        <v>620</v>
      </c>
      <c r="K6849" s="270" t="s">
        <v>71</v>
      </c>
    </row>
    <row r="6850" spans="1:11" x14ac:dyDescent="0.2">
      <c r="A6850" s="156" t="s">
        <v>26747</v>
      </c>
      <c r="B6850" s="131" t="s">
        <v>20848</v>
      </c>
      <c r="D6850" s="131" t="s">
        <v>20850</v>
      </c>
      <c r="E6850" s="131" t="s">
        <v>5894</v>
      </c>
      <c r="G6850" s="131" t="s">
        <v>620</v>
      </c>
      <c r="K6850" s="270" t="s">
        <v>71</v>
      </c>
    </row>
    <row r="6851" spans="1:11" x14ac:dyDescent="0.2">
      <c r="A6851" s="156" t="s">
        <v>26747</v>
      </c>
      <c r="B6851" s="131" t="s">
        <v>20848</v>
      </c>
      <c r="D6851" s="131" t="s">
        <v>2378</v>
      </c>
      <c r="E6851" s="131" t="s">
        <v>20851</v>
      </c>
      <c r="G6851" s="131" t="s">
        <v>620</v>
      </c>
      <c r="K6851" s="270" t="s">
        <v>71</v>
      </c>
    </row>
    <row r="6852" spans="1:11" x14ac:dyDescent="0.2">
      <c r="A6852" s="156" t="s">
        <v>26747</v>
      </c>
      <c r="B6852" s="131" t="s">
        <v>20848</v>
      </c>
      <c r="D6852" s="131" t="s">
        <v>20852</v>
      </c>
      <c r="E6852" s="131" t="s">
        <v>20853</v>
      </c>
      <c r="G6852" s="131" t="s">
        <v>620</v>
      </c>
      <c r="K6852" s="270" t="s">
        <v>71</v>
      </c>
    </row>
    <row r="6853" spans="1:11" x14ac:dyDescent="0.2">
      <c r="A6853" s="156" t="s">
        <v>26747</v>
      </c>
      <c r="B6853" s="131" t="s">
        <v>20848</v>
      </c>
      <c r="D6853" s="131" t="s">
        <v>18962</v>
      </c>
      <c r="E6853" s="131" t="s">
        <v>5574</v>
      </c>
      <c r="G6853" s="131" t="s">
        <v>620</v>
      </c>
      <c r="K6853" s="270" t="s">
        <v>71</v>
      </c>
    </row>
    <row r="6854" spans="1:11" x14ac:dyDescent="0.2">
      <c r="A6854" s="156" t="s">
        <v>26747</v>
      </c>
      <c r="B6854" s="131" t="s">
        <v>20848</v>
      </c>
      <c r="D6854" s="131" t="s">
        <v>7567</v>
      </c>
      <c r="E6854" s="131" t="s">
        <v>20692</v>
      </c>
      <c r="G6854" s="131" t="s">
        <v>620</v>
      </c>
      <c r="K6854" s="270" t="s">
        <v>71</v>
      </c>
    </row>
    <row r="6855" spans="1:11" x14ac:dyDescent="0.2">
      <c r="A6855" s="156" t="s">
        <v>26747</v>
      </c>
      <c r="B6855" s="131" t="s">
        <v>20848</v>
      </c>
      <c r="D6855" s="131" t="s">
        <v>20854</v>
      </c>
      <c r="E6855" s="131" t="s">
        <v>2145</v>
      </c>
      <c r="G6855" s="131" t="s">
        <v>620</v>
      </c>
      <c r="K6855" s="270" t="s">
        <v>71</v>
      </c>
    </row>
    <row r="6856" spans="1:11" x14ac:dyDescent="0.2">
      <c r="A6856" s="156" t="s">
        <v>26747</v>
      </c>
      <c r="B6856" s="131" t="s">
        <v>20848</v>
      </c>
      <c r="D6856" s="131" t="s">
        <v>2065</v>
      </c>
      <c r="E6856" s="131" t="s">
        <v>2166</v>
      </c>
      <c r="F6856" s="131" t="s">
        <v>20832</v>
      </c>
      <c r="G6856" s="131" t="s">
        <v>620</v>
      </c>
      <c r="K6856" s="270" t="s">
        <v>71</v>
      </c>
    </row>
    <row r="6857" spans="1:11" x14ac:dyDescent="0.2">
      <c r="A6857" s="156" t="s">
        <v>26747</v>
      </c>
      <c r="B6857" s="131" t="s">
        <v>20848</v>
      </c>
      <c r="D6857" s="131" t="s">
        <v>20424</v>
      </c>
      <c r="E6857" s="131" t="s">
        <v>6914</v>
      </c>
      <c r="G6857" s="131" t="s">
        <v>620</v>
      </c>
      <c r="K6857" s="270" t="s">
        <v>71</v>
      </c>
    </row>
    <row r="6858" spans="1:11" x14ac:dyDescent="0.2">
      <c r="A6858" s="156" t="s">
        <v>26747</v>
      </c>
      <c r="B6858" s="131" t="s">
        <v>20848</v>
      </c>
      <c r="D6858" s="131" t="s">
        <v>6033</v>
      </c>
      <c r="E6858" s="131" t="s">
        <v>2264</v>
      </c>
      <c r="G6858" s="131" t="s">
        <v>703</v>
      </c>
      <c r="K6858" s="270" t="s">
        <v>71</v>
      </c>
    </row>
    <row r="6859" spans="1:11" x14ac:dyDescent="0.2">
      <c r="A6859" s="156" t="s">
        <v>26747</v>
      </c>
      <c r="B6859" s="131" t="s">
        <v>20848</v>
      </c>
      <c r="D6859" s="131" t="s">
        <v>17103</v>
      </c>
      <c r="E6859" s="131" t="s">
        <v>2250</v>
      </c>
      <c r="G6859" s="131" t="s">
        <v>703</v>
      </c>
      <c r="K6859" s="270" t="s">
        <v>71</v>
      </c>
    </row>
    <row r="6860" spans="1:11" x14ac:dyDescent="0.2">
      <c r="A6860" s="156" t="s">
        <v>26747</v>
      </c>
      <c r="B6860" s="131" t="s">
        <v>20848</v>
      </c>
      <c r="D6860" s="131" t="s">
        <v>3904</v>
      </c>
      <c r="E6860" s="131" t="s">
        <v>2355</v>
      </c>
      <c r="G6860" s="131" t="s">
        <v>703</v>
      </c>
      <c r="K6860" s="270" t="s">
        <v>71</v>
      </c>
    </row>
    <row r="6861" spans="1:11" x14ac:dyDescent="0.2">
      <c r="A6861" s="156" t="s">
        <v>26747</v>
      </c>
      <c r="B6861" s="131" t="s">
        <v>20848</v>
      </c>
      <c r="D6861" s="131" t="s">
        <v>1963</v>
      </c>
      <c r="E6861" s="131" t="s">
        <v>2597</v>
      </c>
      <c r="G6861" s="131" t="s">
        <v>703</v>
      </c>
      <c r="K6861" s="270" t="s">
        <v>71</v>
      </c>
    </row>
    <row r="6862" spans="1:11" x14ac:dyDescent="0.2">
      <c r="A6862" s="156" t="s">
        <v>26747</v>
      </c>
      <c r="B6862" s="131" t="s">
        <v>20848</v>
      </c>
      <c r="D6862" s="131" t="s">
        <v>4175</v>
      </c>
      <c r="E6862" s="131" t="s">
        <v>4176</v>
      </c>
      <c r="G6862" s="131" t="s">
        <v>703</v>
      </c>
      <c r="K6862" s="270" t="s">
        <v>71</v>
      </c>
    </row>
    <row r="6863" spans="1:11" x14ac:dyDescent="0.2">
      <c r="A6863" s="156" t="s">
        <v>26747</v>
      </c>
      <c r="B6863" s="131" t="s">
        <v>20848</v>
      </c>
      <c r="D6863" s="131" t="s">
        <v>4050</v>
      </c>
      <c r="E6863" s="131" t="s">
        <v>20855</v>
      </c>
      <c r="G6863" s="131" t="s">
        <v>703</v>
      </c>
      <c r="K6863" s="270" t="s">
        <v>71</v>
      </c>
    </row>
    <row r="6864" spans="1:11" x14ac:dyDescent="0.2">
      <c r="A6864" s="156" t="s">
        <v>26747</v>
      </c>
      <c r="B6864" s="131" t="s">
        <v>20848</v>
      </c>
      <c r="D6864" s="131" t="s">
        <v>20856</v>
      </c>
      <c r="E6864" s="131" t="s">
        <v>20857</v>
      </c>
      <c r="G6864" s="131" t="s">
        <v>703</v>
      </c>
      <c r="K6864" s="270" t="s">
        <v>71</v>
      </c>
    </row>
    <row r="6865" spans="1:11" x14ac:dyDescent="0.2">
      <c r="A6865" s="156" t="s">
        <v>26747</v>
      </c>
      <c r="B6865" s="131" t="s">
        <v>20848</v>
      </c>
      <c r="D6865" s="131" t="s">
        <v>1901</v>
      </c>
      <c r="E6865" s="131" t="s">
        <v>1886</v>
      </c>
      <c r="G6865" s="131" t="s">
        <v>703</v>
      </c>
      <c r="K6865" s="270" t="s">
        <v>71</v>
      </c>
    </row>
    <row r="6866" spans="1:11" x14ac:dyDescent="0.2">
      <c r="A6866" s="156" t="s">
        <v>26747</v>
      </c>
      <c r="B6866" s="131" t="s">
        <v>20848</v>
      </c>
      <c r="D6866" s="131" t="s">
        <v>4039</v>
      </c>
      <c r="E6866" s="131" t="s">
        <v>9890</v>
      </c>
      <c r="G6866" s="131" t="s">
        <v>703</v>
      </c>
      <c r="K6866" s="270" t="s">
        <v>71</v>
      </c>
    </row>
    <row r="6867" spans="1:11" x14ac:dyDescent="0.2">
      <c r="A6867" s="156" t="s">
        <v>26747</v>
      </c>
      <c r="B6867" s="131" t="s">
        <v>20848</v>
      </c>
      <c r="D6867" s="131" t="s">
        <v>20858</v>
      </c>
      <c r="E6867" s="131" t="s">
        <v>5855</v>
      </c>
      <c r="G6867" s="131" t="s">
        <v>703</v>
      </c>
      <c r="K6867" s="270" t="s">
        <v>71</v>
      </c>
    </row>
    <row r="6868" spans="1:11" x14ac:dyDescent="0.2">
      <c r="A6868" s="156" t="s">
        <v>26747</v>
      </c>
      <c r="B6868" s="131" t="s">
        <v>20848</v>
      </c>
      <c r="D6868" s="131" t="s">
        <v>20859</v>
      </c>
      <c r="E6868" s="131" t="s">
        <v>2258</v>
      </c>
      <c r="G6868" s="131" t="s">
        <v>703</v>
      </c>
      <c r="K6868" s="270" t="s">
        <v>71</v>
      </c>
    </row>
    <row r="6869" spans="1:11" x14ac:dyDescent="0.2">
      <c r="A6869" s="156" t="s">
        <v>26747</v>
      </c>
      <c r="B6869" s="131" t="s">
        <v>20848</v>
      </c>
      <c r="D6869" s="131" t="s">
        <v>20860</v>
      </c>
      <c r="E6869" s="131" t="s">
        <v>20861</v>
      </c>
      <c r="F6869" s="131" t="s">
        <v>4182</v>
      </c>
      <c r="G6869" s="131" t="s">
        <v>504</v>
      </c>
      <c r="K6869" s="270" t="s">
        <v>71</v>
      </c>
    </row>
    <row r="6870" spans="1:11" x14ac:dyDescent="0.2">
      <c r="A6870" s="156" t="s">
        <v>26747</v>
      </c>
      <c r="B6870" s="131" t="s">
        <v>20848</v>
      </c>
      <c r="D6870" s="131" t="s">
        <v>2634</v>
      </c>
      <c r="E6870" s="131" t="s">
        <v>6641</v>
      </c>
      <c r="G6870" s="131" t="s">
        <v>504</v>
      </c>
      <c r="K6870" s="270" t="s">
        <v>71</v>
      </c>
    </row>
    <row r="6871" spans="1:11" x14ac:dyDescent="0.2">
      <c r="A6871" s="156" t="s">
        <v>26747</v>
      </c>
      <c r="B6871" s="131" t="s">
        <v>20848</v>
      </c>
      <c r="D6871" s="131" t="s">
        <v>3515</v>
      </c>
      <c r="E6871" s="131" t="s">
        <v>20862</v>
      </c>
      <c r="G6871" s="131" t="s">
        <v>11751</v>
      </c>
      <c r="K6871" s="270" t="s">
        <v>71</v>
      </c>
    </row>
    <row r="6872" spans="1:11" x14ac:dyDescent="0.2">
      <c r="A6872" s="156" t="s">
        <v>26747</v>
      </c>
      <c r="B6872" s="131" t="s">
        <v>20848</v>
      </c>
      <c r="D6872" s="131" t="s">
        <v>20863</v>
      </c>
      <c r="E6872" s="131" t="s">
        <v>4375</v>
      </c>
      <c r="F6872" s="131" t="s">
        <v>1894</v>
      </c>
      <c r="G6872" s="131" t="s">
        <v>11751</v>
      </c>
      <c r="K6872" s="270" t="s">
        <v>71</v>
      </c>
    </row>
    <row r="6873" spans="1:11" x14ac:dyDescent="0.2">
      <c r="A6873" s="156" t="s">
        <v>26747</v>
      </c>
      <c r="B6873" s="131" t="s">
        <v>20848</v>
      </c>
      <c r="D6873" s="131" t="s">
        <v>20864</v>
      </c>
      <c r="E6873" s="131" t="s">
        <v>20865</v>
      </c>
      <c r="G6873" s="131" t="s">
        <v>5925</v>
      </c>
      <c r="K6873" s="270" t="s">
        <v>71</v>
      </c>
    </row>
    <row r="6874" spans="1:11" x14ac:dyDescent="0.2">
      <c r="A6874" s="156" t="s">
        <v>26747</v>
      </c>
      <c r="B6874" s="131" t="s">
        <v>20848</v>
      </c>
      <c r="D6874" s="131" t="s">
        <v>3789</v>
      </c>
      <c r="E6874" s="131" t="s">
        <v>2675</v>
      </c>
      <c r="G6874" s="131" t="s">
        <v>518</v>
      </c>
      <c r="K6874" s="270" t="s">
        <v>71</v>
      </c>
    </row>
    <row r="6875" spans="1:11" x14ac:dyDescent="0.2">
      <c r="A6875" s="156" t="s">
        <v>26747</v>
      </c>
      <c r="B6875" s="131" t="s">
        <v>20848</v>
      </c>
      <c r="D6875" s="131" t="s">
        <v>2530</v>
      </c>
      <c r="E6875" s="131" t="s">
        <v>2405</v>
      </c>
      <c r="G6875" s="131" t="s">
        <v>518</v>
      </c>
      <c r="K6875" s="270" t="s">
        <v>71</v>
      </c>
    </row>
    <row r="6876" spans="1:11" x14ac:dyDescent="0.2">
      <c r="A6876" s="156" t="s">
        <v>26747</v>
      </c>
      <c r="B6876" s="131" t="s">
        <v>20848</v>
      </c>
      <c r="D6876" s="131" t="s">
        <v>2085</v>
      </c>
      <c r="E6876" s="131" t="s">
        <v>10370</v>
      </c>
      <c r="G6876" s="131" t="s">
        <v>518</v>
      </c>
      <c r="K6876" s="270" t="s">
        <v>71</v>
      </c>
    </row>
    <row r="6877" spans="1:11" x14ac:dyDescent="0.2">
      <c r="A6877" s="156" t="s">
        <v>26747</v>
      </c>
      <c r="B6877" s="131" t="s">
        <v>20848</v>
      </c>
      <c r="D6877" s="131" t="s">
        <v>20866</v>
      </c>
      <c r="E6877" s="131" t="s">
        <v>2248</v>
      </c>
      <c r="G6877" s="131" t="s">
        <v>518</v>
      </c>
      <c r="K6877" s="270" t="s">
        <v>71</v>
      </c>
    </row>
    <row r="6878" spans="1:11" x14ac:dyDescent="0.2">
      <c r="A6878" s="156" t="s">
        <v>26747</v>
      </c>
      <c r="B6878" s="131" t="s">
        <v>20848</v>
      </c>
      <c r="D6878" s="131" t="s">
        <v>13490</v>
      </c>
      <c r="E6878" s="131" t="s">
        <v>1906</v>
      </c>
      <c r="G6878" s="131" t="s">
        <v>518</v>
      </c>
      <c r="K6878" s="270" t="s">
        <v>71</v>
      </c>
    </row>
    <row r="6879" spans="1:11" x14ac:dyDescent="0.2">
      <c r="A6879" s="156" t="s">
        <v>26747</v>
      </c>
      <c r="B6879" s="131" t="s">
        <v>20848</v>
      </c>
      <c r="D6879" s="131" t="s">
        <v>10742</v>
      </c>
      <c r="E6879" s="131" t="s">
        <v>5566</v>
      </c>
      <c r="G6879" s="131" t="s">
        <v>518</v>
      </c>
      <c r="K6879" s="270" t="s">
        <v>71</v>
      </c>
    </row>
    <row r="6880" spans="1:11" x14ac:dyDescent="0.2">
      <c r="A6880" s="156" t="s">
        <v>26747</v>
      </c>
      <c r="B6880" s="131" t="s">
        <v>20848</v>
      </c>
      <c r="D6880" s="131" t="s">
        <v>2968</v>
      </c>
      <c r="E6880" s="131" t="s">
        <v>5270</v>
      </c>
      <c r="G6880" s="131" t="s">
        <v>457</v>
      </c>
      <c r="K6880" s="270" t="s">
        <v>71</v>
      </c>
    </row>
    <row r="6881" spans="1:11" x14ac:dyDescent="0.2">
      <c r="A6881" s="156" t="s">
        <v>26747</v>
      </c>
      <c r="B6881" s="131" t="s">
        <v>20848</v>
      </c>
      <c r="D6881" s="131" t="s">
        <v>20867</v>
      </c>
      <c r="E6881" s="131" t="s">
        <v>20442</v>
      </c>
      <c r="G6881" s="131" t="s">
        <v>457</v>
      </c>
      <c r="K6881" s="270" t="s">
        <v>71</v>
      </c>
    </row>
    <row r="6882" spans="1:11" x14ac:dyDescent="0.2">
      <c r="A6882" s="156" t="s">
        <v>26747</v>
      </c>
      <c r="B6882" s="131" t="s">
        <v>20848</v>
      </c>
      <c r="D6882" s="131" t="s">
        <v>20868</v>
      </c>
      <c r="E6882" s="131" t="s">
        <v>20869</v>
      </c>
      <c r="G6882" s="131" t="s">
        <v>457</v>
      </c>
      <c r="K6882" s="270" t="s">
        <v>71</v>
      </c>
    </row>
    <row r="6883" spans="1:11" x14ac:dyDescent="0.2">
      <c r="A6883" s="156" t="s">
        <v>26747</v>
      </c>
      <c r="B6883" s="131" t="s">
        <v>20848</v>
      </c>
      <c r="D6883" s="131" t="s">
        <v>20870</v>
      </c>
      <c r="E6883" s="131" t="s">
        <v>15763</v>
      </c>
      <c r="G6883" s="131" t="s">
        <v>457</v>
      </c>
      <c r="K6883" s="270" t="s">
        <v>71</v>
      </c>
    </row>
    <row r="6884" spans="1:11" x14ac:dyDescent="0.2">
      <c r="A6884" s="156" t="s">
        <v>26747</v>
      </c>
      <c r="B6884" s="131" t="s">
        <v>20848</v>
      </c>
      <c r="D6884" s="131" t="s">
        <v>20871</v>
      </c>
      <c r="E6884" s="131" t="s">
        <v>20824</v>
      </c>
      <c r="F6884" s="131" t="s">
        <v>20823</v>
      </c>
      <c r="G6884" s="131" t="s">
        <v>457</v>
      </c>
      <c r="K6884" s="270" t="s">
        <v>71</v>
      </c>
    </row>
    <row r="6885" spans="1:11" x14ac:dyDescent="0.2">
      <c r="A6885" s="156" t="s">
        <v>26747</v>
      </c>
      <c r="B6885" s="131" t="s">
        <v>20848</v>
      </c>
      <c r="D6885" s="131" t="s">
        <v>3994</v>
      </c>
      <c r="E6885" s="131" t="s">
        <v>20872</v>
      </c>
      <c r="G6885" s="131" t="s">
        <v>457</v>
      </c>
      <c r="K6885" s="270" t="s">
        <v>71</v>
      </c>
    </row>
    <row r="6886" spans="1:11" x14ac:dyDescent="0.2">
      <c r="A6886" s="156" t="s">
        <v>26747</v>
      </c>
      <c r="B6886" s="131" t="s">
        <v>20848</v>
      </c>
      <c r="D6886" s="131" t="s">
        <v>9907</v>
      </c>
      <c r="E6886" s="131" t="s">
        <v>11050</v>
      </c>
      <c r="G6886" s="131" t="s">
        <v>942</v>
      </c>
      <c r="K6886" s="270" t="s">
        <v>71</v>
      </c>
    </row>
    <row r="6887" spans="1:11" x14ac:dyDescent="0.2">
      <c r="A6887" s="156" t="s">
        <v>26747</v>
      </c>
      <c r="B6887" s="131" t="s">
        <v>20848</v>
      </c>
      <c r="D6887" s="131" t="s">
        <v>13490</v>
      </c>
      <c r="E6887" s="131" t="s">
        <v>11624</v>
      </c>
      <c r="G6887" s="131" t="s">
        <v>942</v>
      </c>
      <c r="K6887" s="270" t="s">
        <v>71</v>
      </c>
    </row>
    <row r="6888" spans="1:11" x14ac:dyDescent="0.2">
      <c r="A6888" s="156" t="s">
        <v>26747</v>
      </c>
      <c r="B6888" s="131" t="s">
        <v>20848</v>
      </c>
      <c r="D6888" s="131" t="s">
        <v>20873</v>
      </c>
      <c r="E6888" s="131" t="s">
        <v>14061</v>
      </c>
      <c r="G6888" s="131" t="s">
        <v>501</v>
      </c>
      <c r="K6888" s="270" t="s">
        <v>71</v>
      </c>
    </row>
    <row r="6889" spans="1:11" x14ac:dyDescent="0.2">
      <c r="A6889" s="156" t="s">
        <v>26747</v>
      </c>
      <c r="B6889" s="131" t="s">
        <v>20848</v>
      </c>
      <c r="D6889" s="131" t="s">
        <v>2539</v>
      </c>
      <c r="E6889" s="131" t="s">
        <v>2658</v>
      </c>
      <c r="G6889" s="131" t="s">
        <v>501</v>
      </c>
      <c r="K6889" s="270" t="s">
        <v>71</v>
      </c>
    </row>
    <row r="6890" spans="1:11" x14ac:dyDescent="0.2">
      <c r="A6890" s="156" t="s">
        <v>26747</v>
      </c>
      <c r="B6890" s="131" t="s">
        <v>20848</v>
      </c>
      <c r="D6890" s="131" t="s">
        <v>3883</v>
      </c>
      <c r="E6890" s="131" t="s">
        <v>2953</v>
      </c>
      <c r="G6890" s="131" t="s">
        <v>501</v>
      </c>
      <c r="K6890" s="270" t="s">
        <v>71</v>
      </c>
    </row>
    <row r="6891" spans="1:11" x14ac:dyDescent="0.2">
      <c r="A6891" s="156" t="s">
        <v>26747</v>
      </c>
      <c r="B6891" s="131" t="s">
        <v>20848</v>
      </c>
      <c r="D6891" s="131" t="s">
        <v>3869</v>
      </c>
      <c r="E6891" s="131" t="s">
        <v>5574</v>
      </c>
      <c r="G6891" s="131" t="s">
        <v>501</v>
      </c>
      <c r="K6891" s="270" t="s">
        <v>71</v>
      </c>
    </row>
    <row r="6892" spans="1:11" x14ac:dyDescent="0.2">
      <c r="A6892" s="156" t="s">
        <v>26747</v>
      </c>
      <c r="B6892" s="131" t="s">
        <v>20848</v>
      </c>
      <c r="D6892" s="131" t="s">
        <v>2779</v>
      </c>
      <c r="E6892" s="131" t="s">
        <v>2786</v>
      </c>
      <c r="G6892" s="131" t="s">
        <v>501</v>
      </c>
      <c r="K6892" s="270" t="s">
        <v>71</v>
      </c>
    </row>
    <row r="6893" spans="1:11" x14ac:dyDescent="0.2">
      <c r="A6893" s="156" t="s">
        <v>26747</v>
      </c>
      <c r="B6893" s="131" t="s">
        <v>20848</v>
      </c>
      <c r="D6893" s="131" t="s">
        <v>3346</v>
      </c>
      <c r="E6893" s="131" t="s">
        <v>3856</v>
      </c>
      <c r="G6893" s="131" t="s">
        <v>501</v>
      </c>
      <c r="K6893" s="270" t="s">
        <v>71</v>
      </c>
    </row>
    <row r="6894" spans="1:11" x14ac:dyDescent="0.2">
      <c r="A6894" s="156" t="s">
        <v>26747</v>
      </c>
      <c r="B6894" s="131" t="s">
        <v>20848</v>
      </c>
      <c r="D6894" s="131" t="s">
        <v>20874</v>
      </c>
      <c r="E6894" s="131" t="s">
        <v>20875</v>
      </c>
      <c r="G6894" s="131" t="s">
        <v>501</v>
      </c>
      <c r="K6894" s="270" t="s">
        <v>71</v>
      </c>
    </row>
    <row r="6895" spans="1:11" x14ac:dyDescent="0.2">
      <c r="A6895" s="156" t="s">
        <v>26747</v>
      </c>
      <c r="B6895" s="131" t="s">
        <v>20848</v>
      </c>
      <c r="D6895" s="131" t="s">
        <v>2043</v>
      </c>
      <c r="E6895" s="131" t="s">
        <v>20876</v>
      </c>
      <c r="F6895" s="131" t="s">
        <v>2117</v>
      </c>
      <c r="G6895" s="131" t="s">
        <v>1503</v>
      </c>
      <c r="K6895" s="270" t="s">
        <v>71</v>
      </c>
    </row>
    <row r="6896" spans="1:11" x14ac:dyDescent="0.2">
      <c r="A6896" s="156" t="s">
        <v>26747</v>
      </c>
      <c r="B6896" s="131" t="s">
        <v>20848</v>
      </c>
      <c r="D6896" s="131" t="s">
        <v>20877</v>
      </c>
      <c r="E6896" s="131" t="s">
        <v>20878</v>
      </c>
      <c r="F6896" s="131" t="s">
        <v>5170</v>
      </c>
      <c r="G6896" s="131" t="s">
        <v>1503</v>
      </c>
      <c r="K6896" s="270" t="s">
        <v>71</v>
      </c>
    </row>
    <row r="6897" spans="1:11" x14ac:dyDescent="0.2">
      <c r="A6897" s="156" t="s">
        <v>26747</v>
      </c>
      <c r="B6897" s="131" t="s">
        <v>20848</v>
      </c>
      <c r="D6897" s="131" t="s">
        <v>6586</v>
      </c>
      <c r="E6897" s="131" t="s">
        <v>10906</v>
      </c>
      <c r="G6897" s="131" t="s">
        <v>1503</v>
      </c>
      <c r="K6897" s="270" t="s">
        <v>71</v>
      </c>
    </row>
    <row r="6898" spans="1:11" x14ac:dyDescent="0.2">
      <c r="A6898" s="156" t="s">
        <v>26747</v>
      </c>
      <c r="B6898" s="131" t="s">
        <v>20848</v>
      </c>
      <c r="D6898" s="131" t="s">
        <v>20877</v>
      </c>
      <c r="E6898" s="131" t="s">
        <v>20879</v>
      </c>
      <c r="G6898" s="131" t="s">
        <v>1503</v>
      </c>
      <c r="K6898" s="270" t="s">
        <v>71</v>
      </c>
    </row>
    <row r="6899" spans="1:11" x14ac:dyDescent="0.2">
      <c r="A6899" s="156" t="s">
        <v>26747</v>
      </c>
      <c r="B6899" s="131" t="s">
        <v>20848</v>
      </c>
      <c r="D6899" s="131" t="s">
        <v>20880</v>
      </c>
      <c r="E6899" s="131" t="s">
        <v>20857</v>
      </c>
      <c r="G6899" s="131" t="s">
        <v>1503</v>
      </c>
      <c r="K6899" s="270" t="s">
        <v>71</v>
      </c>
    </row>
    <row r="6900" spans="1:11" x14ac:dyDescent="0.2">
      <c r="A6900" s="156" t="s">
        <v>26747</v>
      </c>
      <c r="B6900" s="131" t="s">
        <v>20848</v>
      </c>
      <c r="D6900" s="131" t="s">
        <v>6924</v>
      </c>
      <c r="E6900" s="131" t="s">
        <v>11986</v>
      </c>
      <c r="G6900" s="131" t="s">
        <v>1503</v>
      </c>
      <c r="K6900" s="270" t="s">
        <v>71</v>
      </c>
    </row>
    <row r="6901" spans="1:11" x14ac:dyDescent="0.2">
      <c r="A6901" s="156" t="s">
        <v>26747</v>
      </c>
      <c r="B6901" s="131" t="s">
        <v>20848</v>
      </c>
      <c r="D6901" s="131" t="s">
        <v>3893</v>
      </c>
      <c r="E6901" s="131" t="s">
        <v>2485</v>
      </c>
      <c r="G6901" s="131" t="s">
        <v>787</v>
      </c>
      <c r="K6901" s="270" t="s">
        <v>71</v>
      </c>
    </row>
    <row r="6902" spans="1:11" x14ac:dyDescent="0.2">
      <c r="A6902" s="156" t="s">
        <v>26747</v>
      </c>
      <c r="B6902" s="131" t="s">
        <v>20848</v>
      </c>
      <c r="D6902" s="131" t="s">
        <v>2617</v>
      </c>
      <c r="E6902" s="131" t="s">
        <v>18022</v>
      </c>
      <c r="G6902" s="131" t="s">
        <v>787</v>
      </c>
      <c r="K6902" s="270" t="s">
        <v>71</v>
      </c>
    </row>
    <row r="6903" spans="1:11" x14ac:dyDescent="0.2">
      <c r="A6903" s="156" t="s">
        <v>26747</v>
      </c>
      <c r="B6903" s="131" t="s">
        <v>20848</v>
      </c>
      <c r="D6903" s="131" t="s">
        <v>2001</v>
      </c>
      <c r="E6903" s="131" t="s">
        <v>15774</v>
      </c>
      <c r="G6903" s="131" t="s">
        <v>787</v>
      </c>
      <c r="K6903" s="270" t="s">
        <v>71</v>
      </c>
    </row>
    <row r="6904" spans="1:11" x14ac:dyDescent="0.2">
      <c r="A6904" s="156" t="s">
        <v>26747</v>
      </c>
      <c r="B6904" s="131" t="s">
        <v>20848</v>
      </c>
      <c r="D6904" s="131" t="s">
        <v>20881</v>
      </c>
      <c r="E6904" s="131" t="s">
        <v>2380</v>
      </c>
      <c r="G6904" s="131" t="s">
        <v>787</v>
      </c>
      <c r="K6904" s="270" t="s">
        <v>71</v>
      </c>
    </row>
    <row r="6905" spans="1:11" x14ac:dyDescent="0.2">
      <c r="A6905" s="156" t="s">
        <v>26747</v>
      </c>
      <c r="B6905" s="131" t="s">
        <v>20848</v>
      </c>
      <c r="D6905" s="131" t="s">
        <v>20882</v>
      </c>
      <c r="E6905" s="131" t="s">
        <v>6899</v>
      </c>
      <c r="G6905" s="131" t="s">
        <v>514</v>
      </c>
      <c r="K6905" s="270" t="s">
        <v>71</v>
      </c>
    </row>
    <row r="6906" spans="1:11" x14ac:dyDescent="0.2">
      <c r="A6906" s="156" t="s">
        <v>26747</v>
      </c>
      <c r="B6906" s="131" t="s">
        <v>20848</v>
      </c>
      <c r="D6906" s="131" t="s">
        <v>6061</v>
      </c>
      <c r="E6906" s="131" t="s">
        <v>20461</v>
      </c>
      <c r="G6906" s="131" t="s">
        <v>514</v>
      </c>
      <c r="K6906" s="270" t="s">
        <v>71</v>
      </c>
    </row>
    <row r="6907" spans="1:11" x14ac:dyDescent="0.2">
      <c r="A6907" s="156" t="s">
        <v>26747</v>
      </c>
      <c r="B6907" s="131" t="s">
        <v>20848</v>
      </c>
      <c r="D6907" s="131" t="s">
        <v>2714</v>
      </c>
      <c r="E6907" s="131" t="s">
        <v>10305</v>
      </c>
      <c r="G6907" s="131" t="s">
        <v>514</v>
      </c>
      <c r="K6907" s="270" t="s">
        <v>71</v>
      </c>
    </row>
    <row r="6908" spans="1:11" x14ac:dyDescent="0.2">
      <c r="A6908" s="156" t="s">
        <v>26747</v>
      </c>
      <c r="B6908" s="131" t="s">
        <v>20848</v>
      </c>
      <c r="D6908" s="131" t="s">
        <v>19384</v>
      </c>
      <c r="E6908" s="131" t="s">
        <v>19385</v>
      </c>
      <c r="G6908" s="131" t="s">
        <v>514</v>
      </c>
      <c r="K6908" s="270" t="s">
        <v>71</v>
      </c>
    </row>
    <row r="6909" spans="1:11" x14ac:dyDescent="0.2">
      <c r="A6909" s="156" t="s">
        <v>26747</v>
      </c>
      <c r="B6909" s="131" t="s">
        <v>20848</v>
      </c>
      <c r="D6909" s="131" t="s">
        <v>20883</v>
      </c>
      <c r="E6909" s="131" t="s">
        <v>20884</v>
      </c>
      <c r="F6909" s="131" t="s">
        <v>4044</v>
      </c>
      <c r="G6909" s="131" t="s">
        <v>514</v>
      </c>
      <c r="K6909" s="270" t="s">
        <v>71</v>
      </c>
    </row>
    <row r="6910" spans="1:11" x14ac:dyDescent="0.2">
      <c r="A6910" s="156" t="s">
        <v>26747</v>
      </c>
      <c r="B6910" s="131" t="s">
        <v>20848</v>
      </c>
      <c r="D6910" s="131" t="s">
        <v>20885</v>
      </c>
      <c r="E6910" s="131" t="s">
        <v>10077</v>
      </c>
      <c r="G6910" s="131" t="s">
        <v>7174</v>
      </c>
      <c r="K6910" s="270" t="s">
        <v>71</v>
      </c>
    </row>
    <row r="6911" spans="1:11" x14ac:dyDescent="0.2">
      <c r="A6911" s="156" t="s">
        <v>26747</v>
      </c>
      <c r="B6911" s="131" t="s">
        <v>20848</v>
      </c>
      <c r="D6911" s="131" t="s">
        <v>2520</v>
      </c>
      <c r="E6911" s="131" t="s">
        <v>20886</v>
      </c>
      <c r="G6911" s="131" t="s">
        <v>6069</v>
      </c>
      <c r="K6911" s="270" t="s">
        <v>71</v>
      </c>
    </row>
    <row r="6912" spans="1:11" x14ac:dyDescent="0.2">
      <c r="A6912" s="156" t="s">
        <v>26747</v>
      </c>
      <c r="B6912" s="131" t="s">
        <v>20848</v>
      </c>
      <c r="D6912" s="131" t="s">
        <v>1842</v>
      </c>
      <c r="E6912" s="131" t="s">
        <v>20887</v>
      </c>
      <c r="F6912" s="131" t="s">
        <v>16073</v>
      </c>
      <c r="G6912" s="131" t="s">
        <v>6069</v>
      </c>
      <c r="K6912" s="270" t="s">
        <v>71</v>
      </c>
    </row>
    <row r="6913" spans="1:11" x14ac:dyDescent="0.2">
      <c r="A6913" s="156" t="s">
        <v>26747</v>
      </c>
      <c r="B6913" s="131" t="s">
        <v>20848</v>
      </c>
      <c r="D6913" s="131" t="s">
        <v>2082</v>
      </c>
      <c r="E6913" s="131" t="s">
        <v>1933</v>
      </c>
      <c r="G6913" s="131" t="s">
        <v>4255</v>
      </c>
      <c r="K6913" s="270" t="s">
        <v>71</v>
      </c>
    </row>
    <row r="6914" spans="1:11" x14ac:dyDescent="0.2">
      <c r="A6914" s="156" t="s">
        <v>26747</v>
      </c>
      <c r="B6914" s="131" t="s">
        <v>20848</v>
      </c>
      <c r="D6914" s="131" t="s">
        <v>3510</v>
      </c>
      <c r="E6914" s="131" t="s">
        <v>447</v>
      </c>
      <c r="G6914" s="131" t="s">
        <v>4255</v>
      </c>
      <c r="K6914" s="270" t="s">
        <v>71</v>
      </c>
    </row>
    <row r="6915" spans="1:11" x14ac:dyDescent="0.2">
      <c r="A6915" s="156" t="s">
        <v>26747</v>
      </c>
      <c r="B6915" s="131" t="s">
        <v>20848</v>
      </c>
      <c r="D6915" s="131" t="s">
        <v>15729</v>
      </c>
      <c r="E6915" s="131" t="s">
        <v>15730</v>
      </c>
      <c r="G6915" s="131" t="s">
        <v>4255</v>
      </c>
      <c r="K6915" s="270" t="s">
        <v>71</v>
      </c>
    </row>
    <row r="6916" spans="1:11" x14ac:dyDescent="0.2">
      <c r="A6916" s="156" t="s">
        <v>26747</v>
      </c>
      <c r="B6916" s="131" t="s">
        <v>20848</v>
      </c>
      <c r="D6916" s="131" t="s">
        <v>6567</v>
      </c>
      <c r="E6916" s="131" t="s">
        <v>20888</v>
      </c>
      <c r="G6916" s="131" t="s">
        <v>1114</v>
      </c>
      <c r="K6916" s="270" t="s">
        <v>71</v>
      </c>
    </row>
    <row r="6917" spans="1:11" x14ac:dyDescent="0.2">
      <c r="A6917" s="156" t="s">
        <v>26747</v>
      </c>
      <c r="B6917" s="131" t="s">
        <v>20848</v>
      </c>
      <c r="D6917" s="131" t="s">
        <v>8170</v>
      </c>
      <c r="E6917" s="131" t="s">
        <v>5328</v>
      </c>
      <c r="G6917" s="131" t="s">
        <v>1114</v>
      </c>
      <c r="K6917" s="270" t="s">
        <v>71</v>
      </c>
    </row>
    <row r="6918" spans="1:11" x14ac:dyDescent="0.2">
      <c r="A6918" s="156" t="s">
        <v>26747</v>
      </c>
      <c r="B6918" s="131" t="s">
        <v>20848</v>
      </c>
      <c r="C6918" s="155" t="s">
        <v>26748</v>
      </c>
      <c r="D6918" s="131" t="s">
        <v>14572</v>
      </c>
      <c r="E6918" s="131" t="s">
        <v>26749</v>
      </c>
      <c r="G6918" s="131" t="s">
        <v>1195</v>
      </c>
      <c r="J6918" s="131" t="s">
        <v>27470</v>
      </c>
      <c r="K6918" s="270" t="s">
        <v>71</v>
      </c>
    </row>
    <row r="6919" spans="1:11" x14ac:dyDescent="0.2">
      <c r="A6919" s="156" t="s">
        <v>26747</v>
      </c>
      <c r="B6919" s="131" t="s">
        <v>20848</v>
      </c>
      <c r="C6919" s="155" t="s">
        <v>26745</v>
      </c>
      <c r="D6919" s="131" t="s">
        <v>19292</v>
      </c>
      <c r="E6919" s="131" t="s">
        <v>26746</v>
      </c>
      <c r="G6919" s="131" t="s">
        <v>577</v>
      </c>
      <c r="H6919" s="131" t="s">
        <v>27469</v>
      </c>
      <c r="J6919" s="131" t="s">
        <v>27469</v>
      </c>
      <c r="K6919" s="270" t="s">
        <v>71</v>
      </c>
    </row>
    <row r="6920" spans="1:11" x14ac:dyDescent="0.2">
      <c r="A6920" s="156" t="s">
        <v>26750</v>
      </c>
      <c r="B6920" s="131" t="s">
        <v>21497</v>
      </c>
      <c r="D6920" s="131" t="s">
        <v>14268</v>
      </c>
      <c r="E6920" s="131" t="s">
        <v>2734</v>
      </c>
      <c r="G6920" s="131" t="s">
        <v>21316</v>
      </c>
      <c r="K6920" s="270" t="s">
        <v>71</v>
      </c>
    </row>
    <row r="6921" spans="1:11" x14ac:dyDescent="0.2">
      <c r="A6921" s="156" t="s">
        <v>26750</v>
      </c>
      <c r="B6921" s="131" t="s">
        <v>21497</v>
      </c>
      <c r="D6921" s="131" t="s">
        <v>9550</v>
      </c>
      <c r="E6921" s="131" t="s">
        <v>21498</v>
      </c>
      <c r="G6921" s="131" t="s">
        <v>451</v>
      </c>
      <c r="K6921" s="270" t="s">
        <v>71</v>
      </c>
    </row>
    <row r="6922" spans="1:11" x14ac:dyDescent="0.2">
      <c r="A6922" s="156" t="s">
        <v>26750</v>
      </c>
      <c r="B6922" s="131" t="s">
        <v>21497</v>
      </c>
      <c r="D6922" s="131" t="s">
        <v>21499</v>
      </c>
      <c r="E6922" s="131" t="s">
        <v>21500</v>
      </c>
      <c r="G6922" s="131" t="s">
        <v>451</v>
      </c>
      <c r="K6922" s="270" t="s">
        <v>71</v>
      </c>
    </row>
    <row r="6923" spans="1:11" x14ac:dyDescent="0.2">
      <c r="A6923" s="156" t="s">
        <v>26750</v>
      </c>
      <c r="B6923" s="131" t="s">
        <v>21497</v>
      </c>
      <c r="D6923" s="131" t="s">
        <v>6664</v>
      </c>
      <c r="E6923" s="131" t="s">
        <v>7075</v>
      </c>
      <c r="G6923" s="131" t="s">
        <v>451</v>
      </c>
      <c r="K6923" s="270" t="s">
        <v>71</v>
      </c>
    </row>
    <row r="6924" spans="1:11" x14ac:dyDescent="0.2">
      <c r="A6924" s="156" t="s">
        <v>26750</v>
      </c>
      <c r="B6924" s="131" t="s">
        <v>21497</v>
      </c>
      <c r="D6924" s="131" t="s">
        <v>20426</v>
      </c>
      <c r="E6924" s="131" t="s">
        <v>21501</v>
      </c>
      <c r="G6924" s="131" t="s">
        <v>703</v>
      </c>
      <c r="K6924" s="270" t="s">
        <v>71</v>
      </c>
    </row>
    <row r="6925" spans="1:11" x14ac:dyDescent="0.2">
      <c r="A6925" s="156" t="s">
        <v>26750</v>
      </c>
      <c r="B6925" s="131" t="s">
        <v>21497</v>
      </c>
      <c r="D6925" s="131" t="s">
        <v>1824</v>
      </c>
      <c r="E6925" s="131" t="s">
        <v>21502</v>
      </c>
      <c r="G6925" s="131" t="s">
        <v>703</v>
      </c>
      <c r="K6925" s="270" t="s">
        <v>71</v>
      </c>
    </row>
    <row r="6926" spans="1:11" x14ac:dyDescent="0.2">
      <c r="A6926" s="156" t="s">
        <v>26750</v>
      </c>
      <c r="B6926" s="131" t="s">
        <v>21497</v>
      </c>
      <c r="D6926" s="131" t="s">
        <v>2724</v>
      </c>
      <c r="E6926" s="131" t="s">
        <v>15770</v>
      </c>
      <c r="G6926" s="131" t="s">
        <v>703</v>
      </c>
      <c r="K6926" s="270" t="s">
        <v>71</v>
      </c>
    </row>
    <row r="6927" spans="1:11" x14ac:dyDescent="0.2">
      <c r="A6927" s="156" t="s">
        <v>26750</v>
      </c>
      <c r="B6927" s="131" t="s">
        <v>21497</v>
      </c>
      <c r="D6927" s="131" t="s">
        <v>3904</v>
      </c>
      <c r="E6927" s="131" t="s">
        <v>2355</v>
      </c>
      <c r="G6927" s="131" t="s">
        <v>703</v>
      </c>
      <c r="K6927" s="270" t="s">
        <v>71</v>
      </c>
    </row>
    <row r="6928" spans="1:11" x14ac:dyDescent="0.2">
      <c r="A6928" s="156" t="s">
        <v>26750</v>
      </c>
      <c r="B6928" s="131" t="s">
        <v>21497</v>
      </c>
      <c r="D6928" s="131" t="s">
        <v>3200</v>
      </c>
      <c r="E6928" s="131" t="s">
        <v>2258</v>
      </c>
      <c r="G6928" s="131" t="s">
        <v>703</v>
      </c>
      <c r="K6928" s="270" t="s">
        <v>71</v>
      </c>
    </row>
    <row r="6929" spans="1:11" x14ac:dyDescent="0.2">
      <c r="A6929" s="156" t="s">
        <v>26750</v>
      </c>
      <c r="B6929" s="131" t="s">
        <v>21497</v>
      </c>
      <c r="D6929" s="131" t="s">
        <v>6586</v>
      </c>
      <c r="E6929" s="131" t="s">
        <v>21503</v>
      </c>
      <c r="G6929" s="131" t="s">
        <v>703</v>
      </c>
      <c r="K6929" s="270" t="s">
        <v>71</v>
      </c>
    </row>
    <row r="6930" spans="1:11" x14ac:dyDescent="0.2">
      <c r="A6930" s="156" t="s">
        <v>26750</v>
      </c>
      <c r="B6930" s="131" t="s">
        <v>21497</v>
      </c>
      <c r="D6930" s="131" t="s">
        <v>21504</v>
      </c>
      <c r="E6930" s="131" t="s">
        <v>10198</v>
      </c>
      <c r="G6930" s="131" t="s">
        <v>703</v>
      </c>
      <c r="K6930" s="270" t="s">
        <v>71</v>
      </c>
    </row>
    <row r="6931" spans="1:11" x14ac:dyDescent="0.2">
      <c r="A6931" s="156" t="s">
        <v>26750</v>
      </c>
      <c r="B6931" s="131" t="s">
        <v>21497</v>
      </c>
      <c r="D6931" s="131" t="s">
        <v>15753</v>
      </c>
      <c r="E6931" s="131" t="s">
        <v>3133</v>
      </c>
      <c r="G6931" s="131" t="s">
        <v>703</v>
      </c>
      <c r="K6931" s="270" t="s">
        <v>71</v>
      </c>
    </row>
    <row r="6932" spans="1:11" x14ac:dyDescent="0.2">
      <c r="A6932" s="156" t="s">
        <v>26750</v>
      </c>
      <c r="B6932" s="131" t="s">
        <v>21497</v>
      </c>
      <c r="D6932" s="131" t="s">
        <v>21505</v>
      </c>
      <c r="E6932" s="131" t="s">
        <v>15725</v>
      </c>
      <c r="G6932" s="131" t="s">
        <v>703</v>
      </c>
      <c r="K6932" s="270" t="s">
        <v>71</v>
      </c>
    </row>
    <row r="6933" spans="1:11" x14ac:dyDescent="0.2">
      <c r="A6933" s="156" t="s">
        <v>26750</v>
      </c>
      <c r="B6933" s="131" t="s">
        <v>21497</v>
      </c>
      <c r="D6933" s="131" t="s">
        <v>5944</v>
      </c>
      <c r="E6933" s="131" t="s">
        <v>12951</v>
      </c>
      <c r="G6933" s="131" t="s">
        <v>5945</v>
      </c>
      <c r="K6933" s="270" t="s">
        <v>71</v>
      </c>
    </row>
    <row r="6934" spans="1:11" x14ac:dyDescent="0.2">
      <c r="A6934" s="156" t="s">
        <v>26750</v>
      </c>
      <c r="B6934" s="131" t="s">
        <v>21497</v>
      </c>
      <c r="D6934" s="131" t="s">
        <v>5327</v>
      </c>
      <c r="E6934" s="131" t="s">
        <v>21506</v>
      </c>
      <c r="G6934" s="131" t="s">
        <v>5945</v>
      </c>
      <c r="K6934" s="270" t="s">
        <v>71</v>
      </c>
    </row>
    <row r="6935" spans="1:11" x14ac:dyDescent="0.2">
      <c r="A6935" s="156" t="s">
        <v>26750</v>
      </c>
      <c r="B6935" s="131" t="s">
        <v>21497</v>
      </c>
      <c r="D6935" s="131" t="s">
        <v>19810</v>
      </c>
      <c r="E6935" s="131" t="s">
        <v>8986</v>
      </c>
      <c r="G6935" s="131" t="s">
        <v>5932</v>
      </c>
      <c r="K6935" s="270" t="s">
        <v>71</v>
      </c>
    </row>
    <row r="6936" spans="1:11" x14ac:dyDescent="0.2">
      <c r="A6936" s="156" t="s">
        <v>26750</v>
      </c>
      <c r="B6936" s="131" t="s">
        <v>21497</v>
      </c>
      <c r="D6936" s="131" t="s">
        <v>9651</v>
      </c>
      <c r="E6936" s="131" t="s">
        <v>1924</v>
      </c>
      <c r="G6936" s="131" t="s">
        <v>518</v>
      </c>
      <c r="K6936" s="270" t="s">
        <v>71</v>
      </c>
    </row>
    <row r="6937" spans="1:11" x14ac:dyDescent="0.2">
      <c r="A6937" s="156" t="s">
        <v>26750</v>
      </c>
      <c r="B6937" s="131" t="s">
        <v>21497</v>
      </c>
      <c r="D6937" s="131" t="s">
        <v>2637</v>
      </c>
      <c r="E6937" s="131" t="s">
        <v>21507</v>
      </c>
      <c r="G6937" s="131" t="s">
        <v>518</v>
      </c>
      <c r="K6937" s="270" t="s">
        <v>71</v>
      </c>
    </row>
    <row r="6938" spans="1:11" x14ac:dyDescent="0.2">
      <c r="A6938" s="156" t="s">
        <v>26750</v>
      </c>
      <c r="B6938" s="131" t="s">
        <v>21497</v>
      </c>
      <c r="D6938" s="131" t="s">
        <v>7627</v>
      </c>
      <c r="E6938" s="131" t="s">
        <v>2279</v>
      </c>
      <c r="G6938" s="131" t="s">
        <v>4255</v>
      </c>
      <c r="K6938" s="270" t="s">
        <v>71</v>
      </c>
    </row>
    <row r="6939" spans="1:11" x14ac:dyDescent="0.2">
      <c r="A6939" s="156" t="s">
        <v>26750</v>
      </c>
      <c r="B6939" s="131" t="s">
        <v>21497</v>
      </c>
      <c r="D6939" s="131" t="s">
        <v>2082</v>
      </c>
      <c r="E6939" s="131" t="s">
        <v>1424</v>
      </c>
      <c r="G6939" s="131" t="s">
        <v>4255</v>
      </c>
      <c r="K6939" s="270" t="s">
        <v>71</v>
      </c>
    </row>
    <row r="6940" spans="1:11" x14ac:dyDescent="0.2">
      <c r="A6940" s="156" t="s">
        <v>26750</v>
      </c>
      <c r="B6940" s="131" t="s">
        <v>21497</v>
      </c>
      <c r="D6940" s="131" t="s">
        <v>1842</v>
      </c>
      <c r="E6940" s="131" t="s">
        <v>21508</v>
      </c>
      <c r="G6940" s="131" t="s">
        <v>2424</v>
      </c>
      <c r="K6940" s="270" t="s">
        <v>71</v>
      </c>
    </row>
    <row r="6941" spans="1:11" x14ac:dyDescent="0.2">
      <c r="A6941" s="156" t="s">
        <v>26750</v>
      </c>
      <c r="B6941" s="131" t="s">
        <v>21497</v>
      </c>
      <c r="D6941" s="131" t="s">
        <v>21509</v>
      </c>
      <c r="E6941" s="131" t="s">
        <v>2341</v>
      </c>
      <c r="G6941" s="131" t="s">
        <v>521</v>
      </c>
      <c r="K6941" s="270" t="s">
        <v>71</v>
      </c>
    </row>
    <row r="6942" spans="1:11" x14ac:dyDescent="0.2">
      <c r="A6942" s="156" t="s">
        <v>26750</v>
      </c>
      <c r="B6942" s="131" t="s">
        <v>21497</v>
      </c>
      <c r="D6942" s="131" t="s">
        <v>20868</v>
      </c>
      <c r="E6942" s="131" t="s">
        <v>21510</v>
      </c>
      <c r="G6942" s="131" t="s">
        <v>457</v>
      </c>
      <c r="K6942" s="270" t="s">
        <v>71</v>
      </c>
    </row>
    <row r="6943" spans="1:11" x14ac:dyDescent="0.2">
      <c r="A6943" s="156" t="s">
        <v>26750</v>
      </c>
      <c r="B6943" s="131" t="s">
        <v>21497</v>
      </c>
      <c r="D6943" s="131" t="s">
        <v>1985</v>
      </c>
      <c r="E6943" s="131" t="s">
        <v>6462</v>
      </c>
      <c r="G6943" s="131" t="s">
        <v>457</v>
      </c>
      <c r="K6943" s="270" t="s">
        <v>71</v>
      </c>
    </row>
    <row r="6944" spans="1:11" x14ac:dyDescent="0.2">
      <c r="A6944" s="156" t="s">
        <v>26750</v>
      </c>
      <c r="B6944" s="131" t="s">
        <v>21497</v>
      </c>
      <c r="D6944" s="131" t="s">
        <v>2117</v>
      </c>
      <c r="E6944" s="131" t="s">
        <v>21511</v>
      </c>
      <c r="G6944" s="131" t="s">
        <v>457</v>
      </c>
      <c r="K6944" s="270" t="s">
        <v>71</v>
      </c>
    </row>
    <row r="6945" spans="1:11" x14ac:dyDescent="0.2">
      <c r="A6945" s="156" t="s">
        <v>26750</v>
      </c>
      <c r="B6945" s="131" t="s">
        <v>21497</v>
      </c>
      <c r="D6945" s="131" t="s">
        <v>1862</v>
      </c>
      <c r="E6945" s="131" t="s">
        <v>4353</v>
      </c>
      <c r="G6945" s="131" t="s">
        <v>457</v>
      </c>
      <c r="K6945" s="270" t="s">
        <v>71</v>
      </c>
    </row>
    <row r="6946" spans="1:11" x14ac:dyDescent="0.2">
      <c r="A6946" s="156" t="s">
        <v>26750</v>
      </c>
      <c r="B6946" s="131" t="s">
        <v>21497</v>
      </c>
      <c r="D6946" s="131" t="s">
        <v>21512</v>
      </c>
      <c r="E6946" s="131" t="s">
        <v>6904</v>
      </c>
      <c r="G6946" s="131" t="s">
        <v>457</v>
      </c>
      <c r="K6946" s="270" t="s">
        <v>71</v>
      </c>
    </row>
    <row r="6947" spans="1:11" x14ac:dyDescent="0.2">
      <c r="A6947" s="156" t="s">
        <v>26750</v>
      </c>
      <c r="B6947" s="131" t="s">
        <v>21497</v>
      </c>
      <c r="D6947" s="131" t="s">
        <v>20823</v>
      </c>
      <c r="E6947" s="131" t="s">
        <v>20824</v>
      </c>
      <c r="G6947" s="131" t="s">
        <v>457</v>
      </c>
      <c r="K6947" s="270" t="s">
        <v>71</v>
      </c>
    </row>
    <row r="6948" spans="1:11" x14ac:dyDescent="0.2">
      <c r="A6948" s="156" t="s">
        <v>26750</v>
      </c>
      <c r="B6948" s="131" t="s">
        <v>21497</v>
      </c>
      <c r="D6948" s="131" t="s">
        <v>16471</v>
      </c>
      <c r="E6948" s="131" t="s">
        <v>2002</v>
      </c>
      <c r="G6948" s="131" t="s">
        <v>457</v>
      </c>
      <c r="K6948" s="270" t="s">
        <v>71</v>
      </c>
    </row>
    <row r="6949" spans="1:11" x14ac:dyDescent="0.2">
      <c r="A6949" s="156" t="s">
        <v>26750</v>
      </c>
      <c r="B6949" s="131" t="s">
        <v>21497</v>
      </c>
      <c r="D6949" s="131" t="s">
        <v>7556</v>
      </c>
      <c r="E6949" s="131" t="s">
        <v>10603</v>
      </c>
      <c r="G6949" s="131" t="s">
        <v>504</v>
      </c>
      <c r="K6949" s="270" t="s">
        <v>71</v>
      </c>
    </row>
    <row r="6950" spans="1:11" x14ac:dyDescent="0.2">
      <c r="A6950" s="156" t="s">
        <v>26750</v>
      </c>
      <c r="B6950" s="131" t="s">
        <v>21497</v>
      </c>
      <c r="D6950" s="131" t="s">
        <v>2532</v>
      </c>
      <c r="E6950" s="131" t="s">
        <v>2687</v>
      </c>
      <c r="G6950" s="131" t="s">
        <v>504</v>
      </c>
      <c r="K6950" s="270" t="s">
        <v>71</v>
      </c>
    </row>
    <row r="6951" spans="1:11" x14ac:dyDescent="0.2">
      <c r="A6951" s="156" t="s">
        <v>26750</v>
      </c>
      <c r="B6951" s="131" t="s">
        <v>21497</v>
      </c>
      <c r="D6951" s="131" t="s">
        <v>3840</v>
      </c>
      <c r="E6951" s="131" t="s">
        <v>21513</v>
      </c>
      <c r="G6951" s="131" t="s">
        <v>1079</v>
      </c>
      <c r="K6951" s="270" t="s">
        <v>71</v>
      </c>
    </row>
    <row r="6952" spans="1:11" x14ac:dyDescent="0.2">
      <c r="A6952" s="156" t="s">
        <v>26750</v>
      </c>
      <c r="B6952" s="131" t="s">
        <v>21497</v>
      </c>
      <c r="D6952" s="131" t="s">
        <v>3405</v>
      </c>
      <c r="E6952" s="131" t="s">
        <v>21514</v>
      </c>
      <c r="G6952" s="131" t="s">
        <v>1079</v>
      </c>
      <c r="K6952" s="270" t="s">
        <v>71</v>
      </c>
    </row>
    <row r="6953" spans="1:11" x14ac:dyDescent="0.2">
      <c r="A6953" s="156" t="s">
        <v>26750</v>
      </c>
      <c r="B6953" s="131" t="s">
        <v>21497</v>
      </c>
      <c r="D6953" s="131" t="s">
        <v>19302</v>
      </c>
      <c r="E6953" s="131" t="s">
        <v>21515</v>
      </c>
      <c r="G6953" s="131" t="s">
        <v>1079</v>
      </c>
      <c r="K6953" s="270" t="s">
        <v>71</v>
      </c>
    </row>
    <row r="6954" spans="1:11" x14ac:dyDescent="0.2">
      <c r="A6954" s="156" t="s">
        <v>26750</v>
      </c>
      <c r="B6954" s="131" t="s">
        <v>21497</v>
      </c>
      <c r="D6954" s="131" t="s">
        <v>4182</v>
      </c>
      <c r="E6954" s="131" t="s">
        <v>2214</v>
      </c>
      <c r="G6954" s="131" t="s">
        <v>1079</v>
      </c>
      <c r="K6954" s="270" t="s">
        <v>71</v>
      </c>
    </row>
    <row r="6955" spans="1:11" x14ac:dyDescent="0.2">
      <c r="A6955" s="156" t="s">
        <v>26750</v>
      </c>
      <c r="B6955" s="131" t="s">
        <v>21497</v>
      </c>
      <c r="D6955" s="131" t="s">
        <v>19114</v>
      </c>
      <c r="E6955" s="131" t="s">
        <v>21516</v>
      </c>
      <c r="G6955" s="131" t="s">
        <v>1079</v>
      </c>
      <c r="K6955" s="270" t="s">
        <v>71</v>
      </c>
    </row>
    <row r="6956" spans="1:11" x14ac:dyDescent="0.2">
      <c r="A6956" s="156" t="s">
        <v>26750</v>
      </c>
      <c r="B6956" s="131" t="s">
        <v>21497</v>
      </c>
      <c r="D6956" s="131" t="s">
        <v>21517</v>
      </c>
      <c r="E6956" s="131" t="s">
        <v>4353</v>
      </c>
      <c r="G6956" s="131" t="s">
        <v>1079</v>
      </c>
      <c r="K6956" s="270" t="s">
        <v>71</v>
      </c>
    </row>
    <row r="6957" spans="1:11" x14ac:dyDescent="0.2">
      <c r="A6957" s="156" t="s">
        <v>26750</v>
      </c>
      <c r="B6957" s="131" t="s">
        <v>21497</v>
      </c>
      <c r="D6957" s="131" t="s">
        <v>21518</v>
      </c>
      <c r="E6957" s="131" t="s">
        <v>3646</v>
      </c>
      <c r="G6957" s="131" t="s">
        <v>1079</v>
      </c>
      <c r="K6957" s="270" t="s">
        <v>71</v>
      </c>
    </row>
    <row r="6958" spans="1:11" x14ac:dyDescent="0.2">
      <c r="A6958" s="156" t="s">
        <v>26750</v>
      </c>
      <c r="B6958" s="131" t="s">
        <v>21497</v>
      </c>
      <c r="D6958" s="131" t="s">
        <v>21519</v>
      </c>
      <c r="E6958" s="131" t="s">
        <v>6158</v>
      </c>
      <c r="G6958" s="131" t="s">
        <v>1079</v>
      </c>
      <c r="K6958" s="270" t="s">
        <v>71</v>
      </c>
    </row>
    <row r="6959" spans="1:11" x14ac:dyDescent="0.2">
      <c r="A6959" s="156" t="s">
        <v>26750</v>
      </c>
      <c r="B6959" s="131" t="s">
        <v>21497</v>
      </c>
      <c r="D6959" s="131" t="s">
        <v>17890</v>
      </c>
      <c r="E6959" s="131" t="s">
        <v>21520</v>
      </c>
      <c r="G6959" s="131" t="s">
        <v>1079</v>
      </c>
      <c r="K6959" s="270" t="s">
        <v>71</v>
      </c>
    </row>
    <row r="6960" spans="1:11" x14ac:dyDescent="0.2">
      <c r="A6960" s="156" t="s">
        <v>26750</v>
      </c>
      <c r="B6960" s="131" t="s">
        <v>21497</v>
      </c>
      <c r="D6960" s="131" t="s">
        <v>18862</v>
      </c>
      <c r="E6960" s="131" t="s">
        <v>21521</v>
      </c>
      <c r="G6960" s="131" t="s">
        <v>1079</v>
      </c>
      <c r="K6960" s="270" t="s">
        <v>71</v>
      </c>
    </row>
    <row r="6961" spans="1:11" x14ac:dyDescent="0.2">
      <c r="A6961" s="156" t="s">
        <v>26750</v>
      </c>
      <c r="B6961" s="131" t="s">
        <v>21497</v>
      </c>
      <c r="D6961" s="131" t="s">
        <v>21522</v>
      </c>
      <c r="E6961" s="131" t="s">
        <v>14140</v>
      </c>
      <c r="G6961" s="131" t="s">
        <v>1085</v>
      </c>
      <c r="K6961" s="270" t="s">
        <v>71</v>
      </c>
    </row>
    <row r="6962" spans="1:11" x14ac:dyDescent="0.2">
      <c r="A6962" s="156" t="s">
        <v>26750</v>
      </c>
      <c r="B6962" s="131" t="s">
        <v>21497</v>
      </c>
      <c r="D6962" s="131" t="s">
        <v>4706</v>
      </c>
      <c r="E6962" s="131" t="s">
        <v>21523</v>
      </c>
      <c r="G6962" s="131" t="s">
        <v>595</v>
      </c>
      <c r="K6962" s="270" t="s">
        <v>71</v>
      </c>
    </row>
    <row r="6963" spans="1:11" x14ac:dyDescent="0.2">
      <c r="A6963" s="156" t="s">
        <v>26750</v>
      </c>
      <c r="B6963" s="131" t="s">
        <v>21497</v>
      </c>
      <c r="D6963" s="131" t="s">
        <v>2431</v>
      </c>
      <c r="E6963" s="131" t="s">
        <v>4428</v>
      </c>
      <c r="G6963" s="131" t="s">
        <v>595</v>
      </c>
      <c r="K6963" s="270" t="s">
        <v>71</v>
      </c>
    </row>
    <row r="6964" spans="1:11" x14ac:dyDescent="0.2">
      <c r="A6964" s="156" t="s">
        <v>26750</v>
      </c>
      <c r="B6964" s="131" t="s">
        <v>21497</v>
      </c>
      <c r="D6964" s="131" t="s">
        <v>2724</v>
      </c>
      <c r="E6964" s="131" t="s">
        <v>21524</v>
      </c>
      <c r="G6964" s="131" t="s">
        <v>595</v>
      </c>
      <c r="K6964" s="270" t="s">
        <v>71</v>
      </c>
    </row>
    <row r="6965" spans="1:11" x14ac:dyDescent="0.2">
      <c r="A6965" s="156" t="s">
        <v>26750</v>
      </c>
      <c r="B6965" s="131" t="s">
        <v>21497</v>
      </c>
      <c r="D6965" s="131" t="s">
        <v>4730</v>
      </c>
      <c r="E6965" s="131" t="s">
        <v>20455</v>
      </c>
      <c r="G6965" s="131" t="s">
        <v>595</v>
      </c>
      <c r="K6965" s="270" t="s">
        <v>71</v>
      </c>
    </row>
    <row r="6966" spans="1:11" x14ac:dyDescent="0.2">
      <c r="A6966" s="156" t="s">
        <v>26750</v>
      </c>
      <c r="B6966" s="131" t="s">
        <v>21497</v>
      </c>
      <c r="D6966" s="131" t="s">
        <v>21525</v>
      </c>
      <c r="E6966" s="131" t="s">
        <v>6899</v>
      </c>
      <c r="G6966" s="131" t="s">
        <v>514</v>
      </c>
      <c r="K6966" s="270" t="s">
        <v>71</v>
      </c>
    </row>
    <row r="6967" spans="1:11" x14ac:dyDescent="0.2">
      <c r="A6967" s="156" t="s">
        <v>26750</v>
      </c>
      <c r="B6967" s="131" t="s">
        <v>21497</v>
      </c>
      <c r="D6967" s="131" t="s">
        <v>3900</v>
      </c>
      <c r="E6967" s="131" t="s">
        <v>5855</v>
      </c>
      <c r="G6967" s="131" t="s">
        <v>514</v>
      </c>
      <c r="K6967" s="270" t="s">
        <v>71</v>
      </c>
    </row>
    <row r="6968" spans="1:11" x14ac:dyDescent="0.2">
      <c r="A6968" s="156" t="s">
        <v>26750</v>
      </c>
      <c r="B6968" s="131" t="s">
        <v>21497</v>
      </c>
      <c r="D6968" s="131" t="s">
        <v>12716</v>
      </c>
      <c r="E6968" s="131" t="s">
        <v>5165</v>
      </c>
      <c r="G6968" s="131" t="s">
        <v>514</v>
      </c>
      <c r="K6968" s="270" t="s">
        <v>71</v>
      </c>
    </row>
    <row r="6969" spans="1:11" x14ac:dyDescent="0.2">
      <c r="A6969" s="156" t="s">
        <v>26750</v>
      </c>
      <c r="B6969" s="131" t="s">
        <v>21497</v>
      </c>
      <c r="D6969" s="131" t="s">
        <v>2144</v>
      </c>
      <c r="E6969" s="131" t="s">
        <v>2863</v>
      </c>
      <c r="G6969" s="131" t="s">
        <v>514</v>
      </c>
      <c r="K6969" s="270" t="s">
        <v>71</v>
      </c>
    </row>
    <row r="6970" spans="1:11" x14ac:dyDescent="0.2">
      <c r="A6970" s="156" t="s">
        <v>26750</v>
      </c>
      <c r="B6970" s="131" t="s">
        <v>21497</v>
      </c>
      <c r="D6970" s="131" t="s">
        <v>2367</v>
      </c>
      <c r="E6970" s="131" t="s">
        <v>7559</v>
      </c>
      <c r="G6970" s="131" t="s">
        <v>514</v>
      </c>
      <c r="K6970" s="270" t="s">
        <v>71</v>
      </c>
    </row>
    <row r="6971" spans="1:11" x14ac:dyDescent="0.2">
      <c r="A6971" s="156" t="s">
        <v>26750</v>
      </c>
      <c r="B6971" s="131" t="s">
        <v>21497</v>
      </c>
      <c r="D6971" s="131" t="s">
        <v>21526</v>
      </c>
      <c r="E6971" s="131" t="s">
        <v>21527</v>
      </c>
      <c r="G6971" s="131" t="s">
        <v>514</v>
      </c>
      <c r="K6971" s="270" t="s">
        <v>71</v>
      </c>
    </row>
    <row r="6972" spans="1:11" x14ac:dyDescent="0.2">
      <c r="A6972" s="156" t="s">
        <v>26750</v>
      </c>
      <c r="B6972" s="131" t="s">
        <v>21497</v>
      </c>
      <c r="D6972" s="131" t="s">
        <v>9651</v>
      </c>
      <c r="E6972" s="131" t="s">
        <v>5121</v>
      </c>
      <c r="G6972" s="131" t="s">
        <v>2435</v>
      </c>
      <c r="K6972" s="270" t="s">
        <v>71</v>
      </c>
    </row>
    <row r="6973" spans="1:11" x14ac:dyDescent="0.2">
      <c r="A6973" s="156" t="s">
        <v>26750</v>
      </c>
      <c r="B6973" s="131" t="s">
        <v>21497</v>
      </c>
      <c r="D6973" s="131" t="s">
        <v>18378</v>
      </c>
      <c r="E6973" s="131" t="s">
        <v>21528</v>
      </c>
      <c r="G6973" s="131" t="s">
        <v>2435</v>
      </c>
      <c r="K6973" s="270" t="s">
        <v>71</v>
      </c>
    </row>
    <row r="6974" spans="1:11" x14ac:dyDescent="0.2">
      <c r="A6974" s="156" t="s">
        <v>26750</v>
      </c>
      <c r="B6974" s="131" t="s">
        <v>21497</v>
      </c>
      <c r="D6974" s="131" t="s">
        <v>2243</v>
      </c>
      <c r="E6974" s="131" t="s">
        <v>21529</v>
      </c>
      <c r="G6974" s="131" t="s">
        <v>1195</v>
      </c>
      <c r="K6974" s="270" t="s">
        <v>71</v>
      </c>
    </row>
    <row r="6975" spans="1:11" x14ac:dyDescent="0.2">
      <c r="A6975" s="156" t="s">
        <v>26750</v>
      </c>
      <c r="B6975" s="131" t="s">
        <v>21497</v>
      </c>
      <c r="D6975" s="131" t="s">
        <v>10369</v>
      </c>
      <c r="E6975" s="131" t="s">
        <v>10370</v>
      </c>
      <c r="G6975" s="131" t="s">
        <v>1195</v>
      </c>
      <c r="K6975" s="270" t="s">
        <v>71</v>
      </c>
    </row>
    <row r="6976" spans="1:11" x14ac:dyDescent="0.2">
      <c r="A6976" s="156" t="s">
        <v>26750</v>
      </c>
      <c r="B6976" s="131" t="s">
        <v>21497</v>
      </c>
      <c r="D6976" s="131" t="s">
        <v>21530</v>
      </c>
      <c r="E6976" s="131" t="s">
        <v>2226</v>
      </c>
      <c r="G6976" s="131" t="s">
        <v>1195</v>
      </c>
      <c r="K6976" s="270" t="s">
        <v>71</v>
      </c>
    </row>
    <row r="6977" spans="1:11" x14ac:dyDescent="0.2">
      <c r="A6977" s="156" t="s">
        <v>26750</v>
      </c>
      <c r="B6977" s="131" t="s">
        <v>21497</v>
      </c>
      <c r="D6977" s="131" t="s">
        <v>2285</v>
      </c>
      <c r="E6977" s="131" t="s">
        <v>21531</v>
      </c>
      <c r="G6977" s="131" t="s">
        <v>1195</v>
      </c>
      <c r="K6977" s="270" t="s">
        <v>71</v>
      </c>
    </row>
    <row r="6978" spans="1:11" x14ac:dyDescent="0.2">
      <c r="A6978" s="156" t="s">
        <v>26750</v>
      </c>
      <c r="B6978" s="131" t="s">
        <v>21497</v>
      </c>
      <c r="C6978" s="154" t="s">
        <v>26751</v>
      </c>
      <c r="D6978" s="131" t="s">
        <v>5847</v>
      </c>
      <c r="E6978" s="131" t="s">
        <v>12962</v>
      </c>
      <c r="G6978" s="131" t="s">
        <v>514</v>
      </c>
      <c r="J6978" s="131" t="s">
        <v>27471</v>
      </c>
      <c r="K6978" s="270" t="s">
        <v>71</v>
      </c>
    </row>
    <row r="6979" spans="1:11" x14ac:dyDescent="0.2">
      <c r="A6979" s="156" t="s">
        <v>26752</v>
      </c>
      <c r="B6979" s="131" t="s">
        <v>21719</v>
      </c>
      <c r="D6979" s="131" t="s">
        <v>21720</v>
      </c>
      <c r="E6979" s="131" t="s">
        <v>3127</v>
      </c>
      <c r="G6979" s="131" t="s">
        <v>11620</v>
      </c>
    </row>
    <row r="6980" spans="1:11" x14ac:dyDescent="0.2">
      <c r="A6980" s="156" t="s">
        <v>26752</v>
      </c>
      <c r="B6980" s="131" t="s">
        <v>21719</v>
      </c>
      <c r="D6980" s="131" t="s">
        <v>3187</v>
      </c>
      <c r="E6980" s="131" t="s">
        <v>21721</v>
      </c>
      <c r="G6980" s="131" t="s">
        <v>11620</v>
      </c>
    </row>
    <row r="6981" spans="1:11" x14ac:dyDescent="0.2">
      <c r="A6981" s="156" t="s">
        <v>26752</v>
      </c>
      <c r="B6981" s="131" t="s">
        <v>21719</v>
      </c>
      <c r="D6981" s="131" t="s">
        <v>5490</v>
      </c>
      <c r="E6981" s="131" t="s">
        <v>21722</v>
      </c>
      <c r="F6981" s="131" t="s">
        <v>1994</v>
      </c>
      <c r="G6981" s="131" t="s">
        <v>11947</v>
      </c>
    </row>
    <row r="6982" spans="1:11" x14ac:dyDescent="0.2">
      <c r="A6982" s="156" t="s">
        <v>26752</v>
      </c>
      <c r="B6982" s="131" t="s">
        <v>21719</v>
      </c>
      <c r="D6982" s="131" t="s">
        <v>21723</v>
      </c>
      <c r="E6982" s="131" t="s">
        <v>21724</v>
      </c>
      <c r="F6982" s="131" t="s">
        <v>2043</v>
      </c>
      <c r="G6982" s="131" t="s">
        <v>11947</v>
      </c>
    </row>
    <row r="6983" spans="1:11" x14ac:dyDescent="0.2">
      <c r="A6983" s="156" t="s">
        <v>26752</v>
      </c>
      <c r="B6983" s="131" t="s">
        <v>21719</v>
      </c>
      <c r="D6983" s="131" t="s">
        <v>2093</v>
      </c>
      <c r="E6983" s="131" t="s">
        <v>2970</v>
      </c>
      <c r="G6983" s="131" t="s">
        <v>451</v>
      </c>
    </row>
    <row r="6984" spans="1:11" x14ac:dyDescent="0.2">
      <c r="A6984" s="156" t="s">
        <v>26752</v>
      </c>
      <c r="B6984" s="131" t="s">
        <v>21719</v>
      </c>
      <c r="D6984" s="131" t="s">
        <v>7077</v>
      </c>
      <c r="E6984" s="131" t="s">
        <v>1859</v>
      </c>
      <c r="G6984" s="131" t="s">
        <v>451</v>
      </c>
    </row>
    <row r="6985" spans="1:11" x14ac:dyDescent="0.2">
      <c r="A6985" s="156" t="s">
        <v>26752</v>
      </c>
      <c r="B6985" s="131" t="s">
        <v>21719</v>
      </c>
      <c r="D6985" s="131" t="s">
        <v>18922</v>
      </c>
      <c r="E6985" s="131" t="s">
        <v>18923</v>
      </c>
      <c r="G6985" s="131" t="s">
        <v>451</v>
      </c>
    </row>
    <row r="6986" spans="1:11" x14ac:dyDescent="0.2">
      <c r="A6986" s="156" t="s">
        <v>26752</v>
      </c>
      <c r="B6986" s="131" t="s">
        <v>21719</v>
      </c>
      <c r="D6986" s="131" t="s">
        <v>2827</v>
      </c>
      <c r="E6986" s="131" t="s">
        <v>2887</v>
      </c>
      <c r="G6986" s="131" t="s">
        <v>451</v>
      </c>
    </row>
    <row r="6987" spans="1:11" x14ac:dyDescent="0.2">
      <c r="A6987" s="156" t="s">
        <v>26752</v>
      </c>
      <c r="B6987" s="131" t="s">
        <v>21719</v>
      </c>
      <c r="D6987" s="131" t="s">
        <v>3330</v>
      </c>
      <c r="E6987" s="131" t="s">
        <v>13330</v>
      </c>
      <c r="G6987" s="131" t="s">
        <v>451</v>
      </c>
    </row>
    <row r="6988" spans="1:11" x14ac:dyDescent="0.2">
      <c r="A6988" s="156" t="s">
        <v>26752</v>
      </c>
      <c r="B6988" s="131" t="s">
        <v>21719</v>
      </c>
      <c r="D6988" s="131" t="s">
        <v>20832</v>
      </c>
      <c r="E6988" s="131" t="s">
        <v>9551</v>
      </c>
      <c r="F6988" s="131" t="s">
        <v>2065</v>
      </c>
      <c r="G6988" s="131" t="s">
        <v>1195</v>
      </c>
    </row>
    <row r="6989" spans="1:11" x14ac:dyDescent="0.2">
      <c r="A6989" s="156" t="s">
        <v>26752</v>
      </c>
      <c r="B6989" s="131" t="s">
        <v>21719</v>
      </c>
      <c r="D6989" s="131" t="s">
        <v>1994</v>
      </c>
      <c r="E6989" s="131" t="s">
        <v>21725</v>
      </c>
      <c r="G6989" s="131" t="s">
        <v>1195</v>
      </c>
    </row>
    <row r="6990" spans="1:11" x14ac:dyDescent="0.2">
      <c r="A6990" s="156" t="s">
        <v>26752</v>
      </c>
      <c r="B6990" s="131" t="s">
        <v>21719</v>
      </c>
      <c r="D6990" s="131" t="s">
        <v>21726</v>
      </c>
      <c r="E6990" s="131" t="s">
        <v>516</v>
      </c>
      <c r="G6990" s="131" t="s">
        <v>1195</v>
      </c>
    </row>
    <row r="6991" spans="1:11" x14ac:dyDescent="0.2">
      <c r="A6991" s="156" t="s">
        <v>26752</v>
      </c>
      <c r="B6991" s="131" t="s">
        <v>21719</v>
      </c>
      <c r="D6991" s="131" t="s">
        <v>7567</v>
      </c>
      <c r="E6991" s="131" t="s">
        <v>20692</v>
      </c>
      <c r="G6991" s="131" t="s">
        <v>1195</v>
      </c>
    </row>
    <row r="6992" spans="1:11" x14ac:dyDescent="0.2">
      <c r="A6992" s="156" t="s">
        <v>26752</v>
      </c>
      <c r="B6992" s="131" t="s">
        <v>21719</v>
      </c>
      <c r="D6992" s="131" t="s">
        <v>2085</v>
      </c>
      <c r="E6992" s="131" t="s">
        <v>21727</v>
      </c>
      <c r="G6992" s="131" t="s">
        <v>1195</v>
      </c>
    </row>
    <row r="6993" spans="1:7" x14ac:dyDescent="0.2">
      <c r="A6993" s="156" t="s">
        <v>26752</v>
      </c>
      <c r="B6993" s="131" t="s">
        <v>21719</v>
      </c>
      <c r="D6993" s="131" t="s">
        <v>9806</v>
      </c>
      <c r="E6993" s="131" t="s">
        <v>2835</v>
      </c>
      <c r="G6993" s="131" t="s">
        <v>5945</v>
      </c>
    </row>
    <row r="6994" spans="1:7" x14ac:dyDescent="0.2">
      <c r="A6994" s="156" t="s">
        <v>26752</v>
      </c>
      <c r="B6994" s="131" t="s">
        <v>21719</v>
      </c>
      <c r="D6994" s="131" t="s">
        <v>2109</v>
      </c>
      <c r="E6994" s="131" t="s">
        <v>20819</v>
      </c>
      <c r="G6994" s="131" t="s">
        <v>703</v>
      </c>
    </row>
    <row r="6995" spans="1:7" x14ac:dyDescent="0.2">
      <c r="A6995" s="156" t="s">
        <v>26752</v>
      </c>
      <c r="B6995" s="131" t="s">
        <v>21719</v>
      </c>
      <c r="D6995" s="131" t="s">
        <v>4081</v>
      </c>
      <c r="E6995" s="131" t="s">
        <v>9738</v>
      </c>
      <c r="G6995" s="131" t="s">
        <v>703</v>
      </c>
    </row>
    <row r="6996" spans="1:7" x14ac:dyDescent="0.2">
      <c r="A6996" s="156" t="s">
        <v>26752</v>
      </c>
      <c r="B6996" s="131" t="s">
        <v>21719</v>
      </c>
      <c r="D6996" s="131" t="s">
        <v>16245</v>
      </c>
      <c r="E6996" s="131" t="s">
        <v>2512</v>
      </c>
      <c r="G6996" s="131" t="s">
        <v>703</v>
      </c>
    </row>
    <row r="6997" spans="1:7" x14ac:dyDescent="0.2">
      <c r="A6997" s="156" t="s">
        <v>26752</v>
      </c>
      <c r="B6997" s="131" t="s">
        <v>21719</v>
      </c>
      <c r="D6997" s="131" t="s">
        <v>11806</v>
      </c>
      <c r="E6997" s="131" t="s">
        <v>19405</v>
      </c>
      <c r="G6997" s="131" t="s">
        <v>703</v>
      </c>
    </row>
    <row r="6998" spans="1:7" x14ac:dyDescent="0.2">
      <c r="A6998" s="156" t="s">
        <v>26752</v>
      </c>
      <c r="B6998" s="131" t="s">
        <v>21719</v>
      </c>
      <c r="D6998" s="131" t="s">
        <v>2165</v>
      </c>
      <c r="E6998" s="131" t="s">
        <v>2355</v>
      </c>
      <c r="G6998" s="131" t="s">
        <v>703</v>
      </c>
    </row>
    <row r="6999" spans="1:7" x14ac:dyDescent="0.2">
      <c r="A6999" s="156" t="s">
        <v>26752</v>
      </c>
      <c r="B6999" s="131" t="s">
        <v>21719</v>
      </c>
      <c r="D6999" s="131" t="s">
        <v>4039</v>
      </c>
      <c r="E6999" s="131" t="s">
        <v>9890</v>
      </c>
      <c r="G6999" s="131" t="s">
        <v>703</v>
      </c>
    </row>
    <row r="7000" spans="1:7" x14ac:dyDescent="0.2">
      <c r="A7000" s="156" t="s">
        <v>26752</v>
      </c>
      <c r="B7000" s="131" t="s">
        <v>21719</v>
      </c>
      <c r="D7000" s="131" t="s">
        <v>2431</v>
      </c>
      <c r="E7000" s="131" t="s">
        <v>2900</v>
      </c>
      <c r="G7000" s="131" t="s">
        <v>703</v>
      </c>
    </row>
    <row r="7001" spans="1:7" x14ac:dyDescent="0.2">
      <c r="A7001" s="156" t="s">
        <v>26752</v>
      </c>
      <c r="B7001" s="131" t="s">
        <v>21719</v>
      </c>
      <c r="D7001" s="131" t="s">
        <v>7687</v>
      </c>
      <c r="E7001" s="131" t="s">
        <v>3850</v>
      </c>
      <c r="G7001" s="131" t="s">
        <v>703</v>
      </c>
    </row>
    <row r="7002" spans="1:7" x14ac:dyDescent="0.2">
      <c r="A7002" s="156" t="s">
        <v>26752</v>
      </c>
      <c r="B7002" s="131" t="s">
        <v>21719</v>
      </c>
      <c r="D7002" s="131" t="s">
        <v>6657</v>
      </c>
      <c r="E7002" s="131" t="s">
        <v>21728</v>
      </c>
      <c r="G7002" s="131" t="s">
        <v>703</v>
      </c>
    </row>
    <row r="7003" spans="1:7" x14ac:dyDescent="0.2">
      <c r="A7003" s="156" t="s">
        <v>26752</v>
      </c>
      <c r="B7003" s="131" t="s">
        <v>21719</v>
      </c>
      <c r="D7003" s="131" t="s">
        <v>21729</v>
      </c>
      <c r="E7003" s="131" t="s">
        <v>2417</v>
      </c>
      <c r="F7003" s="131" t="s">
        <v>20166</v>
      </c>
      <c r="G7003" s="131" t="s">
        <v>15690</v>
      </c>
    </row>
    <row r="7004" spans="1:7" x14ac:dyDescent="0.2">
      <c r="A7004" s="156" t="s">
        <v>26752</v>
      </c>
      <c r="B7004" s="131" t="s">
        <v>21719</v>
      </c>
      <c r="D7004" s="131" t="s">
        <v>2634</v>
      </c>
      <c r="E7004" s="131" t="s">
        <v>6641</v>
      </c>
      <c r="G7004" s="131" t="s">
        <v>504</v>
      </c>
    </row>
    <row r="7005" spans="1:7" x14ac:dyDescent="0.2">
      <c r="A7005" s="156" t="s">
        <v>26752</v>
      </c>
      <c r="B7005" s="131" t="s">
        <v>21719</v>
      </c>
      <c r="D7005" s="131" t="s">
        <v>21730</v>
      </c>
      <c r="E7005" s="131" t="s">
        <v>11485</v>
      </c>
      <c r="G7005" s="131" t="s">
        <v>504</v>
      </c>
    </row>
    <row r="7006" spans="1:7" x14ac:dyDescent="0.2">
      <c r="A7006" s="156" t="s">
        <v>26752</v>
      </c>
      <c r="B7006" s="131" t="s">
        <v>21719</v>
      </c>
      <c r="D7006" s="131" t="s">
        <v>2562</v>
      </c>
      <c r="E7006" s="131" t="s">
        <v>21731</v>
      </c>
      <c r="G7006" s="131" t="s">
        <v>504</v>
      </c>
    </row>
    <row r="7007" spans="1:7" x14ac:dyDescent="0.2">
      <c r="A7007" s="156" t="s">
        <v>26752</v>
      </c>
      <c r="B7007" s="131" t="s">
        <v>21719</v>
      </c>
      <c r="D7007" s="131" t="s">
        <v>3042</v>
      </c>
      <c r="E7007" s="131" t="s">
        <v>6978</v>
      </c>
      <c r="G7007" s="131" t="s">
        <v>504</v>
      </c>
    </row>
    <row r="7008" spans="1:7" x14ac:dyDescent="0.2">
      <c r="A7008" s="156" t="s">
        <v>26752</v>
      </c>
      <c r="B7008" s="131" t="s">
        <v>21719</v>
      </c>
      <c r="D7008" s="131" t="s">
        <v>21575</v>
      </c>
      <c r="E7008" s="131" t="s">
        <v>3985</v>
      </c>
      <c r="G7008" s="131" t="s">
        <v>504</v>
      </c>
    </row>
    <row r="7009" spans="1:7" x14ac:dyDescent="0.2">
      <c r="A7009" s="156" t="s">
        <v>26752</v>
      </c>
      <c r="B7009" s="131" t="s">
        <v>21719</v>
      </c>
      <c r="D7009" s="131" t="s">
        <v>2367</v>
      </c>
      <c r="E7009" s="131" t="s">
        <v>21732</v>
      </c>
      <c r="G7009" s="131" t="s">
        <v>504</v>
      </c>
    </row>
    <row r="7010" spans="1:7" x14ac:dyDescent="0.2">
      <c r="A7010" s="156" t="s">
        <v>26752</v>
      </c>
      <c r="B7010" s="131" t="s">
        <v>21719</v>
      </c>
      <c r="D7010" s="131" t="s">
        <v>4375</v>
      </c>
      <c r="E7010" s="131" t="s">
        <v>16555</v>
      </c>
      <c r="G7010" s="131" t="s">
        <v>504</v>
      </c>
    </row>
    <row r="7011" spans="1:7" x14ac:dyDescent="0.2">
      <c r="A7011" s="156" t="s">
        <v>26752</v>
      </c>
      <c r="B7011" s="131" t="s">
        <v>21719</v>
      </c>
      <c r="D7011" s="131" t="s">
        <v>3731</v>
      </c>
      <c r="E7011" s="131" t="s">
        <v>21733</v>
      </c>
      <c r="G7011" s="131" t="s">
        <v>504</v>
      </c>
    </row>
    <row r="7012" spans="1:7" x14ac:dyDescent="0.2">
      <c r="A7012" s="156" t="s">
        <v>26752</v>
      </c>
      <c r="B7012" s="131" t="s">
        <v>21719</v>
      </c>
      <c r="D7012" s="131" t="s">
        <v>4713</v>
      </c>
      <c r="E7012" s="131" t="s">
        <v>21734</v>
      </c>
      <c r="G7012" s="131" t="s">
        <v>5932</v>
      </c>
    </row>
    <row r="7013" spans="1:7" x14ac:dyDescent="0.2">
      <c r="A7013" s="156" t="s">
        <v>26752</v>
      </c>
      <c r="B7013" s="131" t="s">
        <v>21719</v>
      </c>
      <c r="D7013" s="131" t="s">
        <v>21735</v>
      </c>
      <c r="E7013" s="131" t="s">
        <v>21736</v>
      </c>
      <c r="G7013" s="131" t="s">
        <v>513</v>
      </c>
    </row>
    <row r="7014" spans="1:7" x14ac:dyDescent="0.2">
      <c r="A7014" s="156" t="s">
        <v>26752</v>
      </c>
      <c r="B7014" s="131" t="s">
        <v>21719</v>
      </c>
      <c r="D7014" s="131" t="s">
        <v>3280</v>
      </c>
      <c r="E7014" s="131" t="s">
        <v>3281</v>
      </c>
      <c r="G7014" s="131" t="s">
        <v>513</v>
      </c>
    </row>
    <row r="7015" spans="1:7" x14ac:dyDescent="0.2">
      <c r="A7015" s="156" t="s">
        <v>26752</v>
      </c>
      <c r="B7015" s="131" t="s">
        <v>21719</v>
      </c>
      <c r="D7015" s="131" t="s">
        <v>5993</v>
      </c>
      <c r="E7015" s="131" t="s">
        <v>13537</v>
      </c>
      <c r="G7015" s="131" t="s">
        <v>513</v>
      </c>
    </row>
    <row r="7016" spans="1:7" x14ac:dyDescent="0.2">
      <c r="A7016" s="156" t="s">
        <v>26752</v>
      </c>
      <c r="B7016" s="131" t="s">
        <v>21719</v>
      </c>
      <c r="D7016" s="131" t="s">
        <v>21737</v>
      </c>
      <c r="E7016" s="131" t="s">
        <v>21738</v>
      </c>
      <c r="G7016" s="131" t="s">
        <v>513</v>
      </c>
    </row>
    <row r="7017" spans="1:7" x14ac:dyDescent="0.2">
      <c r="A7017" s="156" t="s">
        <v>26752</v>
      </c>
      <c r="B7017" s="131" t="s">
        <v>21719</v>
      </c>
      <c r="D7017" s="131" t="s">
        <v>2159</v>
      </c>
      <c r="E7017" s="131" t="s">
        <v>5574</v>
      </c>
      <c r="G7017" s="131" t="s">
        <v>2403</v>
      </c>
    </row>
    <row r="7018" spans="1:7" x14ac:dyDescent="0.2">
      <c r="A7018" s="156" t="s">
        <v>26752</v>
      </c>
      <c r="B7018" s="131" t="s">
        <v>21719</v>
      </c>
      <c r="D7018" s="131" t="s">
        <v>4296</v>
      </c>
      <c r="E7018" s="131" t="s">
        <v>20869</v>
      </c>
      <c r="F7018" s="131" t="s">
        <v>20868</v>
      </c>
      <c r="G7018" s="131" t="s">
        <v>457</v>
      </c>
    </row>
    <row r="7019" spans="1:7" x14ac:dyDescent="0.2">
      <c r="A7019" s="156" t="s">
        <v>26752</v>
      </c>
      <c r="B7019" s="131" t="s">
        <v>21719</v>
      </c>
      <c r="D7019" s="131" t="s">
        <v>2367</v>
      </c>
      <c r="E7019" s="131" t="s">
        <v>2002</v>
      </c>
      <c r="F7019" s="131" t="s">
        <v>2983</v>
      </c>
      <c r="G7019" s="131" t="s">
        <v>457</v>
      </c>
    </row>
    <row r="7020" spans="1:7" x14ac:dyDescent="0.2">
      <c r="A7020" s="156" t="s">
        <v>26752</v>
      </c>
      <c r="B7020" s="131" t="s">
        <v>21719</v>
      </c>
      <c r="D7020" s="131" t="s">
        <v>8208</v>
      </c>
      <c r="E7020" s="131" t="s">
        <v>10758</v>
      </c>
      <c r="G7020" s="131" t="s">
        <v>457</v>
      </c>
    </row>
    <row r="7021" spans="1:7" x14ac:dyDescent="0.2">
      <c r="A7021" s="156" t="s">
        <v>26752</v>
      </c>
      <c r="B7021" s="131" t="s">
        <v>21719</v>
      </c>
      <c r="D7021" s="131" t="s">
        <v>2297</v>
      </c>
      <c r="E7021" s="131" t="s">
        <v>21739</v>
      </c>
      <c r="G7021" s="131" t="s">
        <v>457</v>
      </c>
    </row>
    <row r="7022" spans="1:7" x14ac:dyDescent="0.2">
      <c r="A7022" s="156" t="s">
        <v>26752</v>
      </c>
      <c r="B7022" s="131" t="s">
        <v>21719</v>
      </c>
      <c r="D7022" s="131" t="s">
        <v>20433</v>
      </c>
      <c r="E7022" s="131" t="s">
        <v>20434</v>
      </c>
      <c r="G7022" s="131" t="s">
        <v>20435</v>
      </c>
    </row>
    <row r="7023" spans="1:7" x14ac:dyDescent="0.2">
      <c r="A7023" s="156" t="s">
        <v>26752</v>
      </c>
      <c r="B7023" s="131" t="s">
        <v>21719</v>
      </c>
      <c r="D7023" s="131" t="s">
        <v>1842</v>
      </c>
      <c r="E7023" s="131" t="s">
        <v>21508</v>
      </c>
      <c r="G7023" s="131" t="s">
        <v>2424</v>
      </c>
    </row>
    <row r="7024" spans="1:7" x14ac:dyDescent="0.2">
      <c r="A7024" s="156" t="s">
        <v>26752</v>
      </c>
      <c r="B7024" s="131" t="s">
        <v>21719</v>
      </c>
      <c r="D7024" s="131" t="s">
        <v>21740</v>
      </c>
      <c r="E7024" s="131" t="s">
        <v>6641</v>
      </c>
      <c r="G7024" s="131" t="s">
        <v>21741</v>
      </c>
    </row>
    <row r="7025" spans="1:7" x14ac:dyDescent="0.2">
      <c r="A7025" s="156" t="s">
        <v>26752</v>
      </c>
      <c r="B7025" s="131" t="s">
        <v>21719</v>
      </c>
      <c r="D7025" s="131" t="s">
        <v>5996</v>
      </c>
      <c r="E7025" s="131" t="s">
        <v>2902</v>
      </c>
      <c r="G7025" s="131" t="s">
        <v>501</v>
      </c>
    </row>
    <row r="7026" spans="1:7" x14ac:dyDescent="0.2">
      <c r="A7026" s="156" t="s">
        <v>26752</v>
      </c>
      <c r="B7026" s="131" t="s">
        <v>21719</v>
      </c>
      <c r="D7026" s="131" t="s">
        <v>5998</v>
      </c>
      <c r="E7026" s="131" t="s">
        <v>5913</v>
      </c>
      <c r="G7026" s="131" t="s">
        <v>501</v>
      </c>
    </row>
    <row r="7027" spans="1:7" x14ac:dyDescent="0.2">
      <c r="A7027" s="156" t="s">
        <v>26752</v>
      </c>
      <c r="B7027" s="131" t="s">
        <v>21719</v>
      </c>
      <c r="D7027" s="131" t="s">
        <v>21549</v>
      </c>
      <c r="E7027" s="131" t="s">
        <v>21550</v>
      </c>
      <c r="G7027" s="131" t="s">
        <v>501</v>
      </c>
    </row>
    <row r="7028" spans="1:7" x14ac:dyDescent="0.2">
      <c r="A7028" s="156" t="s">
        <v>26752</v>
      </c>
      <c r="B7028" s="131" t="s">
        <v>21719</v>
      </c>
      <c r="D7028" s="131" t="s">
        <v>1972</v>
      </c>
      <c r="E7028" s="131" t="s">
        <v>21742</v>
      </c>
      <c r="G7028" s="131" t="s">
        <v>21743</v>
      </c>
    </row>
    <row r="7029" spans="1:7" x14ac:dyDescent="0.2">
      <c r="A7029" s="156" t="s">
        <v>26752</v>
      </c>
      <c r="B7029" s="131" t="s">
        <v>21719</v>
      </c>
      <c r="D7029" s="131" t="s">
        <v>2043</v>
      </c>
      <c r="E7029" s="131" t="s">
        <v>21744</v>
      </c>
      <c r="G7029" s="131" t="s">
        <v>21743</v>
      </c>
    </row>
    <row r="7030" spans="1:7" x14ac:dyDescent="0.2">
      <c r="A7030" s="156" t="s">
        <v>26752</v>
      </c>
      <c r="B7030" s="131" t="s">
        <v>21719</v>
      </c>
      <c r="D7030" s="131" t="s">
        <v>3622</v>
      </c>
      <c r="E7030" s="131" t="s">
        <v>3778</v>
      </c>
      <c r="F7030" s="131" t="s">
        <v>2255</v>
      </c>
      <c r="G7030" s="131" t="s">
        <v>21745</v>
      </c>
    </row>
    <row r="7031" spans="1:7" x14ac:dyDescent="0.2">
      <c r="A7031" s="156" t="s">
        <v>26752</v>
      </c>
      <c r="B7031" s="131" t="s">
        <v>21719</v>
      </c>
      <c r="D7031" s="131" t="s">
        <v>21746</v>
      </c>
      <c r="E7031" s="131" t="s">
        <v>21747</v>
      </c>
      <c r="G7031" s="131" t="s">
        <v>16067</v>
      </c>
    </row>
    <row r="7032" spans="1:7" x14ac:dyDescent="0.2">
      <c r="A7032" s="156" t="s">
        <v>26752</v>
      </c>
      <c r="B7032" s="131" t="s">
        <v>21719</v>
      </c>
      <c r="D7032" s="131" t="s">
        <v>12052</v>
      </c>
      <c r="E7032" s="131" t="s">
        <v>21748</v>
      </c>
      <c r="G7032" s="131" t="s">
        <v>16067</v>
      </c>
    </row>
    <row r="7033" spans="1:7" x14ac:dyDescent="0.2">
      <c r="A7033" s="156" t="s">
        <v>26752</v>
      </c>
      <c r="B7033" s="131" t="s">
        <v>21719</v>
      </c>
      <c r="D7033" s="131" t="s">
        <v>1894</v>
      </c>
      <c r="E7033" s="131" t="s">
        <v>10325</v>
      </c>
      <c r="G7033" s="131" t="s">
        <v>16067</v>
      </c>
    </row>
    <row r="7034" spans="1:7" x14ac:dyDescent="0.2">
      <c r="A7034" s="156" t="s">
        <v>26752</v>
      </c>
      <c r="B7034" s="131" t="s">
        <v>21719</v>
      </c>
      <c r="D7034" s="131" t="s">
        <v>3859</v>
      </c>
      <c r="E7034" s="131" t="s">
        <v>3860</v>
      </c>
      <c r="G7034" s="131" t="s">
        <v>13751</v>
      </c>
    </row>
    <row r="7035" spans="1:7" x14ac:dyDescent="0.2">
      <c r="A7035" s="156" t="s">
        <v>26752</v>
      </c>
      <c r="B7035" s="131" t="s">
        <v>21719</v>
      </c>
      <c r="D7035" s="131" t="s">
        <v>21749</v>
      </c>
      <c r="E7035" s="131" t="s">
        <v>21750</v>
      </c>
      <c r="G7035" s="131" t="s">
        <v>595</v>
      </c>
    </row>
    <row r="7036" spans="1:7" x14ac:dyDescent="0.2">
      <c r="A7036" s="156" t="s">
        <v>26752</v>
      </c>
      <c r="B7036" s="131" t="s">
        <v>21719</v>
      </c>
      <c r="D7036" s="131" t="s">
        <v>2431</v>
      </c>
      <c r="E7036" s="131" t="s">
        <v>4428</v>
      </c>
      <c r="G7036" s="131" t="s">
        <v>595</v>
      </c>
    </row>
    <row r="7037" spans="1:7" x14ac:dyDescent="0.2">
      <c r="A7037" s="156" t="s">
        <v>26752</v>
      </c>
      <c r="B7037" s="131" t="s">
        <v>21719</v>
      </c>
      <c r="D7037" s="131" t="s">
        <v>21751</v>
      </c>
      <c r="E7037" s="131" t="s">
        <v>21752</v>
      </c>
      <c r="G7037" s="131" t="s">
        <v>595</v>
      </c>
    </row>
    <row r="7038" spans="1:7" x14ac:dyDescent="0.2">
      <c r="A7038" s="156" t="s">
        <v>26752</v>
      </c>
      <c r="B7038" s="131" t="s">
        <v>21719</v>
      </c>
      <c r="D7038" s="131" t="s">
        <v>5306</v>
      </c>
      <c r="E7038" s="131" t="s">
        <v>21753</v>
      </c>
      <c r="G7038" s="131" t="s">
        <v>595</v>
      </c>
    </row>
    <row r="7039" spans="1:7" x14ac:dyDescent="0.2">
      <c r="A7039" s="156" t="s">
        <v>26752</v>
      </c>
      <c r="B7039" s="131" t="s">
        <v>21719</v>
      </c>
      <c r="D7039" s="131" t="s">
        <v>11774</v>
      </c>
      <c r="E7039" s="131" t="s">
        <v>13222</v>
      </c>
      <c r="G7039" s="131" t="s">
        <v>1085</v>
      </c>
    </row>
    <row r="7040" spans="1:7" x14ac:dyDescent="0.2">
      <c r="A7040" s="156" t="s">
        <v>26752</v>
      </c>
      <c r="B7040" s="131" t="s">
        <v>21719</v>
      </c>
      <c r="D7040" s="131" t="s">
        <v>3893</v>
      </c>
      <c r="E7040" s="131" t="s">
        <v>2485</v>
      </c>
      <c r="G7040" s="131" t="s">
        <v>1085</v>
      </c>
    </row>
    <row r="7041" spans="1:7" x14ac:dyDescent="0.2">
      <c r="A7041" s="156" t="s">
        <v>26752</v>
      </c>
      <c r="B7041" s="131" t="s">
        <v>21719</v>
      </c>
      <c r="D7041" s="131" t="s">
        <v>1811</v>
      </c>
      <c r="E7041" s="131" t="s">
        <v>19123</v>
      </c>
      <c r="G7041" s="131" t="s">
        <v>1085</v>
      </c>
    </row>
    <row r="7042" spans="1:7" x14ac:dyDescent="0.2">
      <c r="A7042" s="156" t="s">
        <v>26752</v>
      </c>
      <c r="B7042" s="131" t="s">
        <v>21719</v>
      </c>
      <c r="D7042" s="131" t="s">
        <v>21754</v>
      </c>
      <c r="E7042" s="131" t="s">
        <v>21755</v>
      </c>
      <c r="G7042" s="131" t="s">
        <v>1085</v>
      </c>
    </row>
    <row r="7043" spans="1:7" x14ac:dyDescent="0.2">
      <c r="A7043" s="156" t="s">
        <v>26752</v>
      </c>
      <c r="B7043" s="131" t="s">
        <v>21719</v>
      </c>
      <c r="D7043" s="131" t="s">
        <v>4175</v>
      </c>
      <c r="E7043" s="131" t="s">
        <v>20105</v>
      </c>
      <c r="F7043" s="131" t="s">
        <v>21756</v>
      </c>
      <c r="G7043" s="131" t="s">
        <v>1145</v>
      </c>
    </row>
    <row r="7044" spans="1:7" x14ac:dyDescent="0.2">
      <c r="A7044" s="156" t="s">
        <v>26752</v>
      </c>
      <c r="B7044" s="131" t="s">
        <v>21719</v>
      </c>
      <c r="D7044" s="131" t="s">
        <v>10331</v>
      </c>
      <c r="E7044" s="131" t="s">
        <v>21757</v>
      </c>
      <c r="G7044" s="131" t="s">
        <v>21758</v>
      </c>
    </row>
    <row r="7045" spans="1:7" x14ac:dyDescent="0.2">
      <c r="A7045" s="156" t="s">
        <v>26752</v>
      </c>
      <c r="B7045" s="131" t="s">
        <v>21719</v>
      </c>
      <c r="D7045" s="131" t="s">
        <v>2082</v>
      </c>
      <c r="E7045" s="131" t="s">
        <v>13811</v>
      </c>
      <c r="G7045" s="131" t="s">
        <v>514</v>
      </c>
    </row>
    <row r="7046" spans="1:7" x14ac:dyDescent="0.2">
      <c r="A7046" s="156" t="s">
        <v>26752</v>
      </c>
      <c r="B7046" s="131" t="s">
        <v>21719</v>
      </c>
      <c r="D7046" s="131" t="s">
        <v>10935</v>
      </c>
      <c r="E7046" s="131" t="s">
        <v>3778</v>
      </c>
      <c r="G7046" s="131" t="s">
        <v>514</v>
      </c>
    </row>
    <row r="7047" spans="1:7" x14ac:dyDescent="0.2">
      <c r="A7047" s="156" t="s">
        <v>26752</v>
      </c>
      <c r="B7047" s="131" t="s">
        <v>21719</v>
      </c>
      <c r="D7047" s="131" t="s">
        <v>3390</v>
      </c>
      <c r="E7047" s="131" t="s">
        <v>21759</v>
      </c>
      <c r="F7047" s="131" t="s">
        <v>19384</v>
      </c>
      <c r="G7047" s="131" t="s">
        <v>514</v>
      </c>
    </row>
    <row r="7048" spans="1:7" x14ac:dyDescent="0.2">
      <c r="A7048" s="156" t="s">
        <v>26752</v>
      </c>
      <c r="B7048" s="131" t="s">
        <v>21719</v>
      </c>
      <c r="D7048" s="131" t="s">
        <v>6510</v>
      </c>
      <c r="E7048" s="131" t="s">
        <v>16748</v>
      </c>
      <c r="G7048" s="131" t="s">
        <v>514</v>
      </c>
    </row>
    <row r="7049" spans="1:7" x14ac:dyDescent="0.2">
      <c r="A7049" s="156" t="s">
        <v>26752</v>
      </c>
      <c r="B7049" s="131" t="s">
        <v>21719</v>
      </c>
      <c r="D7049" s="131" t="s">
        <v>21751</v>
      </c>
      <c r="E7049" s="131" t="s">
        <v>2062</v>
      </c>
      <c r="G7049" s="131" t="s">
        <v>2435</v>
      </c>
    </row>
    <row r="7050" spans="1:7" x14ac:dyDescent="0.2">
      <c r="A7050" s="156" t="s">
        <v>26752</v>
      </c>
      <c r="B7050" s="131" t="s">
        <v>21719</v>
      </c>
      <c r="D7050" s="131" t="s">
        <v>21760</v>
      </c>
      <c r="E7050" s="131" t="s">
        <v>21761</v>
      </c>
      <c r="G7050" s="131" t="s">
        <v>4255</v>
      </c>
    </row>
    <row r="7051" spans="1:7" x14ac:dyDescent="0.2">
      <c r="A7051" s="156" t="s">
        <v>26752</v>
      </c>
      <c r="B7051" s="131" t="s">
        <v>21719</v>
      </c>
      <c r="D7051" s="131" t="s">
        <v>7627</v>
      </c>
      <c r="E7051" s="131" t="s">
        <v>2279</v>
      </c>
      <c r="G7051" s="131" t="s">
        <v>4255</v>
      </c>
    </row>
    <row r="7052" spans="1:7" x14ac:dyDescent="0.2">
      <c r="A7052" s="156" t="s">
        <v>26752</v>
      </c>
      <c r="B7052" s="131" t="s">
        <v>21719</v>
      </c>
      <c r="D7052" s="131" t="s">
        <v>21456</v>
      </c>
      <c r="E7052" s="131" t="s">
        <v>21762</v>
      </c>
      <c r="G7052" s="131" t="s">
        <v>4255</v>
      </c>
    </row>
    <row r="7053" spans="1:7" x14ac:dyDescent="0.2">
      <c r="A7053" s="156" t="s">
        <v>26752</v>
      </c>
      <c r="B7053" s="131" t="s">
        <v>21719</v>
      </c>
      <c r="D7053" s="131" t="s">
        <v>1959</v>
      </c>
      <c r="E7053" s="131" t="s">
        <v>2355</v>
      </c>
      <c r="G7053" s="131" t="s">
        <v>521</v>
      </c>
    </row>
    <row r="7054" spans="1:7" x14ac:dyDescent="0.2">
      <c r="A7054" s="156" t="s">
        <v>26752</v>
      </c>
      <c r="B7054" s="131" t="s">
        <v>21719</v>
      </c>
      <c r="D7054" s="131" t="s">
        <v>9585</v>
      </c>
      <c r="E7054" s="131" t="s">
        <v>2488</v>
      </c>
      <c r="G7054" s="131" t="s">
        <v>521</v>
      </c>
    </row>
    <row r="7055" spans="1:7" x14ac:dyDescent="0.2">
      <c r="A7055" s="156" t="s">
        <v>26752</v>
      </c>
      <c r="B7055" s="131" t="s">
        <v>21719</v>
      </c>
      <c r="D7055" s="131" t="s">
        <v>2209</v>
      </c>
      <c r="E7055" s="131" t="s">
        <v>3133</v>
      </c>
      <c r="G7055" s="131" t="s">
        <v>521</v>
      </c>
    </row>
    <row r="7056" spans="1:7" x14ac:dyDescent="0.2">
      <c r="A7056" s="156" t="s">
        <v>26753</v>
      </c>
      <c r="B7056" s="131" t="s">
        <v>21314</v>
      </c>
      <c r="D7056" s="160" t="s">
        <v>3743</v>
      </c>
      <c r="E7056" s="160" t="s">
        <v>21315</v>
      </c>
      <c r="G7056" s="159" t="s">
        <v>21316</v>
      </c>
    </row>
    <row r="7057" spans="1:7" x14ac:dyDescent="0.2">
      <c r="A7057" s="156" t="s">
        <v>26753</v>
      </c>
      <c r="B7057" s="131" t="s">
        <v>21314</v>
      </c>
      <c r="D7057" s="159" t="s">
        <v>6670</v>
      </c>
      <c r="E7057" s="159" t="s">
        <v>21317</v>
      </c>
      <c r="G7057" s="159" t="s">
        <v>451</v>
      </c>
    </row>
    <row r="7058" spans="1:7" x14ac:dyDescent="0.2">
      <c r="A7058" s="156" t="s">
        <v>26753</v>
      </c>
      <c r="B7058" s="131" t="s">
        <v>21314</v>
      </c>
      <c r="D7058" s="160" t="s">
        <v>21318</v>
      </c>
      <c r="E7058" s="160" t="s">
        <v>21319</v>
      </c>
      <c r="G7058" s="159" t="s">
        <v>451</v>
      </c>
    </row>
    <row r="7059" spans="1:7" x14ac:dyDescent="0.2">
      <c r="A7059" s="156" t="s">
        <v>26753</v>
      </c>
      <c r="B7059" s="131" t="s">
        <v>21314</v>
      </c>
      <c r="D7059" s="160" t="s">
        <v>2704</v>
      </c>
      <c r="E7059" s="160" t="s">
        <v>21320</v>
      </c>
      <c r="G7059" s="159" t="s">
        <v>451</v>
      </c>
    </row>
    <row r="7060" spans="1:7" x14ac:dyDescent="0.2">
      <c r="A7060" s="156" t="s">
        <v>26753</v>
      </c>
      <c r="B7060" s="131" t="s">
        <v>21314</v>
      </c>
      <c r="D7060" s="159" t="s">
        <v>2827</v>
      </c>
      <c r="E7060" s="159" t="s">
        <v>21321</v>
      </c>
      <c r="G7060" s="159" t="s">
        <v>451</v>
      </c>
    </row>
    <row r="7061" spans="1:7" x14ac:dyDescent="0.2">
      <c r="A7061" s="156" t="s">
        <v>26753</v>
      </c>
      <c r="B7061" s="131" t="s">
        <v>21314</v>
      </c>
      <c r="D7061" s="159" t="s">
        <v>10326</v>
      </c>
      <c r="E7061" s="159" t="s">
        <v>21322</v>
      </c>
      <c r="G7061" s="159" t="s">
        <v>451</v>
      </c>
    </row>
    <row r="7062" spans="1:7" x14ac:dyDescent="0.2">
      <c r="A7062" s="156" t="s">
        <v>26753</v>
      </c>
      <c r="B7062" s="131" t="s">
        <v>21314</v>
      </c>
      <c r="D7062" s="159" t="s">
        <v>10985</v>
      </c>
      <c r="E7062" s="159" t="s">
        <v>21323</v>
      </c>
      <c r="G7062" s="159" t="s">
        <v>451</v>
      </c>
    </row>
    <row r="7063" spans="1:7" x14ac:dyDescent="0.2">
      <c r="A7063" s="156" t="s">
        <v>26753</v>
      </c>
      <c r="B7063" s="131" t="s">
        <v>21314</v>
      </c>
      <c r="D7063" s="159" t="s">
        <v>21324</v>
      </c>
      <c r="E7063" s="159" t="s">
        <v>21325</v>
      </c>
      <c r="G7063" s="159" t="s">
        <v>451</v>
      </c>
    </row>
    <row r="7064" spans="1:7" x14ac:dyDescent="0.2">
      <c r="A7064" s="156" t="s">
        <v>26753</v>
      </c>
      <c r="B7064" s="131" t="s">
        <v>21314</v>
      </c>
      <c r="D7064" s="160" t="s">
        <v>5020</v>
      </c>
      <c r="E7064" s="160" t="s">
        <v>21326</v>
      </c>
      <c r="G7064" s="159" t="s">
        <v>451</v>
      </c>
    </row>
    <row r="7065" spans="1:7" x14ac:dyDescent="0.2">
      <c r="A7065" s="156" t="s">
        <v>26753</v>
      </c>
      <c r="B7065" s="131" t="s">
        <v>21314</v>
      </c>
      <c r="D7065" s="159" t="s">
        <v>5004</v>
      </c>
      <c r="E7065" s="159" t="s">
        <v>20921</v>
      </c>
      <c r="G7065" s="159" t="s">
        <v>451</v>
      </c>
    </row>
    <row r="7066" spans="1:7" x14ac:dyDescent="0.2">
      <c r="A7066" s="156" t="s">
        <v>26753</v>
      </c>
      <c r="B7066" s="131" t="s">
        <v>21314</v>
      </c>
      <c r="D7066" s="160" t="s">
        <v>10687</v>
      </c>
      <c r="E7066" s="160" t="s">
        <v>21327</v>
      </c>
      <c r="G7066" s="159" t="s">
        <v>451</v>
      </c>
    </row>
    <row r="7067" spans="1:7" x14ac:dyDescent="0.2">
      <c r="A7067" s="156" t="s">
        <v>26753</v>
      </c>
      <c r="B7067" s="131" t="s">
        <v>21314</v>
      </c>
      <c r="D7067" s="159" t="s">
        <v>7077</v>
      </c>
      <c r="E7067" s="159" t="s">
        <v>21328</v>
      </c>
      <c r="G7067" s="159" t="s">
        <v>451</v>
      </c>
    </row>
    <row r="7068" spans="1:7" x14ac:dyDescent="0.2">
      <c r="A7068" s="156" t="s">
        <v>26753</v>
      </c>
      <c r="B7068" s="131" t="s">
        <v>21314</v>
      </c>
      <c r="D7068" s="159" t="s">
        <v>9495</v>
      </c>
      <c r="E7068" s="159" t="s">
        <v>21329</v>
      </c>
      <c r="G7068" s="159" t="s">
        <v>1195</v>
      </c>
    </row>
    <row r="7069" spans="1:7" x14ac:dyDescent="0.2">
      <c r="A7069" s="156" t="s">
        <v>26753</v>
      </c>
      <c r="B7069" s="131" t="s">
        <v>21314</v>
      </c>
      <c r="D7069" s="159" t="s">
        <v>2378</v>
      </c>
      <c r="E7069" s="159" t="s">
        <v>21330</v>
      </c>
      <c r="G7069" s="159" t="s">
        <v>1195</v>
      </c>
    </row>
    <row r="7070" spans="1:7" x14ac:dyDescent="0.2">
      <c r="A7070" s="156" t="s">
        <v>26753</v>
      </c>
      <c r="B7070" s="131" t="s">
        <v>21314</v>
      </c>
      <c r="D7070" s="160" t="s">
        <v>2773</v>
      </c>
      <c r="E7070" s="160" t="s">
        <v>21331</v>
      </c>
      <c r="G7070" s="159" t="s">
        <v>1195</v>
      </c>
    </row>
    <row r="7071" spans="1:7" x14ac:dyDescent="0.2">
      <c r="A7071" s="156" t="s">
        <v>26753</v>
      </c>
      <c r="B7071" s="131" t="s">
        <v>21314</v>
      </c>
      <c r="D7071" s="160" t="s">
        <v>21332</v>
      </c>
      <c r="E7071" s="160" t="s">
        <v>21333</v>
      </c>
      <c r="G7071" s="159" t="s">
        <v>1195</v>
      </c>
    </row>
    <row r="7072" spans="1:7" x14ac:dyDescent="0.2">
      <c r="A7072" s="156" t="s">
        <v>26753</v>
      </c>
      <c r="B7072" s="131" t="s">
        <v>21314</v>
      </c>
      <c r="D7072" s="159" t="s">
        <v>21334</v>
      </c>
      <c r="E7072" s="159" t="s">
        <v>21335</v>
      </c>
      <c r="G7072" s="159" t="s">
        <v>1195</v>
      </c>
    </row>
    <row r="7073" spans="1:7" x14ac:dyDescent="0.2">
      <c r="A7073" s="156" t="s">
        <v>26753</v>
      </c>
      <c r="B7073" s="131" t="s">
        <v>21314</v>
      </c>
      <c r="D7073" s="160" t="s">
        <v>6766</v>
      </c>
      <c r="E7073" s="160" t="s">
        <v>21336</v>
      </c>
      <c r="G7073" s="159" t="s">
        <v>1195</v>
      </c>
    </row>
    <row r="7074" spans="1:7" x14ac:dyDescent="0.2">
      <c r="A7074" s="156" t="s">
        <v>26753</v>
      </c>
      <c r="B7074" s="131" t="s">
        <v>21314</v>
      </c>
      <c r="D7074" s="160" t="s">
        <v>2047</v>
      </c>
      <c r="E7074" s="160" t="s">
        <v>21337</v>
      </c>
      <c r="G7074" s="159" t="s">
        <v>1195</v>
      </c>
    </row>
    <row r="7075" spans="1:7" x14ac:dyDescent="0.2">
      <c r="A7075" s="156" t="s">
        <v>26753</v>
      </c>
      <c r="B7075" s="131" t="s">
        <v>21314</v>
      </c>
      <c r="D7075" s="159" t="s">
        <v>4713</v>
      </c>
      <c r="E7075" s="159" t="s">
        <v>21338</v>
      </c>
      <c r="G7075" s="159" t="s">
        <v>1195</v>
      </c>
    </row>
    <row r="7076" spans="1:7" x14ac:dyDescent="0.2">
      <c r="A7076" s="156" t="s">
        <v>26753</v>
      </c>
      <c r="B7076" s="131" t="s">
        <v>21314</v>
      </c>
      <c r="D7076" s="160" t="s">
        <v>18962</v>
      </c>
      <c r="E7076" s="160" t="s">
        <v>21339</v>
      </c>
      <c r="G7076" s="159" t="s">
        <v>1195</v>
      </c>
    </row>
    <row r="7077" spans="1:7" x14ac:dyDescent="0.2">
      <c r="A7077" s="156" t="s">
        <v>26753</v>
      </c>
      <c r="B7077" s="131" t="s">
        <v>21314</v>
      </c>
      <c r="D7077" s="159" t="s">
        <v>6586</v>
      </c>
      <c r="E7077" s="159" t="s">
        <v>21340</v>
      </c>
      <c r="G7077" s="159" t="s">
        <v>789</v>
      </c>
    </row>
    <row r="7078" spans="1:7" x14ac:dyDescent="0.2">
      <c r="A7078" s="156" t="s">
        <v>26753</v>
      </c>
      <c r="B7078" s="131" t="s">
        <v>21314</v>
      </c>
      <c r="D7078" s="159" t="s">
        <v>11782</v>
      </c>
      <c r="E7078" s="159" t="s">
        <v>21341</v>
      </c>
      <c r="G7078" s="159" t="s">
        <v>789</v>
      </c>
    </row>
    <row r="7079" spans="1:7" x14ac:dyDescent="0.2">
      <c r="A7079" s="156" t="s">
        <v>26753</v>
      </c>
      <c r="B7079" s="131" t="s">
        <v>21314</v>
      </c>
      <c r="D7079" s="159" t="s">
        <v>21342</v>
      </c>
      <c r="E7079" s="159" t="s">
        <v>21343</v>
      </c>
      <c r="G7079" s="159" t="s">
        <v>5945</v>
      </c>
    </row>
    <row r="7080" spans="1:7" x14ac:dyDescent="0.2">
      <c r="A7080" s="156" t="s">
        <v>26753</v>
      </c>
      <c r="B7080" s="131" t="s">
        <v>21314</v>
      </c>
      <c r="D7080" s="159" t="s">
        <v>3173</v>
      </c>
      <c r="E7080" s="159" t="s">
        <v>21344</v>
      </c>
      <c r="G7080" s="159" t="s">
        <v>5945</v>
      </c>
    </row>
    <row r="7081" spans="1:7" x14ac:dyDescent="0.2">
      <c r="A7081" s="156" t="s">
        <v>26753</v>
      </c>
      <c r="B7081" s="131" t="s">
        <v>21314</v>
      </c>
      <c r="D7081" s="159" t="s">
        <v>13500</v>
      </c>
      <c r="E7081" s="159" t="s">
        <v>21345</v>
      </c>
      <c r="G7081" s="159" t="s">
        <v>21346</v>
      </c>
    </row>
    <row r="7082" spans="1:7" x14ac:dyDescent="0.2">
      <c r="A7082" s="156" t="s">
        <v>26753</v>
      </c>
      <c r="B7082" s="131" t="s">
        <v>21314</v>
      </c>
      <c r="D7082" s="159" t="s">
        <v>7476</v>
      </c>
      <c r="E7082" s="159" t="s">
        <v>21347</v>
      </c>
      <c r="G7082" s="159" t="s">
        <v>21346</v>
      </c>
    </row>
    <row r="7083" spans="1:7" x14ac:dyDescent="0.2">
      <c r="A7083" s="156" t="s">
        <v>26753</v>
      </c>
      <c r="B7083" s="131" t="s">
        <v>21314</v>
      </c>
      <c r="D7083" s="159" t="s">
        <v>14020</v>
      </c>
      <c r="E7083" s="159" t="s">
        <v>20913</v>
      </c>
      <c r="G7083" s="159" t="s">
        <v>21346</v>
      </c>
    </row>
    <row r="7084" spans="1:7" x14ac:dyDescent="0.2">
      <c r="A7084" s="156" t="s">
        <v>26753</v>
      </c>
      <c r="B7084" s="131" t="s">
        <v>21314</v>
      </c>
      <c r="D7084" s="159" t="s">
        <v>21348</v>
      </c>
      <c r="E7084" s="159" t="s">
        <v>21349</v>
      </c>
      <c r="G7084" s="159" t="s">
        <v>21346</v>
      </c>
    </row>
    <row r="7085" spans="1:7" x14ac:dyDescent="0.2">
      <c r="A7085" s="156" t="s">
        <v>26753</v>
      </c>
      <c r="B7085" s="131" t="s">
        <v>21314</v>
      </c>
      <c r="D7085" s="180" t="s">
        <v>2124</v>
      </c>
      <c r="E7085" s="180" t="s">
        <v>21350</v>
      </c>
      <c r="G7085" s="159" t="s">
        <v>21346</v>
      </c>
    </row>
    <row r="7086" spans="1:7" x14ac:dyDescent="0.2">
      <c r="A7086" s="156" t="s">
        <v>26753</v>
      </c>
      <c r="B7086" s="131" t="s">
        <v>21314</v>
      </c>
      <c r="D7086" s="159" t="s">
        <v>7523</v>
      </c>
      <c r="E7086" s="159" t="s">
        <v>21351</v>
      </c>
      <c r="G7086" s="159" t="s">
        <v>21346</v>
      </c>
    </row>
    <row r="7087" spans="1:7" x14ac:dyDescent="0.2">
      <c r="A7087" s="156" t="s">
        <v>26753</v>
      </c>
      <c r="B7087" s="131" t="s">
        <v>21314</v>
      </c>
      <c r="D7087" s="159" t="s">
        <v>21352</v>
      </c>
      <c r="E7087" s="159" t="s">
        <v>21353</v>
      </c>
      <c r="G7087" s="159" t="s">
        <v>21346</v>
      </c>
    </row>
    <row r="7088" spans="1:7" x14ac:dyDescent="0.2">
      <c r="A7088" s="156" t="s">
        <v>26753</v>
      </c>
      <c r="B7088" s="131" t="s">
        <v>21314</v>
      </c>
      <c r="D7088" s="159" t="s">
        <v>4730</v>
      </c>
      <c r="E7088" s="159" t="s">
        <v>21354</v>
      </c>
      <c r="G7088" s="159" t="s">
        <v>21346</v>
      </c>
    </row>
    <row r="7089" spans="1:7" x14ac:dyDescent="0.2">
      <c r="A7089" s="156" t="s">
        <v>26753</v>
      </c>
      <c r="B7089" s="131" t="s">
        <v>21314</v>
      </c>
      <c r="D7089" s="159" t="s">
        <v>1913</v>
      </c>
      <c r="E7089" s="159" t="s">
        <v>21355</v>
      </c>
      <c r="G7089" s="159" t="s">
        <v>21346</v>
      </c>
    </row>
    <row r="7090" spans="1:7" x14ac:dyDescent="0.2">
      <c r="A7090" s="156" t="s">
        <v>26753</v>
      </c>
      <c r="B7090" s="131" t="s">
        <v>21314</v>
      </c>
      <c r="D7090" s="159" t="s">
        <v>2545</v>
      </c>
      <c r="E7090" s="159" t="s">
        <v>21356</v>
      </c>
      <c r="G7090" s="159" t="s">
        <v>21346</v>
      </c>
    </row>
    <row r="7091" spans="1:7" x14ac:dyDescent="0.2">
      <c r="A7091" s="156" t="s">
        <v>26753</v>
      </c>
      <c r="B7091" s="131" t="s">
        <v>21314</v>
      </c>
      <c r="D7091" s="159" t="s">
        <v>21357</v>
      </c>
      <c r="E7091" s="159" t="s">
        <v>21358</v>
      </c>
      <c r="G7091" s="159" t="s">
        <v>21359</v>
      </c>
    </row>
    <row r="7092" spans="1:7" x14ac:dyDescent="0.2">
      <c r="A7092" s="156" t="s">
        <v>26753</v>
      </c>
      <c r="B7092" s="131" t="s">
        <v>21314</v>
      </c>
      <c r="D7092" s="160" t="s">
        <v>3080</v>
      </c>
      <c r="E7092" s="160" t="s">
        <v>21360</v>
      </c>
      <c r="G7092" s="159" t="s">
        <v>21359</v>
      </c>
    </row>
    <row r="7093" spans="1:7" x14ac:dyDescent="0.2">
      <c r="A7093" s="156" t="s">
        <v>26753</v>
      </c>
      <c r="B7093" s="131" t="s">
        <v>21314</v>
      </c>
      <c r="D7093" s="159" t="s">
        <v>1869</v>
      </c>
      <c r="E7093" s="159" t="s">
        <v>21361</v>
      </c>
      <c r="G7093" s="159" t="s">
        <v>21359</v>
      </c>
    </row>
    <row r="7094" spans="1:7" x14ac:dyDescent="0.2">
      <c r="A7094" s="156" t="s">
        <v>26753</v>
      </c>
      <c r="B7094" s="131" t="s">
        <v>21314</v>
      </c>
      <c r="D7094" s="159" t="s">
        <v>21362</v>
      </c>
      <c r="E7094" s="159" t="s">
        <v>21363</v>
      </c>
      <c r="G7094" s="159" t="s">
        <v>21359</v>
      </c>
    </row>
    <row r="7095" spans="1:7" x14ac:dyDescent="0.2">
      <c r="A7095" s="156" t="s">
        <v>26753</v>
      </c>
      <c r="B7095" s="131" t="s">
        <v>21314</v>
      </c>
      <c r="D7095" s="159" t="s">
        <v>2714</v>
      </c>
      <c r="E7095" s="159" t="s">
        <v>21364</v>
      </c>
      <c r="G7095" s="159" t="s">
        <v>21359</v>
      </c>
    </row>
    <row r="7096" spans="1:7" x14ac:dyDescent="0.2">
      <c r="A7096" s="156" t="s">
        <v>26753</v>
      </c>
      <c r="B7096" s="131" t="s">
        <v>21314</v>
      </c>
      <c r="D7096" s="159" t="s">
        <v>4730</v>
      </c>
      <c r="E7096" s="159" t="s">
        <v>21365</v>
      </c>
      <c r="G7096" s="159" t="s">
        <v>21359</v>
      </c>
    </row>
    <row r="7097" spans="1:7" x14ac:dyDescent="0.2">
      <c r="A7097" s="156" t="s">
        <v>26753</v>
      </c>
      <c r="B7097" s="131" t="s">
        <v>21314</v>
      </c>
      <c r="D7097" s="160" t="s">
        <v>21366</v>
      </c>
      <c r="E7097" s="160" t="s">
        <v>21367</v>
      </c>
      <c r="G7097" s="159" t="s">
        <v>21359</v>
      </c>
    </row>
    <row r="7098" spans="1:7" x14ac:dyDescent="0.2">
      <c r="A7098" s="156" t="s">
        <v>26753</v>
      </c>
      <c r="B7098" s="131" t="s">
        <v>21314</v>
      </c>
      <c r="D7098" s="159" t="s">
        <v>13110</v>
      </c>
      <c r="E7098" s="159" t="s">
        <v>21368</v>
      </c>
      <c r="G7098" s="159" t="s">
        <v>21359</v>
      </c>
    </row>
    <row r="7099" spans="1:7" x14ac:dyDescent="0.2">
      <c r="A7099" s="156" t="s">
        <v>26753</v>
      </c>
      <c r="B7099" s="131" t="s">
        <v>21314</v>
      </c>
      <c r="D7099" s="159" t="s">
        <v>13329</v>
      </c>
      <c r="E7099" s="159" t="s">
        <v>21369</v>
      </c>
      <c r="G7099" s="159" t="s">
        <v>21359</v>
      </c>
    </row>
    <row r="7100" spans="1:7" x14ac:dyDescent="0.2">
      <c r="A7100" s="156" t="s">
        <v>26753</v>
      </c>
      <c r="B7100" s="131" t="s">
        <v>21314</v>
      </c>
      <c r="D7100" s="159" t="s">
        <v>6046</v>
      </c>
      <c r="E7100" s="159" t="s">
        <v>21370</v>
      </c>
      <c r="G7100" s="159" t="s">
        <v>21359</v>
      </c>
    </row>
    <row r="7101" spans="1:7" x14ac:dyDescent="0.2">
      <c r="A7101" s="156" t="s">
        <v>26753</v>
      </c>
      <c r="B7101" s="131" t="s">
        <v>21314</v>
      </c>
      <c r="D7101" s="159" t="s">
        <v>1943</v>
      </c>
      <c r="E7101" s="159" t="s">
        <v>21371</v>
      </c>
      <c r="G7101" s="159" t="s">
        <v>21359</v>
      </c>
    </row>
    <row r="7102" spans="1:7" x14ac:dyDescent="0.2">
      <c r="A7102" s="156" t="s">
        <v>26753</v>
      </c>
      <c r="B7102" s="131" t="s">
        <v>21314</v>
      </c>
      <c r="D7102" s="159" t="s">
        <v>2149</v>
      </c>
      <c r="E7102" s="159" t="s">
        <v>21372</v>
      </c>
      <c r="G7102" s="159" t="s">
        <v>21359</v>
      </c>
    </row>
    <row r="7103" spans="1:7" x14ac:dyDescent="0.2">
      <c r="A7103" s="156" t="s">
        <v>26753</v>
      </c>
      <c r="B7103" s="131" t="s">
        <v>21314</v>
      </c>
      <c r="D7103" s="159" t="s">
        <v>3144</v>
      </c>
      <c r="E7103" s="159" t="s">
        <v>6151</v>
      </c>
      <c r="G7103" s="159" t="s">
        <v>5932</v>
      </c>
    </row>
    <row r="7104" spans="1:7" x14ac:dyDescent="0.2">
      <c r="A7104" s="156" t="s">
        <v>26753</v>
      </c>
      <c r="B7104" s="131" t="s">
        <v>21314</v>
      </c>
      <c r="D7104" s="160" t="s">
        <v>4650</v>
      </c>
      <c r="E7104" s="160" t="s">
        <v>21373</v>
      </c>
      <c r="G7104" s="159" t="s">
        <v>5932</v>
      </c>
    </row>
    <row r="7105" spans="1:7" x14ac:dyDescent="0.2">
      <c r="A7105" s="156" t="s">
        <v>26753</v>
      </c>
      <c r="B7105" s="131" t="s">
        <v>21314</v>
      </c>
      <c r="D7105" s="159" t="s">
        <v>15133</v>
      </c>
      <c r="E7105" s="159" t="s">
        <v>21374</v>
      </c>
      <c r="G7105" s="159" t="s">
        <v>5932</v>
      </c>
    </row>
    <row r="7106" spans="1:7" x14ac:dyDescent="0.2">
      <c r="A7106" s="156" t="s">
        <v>26753</v>
      </c>
      <c r="B7106" s="131" t="s">
        <v>21314</v>
      </c>
      <c r="D7106" s="159" t="s">
        <v>5269</v>
      </c>
      <c r="E7106" s="159" t="s">
        <v>21375</v>
      </c>
      <c r="G7106" s="159" t="s">
        <v>5932</v>
      </c>
    </row>
    <row r="7107" spans="1:7" x14ac:dyDescent="0.2">
      <c r="A7107" s="156" t="s">
        <v>26753</v>
      </c>
      <c r="B7107" s="131" t="s">
        <v>21314</v>
      </c>
      <c r="D7107" s="160" t="s">
        <v>13146</v>
      </c>
      <c r="E7107" s="160" t="s">
        <v>21376</v>
      </c>
      <c r="G7107" s="159" t="s">
        <v>5932</v>
      </c>
    </row>
    <row r="7108" spans="1:7" x14ac:dyDescent="0.2">
      <c r="A7108" s="156" t="s">
        <v>26753</v>
      </c>
      <c r="B7108" s="131" t="s">
        <v>21314</v>
      </c>
      <c r="D7108" s="159" t="s">
        <v>13148</v>
      </c>
      <c r="E7108" s="159" t="s">
        <v>20913</v>
      </c>
      <c r="G7108" s="159" t="s">
        <v>5932</v>
      </c>
    </row>
    <row r="7109" spans="1:7" x14ac:dyDescent="0.2">
      <c r="A7109" s="156" t="s">
        <v>26753</v>
      </c>
      <c r="B7109" s="131" t="s">
        <v>21314</v>
      </c>
      <c r="D7109" s="160" t="s">
        <v>4575</v>
      </c>
      <c r="E7109" s="160" t="s">
        <v>21331</v>
      </c>
      <c r="G7109" s="159" t="s">
        <v>5932</v>
      </c>
    </row>
    <row r="7110" spans="1:7" x14ac:dyDescent="0.2">
      <c r="A7110" s="156" t="s">
        <v>26753</v>
      </c>
      <c r="B7110" s="131" t="s">
        <v>21314</v>
      </c>
      <c r="D7110" s="160" t="s">
        <v>7490</v>
      </c>
      <c r="E7110" s="160" t="s">
        <v>21377</v>
      </c>
      <c r="G7110" s="159" t="s">
        <v>1079</v>
      </c>
    </row>
    <row r="7111" spans="1:7" x14ac:dyDescent="0.2">
      <c r="A7111" s="156" t="s">
        <v>26753</v>
      </c>
      <c r="B7111" s="131" t="s">
        <v>21314</v>
      </c>
      <c r="D7111" s="160" t="s">
        <v>11001</v>
      </c>
      <c r="E7111" s="160" t="s">
        <v>21378</v>
      </c>
      <c r="G7111" s="159" t="s">
        <v>1079</v>
      </c>
    </row>
    <row r="7112" spans="1:7" x14ac:dyDescent="0.2">
      <c r="A7112" s="156" t="s">
        <v>26753</v>
      </c>
      <c r="B7112" s="131" t="s">
        <v>21314</v>
      </c>
      <c r="D7112" s="160" t="s">
        <v>21379</v>
      </c>
      <c r="E7112" s="160" t="s">
        <v>21380</v>
      </c>
      <c r="G7112" s="159" t="s">
        <v>1079</v>
      </c>
    </row>
    <row r="7113" spans="1:7" x14ac:dyDescent="0.2">
      <c r="A7113" s="156" t="s">
        <v>26753</v>
      </c>
      <c r="B7113" s="131" t="s">
        <v>21314</v>
      </c>
      <c r="D7113" s="159" t="s">
        <v>21381</v>
      </c>
      <c r="E7113" s="159" t="s">
        <v>21382</v>
      </c>
      <c r="G7113" s="159" t="s">
        <v>1079</v>
      </c>
    </row>
    <row r="7114" spans="1:7" x14ac:dyDescent="0.2">
      <c r="A7114" s="156" t="s">
        <v>26753</v>
      </c>
      <c r="B7114" s="131" t="s">
        <v>21314</v>
      </c>
      <c r="D7114" s="160" t="s">
        <v>2065</v>
      </c>
      <c r="E7114" s="160" t="s">
        <v>21383</v>
      </c>
      <c r="G7114" s="159" t="s">
        <v>1079</v>
      </c>
    </row>
    <row r="7115" spans="1:7" x14ac:dyDescent="0.2">
      <c r="A7115" s="156" t="s">
        <v>26753</v>
      </c>
      <c r="B7115" s="131" t="s">
        <v>21314</v>
      </c>
      <c r="D7115" s="181" t="s">
        <v>21384</v>
      </c>
      <c r="E7115" s="181" t="s">
        <v>21385</v>
      </c>
      <c r="G7115" s="159" t="s">
        <v>1079</v>
      </c>
    </row>
    <row r="7116" spans="1:7" x14ac:dyDescent="0.2">
      <c r="A7116" s="156" t="s">
        <v>26753</v>
      </c>
      <c r="B7116" s="131" t="s">
        <v>21314</v>
      </c>
      <c r="D7116" s="160" t="s">
        <v>4072</v>
      </c>
      <c r="E7116" s="160" t="s">
        <v>21386</v>
      </c>
      <c r="G7116" s="159" t="s">
        <v>1079</v>
      </c>
    </row>
    <row r="7117" spans="1:7" x14ac:dyDescent="0.2">
      <c r="A7117" s="156" t="s">
        <v>26753</v>
      </c>
      <c r="B7117" s="131" t="s">
        <v>21314</v>
      </c>
      <c r="D7117" s="159" t="s">
        <v>21387</v>
      </c>
      <c r="E7117" s="159" t="s">
        <v>21388</v>
      </c>
      <c r="G7117" s="159" t="s">
        <v>1079</v>
      </c>
    </row>
    <row r="7118" spans="1:7" x14ac:dyDescent="0.2">
      <c r="A7118" s="156" t="s">
        <v>26753</v>
      </c>
      <c r="B7118" s="131" t="s">
        <v>21314</v>
      </c>
      <c r="D7118" s="159" t="s">
        <v>21389</v>
      </c>
      <c r="E7118" s="159" t="s">
        <v>21390</v>
      </c>
      <c r="G7118" s="159" t="s">
        <v>1079</v>
      </c>
    </row>
    <row r="7119" spans="1:7" x14ac:dyDescent="0.2">
      <c r="A7119" s="156" t="s">
        <v>26753</v>
      </c>
      <c r="B7119" s="131" t="s">
        <v>21314</v>
      </c>
      <c r="D7119" s="159" t="s">
        <v>1872</v>
      </c>
      <c r="E7119" s="159" t="s">
        <v>21391</v>
      </c>
      <c r="G7119" s="159" t="s">
        <v>1079</v>
      </c>
    </row>
    <row r="7120" spans="1:7" x14ac:dyDescent="0.2">
      <c r="A7120" s="156" t="s">
        <v>26753</v>
      </c>
      <c r="B7120" s="131" t="s">
        <v>21314</v>
      </c>
      <c r="D7120" s="159" t="s">
        <v>3859</v>
      </c>
      <c r="E7120" s="159" t="s">
        <v>21392</v>
      </c>
      <c r="G7120" s="159" t="s">
        <v>1079</v>
      </c>
    </row>
    <row r="7121" spans="1:7" x14ac:dyDescent="0.2">
      <c r="A7121" s="156" t="s">
        <v>26753</v>
      </c>
      <c r="B7121" s="131" t="s">
        <v>21314</v>
      </c>
      <c r="D7121" s="160" t="s">
        <v>3515</v>
      </c>
      <c r="E7121" s="160" t="s">
        <v>21393</v>
      </c>
      <c r="G7121" s="159" t="s">
        <v>1079</v>
      </c>
    </row>
    <row r="7122" spans="1:7" x14ac:dyDescent="0.2">
      <c r="A7122" s="156" t="s">
        <v>26753</v>
      </c>
      <c r="B7122" s="131" t="s">
        <v>21314</v>
      </c>
      <c r="D7122" s="160" t="s">
        <v>1894</v>
      </c>
      <c r="E7122" s="160" t="s">
        <v>21394</v>
      </c>
      <c r="G7122" s="159" t="s">
        <v>1079</v>
      </c>
    </row>
    <row r="7123" spans="1:7" x14ac:dyDescent="0.2">
      <c r="A7123" s="156" t="s">
        <v>26753</v>
      </c>
      <c r="B7123" s="131" t="s">
        <v>21314</v>
      </c>
      <c r="D7123" s="159" t="s">
        <v>18879</v>
      </c>
      <c r="E7123" s="159" t="s">
        <v>21395</v>
      </c>
      <c r="G7123" s="159" t="s">
        <v>1079</v>
      </c>
    </row>
    <row r="7124" spans="1:7" x14ac:dyDescent="0.2">
      <c r="A7124" s="156" t="s">
        <v>26753</v>
      </c>
      <c r="B7124" s="131" t="s">
        <v>21314</v>
      </c>
      <c r="D7124" s="159" t="s">
        <v>1901</v>
      </c>
      <c r="E7124" s="159" t="s">
        <v>21396</v>
      </c>
      <c r="G7124" s="159" t="s">
        <v>1079</v>
      </c>
    </row>
    <row r="7125" spans="1:7" x14ac:dyDescent="0.2">
      <c r="A7125" s="156" t="s">
        <v>26753</v>
      </c>
      <c r="B7125" s="131" t="s">
        <v>21314</v>
      </c>
      <c r="D7125" s="159" t="s">
        <v>12868</v>
      </c>
      <c r="E7125" s="159" t="s">
        <v>21397</v>
      </c>
      <c r="G7125" s="159" t="s">
        <v>1079</v>
      </c>
    </row>
    <row r="7126" spans="1:7" x14ac:dyDescent="0.2">
      <c r="A7126" s="156" t="s">
        <v>26753</v>
      </c>
      <c r="B7126" s="131" t="s">
        <v>21314</v>
      </c>
      <c r="D7126" s="160" t="s">
        <v>2322</v>
      </c>
      <c r="E7126" s="160" t="s">
        <v>21398</v>
      </c>
      <c r="G7126" s="159" t="s">
        <v>1079</v>
      </c>
    </row>
    <row r="7127" spans="1:7" x14ac:dyDescent="0.2">
      <c r="A7127" s="156" t="s">
        <v>26753</v>
      </c>
      <c r="B7127" s="131" t="s">
        <v>21314</v>
      </c>
      <c r="D7127" s="160" t="s">
        <v>21399</v>
      </c>
      <c r="E7127" s="160" t="s">
        <v>21400</v>
      </c>
      <c r="G7127" s="159" t="s">
        <v>1079</v>
      </c>
    </row>
    <row r="7128" spans="1:7" x14ac:dyDescent="0.2">
      <c r="A7128" s="156" t="s">
        <v>26753</v>
      </c>
      <c r="B7128" s="131" t="s">
        <v>21314</v>
      </c>
      <c r="D7128" s="159" t="s">
        <v>4024</v>
      </c>
      <c r="E7128" s="159" t="s">
        <v>21401</v>
      </c>
      <c r="G7128" s="159" t="s">
        <v>1079</v>
      </c>
    </row>
    <row r="7129" spans="1:7" x14ac:dyDescent="0.2">
      <c r="A7129" s="156" t="s">
        <v>26753</v>
      </c>
      <c r="B7129" s="131" t="s">
        <v>21314</v>
      </c>
      <c r="D7129" s="159" t="s">
        <v>21402</v>
      </c>
      <c r="E7129" s="160" t="s">
        <v>21403</v>
      </c>
      <c r="G7129" s="159" t="s">
        <v>1079</v>
      </c>
    </row>
    <row r="7130" spans="1:7" x14ac:dyDescent="0.2">
      <c r="A7130" s="156" t="s">
        <v>26753</v>
      </c>
      <c r="B7130" s="131" t="s">
        <v>21314</v>
      </c>
      <c r="D7130" s="160" t="s">
        <v>12886</v>
      </c>
      <c r="E7130" s="160" t="s">
        <v>21404</v>
      </c>
      <c r="G7130" s="159" t="s">
        <v>1079</v>
      </c>
    </row>
    <row r="7131" spans="1:7" x14ac:dyDescent="0.2">
      <c r="A7131" s="156" t="s">
        <v>26753</v>
      </c>
      <c r="B7131" s="131" t="s">
        <v>21314</v>
      </c>
      <c r="D7131" s="160" t="s">
        <v>3883</v>
      </c>
      <c r="E7131" s="160" t="s">
        <v>21405</v>
      </c>
      <c r="G7131" s="159" t="s">
        <v>1079</v>
      </c>
    </row>
    <row r="7132" spans="1:7" x14ac:dyDescent="0.2">
      <c r="A7132" s="156" t="s">
        <v>26753</v>
      </c>
      <c r="B7132" s="131" t="s">
        <v>21314</v>
      </c>
      <c r="D7132" s="159" t="s">
        <v>10640</v>
      </c>
      <c r="E7132" s="159" t="s">
        <v>21406</v>
      </c>
      <c r="G7132" s="159" t="s">
        <v>1079</v>
      </c>
    </row>
    <row r="7133" spans="1:7" x14ac:dyDescent="0.2">
      <c r="A7133" s="156" t="s">
        <v>26753</v>
      </c>
      <c r="B7133" s="131" t="s">
        <v>21314</v>
      </c>
      <c r="D7133" s="159" t="s">
        <v>2065</v>
      </c>
      <c r="E7133" s="159" t="s">
        <v>21407</v>
      </c>
      <c r="G7133" s="159" t="s">
        <v>3888</v>
      </c>
    </row>
    <row r="7134" spans="1:7" x14ac:dyDescent="0.2">
      <c r="A7134" s="156" t="s">
        <v>26753</v>
      </c>
      <c r="B7134" s="131" t="s">
        <v>21314</v>
      </c>
      <c r="D7134" s="159" t="s">
        <v>2065</v>
      </c>
      <c r="E7134" s="182" t="s">
        <v>21408</v>
      </c>
      <c r="G7134" s="159" t="s">
        <v>3888</v>
      </c>
    </row>
    <row r="7135" spans="1:7" x14ac:dyDescent="0.2">
      <c r="A7135" s="156" t="s">
        <v>26753</v>
      </c>
      <c r="B7135" s="131" t="s">
        <v>21314</v>
      </c>
      <c r="D7135" s="159" t="s">
        <v>21409</v>
      </c>
      <c r="E7135" s="159" t="s">
        <v>21410</v>
      </c>
      <c r="G7135" s="159" t="s">
        <v>3888</v>
      </c>
    </row>
    <row r="7136" spans="1:7" x14ac:dyDescent="0.2">
      <c r="A7136" s="156" t="s">
        <v>26753</v>
      </c>
      <c r="B7136" s="131" t="s">
        <v>21314</v>
      </c>
      <c r="D7136" s="159" t="s">
        <v>7699</v>
      </c>
      <c r="E7136" s="159" t="s">
        <v>21411</v>
      </c>
      <c r="G7136" s="159" t="s">
        <v>3888</v>
      </c>
    </row>
    <row r="7137" spans="1:7" x14ac:dyDescent="0.2">
      <c r="A7137" s="156" t="s">
        <v>26753</v>
      </c>
      <c r="B7137" s="131" t="s">
        <v>21314</v>
      </c>
      <c r="D7137" s="159" t="s">
        <v>2297</v>
      </c>
      <c r="E7137" s="159" t="s">
        <v>21412</v>
      </c>
      <c r="G7137" s="159" t="s">
        <v>1140</v>
      </c>
    </row>
    <row r="7138" spans="1:7" x14ac:dyDescent="0.2">
      <c r="A7138" s="156" t="s">
        <v>26753</v>
      </c>
      <c r="B7138" s="131" t="s">
        <v>21314</v>
      </c>
      <c r="D7138" s="160" t="s">
        <v>1842</v>
      </c>
      <c r="E7138" s="160" t="s">
        <v>21413</v>
      </c>
      <c r="G7138" s="159" t="s">
        <v>1140</v>
      </c>
    </row>
    <row r="7139" spans="1:7" x14ac:dyDescent="0.2">
      <c r="A7139" s="156" t="s">
        <v>26753</v>
      </c>
      <c r="B7139" s="131" t="s">
        <v>21314</v>
      </c>
      <c r="D7139" s="159" t="s">
        <v>2917</v>
      </c>
      <c r="E7139" s="159" t="s">
        <v>21414</v>
      </c>
      <c r="G7139" s="159" t="s">
        <v>1140</v>
      </c>
    </row>
    <row r="7140" spans="1:7" x14ac:dyDescent="0.2">
      <c r="A7140" s="156" t="s">
        <v>26753</v>
      </c>
      <c r="B7140" s="131" t="s">
        <v>21314</v>
      </c>
      <c r="D7140" s="159" t="s">
        <v>4289</v>
      </c>
      <c r="E7140" s="159" t="s">
        <v>21415</v>
      </c>
      <c r="G7140" s="159" t="s">
        <v>1140</v>
      </c>
    </row>
    <row r="7141" spans="1:7" x14ac:dyDescent="0.2">
      <c r="A7141" s="156" t="s">
        <v>26753</v>
      </c>
      <c r="B7141" s="131" t="s">
        <v>21314</v>
      </c>
      <c r="D7141" s="160" t="s">
        <v>3658</v>
      </c>
      <c r="E7141" s="160" t="s">
        <v>21416</v>
      </c>
      <c r="G7141" s="159" t="s">
        <v>1140</v>
      </c>
    </row>
    <row r="7142" spans="1:7" x14ac:dyDescent="0.2">
      <c r="A7142" s="156" t="s">
        <v>26753</v>
      </c>
      <c r="B7142" s="131" t="s">
        <v>21314</v>
      </c>
      <c r="D7142" s="159" t="s">
        <v>21417</v>
      </c>
      <c r="E7142" s="159" t="s">
        <v>21418</v>
      </c>
      <c r="G7142" s="159" t="s">
        <v>514</v>
      </c>
    </row>
    <row r="7143" spans="1:7" x14ac:dyDescent="0.2">
      <c r="A7143" s="156" t="s">
        <v>26753</v>
      </c>
      <c r="B7143" s="131" t="s">
        <v>21314</v>
      </c>
      <c r="D7143" s="159" t="s">
        <v>21419</v>
      </c>
      <c r="E7143" s="159" t="s">
        <v>21420</v>
      </c>
      <c r="G7143" s="159" t="s">
        <v>514</v>
      </c>
    </row>
    <row r="7144" spans="1:7" x14ac:dyDescent="0.2">
      <c r="A7144" s="156" t="s">
        <v>26753</v>
      </c>
      <c r="B7144" s="131" t="s">
        <v>21314</v>
      </c>
      <c r="D7144" s="160" t="s">
        <v>3019</v>
      </c>
      <c r="E7144" s="160" t="s">
        <v>21421</v>
      </c>
      <c r="G7144" s="159" t="s">
        <v>514</v>
      </c>
    </row>
    <row r="7145" spans="1:7" x14ac:dyDescent="0.2">
      <c r="A7145" s="156" t="s">
        <v>26753</v>
      </c>
      <c r="B7145" s="131" t="s">
        <v>21314</v>
      </c>
      <c r="D7145" s="159" t="s">
        <v>2986</v>
      </c>
      <c r="E7145" s="159" t="s">
        <v>21422</v>
      </c>
      <c r="G7145" s="159" t="s">
        <v>514</v>
      </c>
    </row>
    <row r="7146" spans="1:7" x14ac:dyDescent="0.2">
      <c r="A7146" s="156" t="s">
        <v>26753</v>
      </c>
      <c r="B7146" s="131" t="s">
        <v>21314</v>
      </c>
      <c r="D7146" s="159" t="s">
        <v>21423</v>
      </c>
      <c r="E7146" s="159" t="s">
        <v>21424</v>
      </c>
      <c r="G7146" s="159" t="s">
        <v>514</v>
      </c>
    </row>
    <row r="7147" spans="1:7" x14ac:dyDescent="0.2">
      <c r="A7147" s="156" t="s">
        <v>26753</v>
      </c>
      <c r="B7147" s="131" t="s">
        <v>21314</v>
      </c>
      <c r="D7147" s="160" t="s">
        <v>1876</v>
      </c>
      <c r="E7147" s="160" t="s">
        <v>21425</v>
      </c>
      <c r="G7147" s="159" t="s">
        <v>514</v>
      </c>
    </row>
    <row r="7148" spans="1:7" x14ac:dyDescent="0.2">
      <c r="A7148" s="156" t="s">
        <v>26753</v>
      </c>
      <c r="B7148" s="131" t="s">
        <v>21314</v>
      </c>
      <c r="D7148" s="160" t="s">
        <v>21426</v>
      </c>
      <c r="E7148" s="160" t="s">
        <v>21427</v>
      </c>
      <c r="G7148" s="159" t="s">
        <v>514</v>
      </c>
    </row>
    <row r="7149" spans="1:7" x14ac:dyDescent="0.2">
      <c r="A7149" s="156" t="s">
        <v>26753</v>
      </c>
      <c r="B7149" s="131" t="s">
        <v>21314</v>
      </c>
      <c r="D7149" s="159" t="s">
        <v>21428</v>
      </c>
      <c r="E7149" s="159" t="s">
        <v>21429</v>
      </c>
      <c r="G7149" s="159" t="s">
        <v>514</v>
      </c>
    </row>
    <row r="7150" spans="1:7" x14ac:dyDescent="0.2">
      <c r="A7150" s="156" t="s">
        <v>26753</v>
      </c>
      <c r="B7150" s="131" t="s">
        <v>21314</v>
      </c>
      <c r="D7150" s="159" t="s">
        <v>16254</v>
      </c>
      <c r="E7150" s="159" t="s">
        <v>21430</v>
      </c>
      <c r="G7150" s="159" t="s">
        <v>514</v>
      </c>
    </row>
    <row r="7151" spans="1:7" x14ac:dyDescent="0.2">
      <c r="A7151" s="156" t="s">
        <v>26753</v>
      </c>
      <c r="B7151" s="131" t="s">
        <v>21314</v>
      </c>
      <c r="D7151" s="159" t="s">
        <v>21431</v>
      </c>
      <c r="E7151" s="159" t="s">
        <v>21432</v>
      </c>
      <c r="G7151" s="159" t="s">
        <v>514</v>
      </c>
    </row>
    <row r="7152" spans="1:7" x14ac:dyDescent="0.2">
      <c r="A7152" s="156" t="s">
        <v>26753</v>
      </c>
      <c r="B7152" s="131" t="s">
        <v>21314</v>
      </c>
      <c r="D7152" s="159" t="s">
        <v>2047</v>
      </c>
      <c r="E7152" s="159" t="s">
        <v>21433</v>
      </c>
      <c r="G7152" s="159" t="s">
        <v>514</v>
      </c>
    </row>
    <row r="7153" spans="1:7" x14ac:dyDescent="0.2">
      <c r="A7153" s="156" t="s">
        <v>26753</v>
      </c>
      <c r="B7153" s="131" t="s">
        <v>21314</v>
      </c>
      <c r="D7153" s="159" t="s">
        <v>21434</v>
      </c>
      <c r="E7153" s="159" t="s">
        <v>21435</v>
      </c>
      <c r="G7153" s="159" t="s">
        <v>514</v>
      </c>
    </row>
    <row r="7154" spans="1:7" x14ac:dyDescent="0.2">
      <c r="A7154" s="156" t="s">
        <v>26753</v>
      </c>
      <c r="B7154" s="131" t="s">
        <v>21314</v>
      </c>
      <c r="D7154" s="159" t="s">
        <v>3691</v>
      </c>
      <c r="E7154" s="159" t="s">
        <v>20891</v>
      </c>
      <c r="G7154" s="159" t="s">
        <v>514</v>
      </c>
    </row>
    <row r="7155" spans="1:7" x14ac:dyDescent="0.2">
      <c r="A7155" s="156" t="s">
        <v>26753</v>
      </c>
      <c r="B7155" s="131" t="s">
        <v>21314</v>
      </c>
      <c r="D7155" s="159" t="s">
        <v>2085</v>
      </c>
      <c r="E7155" s="159" t="s">
        <v>21436</v>
      </c>
      <c r="G7155" s="159" t="s">
        <v>514</v>
      </c>
    </row>
    <row r="7156" spans="1:7" x14ac:dyDescent="0.2">
      <c r="A7156" s="156" t="s">
        <v>26753</v>
      </c>
      <c r="B7156" s="131" t="s">
        <v>21314</v>
      </c>
      <c r="D7156" s="159" t="s">
        <v>2412</v>
      </c>
      <c r="E7156" s="159" t="s">
        <v>21437</v>
      </c>
      <c r="G7156" s="159" t="s">
        <v>2435</v>
      </c>
    </row>
    <row r="7157" spans="1:7" x14ac:dyDescent="0.2">
      <c r="A7157" s="156" t="s">
        <v>26753</v>
      </c>
      <c r="B7157" s="131" t="s">
        <v>21314</v>
      </c>
      <c r="D7157" s="159" t="s">
        <v>13154</v>
      </c>
      <c r="E7157" s="159" t="s">
        <v>21438</v>
      </c>
      <c r="G7157" s="159" t="s">
        <v>2435</v>
      </c>
    </row>
    <row r="7158" spans="1:7" x14ac:dyDescent="0.2">
      <c r="A7158" s="156" t="s">
        <v>26753</v>
      </c>
      <c r="B7158" s="131" t="s">
        <v>21314</v>
      </c>
      <c r="D7158" s="159" t="s">
        <v>2253</v>
      </c>
      <c r="E7158" s="159" t="s">
        <v>21439</v>
      </c>
      <c r="G7158" s="159" t="s">
        <v>2435</v>
      </c>
    </row>
    <row r="7159" spans="1:7" x14ac:dyDescent="0.2">
      <c r="A7159" s="156" t="s">
        <v>26753</v>
      </c>
      <c r="B7159" s="131" t="s">
        <v>21314</v>
      </c>
      <c r="D7159" s="159" t="s">
        <v>8425</v>
      </c>
      <c r="E7159" s="159" t="s">
        <v>21440</v>
      </c>
      <c r="G7159" s="159" t="s">
        <v>2435</v>
      </c>
    </row>
    <row r="7160" spans="1:7" x14ac:dyDescent="0.2">
      <c r="A7160" s="156" t="s">
        <v>26753</v>
      </c>
      <c r="B7160" s="131" t="s">
        <v>21314</v>
      </c>
      <c r="D7160" s="159" t="s">
        <v>21441</v>
      </c>
      <c r="E7160" s="159" t="s">
        <v>21442</v>
      </c>
      <c r="G7160" s="159" t="s">
        <v>2435</v>
      </c>
    </row>
    <row r="7161" spans="1:7" x14ac:dyDescent="0.2">
      <c r="A7161" s="156" t="s">
        <v>26753</v>
      </c>
      <c r="B7161" s="131" t="s">
        <v>21314</v>
      </c>
      <c r="D7161" s="159" t="s">
        <v>5996</v>
      </c>
      <c r="E7161" s="159" t="s">
        <v>21443</v>
      </c>
      <c r="G7161" s="159" t="s">
        <v>2435</v>
      </c>
    </row>
    <row r="7162" spans="1:7" x14ac:dyDescent="0.2">
      <c r="A7162" s="156" t="s">
        <v>26753</v>
      </c>
      <c r="B7162" s="131" t="s">
        <v>21314</v>
      </c>
      <c r="D7162" s="159" t="s">
        <v>21444</v>
      </c>
      <c r="E7162" s="182" t="s">
        <v>21445</v>
      </c>
      <c r="G7162" s="159" t="s">
        <v>2435</v>
      </c>
    </row>
    <row r="7163" spans="1:7" x14ac:dyDescent="0.2">
      <c r="A7163" s="156" t="s">
        <v>26753</v>
      </c>
      <c r="B7163" s="131" t="s">
        <v>21314</v>
      </c>
      <c r="D7163" s="160" t="s">
        <v>21446</v>
      </c>
      <c r="E7163" s="183" t="s">
        <v>21447</v>
      </c>
      <c r="G7163" s="159" t="s">
        <v>2435</v>
      </c>
    </row>
    <row r="7164" spans="1:7" x14ac:dyDescent="0.2">
      <c r="A7164" s="156" t="s">
        <v>26753</v>
      </c>
      <c r="B7164" s="131" t="s">
        <v>21314</v>
      </c>
      <c r="D7164" s="159" t="s">
        <v>21448</v>
      </c>
      <c r="E7164" s="159" t="s">
        <v>21449</v>
      </c>
      <c r="G7164" s="159" t="s">
        <v>21450</v>
      </c>
    </row>
    <row r="7165" spans="1:7" x14ac:dyDescent="0.2">
      <c r="A7165" s="156" t="s">
        <v>26753</v>
      </c>
      <c r="B7165" s="131" t="s">
        <v>21314</v>
      </c>
      <c r="D7165" s="159" t="s">
        <v>21451</v>
      </c>
      <c r="E7165" s="159" t="s">
        <v>21452</v>
      </c>
      <c r="G7165" s="159" t="s">
        <v>1575</v>
      </c>
    </row>
    <row r="7166" spans="1:7" x14ac:dyDescent="0.2">
      <c r="A7166" s="156" t="s">
        <v>26753</v>
      </c>
      <c r="B7166" s="131" t="s">
        <v>21314</v>
      </c>
      <c r="D7166" s="160" t="s">
        <v>21453</v>
      </c>
      <c r="E7166" s="160" t="s">
        <v>21454</v>
      </c>
      <c r="G7166" s="159" t="s">
        <v>1575</v>
      </c>
    </row>
    <row r="7167" spans="1:7" x14ac:dyDescent="0.2">
      <c r="A7167" s="156" t="s">
        <v>26753</v>
      </c>
      <c r="B7167" s="131" t="s">
        <v>21314</v>
      </c>
      <c r="D7167" s="160" t="s">
        <v>12712</v>
      </c>
      <c r="E7167" s="160" t="s">
        <v>21455</v>
      </c>
      <c r="G7167" s="159" t="s">
        <v>1575</v>
      </c>
    </row>
    <row r="7168" spans="1:7" x14ac:dyDescent="0.2">
      <c r="A7168" s="156" t="s">
        <v>26753</v>
      </c>
      <c r="B7168" s="131" t="s">
        <v>21314</v>
      </c>
      <c r="D7168" s="159" t="s">
        <v>21456</v>
      </c>
      <c r="E7168" s="159" t="s">
        <v>21457</v>
      </c>
      <c r="G7168" s="159" t="s">
        <v>1575</v>
      </c>
    </row>
    <row r="7169" spans="1:7" x14ac:dyDescent="0.2">
      <c r="A7169" s="156" t="s">
        <v>26753</v>
      </c>
      <c r="B7169" s="131" t="s">
        <v>21314</v>
      </c>
      <c r="D7169" s="159" t="s">
        <v>4792</v>
      </c>
      <c r="E7169" s="159" t="s">
        <v>21458</v>
      </c>
      <c r="G7169" s="159" t="s">
        <v>3282</v>
      </c>
    </row>
    <row r="7170" spans="1:7" x14ac:dyDescent="0.2">
      <c r="A7170" s="156" t="s">
        <v>26753</v>
      </c>
      <c r="B7170" s="131" t="s">
        <v>21314</v>
      </c>
      <c r="D7170" s="160" t="s">
        <v>2731</v>
      </c>
      <c r="E7170" s="160" t="s">
        <v>21459</v>
      </c>
      <c r="G7170" s="159" t="s">
        <v>3282</v>
      </c>
    </row>
    <row r="7171" spans="1:7" x14ac:dyDescent="0.2">
      <c r="A7171" s="156" t="s">
        <v>26753</v>
      </c>
      <c r="B7171" s="131" t="s">
        <v>21314</v>
      </c>
      <c r="D7171" s="159" t="s">
        <v>10819</v>
      </c>
      <c r="E7171" s="159" t="s">
        <v>21460</v>
      </c>
      <c r="G7171" s="159" t="s">
        <v>3282</v>
      </c>
    </row>
    <row r="7172" spans="1:7" x14ac:dyDescent="0.2">
      <c r="A7172" s="156" t="s">
        <v>26753</v>
      </c>
      <c r="B7172" s="131" t="s">
        <v>21314</v>
      </c>
      <c r="D7172" s="159" t="s">
        <v>9651</v>
      </c>
      <c r="E7172" s="159" t="s">
        <v>21461</v>
      </c>
      <c r="G7172" s="159" t="s">
        <v>3282</v>
      </c>
    </row>
    <row r="7173" spans="1:7" x14ac:dyDescent="0.2">
      <c r="A7173" s="156" t="s">
        <v>26753</v>
      </c>
      <c r="B7173" s="131" t="s">
        <v>21314</v>
      </c>
      <c r="D7173" s="159" t="s">
        <v>11178</v>
      </c>
      <c r="E7173" s="159" t="s">
        <v>21462</v>
      </c>
      <c r="G7173" s="159" t="s">
        <v>3282</v>
      </c>
    </row>
    <row r="7174" spans="1:7" x14ac:dyDescent="0.2">
      <c r="A7174" s="156" t="s">
        <v>26753</v>
      </c>
      <c r="B7174" s="131" t="s">
        <v>21314</v>
      </c>
      <c r="D7174" s="159" t="s">
        <v>11102</v>
      </c>
      <c r="E7174" s="159" t="s">
        <v>21463</v>
      </c>
      <c r="G7174" s="159" t="s">
        <v>3282</v>
      </c>
    </row>
    <row r="7175" spans="1:7" x14ac:dyDescent="0.2">
      <c r="A7175" s="156" t="s">
        <v>26753</v>
      </c>
      <c r="B7175" s="131" t="s">
        <v>21314</v>
      </c>
      <c r="D7175" s="160" t="s">
        <v>1876</v>
      </c>
      <c r="E7175" s="160" t="s">
        <v>21464</v>
      </c>
      <c r="G7175" s="159" t="s">
        <v>3282</v>
      </c>
    </row>
    <row r="7176" spans="1:7" x14ac:dyDescent="0.2">
      <c r="A7176" s="156" t="s">
        <v>26753</v>
      </c>
      <c r="B7176" s="131" t="s">
        <v>21314</v>
      </c>
      <c r="D7176" s="159" t="s">
        <v>21465</v>
      </c>
      <c r="E7176" s="159" t="s">
        <v>21466</v>
      </c>
      <c r="G7176" s="159" t="s">
        <v>3282</v>
      </c>
    </row>
    <row r="7177" spans="1:7" x14ac:dyDescent="0.2">
      <c r="A7177" s="156" t="s">
        <v>26753</v>
      </c>
      <c r="B7177" s="131" t="s">
        <v>21314</v>
      </c>
      <c r="D7177" s="159" t="s">
        <v>2367</v>
      </c>
      <c r="E7177" s="159" t="s">
        <v>21467</v>
      </c>
      <c r="G7177" s="159" t="s">
        <v>3282</v>
      </c>
    </row>
    <row r="7178" spans="1:7" x14ac:dyDescent="0.2">
      <c r="A7178" s="156" t="s">
        <v>26753</v>
      </c>
      <c r="B7178" s="131" t="s">
        <v>21314</v>
      </c>
      <c r="D7178" s="159" t="s">
        <v>21468</v>
      </c>
      <c r="E7178" s="159" t="s">
        <v>21469</v>
      </c>
      <c r="G7178" s="159" t="s">
        <v>3282</v>
      </c>
    </row>
    <row r="7179" spans="1:7" x14ac:dyDescent="0.2">
      <c r="A7179" s="156" t="s">
        <v>26753</v>
      </c>
      <c r="B7179" s="131" t="s">
        <v>21314</v>
      </c>
      <c r="D7179" s="159" t="s">
        <v>1932</v>
      </c>
      <c r="E7179" s="159" t="s">
        <v>21470</v>
      </c>
      <c r="G7179" s="159" t="s">
        <v>3282</v>
      </c>
    </row>
    <row r="7180" spans="1:7" x14ac:dyDescent="0.2">
      <c r="A7180" s="156" t="s">
        <v>26753</v>
      </c>
      <c r="B7180" s="131" t="s">
        <v>21314</v>
      </c>
      <c r="D7180" s="159" t="s">
        <v>21471</v>
      </c>
      <c r="E7180" s="159" t="s">
        <v>21472</v>
      </c>
      <c r="G7180" s="159" t="s">
        <v>3282</v>
      </c>
    </row>
    <row r="7181" spans="1:7" x14ac:dyDescent="0.2">
      <c r="A7181" s="156" t="s">
        <v>26753</v>
      </c>
      <c r="B7181" s="131" t="s">
        <v>21314</v>
      </c>
      <c r="D7181" s="159" t="s">
        <v>4164</v>
      </c>
      <c r="E7181" s="159" t="s">
        <v>21473</v>
      </c>
      <c r="G7181" s="159" t="s">
        <v>521</v>
      </c>
    </row>
    <row r="7182" spans="1:7" x14ac:dyDescent="0.2">
      <c r="A7182" s="156" t="s">
        <v>26753</v>
      </c>
      <c r="B7182" s="131" t="s">
        <v>21314</v>
      </c>
      <c r="D7182" s="159" t="s">
        <v>8955</v>
      </c>
      <c r="E7182" s="159" t="s">
        <v>21474</v>
      </c>
      <c r="G7182" s="159" t="s">
        <v>521</v>
      </c>
    </row>
    <row r="7183" spans="1:7" x14ac:dyDescent="0.2">
      <c r="A7183" s="156" t="s">
        <v>26753</v>
      </c>
      <c r="B7183" s="131" t="s">
        <v>21314</v>
      </c>
      <c r="D7183" s="159" t="s">
        <v>13294</v>
      </c>
      <c r="E7183" s="159" t="s">
        <v>21475</v>
      </c>
      <c r="G7183" s="159" t="s">
        <v>521</v>
      </c>
    </row>
    <row r="7184" spans="1:7" x14ac:dyDescent="0.2">
      <c r="A7184" s="156" t="s">
        <v>26753</v>
      </c>
      <c r="B7184" s="131" t="s">
        <v>21314</v>
      </c>
      <c r="D7184" s="159" t="s">
        <v>2800</v>
      </c>
      <c r="E7184" s="159" t="s">
        <v>21476</v>
      </c>
      <c r="G7184" s="159" t="s">
        <v>521</v>
      </c>
    </row>
    <row r="7185" spans="2:7" x14ac:dyDescent="0.2">
      <c r="B7185" s="131" t="s">
        <v>48</v>
      </c>
      <c r="D7185" s="131" t="s">
        <v>16370</v>
      </c>
      <c r="E7185" s="131" t="s">
        <v>16371</v>
      </c>
      <c r="G7185" s="131" t="s">
        <v>12113</v>
      </c>
    </row>
    <row r="7186" spans="2:7" x14ac:dyDescent="0.2">
      <c r="B7186" s="131" t="s">
        <v>48</v>
      </c>
      <c r="D7186" s="131" t="s">
        <v>2367</v>
      </c>
      <c r="E7186" s="131" t="s">
        <v>7133</v>
      </c>
      <c r="G7186" s="131" t="s">
        <v>12113</v>
      </c>
    </row>
    <row r="7187" spans="2:7" x14ac:dyDescent="0.2">
      <c r="B7187" s="131" t="s">
        <v>48</v>
      </c>
      <c r="D7187" s="131" t="s">
        <v>10381</v>
      </c>
      <c r="E7187" s="131" t="s">
        <v>10382</v>
      </c>
      <c r="G7187" s="131" t="s">
        <v>12113</v>
      </c>
    </row>
    <row r="7188" spans="2:7" x14ac:dyDescent="0.2">
      <c r="B7188" s="131" t="s">
        <v>10217</v>
      </c>
      <c r="D7188" s="131" t="s">
        <v>10218</v>
      </c>
      <c r="E7188" s="131" t="s">
        <v>6146</v>
      </c>
      <c r="F7188" s="131" t="s">
        <v>3698</v>
      </c>
      <c r="G7188" s="131" t="s">
        <v>457</v>
      </c>
    </row>
    <row r="7189" spans="2:7" x14ac:dyDescent="0.2">
      <c r="B7189" s="131" t="s">
        <v>10217</v>
      </c>
      <c r="D7189" s="131" t="s">
        <v>10219</v>
      </c>
      <c r="E7189" s="131" t="s">
        <v>2863</v>
      </c>
      <c r="F7189" s="131" t="s">
        <v>1920</v>
      </c>
      <c r="G7189" s="131" t="s">
        <v>451</v>
      </c>
    </row>
    <row r="7190" spans="2:7" x14ac:dyDescent="0.2">
      <c r="B7190" s="131" t="s">
        <v>10217</v>
      </c>
      <c r="D7190" s="131" t="s">
        <v>4463</v>
      </c>
      <c r="E7190" s="131" t="s">
        <v>10220</v>
      </c>
      <c r="F7190" s="131" t="s">
        <v>10221</v>
      </c>
      <c r="G7190" s="131" t="s">
        <v>504</v>
      </c>
    </row>
    <row r="7191" spans="2:7" x14ac:dyDescent="0.2">
      <c r="B7191" s="131" t="s">
        <v>10217</v>
      </c>
      <c r="D7191" s="131" t="s">
        <v>10222</v>
      </c>
      <c r="E7191" s="131" t="s">
        <v>5190</v>
      </c>
      <c r="F7191" s="131" t="s">
        <v>7513</v>
      </c>
      <c r="G7191" s="131" t="s">
        <v>6608</v>
      </c>
    </row>
    <row r="7192" spans="2:7" x14ac:dyDescent="0.2">
      <c r="B7192" s="131" t="s">
        <v>10217</v>
      </c>
      <c r="D7192" s="131" t="s">
        <v>10223</v>
      </c>
      <c r="E7192" s="131" t="s">
        <v>10224</v>
      </c>
      <c r="F7192" s="131" t="s">
        <v>6104</v>
      </c>
      <c r="G7192" s="131" t="s">
        <v>682</v>
      </c>
    </row>
    <row r="7193" spans="2:7" x14ac:dyDescent="0.2">
      <c r="B7193" s="131" t="s">
        <v>10217</v>
      </c>
      <c r="D7193" s="131" t="s">
        <v>4459</v>
      </c>
      <c r="E7193" s="131" t="s">
        <v>10225</v>
      </c>
      <c r="F7193" s="131" t="s">
        <v>2043</v>
      </c>
      <c r="G7193" s="131" t="s">
        <v>6608</v>
      </c>
    </row>
    <row r="7194" spans="2:7" x14ac:dyDescent="0.2">
      <c r="B7194" s="131" t="s">
        <v>10217</v>
      </c>
      <c r="D7194" s="131" t="s">
        <v>1901</v>
      </c>
      <c r="E7194" s="131" t="s">
        <v>6685</v>
      </c>
      <c r="F7194" s="131" t="s">
        <v>10226</v>
      </c>
      <c r="G7194" s="131" t="s">
        <v>10227</v>
      </c>
    </row>
    <row r="7195" spans="2:7" x14ac:dyDescent="0.2">
      <c r="B7195" s="131" t="s">
        <v>10217</v>
      </c>
      <c r="D7195" s="131" t="s">
        <v>10228</v>
      </c>
      <c r="E7195" s="131" t="s">
        <v>10229</v>
      </c>
      <c r="F7195" s="131" t="s">
        <v>10230</v>
      </c>
      <c r="G7195" s="131" t="s">
        <v>457</v>
      </c>
    </row>
    <row r="7196" spans="2:7" x14ac:dyDescent="0.2">
      <c r="B7196" s="131" t="s">
        <v>10217</v>
      </c>
      <c r="D7196" s="131" t="s">
        <v>10231</v>
      </c>
      <c r="E7196" s="131" t="s">
        <v>10232</v>
      </c>
      <c r="F7196" s="131" t="s">
        <v>10233</v>
      </c>
      <c r="G7196" s="131" t="s">
        <v>503</v>
      </c>
    </row>
    <row r="7197" spans="2:7" x14ac:dyDescent="0.2">
      <c r="B7197" s="131" t="s">
        <v>10217</v>
      </c>
      <c r="D7197" s="131" t="s">
        <v>2149</v>
      </c>
      <c r="E7197" s="131" t="s">
        <v>10234</v>
      </c>
      <c r="F7197" s="131" t="s">
        <v>1865</v>
      </c>
      <c r="G7197" s="131" t="s">
        <v>6608</v>
      </c>
    </row>
    <row r="7198" spans="2:7" x14ac:dyDescent="0.2">
      <c r="B7198" s="131" t="s">
        <v>10217</v>
      </c>
      <c r="D7198" s="131" t="s">
        <v>10235</v>
      </c>
      <c r="E7198" s="131" t="s">
        <v>10236</v>
      </c>
      <c r="G7198" s="131" t="s">
        <v>6608</v>
      </c>
    </row>
    <row r="7199" spans="2:7" x14ac:dyDescent="0.2">
      <c r="B7199" s="131" t="s">
        <v>10217</v>
      </c>
      <c r="D7199" s="131" t="s">
        <v>1876</v>
      </c>
      <c r="E7199" s="131" t="s">
        <v>10237</v>
      </c>
      <c r="G7199" s="131" t="s">
        <v>10238</v>
      </c>
    </row>
    <row r="7200" spans="2:7" x14ac:dyDescent="0.2">
      <c r="B7200" s="131" t="s">
        <v>10217</v>
      </c>
      <c r="D7200" s="131" t="s">
        <v>10239</v>
      </c>
      <c r="E7200" s="131" t="s">
        <v>10240</v>
      </c>
      <c r="F7200" s="131" t="s">
        <v>4050</v>
      </c>
      <c r="G7200" s="131" t="s">
        <v>682</v>
      </c>
    </row>
    <row r="7201" spans="2:7" x14ac:dyDescent="0.2">
      <c r="B7201" s="131" t="s">
        <v>10217</v>
      </c>
      <c r="D7201" s="131" t="s">
        <v>10241</v>
      </c>
      <c r="E7201" s="131" t="s">
        <v>10242</v>
      </c>
      <c r="G7201" s="131" t="s">
        <v>515</v>
      </c>
    </row>
    <row r="7202" spans="2:7" x14ac:dyDescent="0.2">
      <c r="B7202" s="131" t="s">
        <v>10217</v>
      </c>
      <c r="D7202" s="131" t="s">
        <v>10243</v>
      </c>
      <c r="E7202" s="131" t="s">
        <v>10244</v>
      </c>
      <c r="F7202" s="131" t="s">
        <v>10245</v>
      </c>
      <c r="G7202" s="131" t="s">
        <v>6608</v>
      </c>
    </row>
    <row r="7203" spans="2:7" x14ac:dyDescent="0.2">
      <c r="B7203" s="131" t="s">
        <v>10217</v>
      </c>
      <c r="D7203" s="131" t="s">
        <v>1949</v>
      </c>
      <c r="E7203" s="131" t="s">
        <v>10246</v>
      </c>
      <c r="G7203" s="131" t="s">
        <v>457</v>
      </c>
    </row>
    <row r="7204" spans="2:7" x14ac:dyDescent="0.2">
      <c r="B7204" s="131" t="s">
        <v>10217</v>
      </c>
      <c r="D7204" s="131" t="s">
        <v>10247</v>
      </c>
      <c r="E7204" s="131" t="s">
        <v>10248</v>
      </c>
      <c r="F7204" s="131" t="s">
        <v>10249</v>
      </c>
      <c r="G7204" s="131" t="s">
        <v>6608</v>
      </c>
    </row>
    <row r="7205" spans="2:7" x14ac:dyDescent="0.2">
      <c r="B7205" s="131" t="s">
        <v>10217</v>
      </c>
      <c r="D7205" s="131" t="s">
        <v>10250</v>
      </c>
      <c r="E7205" s="131" t="s">
        <v>10251</v>
      </c>
      <c r="F7205" s="131" t="s">
        <v>5576</v>
      </c>
      <c r="G7205" s="131" t="s">
        <v>6608</v>
      </c>
    </row>
    <row r="7206" spans="2:7" x14ac:dyDescent="0.2">
      <c r="B7206" s="131" t="s">
        <v>10217</v>
      </c>
      <c r="D7206" s="131" t="s">
        <v>4549</v>
      </c>
      <c r="E7206" s="131" t="s">
        <v>2565</v>
      </c>
      <c r="F7206" s="131" t="s">
        <v>10252</v>
      </c>
      <c r="G7206" s="131" t="s">
        <v>10253</v>
      </c>
    </row>
    <row r="7207" spans="2:7" x14ac:dyDescent="0.2">
      <c r="B7207" s="131" t="s">
        <v>10217</v>
      </c>
      <c r="D7207" s="131" t="s">
        <v>10254</v>
      </c>
      <c r="E7207" s="131" t="s">
        <v>10255</v>
      </c>
      <c r="F7207" s="131" t="s">
        <v>10256</v>
      </c>
      <c r="G7207" s="131" t="s">
        <v>10253</v>
      </c>
    </row>
    <row r="7208" spans="2:7" x14ac:dyDescent="0.2">
      <c r="B7208" s="131" t="s">
        <v>10217</v>
      </c>
      <c r="D7208" s="131" t="s">
        <v>10257</v>
      </c>
      <c r="E7208" s="131" t="s">
        <v>2863</v>
      </c>
      <c r="F7208" s="131" t="s">
        <v>10258</v>
      </c>
      <c r="G7208" s="131" t="s">
        <v>504</v>
      </c>
    </row>
    <row r="7209" spans="2:7" x14ac:dyDescent="0.2">
      <c r="B7209" s="131" t="s">
        <v>10217</v>
      </c>
      <c r="D7209" s="131" t="s">
        <v>10259</v>
      </c>
      <c r="E7209" s="131" t="s">
        <v>10260</v>
      </c>
      <c r="G7209" s="131" t="s">
        <v>10261</v>
      </c>
    </row>
    <row r="7210" spans="2:7" x14ac:dyDescent="0.2">
      <c r="B7210" s="131" t="s">
        <v>10217</v>
      </c>
      <c r="D7210" s="131" t="s">
        <v>10262</v>
      </c>
      <c r="E7210" s="131" t="s">
        <v>10263</v>
      </c>
      <c r="F7210" s="131" t="s">
        <v>10264</v>
      </c>
      <c r="G7210" s="131" t="s">
        <v>682</v>
      </c>
    </row>
    <row r="7211" spans="2:7" x14ac:dyDescent="0.2">
      <c r="B7211" s="131" t="s">
        <v>10217</v>
      </c>
      <c r="D7211" s="131" t="s">
        <v>10235</v>
      </c>
      <c r="E7211" s="131" t="s">
        <v>10236</v>
      </c>
      <c r="G7211" s="131" t="s">
        <v>6608</v>
      </c>
    </row>
    <row r="7212" spans="2:7" x14ac:dyDescent="0.2">
      <c r="B7212" s="131" t="s">
        <v>10217</v>
      </c>
      <c r="D7212" s="131" t="s">
        <v>10265</v>
      </c>
      <c r="E7212" s="131" t="s">
        <v>10266</v>
      </c>
      <c r="F7212" s="131" t="s">
        <v>1907</v>
      </c>
      <c r="G7212" s="131" t="s">
        <v>457</v>
      </c>
    </row>
    <row r="7213" spans="2:7" x14ac:dyDescent="0.2">
      <c r="B7213" s="131" t="s">
        <v>10217</v>
      </c>
      <c r="D7213" s="131" t="s">
        <v>10267</v>
      </c>
      <c r="E7213" s="131" t="s">
        <v>10268</v>
      </c>
      <c r="F7213" s="131" t="s">
        <v>1872</v>
      </c>
      <c r="G7213" s="131" t="s">
        <v>451</v>
      </c>
    </row>
    <row r="7214" spans="2:7" x14ac:dyDescent="0.2">
      <c r="B7214" s="131" t="s">
        <v>10580</v>
      </c>
      <c r="D7214" s="131" t="s">
        <v>4116</v>
      </c>
      <c r="E7214" s="131" t="s">
        <v>10447</v>
      </c>
      <c r="G7214" s="131" t="s">
        <v>10576</v>
      </c>
    </row>
    <row r="7215" spans="2:7" x14ac:dyDescent="0.2">
      <c r="B7215" s="131" t="s">
        <v>10580</v>
      </c>
      <c r="D7215" s="131" t="s">
        <v>10581</v>
      </c>
      <c r="E7215" s="131" t="s">
        <v>10582</v>
      </c>
      <c r="G7215" s="131" t="s">
        <v>10576</v>
      </c>
    </row>
    <row r="7216" spans="2:7" x14ac:dyDescent="0.2">
      <c r="B7216" s="131" t="s">
        <v>10607</v>
      </c>
      <c r="D7216" s="131" t="s">
        <v>2532</v>
      </c>
      <c r="E7216" s="131" t="s">
        <v>10608</v>
      </c>
      <c r="G7216" s="131" t="s">
        <v>10576</v>
      </c>
    </row>
    <row r="7217" spans="2:7" x14ac:dyDescent="0.2">
      <c r="B7217" s="131" t="s">
        <v>10607</v>
      </c>
      <c r="D7217" s="131" t="s">
        <v>10609</v>
      </c>
      <c r="E7217" s="131" t="s">
        <v>10610</v>
      </c>
      <c r="G7217" s="131" t="s">
        <v>10576</v>
      </c>
    </row>
    <row r="7218" spans="2:7" x14ac:dyDescent="0.2">
      <c r="B7218" s="131" t="s">
        <v>10607</v>
      </c>
      <c r="D7218" s="131" t="s">
        <v>2253</v>
      </c>
      <c r="E7218" s="131" t="s">
        <v>10611</v>
      </c>
      <c r="G7218" s="131" t="s">
        <v>10576</v>
      </c>
    </row>
    <row r="7219" spans="2:7" x14ac:dyDescent="0.2">
      <c r="B7219" s="131" t="s">
        <v>10607</v>
      </c>
      <c r="D7219" s="131" t="s">
        <v>10612</v>
      </c>
      <c r="E7219" s="131" t="s">
        <v>4428</v>
      </c>
      <c r="G7219" s="131" t="s">
        <v>10613</v>
      </c>
    </row>
    <row r="7220" spans="2:7" x14ac:dyDescent="0.2">
      <c r="B7220" s="131" t="s">
        <v>10607</v>
      </c>
      <c r="D7220" s="131" t="s">
        <v>2001</v>
      </c>
      <c r="E7220" s="131" t="s">
        <v>10614</v>
      </c>
      <c r="G7220" s="131" t="s">
        <v>10613</v>
      </c>
    </row>
    <row r="7221" spans="2:7" x14ac:dyDescent="0.2">
      <c r="B7221" s="131" t="s">
        <v>10607</v>
      </c>
      <c r="D7221" s="131" t="s">
        <v>2110</v>
      </c>
      <c r="E7221" s="131" t="s">
        <v>2339</v>
      </c>
      <c r="G7221" s="131" t="s">
        <v>10613</v>
      </c>
    </row>
    <row r="7222" spans="2:7" x14ac:dyDescent="0.2">
      <c r="B7222" s="131" t="s">
        <v>10607</v>
      </c>
      <c r="D7222" s="131" t="s">
        <v>10615</v>
      </c>
      <c r="E7222" s="131" t="s">
        <v>10616</v>
      </c>
      <c r="G7222" s="131" t="s">
        <v>10613</v>
      </c>
    </row>
    <row r="7223" spans="2:7" x14ac:dyDescent="0.2">
      <c r="B7223" s="131" t="s">
        <v>10607</v>
      </c>
      <c r="D7223" s="131" t="s">
        <v>2279</v>
      </c>
      <c r="E7223" s="131" t="s">
        <v>6973</v>
      </c>
      <c r="G7223" s="131" t="s">
        <v>10613</v>
      </c>
    </row>
    <row r="7224" spans="2:7" x14ac:dyDescent="0.2">
      <c r="B7224" s="131" t="s">
        <v>10607</v>
      </c>
      <c r="D7224" s="131" t="s">
        <v>10565</v>
      </c>
      <c r="E7224" s="131" t="s">
        <v>10617</v>
      </c>
      <c r="G7224" s="131" t="s">
        <v>10576</v>
      </c>
    </row>
    <row r="7225" spans="2:7" x14ac:dyDescent="0.2">
      <c r="B7225" s="131" t="s">
        <v>10483</v>
      </c>
      <c r="D7225" s="131" t="s">
        <v>1953</v>
      </c>
      <c r="E7225" s="131" t="s">
        <v>6073</v>
      </c>
      <c r="G7225" s="131" t="s">
        <v>10484</v>
      </c>
    </row>
    <row r="7226" spans="2:7" x14ac:dyDescent="0.2">
      <c r="B7226" s="131" t="s">
        <v>10483</v>
      </c>
      <c r="D7226" s="131" t="s">
        <v>4647</v>
      </c>
      <c r="E7226" s="131" t="s">
        <v>9712</v>
      </c>
      <c r="G7226" s="131" t="s">
        <v>10485</v>
      </c>
    </row>
    <row r="7227" spans="2:7" x14ac:dyDescent="0.2">
      <c r="B7227" s="131" t="s">
        <v>10483</v>
      </c>
      <c r="D7227" s="131" t="s">
        <v>1792</v>
      </c>
      <c r="E7227" s="131" t="s">
        <v>6633</v>
      </c>
      <c r="G7227" s="131" t="s">
        <v>6415</v>
      </c>
    </row>
    <row r="7228" spans="2:7" x14ac:dyDescent="0.2">
      <c r="B7228" s="131" t="s">
        <v>10483</v>
      </c>
      <c r="D7228" s="131" t="s">
        <v>10486</v>
      </c>
      <c r="E7228" s="131" t="s">
        <v>10487</v>
      </c>
      <c r="G7228" s="131" t="s">
        <v>849</v>
      </c>
    </row>
    <row r="7229" spans="2:7" x14ac:dyDescent="0.2">
      <c r="B7229" s="131" t="s">
        <v>10483</v>
      </c>
      <c r="D7229" s="131" t="s">
        <v>10488</v>
      </c>
      <c r="E7229" s="131" t="s">
        <v>10489</v>
      </c>
      <c r="G7229" s="131" t="s">
        <v>849</v>
      </c>
    </row>
    <row r="7230" spans="2:7" x14ac:dyDescent="0.2">
      <c r="B7230" s="131" t="s">
        <v>10483</v>
      </c>
      <c r="D7230" s="131" t="s">
        <v>1865</v>
      </c>
      <c r="E7230" s="131" t="s">
        <v>5093</v>
      </c>
      <c r="G7230" s="131" t="s">
        <v>10490</v>
      </c>
    </row>
    <row r="7231" spans="2:7" x14ac:dyDescent="0.2">
      <c r="B7231" s="131" t="s">
        <v>10483</v>
      </c>
      <c r="D7231" s="131" t="s">
        <v>1869</v>
      </c>
      <c r="E7231" s="131" t="s">
        <v>10491</v>
      </c>
      <c r="G7231" s="131" t="s">
        <v>10492</v>
      </c>
    </row>
    <row r="7232" spans="2:7" x14ac:dyDescent="0.2">
      <c r="B7232" s="131" t="s">
        <v>10483</v>
      </c>
      <c r="D7232" s="131" t="s">
        <v>6981</v>
      </c>
      <c r="E7232" s="131" t="s">
        <v>2835</v>
      </c>
      <c r="G7232" s="131" t="s">
        <v>10492</v>
      </c>
    </row>
    <row r="7233" spans="2:7" x14ac:dyDescent="0.2">
      <c r="B7233" s="131" t="s">
        <v>10483</v>
      </c>
      <c r="D7233" s="131" t="s">
        <v>10493</v>
      </c>
      <c r="E7233" s="131" t="s">
        <v>3666</v>
      </c>
      <c r="G7233" s="131" t="s">
        <v>5099</v>
      </c>
    </row>
    <row r="7234" spans="2:7" x14ac:dyDescent="0.2">
      <c r="B7234" s="131" t="s">
        <v>10483</v>
      </c>
      <c r="D7234" s="131" t="s">
        <v>10494</v>
      </c>
      <c r="E7234" s="131" t="s">
        <v>10495</v>
      </c>
      <c r="G7234" s="131" t="s">
        <v>5099</v>
      </c>
    </row>
    <row r="7235" spans="2:7" x14ac:dyDescent="0.2">
      <c r="B7235" s="131" t="s">
        <v>10483</v>
      </c>
      <c r="D7235" s="131" t="s">
        <v>8095</v>
      </c>
      <c r="E7235" s="131" t="s">
        <v>10496</v>
      </c>
      <c r="G7235" s="131" t="s">
        <v>5099</v>
      </c>
    </row>
    <row r="7236" spans="2:7" x14ac:dyDescent="0.2">
      <c r="B7236" s="131" t="s">
        <v>10483</v>
      </c>
      <c r="D7236" s="131" t="s">
        <v>10497</v>
      </c>
      <c r="E7236" s="131" t="s">
        <v>10498</v>
      </c>
      <c r="G7236" s="131" t="s">
        <v>6312</v>
      </c>
    </row>
    <row r="7237" spans="2:7" x14ac:dyDescent="0.2">
      <c r="B7237" s="131" t="s">
        <v>10483</v>
      </c>
      <c r="D7237" s="131" t="s">
        <v>10493</v>
      </c>
      <c r="E7237" s="131" t="s">
        <v>2248</v>
      </c>
      <c r="G7237" s="131" t="s">
        <v>6312</v>
      </c>
    </row>
    <row r="7238" spans="2:7" x14ac:dyDescent="0.2">
      <c r="B7238" s="131" t="s">
        <v>10483</v>
      </c>
      <c r="D7238" s="131" t="s">
        <v>10499</v>
      </c>
      <c r="E7238" s="131" t="s">
        <v>2863</v>
      </c>
      <c r="G7238" s="131" t="s">
        <v>10500</v>
      </c>
    </row>
    <row r="7239" spans="2:7" x14ac:dyDescent="0.2">
      <c r="B7239" s="131" t="s">
        <v>10483</v>
      </c>
      <c r="D7239" s="131" t="s">
        <v>2753</v>
      </c>
      <c r="E7239" s="131" t="s">
        <v>10501</v>
      </c>
      <c r="G7239" s="131" t="s">
        <v>10502</v>
      </c>
    </row>
    <row r="7240" spans="2:7" x14ac:dyDescent="0.2">
      <c r="B7240" s="131" t="s">
        <v>10483</v>
      </c>
      <c r="D7240" s="131" t="s">
        <v>10503</v>
      </c>
      <c r="E7240" s="131" t="s">
        <v>2380</v>
      </c>
      <c r="G7240" s="131" t="s">
        <v>10502</v>
      </c>
    </row>
    <row r="7241" spans="2:7" x14ac:dyDescent="0.2">
      <c r="B7241" s="131" t="s">
        <v>10483</v>
      </c>
      <c r="D7241" s="131" t="s">
        <v>9749</v>
      </c>
      <c r="E7241" s="131" t="s">
        <v>10504</v>
      </c>
      <c r="G7241" s="131" t="s">
        <v>10505</v>
      </c>
    </row>
    <row r="7242" spans="2:7" x14ac:dyDescent="0.2">
      <c r="B7242" s="131" t="s">
        <v>10483</v>
      </c>
      <c r="D7242" s="131" t="s">
        <v>10506</v>
      </c>
      <c r="E7242" s="131" t="s">
        <v>3985</v>
      </c>
      <c r="G7242" s="131" t="s">
        <v>10500</v>
      </c>
    </row>
    <row r="7243" spans="2:7" x14ac:dyDescent="0.2">
      <c r="B7243" s="131" t="s">
        <v>10483</v>
      </c>
      <c r="D7243" s="131" t="s">
        <v>4880</v>
      </c>
      <c r="E7243" s="131" t="s">
        <v>9926</v>
      </c>
      <c r="G7243" s="131" t="s">
        <v>10507</v>
      </c>
    </row>
    <row r="7244" spans="2:7" x14ac:dyDescent="0.2">
      <c r="B7244" s="131" t="s">
        <v>7740</v>
      </c>
      <c r="D7244" s="131" t="s">
        <v>7741</v>
      </c>
      <c r="E7244" s="131" t="s">
        <v>7742</v>
      </c>
      <c r="G7244" s="131" t="s">
        <v>3205</v>
      </c>
    </row>
    <row r="7245" spans="2:7" x14ac:dyDescent="0.2">
      <c r="B7245" s="131" t="s">
        <v>7740</v>
      </c>
      <c r="D7245" s="131" t="s">
        <v>3067</v>
      </c>
      <c r="E7245" s="131" t="s">
        <v>7743</v>
      </c>
      <c r="F7245" s="131" t="s">
        <v>7744</v>
      </c>
      <c r="G7245" s="131" t="s">
        <v>558</v>
      </c>
    </row>
    <row r="7246" spans="2:7" x14ac:dyDescent="0.2">
      <c r="B7246" s="131" t="s">
        <v>7745</v>
      </c>
      <c r="D7246" s="131" t="s">
        <v>6376</v>
      </c>
      <c r="E7246" s="131" t="s">
        <v>7746</v>
      </c>
      <c r="G7246" s="131" t="s">
        <v>815</v>
      </c>
    </row>
    <row r="7247" spans="2:7" x14ac:dyDescent="0.2">
      <c r="B7247" s="131" t="s">
        <v>7745</v>
      </c>
      <c r="D7247" s="131" t="s">
        <v>5379</v>
      </c>
      <c r="E7247" s="131" t="s">
        <v>5642</v>
      </c>
      <c r="G7247" s="131" t="s">
        <v>7747</v>
      </c>
    </row>
    <row r="7248" spans="2:7" x14ac:dyDescent="0.2">
      <c r="B7248" s="131" t="s">
        <v>7745</v>
      </c>
      <c r="D7248" s="131" t="s">
        <v>7748</v>
      </c>
      <c r="E7248" s="131" t="s">
        <v>7749</v>
      </c>
      <c r="G7248" s="131" t="s">
        <v>3205</v>
      </c>
    </row>
    <row r="7249" spans="2:7" x14ac:dyDescent="0.2">
      <c r="B7249" s="131" t="s">
        <v>7745</v>
      </c>
      <c r="D7249" s="131" t="s">
        <v>7750</v>
      </c>
      <c r="E7249" s="131" t="s">
        <v>7751</v>
      </c>
      <c r="G7249" s="131" t="s">
        <v>3205</v>
      </c>
    </row>
    <row r="7250" spans="2:7" x14ac:dyDescent="0.2">
      <c r="B7250" s="131" t="s">
        <v>7745</v>
      </c>
      <c r="D7250" s="131" t="s">
        <v>7752</v>
      </c>
      <c r="E7250" s="131" t="s">
        <v>7753</v>
      </c>
      <c r="G7250" s="131" t="s">
        <v>3205</v>
      </c>
    </row>
    <row r="7251" spans="2:7" x14ac:dyDescent="0.2">
      <c r="B7251" s="131" t="s">
        <v>7745</v>
      </c>
      <c r="D7251" s="131" t="s">
        <v>7754</v>
      </c>
      <c r="E7251" s="131" t="s">
        <v>7755</v>
      </c>
      <c r="G7251" s="131" t="s">
        <v>7756</v>
      </c>
    </row>
    <row r="7252" spans="2:7" x14ac:dyDescent="0.2">
      <c r="B7252" s="131" t="s">
        <v>7745</v>
      </c>
      <c r="D7252" s="131" t="s">
        <v>7757</v>
      </c>
      <c r="E7252" s="131" t="s">
        <v>7758</v>
      </c>
      <c r="G7252" s="131" t="s">
        <v>3172</v>
      </c>
    </row>
    <row r="7253" spans="2:7" x14ac:dyDescent="0.2">
      <c r="B7253" s="131" t="s">
        <v>7745</v>
      </c>
      <c r="D7253" s="131" t="s">
        <v>5751</v>
      </c>
      <c r="E7253" s="131" t="s">
        <v>7759</v>
      </c>
      <c r="G7253" s="131" t="s">
        <v>3172</v>
      </c>
    </row>
    <row r="7254" spans="2:7" x14ac:dyDescent="0.2">
      <c r="B7254" s="131" t="s">
        <v>7745</v>
      </c>
      <c r="D7254" s="131" t="s">
        <v>7760</v>
      </c>
      <c r="E7254" s="131" t="s">
        <v>7761</v>
      </c>
      <c r="G7254" s="131" t="s">
        <v>736</v>
      </c>
    </row>
    <row r="7255" spans="2:7" x14ac:dyDescent="0.2">
      <c r="B7255" s="131" t="s">
        <v>7745</v>
      </c>
      <c r="D7255" s="131" t="s">
        <v>10374</v>
      </c>
      <c r="E7255" s="131" t="s">
        <v>10375</v>
      </c>
      <c r="G7255" s="131" t="s">
        <v>736</v>
      </c>
    </row>
    <row r="7256" spans="2:7" x14ac:dyDescent="0.2">
      <c r="B7256" s="131" t="s">
        <v>7745</v>
      </c>
      <c r="D7256" s="131" t="s">
        <v>2748</v>
      </c>
      <c r="E7256" s="131" t="s">
        <v>10271</v>
      </c>
      <c r="G7256" s="131" t="s">
        <v>815</v>
      </c>
    </row>
    <row r="7257" spans="2:7" x14ac:dyDescent="0.2">
      <c r="B7257" s="131" t="s">
        <v>7745</v>
      </c>
      <c r="D7257" s="131" t="s">
        <v>3795</v>
      </c>
      <c r="E7257" s="131" t="s">
        <v>10376</v>
      </c>
      <c r="G7257" s="131" t="s">
        <v>7756</v>
      </c>
    </row>
    <row r="7258" spans="2:7" x14ac:dyDescent="0.2">
      <c r="B7258" s="131" t="s">
        <v>7745</v>
      </c>
      <c r="D7258" s="131" t="s">
        <v>2117</v>
      </c>
      <c r="E7258" s="131" t="s">
        <v>3476</v>
      </c>
      <c r="G7258" s="131" t="s">
        <v>10377</v>
      </c>
    </row>
    <row r="7259" spans="2:7" x14ac:dyDescent="0.2">
      <c r="B7259" s="131" t="s">
        <v>7745</v>
      </c>
      <c r="D7259" s="131" t="s">
        <v>10378</v>
      </c>
      <c r="E7259" s="131" t="s">
        <v>10379</v>
      </c>
      <c r="G7259" s="131" t="s">
        <v>698</v>
      </c>
    </row>
    <row r="7260" spans="2:7" x14ac:dyDescent="0.2">
      <c r="B7260" s="131" t="s">
        <v>7745</v>
      </c>
      <c r="D7260" s="131" t="s">
        <v>2253</v>
      </c>
      <c r="E7260" s="131" t="s">
        <v>2953</v>
      </c>
      <c r="G7260" s="131" t="s">
        <v>698</v>
      </c>
    </row>
    <row r="7261" spans="2:7" x14ac:dyDescent="0.2">
      <c r="B7261" s="131" t="s">
        <v>7745</v>
      </c>
      <c r="D7261" s="131" t="s">
        <v>3611</v>
      </c>
      <c r="E7261" s="131" t="s">
        <v>3824</v>
      </c>
      <c r="G7261" s="131" t="s">
        <v>3205</v>
      </c>
    </row>
    <row r="7262" spans="2:7" x14ac:dyDescent="0.2">
      <c r="B7262" s="131" t="s">
        <v>7745</v>
      </c>
      <c r="D7262" s="131" t="s">
        <v>6697</v>
      </c>
      <c r="E7262" s="131" t="s">
        <v>10380</v>
      </c>
      <c r="G7262" s="131" t="s">
        <v>3205</v>
      </c>
    </row>
    <row r="7263" spans="2:7" x14ac:dyDescent="0.2">
      <c r="B7263" s="131" t="s">
        <v>7745</v>
      </c>
      <c r="D7263" s="131" t="s">
        <v>10381</v>
      </c>
      <c r="E7263" s="131" t="s">
        <v>10382</v>
      </c>
      <c r="G7263" s="131" t="s">
        <v>3205</v>
      </c>
    </row>
    <row r="7264" spans="2:7" x14ac:dyDescent="0.2">
      <c r="B7264" s="131" t="s">
        <v>7745</v>
      </c>
      <c r="D7264" s="131" t="s">
        <v>4713</v>
      </c>
      <c r="E7264" s="131" t="s">
        <v>10383</v>
      </c>
      <c r="G7264" s="131" t="s">
        <v>10384</v>
      </c>
    </row>
    <row r="7265" spans="2:7" x14ac:dyDescent="0.2">
      <c r="B7265" s="131" t="s">
        <v>7745</v>
      </c>
      <c r="D7265" s="131" t="s">
        <v>10385</v>
      </c>
      <c r="E7265" s="131" t="s">
        <v>10386</v>
      </c>
      <c r="G7265" s="131" t="s">
        <v>3205</v>
      </c>
    </row>
    <row r="7266" spans="2:7" x14ac:dyDescent="0.2">
      <c r="B7266" s="131" t="s">
        <v>7762</v>
      </c>
      <c r="D7266" s="131" t="s">
        <v>7763</v>
      </c>
      <c r="E7266" s="131" t="s">
        <v>6269</v>
      </c>
      <c r="G7266" s="131" t="s">
        <v>7700</v>
      </c>
    </row>
    <row r="7267" spans="2:7" x14ac:dyDescent="0.2">
      <c r="B7267" s="131" t="s">
        <v>7762</v>
      </c>
      <c r="D7267" s="131" t="s">
        <v>10387</v>
      </c>
      <c r="E7267" s="131" t="s">
        <v>2248</v>
      </c>
      <c r="G7267" s="131" t="s">
        <v>10388</v>
      </c>
    </row>
    <row r="7268" spans="2:7" x14ac:dyDescent="0.2">
      <c r="B7268" s="131" t="s">
        <v>7762</v>
      </c>
      <c r="D7268" s="131" t="s">
        <v>10389</v>
      </c>
      <c r="E7268" s="131" t="s">
        <v>2734</v>
      </c>
      <c r="G7268" s="131" t="s">
        <v>5659</v>
      </c>
    </row>
    <row r="7269" spans="2:7" x14ac:dyDescent="0.2">
      <c r="B7269" s="131" t="s">
        <v>7762</v>
      </c>
      <c r="D7269" s="131" t="s">
        <v>10390</v>
      </c>
      <c r="E7269" s="131" t="s">
        <v>10391</v>
      </c>
      <c r="G7269" s="131" t="s">
        <v>10392</v>
      </c>
    </row>
    <row r="7270" spans="2:7" x14ac:dyDescent="0.2">
      <c r="B7270" s="131" t="s">
        <v>7762</v>
      </c>
      <c r="D7270" s="131" t="s">
        <v>10393</v>
      </c>
      <c r="E7270" s="131" t="s">
        <v>10394</v>
      </c>
      <c r="G7270" s="131" t="s">
        <v>10395</v>
      </c>
    </row>
    <row r="7271" spans="2:7" x14ac:dyDescent="0.2">
      <c r="B7271" s="131" t="s">
        <v>7762</v>
      </c>
      <c r="D7271" s="131" t="s">
        <v>4081</v>
      </c>
      <c r="E7271" s="131" t="s">
        <v>10396</v>
      </c>
      <c r="G7271" s="131" t="s">
        <v>10395</v>
      </c>
    </row>
    <row r="7272" spans="2:7" x14ac:dyDescent="0.2">
      <c r="B7272" s="131" t="s">
        <v>7762</v>
      </c>
      <c r="D7272" s="131" t="s">
        <v>10397</v>
      </c>
      <c r="E7272" s="131" t="s">
        <v>5469</v>
      </c>
      <c r="G7272" s="131" t="s">
        <v>10398</v>
      </c>
    </row>
    <row r="7273" spans="2:7" x14ac:dyDescent="0.2">
      <c r="B7273" s="131" t="s">
        <v>7762</v>
      </c>
      <c r="D7273" s="131" t="s">
        <v>2793</v>
      </c>
      <c r="E7273" s="131" t="s">
        <v>10399</v>
      </c>
      <c r="G7273" s="131" t="s">
        <v>10400</v>
      </c>
    </row>
    <row r="7274" spans="2:7" x14ac:dyDescent="0.2">
      <c r="B7274" s="131" t="s">
        <v>7762</v>
      </c>
      <c r="D7274" s="131" t="s">
        <v>2781</v>
      </c>
      <c r="E7274" s="131" t="s">
        <v>10401</v>
      </c>
      <c r="G7274" s="131" t="s">
        <v>10402</v>
      </c>
    </row>
    <row r="7275" spans="2:7" x14ac:dyDescent="0.2">
      <c r="B7275" s="131" t="s">
        <v>7764</v>
      </c>
      <c r="D7275" s="131" t="s">
        <v>7765</v>
      </c>
      <c r="E7275" s="131" t="s">
        <v>7766</v>
      </c>
      <c r="G7275" s="131" t="s">
        <v>3205</v>
      </c>
    </row>
    <row r="7276" spans="2:7" x14ac:dyDescent="0.2">
      <c r="B7276" s="131" t="s">
        <v>10583</v>
      </c>
      <c r="D7276" s="131" t="s">
        <v>1876</v>
      </c>
      <c r="E7276" s="131" t="s">
        <v>10584</v>
      </c>
      <c r="F7276" s="131" t="s">
        <v>2757</v>
      </c>
      <c r="G7276" s="131" t="s">
        <v>10576</v>
      </c>
    </row>
    <row r="7277" spans="2:7" x14ac:dyDescent="0.2">
      <c r="B7277" s="131" t="s">
        <v>10583</v>
      </c>
      <c r="D7277" s="131" t="s">
        <v>2670</v>
      </c>
      <c r="E7277" s="131" t="s">
        <v>10585</v>
      </c>
      <c r="G7277" s="131" t="s">
        <v>10576</v>
      </c>
    </row>
    <row r="7278" spans="2:7" x14ac:dyDescent="0.2">
      <c r="B7278" s="131" t="s">
        <v>7767</v>
      </c>
      <c r="D7278" s="131" t="s">
        <v>7768</v>
      </c>
      <c r="E7278" s="131" t="s">
        <v>7769</v>
      </c>
      <c r="F7278" s="131" t="s">
        <v>7770</v>
      </c>
      <c r="G7278" s="131" t="s">
        <v>3205</v>
      </c>
    </row>
    <row r="7279" spans="2:7" x14ac:dyDescent="0.2">
      <c r="B7279" s="131" t="s">
        <v>7771</v>
      </c>
      <c r="D7279" s="131" t="s">
        <v>7772</v>
      </c>
      <c r="E7279" s="131" t="s">
        <v>7773</v>
      </c>
      <c r="G7279" s="131" t="s">
        <v>6016</v>
      </c>
    </row>
    <row r="7280" spans="2:7" x14ac:dyDescent="0.2">
      <c r="B7280" s="131" t="s">
        <v>7771</v>
      </c>
      <c r="D7280" s="131" t="s">
        <v>6282</v>
      </c>
      <c r="E7280" s="131" t="s">
        <v>7774</v>
      </c>
      <c r="G7280" s="131" t="s">
        <v>3205</v>
      </c>
    </row>
    <row r="7281" spans="2:7" x14ac:dyDescent="0.2">
      <c r="B7281" s="131" t="s">
        <v>7771</v>
      </c>
      <c r="D7281" s="131" t="s">
        <v>7775</v>
      </c>
      <c r="E7281" s="131" t="s">
        <v>7776</v>
      </c>
      <c r="G7281" s="131" t="s">
        <v>552</v>
      </c>
    </row>
    <row r="7282" spans="2:7" x14ac:dyDescent="0.2">
      <c r="B7282" s="131" t="s">
        <v>7771</v>
      </c>
      <c r="D7282" s="131" t="s">
        <v>7777</v>
      </c>
      <c r="E7282" s="131" t="s">
        <v>7778</v>
      </c>
      <c r="G7282" s="131" t="s">
        <v>7779</v>
      </c>
    </row>
    <row r="7283" spans="2:7" x14ac:dyDescent="0.2">
      <c r="B7283" s="131" t="s">
        <v>7771</v>
      </c>
      <c r="D7283" s="131" t="s">
        <v>7780</v>
      </c>
      <c r="E7283" s="131" t="s">
        <v>7781</v>
      </c>
      <c r="G7283" s="131" t="s">
        <v>734</v>
      </c>
    </row>
    <row r="7284" spans="2:7" x14ac:dyDescent="0.2">
      <c r="B7284" s="131" t="s">
        <v>7771</v>
      </c>
      <c r="D7284" s="131" t="s">
        <v>7777</v>
      </c>
      <c r="E7284" s="131" t="s">
        <v>7782</v>
      </c>
      <c r="G7284" s="131" t="s">
        <v>5102</v>
      </c>
    </row>
    <row r="7285" spans="2:7" x14ac:dyDescent="0.2">
      <c r="B7285" s="131" t="s">
        <v>7771</v>
      </c>
      <c r="D7285" s="131" t="s">
        <v>3227</v>
      </c>
      <c r="E7285" s="131" t="s">
        <v>7783</v>
      </c>
      <c r="G7285" s="131" t="s">
        <v>1281</v>
      </c>
    </row>
    <row r="7286" spans="2:7" x14ac:dyDescent="0.2">
      <c r="B7286" s="131" t="s">
        <v>7771</v>
      </c>
      <c r="D7286" s="131" t="s">
        <v>7784</v>
      </c>
      <c r="E7286" s="131" t="s">
        <v>5637</v>
      </c>
      <c r="G7286" s="131" t="s">
        <v>558</v>
      </c>
    </row>
    <row r="7287" spans="2:7" x14ac:dyDescent="0.2">
      <c r="B7287" s="131" t="s">
        <v>7771</v>
      </c>
      <c r="D7287" s="131" t="s">
        <v>7785</v>
      </c>
      <c r="E7287" s="131" t="s">
        <v>7786</v>
      </c>
      <c r="G7287" s="131" t="s">
        <v>7787</v>
      </c>
    </row>
    <row r="7288" spans="2:7" x14ac:dyDescent="0.2">
      <c r="B7288" s="131" t="s">
        <v>7771</v>
      </c>
      <c r="D7288" s="131" t="s">
        <v>7788</v>
      </c>
      <c r="E7288" s="131" t="s">
        <v>7789</v>
      </c>
      <c r="F7288" s="131" t="s">
        <v>1804</v>
      </c>
      <c r="G7288" s="131" t="s">
        <v>3205</v>
      </c>
    </row>
    <row r="7289" spans="2:7" x14ac:dyDescent="0.2">
      <c r="B7289" s="131" t="s">
        <v>7771</v>
      </c>
      <c r="D7289" s="131" t="s">
        <v>7790</v>
      </c>
      <c r="E7289" s="131" t="s">
        <v>5347</v>
      </c>
      <c r="G7289" s="131" t="s">
        <v>7791</v>
      </c>
    </row>
    <row r="7290" spans="2:7" x14ac:dyDescent="0.2">
      <c r="B7290" s="131" t="s">
        <v>7771</v>
      </c>
      <c r="D7290" s="131" t="s">
        <v>3245</v>
      </c>
      <c r="E7290" s="131" t="s">
        <v>7792</v>
      </c>
      <c r="G7290" s="131" t="s">
        <v>1557</v>
      </c>
    </row>
    <row r="7291" spans="2:7" x14ac:dyDescent="0.2">
      <c r="B7291" s="131" t="s">
        <v>7771</v>
      </c>
      <c r="D7291" s="131" t="s">
        <v>7793</v>
      </c>
      <c r="E7291" s="131" t="s">
        <v>7794</v>
      </c>
      <c r="G7291" s="131" t="s">
        <v>3205</v>
      </c>
    </row>
    <row r="7292" spans="2:7" x14ac:dyDescent="0.2">
      <c r="B7292" s="131" t="s">
        <v>7771</v>
      </c>
      <c r="D7292" s="131" t="s">
        <v>7795</v>
      </c>
      <c r="E7292" s="131" t="s">
        <v>7796</v>
      </c>
      <c r="G7292" s="131" t="s">
        <v>7787</v>
      </c>
    </row>
    <row r="7293" spans="2:7" x14ac:dyDescent="0.2">
      <c r="B7293" s="131" t="s">
        <v>7771</v>
      </c>
      <c r="D7293" s="131" t="s">
        <v>7797</v>
      </c>
      <c r="E7293" s="131" t="s">
        <v>7499</v>
      </c>
      <c r="G7293" s="131" t="s">
        <v>7779</v>
      </c>
    </row>
    <row r="7294" spans="2:7" x14ac:dyDescent="0.2">
      <c r="B7294" s="131" t="s">
        <v>7771</v>
      </c>
      <c r="D7294" s="131" t="s">
        <v>7797</v>
      </c>
      <c r="E7294" s="131" t="s">
        <v>7798</v>
      </c>
      <c r="G7294" s="131" t="s">
        <v>7799</v>
      </c>
    </row>
    <row r="7295" spans="2:7" x14ac:dyDescent="0.2">
      <c r="B7295" s="131" t="s">
        <v>7771</v>
      </c>
      <c r="D7295" s="131" t="s">
        <v>10403</v>
      </c>
      <c r="E7295" s="131" t="s">
        <v>3778</v>
      </c>
      <c r="G7295" s="131" t="s">
        <v>514</v>
      </c>
    </row>
    <row r="7296" spans="2:7" x14ac:dyDescent="0.2">
      <c r="B7296" s="131" t="s">
        <v>7771</v>
      </c>
      <c r="D7296" s="131" t="s">
        <v>10404</v>
      </c>
      <c r="E7296" s="131" t="s">
        <v>10405</v>
      </c>
      <c r="G7296" s="131" t="s">
        <v>5102</v>
      </c>
    </row>
    <row r="7297" spans="2:7" x14ac:dyDescent="0.2">
      <c r="B7297" s="131" t="s">
        <v>7771</v>
      </c>
      <c r="D7297" s="131" t="s">
        <v>2047</v>
      </c>
      <c r="E7297" s="131" t="s">
        <v>10406</v>
      </c>
      <c r="G7297" s="131" t="s">
        <v>1281</v>
      </c>
    </row>
    <row r="7298" spans="2:7" x14ac:dyDescent="0.2">
      <c r="B7298" s="131" t="s">
        <v>7771</v>
      </c>
      <c r="D7298" s="131" t="s">
        <v>1811</v>
      </c>
      <c r="E7298" s="131" t="s">
        <v>6469</v>
      </c>
      <c r="G7298" s="131" t="s">
        <v>10407</v>
      </c>
    </row>
    <row r="7299" spans="2:7" x14ac:dyDescent="0.2">
      <c r="B7299" s="131" t="s">
        <v>7771</v>
      </c>
      <c r="D7299" s="131" t="s">
        <v>10408</v>
      </c>
      <c r="E7299" s="131" t="s">
        <v>10409</v>
      </c>
      <c r="G7299" s="131" t="s">
        <v>457</v>
      </c>
    </row>
    <row r="7300" spans="2:7" x14ac:dyDescent="0.2">
      <c r="B7300" s="131" t="s">
        <v>7771</v>
      </c>
      <c r="D7300" s="131" t="s">
        <v>10410</v>
      </c>
      <c r="E7300" s="131" t="s">
        <v>1996</v>
      </c>
      <c r="G7300" s="131" t="s">
        <v>10411</v>
      </c>
    </row>
    <row r="7301" spans="2:7" x14ac:dyDescent="0.2">
      <c r="B7301" s="131" t="s">
        <v>7771</v>
      </c>
      <c r="D7301" s="131" t="s">
        <v>10412</v>
      </c>
      <c r="E7301" s="131" t="s">
        <v>10413</v>
      </c>
      <c r="G7301" s="131" t="s">
        <v>513</v>
      </c>
    </row>
    <row r="7302" spans="2:7" x14ac:dyDescent="0.2">
      <c r="B7302" s="131" t="s">
        <v>7771</v>
      </c>
      <c r="D7302" s="131" t="s">
        <v>2255</v>
      </c>
      <c r="E7302" s="131" t="s">
        <v>10414</v>
      </c>
      <c r="G7302" s="131" t="s">
        <v>3205</v>
      </c>
    </row>
    <row r="7303" spans="2:7" x14ac:dyDescent="0.2">
      <c r="B7303" s="131" t="s">
        <v>7771</v>
      </c>
      <c r="D7303" s="131" t="s">
        <v>2047</v>
      </c>
      <c r="E7303" s="131" t="s">
        <v>3143</v>
      </c>
      <c r="G7303" s="131" t="s">
        <v>3205</v>
      </c>
    </row>
    <row r="7304" spans="2:7" x14ac:dyDescent="0.2">
      <c r="B7304" s="131" t="s">
        <v>7771</v>
      </c>
      <c r="D7304" s="131" t="s">
        <v>2044</v>
      </c>
      <c r="E7304" s="131" t="s">
        <v>2732</v>
      </c>
      <c r="G7304" s="131" t="s">
        <v>10415</v>
      </c>
    </row>
    <row r="7305" spans="2:7" x14ac:dyDescent="0.2">
      <c r="B7305" s="131" t="s">
        <v>7771</v>
      </c>
      <c r="D7305" s="131" t="s">
        <v>2044</v>
      </c>
      <c r="E7305" s="131" t="s">
        <v>2175</v>
      </c>
    </row>
    <row r="7306" spans="2:7" x14ac:dyDescent="0.2">
      <c r="B7306" s="131" t="s">
        <v>7771</v>
      </c>
      <c r="D7306" s="131" t="s">
        <v>10416</v>
      </c>
      <c r="E7306" s="131" t="s">
        <v>2579</v>
      </c>
      <c r="G7306" s="131" t="s">
        <v>698</v>
      </c>
    </row>
    <row r="7307" spans="2:7" x14ac:dyDescent="0.2">
      <c r="B7307" s="131" t="s">
        <v>7771</v>
      </c>
      <c r="D7307" s="131" t="s">
        <v>10417</v>
      </c>
      <c r="E7307" s="131" t="s">
        <v>10418</v>
      </c>
      <c r="G7307" s="131" t="s">
        <v>3205</v>
      </c>
    </row>
    <row r="7308" spans="2:7" x14ac:dyDescent="0.2">
      <c r="B7308" s="131" t="s">
        <v>10419</v>
      </c>
      <c r="D7308" s="131" t="s">
        <v>10420</v>
      </c>
      <c r="E7308" s="131" t="s">
        <v>10148</v>
      </c>
      <c r="F7308" s="131" t="s">
        <v>1860</v>
      </c>
      <c r="G7308" s="131" t="s">
        <v>3205</v>
      </c>
    </row>
    <row r="7309" spans="2:7" x14ac:dyDescent="0.2">
      <c r="B7309" s="131" t="s">
        <v>10419</v>
      </c>
      <c r="D7309" s="131" t="s">
        <v>10421</v>
      </c>
      <c r="E7309" s="131" t="s">
        <v>10422</v>
      </c>
      <c r="G7309" s="131" t="s">
        <v>3205</v>
      </c>
    </row>
    <row r="7310" spans="2:7" x14ac:dyDescent="0.2">
      <c r="B7310" s="131" t="s">
        <v>10586</v>
      </c>
      <c r="D7310" s="131" t="s">
        <v>10587</v>
      </c>
      <c r="E7310" s="131" t="s">
        <v>10588</v>
      </c>
      <c r="G7310" s="131" t="s">
        <v>457</v>
      </c>
    </row>
    <row r="7311" spans="2:7" x14ac:dyDescent="0.2">
      <c r="B7311" s="131" t="s">
        <v>10586</v>
      </c>
      <c r="D7311" s="131" t="s">
        <v>7710</v>
      </c>
      <c r="E7311" s="131" t="s">
        <v>2264</v>
      </c>
      <c r="G7311" s="131" t="s">
        <v>1114</v>
      </c>
    </row>
    <row r="7312" spans="2:7" x14ac:dyDescent="0.2">
      <c r="B7312" s="131" t="s">
        <v>10586</v>
      </c>
      <c r="D7312" s="131" t="s">
        <v>1938</v>
      </c>
      <c r="E7312" s="131" t="s">
        <v>10589</v>
      </c>
      <c r="G7312" s="131" t="s">
        <v>10576</v>
      </c>
    </row>
    <row r="7313" spans="2:7" x14ac:dyDescent="0.2">
      <c r="B7313" s="131" t="s">
        <v>10586</v>
      </c>
      <c r="D7313" s="131" t="s">
        <v>3357</v>
      </c>
      <c r="E7313" s="131" t="s">
        <v>3444</v>
      </c>
      <c r="G7313" s="131" t="s">
        <v>515</v>
      </c>
    </row>
    <row r="7314" spans="2:7" x14ac:dyDescent="0.2">
      <c r="B7314" s="131" t="s">
        <v>10590</v>
      </c>
      <c r="D7314" s="131" t="s">
        <v>9817</v>
      </c>
      <c r="E7314" s="131" t="s">
        <v>10591</v>
      </c>
      <c r="G7314" s="131" t="s">
        <v>698</v>
      </c>
    </row>
    <row r="7315" spans="2:7" x14ac:dyDescent="0.2">
      <c r="B7315" s="131" t="s">
        <v>10590</v>
      </c>
      <c r="D7315" s="131" t="s">
        <v>10592</v>
      </c>
      <c r="E7315" s="131" t="s">
        <v>8983</v>
      </c>
      <c r="G7315" s="131" t="s">
        <v>10576</v>
      </c>
    </row>
    <row r="7316" spans="2:7" x14ac:dyDescent="0.2">
      <c r="B7316" s="131" t="s">
        <v>10590</v>
      </c>
      <c r="D7316" s="131" t="s">
        <v>10593</v>
      </c>
      <c r="E7316" s="131" t="s">
        <v>10594</v>
      </c>
      <c r="G7316" s="131" t="s">
        <v>10576</v>
      </c>
    </row>
    <row r="7317" spans="2:7" x14ac:dyDescent="0.2">
      <c r="B7317" s="131" t="s">
        <v>10590</v>
      </c>
      <c r="D7317" s="131" t="s">
        <v>10595</v>
      </c>
      <c r="E7317" s="131" t="s">
        <v>10596</v>
      </c>
      <c r="G7317" s="131" t="s">
        <v>10576</v>
      </c>
    </row>
    <row r="7318" spans="2:7" x14ac:dyDescent="0.2">
      <c r="B7318" s="131" t="s">
        <v>10590</v>
      </c>
      <c r="D7318" s="131" t="s">
        <v>10597</v>
      </c>
      <c r="E7318" s="131" t="s">
        <v>5574</v>
      </c>
      <c r="G7318" s="131" t="s">
        <v>457</v>
      </c>
    </row>
    <row r="7319" spans="2:7" x14ac:dyDescent="0.2">
      <c r="B7319" s="131" t="s">
        <v>7800</v>
      </c>
      <c r="D7319" s="131" t="s">
        <v>7801</v>
      </c>
      <c r="E7319" s="131" t="s">
        <v>7802</v>
      </c>
      <c r="G7319" s="131" t="s">
        <v>7803</v>
      </c>
    </row>
    <row r="7320" spans="2:7" x14ac:dyDescent="0.2">
      <c r="B7320" s="131" t="s">
        <v>7800</v>
      </c>
      <c r="D7320" s="131" t="s">
        <v>6264</v>
      </c>
      <c r="E7320" s="131" t="s">
        <v>7804</v>
      </c>
      <c r="G7320" s="131" t="s">
        <v>3172</v>
      </c>
    </row>
    <row r="7321" spans="2:7" x14ac:dyDescent="0.2">
      <c r="B7321" s="131" t="s">
        <v>7800</v>
      </c>
      <c r="D7321" s="131" t="s">
        <v>7805</v>
      </c>
      <c r="E7321" s="131" t="s">
        <v>7806</v>
      </c>
      <c r="G7321" s="131" t="s">
        <v>3172</v>
      </c>
    </row>
    <row r="7322" spans="2:7" x14ac:dyDescent="0.2">
      <c r="B7322" s="131" t="s">
        <v>7800</v>
      </c>
      <c r="D7322" s="131" t="s">
        <v>7807</v>
      </c>
      <c r="E7322" s="131" t="s">
        <v>5745</v>
      </c>
      <c r="G7322" s="131" t="s">
        <v>3172</v>
      </c>
    </row>
    <row r="7323" spans="2:7" x14ac:dyDescent="0.2">
      <c r="B7323" s="131" t="s">
        <v>7800</v>
      </c>
      <c r="D7323" s="131" t="s">
        <v>5728</v>
      </c>
      <c r="E7323" s="131" t="s">
        <v>7808</v>
      </c>
      <c r="G7323" s="131" t="s">
        <v>558</v>
      </c>
    </row>
    <row r="7324" spans="2:7" x14ac:dyDescent="0.2">
      <c r="B7324" s="131" t="s">
        <v>7800</v>
      </c>
      <c r="D7324" s="131" t="s">
        <v>7809</v>
      </c>
      <c r="E7324" s="131" t="s">
        <v>7810</v>
      </c>
      <c r="G7324" s="131" t="s">
        <v>3172</v>
      </c>
    </row>
    <row r="7325" spans="2:7" x14ac:dyDescent="0.2">
      <c r="B7325" s="131" t="s">
        <v>7800</v>
      </c>
      <c r="D7325" s="131" t="s">
        <v>7772</v>
      </c>
      <c r="E7325" s="131" t="s">
        <v>7811</v>
      </c>
      <c r="G7325" s="131" t="s">
        <v>3172</v>
      </c>
    </row>
    <row r="7326" spans="2:7" x14ac:dyDescent="0.2">
      <c r="B7326" s="131" t="s">
        <v>7800</v>
      </c>
      <c r="D7326" s="131" t="s">
        <v>6231</v>
      </c>
      <c r="E7326" s="131" t="s">
        <v>7812</v>
      </c>
      <c r="G7326" s="131" t="s">
        <v>7813</v>
      </c>
    </row>
    <row r="7327" spans="2:7" x14ac:dyDescent="0.2">
      <c r="B7327" s="131" t="s">
        <v>7800</v>
      </c>
      <c r="D7327" s="131" t="s">
        <v>5416</v>
      </c>
      <c r="E7327" s="131" t="s">
        <v>7814</v>
      </c>
      <c r="G7327" s="131" t="s">
        <v>703</v>
      </c>
    </row>
    <row r="7328" spans="2:7" x14ac:dyDescent="0.2">
      <c r="B7328" s="131" t="s">
        <v>7800</v>
      </c>
      <c r="D7328" s="131" t="s">
        <v>7815</v>
      </c>
      <c r="E7328" s="131" t="s">
        <v>7816</v>
      </c>
      <c r="G7328" s="131" t="s">
        <v>7813</v>
      </c>
    </row>
    <row r="7329" spans="2:7" x14ac:dyDescent="0.2">
      <c r="B7329" s="131" t="s">
        <v>7800</v>
      </c>
      <c r="D7329" s="131" t="s">
        <v>7817</v>
      </c>
      <c r="E7329" s="131" t="s">
        <v>7818</v>
      </c>
      <c r="G7329" s="131" t="s">
        <v>682</v>
      </c>
    </row>
    <row r="7330" spans="2:7" x14ac:dyDescent="0.2">
      <c r="B7330" s="131" t="s">
        <v>7800</v>
      </c>
      <c r="D7330" s="131" t="s">
        <v>7819</v>
      </c>
      <c r="E7330" s="131" t="s">
        <v>7759</v>
      </c>
      <c r="G7330" s="131" t="s">
        <v>682</v>
      </c>
    </row>
    <row r="7331" spans="2:7" x14ac:dyDescent="0.2">
      <c r="B7331" s="131" t="s">
        <v>7800</v>
      </c>
      <c r="D7331" s="131" t="s">
        <v>7820</v>
      </c>
      <c r="E7331" s="131" t="s">
        <v>7821</v>
      </c>
      <c r="F7331" s="131" t="s">
        <v>1804</v>
      </c>
      <c r="G7331" s="131" t="s">
        <v>523</v>
      </c>
    </row>
    <row r="7332" spans="2:7" x14ac:dyDescent="0.2">
      <c r="B7332" s="131" t="s">
        <v>7800</v>
      </c>
      <c r="D7332" s="131" t="s">
        <v>7822</v>
      </c>
      <c r="E7332" s="131" t="s">
        <v>7191</v>
      </c>
      <c r="G7332" s="131" t="s">
        <v>3205</v>
      </c>
    </row>
    <row r="7333" spans="2:7" x14ac:dyDescent="0.2">
      <c r="B7333" s="131" t="s">
        <v>7800</v>
      </c>
      <c r="D7333" s="131" t="s">
        <v>3067</v>
      </c>
      <c r="E7333" s="131" t="s">
        <v>7743</v>
      </c>
      <c r="G7333" s="131" t="s">
        <v>3205</v>
      </c>
    </row>
    <row r="7334" spans="2:7" x14ac:dyDescent="0.2">
      <c r="B7334" s="131" t="s">
        <v>10423</v>
      </c>
      <c r="D7334" s="131" t="s">
        <v>3515</v>
      </c>
      <c r="E7334" s="131" t="s">
        <v>5485</v>
      </c>
      <c r="G7334" s="131" t="s">
        <v>3205</v>
      </c>
    </row>
    <row r="7335" spans="2:7" x14ac:dyDescent="0.2">
      <c r="B7335" s="131" t="s">
        <v>10423</v>
      </c>
      <c r="D7335" s="131" t="s">
        <v>10424</v>
      </c>
      <c r="E7335" s="131" t="s">
        <v>5074</v>
      </c>
      <c r="G7335" s="131" t="s">
        <v>826</v>
      </c>
    </row>
    <row r="7336" spans="2:7" x14ac:dyDescent="0.2">
      <c r="B7336" s="131" t="s">
        <v>10423</v>
      </c>
      <c r="D7336" s="131" t="s">
        <v>10425</v>
      </c>
      <c r="E7336" s="131" t="s">
        <v>2835</v>
      </c>
      <c r="G7336" s="131" t="s">
        <v>698</v>
      </c>
    </row>
    <row r="7337" spans="2:7" x14ac:dyDescent="0.2">
      <c r="B7337" s="131" t="s">
        <v>10423</v>
      </c>
      <c r="D7337" s="131" t="s">
        <v>10426</v>
      </c>
      <c r="E7337" s="131" t="s">
        <v>6191</v>
      </c>
      <c r="G7337" s="131" t="s">
        <v>7813</v>
      </c>
    </row>
    <row r="7338" spans="2:7" x14ac:dyDescent="0.2">
      <c r="B7338" s="131" t="s">
        <v>10423</v>
      </c>
      <c r="D7338" s="131" t="s">
        <v>10427</v>
      </c>
      <c r="E7338" s="131" t="s">
        <v>10428</v>
      </c>
      <c r="G7338" s="131" t="s">
        <v>698</v>
      </c>
    </row>
    <row r="7339" spans="2:7" x14ac:dyDescent="0.2">
      <c r="B7339" s="131" t="s">
        <v>10423</v>
      </c>
      <c r="D7339" s="131" t="s">
        <v>10429</v>
      </c>
      <c r="E7339" s="131" t="s">
        <v>10430</v>
      </c>
      <c r="G7339" s="131" t="s">
        <v>698</v>
      </c>
    </row>
    <row r="7340" spans="2:7" x14ac:dyDescent="0.2">
      <c r="B7340" s="131" t="s">
        <v>10423</v>
      </c>
      <c r="D7340" s="131" t="s">
        <v>2617</v>
      </c>
      <c r="E7340" s="131" t="s">
        <v>10431</v>
      </c>
      <c r="G7340" s="131" t="s">
        <v>698</v>
      </c>
    </row>
    <row r="7341" spans="2:7" x14ac:dyDescent="0.2">
      <c r="B7341" s="131" t="s">
        <v>10423</v>
      </c>
      <c r="D7341" s="131" t="s">
        <v>2537</v>
      </c>
      <c r="E7341" s="131" t="s">
        <v>10432</v>
      </c>
      <c r="G7341" s="131" t="s">
        <v>558</v>
      </c>
    </row>
    <row r="7342" spans="2:7" x14ac:dyDescent="0.2">
      <c r="B7342" s="131" t="s">
        <v>10423</v>
      </c>
      <c r="D7342" s="131" t="s">
        <v>1811</v>
      </c>
      <c r="E7342" s="131" t="s">
        <v>4090</v>
      </c>
      <c r="G7342" s="131" t="s">
        <v>698</v>
      </c>
    </row>
    <row r="7343" spans="2:7" x14ac:dyDescent="0.2">
      <c r="B7343" s="131" t="s">
        <v>10423</v>
      </c>
      <c r="D7343" s="131" t="s">
        <v>10433</v>
      </c>
      <c r="E7343" s="131" t="s">
        <v>2533</v>
      </c>
      <c r="G7343" s="131" t="s">
        <v>698</v>
      </c>
    </row>
    <row r="7344" spans="2:7" x14ac:dyDescent="0.2">
      <c r="B7344" s="131" t="s">
        <v>10423</v>
      </c>
      <c r="D7344" s="131" t="s">
        <v>10434</v>
      </c>
      <c r="E7344" s="131" t="s">
        <v>4695</v>
      </c>
      <c r="G7344" s="131" t="s">
        <v>3205</v>
      </c>
    </row>
    <row r="7345" spans="2:7" x14ac:dyDescent="0.2">
      <c r="B7345" s="131" t="s">
        <v>10423</v>
      </c>
      <c r="D7345" s="131" t="s">
        <v>1965</v>
      </c>
      <c r="E7345" s="131" t="s">
        <v>6807</v>
      </c>
      <c r="G7345" s="131" t="s">
        <v>3205</v>
      </c>
    </row>
    <row r="7346" spans="2:7" x14ac:dyDescent="0.2">
      <c r="B7346" s="131" t="s">
        <v>10423</v>
      </c>
      <c r="D7346" s="131" t="s">
        <v>10435</v>
      </c>
      <c r="E7346" s="131" t="s">
        <v>10436</v>
      </c>
      <c r="G7346" s="131" t="s">
        <v>514</v>
      </c>
    </row>
    <row r="7347" spans="2:7" x14ac:dyDescent="0.2">
      <c r="B7347" s="131" t="s">
        <v>10423</v>
      </c>
      <c r="D7347" s="131" t="s">
        <v>10437</v>
      </c>
      <c r="E7347" s="131" t="s">
        <v>10438</v>
      </c>
      <c r="F7347" s="131" t="s">
        <v>1804</v>
      </c>
      <c r="G7347" s="131" t="s">
        <v>10439</v>
      </c>
    </row>
    <row r="7348" spans="2:7" x14ac:dyDescent="0.2">
      <c r="B7348" s="131" t="s">
        <v>7823</v>
      </c>
      <c r="D7348" s="131" t="s">
        <v>7188</v>
      </c>
      <c r="E7348" s="131" t="s">
        <v>7824</v>
      </c>
      <c r="G7348" s="131" t="s">
        <v>3205</v>
      </c>
    </row>
    <row r="7349" spans="2:7" x14ac:dyDescent="0.2">
      <c r="B7349" s="131" t="s">
        <v>7823</v>
      </c>
      <c r="D7349" s="131" t="s">
        <v>7825</v>
      </c>
      <c r="E7349" s="131" t="s">
        <v>5397</v>
      </c>
      <c r="G7349" s="131" t="s">
        <v>1300</v>
      </c>
    </row>
    <row r="7350" spans="2:7" x14ac:dyDescent="0.2">
      <c r="B7350" s="131" t="s">
        <v>7823</v>
      </c>
      <c r="D7350" s="131" t="s">
        <v>7292</v>
      </c>
      <c r="E7350" s="131" t="s">
        <v>7826</v>
      </c>
      <c r="G7350" s="131" t="s">
        <v>7827</v>
      </c>
    </row>
    <row r="7351" spans="2:7" x14ac:dyDescent="0.2">
      <c r="B7351" s="131" t="s">
        <v>7823</v>
      </c>
      <c r="D7351" s="131" t="s">
        <v>7828</v>
      </c>
      <c r="E7351" s="131" t="s">
        <v>5588</v>
      </c>
      <c r="G7351" s="131" t="s">
        <v>3172</v>
      </c>
    </row>
    <row r="7352" spans="2:7" x14ac:dyDescent="0.2">
      <c r="B7352" s="131" t="s">
        <v>7823</v>
      </c>
      <c r="D7352" s="131" t="s">
        <v>7504</v>
      </c>
      <c r="E7352" s="131" t="s">
        <v>7829</v>
      </c>
      <c r="F7352" s="131" t="s">
        <v>1912</v>
      </c>
      <c r="G7352" s="131" t="s">
        <v>7830</v>
      </c>
    </row>
    <row r="7353" spans="2:7" x14ac:dyDescent="0.2">
      <c r="B7353" s="131" t="s">
        <v>7823</v>
      </c>
      <c r="D7353" s="131" t="s">
        <v>7831</v>
      </c>
      <c r="E7353" s="131" t="s">
        <v>7832</v>
      </c>
      <c r="G7353" s="131" t="s">
        <v>3172</v>
      </c>
    </row>
    <row r="7354" spans="2:7" x14ac:dyDescent="0.2">
      <c r="B7354" s="131" t="s">
        <v>7823</v>
      </c>
      <c r="D7354" s="131" t="s">
        <v>7833</v>
      </c>
      <c r="E7354" s="131" t="s">
        <v>7834</v>
      </c>
      <c r="G7354" s="131" t="s">
        <v>815</v>
      </c>
    </row>
    <row r="7355" spans="2:7" x14ac:dyDescent="0.2">
      <c r="B7355" s="131" t="s">
        <v>7823</v>
      </c>
      <c r="D7355" s="131" t="s">
        <v>7835</v>
      </c>
      <c r="E7355" s="131" t="s">
        <v>7836</v>
      </c>
      <c r="G7355" s="131" t="s">
        <v>7837</v>
      </c>
    </row>
    <row r="7356" spans="2:7" x14ac:dyDescent="0.2">
      <c r="B7356" s="131" t="s">
        <v>7823</v>
      </c>
      <c r="D7356" s="131" t="s">
        <v>7838</v>
      </c>
      <c r="E7356" s="131" t="s">
        <v>7839</v>
      </c>
      <c r="G7356" s="131" t="s">
        <v>3205</v>
      </c>
    </row>
    <row r="7357" spans="2:7" x14ac:dyDescent="0.2">
      <c r="B7357" s="131" t="s">
        <v>7823</v>
      </c>
      <c r="D7357" s="131" t="s">
        <v>2959</v>
      </c>
      <c r="E7357" s="131" t="s">
        <v>5190</v>
      </c>
      <c r="G7357" s="131" t="s">
        <v>9854</v>
      </c>
    </row>
    <row r="7358" spans="2:7" x14ac:dyDescent="0.2">
      <c r="B7358" s="131" t="s">
        <v>7823</v>
      </c>
      <c r="D7358" s="131" t="s">
        <v>2155</v>
      </c>
      <c r="E7358" s="131" t="s">
        <v>10440</v>
      </c>
      <c r="G7358" s="131" t="s">
        <v>7827</v>
      </c>
    </row>
    <row r="7359" spans="2:7" x14ac:dyDescent="0.2">
      <c r="B7359" s="131" t="s">
        <v>7823</v>
      </c>
      <c r="D7359" s="131" t="s">
        <v>10441</v>
      </c>
      <c r="E7359" s="131" t="s">
        <v>10442</v>
      </c>
      <c r="G7359" s="131" t="s">
        <v>7837</v>
      </c>
    </row>
    <row r="7360" spans="2:7" x14ac:dyDescent="0.2">
      <c r="B7360" s="131" t="s">
        <v>7823</v>
      </c>
      <c r="D7360" s="131" t="s">
        <v>2724</v>
      </c>
      <c r="E7360" s="131" t="s">
        <v>10443</v>
      </c>
      <c r="G7360" s="131" t="s">
        <v>9228</v>
      </c>
    </row>
    <row r="7361" spans="2:7" x14ac:dyDescent="0.2">
      <c r="B7361" s="131" t="s">
        <v>7823</v>
      </c>
      <c r="D7361" s="131" t="s">
        <v>2506</v>
      </c>
      <c r="E7361" s="131" t="s">
        <v>10444</v>
      </c>
      <c r="G7361" s="131" t="s">
        <v>815</v>
      </c>
    </row>
    <row r="7362" spans="2:7" x14ac:dyDescent="0.2">
      <c r="B7362" s="131" t="s">
        <v>7823</v>
      </c>
      <c r="D7362" s="131" t="s">
        <v>10445</v>
      </c>
      <c r="E7362" s="131" t="s">
        <v>10446</v>
      </c>
      <c r="G7362" s="131" t="s">
        <v>3172</v>
      </c>
    </row>
    <row r="7363" spans="2:7" x14ac:dyDescent="0.2">
      <c r="B7363" s="131" t="s">
        <v>7823</v>
      </c>
      <c r="D7363" s="131" t="s">
        <v>2031</v>
      </c>
      <c r="E7363" s="131" t="s">
        <v>2485</v>
      </c>
      <c r="G7363" s="131" t="s">
        <v>1300</v>
      </c>
    </row>
    <row r="7364" spans="2:7" x14ac:dyDescent="0.2">
      <c r="B7364" s="131" t="s">
        <v>7823</v>
      </c>
      <c r="D7364" s="131" t="s">
        <v>3080</v>
      </c>
      <c r="E7364" s="131" t="s">
        <v>10447</v>
      </c>
      <c r="G7364" s="131" t="s">
        <v>3205</v>
      </c>
    </row>
    <row r="7365" spans="2:7" x14ac:dyDescent="0.2">
      <c r="B7365" s="131" t="s">
        <v>7823</v>
      </c>
      <c r="D7365" s="131" t="s">
        <v>10448</v>
      </c>
      <c r="E7365" s="131" t="s">
        <v>10447</v>
      </c>
      <c r="G7365" s="131" t="s">
        <v>10449</v>
      </c>
    </row>
    <row r="7366" spans="2:7" x14ac:dyDescent="0.2">
      <c r="B7366" s="131" t="s">
        <v>7840</v>
      </c>
      <c r="D7366" s="131" t="s">
        <v>7841</v>
      </c>
      <c r="E7366" s="131" t="s">
        <v>5684</v>
      </c>
      <c r="G7366" s="131" t="s">
        <v>3205</v>
      </c>
    </row>
    <row r="7367" spans="2:7" x14ac:dyDescent="0.2">
      <c r="B7367" s="131" t="s">
        <v>7840</v>
      </c>
      <c r="D7367" s="131" t="s">
        <v>7842</v>
      </c>
      <c r="E7367" s="131" t="s">
        <v>7843</v>
      </c>
      <c r="G7367" s="131" t="s">
        <v>3205</v>
      </c>
    </row>
    <row r="7368" spans="2:7" x14ac:dyDescent="0.2">
      <c r="B7368" s="131" t="s">
        <v>7840</v>
      </c>
      <c r="D7368" s="131" t="s">
        <v>7844</v>
      </c>
      <c r="E7368" s="131" t="s">
        <v>7391</v>
      </c>
      <c r="G7368" s="131" t="s">
        <v>7845</v>
      </c>
    </row>
    <row r="7369" spans="2:7" x14ac:dyDescent="0.2">
      <c r="B7369" s="131" t="s">
        <v>7840</v>
      </c>
      <c r="D7369" s="131" t="s">
        <v>7846</v>
      </c>
      <c r="E7369" s="131" t="s">
        <v>7427</v>
      </c>
      <c r="G7369" s="131" t="s">
        <v>3172</v>
      </c>
    </row>
    <row r="7370" spans="2:7" x14ac:dyDescent="0.2">
      <c r="B7370" s="131" t="s">
        <v>7840</v>
      </c>
      <c r="D7370" s="131" t="s">
        <v>3071</v>
      </c>
      <c r="E7370" s="131" t="s">
        <v>7409</v>
      </c>
      <c r="G7370" s="131" t="s">
        <v>7837</v>
      </c>
    </row>
    <row r="7371" spans="2:7" x14ac:dyDescent="0.2">
      <c r="B7371" s="131" t="s">
        <v>10450</v>
      </c>
      <c r="D7371" s="131" t="s">
        <v>4223</v>
      </c>
      <c r="E7371" s="131" t="s">
        <v>3094</v>
      </c>
      <c r="G7371" s="131" t="s">
        <v>10451</v>
      </c>
    </row>
    <row r="7372" spans="2:7" x14ac:dyDescent="0.2">
      <c r="B7372" s="131" t="s">
        <v>10450</v>
      </c>
      <c r="D7372" s="131" t="s">
        <v>10452</v>
      </c>
      <c r="E7372" s="131" t="s">
        <v>7711</v>
      </c>
      <c r="G7372" s="131" t="s">
        <v>698</v>
      </c>
    </row>
    <row r="7373" spans="2:7" x14ac:dyDescent="0.2">
      <c r="B7373" s="131" t="s">
        <v>10450</v>
      </c>
      <c r="D7373" s="131" t="s">
        <v>10453</v>
      </c>
      <c r="E7373" s="131" t="s">
        <v>7512</v>
      </c>
      <c r="G7373" s="131" t="s">
        <v>7837</v>
      </c>
    </row>
    <row r="7374" spans="2:7" x14ac:dyDescent="0.2">
      <c r="B7374" s="131" t="s">
        <v>10450</v>
      </c>
      <c r="D7374" s="131" t="s">
        <v>3448</v>
      </c>
      <c r="E7374" s="131" t="s">
        <v>10454</v>
      </c>
      <c r="G7374" s="131" t="s">
        <v>3205</v>
      </c>
    </row>
    <row r="7375" spans="2:7" x14ac:dyDescent="0.2">
      <c r="B7375" s="131" t="s">
        <v>10450</v>
      </c>
      <c r="D7375" s="131" t="s">
        <v>10455</v>
      </c>
      <c r="E7375" s="131" t="s">
        <v>5528</v>
      </c>
      <c r="G7375" s="131" t="s">
        <v>3205</v>
      </c>
    </row>
    <row r="7376" spans="2:7" x14ac:dyDescent="0.2">
      <c r="B7376" s="131" t="s">
        <v>10450</v>
      </c>
      <c r="D7376" s="131" t="s">
        <v>10456</v>
      </c>
      <c r="E7376" s="131" t="s">
        <v>10457</v>
      </c>
      <c r="F7376" s="131" t="s">
        <v>1831</v>
      </c>
      <c r="G7376" s="131" t="s">
        <v>10051</v>
      </c>
    </row>
    <row r="7377" spans="1:11" x14ac:dyDescent="0.2">
      <c r="A7377" s="156" t="s">
        <v>27472</v>
      </c>
      <c r="B7377" s="131" t="s">
        <v>7847</v>
      </c>
      <c r="D7377" s="131" t="s">
        <v>7848</v>
      </c>
      <c r="E7377" s="131" t="s">
        <v>7849</v>
      </c>
      <c r="G7377" s="131" t="s">
        <v>3205</v>
      </c>
      <c r="K7377" s="270" t="s">
        <v>71</v>
      </c>
    </row>
    <row r="7378" spans="1:11" x14ac:dyDescent="0.2">
      <c r="A7378" s="156" t="s">
        <v>27472</v>
      </c>
      <c r="B7378" s="131" t="s">
        <v>7847</v>
      </c>
      <c r="D7378" s="131" t="s">
        <v>7850</v>
      </c>
      <c r="E7378" s="131" t="s">
        <v>7851</v>
      </c>
      <c r="G7378" s="131" t="s">
        <v>3205</v>
      </c>
      <c r="K7378" s="270" t="s">
        <v>71</v>
      </c>
    </row>
    <row r="7379" spans="1:11" x14ac:dyDescent="0.2">
      <c r="A7379" s="156" t="s">
        <v>27472</v>
      </c>
      <c r="B7379" s="131" t="s">
        <v>7847</v>
      </c>
      <c r="D7379" s="131" t="s">
        <v>10598</v>
      </c>
      <c r="E7379" s="131" t="s">
        <v>10599</v>
      </c>
      <c r="G7379" s="131" t="s">
        <v>10576</v>
      </c>
      <c r="K7379" s="270" t="s">
        <v>71</v>
      </c>
    </row>
    <row r="7380" spans="1:11" x14ac:dyDescent="0.2">
      <c r="A7380" s="156" t="s">
        <v>27472</v>
      </c>
      <c r="B7380" s="131" t="s">
        <v>7847</v>
      </c>
      <c r="D7380" s="131" t="s">
        <v>10600</v>
      </c>
      <c r="E7380" s="131" t="s">
        <v>10601</v>
      </c>
      <c r="G7380" s="131" t="s">
        <v>10576</v>
      </c>
      <c r="K7380" s="270" t="s">
        <v>71</v>
      </c>
    </row>
    <row r="7381" spans="1:11" x14ac:dyDescent="0.2">
      <c r="A7381" s="156" t="s">
        <v>27472</v>
      </c>
      <c r="B7381" s="131" t="s">
        <v>7847</v>
      </c>
      <c r="D7381" s="131" t="s">
        <v>10602</v>
      </c>
      <c r="E7381" s="131" t="s">
        <v>10603</v>
      </c>
      <c r="G7381" s="131" t="s">
        <v>457</v>
      </c>
      <c r="K7381" s="270" t="s">
        <v>71</v>
      </c>
    </row>
    <row r="7382" spans="1:11" x14ac:dyDescent="0.2">
      <c r="A7382" s="156" t="s">
        <v>27472</v>
      </c>
      <c r="B7382" s="131" t="s">
        <v>7847</v>
      </c>
      <c r="C7382" s="189" t="s">
        <v>27473</v>
      </c>
      <c r="D7382" s="131" t="s">
        <v>14154</v>
      </c>
      <c r="E7382" s="131" t="s">
        <v>5227</v>
      </c>
      <c r="F7382" s="131" t="s">
        <v>1809</v>
      </c>
      <c r="G7382" s="131" t="s">
        <v>10576</v>
      </c>
      <c r="K7382" s="270" t="s">
        <v>71</v>
      </c>
    </row>
    <row r="7383" spans="1:11" x14ac:dyDescent="0.2">
      <c r="B7383" s="131" t="s">
        <v>10604</v>
      </c>
      <c r="D7383" s="131" t="s">
        <v>10605</v>
      </c>
      <c r="E7383" s="131" t="s">
        <v>10606</v>
      </c>
      <c r="G7383" s="131" t="s">
        <v>10576</v>
      </c>
    </row>
    <row r="7384" spans="1:11" x14ac:dyDescent="0.2">
      <c r="B7384" s="131" t="s">
        <v>10458</v>
      </c>
      <c r="D7384" s="131" t="s">
        <v>2724</v>
      </c>
      <c r="E7384" s="131" t="s">
        <v>10459</v>
      </c>
      <c r="G7384" s="131" t="s">
        <v>5369</v>
      </c>
    </row>
    <row r="7385" spans="1:11" x14ac:dyDescent="0.2">
      <c r="B7385" s="131" t="s">
        <v>10458</v>
      </c>
      <c r="D7385" s="131" t="s">
        <v>10460</v>
      </c>
      <c r="E7385" s="131" t="s">
        <v>10461</v>
      </c>
      <c r="G7385" s="131" t="s">
        <v>10462</v>
      </c>
    </row>
    <row r="7386" spans="1:11" x14ac:dyDescent="0.2">
      <c r="B7386" s="131" t="s">
        <v>10458</v>
      </c>
      <c r="D7386" s="131" t="s">
        <v>10337</v>
      </c>
      <c r="E7386" s="131" t="s">
        <v>10463</v>
      </c>
      <c r="G7386" s="131" t="s">
        <v>10464</v>
      </c>
    </row>
    <row r="7387" spans="1:11" x14ac:dyDescent="0.2">
      <c r="B7387" s="131" t="s">
        <v>10458</v>
      </c>
      <c r="D7387" s="131" t="s">
        <v>10465</v>
      </c>
      <c r="E7387" s="131" t="s">
        <v>446</v>
      </c>
      <c r="G7387" s="131" t="s">
        <v>10466</v>
      </c>
    </row>
    <row r="7388" spans="1:11" x14ac:dyDescent="0.2">
      <c r="B7388" s="131" t="s">
        <v>10618</v>
      </c>
      <c r="D7388" s="131" t="s">
        <v>2001</v>
      </c>
      <c r="E7388" s="131" t="s">
        <v>2790</v>
      </c>
      <c r="G7388" s="131" t="s">
        <v>10576</v>
      </c>
    </row>
    <row r="7389" spans="1:11" x14ac:dyDescent="0.2">
      <c r="B7389" s="131" t="s">
        <v>10618</v>
      </c>
      <c r="D7389" s="131" t="s">
        <v>10619</v>
      </c>
      <c r="E7389" s="131" t="s">
        <v>10620</v>
      </c>
      <c r="G7389" s="131" t="s">
        <v>457</v>
      </c>
    </row>
    <row r="7390" spans="1:11" x14ac:dyDescent="0.2">
      <c r="B7390" s="131" t="s">
        <v>10618</v>
      </c>
      <c r="D7390" s="131" t="s">
        <v>3842</v>
      </c>
      <c r="E7390" s="131" t="s">
        <v>10621</v>
      </c>
      <c r="G7390" s="131" t="s">
        <v>457</v>
      </c>
    </row>
    <row r="7391" spans="1:11" x14ac:dyDescent="0.2">
      <c r="B7391" s="131" t="s">
        <v>10618</v>
      </c>
      <c r="D7391" s="131" t="s">
        <v>2691</v>
      </c>
      <c r="E7391" s="131" t="s">
        <v>3133</v>
      </c>
      <c r="G7391" s="131" t="s">
        <v>10622</v>
      </c>
    </row>
    <row r="7392" spans="1:11" x14ac:dyDescent="0.2">
      <c r="B7392" s="131" t="s">
        <v>10618</v>
      </c>
      <c r="D7392" s="131" t="s">
        <v>10623</v>
      </c>
      <c r="E7392" s="131" t="s">
        <v>10624</v>
      </c>
      <c r="G7392" s="131" t="s">
        <v>698</v>
      </c>
    </row>
    <row r="7393" spans="2:7" x14ac:dyDescent="0.2">
      <c r="B7393" s="131" t="s">
        <v>10618</v>
      </c>
      <c r="D7393" s="131" t="s">
        <v>10625</v>
      </c>
      <c r="E7393" s="131" t="s">
        <v>10626</v>
      </c>
      <c r="G7393" s="131" t="s">
        <v>10627</v>
      </c>
    </row>
    <row r="7394" spans="2:7" x14ac:dyDescent="0.2">
      <c r="B7394" s="131" t="s">
        <v>10618</v>
      </c>
      <c r="D7394" s="131" t="s">
        <v>10628</v>
      </c>
      <c r="E7394" s="131" t="s">
        <v>2135</v>
      </c>
      <c r="F7394" s="131" t="s">
        <v>2151</v>
      </c>
      <c r="G7394" s="131" t="s">
        <v>10629</v>
      </c>
    </row>
    <row r="7395" spans="2:7" x14ac:dyDescent="0.2">
      <c r="B7395" s="131" t="s">
        <v>10618</v>
      </c>
      <c r="D7395" s="131" t="s">
        <v>2065</v>
      </c>
      <c r="E7395" s="131" t="s">
        <v>10630</v>
      </c>
      <c r="F7395" s="131" t="s">
        <v>1920</v>
      </c>
      <c r="G7395" s="131" t="s">
        <v>10576</v>
      </c>
    </row>
    <row r="7396" spans="2:7" x14ac:dyDescent="0.2">
      <c r="B7396" s="131" t="s">
        <v>10467</v>
      </c>
      <c r="D7396" s="131" t="s">
        <v>10468</v>
      </c>
      <c r="E7396" s="131" t="s">
        <v>10469</v>
      </c>
      <c r="F7396" s="131" t="s">
        <v>1837</v>
      </c>
      <c r="G7396" s="131" t="s">
        <v>457</v>
      </c>
    </row>
    <row r="7397" spans="2:7" x14ac:dyDescent="0.2">
      <c r="B7397" s="131" t="s">
        <v>10467</v>
      </c>
      <c r="D7397" s="131" t="s">
        <v>10470</v>
      </c>
      <c r="E7397" s="131" t="s">
        <v>10471</v>
      </c>
      <c r="F7397" s="131" t="s">
        <v>2118</v>
      </c>
      <c r="G7397" s="131" t="s">
        <v>457</v>
      </c>
    </row>
    <row r="7398" spans="2:7" x14ac:dyDescent="0.2">
      <c r="B7398" s="131" t="s">
        <v>10467</v>
      </c>
      <c r="D7398" s="131" t="s">
        <v>10472</v>
      </c>
      <c r="E7398" s="131" t="s">
        <v>10473</v>
      </c>
      <c r="F7398" s="131" t="s">
        <v>1831</v>
      </c>
      <c r="G7398" s="131" t="s">
        <v>457</v>
      </c>
    </row>
    <row r="7399" spans="2:7" x14ac:dyDescent="0.2">
      <c r="B7399" s="131" t="s">
        <v>10467</v>
      </c>
      <c r="D7399" s="131" t="s">
        <v>10474</v>
      </c>
      <c r="E7399" s="131" t="s">
        <v>10475</v>
      </c>
      <c r="F7399" s="131" t="s">
        <v>2028</v>
      </c>
      <c r="G7399" s="131" t="s">
        <v>504</v>
      </c>
    </row>
    <row r="7400" spans="2:7" x14ac:dyDescent="0.2">
      <c r="B7400" s="131" t="s">
        <v>10476</v>
      </c>
      <c r="D7400" s="131" t="s">
        <v>4275</v>
      </c>
      <c r="E7400" s="131" t="s">
        <v>10477</v>
      </c>
      <c r="G7400" s="131" t="s">
        <v>3205</v>
      </c>
    </row>
    <row r="7401" spans="2:7" x14ac:dyDescent="0.2">
      <c r="B7401" s="131" t="s">
        <v>10478</v>
      </c>
      <c r="D7401" s="131" t="s">
        <v>10479</v>
      </c>
      <c r="E7401" s="131" t="s">
        <v>10480</v>
      </c>
      <c r="G7401" s="131" t="s">
        <v>3205</v>
      </c>
    </row>
    <row r="7402" spans="2:7" x14ac:dyDescent="0.2">
      <c r="B7402" s="131" t="s">
        <v>10478</v>
      </c>
      <c r="D7402" s="131" t="s">
        <v>10481</v>
      </c>
      <c r="E7402" s="131" t="s">
        <v>10482</v>
      </c>
      <c r="G7402" s="131" t="s">
        <v>3205</v>
      </c>
    </row>
    <row r="7403" spans="2:7" x14ac:dyDescent="0.2">
      <c r="B7403" s="131" t="s">
        <v>10478</v>
      </c>
      <c r="D7403" s="131" t="s">
        <v>2337</v>
      </c>
      <c r="E7403" s="131" t="s">
        <v>2512</v>
      </c>
      <c r="G7403" s="131" t="s">
        <v>3205</v>
      </c>
    </row>
    <row r="7404" spans="2:7" x14ac:dyDescent="0.2">
      <c r="B7404" s="131" t="s">
        <v>7852</v>
      </c>
      <c r="D7404" s="131" t="s">
        <v>7410</v>
      </c>
      <c r="E7404" s="131" t="s">
        <v>7853</v>
      </c>
      <c r="G7404" s="131" t="s">
        <v>847</v>
      </c>
    </row>
    <row r="7405" spans="2:7" x14ac:dyDescent="0.2">
      <c r="B7405" s="131" t="s">
        <v>7852</v>
      </c>
      <c r="D7405" s="131" t="s">
        <v>7854</v>
      </c>
      <c r="E7405" s="131" t="s">
        <v>6294</v>
      </c>
      <c r="G7405" s="131" t="s">
        <v>7855</v>
      </c>
    </row>
    <row r="7406" spans="2:7" x14ac:dyDescent="0.2">
      <c r="B7406" s="131" t="s">
        <v>7852</v>
      </c>
      <c r="D7406" s="131" t="s">
        <v>5584</v>
      </c>
      <c r="E7406" s="131" t="s">
        <v>7856</v>
      </c>
      <c r="G7406" s="131" t="s">
        <v>703</v>
      </c>
    </row>
    <row r="7407" spans="2:7" x14ac:dyDescent="0.2">
      <c r="B7407" s="131" t="s">
        <v>7852</v>
      </c>
      <c r="D7407" s="131" t="s">
        <v>7857</v>
      </c>
      <c r="E7407" s="131" t="s">
        <v>5397</v>
      </c>
      <c r="G7407" s="131" t="s">
        <v>7845</v>
      </c>
    </row>
    <row r="7408" spans="2:7" x14ac:dyDescent="0.2">
      <c r="B7408" s="131" t="s">
        <v>7852</v>
      </c>
      <c r="D7408" s="131" t="s">
        <v>7858</v>
      </c>
      <c r="E7408" s="131" t="s">
        <v>7859</v>
      </c>
      <c r="G7408" s="131" t="s">
        <v>3172</v>
      </c>
    </row>
    <row r="7409" spans="2:7" x14ac:dyDescent="0.2">
      <c r="B7409" s="131" t="s">
        <v>7852</v>
      </c>
      <c r="D7409" s="131" t="s">
        <v>7860</v>
      </c>
      <c r="E7409" s="131" t="s">
        <v>7861</v>
      </c>
      <c r="G7409" s="131" t="s">
        <v>3205</v>
      </c>
    </row>
    <row r="7410" spans="2:7" x14ac:dyDescent="0.2">
      <c r="B7410" s="131" t="s">
        <v>7852</v>
      </c>
      <c r="D7410" s="131" t="s">
        <v>7862</v>
      </c>
      <c r="E7410" s="131" t="s">
        <v>6292</v>
      </c>
      <c r="G7410" s="131" t="s">
        <v>7863</v>
      </c>
    </row>
    <row r="7411" spans="2:7" x14ac:dyDescent="0.2">
      <c r="B7411" s="131" t="s">
        <v>7852</v>
      </c>
      <c r="D7411" s="131" t="s">
        <v>7327</v>
      </c>
      <c r="E7411" s="131" t="s">
        <v>7864</v>
      </c>
      <c r="G7411" s="131" t="s">
        <v>7865</v>
      </c>
    </row>
    <row r="7412" spans="2:7" x14ac:dyDescent="0.2">
      <c r="B7412" s="131" t="s">
        <v>7852</v>
      </c>
      <c r="D7412" s="131" t="s">
        <v>7866</v>
      </c>
      <c r="E7412" s="131" t="s">
        <v>7867</v>
      </c>
      <c r="G7412" s="131" t="s">
        <v>7787</v>
      </c>
    </row>
    <row r="7413" spans="2:7" x14ac:dyDescent="0.2">
      <c r="B7413" s="131" t="s">
        <v>7852</v>
      </c>
      <c r="D7413" s="131" t="s">
        <v>3245</v>
      </c>
      <c r="E7413" s="131" t="s">
        <v>7868</v>
      </c>
      <c r="G7413" s="131" t="s">
        <v>7845</v>
      </c>
    </row>
    <row r="7414" spans="2:7" x14ac:dyDescent="0.2">
      <c r="B7414" s="131" t="s">
        <v>7852</v>
      </c>
      <c r="D7414" s="131" t="s">
        <v>7869</v>
      </c>
      <c r="E7414" s="131" t="s">
        <v>6269</v>
      </c>
      <c r="F7414" s="131" t="s">
        <v>7870</v>
      </c>
      <c r="G7414" s="131" t="s">
        <v>7871</v>
      </c>
    </row>
    <row r="7415" spans="2:7" x14ac:dyDescent="0.2">
      <c r="B7415" s="131" t="s">
        <v>7852</v>
      </c>
      <c r="D7415" s="131" t="s">
        <v>7872</v>
      </c>
      <c r="E7415" s="131" t="s">
        <v>7873</v>
      </c>
      <c r="F7415" s="131" t="s">
        <v>3060</v>
      </c>
      <c r="G7415" s="131" t="s">
        <v>7845</v>
      </c>
    </row>
    <row r="7416" spans="2:7" x14ac:dyDescent="0.2">
      <c r="B7416" s="131" t="s">
        <v>7852</v>
      </c>
      <c r="D7416" s="131" t="s">
        <v>7874</v>
      </c>
      <c r="E7416" s="131" t="s">
        <v>7875</v>
      </c>
      <c r="G7416" s="131" t="s">
        <v>7787</v>
      </c>
    </row>
    <row r="7417" spans="2:7" x14ac:dyDescent="0.2">
      <c r="B7417" s="131" t="s">
        <v>7852</v>
      </c>
      <c r="D7417" s="131" t="s">
        <v>7504</v>
      </c>
      <c r="E7417" s="131" t="s">
        <v>7876</v>
      </c>
      <c r="G7417" s="131" t="s">
        <v>7871</v>
      </c>
    </row>
    <row r="7418" spans="2:7" x14ac:dyDescent="0.2">
      <c r="B7418" s="131" t="s">
        <v>7852</v>
      </c>
      <c r="D7418" s="131" t="s">
        <v>7877</v>
      </c>
      <c r="E7418" s="131" t="s">
        <v>5642</v>
      </c>
      <c r="G7418" s="131" t="s">
        <v>5114</v>
      </c>
    </row>
    <row r="7419" spans="2:7" x14ac:dyDescent="0.2">
      <c r="B7419" s="131" t="s">
        <v>7852</v>
      </c>
      <c r="D7419" s="131" t="s">
        <v>7878</v>
      </c>
      <c r="E7419" s="131" t="s">
        <v>7797</v>
      </c>
      <c r="G7419" s="131" t="s">
        <v>7879</v>
      </c>
    </row>
    <row r="7420" spans="2:7" x14ac:dyDescent="0.2">
      <c r="B7420" s="131" t="s">
        <v>7880</v>
      </c>
      <c r="D7420" s="131" t="s">
        <v>7881</v>
      </c>
      <c r="E7420" s="131" t="s">
        <v>6273</v>
      </c>
      <c r="G7420" s="131" t="s">
        <v>7882</v>
      </c>
    </row>
    <row r="7421" spans="2:7" x14ac:dyDescent="0.2">
      <c r="B7421" s="131" t="s">
        <v>7880</v>
      </c>
      <c r="D7421" s="131" t="s">
        <v>7883</v>
      </c>
      <c r="E7421" s="131" t="s">
        <v>7884</v>
      </c>
      <c r="G7421" s="131" t="s">
        <v>3236</v>
      </c>
    </row>
    <row r="7422" spans="2:7" x14ac:dyDescent="0.2">
      <c r="B7422" s="131" t="s">
        <v>7880</v>
      </c>
      <c r="D7422" s="131" t="s">
        <v>7885</v>
      </c>
      <c r="E7422" s="131" t="s">
        <v>5745</v>
      </c>
      <c r="G7422" s="131" t="s">
        <v>1557</v>
      </c>
    </row>
    <row r="7423" spans="2:7" x14ac:dyDescent="0.2">
      <c r="B7423" s="131" t="s">
        <v>7880</v>
      </c>
      <c r="D7423" s="131" t="s">
        <v>7438</v>
      </c>
      <c r="E7423" s="131" t="s">
        <v>7886</v>
      </c>
      <c r="G7423" s="131" t="s">
        <v>3205</v>
      </c>
    </row>
    <row r="7424" spans="2:7" x14ac:dyDescent="0.2">
      <c r="B7424" s="131" t="s">
        <v>7880</v>
      </c>
      <c r="D7424" s="131" t="s">
        <v>7887</v>
      </c>
      <c r="E7424" s="131" t="s">
        <v>7888</v>
      </c>
      <c r="G7424" s="131" t="s">
        <v>3236</v>
      </c>
    </row>
    <row r="7425" spans="2:7" x14ac:dyDescent="0.2">
      <c r="B7425" s="131" t="s">
        <v>7880</v>
      </c>
      <c r="D7425" s="131" t="s">
        <v>7889</v>
      </c>
      <c r="E7425" s="131" t="s">
        <v>7890</v>
      </c>
      <c r="G7425" s="131" t="s">
        <v>558</v>
      </c>
    </row>
    <row r="7426" spans="2:7" x14ac:dyDescent="0.2">
      <c r="B7426" s="131" t="s">
        <v>7880</v>
      </c>
      <c r="D7426" s="131" t="s">
        <v>7891</v>
      </c>
      <c r="E7426" s="131" t="s">
        <v>7892</v>
      </c>
      <c r="G7426" s="131" t="s">
        <v>7845</v>
      </c>
    </row>
    <row r="7427" spans="2:7" x14ac:dyDescent="0.2">
      <c r="B7427" s="131" t="s">
        <v>7880</v>
      </c>
      <c r="D7427" s="131" t="s">
        <v>7893</v>
      </c>
      <c r="E7427" s="131" t="s">
        <v>7894</v>
      </c>
      <c r="G7427" s="131" t="s">
        <v>7787</v>
      </c>
    </row>
    <row r="7428" spans="2:7" x14ac:dyDescent="0.2">
      <c r="B7428" s="131" t="s">
        <v>10508</v>
      </c>
      <c r="D7428" s="131" t="s">
        <v>10509</v>
      </c>
      <c r="E7428" s="131" t="s">
        <v>10510</v>
      </c>
      <c r="F7428" s="131" t="s">
        <v>1938</v>
      </c>
      <c r="G7428" s="131" t="s">
        <v>3205</v>
      </c>
    </row>
    <row r="7429" spans="2:7" x14ac:dyDescent="0.2">
      <c r="B7429" s="131" t="s">
        <v>10508</v>
      </c>
      <c r="D7429" s="131" t="s">
        <v>1872</v>
      </c>
      <c r="E7429" s="131" t="s">
        <v>5898</v>
      </c>
      <c r="G7429" s="131" t="s">
        <v>826</v>
      </c>
    </row>
    <row r="7430" spans="2:7" x14ac:dyDescent="0.2">
      <c r="B7430" s="131" t="s">
        <v>10508</v>
      </c>
      <c r="D7430" s="131" t="s">
        <v>10511</v>
      </c>
      <c r="E7430" s="131" t="s">
        <v>5253</v>
      </c>
      <c r="G7430" s="131" t="s">
        <v>7913</v>
      </c>
    </row>
    <row r="7431" spans="2:7" x14ac:dyDescent="0.2">
      <c r="B7431" s="131" t="s">
        <v>10508</v>
      </c>
      <c r="D7431" s="131" t="s">
        <v>10512</v>
      </c>
      <c r="E7431" s="131" t="s">
        <v>10513</v>
      </c>
      <c r="G7431" s="131" t="s">
        <v>698</v>
      </c>
    </row>
    <row r="7432" spans="2:7" x14ac:dyDescent="0.2">
      <c r="B7432" s="131" t="s">
        <v>10508</v>
      </c>
      <c r="D7432" s="131" t="s">
        <v>2117</v>
      </c>
      <c r="E7432" s="131" t="s">
        <v>10514</v>
      </c>
      <c r="G7432" s="131" t="s">
        <v>1302</v>
      </c>
    </row>
    <row r="7433" spans="2:7" x14ac:dyDescent="0.2">
      <c r="B7433" s="131" t="s">
        <v>10508</v>
      </c>
      <c r="D7433" s="131" t="s">
        <v>10515</v>
      </c>
      <c r="E7433" s="131" t="s">
        <v>10516</v>
      </c>
      <c r="G7433" s="131" t="s">
        <v>1302</v>
      </c>
    </row>
    <row r="7434" spans="2:7" x14ac:dyDescent="0.2">
      <c r="B7434" s="131" t="s">
        <v>10517</v>
      </c>
      <c r="D7434" s="131" t="s">
        <v>10518</v>
      </c>
      <c r="E7434" s="131" t="s">
        <v>10519</v>
      </c>
      <c r="G7434" s="131" t="s">
        <v>6436</v>
      </c>
    </row>
    <row r="7435" spans="2:7" x14ac:dyDescent="0.2">
      <c r="B7435" s="131" t="s">
        <v>10517</v>
      </c>
      <c r="D7435" s="131" t="s">
        <v>8095</v>
      </c>
      <c r="E7435" s="131" t="s">
        <v>10520</v>
      </c>
      <c r="G7435" s="131" t="s">
        <v>6773</v>
      </c>
    </row>
    <row r="7436" spans="2:7" x14ac:dyDescent="0.2">
      <c r="B7436" s="131" t="s">
        <v>10517</v>
      </c>
      <c r="D7436" s="131" t="s">
        <v>10521</v>
      </c>
      <c r="E7436" s="131" t="s">
        <v>10522</v>
      </c>
      <c r="F7436" s="131" t="s">
        <v>2276</v>
      </c>
      <c r="G7436" s="131" t="s">
        <v>3205</v>
      </c>
    </row>
    <row r="7437" spans="2:7" x14ac:dyDescent="0.2">
      <c r="B7437" s="131" t="s">
        <v>10517</v>
      </c>
      <c r="D7437" s="131" t="s">
        <v>5490</v>
      </c>
      <c r="E7437" s="131" t="s">
        <v>3182</v>
      </c>
      <c r="G7437" s="131" t="s">
        <v>3205</v>
      </c>
    </row>
    <row r="7438" spans="2:7" x14ac:dyDescent="0.2">
      <c r="B7438" s="131" t="s">
        <v>10517</v>
      </c>
      <c r="D7438" s="131" t="s">
        <v>2691</v>
      </c>
      <c r="E7438" s="131" t="s">
        <v>10523</v>
      </c>
      <c r="G7438" s="131" t="s">
        <v>10524</v>
      </c>
    </row>
    <row r="7439" spans="2:7" x14ac:dyDescent="0.2">
      <c r="B7439" s="131" t="s">
        <v>10517</v>
      </c>
      <c r="D7439" s="131" t="s">
        <v>2691</v>
      </c>
      <c r="E7439" s="131" t="s">
        <v>2852</v>
      </c>
      <c r="F7439" s="131" t="s">
        <v>2462</v>
      </c>
      <c r="G7439" s="131" t="s">
        <v>3205</v>
      </c>
    </row>
    <row r="7440" spans="2:7" x14ac:dyDescent="0.2">
      <c r="B7440" s="131" t="s">
        <v>10517</v>
      </c>
      <c r="D7440" s="131" t="s">
        <v>4384</v>
      </c>
      <c r="E7440" s="131" t="s">
        <v>1865</v>
      </c>
      <c r="F7440" s="131" t="s">
        <v>1907</v>
      </c>
      <c r="G7440" s="131" t="s">
        <v>504</v>
      </c>
    </row>
    <row r="7441" spans="2:7" x14ac:dyDescent="0.2">
      <c r="B7441" s="131" t="s">
        <v>7895</v>
      </c>
      <c r="D7441" s="131" t="s">
        <v>7896</v>
      </c>
      <c r="E7441" s="131" t="s">
        <v>7897</v>
      </c>
      <c r="G7441" s="131" t="s">
        <v>7779</v>
      </c>
    </row>
    <row r="7442" spans="2:7" x14ac:dyDescent="0.2">
      <c r="B7442" s="131" t="s">
        <v>7895</v>
      </c>
      <c r="D7442" s="131" t="s">
        <v>7893</v>
      </c>
      <c r="E7442" s="131" t="s">
        <v>7894</v>
      </c>
      <c r="G7442" s="131" t="s">
        <v>5965</v>
      </c>
    </row>
    <row r="7443" spans="2:7" x14ac:dyDescent="0.2">
      <c r="B7443" s="131" t="s">
        <v>7895</v>
      </c>
      <c r="D7443" s="131" t="s">
        <v>7350</v>
      </c>
      <c r="E7443" s="131" t="s">
        <v>7898</v>
      </c>
      <c r="F7443" s="131" t="s">
        <v>7899</v>
      </c>
      <c r="G7443" s="131" t="s">
        <v>3205</v>
      </c>
    </row>
    <row r="7444" spans="2:7" x14ac:dyDescent="0.2">
      <c r="B7444" s="131" t="s">
        <v>7895</v>
      </c>
      <c r="D7444" s="131" t="s">
        <v>6224</v>
      </c>
      <c r="E7444" s="131" t="s">
        <v>7900</v>
      </c>
      <c r="G7444" s="131" t="s">
        <v>3205</v>
      </c>
    </row>
    <row r="7445" spans="2:7" x14ac:dyDescent="0.2">
      <c r="B7445" s="131" t="s">
        <v>7901</v>
      </c>
      <c r="D7445" s="131" t="s">
        <v>7902</v>
      </c>
      <c r="E7445" s="131" t="s">
        <v>7903</v>
      </c>
      <c r="G7445" s="131" t="s">
        <v>3205</v>
      </c>
    </row>
    <row r="7446" spans="2:7" x14ac:dyDescent="0.2">
      <c r="B7446" s="131" t="s">
        <v>7901</v>
      </c>
      <c r="D7446" s="131" t="s">
        <v>7904</v>
      </c>
      <c r="E7446" s="131" t="s">
        <v>7905</v>
      </c>
      <c r="G7446" s="131" t="s">
        <v>3205</v>
      </c>
    </row>
    <row r="7447" spans="2:7" x14ac:dyDescent="0.2">
      <c r="B7447" s="131" t="s">
        <v>7901</v>
      </c>
      <c r="D7447" s="131" t="s">
        <v>6282</v>
      </c>
      <c r="E7447" s="131" t="s">
        <v>7299</v>
      </c>
      <c r="G7447" s="131" t="s">
        <v>3205</v>
      </c>
    </row>
    <row r="7448" spans="2:7" x14ac:dyDescent="0.2">
      <c r="B7448" s="131" t="s">
        <v>7901</v>
      </c>
      <c r="D7448" s="131" t="s">
        <v>10525</v>
      </c>
      <c r="E7448" s="131" t="s">
        <v>10526</v>
      </c>
      <c r="G7448" s="131" t="s">
        <v>3205</v>
      </c>
    </row>
    <row r="7449" spans="2:7" x14ac:dyDescent="0.2">
      <c r="B7449" s="131" t="s">
        <v>7901</v>
      </c>
      <c r="D7449" s="131" t="s">
        <v>8963</v>
      </c>
      <c r="E7449" s="131" t="s">
        <v>10527</v>
      </c>
      <c r="G7449" s="131" t="s">
        <v>3205</v>
      </c>
    </row>
    <row r="7450" spans="2:7" x14ac:dyDescent="0.2">
      <c r="B7450" s="131" t="s">
        <v>7901</v>
      </c>
      <c r="D7450" s="131" t="s">
        <v>10528</v>
      </c>
      <c r="E7450" s="131" t="s">
        <v>10529</v>
      </c>
      <c r="G7450" s="131" t="s">
        <v>3205</v>
      </c>
    </row>
    <row r="7451" spans="2:7" x14ac:dyDescent="0.2">
      <c r="B7451" s="131" t="s">
        <v>7901</v>
      </c>
      <c r="D7451" s="131" t="s">
        <v>10530</v>
      </c>
      <c r="E7451" s="131" t="s">
        <v>10531</v>
      </c>
      <c r="G7451" s="131" t="s">
        <v>3205</v>
      </c>
    </row>
    <row r="7452" spans="2:7" x14ac:dyDescent="0.2">
      <c r="B7452" s="131" t="s">
        <v>7906</v>
      </c>
      <c r="D7452" s="131" t="s">
        <v>7907</v>
      </c>
      <c r="E7452" s="131" t="s">
        <v>7908</v>
      </c>
      <c r="F7452" s="131" t="s">
        <v>5711</v>
      </c>
      <c r="G7452" s="131" t="s">
        <v>3205</v>
      </c>
    </row>
    <row r="7453" spans="2:7" x14ac:dyDescent="0.2">
      <c r="B7453" s="131" t="s">
        <v>7906</v>
      </c>
      <c r="D7453" s="131" t="s">
        <v>7327</v>
      </c>
      <c r="E7453" s="131" t="s">
        <v>7909</v>
      </c>
      <c r="G7453" s="131" t="s">
        <v>5965</v>
      </c>
    </row>
    <row r="7454" spans="2:7" x14ac:dyDescent="0.2">
      <c r="B7454" s="131" t="s">
        <v>7906</v>
      </c>
      <c r="D7454" s="131" t="s">
        <v>7384</v>
      </c>
      <c r="E7454" s="131" t="s">
        <v>7910</v>
      </c>
      <c r="G7454" s="131" t="s">
        <v>826</v>
      </c>
    </row>
    <row r="7455" spans="2:7" x14ac:dyDescent="0.2">
      <c r="B7455" s="131" t="s">
        <v>7906</v>
      </c>
      <c r="D7455" s="131" t="s">
        <v>7911</v>
      </c>
      <c r="E7455" s="131" t="s">
        <v>7912</v>
      </c>
      <c r="G7455" s="131" t="s">
        <v>7913</v>
      </c>
    </row>
    <row r="7456" spans="2:7" x14ac:dyDescent="0.2">
      <c r="B7456" s="131" t="s">
        <v>7906</v>
      </c>
      <c r="D7456" s="131" t="s">
        <v>7914</v>
      </c>
      <c r="E7456" s="131" t="s">
        <v>7915</v>
      </c>
      <c r="G7456" s="131" t="s">
        <v>3172</v>
      </c>
    </row>
    <row r="7457" spans="2:7" x14ac:dyDescent="0.2">
      <c r="B7457" s="131" t="s">
        <v>7916</v>
      </c>
      <c r="D7457" s="131" t="s">
        <v>7917</v>
      </c>
      <c r="E7457" s="131" t="s">
        <v>7656</v>
      </c>
      <c r="G7457" s="131" t="s">
        <v>7918</v>
      </c>
    </row>
    <row r="7458" spans="2:7" x14ac:dyDescent="0.2">
      <c r="B7458" s="131" t="s">
        <v>7916</v>
      </c>
      <c r="D7458" s="131" t="s">
        <v>7919</v>
      </c>
      <c r="E7458" s="131" t="s">
        <v>7920</v>
      </c>
      <c r="G7458" s="131" t="s">
        <v>3205</v>
      </c>
    </row>
    <row r="7459" spans="2:7" x14ac:dyDescent="0.2">
      <c r="B7459" s="131" t="s">
        <v>7916</v>
      </c>
      <c r="D7459" s="131" t="s">
        <v>7921</v>
      </c>
      <c r="E7459" s="131" t="s">
        <v>6294</v>
      </c>
      <c r="G7459" s="131" t="s">
        <v>7922</v>
      </c>
    </row>
    <row r="7460" spans="2:7" x14ac:dyDescent="0.2">
      <c r="B7460" s="131" t="s">
        <v>7916</v>
      </c>
      <c r="D7460" s="131" t="s">
        <v>5365</v>
      </c>
      <c r="E7460" s="131" t="s">
        <v>6294</v>
      </c>
      <c r="G7460" s="131" t="s">
        <v>3172</v>
      </c>
    </row>
    <row r="7461" spans="2:7" x14ac:dyDescent="0.2">
      <c r="B7461" s="131" t="s">
        <v>7916</v>
      </c>
      <c r="D7461" s="131" t="s">
        <v>7923</v>
      </c>
      <c r="E7461" s="131" t="s">
        <v>7924</v>
      </c>
      <c r="G7461" s="131" t="s">
        <v>7845</v>
      </c>
    </row>
    <row r="7462" spans="2:7" x14ac:dyDescent="0.2">
      <c r="B7462" s="131" t="s">
        <v>7916</v>
      </c>
      <c r="D7462" s="131" t="s">
        <v>3235</v>
      </c>
      <c r="E7462" s="131" t="s">
        <v>7925</v>
      </c>
      <c r="G7462" s="131" t="s">
        <v>1557</v>
      </c>
    </row>
    <row r="7463" spans="2:7" x14ac:dyDescent="0.2">
      <c r="B7463" s="131" t="s">
        <v>7916</v>
      </c>
      <c r="D7463" s="131" t="s">
        <v>7926</v>
      </c>
      <c r="E7463" s="131" t="s">
        <v>7927</v>
      </c>
      <c r="G7463" s="131" t="s">
        <v>7928</v>
      </c>
    </row>
    <row r="7464" spans="2:7" x14ac:dyDescent="0.2">
      <c r="B7464" s="131" t="s">
        <v>7916</v>
      </c>
      <c r="D7464" s="131" t="s">
        <v>7929</v>
      </c>
      <c r="E7464" s="131" t="s">
        <v>7930</v>
      </c>
      <c r="G7464" s="131" t="s">
        <v>3205</v>
      </c>
    </row>
    <row r="7465" spans="2:7" x14ac:dyDescent="0.2">
      <c r="B7465" s="131" t="s">
        <v>7916</v>
      </c>
      <c r="D7465" s="131" t="s">
        <v>7801</v>
      </c>
      <c r="E7465" s="131" t="s">
        <v>7931</v>
      </c>
      <c r="G7465" s="131" t="s">
        <v>7879</v>
      </c>
    </row>
    <row r="7466" spans="2:7" x14ac:dyDescent="0.2">
      <c r="B7466" s="131" t="s">
        <v>7916</v>
      </c>
      <c r="D7466" s="131" t="s">
        <v>7932</v>
      </c>
      <c r="E7466" s="131" t="s">
        <v>7933</v>
      </c>
      <c r="G7466" s="131" t="s">
        <v>3205</v>
      </c>
    </row>
    <row r="7467" spans="2:7" x14ac:dyDescent="0.2">
      <c r="B7467" s="131" t="s">
        <v>7916</v>
      </c>
      <c r="D7467" s="131" t="s">
        <v>7934</v>
      </c>
      <c r="E7467" s="131" t="s">
        <v>7935</v>
      </c>
      <c r="G7467" s="131" t="s">
        <v>3205</v>
      </c>
    </row>
    <row r="7468" spans="2:7" x14ac:dyDescent="0.2">
      <c r="B7468" s="131" t="s">
        <v>7916</v>
      </c>
      <c r="D7468" s="131" t="s">
        <v>7936</v>
      </c>
      <c r="E7468" s="131" t="s">
        <v>7937</v>
      </c>
      <c r="G7468" s="131" t="s">
        <v>7938</v>
      </c>
    </row>
    <row r="7469" spans="2:7" x14ac:dyDescent="0.2">
      <c r="B7469" s="131" t="s">
        <v>7916</v>
      </c>
      <c r="D7469" s="131" t="s">
        <v>7939</v>
      </c>
      <c r="E7469" s="131" t="s">
        <v>7940</v>
      </c>
      <c r="G7469" s="131" t="s">
        <v>3172</v>
      </c>
    </row>
    <row r="7470" spans="2:7" x14ac:dyDescent="0.2">
      <c r="B7470" s="131" t="s">
        <v>7916</v>
      </c>
      <c r="D7470" s="131" t="s">
        <v>6283</v>
      </c>
      <c r="E7470" s="131" t="s">
        <v>5384</v>
      </c>
      <c r="G7470" s="131" t="s">
        <v>7922</v>
      </c>
    </row>
    <row r="7471" spans="2:7" x14ac:dyDescent="0.2">
      <c r="B7471" s="131" t="s">
        <v>7916</v>
      </c>
      <c r="D7471" s="131" t="s">
        <v>7941</v>
      </c>
      <c r="E7471" s="131" t="s">
        <v>7942</v>
      </c>
      <c r="G7471" s="131" t="s">
        <v>1281</v>
      </c>
    </row>
    <row r="7472" spans="2:7" x14ac:dyDescent="0.2">
      <c r="B7472" s="131" t="s">
        <v>7916</v>
      </c>
      <c r="D7472" s="131" t="s">
        <v>7943</v>
      </c>
      <c r="E7472" s="131" t="s">
        <v>7944</v>
      </c>
      <c r="G7472" s="131" t="s">
        <v>1380</v>
      </c>
    </row>
    <row r="7473" spans="2:7" x14ac:dyDescent="0.2">
      <c r="B7473" s="131" t="s">
        <v>7916</v>
      </c>
      <c r="D7473" s="131" t="s">
        <v>7945</v>
      </c>
      <c r="E7473" s="131" t="s">
        <v>5698</v>
      </c>
      <c r="G7473" s="131" t="s">
        <v>7922</v>
      </c>
    </row>
    <row r="7474" spans="2:7" x14ac:dyDescent="0.2">
      <c r="B7474" s="131" t="s">
        <v>7916</v>
      </c>
      <c r="D7474" s="131" t="s">
        <v>5437</v>
      </c>
      <c r="E7474" s="131" t="s">
        <v>7946</v>
      </c>
      <c r="G7474" s="131" t="s">
        <v>7918</v>
      </c>
    </row>
    <row r="7475" spans="2:7" x14ac:dyDescent="0.2">
      <c r="B7475" s="131" t="s">
        <v>7916</v>
      </c>
      <c r="D7475" s="131" t="s">
        <v>7947</v>
      </c>
      <c r="E7475" s="131" t="s">
        <v>7948</v>
      </c>
      <c r="G7475" s="131" t="s">
        <v>7918</v>
      </c>
    </row>
    <row r="7476" spans="2:7" x14ac:dyDescent="0.2">
      <c r="B7476" s="131" t="s">
        <v>7916</v>
      </c>
      <c r="D7476" s="131" t="s">
        <v>7949</v>
      </c>
      <c r="E7476" s="131" t="s">
        <v>7950</v>
      </c>
      <c r="G7476" s="131" t="s">
        <v>3205</v>
      </c>
    </row>
    <row r="7477" spans="2:7" x14ac:dyDescent="0.2">
      <c r="B7477" s="131" t="s">
        <v>7916</v>
      </c>
      <c r="D7477" s="131" t="s">
        <v>7951</v>
      </c>
      <c r="E7477" s="131" t="s">
        <v>7952</v>
      </c>
      <c r="G7477" s="131" t="s">
        <v>7787</v>
      </c>
    </row>
    <row r="7478" spans="2:7" x14ac:dyDescent="0.2">
      <c r="B7478" s="131" t="s">
        <v>7916</v>
      </c>
      <c r="D7478" s="131" t="s">
        <v>7953</v>
      </c>
      <c r="E7478" s="131" t="s">
        <v>7954</v>
      </c>
      <c r="G7478" s="131" t="s">
        <v>3172</v>
      </c>
    </row>
    <row r="7479" spans="2:7" x14ac:dyDescent="0.2">
      <c r="B7479" s="131" t="s">
        <v>7916</v>
      </c>
      <c r="D7479" s="131" t="s">
        <v>1869</v>
      </c>
      <c r="E7479" s="131" t="s">
        <v>10631</v>
      </c>
      <c r="G7479" s="131" t="s">
        <v>457</v>
      </c>
    </row>
    <row r="7480" spans="2:7" x14ac:dyDescent="0.2">
      <c r="B7480" s="131" t="s">
        <v>7916</v>
      </c>
      <c r="D7480" s="131" t="s">
        <v>4363</v>
      </c>
      <c r="E7480" s="131" t="s">
        <v>1952</v>
      </c>
      <c r="G7480" s="131" t="s">
        <v>10632</v>
      </c>
    </row>
    <row r="7481" spans="2:7" x14ac:dyDescent="0.2">
      <c r="B7481" s="131" t="s">
        <v>7916</v>
      </c>
      <c r="D7481" s="131" t="s">
        <v>10633</v>
      </c>
      <c r="E7481" s="131" t="s">
        <v>6076</v>
      </c>
      <c r="G7481" s="131" t="s">
        <v>10549</v>
      </c>
    </row>
    <row r="7482" spans="2:7" x14ac:dyDescent="0.2">
      <c r="B7482" s="131" t="s">
        <v>7916</v>
      </c>
      <c r="D7482" s="131" t="s">
        <v>9749</v>
      </c>
      <c r="E7482" s="131" t="s">
        <v>10504</v>
      </c>
      <c r="G7482" s="131" t="s">
        <v>698</v>
      </c>
    </row>
    <row r="7483" spans="2:7" x14ac:dyDescent="0.2">
      <c r="B7483" s="131" t="s">
        <v>7916</v>
      </c>
      <c r="D7483" s="131" t="s">
        <v>2590</v>
      </c>
      <c r="E7483" s="131" t="s">
        <v>2734</v>
      </c>
      <c r="G7483" s="131" t="s">
        <v>698</v>
      </c>
    </row>
    <row r="7484" spans="2:7" x14ac:dyDescent="0.2">
      <c r="B7484" s="131" t="s">
        <v>7916</v>
      </c>
      <c r="D7484" s="131" t="s">
        <v>10634</v>
      </c>
      <c r="E7484" s="131" t="s">
        <v>447</v>
      </c>
      <c r="G7484" s="131" t="s">
        <v>1281</v>
      </c>
    </row>
    <row r="7485" spans="2:7" x14ac:dyDescent="0.2">
      <c r="B7485" s="131" t="s">
        <v>7916</v>
      </c>
      <c r="D7485" s="131" t="s">
        <v>2524</v>
      </c>
      <c r="E7485" s="131" t="s">
        <v>2525</v>
      </c>
      <c r="G7485" s="131" t="s">
        <v>7928</v>
      </c>
    </row>
    <row r="7486" spans="2:7" x14ac:dyDescent="0.2">
      <c r="B7486" s="131" t="s">
        <v>7916</v>
      </c>
      <c r="D7486" s="131" t="s">
        <v>10545</v>
      </c>
      <c r="E7486" s="131" t="s">
        <v>10546</v>
      </c>
      <c r="G7486" s="131" t="s">
        <v>620</v>
      </c>
    </row>
    <row r="7487" spans="2:7" x14ac:dyDescent="0.2">
      <c r="B7487" s="131" t="s">
        <v>7916</v>
      </c>
      <c r="D7487" s="131" t="s">
        <v>10635</v>
      </c>
      <c r="E7487" s="131" t="s">
        <v>2755</v>
      </c>
      <c r="G7487" s="131" t="s">
        <v>620</v>
      </c>
    </row>
    <row r="7488" spans="2:7" x14ac:dyDescent="0.2">
      <c r="B7488" s="131" t="s">
        <v>7916</v>
      </c>
      <c r="D7488" s="131" t="s">
        <v>10636</v>
      </c>
      <c r="E7488" s="131" t="s">
        <v>10637</v>
      </c>
      <c r="G7488" s="131" t="s">
        <v>7922</v>
      </c>
    </row>
    <row r="7489" spans="2:7" x14ac:dyDescent="0.2">
      <c r="B7489" s="131" t="s">
        <v>7916</v>
      </c>
      <c r="D7489" s="131" t="s">
        <v>2496</v>
      </c>
      <c r="E7489" s="131" t="s">
        <v>2734</v>
      </c>
      <c r="G7489" s="131" t="s">
        <v>7922</v>
      </c>
    </row>
    <row r="7490" spans="2:7" x14ac:dyDescent="0.2">
      <c r="B7490" s="131" t="s">
        <v>7916</v>
      </c>
      <c r="D7490" s="131" t="s">
        <v>1994</v>
      </c>
      <c r="E7490" s="131" t="s">
        <v>10305</v>
      </c>
      <c r="G7490" s="131" t="s">
        <v>7922</v>
      </c>
    </row>
    <row r="7491" spans="2:7" x14ac:dyDescent="0.2">
      <c r="B7491" s="131" t="s">
        <v>7916</v>
      </c>
      <c r="D7491" s="131" t="s">
        <v>10638</v>
      </c>
      <c r="E7491" s="131" t="s">
        <v>10639</v>
      </c>
      <c r="G7491" s="131" t="s">
        <v>10576</v>
      </c>
    </row>
    <row r="7492" spans="2:7" x14ac:dyDescent="0.2">
      <c r="B7492" s="131" t="s">
        <v>7916</v>
      </c>
      <c r="D7492" s="131" t="s">
        <v>10640</v>
      </c>
      <c r="E7492" s="131" t="s">
        <v>10641</v>
      </c>
      <c r="G7492" s="131" t="s">
        <v>10576</v>
      </c>
    </row>
    <row r="7493" spans="2:7" x14ac:dyDescent="0.2">
      <c r="B7493" s="131" t="s">
        <v>7916</v>
      </c>
      <c r="D7493" s="131" t="s">
        <v>6061</v>
      </c>
      <c r="E7493" s="131" t="s">
        <v>10642</v>
      </c>
      <c r="G7493" s="131" t="s">
        <v>10576</v>
      </c>
    </row>
    <row r="7494" spans="2:7" x14ac:dyDescent="0.2">
      <c r="B7494" s="131" t="s">
        <v>7916</v>
      </c>
      <c r="D7494" s="131" t="s">
        <v>3017</v>
      </c>
      <c r="E7494" s="131" t="s">
        <v>10643</v>
      </c>
      <c r="G7494" s="131" t="s">
        <v>5867</v>
      </c>
    </row>
    <row r="7495" spans="2:7" x14ac:dyDescent="0.2">
      <c r="B7495" s="131" t="s">
        <v>7916</v>
      </c>
      <c r="D7495" s="131" t="s">
        <v>10600</v>
      </c>
      <c r="E7495" s="131" t="s">
        <v>10601</v>
      </c>
      <c r="G7495" s="131" t="s">
        <v>10576</v>
      </c>
    </row>
    <row r="7496" spans="2:7" x14ac:dyDescent="0.2">
      <c r="B7496" s="131" t="s">
        <v>7916</v>
      </c>
      <c r="D7496" s="131" t="s">
        <v>10644</v>
      </c>
      <c r="E7496" s="131" t="s">
        <v>10645</v>
      </c>
      <c r="G7496" s="131" t="s">
        <v>10632</v>
      </c>
    </row>
    <row r="7497" spans="2:7" x14ac:dyDescent="0.2">
      <c r="B7497" s="131" t="s">
        <v>7916</v>
      </c>
      <c r="D7497" s="131" t="s">
        <v>10646</v>
      </c>
      <c r="E7497" s="131" t="s">
        <v>1888</v>
      </c>
      <c r="G7497" s="131" t="s">
        <v>698</v>
      </c>
    </row>
    <row r="7498" spans="2:7" x14ac:dyDescent="0.2">
      <c r="B7498" s="131" t="s">
        <v>7916</v>
      </c>
      <c r="D7498" s="131" t="s">
        <v>1876</v>
      </c>
      <c r="E7498" s="131" t="s">
        <v>5574</v>
      </c>
      <c r="G7498" s="131" t="s">
        <v>620</v>
      </c>
    </row>
    <row r="7499" spans="2:7" x14ac:dyDescent="0.2">
      <c r="B7499" s="131" t="s">
        <v>7916</v>
      </c>
      <c r="D7499" s="131" t="s">
        <v>10647</v>
      </c>
      <c r="E7499" s="131" t="s">
        <v>10648</v>
      </c>
      <c r="G7499" s="131" t="s">
        <v>10576</v>
      </c>
    </row>
    <row r="7500" spans="2:7" x14ac:dyDescent="0.2">
      <c r="B7500" s="131" t="s">
        <v>7916</v>
      </c>
      <c r="D7500" s="131" t="s">
        <v>1994</v>
      </c>
      <c r="E7500" s="131" t="s">
        <v>2234</v>
      </c>
      <c r="G7500" s="131" t="s">
        <v>10576</v>
      </c>
    </row>
    <row r="7501" spans="2:7" x14ac:dyDescent="0.2">
      <c r="B7501" s="131" t="s">
        <v>10532</v>
      </c>
      <c r="D7501" s="131" t="s">
        <v>10533</v>
      </c>
      <c r="E7501" s="131" t="s">
        <v>7075</v>
      </c>
      <c r="G7501" s="131" t="s">
        <v>10534</v>
      </c>
    </row>
    <row r="7502" spans="2:7" x14ac:dyDescent="0.2">
      <c r="B7502" s="131" t="s">
        <v>10532</v>
      </c>
      <c r="D7502" s="131" t="s">
        <v>8423</v>
      </c>
      <c r="E7502" s="131" t="s">
        <v>10535</v>
      </c>
      <c r="G7502" s="131" t="s">
        <v>10536</v>
      </c>
    </row>
    <row r="7503" spans="2:7" x14ac:dyDescent="0.2">
      <c r="B7503" s="131" t="s">
        <v>10532</v>
      </c>
      <c r="D7503" s="131" t="s">
        <v>2043</v>
      </c>
      <c r="E7503" s="131" t="s">
        <v>2946</v>
      </c>
      <c r="G7503" s="131" t="s">
        <v>698</v>
      </c>
    </row>
    <row r="7504" spans="2:7" x14ac:dyDescent="0.2">
      <c r="B7504" s="131" t="s">
        <v>10532</v>
      </c>
      <c r="D7504" s="131" t="s">
        <v>2155</v>
      </c>
      <c r="E7504" s="131" t="s">
        <v>10537</v>
      </c>
      <c r="G7504" s="131" t="s">
        <v>10538</v>
      </c>
    </row>
    <row r="7505" spans="2:7" x14ac:dyDescent="0.2">
      <c r="B7505" s="131" t="s">
        <v>10532</v>
      </c>
      <c r="D7505" s="131" t="s">
        <v>10381</v>
      </c>
      <c r="E7505" s="131" t="s">
        <v>2258</v>
      </c>
      <c r="G7505" s="131" t="s">
        <v>3205</v>
      </c>
    </row>
    <row r="7506" spans="2:7" x14ac:dyDescent="0.2">
      <c r="B7506" s="131" t="s">
        <v>7955</v>
      </c>
      <c r="D7506" s="131" t="s">
        <v>7956</v>
      </c>
      <c r="E7506" s="131" t="s">
        <v>7957</v>
      </c>
      <c r="G7506" s="131" t="s">
        <v>558</v>
      </c>
    </row>
    <row r="7507" spans="2:7" x14ac:dyDescent="0.2">
      <c r="B7507" s="131" t="s">
        <v>7955</v>
      </c>
      <c r="D7507" s="131" t="s">
        <v>7958</v>
      </c>
      <c r="E7507" s="131" t="s">
        <v>7959</v>
      </c>
      <c r="G7507" s="131" t="s">
        <v>7960</v>
      </c>
    </row>
    <row r="7508" spans="2:7" x14ac:dyDescent="0.2">
      <c r="B7508" s="131" t="s">
        <v>7955</v>
      </c>
      <c r="D7508" s="131" t="s">
        <v>7961</v>
      </c>
      <c r="E7508" s="131" t="s">
        <v>7962</v>
      </c>
      <c r="G7508" s="131" t="s">
        <v>1300</v>
      </c>
    </row>
    <row r="7509" spans="2:7" x14ac:dyDescent="0.2">
      <c r="B7509" s="131" t="s">
        <v>7955</v>
      </c>
      <c r="D7509" s="131" t="s">
        <v>7963</v>
      </c>
      <c r="E7509" s="131" t="s">
        <v>7964</v>
      </c>
      <c r="G7509" s="131" t="s">
        <v>7965</v>
      </c>
    </row>
    <row r="7510" spans="2:7" x14ac:dyDescent="0.2">
      <c r="B7510" s="131" t="s">
        <v>7955</v>
      </c>
      <c r="D7510" s="131" t="s">
        <v>7752</v>
      </c>
      <c r="E7510" s="131" t="s">
        <v>7506</v>
      </c>
      <c r="G7510" s="131" t="s">
        <v>3205</v>
      </c>
    </row>
    <row r="7511" spans="2:7" x14ac:dyDescent="0.2">
      <c r="B7511" s="131" t="s">
        <v>7955</v>
      </c>
      <c r="D7511" s="131" t="s">
        <v>5641</v>
      </c>
      <c r="E7511" s="131" t="s">
        <v>7218</v>
      </c>
      <c r="G7511" s="131" t="s">
        <v>3172</v>
      </c>
    </row>
    <row r="7512" spans="2:7" x14ac:dyDescent="0.2">
      <c r="B7512" s="131" t="s">
        <v>7955</v>
      </c>
      <c r="D7512" s="131" t="s">
        <v>7292</v>
      </c>
      <c r="E7512" s="131" t="s">
        <v>7966</v>
      </c>
      <c r="G7512" s="131" t="s">
        <v>7967</v>
      </c>
    </row>
    <row r="7513" spans="2:7" x14ac:dyDescent="0.2">
      <c r="B7513" s="131" t="s">
        <v>10649</v>
      </c>
      <c r="D7513" s="131" t="s">
        <v>2532</v>
      </c>
      <c r="E7513" s="131" t="s">
        <v>10650</v>
      </c>
      <c r="G7513" s="131" t="s">
        <v>10576</v>
      </c>
    </row>
    <row r="7514" spans="2:7" x14ac:dyDescent="0.2">
      <c r="B7514" s="131" t="s">
        <v>10649</v>
      </c>
      <c r="D7514" s="131" t="s">
        <v>2144</v>
      </c>
      <c r="E7514" s="131" t="s">
        <v>10651</v>
      </c>
      <c r="G7514" s="131" t="s">
        <v>10576</v>
      </c>
    </row>
    <row r="7515" spans="2:7" x14ac:dyDescent="0.2">
      <c r="B7515" s="131" t="s">
        <v>7968</v>
      </c>
      <c r="D7515" s="131" t="s">
        <v>7969</v>
      </c>
      <c r="E7515" s="131" t="s">
        <v>7970</v>
      </c>
      <c r="G7515" s="131" t="s">
        <v>3205</v>
      </c>
    </row>
    <row r="7516" spans="2:7" x14ac:dyDescent="0.2">
      <c r="B7516" s="131" t="s">
        <v>7968</v>
      </c>
      <c r="D7516" s="131" t="s">
        <v>7384</v>
      </c>
      <c r="E7516" s="131" t="s">
        <v>7971</v>
      </c>
      <c r="G7516" s="131" t="s">
        <v>3205</v>
      </c>
    </row>
    <row r="7517" spans="2:7" x14ac:dyDescent="0.2">
      <c r="B7517" s="131" t="s">
        <v>7968</v>
      </c>
      <c r="D7517" s="131" t="s">
        <v>7972</v>
      </c>
      <c r="E7517" s="131" t="s">
        <v>7973</v>
      </c>
      <c r="G7517" s="131" t="s">
        <v>3205</v>
      </c>
    </row>
    <row r="7518" spans="2:7" x14ac:dyDescent="0.2">
      <c r="B7518" s="131" t="s">
        <v>7968</v>
      </c>
      <c r="D7518" s="131" t="s">
        <v>7974</v>
      </c>
      <c r="E7518" s="131" t="s">
        <v>6392</v>
      </c>
      <c r="G7518" s="131" t="s">
        <v>7845</v>
      </c>
    </row>
    <row r="7519" spans="2:7" x14ac:dyDescent="0.2">
      <c r="B7519" s="131" t="s">
        <v>7968</v>
      </c>
      <c r="D7519" s="131" t="s">
        <v>6199</v>
      </c>
      <c r="E7519" s="131" t="s">
        <v>10652</v>
      </c>
      <c r="G7519" s="131" t="s">
        <v>10549</v>
      </c>
    </row>
    <row r="7520" spans="2:7" x14ac:dyDescent="0.2">
      <c r="B7520" s="131" t="s">
        <v>7968</v>
      </c>
      <c r="D7520" s="131" t="s">
        <v>3399</v>
      </c>
      <c r="E7520" s="131" t="s">
        <v>1946</v>
      </c>
      <c r="G7520" s="131" t="s">
        <v>10576</v>
      </c>
    </row>
    <row r="7521" spans="2:7" x14ac:dyDescent="0.2">
      <c r="B7521" s="131" t="s">
        <v>7968</v>
      </c>
      <c r="D7521" s="131" t="s">
        <v>10653</v>
      </c>
      <c r="E7521" s="131" t="s">
        <v>10654</v>
      </c>
      <c r="G7521" s="131" t="s">
        <v>10576</v>
      </c>
    </row>
    <row r="7522" spans="2:7" x14ac:dyDescent="0.2">
      <c r="B7522" s="131" t="s">
        <v>7968</v>
      </c>
      <c r="D7522" s="131" t="s">
        <v>5494</v>
      </c>
      <c r="E7522" s="131" t="s">
        <v>5495</v>
      </c>
      <c r="G7522" s="131" t="s">
        <v>6773</v>
      </c>
    </row>
    <row r="7523" spans="2:7" x14ac:dyDescent="0.2">
      <c r="B7523" s="131" t="s">
        <v>7968</v>
      </c>
      <c r="D7523" s="131" t="s">
        <v>10655</v>
      </c>
      <c r="E7523" s="131" t="s">
        <v>10656</v>
      </c>
      <c r="F7523" s="131" t="s">
        <v>1809</v>
      </c>
      <c r="G7523" s="131" t="s">
        <v>698</v>
      </c>
    </row>
    <row r="7524" spans="2:7" x14ac:dyDescent="0.2">
      <c r="B7524" s="131" t="s">
        <v>7968</v>
      </c>
      <c r="D7524" s="131" t="s">
        <v>10657</v>
      </c>
      <c r="E7524" s="131" t="s">
        <v>10658</v>
      </c>
      <c r="G7524" s="131" t="s">
        <v>698</v>
      </c>
    </row>
    <row r="7525" spans="2:7" x14ac:dyDescent="0.2">
      <c r="B7525" s="131" t="s">
        <v>7968</v>
      </c>
      <c r="D7525" s="131" t="s">
        <v>10659</v>
      </c>
      <c r="E7525" s="131" t="s">
        <v>10660</v>
      </c>
      <c r="G7525" s="131" t="s">
        <v>698</v>
      </c>
    </row>
    <row r="7526" spans="2:7" x14ac:dyDescent="0.2">
      <c r="B7526" s="131" t="s">
        <v>7968</v>
      </c>
      <c r="D7526" s="131" t="s">
        <v>10661</v>
      </c>
      <c r="E7526" s="131" t="s">
        <v>7130</v>
      </c>
      <c r="G7526" s="131" t="s">
        <v>698</v>
      </c>
    </row>
    <row r="7527" spans="2:7" x14ac:dyDescent="0.2">
      <c r="B7527" s="131" t="s">
        <v>7968</v>
      </c>
      <c r="D7527" s="131" t="s">
        <v>1963</v>
      </c>
      <c r="E7527" s="131" t="s">
        <v>3343</v>
      </c>
      <c r="G7527" s="131" t="s">
        <v>6773</v>
      </c>
    </row>
    <row r="7528" spans="2:7" x14ac:dyDescent="0.2">
      <c r="B7528" s="131" t="s">
        <v>7975</v>
      </c>
      <c r="D7528" s="131" t="s">
        <v>7976</v>
      </c>
      <c r="E7528" s="131" t="s">
        <v>7977</v>
      </c>
      <c r="G7528" s="131" t="s">
        <v>7845</v>
      </c>
    </row>
    <row r="7529" spans="2:7" x14ac:dyDescent="0.2">
      <c r="B7529" s="131" t="s">
        <v>7975</v>
      </c>
      <c r="D7529" s="131" t="s">
        <v>5398</v>
      </c>
      <c r="E7529" s="131" t="s">
        <v>7978</v>
      </c>
      <c r="G7529" s="131" t="s">
        <v>3172</v>
      </c>
    </row>
    <row r="7530" spans="2:7" x14ac:dyDescent="0.2">
      <c r="B7530" s="131" t="s">
        <v>7975</v>
      </c>
      <c r="D7530" s="131" t="s">
        <v>5437</v>
      </c>
      <c r="E7530" s="131" t="s">
        <v>7979</v>
      </c>
      <c r="G7530" s="131" t="s">
        <v>835</v>
      </c>
    </row>
    <row r="7531" spans="2:7" x14ac:dyDescent="0.2">
      <c r="B7531" s="131" t="s">
        <v>7975</v>
      </c>
      <c r="D7531" s="131" t="s">
        <v>7883</v>
      </c>
      <c r="E7531" s="131" t="s">
        <v>7884</v>
      </c>
      <c r="G7531" s="131" t="s">
        <v>3236</v>
      </c>
    </row>
    <row r="7532" spans="2:7" x14ac:dyDescent="0.2">
      <c r="B7532" s="131" t="s">
        <v>7975</v>
      </c>
      <c r="D7532" s="131" t="s">
        <v>7674</v>
      </c>
      <c r="E7532" s="131" t="s">
        <v>7980</v>
      </c>
      <c r="G7532" s="131" t="s">
        <v>3172</v>
      </c>
    </row>
    <row r="7533" spans="2:7" x14ac:dyDescent="0.2">
      <c r="B7533" s="131" t="s">
        <v>7975</v>
      </c>
      <c r="D7533" s="131" t="s">
        <v>7357</v>
      </c>
      <c r="E7533" s="131" t="s">
        <v>7981</v>
      </c>
      <c r="G7533" s="131" t="s">
        <v>7982</v>
      </c>
    </row>
    <row r="7534" spans="2:7" x14ac:dyDescent="0.2">
      <c r="B7534" s="131" t="s">
        <v>7975</v>
      </c>
      <c r="D7534" s="131" t="s">
        <v>7983</v>
      </c>
      <c r="E7534" s="131" t="s">
        <v>7984</v>
      </c>
      <c r="G7534" s="131" t="s">
        <v>3172</v>
      </c>
    </row>
    <row r="7535" spans="2:7" x14ac:dyDescent="0.2">
      <c r="B7535" s="131" t="s">
        <v>7975</v>
      </c>
      <c r="D7535" s="131" t="s">
        <v>7985</v>
      </c>
      <c r="E7535" s="131" t="s">
        <v>7986</v>
      </c>
      <c r="G7535" s="131" t="s">
        <v>1281</v>
      </c>
    </row>
    <row r="7536" spans="2:7" x14ac:dyDescent="0.2">
      <c r="B7536" s="131" t="s">
        <v>7975</v>
      </c>
      <c r="D7536" s="131" t="s">
        <v>7987</v>
      </c>
      <c r="E7536" s="131" t="s">
        <v>7988</v>
      </c>
      <c r="G7536" s="131" t="s">
        <v>523</v>
      </c>
    </row>
    <row r="7537" spans="2:7" x14ac:dyDescent="0.2">
      <c r="B7537" s="131" t="s">
        <v>7975</v>
      </c>
      <c r="D7537" s="131" t="s">
        <v>7989</v>
      </c>
      <c r="E7537" s="131" t="s">
        <v>7990</v>
      </c>
      <c r="G7537" s="131" t="s">
        <v>3172</v>
      </c>
    </row>
    <row r="7538" spans="2:7" x14ac:dyDescent="0.2">
      <c r="B7538" s="131" t="s">
        <v>7975</v>
      </c>
      <c r="D7538" s="131" t="s">
        <v>7991</v>
      </c>
      <c r="E7538" s="131" t="s">
        <v>7992</v>
      </c>
      <c r="G7538" s="131" t="s">
        <v>558</v>
      </c>
    </row>
    <row r="7539" spans="2:7" x14ac:dyDescent="0.2">
      <c r="B7539" s="131" t="s">
        <v>7975</v>
      </c>
      <c r="D7539" s="131" t="s">
        <v>7993</v>
      </c>
      <c r="E7539" s="131" t="s">
        <v>5637</v>
      </c>
      <c r="G7539" s="131" t="s">
        <v>558</v>
      </c>
    </row>
    <row r="7540" spans="2:7" x14ac:dyDescent="0.2">
      <c r="B7540" s="131" t="s">
        <v>7975</v>
      </c>
      <c r="D7540" s="131" t="s">
        <v>7994</v>
      </c>
      <c r="E7540" s="131" t="s">
        <v>7995</v>
      </c>
      <c r="G7540" s="131" t="s">
        <v>3172</v>
      </c>
    </row>
    <row r="7541" spans="2:7" x14ac:dyDescent="0.2">
      <c r="B7541" s="131" t="s">
        <v>7975</v>
      </c>
      <c r="D7541" s="131" t="s">
        <v>7947</v>
      </c>
      <c r="E7541" s="131" t="s">
        <v>7948</v>
      </c>
      <c r="G7541" s="131" t="s">
        <v>1290</v>
      </c>
    </row>
    <row r="7542" spans="2:7" x14ac:dyDescent="0.2">
      <c r="B7542" s="131" t="s">
        <v>7975</v>
      </c>
      <c r="D7542" s="131" t="s">
        <v>7996</v>
      </c>
      <c r="E7542" s="131" t="s">
        <v>7997</v>
      </c>
      <c r="G7542" s="131" t="s">
        <v>797</v>
      </c>
    </row>
    <row r="7543" spans="2:7" x14ac:dyDescent="0.2">
      <c r="B7543" s="131" t="s">
        <v>7975</v>
      </c>
      <c r="D7543" s="131" t="s">
        <v>7998</v>
      </c>
      <c r="E7543" s="131" t="s">
        <v>7999</v>
      </c>
      <c r="G7543" s="131" t="s">
        <v>558</v>
      </c>
    </row>
    <row r="7544" spans="2:7" x14ac:dyDescent="0.2">
      <c r="B7544" s="131" t="s">
        <v>7975</v>
      </c>
      <c r="D7544" s="131" t="s">
        <v>3072</v>
      </c>
      <c r="E7544" s="131" t="s">
        <v>8000</v>
      </c>
      <c r="F7544" s="131" t="s">
        <v>1804</v>
      </c>
      <c r="G7544" s="131" t="s">
        <v>8001</v>
      </c>
    </row>
    <row r="7545" spans="2:7" x14ac:dyDescent="0.2">
      <c r="B7545" s="131" t="s">
        <v>7975</v>
      </c>
      <c r="D7545" s="131" t="s">
        <v>8002</v>
      </c>
      <c r="E7545" s="131" t="s">
        <v>7499</v>
      </c>
      <c r="F7545" s="131" t="s">
        <v>1804</v>
      </c>
      <c r="G7545" s="131" t="s">
        <v>1557</v>
      </c>
    </row>
    <row r="7546" spans="2:7" x14ac:dyDescent="0.2">
      <c r="B7546" s="131" t="s">
        <v>7975</v>
      </c>
      <c r="D7546" s="131" t="s">
        <v>3706</v>
      </c>
      <c r="E7546" s="131" t="s">
        <v>4160</v>
      </c>
      <c r="F7546" s="131" t="s">
        <v>10539</v>
      </c>
      <c r="G7546" s="131" t="s">
        <v>3205</v>
      </c>
    </row>
    <row r="7547" spans="2:7" x14ac:dyDescent="0.2">
      <c r="B7547" s="131" t="s">
        <v>7975</v>
      </c>
      <c r="D7547" s="131" t="s">
        <v>1792</v>
      </c>
      <c r="E7547" s="131" t="s">
        <v>6633</v>
      </c>
      <c r="G7547" s="131" t="s">
        <v>504</v>
      </c>
    </row>
    <row r="7548" spans="2:7" x14ac:dyDescent="0.2">
      <c r="B7548" s="131" t="s">
        <v>7975</v>
      </c>
      <c r="D7548" s="131" t="s">
        <v>3086</v>
      </c>
      <c r="E7548" s="131" t="s">
        <v>6866</v>
      </c>
      <c r="G7548" s="131" t="s">
        <v>10540</v>
      </c>
    </row>
    <row r="7549" spans="2:7" x14ac:dyDescent="0.2">
      <c r="B7549" s="131" t="s">
        <v>7975</v>
      </c>
      <c r="D7549" s="131" t="s">
        <v>4861</v>
      </c>
      <c r="E7549" s="131" t="s">
        <v>5277</v>
      </c>
      <c r="G7549" s="131" t="s">
        <v>10541</v>
      </c>
    </row>
    <row r="7550" spans="2:7" x14ac:dyDescent="0.2">
      <c r="B7550" s="131" t="s">
        <v>7975</v>
      </c>
      <c r="D7550" s="131" t="s">
        <v>10488</v>
      </c>
      <c r="E7550" s="131" t="s">
        <v>3091</v>
      </c>
      <c r="G7550" s="131" t="s">
        <v>514</v>
      </c>
    </row>
    <row r="7551" spans="2:7" x14ac:dyDescent="0.2">
      <c r="B7551" s="131" t="s">
        <v>7975</v>
      </c>
      <c r="D7551" s="131" t="s">
        <v>10542</v>
      </c>
      <c r="E7551" s="131" t="s">
        <v>3778</v>
      </c>
      <c r="G7551" s="131" t="s">
        <v>514</v>
      </c>
    </row>
    <row r="7552" spans="2:7" x14ac:dyDescent="0.2">
      <c r="B7552" s="131" t="s">
        <v>7975</v>
      </c>
      <c r="D7552" s="131" t="s">
        <v>10543</v>
      </c>
      <c r="E7552" s="131" t="s">
        <v>10544</v>
      </c>
      <c r="G7552" s="131" t="s">
        <v>1281</v>
      </c>
    </row>
    <row r="7553" spans="2:7" x14ac:dyDescent="0.2">
      <c r="B7553" s="131" t="s">
        <v>7975</v>
      </c>
      <c r="D7553" s="131" t="s">
        <v>1876</v>
      </c>
      <c r="E7553" s="131" t="s">
        <v>2536</v>
      </c>
      <c r="G7553" s="131" t="s">
        <v>835</v>
      </c>
    </row>
    <row r="7554" spans="2:7" x14ac:dyDescent="0.2">
      <c r="B7554" s="131" t="s">
        <v>7975</v>
      </c>
      <c r="D7554" s="131" t="s">
        <v>10545</v>
      </c>
      <c r="E7554" s="131" t="s">
        <v>10546</v>
      </c>
      <c r="G7554" s="131" t="s">
        <v>1290</v>
      </c>
    </row>
    <row r="7555" spans="2:7" x14ac:dyDescent="0.2">
      <c r="B7555" s="131" t="s">
        <v>7975</v>
      </c>
      <c r="D7555" s="131" t="s">
        <v>10547</v>
      </c>
      <c r="E7555" s="131" t="s">
        <v>10548</v>
      </c>
      <c r="G7555" s="131" t="s">
        <v>10549</v>
      </c>
    </row>
    <row r="7556" spans="2:7" x14ac:dyDescent="0.2">
      <c r="B7556" s="131" t="s">
        <v>7975</v>
      </c>
      <c r="D7556" s="131" t="s">
        <v>10550</v>
      </c>
      <c r="E7556" s="131" t="s">
        <v>9425</v>
      </c>
      <c r="G7556" s="131" t="s">
        <v>698</v>
      </c>
    </row>
    <row r="7557" spans="2:7" x14ac:dyDescent="0.2">
      <c r="B7557" s="131" t="s">
        <v>7975</v>
      </c>
      <c r="D7557" s="131" t="s">
        <v>10551</v>
      </c>
      <c r="E7557" s="131" t="s">
        <v>2583</v>
      </c>
      <c r="G7557" s="131" t="s">
        <v>698</v>
      </c>
    </row>
    <row r="7558" spans="2:7" x14ac:dyDescent="0.2">
      <c r="B7558" s="131" t="s">
        <v>7975</v>
      </c>
      <c r="D7558" s="131" t="s">
        <v>1883</v>
      </c>
      <c r="E7558" s="131" t="s">
        <v>10552</v>
      </c>
      <c r="G7558" s="131" t="s">
        <v>698</v>
      </c>
    </row>
    <row r="7559" spans="2:7" x14ac:dyDescent="0.2">
      <c r="B7559" s="131" t="s">
        <v>7975</v>
      </c>
      <c r="D7559" s="131" t="s">
        <v>2251</v>
      </c>
      <c r="E7559" s="131" t="s">
        <v>10553</v>
      </c>
      <c r="G7559" s="131" t="s">
        <v>698</v>
      </c>
    </row>
    <row r="7560" spans="2:7" x14ac:dyDescent="0.2">
      <c r="B7560" s="131" t="s">
        <v>7975</v>
      </c>
      <c r="D7560" s="131" t="s">
        <v>5849</v>
      </c>
      <c r="E7560" s="131" t="s">
        <v>10554</v>
      </c>
      <c r="G7560" s="131" t="s">
        <v>698</v>
      </c>
    </row>
    <row r="7561" spans="2:7" x14ac:dyDescent="0.2">
      <c r="B7561" s="131" t="s">
        <v>7975</v>
      </c>
      <c r="D7561" s="131" t="s">
        <v>2753</v>
      </c>
      <c r="E7561" s="131" t="s">
        <v>10501</v>
      </c>
      <c r="G7561" s="131" t="s">
        <v>698</v>
      </c>
    </row>
    <row r="7562" spans="2:7" x14ac:dyDescent="0.2">
      <c r="B7562" s="131" t="s">
        <v>7975</v>
      </c>
      <c r="D7562" s="131" t="s">
        <v>10555</v>
      </c>
      <c r="E7562" s="131" t="s">
        <v>6629</v>
      </c>
      <c r="G7562" s="131" t="s">
        <v>514</v>
      </c>
    </row>
    <row r="7563" spans="2:7" x14ac:dyDescent="0.2">
      <c r="B7563" s="131" t="s">
        <v>7975</v>
      </c>
      <c r="D7563" s="131" t="s">
        <v>10556</v>
      </c>
      <c r="E7563" s="131" t="s">
        <v>2175</v>
      </c>
      <c r="G7563" s="131" t="s">
        <v>457</v>
      </c>
    </row>
    <row r="7564" spans="2:7" x14ac:dyDescent="0.2">
      <c r="B7564" s="131" t="s">
        <v>7975</v>
      </c>
      <c r="D7564" s="131" t="s">
        <v>2165</v>
      </c>
      <c r="E7564" s="131" t="s">
        <v>10557</v>
      </c>
      <c r="F7564" s="131" t="s">
        <v>2243</v>
      </c>
      <c r="G7564" s="131" t="s">
        <v>457</v>
      </c>
    </row>
    <row r="7565" spans="2:7" x14ac:dyDescent="0.2">
      <c r="B7565" s="131" t="s">
        <v>7975</v>
      </c>
      <c r="D7565" s="131" t="s">
        <v>7053</v>
      </c>
      <c r="E7565" s="131" t="s">
        <v>3666</v>
      </c>
      <c r="G7565" s="131" t="s">
        <v>457</v>
      </c>
    </row>
    <row r="7566" spans="2:7" x14ac:dyDescent="0.2">
      <c r="B7566" s="131" t="s">
        <v>7975</v>
      </c>
      <c r="D7566" s="131" t="s">
        <v>10558</v>
      </c>
      <c r="E7566" s="131" t="s">
        <v>10559</v>
      </c>
      <c r="G7566" s="131" t="s">
        <v>457</v>
      </c>
    </row>
    <row r="7567" spans="2:7" x14ac:dyDescent="0.2">
      <c r="B7567" s="131" t="s">
        <v>7975</v>
      </c>
      <c r="D7567" s="131" t="s">
        <v>3436</v>
      </c>
      <c r="E7567" s="131" t="s">
        <v>4004</v>
      </c>
      <c r="F7567" s="131" t="s">
        <v>2782</v>
      </c>
      <c r="G7567" s="131" t="s">
        <v>10560</v>
      </c>
    </row>
    <row r="7568" spans="2:7" x14ac:dyDescent="0.2">
      <c r="B7568" s="131" t="s">
        <v>7975</v>
      </c>
      <c r="D7568" s="131" t="s">
        <v>7556</v>
      </c>
      <c r="E7568" s="131" t="s">
        <v>10561</v>
      </c>
      <c r="F7568" s="131" t="s">
        <v>1818</v>
      </c>
      <c r="G7568" s="131" t="s">
        <v>698</v>
      </c>
    </row>
    <row r="7569" spans="2:7" x14ac:dyDescent="0.2">
      <c r="B7569" s="131" t="s">
        <v>8003</v>
      </c>
      <c r="D7569" s="131" t="s">
        <v>8004</v>
      </c>
      <c r="E7569" s="131" t="s">
        <v>8005</v>
      </c>
      <c r="G7569" s="131" t="s">
        <v>8006</v>
      </c>
    </row>
    <row r="7570" spans="2:7" x14ac:dyDescent="0.2">
      <c r="B7570" s="131" t="s">
        <v>8003</v>
      </c>
      <c r="D7570" s="131" t="s">
        <v>8007</v>
      </c>
      <c r="E7570" s="131" t="s">
        <v>8008</v>
      </c>
      <c r="G7570" s="131" t="s">
        <v>558</v>
      </c>
    </row>
    <row r="7571" spans="2:7" x14ac:dyDescent="0.2">
      <c r="B7571" s="131" t="s">
        <v>8003</v>
      </c>
      <c r="D7571" s="131" t="s">
        <v>8009</v>
      </c>
      <c r="E7571" s="131" t="s">
        <v>3062</v>
      </c>
      <c r="G7571" s="131" t="s">
        <v>243</v>
      </c>
    </row>
    <row r="7572" spans="2:7" x14ac:dyDescent="0.2">
      <c r="B7572" s="131" t="s">
        <v>8003</v>
      </c>
      <c r="D7572" s="131" t="s">
        <v>8010</v>
      </c>
      <c r="E7572" s="131" t="s">
        <v>8011</v>
      </c>
      <c r="G7572" s="131" t="s">
        <v>8012</v>
      </c>
    </row>
    <row r="7573" spans="2:7" x14ac:dyDescent="0.2">
      <c r="B7573" s="131" t="s">
        <v>8003</v>
      </c>
      <c r="D7573" s="131" t="s">
        <v>8013</v>
      </c>
      <c r="E7573" s="131" t="s">
        <v>8014</v>
      </c>
      <c r="G7573" s="131" t="s">
        <v>3205</v>
      </c>
    </row>
    <row r="7574" spans="2:7" x14ac:dyDescent="0.2">
      <c r="B7574" s="131" t="s">
        <v>8003</v>
      </c>
      <c r="D7574" s="131" t="s">
        <v>8015</v>
      </c>
      <c r="E7574" s="131" t="s">
        <v>8016</v>
      </c>
      <c r="F7574" s="131" t="s">
        <v>1912</v>
      </c>
      <c r="G7574" s="131" t="s">
        <v>3205</v>
      </c>
    </row>
    <row r="7575" spans="2:7" x14ac:dyDescent="0.2">
      <c r="B7575" s="131" t="s">
        <v>8003</v>
      </c>
      <c r="D7575" s="131" t="s">
        <v>4182</v>
      </c>
      <c r="E7575" s="131" t="s">
        <v>10562</v>
      </c>
      <c r="G7575" s="131" t="s">
        <v>514</v>
      </c>
    </row>
    <row r="7576" spans="2:7" x14ac:dyDescent="0.2">
      <c r="B7576" s="131" t="s">
        <v>8003</v>
      </c>
      <c r="D7576" s="131" t="s">
        <v>3617</v>
      </c>
      <c r="E7576" s="131" t="s">
        <v>2202</v>
      </c>
      <c r="G7576" s="131" t="s">
        <v>698</v>
      </c>
    </row>
    <row r="7577" spans="2:7" x14ac:dyDescent="0.2">
      <c r="B7577" s="131" t="s">
        <v>8003</v>
      </c>
      <c r="D7577" s="131" t="s">
        <v>4173</v>
      </c>
      <c r="E7577" s="131" t="s">
        <v>4179</v>
      </c>
      <c r="G7577" s="131" t="s">
        <v>10540</v>
      </c>
    </row>
    <row r="7578" spans="2:7" x14ac:dyDescent="0.2">
      <c r="B7578" s="131" t="s">
        <v>8003</v>
      </c>
      <c r="D7578" s="131" t="s">
        <v>10563</v>
      </c>
      <c r="E7578" s="131" t="s">
        <v>2863</v>
      </c>
      <c r="G7578" s="131" t="s">
        <v>6791</v>
      </c>
    </row>
    <row r="7579" spans="2:7" x14ac:dyDescent="0.2">
      <c r="B7579" s="131" t="s">
        <v>8003</v>
      </c>
      <c r="D7579" s="131" t="s">
        <v>10564</v>
      </c>
      <c r="E7579" s="131" t="s">
        <v>2326</v>
      </c>
      <c r="G7579" s="131" t="s">
        <v>504</v>
      </c>
    </row>
    <row r="7580" spans="2:7" x14ac:dyDescent="0.2">
      <c r="B7580" s="131" t="s">
        <v>8003</v>
      </c>
      <c r="D7580" s="131" t="s">
        <v>10565</v>
      </c>
      <c r="E7580" s="131" t="s">
        <v>10566</v>
      </c>
      <c r="G7580" s="131" t="s">
        <v>10567</v>
      </c>
    </row>
    <row r="7581" spans="2:7" x14ac:dyDescent="0.2">
      <c r="B7581" s="131" t="s">
        <v>8003</v>
      </c>
      <c r="D7581" s="131" t="s">
        <v>10568</v>
      </c>
      <c r="E7581" s="131" t="s">
        <v>10569</v>
      </c>
      <c r="G7581" s="131" t="s">
        <v>3205</v>
      </c>
    </row>
    <row r="7582" spans="2:7" x14ac:dyDescent="0.2">
      <c r="B7582" s="131" t="s">
        <v>10570</v>
      </c>
      <c r="D7582" s="131" t="s">
        <v>3717</v>
      </c>
      <c r="E7582" s="131" t="s">
        <v>2877</v>
      </c>
      <c r="F7582" s="131" t="s">
        <v>1976</v>
      </c>
      <c r="G7582" s="131" t="s">
        <v>10092</v>
      </c>
    </row>
    <row r="7583" spans="2:7" x14ac:dyDescent="0.2">
      <c r="B7583" s="131" t="s">
        <v>10570</v>
      </c>
      <c r="D7583" s="131" t="s">
        <v>10479</v>
      </c>
      <c r="E7583" s="131" t="s">
        <v>10480</v>
      </c>
      <c r="G7583" s="131" t="s">
        <v>3205</v>
      </c>
    </row>
    <row r="7584" spans="2:7" x14ac:dyDescent="0.2">
      <c r="B7584" s="131" t="s">
        <v>10570</v>
      </c>
      <c r="D7584" s="131" t="s">
        <v>6153</v>
      </c>
      <c r="E7584" s="131" t="s">
        <v>5304</v>
      </c>
      <c r="G7584" s="131" t="s">
        <v>3205</v>
      </c>
    </row>
    <row r="7585" spans="2:7" x14ac:dyDescent="0.2">
      <c r="B7585" s="131" t="s">
        <v>10570</v>
      </c>
      <c r="D7585" s="131" t="s">
        <v>5147</v>
      </c>
      <c r="E7585" s="131" t="s">
        <v>10571</v>
      </c>
      <c r="F7585" s="131" t="s">
        <v>2060</v>
      </c>
      <c r="G7585" s="131" t="s">
        <v>10540</v>
      </c>
    </row>
    <row r="7586" spans="2:7" x14ac:dyDescent="0.2">
      <c r="B7586" s="131" t="s">
        <v>10570</v>
      </c>
      <c r="D7586" s="131" t="s">
        <v>1876</v>
      </c>
      <c r="E7586" s="131" t="s">
        <v>10572</v>
      </c>
      <c r="G7586" s="131" t="s">
        <v>3205</v>
      </c>
    </row>
    <row r="7587" spans="2:7" x14ac:dyDescent="0.2">
      <c r="B7587" s="131" t="s">
        <v>8017</v>
      </c>
      <c r="D7587" s="131" t="s">
        <v>8018</v>
      </c>
      <c r="E7587" s="131" t="s">
        <v>8019</v>
      </c>
      <c r="F7587" s="131" t="s">
        <v>2387</v>
      </c>
      <c r="G7587" s="131" t="s">
        <v>3205</v>
      </c>
    </row>
    <row r="7588" spans="2:7" x14ac:dyDescent="0.2">
      <c r="B7588" s="131" t="s">
        <v>8017</v>
      </c>
      <c r="D7588" s="131" t="s">
        <v>3075</v>
      </c>
      <c r="E7588" s="131" t="s">
        <v>8020</v>
      </c>
      <c r="G7588" s="131" t="s">
        <v>243</v>
      </c>
    </row>
    <row r="7589" spans="2:7" x14ac:dyDescent="0.2">
      <c r="B7589" s="131" t="s">
        <v>8017</v>
      </c>
      <c r="D7589" s="131" t="s">
        <v>10573</v>
      </c>
      <c r="E7589" s="131" t="s">
        <v>10574</v>
      </c>
      <c r="G7589" s="131" t="s">
        <v>3205</v>
      </c>
    </row>
    <row r="7590" spans="2:7" x14ac:dyDescent="0.2">
      <c r="B7590" s="131" t="s">
        <v>8017</v>
      </c>
      <c r="D7590" s="131" t="s">
        <v>10575</v>
      </c>
      <c r="E7590" s="131" t="s">
        <v>3186</v>
      </c>
      <c r="G7590" s="131" t="s">
        <v>10576</v>
      </c>
    </row>
    <row r="7591" spans="2:7" x14ac:dyDescent="0.2">
      <c r="B7591" s="131" t="s">
        <v>8017</v>
      </c>
      <c r="D7591" s="131" t="s">
        <v>10577</v>
      </c>
      <c r="E7591" s="131" t="s">
        <v>3824</v>
      </c>
      <c r="G7591" s="131" t="s">
        <v>504</v>
      </c>
    </row>
    <row r="7592" spans="2:7" x14ac:dyDescent="0.2">
      <c r="B7592" s="131" t="s">
        <v>8017</v>
      </c>
      <c r="D7592" s="131" t="s">
        <v>10578</v>
      </c>
      <c r="E7592" s="131" t="s">
        <v>9481</v>
      </c>
      <c r="G7592" s="131" t="s">
        <v>10540</v>
      </c>
    </row>
    <row r="7593" spans="2:7" x14ac:dyDescent="0.2">
      <c r="B7593" s="131" t="s">
        <v>8017</v>
      </c>
      <c r="D7593" s="131" t="s">
        <v>3722</v>
      </c>
      <c r="E7593" s="131" t="s">
        <v>10579</v>
      </c>
      <c r="G7593" s="131" t="s">
        <v>10540</v>
      </c>
    </row>
    <row r="7594" spans="2:7" x14ac:dyDescent="0.2">
      <c r="B7594" s="131" t="s">
        <v>8021</v>
      </c>
      <c r="D7594" s="131" t="s">
        <v>8022</v>
      </c>
      <c r="E7594" s="131" t="s">
        <v>8023</v>
      </c>
      <c r="G7594" s="131" t="s">
        <v>3205</v>
      </c>
    </row>
    <row r="7595" spans="2:7" x14ac:dyDescent="0.2">
      <c r="B7595" s="131" t="s">
        <v>8021</v>
      </c>
      <c r="D7595" s="131" t="s">
        <v>8024</v>
      </c>
      <c r="E7595" s="131" t="s">
        <v>7463</v>
      </c>
      <c r="G7595" s="131" t="s">
        <v>8025</v>
      </c>
    </row>
    <row r="7596" spans="2:7" x14ac:dyDescent="0.2">
      <c r="B7596" s="131" t="s">
        <v>8021</v>
      </c>
      <c r="D7596" s="131" t="s">
        <v>3049</v>
      </c>
      <c r="E7596" s="131" t="s">
        <v>8026</v>
      </c>
      <c r="G7596" s="131" t="s">
        <v>3205</v>
      </c>
    </row>
    <row r="7597" spans="2:7" x14ac:dyDescent="0.2">
      <c r="B7597" s="131" t="s">
        <v>8021</v>
      </c>
      <c r="D7597" s="131" t="s">
        <v>8027</v>
      </c>
      <c r="E7597" s="131" t="s">
        <v>8028</v>
      </c>
      <c r="F7597" s="131" t="s">
        <v>1860</v>
      </c>
      <c r="G7597" s="131" t="s">
        <v>3205</v>
      </c>
    </row>
    <row r="7598" spans="2:7" x14ac:dyDescent="0.2">
      <c r="B7598" s="131" t="s">
        <v>8021</v>
      </c>
      <c r="D7598" s="131" t="s">
        <v>8029</v>
      </c>
      <c r="E7598" s="131" t="s">
        <v>8030</v>
      </c>
      <c r="F7598" s="131" t="s">
        <v>2060</v>
      </c>
      <c r="G7598" s="131" t="s">
        <v>523</v>
      </c>
    </row>
    <row r="7599" spans="2:7" x14ac:dyDescent="0.2">
      <c r="B7599" s="131" t="s">
        <v>19599</v>
      </c>
      <c r="D7599" s="157" t="s">
        <v>19600</v>
      </c>
      <c r="E7599" s="131" t="s">
        <v>19601</v>
      </c>
      <c r="G7599" s="157" t="s">
        <v>5925</v>
      </c>
    </row>
    <row r="7600" spans="2:7" x14ac:dyDescent="0.2">
      <c r="B7600" s="131" t="s">
        <v>19599</v>
      </c>
      <c r="D7600" s="157" t="s">
        <v>19602</v>
      </c>
      <c r="E7600" s="131" t="s">
        <v>19603</v>
      </c>
      <c r="G7600" s="157" t="s">
        <v>5925</v>
      </c>
    </row>
    <row r="7601" spans="2:10" x14ac:dyDescent="0.2">
      <c r="B7601" s="131" t="s">
        <v>19599</v>
      </c>
      <c r="D7601" s="157" t="s">
        <v>6199</v>
      </c>
      <c r="E7601" s="131" t="s">
        <v>19604</v>
      </c>
      <c r="G7601" s="157" t="s">
        <v>2435</v>
      </c>
    </row>
    <row r="7602" spans="2:10" x14ac:dyDescent="0.2">
      <c r="B7602" s="131" t="s">
        <v>23704</v>
      </c>
      <c r="D7602" s="131" t="s">
        <v>23705</v>
      </c>
      <c r="E7602" s="131" t="s">
        <v>2877</v>
      </c>
      <c r="G7602" s="131" t="s">
        <v>698</v>
      </c>
    </row>
    <row r="7603" spans="2:10" x14ac:dyDescent="0.2">
      <c r="B7603" s="131" t="s">
        <v>23704</v>
      </c>
      <c r="D7603" s="131" t="s">
        <v>23706</v>
      </c>
      <c r="E7603" s="131" t="s">
        <v>23707</v>
      </c>
      <c r="F7603" s="131" t="s">
        <v>2028</v>
      </c>
      <c r="G7603" s="131" t="s">
        <v>552</v>
      </c>
    </row>
    <row r="7604" spans="2:10" x14ac:dyDescent="0.2">
      <c r="B7604" s="131" t="s">
        <v>23704</v>
      </c>
      <c r="D7604" s="131" t="s">
        <v>23708</v>
      </c>
      <c r="E7604" s="131" t="s">
        <v>3768</v>
      </c>
      <c r="G7604" s="131" t="s">
        <v>22663</v>
      </c>
    </row>
    <row r="7605" spans="2:10" x14ac:dyDescent="0.2">
      <c r="B7605" s="131" t="s">
        <v>1705</v>
      </c>
      <c r="D7605" s="131" t="s">
        <v>17186</v>
      </c>
      <c r="E7605" s="131" t="s">
        <v>2994</v>
      </c>
      <c r="F7605" s="131" t="s">
        <v>2880</v>
      </c>
      <c r="G7605" s="131" t="s">
        <v>17944</v>
      </c>
      <c r="J7605" s="271"/>
    </row>
    <row r="7606" spans="2:10" x14ac:dyDescent="0.2">
      <c r="B7606" s="131" t="s">
        <v>1705</v>
      </c>
      <c r="D7606" s="131" t="s">
        <v>17945</v>
      </c>
      <c r="E7606" s="131" t="s">
        <v>17946</v>
      </c>
      <c r="F7606" s="131" t="s">
        <v>1815</v>
      </c>
      <c r="G7606" s="131" t="s">
        <v>501</v>
      </c>
      <c r="J7606" s="271"/>
    </row>
    <row r="7607" spans="2:10" x14ac:dyDescent="0.2">
      <c r="B7607" s="131" t="s">
        <v>1705</v>
      </c>
      <c r="D7607" s="131" t="s">
        <v>17947</v>
      </c>
      <c r="E7607" s="131" t="s">
        <v>17948</v>
      </c>
      <c r="F7607" s="131" t="s">
        <v>12885</v>
      </c>
      <c r="G7607" s="131" t="s">
        <v>16667</v>
      </c>
      <c r="J7607" s="271"/>
    </row>
    <row r="7608" spans="2:10" x14ac:dyDescent="0.2">
      <c r="B7608" s="131" t="s">
        <v>1705</v>
      </c>
      <c r="D7608" s="131" t="s">
        <v>2724</v>
      </c>
      <c r="E7608" s="131" t="s">
        <v>6641</v>
      </c>
      <c r="F7608" s="131" t="s">
        <v>2888</v>
      </c>
      <c r="G7608" s="131" t="s">
        <v>5925</v>
      </c>
      <c r="J7608" s="271"/>
    </row>
    <row r="7609" spans="2:10" x14ac:dyDescent="0.2">
      <c r="B7609" s="131" t="s">
        <v>1705</v>
      </c>
      <c r="D7609" s="131" t="s">
        <v>17949</v>
      </c>
      <c r="E7609" s="131" t="s">
        <v>17950</v>
      </c>
      <c r="F7609" s="131" t="s">
        <v>5589</v>
      </c>
      <c r="G7609" s="131" t="s">
        <v>504</v>
      </c>
      <c r="J7609" s="271"/>
    </row>
    <row r="7610" spans="2:10" x14ac:dyDescent="0.2">
      <c r="B7610" s="131" t="s">
        <v>1705</v>
      </c>
      <c r="D7610" s="131" t="s">
        <v>17951</v>
      </c>
      <c r="E7610" s="131" t="s">
        <v>17952</v>
      </c>
      <c r="F7610" s="131" t="s">
        <v>5589</v>
      </c>
      <c r="G7610" s="131" t="s">
        <v>503</v>
      </c>
      <c r="J7610" s="271"/>
    </row>
    <row r="7611" spans="2:10" x14ac:dyDescent="0.2">
      <c r="B7611" s="131" t="s">
        <v>1705</v>
      </c>
      <c r="D7611" s="131" t="s">
        <v>17953</v>
      </c>
      <c r="E7611" s="131" t="s">
        <v>3549</v>
      </c>
      <c r="F7611" s="131" t="s">
        <v>2741</v>
      </c>
      <c r="G7611" s="131" t="s">
        <v>525</v>
      </c>
      <c r="J7611" s="271"/>
    </row>
    <row r="7612" spans="2:10" x14ac:dyDescent="0.2">
      <c r="B7612" s="131" t="s">
        <v>1705</v>
      </c>
      <c r="D7612" s="131" t="s">
        <v>17953</v>
      </c>
      <c r="E7612" s="131" t="s">
        <v>17954</v>
      </c>
      <c r="F7612" s="131" t="s">
        <v>2741</v>
      </c>
      <c r="G7612" s="131" t="s">
        <v>457</v>
      </c>
      <c r="J7612" s="271"/>
    </row>
    <row r="7613" spans="2:10" x14ac:dyDescent="0.2">
      <c r="B7613" s="131" t="s">
        <v>1705</v>
      </c>
      <c r="D7613" s="131" t="s">
        <v>4080</v>
      </c>
      <c r="E7613" s="131" t="s">
        <v>1982</v>
      </c>
      <c r="F7613" s="131" t="s">
        <v>2375</v>
      </c>
      <c r="G7613" s="131" t="s">
        <v>5925</v>
      </c>
      <c r="J7613" s="271"/>
    </row>
    <row r="7614" spans="2:10" x14ac:dyDescent="0.2">
      <c r="B7614" s="131" t="s">
        <v>1705</v>
      </c>
      <c r="D7614" s="131" t="s">
        <v>17955</v>
      </c>
      <c r="E7614" s="131" t="s">
        <v>13015</v>
      </c>
      <c r="F7614" s="131" t="s">
        <v>2828</v>
      </c>
      <c r="G7614" s="131" t="s">
        <v>525</v>
      </c>
      <c r="J7614" s="271"/>
    </row>
    <row r="7615" spans="2:10" x14ac:dyDescent="0.2">
      <c r="B7615" s="131" t="s">
        <v>1705</v>
      </c>
      <c r="D7615" s="131" t="s">
        <v>17955</v>
      </c>
      <c r="E7615" s="131" t="s">
        <v>2867</v>
      </c>
      <c r="F7615" s="131" t="s">
        <v>1815</v>
      </c>
      <c r="G7615" s="131" t="s">
        <v>1823</v>
      </c>
      <c r="J7615" s="271"/>
    </row>
    <row r="7616" spans="2:10" x14ac:dyDescent="0.2">
      <c r="B7616" s="131" t="s">
        <v>1705</v>
      </c>
      <c r="D7616" s="131" t="s">
        <v>6570</v>
      </c>
      <c r="E7616" s="131" t="s">
        <v>5821</v>
      </c>
      <c r="F7616" s="131" t="s">
        <v>5614</v>
      </c>
      <c r="G7616" s="131" t="s">
        <v>504</v>
      </c>
      <c r="J7616" s="271"/>
    </row>
    <row r="7617" spans="2:7" x14ac:dyDescent="0.2">
      <c r="B7617" s="131" t="s">
        <v>142</v>
      </c>
      <c r="D7617" s="131" t="s">
        <v>5494</v>
      </c>
      <c r="E7617" s="131" t="s">
        <v>5495</v>
      </c>
      <c r="F7617" s="131" t="s">
        <v>2741</v>
      </c>
      <c r="G7617" s="131" t="s">
        <v>552</v>
      </c>
    </row>
    <row r="7618" spans="2:7" x14ac:dyDescent="0.2">
      <c r="B7618" s="131" t="s">
        <v>142</v>
      </c>
      <c r="D7618" s="131" t="s">
        <v>22897</v>
      </c>
      <c r="E7618" s="131" t="s">
        <v>7546</v>
      </c>
      <c r="G7618" s="131" t="s">
        <v>698</v>
      </c>
    </row>
    <row r="7619" spans="2:7" x14ac:dyDescent="0.2">
      <c r="B7619" s="131" t="s">
        <v>142</v>
      </c>
      <c r="D7619" s="131" t="s">
        <v>13854</v>
      </c>
      <c r="E7619" s="131" t="s">
        <v>5260</v>
      </c>
      <c r="F7619" s="131" t="s">
        <v>22902</v>
      </c>
      <c r="G7619" s="131" t="s">
        <v>552</v>
      </c>
    </row>
    <row r="7620" spans="2:7" x14ac:dyDescent="0.2">
      <c r="B7620" s="131" t="s">
        <v>142</v>
      </c>
      <c r="D7620" s="131" t="s">
        <v>2399</v>
      </c>
      <c r="E7620" s="131" t="s">
        <v>13894</v>
      </c>
      <c r="F7620" s="131" t="s">
        <v>2757</v>
      </c>
      <c r="G7620" s="131" t="s">
        <v>552</v>
      </c>
    </row>
    <row r="7621" spans="2:7" x14ac:dyDescent="0.2">
      <c r="B7621" s="131" t="s">
        <v>142</v>
      </c>
      <c r="D7621" s="131" t="s">
        <v>4679</v>
      </c>
      <c r="E7621" s="131" t="s">
        <v>2966</v>
      </c>
      <c r="F7621" s="131" t="s">
        <v>1815</v>
      </c>
      <c r="G7621" s="131" t="s">
        <v>915</v>
      </c>
    </row>
    <row r="7622" spans="2:7" x14ac:dyDescent="0.2">
      <c r="B7622" s="131" t="s">
        <v>142</v>
      </c>
      <c r="D7622" s="131" t="s">
        <v>17804</v>
      </c>
      <c r="E7622" s="131" t="s">
        <v>2783</v>
      </c>
      <c r="G7622" s="131" t="s">
        <v>552</v>
      </c>
    </row>
    <row r="7623" spans="2:7" x14ac:dyDescent="0.2">
      <c r="B7623" s="131" t="s">
        <v>142</v>
      </c>
      <c r="D7623" s="131" t="s">
        <v>2767</v>
      </c>
      <c r="E7623" s="131" t="s">
        <v>2336</v>
      </c>
      <c r="F7623" s="131" t="s">
        <v>6572</v>
      </c>
      <c r="G7623" s="131" t="s">
        <v>22672</v>
      </c>
    </row>
    <row r="7624" spans="2:7" x14ac:dyDescent="0.2">
      <c r="B7624" s="131" t="s">
        <v>142</v>
      </c>
      <c r="D7624" s="131" t="s">
        <v>14016</v>
      </c>
      <c r="E7624" s="131" t="s">
        <v>16153</v>
      </c>
      <c r="G7624" s="131" t="s">
        <v>552</v>
      </c>
    </row>
    <row r="7625" spans="2:7" x14ac:dyDescent="0.2">
      <c r="B7625" s="131" t="s">
        <v>142</v>
      </c>
      <c r="D7625" s="131" t="s">
        <v>10287</v>
      </c>
      <c r="E7625" s="131" t="s">
        <v>23669</v>
      </c>
      <c r="G7625" s="131" t="s">
        <v>552</v>
      </c>
    </row>
    <row r="7626" spans="2:7" x14ac:dyDescent="0.2">
      <c r="B7626" s="131" t="s">
        <v>142</v>
      </c>
      <c r="D7626" s="131" t="s">
        <v>23670</v>
      </c>
      <c r="E7626" s="131" t="s">
        <v>7474</v>
      </c>
      <c r="F7626" s="131" t="s">
        <v>23671</v>
      </c>
    </row>
    <row r="7627" spans="2:7" x14ac:dyDescent="0.2">
      <c r="B7627" s="160" t="s">
        <v>143</v>
      </c>
      <c r="D7627" s="131" t="s">
        <v>1802</v>
      </c>
      <c r="E7627" s="131" t="s">
        <v>1803</v>
      </c>
      <c r="F7627" s="131" t="s">
        <v>1804</v>
      </c>
      <c r="G7627" s="131" t="s">
        <v>457</v>
      </c>
    </row>
    <row r="7628" spans="2:7" x14ac:dyDescent="0.2">
      <c r="B7628" s="160" t="s">
        <v>143</v>
      </c>
      <c r="D7628" s="131" t="s">
        <v>1805</v>
      </c>
      <c r="E7628" s="131" t="s">
        <v>1806</v>
      </c>
      <c r="F7628" s="131" t="s">
        <v>1804</v>
      </c>
      <c r="G7628" s="131" t="s">
        <v>243</v>
      </c>
    </row>
    <row r="7629" spans="2:7" x14ac:dyDescent="0.2">
      <c r="B7629" s="160" t="s">
        <v>143</v>
      </c>
      <c r="D7629" s="131" t="s">
        <v>1807</v>
      </c>
      <c r="E7629" s="131" t="s">
        <v>1808</v>
      </c>
      <c r="F7629" s="131" t="s">
        <v>1809</v>
      </c>
      <c r="G7629" s="131" t="s">
        <v>1810</v>
      </c>
    </row>
    <row r="7630" spans="2:7" x14ac:dyDescent="0.2">
      <c r="B7630" s="160" t="s">
        <v>143</v>
      </c>
      <c r="D7630" s="131" t="s">
        <v>1811</v>
      </c>
      <c r="E7630" s="131" t="s">
        <v>1812</v>
      </c>
      <c r="G7630" s="131" t="s">
        <v>817</v>
      </c>
    </row>
    <row r="7631" spans="2:7" x14ac:dyDescent="0.2">
      <c r="B7631" s="160" t="s">
        <v>143</v>
      </c>
      <c r="D7631" s="131" t="s">
        <v>1813</v>
      </c>
      <c r="E7631" s="131" t="s">
        <v>1814</v>
      </c>
      <c r="F7631" s="131" t="s">
        <v>1815</v>
      </c>
      <c r="G7631" s="131" t="s">
        <v>457</v>
      </c>
    </row>
    <row r="7632" spans="2:7" x14ac:dyDescent="0.2">
      <c r="B7632" s="160" t="s">
        <v>143</v>
      </c>
      <c r="D7632" s="131" t="s">
        <v>1816</v>
      </c>
      <c r="E7632" s="131" t="s">
        <v>1817</v>
      </c>
      <c r="F7632" s="131" t="s">
        <v>1818</v>
      </c>
      <c r="G7632" s="131" t="s">
        <v>457</v>
      </c>
    </row>
    <row r="7633" spans="2:7" x14ac:dyDescent="0.2">
      <c r="B7633" s="160" t="s">
        <v>143</v>
      </c>
      <c r="D7633" s="131" t="s">
        <v>1819</v>
      </c>
      <c r="E7633" s="131" t="s">
        <v>1820</v>
      </c>
      <c r="G7633" s="131" t="s">
        <v>514</v>
      </c>
    </row>
    <row r="7634" spans="2:7" x14ac:dyDescent="0.2">
      <c r="B7634" s="160" t="s">
        <v>143</v>
      </c>
      <c r="D7634" s="131" t="s">
        <v>1821</v>
      </c>
      <c r="E7634" s="131" t="s">
        <v>1822</v>
      </c>
      <c r="F7634" s="131" t="s">
        <v>1804</v>
      </c>
      <c r="G7634" s="131" t="s">
        <v>1823</v>
      </c>
    </row>
    <row r="7635" spans="2:7" x14ac:dyDescent="0.2">
      <c r="B7635" s="160" t="s">
        <v>143</v>
      </c>
      <c r="D7635" s="131" t="s">
        <v>1824</v>
      </c>
      <c r="E7635" s="131" t="s">
        <v>1825</v>
      </c>
      <c r="F7635" s="131" t="s">
        <v>1818</v>
      </c>
      <c r="G7635" s="131" t="s">
        <v>1810</v>
      </c>
    </row>
    <row r="7636" spans="2:7" x14ac:dyDescent="0.2">
      <c r="B7636" s="160" t="s">
        <v>143</v>
      </c>
      <c r="D7636" s="131" t="s">
        <v>1824</v>
      </c>
      <c r="E7636" s="131" t="s">
        <v>1826</v>
      </c>
      <c r="F7636" s="131" t="s">
        <v>1815</v>
      </c>
      <c r="G7636" s="131" t="s">
        <v>1810</v>
      </c>
    </row>
    <row r="7637" spans="2:7" x14ac:dyDescent="0.2">
      <c r="B7637" s="160" t="s">
        <v>143</v>
      </c>
      <c r="D7637" s="131" t="s">
        <v>1827</v>
      </c>
      <c r="E7637" s="131" t="s">
        <v>1828</v>
      </c>
      <c r="G7637" s="131" t="s">
        <v>514</v>
      </c>
    </row>
    <row r="7638" spans="2:7" x14ac:dyDescent="0.2">
      <c r="B7638" s="160" t="s">
        <v>143</v>
      </c>
      <c r="D7638" s="131" t="s">
        <v>1829</v>
      </c>
      <c r="E7638" s="131" t="s">
        <v>1830</v>
      </c>
      <c r="F7638" s="131" t="s">
        <v>1831</v>
      </c>
      <c r="G7638" s="131" t="s">
        <v>243</v>
      </c>
    </row>
    <row r="7639" spans="2:7" x14ac:dyDescent="0.2">
      <c r="B7639" s="160" t="s">
        <v>143</v>
      </c>
      <c r="D7639" s="131" t="s">
        <v>1832</v>
      </c>
      <c r="E7639" s="131" t="s">
        <v>1833</v>
      </c>
      <c r="F7639" s="131" t="s">
        <v>1818</v>
      </c>
      <c r="G7639" s="131" t="s">
        <v>1834</v>
      </c>
    </row>
    <row r="7640" spans="2:7" x14ac:dyDescent="0.2">
      <c r="B7640" s="160" t="s">
        <v>143</v>
      </c>
      <c r="D7640" s="131" t="s">
        <v>1835</v>
      </c>
      <c r="E7640" s="131" t="s">
        <v>1836</v>
      </c>
      <c r="F7640" s="131" t="s">
        <v>1837</v>
      </c>
      <c r="G7640" s="131" t="s">
        <v>243</v>
      </c>
    </row>
    <row r="7641" spans="2:7" x14ac:dyDescent="0.2">
      <c r="B7641" s="160" t="s">
        <v>143</v>
      </c>
      <c r="D7641" s="131" t="s">
        <v>1838</v>
      </c>
      <c r="E7641" s="131" t="s">
        <v>1839</v>
      </c>
      <c r="G7641" s="131" t="s">
        <v>243</v>
      </c>
    </row>
    <row r="7642" spans="2:7" x14ac:dyDescent="0.2">
      <c r="B7642" s="160" t="s">
        <v>143</v>
      </c>
      <c r="D7642" s="131" t="s">
        <v>1840</v>
      </c>
      <c r="E7642" s="131" t="s">
        <v>1841</v>
      </c>
      <c r="G7642" s="131" t="s">
        <v>1834</v>
      </c>
    </row>
    <row r="7643" spans="2:7" x14ac:dyDescent="0.2">
      <c r="B7643" s="160" t="s">
        <v>143</v>
      </c>
      <c r="D7643" s="131" t="s">
        <v>1842</v>
      </c>
      <c r="E7643" s="131" t="s">
        <v>1843</v>
      </c>
      <c r="F7643" s="131" t="s">
        <v>1844</v>
      </c>
      <c r="G7643" s="131" t="s">
        <v>1281</v>
      </c>
    </row>
    <row r="7644" spans="2:7" x14ac:dyDescent="0.2">
      <c r="B7644" s="160" t="s">
        <v>143</v>
      </c>
      <c r="D7644" s="131" t="s">
        <v>1842</v>
      </c>
      <c r="E7644" s="131" t="s">
        <v>1845</v>
      </c>
      <c r="G7644" s="131" t="s">
        <v>1151</v>
      </c>
    </row>
    <row r="7645" spans="2:7" x14ac:dyDescent="0.2">
      <c r="B7645" s="160" t="s">
        <v>143</v>
      </c>
      <c r="D7645" s="131" t="s">
        <v>1846</v>
      </c>
      <c r="E7645" s="131" t="s">
        <v>1847</v>
      </c>
      <c r="F7645" s="131" t="s">
        <v>1804</v>
      </c>
      <c r="G7645" s="131" t="s">
        <v>457</v>
      </c>
    </row>
    <row r="7646" spans="2:7" x14ac:dyDescent="0.2">
      <c r="B7646" s="160" t="s">
        <v>143</v>
      </c>
      <c r="D7646" s="131" t="s">
        <v>1848</v>
      </c>
      <c r="E7646" s="131" t="s">
        <v>1849</v>
      </c>
      <c r="F7646" s="131" t="s">
        <v>1809</v>
      </c>
      <c r="G7646" s="131" t="s">
        <v>243</v>
      </c>
    </row>
    <row r="7647" spans="2:7" x14ac:dyDescent="0.2">
      <c r="B7647" s="160" t="s">
        <v>143</v>
      </c>
      <c r="D7647" s="131" t="s">
        <v>1850</v>
      </c>
      <c r="E7647" s="131" t="s">
        <v>1851</v>
      </c>
      <c r="F7647" s="131" t="s">
        <v>1852</v>
      </c>
      <c r="G7647" s="131" t="s">
        <v>243</v>
      </c>
    </row>
    <row r="7648" spans="2:7" x14ac:dyDescent="0.2">
      <c r="B7648" s="160" t="s">
        <v>143</v>
      </c>
      <c r="D7648" s="131" t="s">
        <v>1853</v>
      </c>
      <c r="E7648" s="131" t="s">
        <v>1854</v>
      </c>
      <c r="F7648" s="131" t="s">
        <v>1818</v>
      </c>
      <c r="G7648" s="131" t="s">
        <v>1855</v>
      </c>
    </row>
    <row r="7649" spans="2:7" x14ac:dyDescent="0.2">
      <c r="B7649" s="160" t="s">
        <v>143</v>
      </c>
      <c r="D7649" s="131" t="s">
        <v>1856</v>
      </c>
      <c r="E7649" s="131" t="s">
        <v>1857</v>
      </c>
      <c r="F7649" s="131" t="s">
        <v>1804</v>
      </c>
      <c r="G7649" s="131" t="s">
        <v>1810</v>
      </c>
    </row>
    <row r="7650" spans="2:7" x14ac:dyDescent="0.2">
      <c r="B7650" s="160" t="s">
        <v>143</v>
      </c>
      <c r="D7650" s="131" t="s">
        <v>1858</v>
      </c>
      <c r="E7650" s="131" t="s">
        <v>1859</v>
      </c>
      <c r="F7650" s="131" t="s">
        <v>1860</v>
      </c>
      <c r="G7650" s="131" t="s">
        <v>1861</v>
      </c>
    </row>
    <row r="7651" spans="2:7" x14ac:dyDescent="0.2">
      <c r="B7651" s="160" t="s">
        <v>143</v>
      </c>
      <c r="D7651" s="131" t="s">
        <v>1862</v>
      </c>
      <c r="E7651" s="131" t="s">
        <v>1863</v>
      </c>
      <c r="F7651" s="131" t="s">
        <v>1864</v>
      </c>
      <c r="G7651" s="131" t="s">
        <v>513</v>
      </c>
    </row>
    <row r="7652" spans="2:7" x14ac:dyDescent="0.2">
      <c r="B7652" s="160" t="s">
        <v>143</v>
      </c>
      <c r="D7652" s="131" t="s">
        <v>1865</v>
      </c>
      <c r="E7652" s="131" t="s">
        <v>1866</v>
      </c>
      <c r="F7652" s="131" t="s">
        <v>1852</v>
      </c>
      <c r="G7652" s="131" t="s">
        <v>457</v>
      </c>
    </row>
    <row r="7653" spans="2:7" x14ac:dyDescent="0.2">
      <c r="B7653" s="160" t="s">
        <v>143</v>
      </c>
      <c r="D7653" s="131" t="s">
        <v>1867</v>
      </c>
      <c r="E7653" s="131" t="s">
        <v>1868</v>
      </c>
      <c r="G7653" s="131" t="s">
        <v>1834</v>
      </c>
    </row>
    <row r="7654" spans="2:7" x14ac:dyDescent="0.2">
      <c r="B7654" s="160" t="s">
        <v>143</v>
      </c>
      <c r="D7654" s="131" t="s">
        <v>1869</v>
      </c>
      <c r="E7654" s="131" t="s">
        <v>1870</v>
      </c>
      <c r="F7654" s="131" t="s">
        <v>1871</v>
      </c>
      <c r="G7654" s="131" t="s">
        <v>1810</v>
      </c>
    </row>
    <row r="7655" spans="2:7" x14ac:dyDescent="0.2">
      <c r="B7655" s="160" t="s">
        <v>143</v>
      </c>
      <c r="D7655" s="131" t="s">
        <v>1872</v>
      </c>
      <c r="E7655" s="131" t="s">
        <v>1873</v>
      </c>
      <c r="F7655" s="131" t="s">
        <v>1809</v>
      </c>
      <c r="G7655" s="131" t="s">
        <v>1151</v>
      </c>
    </row>
    <row r="7656" spans="2:7" x14ac:dyDescent="0.2">
      <c r="B7656" s="160" t="s">
        <v>143</v>
      </c>
      <c r="D7656" s="131" t="s">
        <v>1874</v>
      </c>
      <c r="E7656" s="131" t="s">
        <v>1875</v>
      </c>
      <c r="G7656" s="131" t="s">
        <v>1834</v>
      </c>
    </row>
    <row r="7657" spans="2:7" x14ac:dyDescent="0.2">
      <c r="B7657" s="160" t="s">
        <v>143</v>
      </c>
      <c r="D7657" s="131" t="s">
        <v>1876</v>
      </c>
      <c r="E7657" s="131" t="s">
        <v>1877</v>
      </c>
      <c r="F7657" s="131" t="s">
        <v>1809</v>
      </c>
      <c r="G7657" s="131" t="s">
        <v>243</v>
      </c>
    </row>
    <row r="7658" spans="2:7" x14ac:dyDescent="0.2">
      <c r="B7658" s="160" t="s">
        <v>143</v>
      </c>
      <c r="D7658" s="131" t="s">
        <v>1876</v>
      </c>
      <c r="E7658" s="131" t="s">
        <v>1878</v>
      </c>
      <c r="F7658" s="131" t="s">
        <v>1879</v>
      </c>
      <c r="G7658" s="131" t="s">
        <v>457</v>
      </c>
    </row>
    <row r="7659" spans="2:7" x14ac:dyDescent="0.2">
      <c r="B7659" s="160" t="s">
        <v>143</v>
      </c>
      <c r="D7659" s="131" t="s">
        <v>1876</v>
      </c>
      <c r="E7659" s="131" t="s">
        <v>1880</v>
      </c>
      <c r="F7659" s="131" t="s">
        <v>1809</v>
      </c>
      <c r="G7659" s="131" t="s">
        <v>1861</v>
      </c>
    </row>
    <row r="7660" spans="2:7" x14ac:dyDescent="0.2">
      <c r="B7660" s="160" t="s">
        <v>143</v>
      </c>
      <c r="D7660" s="131" t="s">
        <v>1881</v>
      </c>
      <c r="E7660" s="131" t="s">
        <v>1882</v>
      </c>
      <c r="F7660" s="131" t="s">
        <v>1818</v>
      </c>
      <c r="G7660" s="131" t="s">
        <v>1834</v>
      </c>
    </row>
    <row r="7661" spans="2:7" x14ac:dyDescent="0.2">
      <c r="B7661" s="160" t="s">
        <v>143</v>
      </c>
      <c r="D7661" s="131" t="s">
        <v>1883</v>
      </c>
      <c r="E7661" s="131" t="s">
        <v>1884</v>
      </c>
      <c r="F7661" s="131" t="s">
        <v>1804</v>
      </c>
      <c r="G7661" s="131" t="s">
        <v>243</v>
      </c>
    </row>
    <row r="7662" spans="2:7" x14ac:dyDescent="0.2">
      <c r="B7662" s="160" t="s">
        <v>143</v>
      </c>
      <c r="D7662" s="131" t="s">
        <v>1885</v>
      </c>
      <c r="E7662" s="131" t="s">
        <v>1886</v>
      </c>
      <c r="F7662" s="131" t="s">
        <v>1809</v>
      </c>
      <c r="G7662" s="131" t="s">
        <v>817</v>
      </c>
    </row>
    <row r="7663" spans="2:7" x14ac:dyDescent="0.2">
      <c r="B7663" s="160" t="s">
        <v>143</v>
      </c>
      <c r="D7663" s="131" t="s">
        <v>1887</v>
      </c>
      <c r="E7663" s="131" t="s">
        <v>1888</v>
      </c>
      <c r="F7663" s="131" t="s">
        <v>1818</v>
      </c>
      <c r="G7663" s="131" t="s">
        <v>457</v>
      </c>
    </row>
    <row r="7664" spans="2:7" x14ac:dyDescent="0.2">
      <c r="B7664" s="160" t="s">
        <v>143</v>
      </c>
      <c r="D7664" s="131" t="s">
        <v>1887</v>
      </c>
      <c r="E7664" s="131" t="s">
        <v>1889</v>
      </c>
      <c r="F7664" s="131" t="s">
        <v>1815</v>
      </c>
      <c r="G7664" s="131" t="s">
        <v>457</v>
      </c>
    </row>
    <row r="7665" spans="2:7" x14ac:dyDescent="0.2">
      <c r="B7665" s="160" t="s">
        <v>143</v>
      </c>
      <c r="D7665" s="131" t="s">
        <v>1890</v>
      </c>
      <c r="E7665" s="131" t="s">
        <v>1891</v>
      </c>
      <c r="G7665" s="131" t="s">
        <v>504</v>
      </c>
    </row>
    <row r="7666" spans="2:7" x14ac:dyDescent="0.2">
      <c r="B7666" s="160" t="s">
        <v>143</v>
      </c>
      <c r="D7666" s="131" t="s">
        <v>1892</v>
      </c>
      <c r="E7666" s="131" t="s">
        <v>1893</v>
      </c>
      <c r="F7666" s="131" t="s">
        <v>1818</v>
      </c>
      <c r="G7666" s="131" t="s">
        <v>243</v>
      </c>
    </row>
    <row r="7667" spans="2:7" x14ac:dyDescent="0.2">
      <c r="B7667" s="160" t="s">
        <v>143</v>
      </c>
      <c r="D7667" s="131" t="s">
        <v>1894</v>
      </c>
      <c r="E7667" s="131" t="s">
        <v>1895</v>
      </c>
      <c r="G7667" s="131" t="s">
        <v>513</v>
      </c>
    </row>
    <row r="7668" spans="2:7" x14ac:dyDescent="0.2">
      <c r="B7668" s="160" t="s">
        <v>143</v>
      </c>
      <c r="D7668" s="131" t="s">
        <v>1896</v>
      </c>
      <c r="E7668" s="131" t="s">
        <v>1897</v>
      </c>
      <c r="G7668" s="131" t="s">
        <v>1861</v>
      </c>
    </row>
    <row r="7669" spans="2:7" x14ac:dyDescent="0.2">
      <c r="B7669" s="160" t="s">
        <v>143</v>
      </c>
      <c r="D7669" s="131" t="s">
        <v>1898</v>
      </c>
      <c r="E7669" s="131" t="s">
        <v>1899</v>
      </c>
      <c r="F7669" s="131" t="s">
        <v>1804</v>
      </c>
      <c r="G7669" s="131" t="s">
        <v>1810</v>
      </c>
    </row>
    <row r="7670" spans="2:7" x14ac:dyDescent="0.2">
      <c r="B7670" s="160" t="s">
        <v>143</v>
      </c>
      <c r="D7670" s="131" t="s">
        <v>1898</v>
      </c>
      <c r="E7670" s="131" t="s">
        <v>1900</v>
      </c>
      <c r="F7670" s="131" t="s">
        <v>1804</v>
      </c>
      <c r="G7670" s="131" t="s">
        <v>513</v>
      </c>
    </row>
    <row r="7671" spans="2:7" x14ac:dyDescent="0.2">
      <c r="B7671" s="160" t="s">
        <v>143</v>
      </c>
      <c r="D7671" s="131" t="s">
        <v>1898</v>
      </c>
      <c r="E7671" s="131" t="s">
        <v>1880</v>
      </c>
      <c r="G7671" s="131" t="s">
        <v>513</v>
      </c>
    </row>
    <row r="7672" spans="2:7" x14ac:dyDescent="0.2">
      <c r="B7672" s="160" t="s">
        <v>143</v>
      </c>
      <c r="D7672" s="131" t="s">
        <v>1901</v>
      </c>
      <c r="E7672" s="131" t="s">
        <v>1902</v>
      </c>
      <c r="F7672" s="131" t="s">
        <v>1804</v>
      </c>
      <c r="G7672" s="131" t="s">
        <v>1834</v>
      </c>
    </row>
    <row r="7673" spans="2:7" x14ac:dyDescent="0.2">
      <c r="B7673" s="160" t="s">
        <v>143</v>
      </c>
      <c r="D7673" s="131" t="s">
        <v>1903</v>
      </c>
      <c r="E7673" s="131" t="s">
        <v>1884</v>
      </c>
      <c r="F7673" s="131" t="s">
        <v>1904</v>
      </c>
      <c r="G7673" s="131" t="s">
        <v>817</v>
      </c>
    </row>
    <row r="7674" spans="2:7" x14ac:dyDescent="0.2">
      <c r="B7674" s="160" t="s">
        <v>143</v>
      </c>
      <c r="D7674" s="131" t="s">
        <v>1905</v>
      </c>
      <c r="E7674" s="131" t="s">
        <v>1906</v>
      </c>
      <c r="F7674" s="131" t="s">
        <v>1907</v>
      </c>
      <c r="G7674" s="131" t="s">
        <v>1861</v>
      </c>
    </row>
    <row r="7675" spans="2:7" x14ac:dyDescent="0.2">
      <c r="B7675" s="160" t="s">
        <v>143</v>
      </c>
      <c r="D7675" s="131" t="s">
        <v>1908</v>
      </c>
      <c r="E7675" s="131" t="s">
        <v>1909</v>
      </c>
      <c r="F7675" s="131" t="s">
        <v>1860</v>
      </c>
      <c r="G7675" s="131" t="s">
        <v>1823</v>
      </c>
    </row>
    <row r="7676" spans="2:7" x14ac:dyDescent="0.2">
      <c r="B7676" s="160" t="s">
        <v>143</v>
      </c>
      <c r="D7676" s="131" t="s">
        <v>1910</v>
      </c>
      <c r="E7676" s="131" t="s">
        <v>1911</v>
      </c>
      <c r="F7676" s="131" t="s">
        <v>1912</v>
      </c>
      <c r="G7676" s="131" t="s">
        <v>1834</v>
      </c>
    </row>
    <row r="7677" spans="2:7" x14ac:dyDescent="0.2">
      <c r="B7677" s="160" t="s">
        <v>143</v>
      </c>
      <c r="D7677" s="131" t="s">
        <v>1913</v>
      </c>
      <c r="E7677" s="131" t="s">
        <v>1914</v>
      </c>
      <c r="F7677" s="131" t="s">
        <v>1844</v>
      </c>
      <c r="G7677" s="131" t="s">
        <v>504</v>
      </c>
    </row>
    <row r="7678" spans="2:7" x14ac:dyDescent="0.2">
      <c r="B7678" s="160" t="s">
        <v>143</v>
      </c>
      <c r="D7678" s="131" t="s">
        <v>1915</v>
      </c>
      <c r="E7678" s="131" t="s">
        <v>1916</v>
      </c>
      <c r="F7678" s="131" t="s">
        <v>1837</v>
      </c>
      <c r="G7678" s="131" t="s">
        <v>1823</v>
      </c>
    </row>
    <row r="7679" spans="2:7" x14ac:dyDescent="0.2">
      <c r="B7679" s="160" t="s">
        <v>143</v>
      </c>
      <c r="D7679" s="131" t="s">
        <v>1915</v>
      </c>
      <c r="E7679" s="131" t="s">
        <v>1917</v>
      </c>
      <c r="F7679" s="131" t="s">
        <v>1860</v>
      </c>
      <c r="G7679" s="131" t="s">
        <v>1834</v>
      </c>
    </row>
    <row r="7680" spans="2:7" x14ac:dyDescent="0.2">
      <c r="B7680" s="160" t="s">
        <v>143</v>
      </c>
      <c r="D7680" s="131" t="s">
        <v>1918</v>
      </c>
      <c r="E7680" s="131" t="s">
        <v>1919</v>
      </c>
      <c r="F7680" s="131" t="s">
        <v>1920</v>
      </c>
      <c r="G7680" s="131" t="s">
        <v>243</v>
      </c>
    </row>
    <row r="7681" spans="2:7" x14ac:dyDescent="0.2">
      <c r="B7681" s="160" t="s">
        <v>143</v>
      </c>
      <c r="D7681" s="131" t="s">
        <v>1921</v>
      </c>
      <c r="E7681" s="131" t="s">
        <v>1922</v>
      </c>
      <c r="F7681" s="131" t="s">
        <v>1818</v>
      </c>
      <c r="G7681" s="131" t="s">
        <v>513</v>
      </c>
    </row>
    <row r="7682" spans="2:7" x14ac:dyDescent="0.2">
      <c r="B7682" s="160" t="s">
        <v>143</v>
      </c>
      <c r="D7682" s="131" t="s">
        <v>1923</v>
      </c>
      <c r="E7682" s="131" t="s">
        <v>1924</v>
      </c>
      <c r="F7682" s="131" t="s">
        <v>1860</v>
      </c>
      <c r="G7682" s="131" t="s">
        <v>513</v>
      </c>
    </row>
    <row r="7683" spans="2:7" x14ac:dyDescent="0.2">
      <c r="B7683" s="160" t="s">
        <v>143</v>
      </c>
      <c r="D7683" s="131" t="s">
        <v>1925</v>
      </c>
      <c r="E7683" s="131" t="s">
        <v>1926</v>
      </c>
      <c r="F7683" s="131" t="s">
        <v>1837</v>
      </c>
      <c r="G7683" s="131" t="s">
        <v>1810</v>
      </c>
    </row>
    <row r="7684" spans="2:7" x14ac:dyDescent="0.2">
      <c r="B7684" s="160" t="s">
        <v>143</v>
      </c>
      <c r="D7684" s="131" t="s">
        <v>1927</v>
      </c>
      <c r="E7684" s="131" t="s">
        <v>1928</v>
      </c>
      <c r="F7684" s="131" t="s">
        <v>1837</v>
      </c>
      <c r="G7684" s="131" t="s">
        <v>1823</v>
      </c>
    </row>
    <row r="7685" spans="2:7" x14ac:dyDescent="0.2">
      <c r="B7685" s="160" t="s">
        <v>143</v>
      </c>
      <c r="D7685" s="131" t="s">
        <v>1927</v>
      </c>
      <c r="E7685" s="131" t="s">
        <v>1929</v>
      </c>
      <c r="G7685" s="131" t="s">
        <v>1855</v>
      </c>
    </row>
    <row r="7686" spans="2:7" x14ac:dyDescent="0.2">
      <c r="B7686" s="160" t="s">
        <v>143</v>
      </c>
      <c r="D7686" s="131" t="s">
        <v>1930</v>
      </c>
      <c r="E7686" s="131" t="s">
        <v>1931</v>
      </c>
      <c r="F7686" s="131" t="s">
        <v>1809</v>
      </c>
      <c r="G7686" s="131" t="s">
        <v>457</v>
      </c>
    </row>
    <row r="7687" spans="2:7" x14ac:dyDescent="0.2">
      <c r="B7687" s="160" t="s">
        <v>143</v>
      </c>
      <c r="D7687" s="131" t="s">
        <v>1932</v>
      </c>
      <c r="E7687" s="131" t="s">
        <v>1933</v>
      </c>
      <c r="F7687" s="131" t="s">
        <v>1860</v>
      </c>
      <c r="G7687" s="131" t="s">
        <v>1810</v>
      </c>
    </row>
    <row r="7688" spans="2:7" x14ac:dyDescent="0.2">
      <c r="B7688" s="160" t="s">
        <v>143</v>
      </c>
      <c r="D7688" s="131" t="s">
        <v>1934</v>
      </c>
      <c r="E7688" s="131" t="s">
        <v>1935</v>
      </c>
      <c r="G7688" s="131" t="s">
        <v>457</v>
      </c>
    </row>
    <row r="7689" spans="2:7" x14ac:dyDescent="0.2">
      <c r="B7689" s="160" t="s">
        <v>143</v>
      </c>
      <c r="D7689" s="131" t="s">
        <v>1936</v>
      </c>
      <c r="E7689" s="131" t="s">
        <v>1937</v>
      </c>
      <c r="F7689" s="131" t="s">
        <v>1804</v>
      </c>
      <c r="G7689" s="131" t="s">
        <v>457</v>
      </c>
    </row>
    <row r="7690" spans="2:7" x14ac:dyDescent="0.2">
      <c r="B7690" s="160" t="s">
        <v>143</v>
      </c>
      <c r="D7690" s="131" t="s">
        <v>1938</v>
      </c>
      <c r="E7690" s="131" t="s">
        <v>1939</v>
      </c>
      <c r="F7690" s="131" t="s">
        <v>1809</v>
      </c>
      <c r="G7690" s="131" t="s">
        <v>1861</v>
      </c>
    </row>
    <row r="7691" spans="2:7" x14ac:dyDescent="0.2">
      <c r="B7691" s="160" t="s">
        <v>143</v>
      </c>
      <c r="D7691" s="131" t="s">
        <v>1940</v>
      </c>
      <c r="E7691" s="131" t="s">
        <v>1941</v>
      </c>
      <c r="G7691" s="131" t="s">
        <v>1942</v>
      </c>
    </row>
    <row r="7692" spans="2:7" x14ac:dyDescent="0.2">
      <c r="B7692" s="160" t="s">
        <v>143</v>
      </c>
      <c r="D7692" s="131" t="s">
        <v>1943</v>
      </c>
      <c r="E7692" s="131" t="s">
        <v>1944</v>
      </c>
      <c r="F7692" s="131" t="s">
        <v>1818</v>
      </c>
      <c r="G7692" s="131" t="s">
        <v>1834</v>
      </c>
    </row>
    <row r="7693" spans="2:7" x14ac:dyDescent="0.2">
      <c r="B7693" s="160" t="s">
        <v>143</v>
      </c>
      <c r="D7693" s="131" t="s">
        <v>1945</v>
      </c>
      <c r="E7693" s="131" t="s">
        <v>1946</v>
      </c>
      <c r="F7693" s="131" t="s">
        <v>1947</v>
      </c>
      <c r="G7693" s="131" t="s">
        <v>1948</v>
      </c>
    </row>
    <row r="7694" spans="2:7" x14ac:dyDescent="0.2">
      <c r="B7694" s="160" t="s">
        <v>143</v>
      </c>
      <c r="D7694" s="131" t="s">
        <v>1949</v>
      </c>
      <c r="E7694" s="131" t="s">
        <v>1950</v>
      </c>
      <c r="F7694" s="131" t="s">
        <v>1907</v>
      </c>
      <c r="G7694" s="131" t="s">
        <v>1810</v>
      </c>
    </row>
    <row r="7695" spans="2:7" x14ac:dyDescent="0.2">
      <c r="B7695" s="160" t="s">
        <v>143</v>
      </c>
      <c r="D7695" s="131" t="s">
        <v>1951</v>
      </c>
      <c r="E7695" s="131" t="s">
        <v>1952</v>
      </c>
      <c r="F7695" s="131" t="s">
        <v>1860</v>
      </c>
      <c r="G7695" s="131" t="s">
        <v>1810</v>
      </c>
    </row>
    <row r="7696" spans="2:7" x14ac:dyDescent="0.2">
      <c r="B7696" s="160" t="s">
        <v>143</v>
      </c>
      <c r="D7696" s="131" t="s">
        <v>1953</v>
      </c>
      <c r="E7696" s="131" t="s">
        <v>1954</v>
      </c>
      <c r="G7696" s="131" t="s">
        <v>243</v>
      </c>
    </row>
    <row r="7697" spans="2:7" x14ac:dyDescent="0.2">
      <c r="B7697" s="160" t="s">
        <v>143</v>
      </c>
      <c r="D7697" s="131" t="s">
        <v>1955</v>
      </c>
      <c r="E7697" s="131" t="s">
        <v>1956</v>
      </c>
      <c r="G7697" s="131" t="s">
        <v>1823</v>
      </c>
    </row>
    <row r="7698" spans="2:7" x14ac:dyDescent="0.2">
      <c r="B7698" s="160" t="s">
        <v>143</v>
      </c>
      <c r="D7698" s="131" t="s">
        <v>1957</v>
      </c>
      <c r="E7698" s="131" t="s">
        <v>1958</v>
      </c>
      <c r="F7698" s="131" t="s">
        <v>1904</v>
      </c>
      <c r="G7698" s="131" t="s">
        <v>1834</v>
      </c>
    </row>
    <row r="7699" spans="2:7" x14ac:dyDescent="0.2">
      <c r="B7699" s="160" t="s">
        <v>143</v>
      </c>
      <c r="D7699" s="131" t="s">
        <v>1959</v>
      </c>
      <c r="E7699" s="131" t="s">
        <v>1960</v>
      </c>
      <c r="G7699" s="131" t="s">
        <v>243</v>
      </c>
    </row>
    <row r="7700" spans="2:7" x14ac:dyDescent="0.2">
      <c r="B7700" s="160" t="s">
        <v>143</v>
      </c>
      <c r="D7700" s="131" t="s">
        <v>1961</v>
      </c>
      <c r="E7700" s="131" t="s">
        <v>1962</v>
      </c>
      <c r="G7700" s="131" t="s">
        <v>243</v>
      </c>
    </row>
    <row r="7701" spans="2:7" x14ac:dyDescent="0.2">
      <c r="B7701" s="160" t="s">
        <v>143</v>
      </c>
      <c r="D7701" s="131" t="s">
        <v>1963</v>
      </c>
      <c r="E7701" s="131" t="s">
        <v>1964</v>
      </c>
      <c r="F7701" s="131" t="s">
        <v>1815</v>
      </c>
      <c r="G7701" s="131" t="s">
        <v>504</v>
      </c>
    </row>
    <row r="7702" spans="2:7" x14ac:dyDescent="0.2">
      <c r="B7702" s="160" t="s">
        <v>143</v>
      </c>
      <c r="D7702" s="131" t="s">
        <v>1965</v>
      </c>
      <c r="E7702" s="131" t="s">
        <v>1966</v>
      </c>
      <c r="F7702" s="131" t="s">
        <v>1967</v>
      </c>
      <c r="G7702" s="131" t="s">
        <v>457</v>
      </c>
    </row>
    <row r="7703" spans="2:7" x14ac:dyDescent="0.2">
      <c r="B7703" s="160" t="s">
        <v>143</v>
      </c>
      <c r="D7703" s="131" t="s">
        <v>1968</v>
      </c>
      <c r="E7703" s="131" t="s">
        <v>1969</v>
      </c>
      <c r="F7703" s="131" t="s">
        <v>1844</v>
      </c>
      <c r="G7703" s="131" t="s">
        <v>1855</v>
      </c>
    </row>
    <row r="7704" spans="2:7" x14ac:dyDescent="0.2">
      <c r="B7704" s="160" t="s">
        <v>143</v>
      </c>
      <c r="D7704" s="131" t="s">
        <v>1970</v>
      </c>
      <c r="E7704" s="131" t="s">
        <v>1971</v>
      </c>
      <c r="F7704" s="131" t="s">
        <v>1860</v>
      </c>
      <c r="G7704" s="131" t="s">
        <v>1855</v>
      </c>
    </row>
    <row r="7705" spans="2:7" x14ac:dyDescent="0.2">
      <c r="B7705" s="160" t="s">
        <v>143</v>
      </c>
      <c r="D7705" s="131" t="s">
        <v>1972</v>
      </c>
      <c r="E7705" s="131" t="s">
        <v>1973</v>
      </c>
      <c r="G7705" s="131" t="s">
        <v>1855</v>
      </c>
    </row>
    <row r="7706" spans="2:7" x14ac:dyDescent="0.2">
      <c r="B7706" s="160" t="s">
        <v>143</v>
      </c>
      <c r="D7706" s="131" t="s">
        <v>1974</v>
      </c>
      <c r="E7706" s="131" t="s">
        <v>1975</v>
      </c>
      <c r="F7706" s="131" t="s">
        <v>1976</v>
      </c>
      <c r="G7706" s="131" t="s">
        <v>1855</v>
      </c>
    </row>
    <row r="7707" spans="2:7" x14ac:dyDescent="0.2">
      <c r="B7707" s="160" t="s">
        <v>143</v>
      </c>
      <c r="D7707" s="131" t="s">
        <v>1977</v>
      </c>
      <c r="E7707" s="131" t="s">
        <v>1978</v>
      </c>
      <c r="F7707" s="131" t="s">
        <v>1844</v>
      </c>
      <c r="G7707" s="131" t="s">
        <v>1855</v>
      </c>
    </row>
    <row r="7708" spans="2:7" x14ac:dyDescent="0.2">
      <c r="B7708" s="160" t="s">
        <v>143</v>
      </c>
      <c r="D7708" s="131" t="s">
        <v>1979</v>
      </c>
      <c r="E7708" s="131" t="s">
        <v>1980</v>
      </c>
      <c r="F7708" s="131" t="s">
        <v>1804</v>
      </c>
      <c r="G7708" s="131" t="s">
        <v>1855</v>
      </c>
    </row>
    <row r="7709" spans="2:7" x14ac:dyDescent="0.2">
      <c r="B7709" s="160" t="s">
        <v>143</v>
      </c>
      <c r="D7709" s="131" t="s">
        <v>1981</v>
      </c>
      <c r="E7709" s="131" t="s">
        <v>1982</v>
      </c>
      <c r="F7709" s="131" t="s">
        <v>1879</v>
      </c>
      <c r="G7709" s="131" t="s">
        <v>1855</v>
      </c>
    </row>
    <row r="7710" spans="2:7" x14ac:dyDescent="0.2">
      <c r="B7710" s="160" t="s">
        <v>143</v>
      </c>
      <c r="D7710" s="131" t="s">
        <v>1983</v>
      </c>
      <c r="E7710" s="131" t="s">
        <v>1984</v>
      </c>
      <c r="F7710" s="131" t="s">
        <v>1804</v>
      </c>
      <c r="G7710" s="131" t="s">
        <v>1855</v>
      </c>
    </row>
    <row r="7711" spans="2:7" x14ac:dyDescent="0.2">
      <c r="B7711" s="160" t="s">
        <v>143</v>
      </c>
      <c r="D7711" s="131" t="s">
        <v>1985</v>
      </c>
      <c r="E7711" s="131" t="s">
        <v>1922</v>
      </c>
      <c r="F7711" s="131" t="s">
        <v>1907</v>
      </c>
      <c r="G7711" s="131" t="s">
        <v>1855</v>
      </c>
    </row>
    <row r="7712" spans="2:7" x14ac:dyDescent="0.2">
      <c r="B7712" s="160" t="s">
        <v>143</v>
      </c>
      <c r="D7712" s="131" t="s">
        <v>1986</v>
      </c>
      <c r="E7712" s="131" t="s">
        <v>1987</v>
      </c>
      <c r="F7712" s="131" t="s">
        <v>1988</v>
      </c>
      <c r="G7712" s="131" t="s">
        <v>1855</v>
      </c>
    </row>
    <row r="7713" spans="2:7" x14ac:dyDescent="0.2">
      <c r="B7713" s="160" t="s">
        <v>143</v>
      </c>
      <c r="D7713" s="131" t="s">
        <v>1989</v>
      </c>
      <c r="E7713" s="131" t="s">
        <v>1990</v>
      </c>
      <c r="F7713" s="131" t="s">
        <v>1860</v>
      </c>
      <c r="G7713" s="131" t="s">
        <v>1855</v>
      </c>
    </row>
    <row r="7714" spans="2:7" x14ac:dyDescent="0.2">
      <c r="B7714" s="160" t="s">
        <v>143</v>
      </c>
      <c r="D7714" s="131" t="s">
        <v>1991</v>
      </c>
      <c r="E7714" s="131" t="s">
        <v>1992</v>
      </c>
      <c r="F7714" s="131" t="s">
        <v>1993</v>
      </c>
      <c r="G7714" s="131" t="s">
        <v>1855</v>
      </c>
    </row>
    <row r="7715" spans="2:7" x14ac:dyDescent="0.2">
      <c r="B7715" s="160" t="s">
        <v>143</v>
      </c>
      <c r="D7715" s="131" t="s">
        <v>1994</v>
      </c>
      <c r="E7715" s="131" t="s">
        <v>1995</v>
      </c>
      <c r="F7715" s="131" t="s">
        <v>1852</v>
      </c>
      <c r="G7715" s="131" t="s">
        <v>1855</v>
      </c>
    </row>
    <row r="7716" spans="2:7" x14ac:dyDescent="0.2">
      <c r="B7716" s="160" t="s">
        <v>143</v>
      </c>
      <c r="D7716" s="131" t="s">
        <v>1994</v>
      </c>
      <c r="E7716" s="131" t="s">
        <v>1996</v>
      </c>
      <c r="G7716" s="131" t="s">
        <v>1855</v>
      </c>
    </row>
    <row r="7717" spans="2:7" x14ac:dyDescent="0.2">
      <c r="B7717" s="160" t="s">
        <v>143</v>
      </c>
      <c r="D7717" s="131" t="s">
        <v>1997</v>
      </c>
      <c r="E7717" s="131" t="s">
        <v>1998</v>
      </c>
      <c r="F7717" s="131" t="s">
        <v>1809</v>
      </c>
      <c r="G7717" s="131" t="s">
        <v>1855</v>
      </c>
    </row>
    <row r="7718" spans="2:7" x14ac:dyDescent="0.2">
      <c r="B7718" s="160" t="s">
        <v>143</v>
      </c>
      <c r="D7718" s="131" t="s">
        <v>1999</v>
      </c>
      <c r="E7718" s="131" t="s">
        <v>2000</v>
      </c>
      <c r="F7718" s="131" t="s">
        <v>1904</v>
      </c>
      <c r="G7718" s="131" t="s">
        <v>1855</v>
      </c>
    </row>
    <row r="7719" spans="2:7" x14ac:dyDescent="0.2">
      <c r="B7719" s="160" t="s">
        <v>143</v>
      </c>
      <c r="D7719" s="131" t="s">
        <v>2001</v>
      </c>
      <c r="E7719" s="131" t="s">
        <v>2002</v>
      </c>
      <c r="F7719" s="131" t="s">
        <v>1976</v>
      </c>
      <c r="G7719" s="131" t="s">
        <v>1855</v>
      </c>
    </row>
    <row r="7720" spans="2:7" x14ac:dyDescent="0.2">
      <c r="B7720" s="160" t="s">
        <v>143</v>
      </c>
      <c r="D7720" s="131" t="s">
        <v>2003</v>
      </c>
      <c r="E7720" s="131" t="s">
        <v>2004</v>
      </c>
      <c r="G7720" s="131" t="s">
        <v>1855</v>
      </c>
    </row>
    <row r="7721" spans="2:7" x14ac:dyDescent="0.2">
      <c r="B7721" s="160" t="s">
        <v>143</v>
      </c>
      <c r="D7721" s="131" t="s">
        <v>2005</v>
      </c>
      <c r="E7721" s="131" t="s">
        <v>2006</v>
      </c>
      <c r="F7721" s="131" t="s">
        <v>1860</v>
      </c>
      <c r="G7721" s="131" t="s">
        <v>1855</v>
      </c>
    </row>
    <row r="7722" spans="2:7" x14ac:dyDescent="0.2">
      <c r="B7722" s="160" t="s">
        <v>143</v>
      </c>
      <c r="D7722" s="131" t="s">
        <v>2007</v>
      </c>
      <c r="E7722" s="131" t="s">
        <v>2008</v>
      </c>
      <c r="F7722" s="131" t="s">
        <v>1804</v>
      </c>
      <c r="G7722" s="131" t="s">
        <v>1855</v>
      </c>
    </row>
    <row r="7723" spans="2:7" x14ac:dyDescent="0.2">
      <c r="B7723" s="160" t="s">
        <v>143</v>
      </c>
      <c r="D7723" s="131" t="s">
        <v>2009</v>
      </c>
      <c r="E7723" s="131" t="s">
        <v>2010</v>
      </c>
      <c r="F7723" s="131" t="s">
        <v>1809</v>
      </c>
      <c r="G7723" s="131" t="s">
        <v>1855</v>
      </c>
    </row>
    <row r="7724" spans="2:7" x14ac:dyDescent="0.2">
      <c r="B7724" s="160" t="s">
        <v>143</v>
      </c>
      <c r="D7724" s="131" t="s">
        <v>2011</v>
      </c>
      <c r="E7724" s="131" t="s">
        <v>2012</v>
      </c>
      <c r="F7724" s="131" t="s">
        <v>1907</v>
      </c>
      <c r="G7724" s="131" t="s">
        <v>1855</v>
      </c>
    </row>
    <row r="7725" spans="2:7" x14ac:dyDescent="0.2">
      <c r="B7725" s="160" t="s">
        <v>143</v>
      </c>
      <c r="D7725" s="131" t="s">
        <v>2013</v>
      </c>
      <c r="E7725" s="131" t="s">
        <v>2014</v>
      </c>
      <c r="G7725" s="131" t="s">
        <v>1855</v>
      </c>
    </row>
    <row r="7726" spans="2:7" x14ac:dyDescent="0.2">
      <c r="B7726" s="160" t="s">
        <v>143</v>
      </c>
      <c r="D7726" s="131" t="s">
        <v>2015</v>
      </c>
      <c r="E7726" s="131" t="s">
        <v>2016</v>
      </c>
      <c r="F7726" s="131" t="s">
        <v>72</v>
      </c>
      <c r="G7726" s="131" t="s">
        <v>1855</v>
      </c>
    </row>
    <row r="7727" spans="2:7" x14ac:dyDescent="0.2">
      <c r="B7727" s="160" t="s">
        <v>143</v>
      </c>
      <c r="D7727" s="131" t="s">
        <v>1876</v>
      </c>
      <c r="E7727" s="131" t="s">
        <v>2017</v>
      </c>
      <c r="F7727" s="131" t="s">
        <v>1809</v>
      </c>
      <c r="G7727" s="131" t="s">
        <v>1855</v>
      </c>
    </row>
    <row r="7728" spans="2:7" x14ac:dyDescent="0.2">
      <c r="B7728" s="160" t="s">
        <v>143</v>
      </c>
      <c r="D7728" s="131" t="s">
        <v>2018</v>
      </c>
      <c r="E7728" s="131" t="s">
        <v>2019</v>
      </c>
      <c r="F7728" s="131" t="s">
        <v>1809</v>
      </c>
      <c r="G7728" s="131" t="s">
        <v>1855</v>
      </c>
    </row>
    <row r="7729" spans="2:7" x14ac:dyDescent="0.2">
      <c r="B7729" s="160" t="s">
        <v>143</v>
      </c>
      <c r="D7729" s="131" t="s">
        <v>2020</v>
      </c>
      <c r="E7729" s="131" t="s">
        <v>2021</v>
      </c>
      <c r="F7729" s="131" t="s">
        <v>1831</v>
      </c>
      <c r="G7729" s="131" t="s">
        <v>1855</v>
      </c>
    </row>
    <row r="7730" spans="2:7" x14ac:dyDescent="0.2">
      <c r="B7730" s="160" t="s">
        <v>143</v>
      </c>
      <c r="D7730" s="131" t="s">
        <v>2022</v>
      </c>
      <c r="E7730" s="131" t="s">
        <v>2023</v>
      </c>
      <c r="F7730" s="131" t="s">
        <v>1860</v>
      </c>
      <c r="G7730" s="131" t="s">
        <v>1855</v>
      </c>
    </row>
    <row r="7731" spans="2:7" x14ac:dyDescent="0.2">
      <c r="B7731" s="160" t="s">
        <v>143</v>
      </c>
      <c r="D7731" s="131" t="s">
        <v>2024</v>
      </c>
      <c r="E7731" s="131" t="s">
        <v>2025</v>
      </c>
      <c r="F7731" s="131" t="s">
        <v>1804</v>
      </c>
      <c r="G7731" s="131" t="s">
        <v>1855</v>
      </c>
    </row>
    <row r="7732" spans="2:7" x14ac:dyDescent="0.2">
      <c r="B7732" s="160" t="s">
        <v>143</v>
      </c>
      <c r="D7732" s="131" t="s">
        <v>2026</v>
      </c>
      <c r="E7732" s="131" t="s">
        <v>2027</v>
      </c>
      <c r="F7732" s="131" t="s">
        <v>2028</v>
      </c>
      <c r="G7732" s="131" t="s">
        <v>1855</v>
      </c>
    </row>
    <row r="7733" spans="2:7" x14ac:dyDescent="0.2">
      <c r="B7733" s="160" t="s">
        <v>143</v>
      </c>
      <c r="D7733" s="131" t="s">
        <v>2029</v>
      </c>
      <c r="E7733" s="131" t="s">
        <v>2030</v>
      </c>
      <c r="F7733" s="131" t="s">
        <v>1818</v>
      </c>
      <c r="G7733" s="131" t="s">
        <v>1855</v>
      </c>
    </row>
    <row r="7734" spans="2:7" x14ac:dyDescent="0.2">
      <c r="B7734" s="160" t="s">
        <v>143</v>
      </c>
      <c r="D7734" s="131" t="s">
        <v>2031</v>
      </c>
      <c r="E7734" s="131" t="s">
        <v>2032</v>
      </c>
      <c r="F7734" s="131" t="s">
        <v>1809</v>
      </c>
      <c r="G7734" s="131" t="s">
        <v>1855</v>
      </c>
    </row>
    <row r="7735" spans="2:7" x14ac:dyDescent="0.2">
      <c r="B7735" s="160" t="s">
        <v>143</v>
      </c>
      <c r="D7735" s="131" t="s">
        <v>1898</v>
      </c>
      <c r="E7735" s="131" t="s">
        <v>2033</v>
      </c>
      <c r="F7735" s="131" t="s">
        <v>1804</v>
      </c>
      <c r="G7735" s="131" t="s">
        <v>1855</v>
      </c>
    </row>
    <row r="7736" spans="2:7" x14ac:dyDescent="0.2">
      <c r="B7736" s="160" t="s">
        <v>143</v>
      </c>
      <c r="D7736" s="131" t="s">
        <v>2034</v>
      </c>
      <c r="E7736" s="131" t="s">
        <v>2035</v>
      </c>
      <c r="F7736" s="131" t="s">
        <v>1852</v>
      </c>
      <c r="G7736" s="131" t="s">
        <v>1855</v>
      </c>
    </row>
    <row r="7737" spans="2:7" x14ac:dyDescent="0.2">
      <c r="B7737" s="160" t="s">
        <v>143</v>
      </c>
      <c r="D7737" s="131" t="s">
        <v>1901</v>
      </c>
      <c r="E7737" s="131" t="s">
        <v>2036</v>
      </c>
      <c r="F7737" s="131" t="s">
        <v>1809</v>
      </c>
      <c r="G7737" s="131" t="s">
        <v>1855</v>
      </c>
    </row>
    <row r="7738" spans="2:7" x14ac:dyDescent="0.2">
      <c r="B7738" s="160" t="s">
        <v>143</v>
      </c>
      <c r="D7738" s="131" t="s">
        <v>1901</v>
      </c>
      <c r="E7738" s="131" t="s">
        <v>2037</v>
      </c>
      <c r="F7738" s="131" t="s">
        <v>1809</v>
      </c>
      <c r="G7738" s="131" t="s">
        <v>1855</v>
      </c>
    </row>
    <row r="7739" spans="2:7" x14ac:dyDescent="0.2">
      <c r="B7739" s="160" t="s">
        <v>143</v>
      </c>
      <c r="D7739" s="131" t="s">
        <v>2038</v>
      </c>
      <c r="E7739" s="131" t="s">
        <v>2002</v>
      </c>
      <c r="F7739" s="131" t="s">
        <v>1804</v>
      </c>
      <c r="G7739" s="131" t="s">
        <v>1855</v>
      </c>
    </row>
    <row r="7740" spans="2:7" x14ac:dyDescent="0.2">
      <c r="B7740" s="160" t="s">
        <v>143</v>
      </c>
      <c r="D7740" s="131" t="s">
        <v>2039</v>
      </c>
      <c r="E7740" s="131" t="s">
        <v>2040</v>
      </c>
      <c r="F7740" s="131" t="s">
        <v>1920</v>
      </c>
      <c r="G7740" s="131" t="s">
        <v>1855</v>
      </c>
    </row>
    <row r="7741" spans="2:7" x14ac:dyDescent="0.2">
      <c r="B7741" s="160" t="s">
        <v>143</v>
      </c>
      <c r="D7741" s="131" t="s">
        <v>2041</v>
      </c>
      <c r="E7741" s="131" t="s">
        <v>2042</v>
      </c>
      <c r="F7741" s="131" t="s">
        <v>1852</v>
      </c>
      <c r="G7741" s="131" t="s">
        <v>1855</v>
      </c>
    </row>
    <row r="7742" spans="2:7" x14ac:dyDescent="0.2">
      <c r="B7742" s="160" t="s">
        <v>143</v>
      </c>
      <c r="D7742" s="131" t="s">
        <v>2043</v>
      </c>
      <c r="E7742" s="131" t="s">
        <v>447</v>
      </c>
      <c r="F7742" s="131" t="s">
        <v>1831</v>
      </c>
      <c r="G7742" s="131" t="s">
        <v>1855</v>
      </c>
    </row>
    <row r="7743" spans="2:7" x14ac:dyDescent="0.2">
      <c r="B7743" s="160" t="s">
        <v>143</v>
      </c>
      <c r="D7743" s="131" t="s">
        <v>2044</v>
      </c>
      <c r="E7743" s="131" t="s">
        <v>2045</v>
      </c>
      <c r="F7743" s="131" t="s">
        <v>1809</v>
      </c>
      <c r="G7743" s="131" t="s">
        <v>1855</v>
      </c>
    </row>
    <row r="7744" spans="2:7" x14ac:dyDescent="0.2">
      <c r="B7744" s="160" t="s">
        <v>143</v>
      </c>
      <c r="D7744" s="131" t="s">
        <v>1486</v>
      </c>
      <c r="E7744" s="131" t="s">
        <v>2046</v>
      </c>
      <c r="F7744" s="131" t="s">
        <v>1818</v>
      </c>
      <c r="G7744" s="131" t="s">
        <v>1855</v>
      </c>
    </row>
    <row r="7745" spans="2:7" x14ac:dyDescent="0.2">
      <c r="B7745" s="160" t="s">
        <v>143</v>
      </c>
      <c r="D7745" s="131" t="s">
        <v>2047</v>
      </c>
      <c r="E7745" s="131" t="s">
        <v>2048</v>
      </c>
      <c r="F7745" s="131" t="s">
        <v>1804</v>
      </c>
      <c r="G7745" s="131" t="s">
        <v>1855</v>
      </c>
    </row>
    <row r="7746" spans="2:7" x14ac:dyDescent="0.2">
      <c r="B7746" s="160" t="s">
        <v>143</v>
      </c>
      <c r="D7746" s="131" t="s">
        <v>2049</v>
      </c>
      <c r="E7746" s="131" t="s">
        <v>2050</v>
      </c>
      <c r="F7746" s="131" t="s">
        <v>1818</v>
      </c>
      <c r="G7746" s="131" t="s">
        <v>1855</v>
      </c>
    </row>
    <row r="7747" spans="2:7" x14ac:dyDescent="0.2">
      <c r="B7747" s="160" t="s">
        <v>143</v>
      </c>
      <c r="D7747" s="131" t="s">
        <v>2051</v>
      </c>
      <c r="E7747" s="131" t="s">
        <v>2052</v>
      </c>
      <c r="F7747" s="131" t="s">
        <v>1831</v>
      </c>
      <c r="G7747" s="131" t="s">
        <v>1855</v>
      </c>
    </row>
    <row r="7748" spans="2:7" x14ac:dyDescent="0.2">
      <c r="B7748" s="160" t="s">
        <v>143</v>
      </c>
      <c r="D7748" s="131" t="s">
        <v>2053</v>
      </c>
      <c r="E7748" s="131" t="s">
        <v>2054</v>
      </c>
      <c r="F7748" s="131" t="s">
        <v>1818</v>
      </c>
      <c r="G7748" s="131" t="s">
        <v>1855</v>
      </c>
    </row>
    <row r="7749" spans="2:7" x14ac:dyDescent="0.2">
      <c r="B7749" s="160" t="s">
        <v>143</v>
      </c>
      <c r="D7749" s="131" t="s">
        <v>2055</v>
      </c>
      <c r="E7749" s="131" t="s">
        <v>2056</v>
      </c>
      <c r="F7749" s="131" t="s">
        <v>1837</v>
      </c>
      <c r="G7749" s="131" t="s">
        <v>1855</v>
      </c>
    </row>
    <row r="7750" spans="2:7" x14ac:dyDescent="0.2">
      <c r="B7750" s="160" t="s">
        <v>143</v>
      </c>
      <c r="D7750" s="131" t="s">
        <v>2057</v>
      </c>
      <c r="E7750" s="131" t="s">
        <v>2058</v>
      </c>
      <c r="G7750" s="131" t="s">
        <v>1855</v>
      </c>
    </row>
    <row r="7751" spans="2:7" x14ac:dyDescent="0.2">
      <c r="B7751" s="160" t="s">
        <v>143</v>
      </c>
      <c r="D7751" s="131" t="s">
        <v>1824</v>
      </c>
      <c r="E7751" s="131" t="s">
        <v>2059</v>
      </c>
      <c r="F7751" s="131" t="s">
        <v>2060</v>
      </c>
      <c r="G7751" s="131" t="s">
        <v>1855</v>
      </c>
    </row>
    <row r="7752" spans="2:7" x14ac:dyDescent="0.2">
      <c r="B7752" s="160" t="s">
        <v>143</v>
      </c>
      <c r="D7752" s="131" t="s">
        <v>2061</v>
      </c>
      <c r="E7752" s="131" t="s">
        <v>2062</v>
      </c>
      <c r="F7752" s="131" t="s">
        <v>1852</v>
      </c>
      <c r="G7752" s="131" t="s">
        <v>1855</v>
      </c>
    </row>
    <row r="7753" spans="2:7" x14ac:dyDescent="0.2">
      <c r="B7753" s="160" t="s">
        <v>143</v>
      </c>
      <c r="D7753" s="131" t="s">
        <v>2063</v>
      </c>
      <c r="E7753" s="131" t="s">
        <v>2064</v>
      </c>
      <c r="F7753" s="131" t="s">
        <v>1879</v>
      </c>
      <c r="G7753" s="131" t="s">
        <v>1195</v>
      </c>
    </row>
    <row r="7754" spans="2:7" x14ac:dyDescent="0.2">
      <c r="B7754" s="160" t="s">
        <v>143</v>
      </c>
      <c r="D7754" s="131" t="s">
        <v>2065</v>
      </c>
      <c r="E7754" s="131" t="s">
        <v>2066</v>
      </c>
      <c r="F7754" s="131" t="s">
        <v>2060</v>
      </c>
      <c r="G7754" s="131" t="s">
        <v>1195</v>
      </c>
    </row>
    <row r="7755" spans="2:7" x14ac:dyDescent="0.2">
      <c r="B7755" s="160" t="s">
        <v>143</v>
      </c>
      <c r="D7755" s="131" t="s">
        <v>2067</v>
      </c>
      <c r="E7755" s="131" t="s">
        <v>2068</v>
      </c>
      <c r="F7755" s="131" t="s">
        <v>2069</v>
      </c>
      <c r="G7755" s="131" t="s">
        <v>703</v>
      </c>
    </row>
    <row r="7756" spans="2:7" x14ac:dyDescent="0.2">
      <c r="B7756" s="160" t="s">
        <v>143</v>
      </c>
      <c r="D7756" s="131" t="s">
        <v>2070</v>
      </c>
      <c r="E7756" s="131" t="s">
        <v>2071</v>
      </c>
      <c r="F7756" s="131" t="s">
        <v>1860</v>
      </c>
      <c r="G7756" s="131" t="s">
        <v>703</v>
      </c>
    </row>
    <row r="7757" spans="2:7" x14ac:dyDescent="0.2">
      <c r="B7757" s="160" t="s">
        <v>143</v>
      </c>
      <c r="D7757" s="131" t="s">
        <v>2072</v>
      </c>
      <c r="E7757" s="131" t="s">
        <v>2073</v>
      </c>
      <c r="F7757" s="131" t="s">
        <v>1993</v>
      </c>
      <c r="G7757" s="131" t="s">
        <v>703</v>
      </c>
    </row>
    <row r="7758" spans="2:7" x14ac:dyDescent="0.2">
      <c r="B7758" s="160" t="s">
        <v>143</v>
      </c>
      <c r="D7758" s="131" t="s">
        <v>2074</v>
      </c>
      <c r="E7758" s="131" t="s">
        <v>2075</v>
      </c>
      <c r="F7758" s="131" t="s">
        <v>1804</v>
      </c>
      <c r="G7758" s="131" t="s">
        <v>703</v>
      </c>
    </row>
    <row r="7759" spans="2:7" x14ac:dyDescent="0.2">
      <c r="B7759" s="160" t="s">
        <v>143</v>
      </c>
      <c r="D7759" s="131" t="s">
        <v>2076</v>
      </c>
      <c r="E7759" s="131" t="s">
        <v>2077</v>
      </c>
      <c r="G7759" s="131" t="s">
        <v>703</v>
      </c>
    </row>
    <row r="7760" spans="2:7" x14ac:dyDescent="0.2">
      <c r="B7760" s="160" t="s">
        <v>143</v>
      </c>
      <c r="D7760" s="131" t="s">
        <v>2078</v>
      </c>
      <c r="E7760" s="131" t="s">
        <v>2079</v>
      </c>
      <c r="F7760" s="131" t="s">
        <v>1976</v>
      </c>
      <c r="G7760" s="131" t="s">
        <v>703</v>
      </c>
    </row>
    <row r="7761" spans="2:7" x14ac:dyDescent="0.2">
      <c r="B7761" s="160" t="s">
        <v>143</v>
      </c>
      <c r="D7761" s="131" t="s">
        <v>2080</v>
      </c>
      <c r="E7761" s="131" t="s">
        <v>2081</v>
      </c>
      <c r="F7761" s="131" t="s">
        <v>1837</v>
      </c>
      <c r="G7761" s="131" t="s">
        <v>703</v>
      </c>
    </row>
    <row r="7762" spans="2:7" x14ac:dyDescent="0.2">
      <c r="B7762" s="160" t="s">
        <v>143</v>
      </c>
      <c r="D7762" s="131" t="s">
        <v>2082</v>
      </c>
      <c r="E7762" s="131" t="s">
        <v>2083</v>
      </c>
      <c r="F7762" s="131" t="s">
        <v>1993</v>
      </c>
      <c r="G7762" s="131" t="s">
        <v>703</v>
      </c>
    </row>
    <row r="7763" spans="2:7" x14ac:dyDescent="0.2">
      <c r="B7763" s="160" t="s">
        <v>143</v>
      </c>
      <c r="D7763" s="131" t="s">
        <v>1938</v>
      </c>
      <c r="E7763" s="131" t="s">
        <v>2084</v>
      </c>
      <c r="F7763" s="131" t="s">
        <v>1837</v>
      </c>
      <c r="G7763" s="131" t="s">
        <v>703</v>
      </c>
    </row>
    <row r="7764" spans="2:7" x14ac:dyDescent="0.2">
      <c r="B7764" s="160" t="s">
        <v>143</v>
      </c>
      <c r="D7764" s="131" t="s">
        <v>2085</v>
      </c>
      <c r="E7764" s="131" t="s">
        <v>2086</v>
      </c>
      <c r="F7764" s="131" t="s">
        <v>1993</v>
      </c>
      <c r="G7764" s="131" t="s">
        <v>703</v>
      </c>
    </row>
    <row r="7765" spans="2:7" x14ac:dyDescent="0.2">
      <c r="B7765" s="160" t="s">
        <v>143</v>
      </c>
      <c r="D7765" s="131" t="s">
        <v>2087</v>
      </c>
      <c r="E7765" s="131" t="s">
        <v>2088</v>
      </c>
      <c r="F7765" s="131" t="s">
        <v>1860</v>
      </c>
      <c r="G7765" s="131" t="s">
        <v>703</v>
      </c>
    </row>
    <row r="7766" spans="2:7" x14ac:dyDescent="0.2">
      <c r="B7766" s="160" t="s">
        <v>143</v>
      </c>
      <c r="D7766" s="131" t="s">
        <v>2089</v>
      </c>
      <c r="E7766" s="131" t="s">
        <v>2090</v>
      </c>
      <c r="F7766" s="131" t="s">
        <v>1860</v>
      </c>
      <c r="G7766" s="131" t="s">
        <v>703</v>
      </c>
    </row>
    <row r="7767" spans="2:7" x14ac:dyDescent="0.2">
      <c r="B7767" s="160" t="s">
        <v>143</v>
      </c>
      <c r="D7767" s="131" t="s">
        <v>2091</v>
      </c>
      <c r="E7767" s="131" t="s">
        <v>2092</v>
      </c>
      <c r="F7767" s="131" t="s">
        <v>1993</v>
      </c>
      <c r="G7767" s="131" t="s">
        <v>703</v>
      </c>
    </row>
    <row r="7768" spans="2:7" x14ac:dyDescent="0.2">
      <c r="B7768" s="160" t="s">
        <v>143</v>
      </c>
      <c r="D7768" s="131" t="s">
        <v>2093</v>
      </c>
      <c r="E7768" s="131" t="s">
        <v>2094</v>
      </c>
      <c r="F7768" s="131" t="s">
        <v>1818</v>
      </c>
      <c r="G7768" s="131" t="s">
        <v>504</v>
      </c>
    </row>
    <row r="7769" spans="2:7" x14ac:dyDescent="0.2">
      <c r="B7769" s="160" t="s">
        <v>143</v>
      </c>
      <c r="D7769" s="131" t="s">
        <v>2095</v>
      </c>
      <c r="E7769" s="131" t="s">
        <v>2096</v>
      </c>
      <c r="F7769" s="131" t="s">
        <v>1818</v>
      </c>
      <c r="G7769" s="131" t="s">
        <v>504</v>
      </c>
    </row>
    <row r="7770" spans="2:7" x14ac:dyDescent="0.2">
      <c r="B7770" s="160" t="s">
        <v>143</v>
      </c>
      <c r="D7770" s="131" t="s">
        <v>2097</v>
      </c>
      <c r="E7770" s="131" t="s">
        <v>2098</v>
      </c>
      <c r="F7770" s="131" t="s">
        <v>2060</v>
      </c>
      <c r="G7770" s="131" t="s">
        <v>504</v>
      </c>
    </row>
    <row r="7771" spans="2:7" x14ac:dyDescent="0.2">
      <c r="B7771" s="160" t="s">
        <v>143</v>
      </c>
      <c r="D7771" s="131" t="s">
        <v>1968</v>
      </c>
      <c r="E7771" s="131" t="s">
        <v>2099</v>
      </c>
      <c r="F7771" s="131" t="s">
        <v>1920</v>
      </c>
      <c r="G7771" s="131" t="s">
        <v>513</v>
      </c>
    </row>
    <row r="7772" spans="2:7" x14ac:dyDescent="0.2">
      <c r="B7772" s="160" t="s">
        <v>143</v>
      </c>
      <c r="D7772" s="131" t="s">
        <v>2100</v>
      </c>
      <c r="E7772" s="131" t="s">
        <v>2101</v>
      </c>
      <c r="F7772" s="131" t="s">
        <v>1860</v>
      </c>
      <c r="G7772" s="131" t="s">
        <v>513</v>
      </c>
    </row>
    <row r="7773" spans="2:7" x14ac:dyDescent="0.2">
      <c r="B7773" s="160" t="s">
        <v>143</v>
      </c>
      <c r="D7773" s="131" t="s">
        <v>2102</v>
      </c>
      <c r="E7773" s="131" t="s">
        <v>2103</v>
      </c>
      <c r="F7773" s="131" t="s">
        <v>1818</v>
      </c>
      <c r="G7773" s="131" t="s">
        <v>513</v>
      </c>
    </row>
    <row r="7774" spans="2:7" x14ac:dyDescent="0.2">
      <c r="B7774" s="160" t="s">
        <v>143</v>
      </c>
      <c r="D7774" s="131" t="s">
        <v>2104</v>
      </c>
      <c r="E7774" s="131" t="s">
        <v>2105</v>
      </c>
      <c r="F7774" s="131" t="s">
        <v>1818</v>
      </c>
      <c r="G7774" s="131" t="s">
        <v>513</v>
      </c>
    </row>
    <row r="7775" spans="2:7" x14ac:dyDescent="0.2">
      <c r="B7775" s="160" t="s">
        <v>143</v>
      </c>
      <c r="D7775" s="131" t="s">
        <v>2106</v>
      </c>
      <c r="E7775" s="131" t="s">
        <v>2107</v>
      </c>
      <c r="F7775" s="131" t="s">
        <v>1831</v>
      </c>
      <c r="G7775" s="131" t="s">
        <v>513</v>
      </c>
    </row>
    <row r="7776" spans="2:7" x14ac:dyDescent="0.2">
      <c r="B7776" s="160" t="s">
        <v>143</v>
      </c>
      <c r="D7776" s="131" t="s">
        <v>2108</v>
      </c>
      <c r="E7776" s="131" t="s">
        <v>2109</v>
      </c>
      <c r="G7776" s="131" t="s">
        <v>513</v>
      </c>
    </row>
    <row r="7777" spans="2:7" x14ac:dyDescent="0.2">
      <c r="B7777" s="160" t="s">
        <v>143</v>
      </c>
      <c r="D7777" s="131" t="s">
        <v>2110</v>
      </c>
      <c r="E7777" s="131" t="s">
        <v>2111</v>
      </c>
      <c r="F7777" s="131" t="s">
        <v>1818</v>
      </c>
      <c r="G7777" s="131" t="s">
        <v>513</v>
      </c>
    </row>
    <row r="7778" spans="2:7" x14ac:dyDescent="0.2">
      <c r="B7778" s="160" t="s">
        <v>143</v>
      </c>
      <c r="D7778" s="131" t="s">
        <v>2112</v>
      </c>
      <c r="E7778" s="131" t="s">
        <v>2113</v>
      </c>
      <c r="F7778" s="131" t="s">
        <v>1809</v>
      </c>
      <c r="G7778" s="131" t="s">
        <v>513</v>
      </c>
    </row>
    <row r="7779" spans="2:7" x14ac:dyDescent="0.2">
      <c r="B7779" s="160" t="s">
        <v>143</v>
      </c>
      <c r="D7779" s="131" t="s">
        <v>1842</v>
      </c>
      <c r="E7779" s="131" t="s">
        <v>2114</v>
      </c>
      <c r="F7779" s="131" t="s">
        <v>1818</v>
      </c>
      <c r="G7779" s="131" t="s">
        <v>513</v>
      </c>
    </row>
    <row r="7780" spans="2:7" x14ac:dyDescent="0.2">
      <c r="B7780" s="160" t="s">
        <v>143</v>
      </c>
      <c r="D7780" s="131" t="s">
        <v>2115</v>
      </c>
      <c r="E7780" s="131" t="s">
        <v>2116</v>
      </c>
      <c r="F7780" s="131" t="s">
        <v>2028</v>
      </c>
      <c r="G7780" s="131" t="s">
        <v>513</v>
      </c>
    </row>
    <row r="7781" spans="2:7" x14ac:dyDescent="0.2">
      <c r="B7781" s="160" t="s">
        <v>143</v>
      </c>
      <c r="D7781" s="131" t="s">
        <v>2117</v>
      </c>
      <c r="E7781" s="131" t="s">
        <v>1863</v>
      </c>
      <c r="F7781" s="131" t="s">
        <v>2118</v>
      </c>
      <c r="G7781" s="131" t="s">
        <v>513</v>
      </c>
    </row>
    <row r="7782" spans="2:7" x14ac:dyDescent="0.2">
      <c r="B7782" s="160" t="s">
        <v>143</v>
      </c>
      <c r="D7782" s="131" t="s">
        <v>2119</v>
      </c>
      <c r="E7782" s="131" t="s">
        <v>2120</v>
      </c>
      <c r="F7782" s="131" t="s">
        <v>2121</v>
      </c>
      <c r="G7782" s="131" t="s">
        <v>513</v>
      </c>
    </row>
    <row r="7783" spans="2:7" x14ac:dyDescent="0.2">
      <c r="B7783" s="160" t="s">
        <v>143</v>
      </c>
      <c r="D7783" s="131" t="s">
        <v>1869</v>
      </c>
      <c r="E7783" s="131" t="s">
        <v>2122</v>
      </c>
      <c r="G7783" s="131" t="s">
        <v>513</v>
      </c>
    </row>
    <row r="7784" spans="2:7" x14ac:dyDescent="0.2">
      <c r="B7784" s="160" t="s">
        <v>143</v>
      </c>
      <c r="D7784" s="131" t="s">
        <v>1869</v>
      </c>
      <c r="E7784" s="131" t="s">
        <v>2123</v>
      </c>
      <c r="F7784" s="131" t="s">
        <v>2028</v>
      </c>
      <c r="G7784" s="131" t="s">
        <v>513</v>
      </c>
    </row>
    <row r="7785" spans="2:7" x14ac:dyDescent="0.2">
      <c r="B7785" s="160" t="s">
        <v>143</v>
      </c>
      <c r="D7785" s="131" t="s">
        <v>2124</v>
      </c>
      <c r="E7785" s="131" t="s">
        <v>2125</v>
      </c>
      <c r="F7785" s="131" t="s">
        <v>2121</v>
      </c>
      <c r="G7785" s="131" t="s">
        <v>513</v>
      </c>
    </row>
    <row r="7786" spans="2:7" x14ac:dyDescent="0.2">
      <c r="B7786" s="160" t="s">
        <v>143</v>
      </c>
      <c r="D7786" s="131" t="s">
        <v>2126</v>
      </c>
      <c r="E7786" s="131" t="s">
        <v>2127</v>
      </c>
      <c r="F7786" s="131" t="s">
        <v>1858</v>
      </c>
      <c r="G7786" s="131" t="s">
        <v>513</v>
      </c>
    </row>
    <row r="7787" spans="2:7" x14ac:dyDescent="0.2">
      <c r="B7787" s="160" t="s">
        <v>143</v>
      </c>
      <c r="D7787" s="131" t="s">
        <v>2128</v>
      </c>
      <c r="E7787" s="131" t="s">
        <v>2129</v>
      </c>
      <c r="F7787" s="131" t="s">
        <v>1809</v>
      </c>
      <c r="G7787" s="131" t="s">
        <v>513</v>
      </c>
    </row>
    <row r="7788" spans="2:7" x14ac:dyDescent="0.2">
      <c r="B7788" s="160" t="s">
        <v>143</v>
      </c>
      <c r="D7788" s="131" t="s">
        <v>1876</v>
      </c>
      <c r="E7788" s="131" t="s">
        <v>2130</v>
      </c>
      <c r="G7788" s="131" t="s">
        <v>513</v>
      </c>
    </row>
    <row r="7789" spans="2:7" x14ac:dyDescent="0.2">
      <c r="B7789" s="160" t="s">
        <v>143</v>
      </c>
      <c r="D7789" s="131" t="s">
        <v>1876</v>
      </c>
      <c r="E7789" s="131" t="s">
        <v>2131</v>
      </c>
      <c r="F7789" s="131" t="s">
        <v>2118</v>
      </c>
      <c r="G7789" s="131" t="s">
        <v>513</v>
      </c>
    </row>
    <row r="7790" spans="2:7" x14ac:dyDescent="0.2">
      <c r="B7790" s="160" t="s">
        <v>143</v>
      </c>
      <c r="D7790" s="131" t="s">
        <v>2132</v>
      </c>
      <c r="E7790" s="131" t="s">
        <v>2133</v>
      </c>
      <c r="F7790" s="131" t="s">
        <v>1804</v>
      </c>
      <c r="G7790" s="131" t="s">
        <v>513</v>
      </c>
    </row>
    <row r="7791" spans="2:7" x14ac:dyDescent="0.2">
      <c r="B7791" s="160" t="s">
        <v>143</v>
      </c>
      <c r="D7791" s="131" t="s">
        <v>2134</v>
      </c>
      <c r="E7791" s="131" t="s">
        <v>2135</v>
      </c>
      <c r="F7791" s="131" t="s">
        <v>1852</v>
      </c>
      <c r="G7791" s="131" t="s">
        <v>513</v>
      </c>
    </row>
    <row r="7792" spans="2:7" x14ac:dyDescent="0.2">
      <c r="B7792" s="160" t="s">
        <v>143</v>
      </c>
      <c r="D7792" s="131" t="s">
        <v>1887</v>
      </c>
      <c r="E7792" s="131" t="s">
        <v>2136</v>
      </c>
      <c r="F7792" s="131" t="s">
        <v>2060</v>
      </c>
      <c r="G7792" s="131" t="s">
        <v>513</v>
      </c>
    </row>
    <row r="7793" spans="2:7" x14ac:dyDescent="0.2">
      <c r="B7793" s="160" t="s">
        <v>143</v>
      </c>
      <c r="D7793" s="131" t="s">
        <v>1894</v>
      </c>
      <c r="E7793" s="131" t="s">
        <v>2137</v>
      </c>
      <c r="F7793" s="131" t="s">
        <v>1804</v>
      </c>
      <c r="G7793" s="131" t="s">
        <v>513</v>
      </c>
    </row>
    <row r="7794" spans="2:7" x14ac:dyDescent="0.2">
      <c r="B7794" s="160" t="s">
        <v>143</v>
      </c>
      <c r="D7794" s="131" t="s">
        <v>2138</v>
      </c>
      <c r="E7794" s="131" t="s">
        <v>2139</v>
      </c>
      <c r="F7794" s="131" t="s">
        <v>1860</v>
      </c>
      <c r="G7794" s="131" t="s">
        <v>513</v>
      </c>
    </row>
    <row r="7795" spans="2:7" x14ac:dyDescent="0.2">
      <c r="B7795" s="160" t="s">
        <v>143</v>
      </c>
      <c r="D7795" s="131" t="s">
        <v>2140</v>
      </c>
      <c r="E7795" s="131" t="s">
        <v>2141</v>
      </c>
      <c r="F7795" s="131" t="s">
        <v>1831</v>
      </c>
      <c r="G7795" s="131" t="s">
        <v>513</v>
      </c>
    </row>
    <row r="7796" spans="2:7" x14ac:dyDescent="0.2">
      <c r="B7796" s="160" t="s">
        <v>143</v>
      </c>
      <c r="D7796" s="131" t="s">
        <v>2142</v>
      </c>
      <c r="E7796" s="131" t="s">
        <v>1982</v>
      </c>
      <c r="F7796" s="131" t="s">
        <v>2060</v>
      </c>
      <c r="G7796" s="131" t="s">
        <v>513</v>
      </c>
    </row>
    <row r="7797" spans="2:7" x14ac:dyDescent="0.2">
      <c r="B7797" s="160" t="s">
        <v>143</v>
      </c>
      <c r="D7797" s="131" t="s">
        <v>2043</v>
      </c>
      <c r="E7797" s="131" t="s">
        <v>2143</v>
      </c>
      <c r="F7797" s="131" t="s">
        <v>1818</v>
      </c>
      <c r="G7797" s="131" t="s">
        <v>513</v>
      </c>
    </row>
    <row r="7798" spans="2:7" x14ac:dyDescent="0.2">
      <c r="B7798" s="160" t="s">
        <v>143</v>
      </c>
      <c r="D7798" s="131" t="s">
        <v>2144</v>
      </c>
      <c r="E7798" s="131" t="s">
        <v>2145</v>
      </c>
      <c r="F7798" s="131" t="s">
        <v>2146</v>
      </c>
      <c r="G7798" s="131" t="s">
        <v>513</v>
      </c>
    </row>
    <row r="7799" spans="2:7" x14ac:dyDescent="0.2">
      <c r="B7799" s="160" t="s">
        <v>143</v>
      </c>
      <c r="D7799" s="131" t="s">
        <v>2147</v>
      </c>
      <c r="E7799" s="131" t="s">
        <v>2148</v>
      </c>
      <c r="F7799" s="131" t="s">
        <v>1809</v>
      </c>
      <c r="G7799" s="131" t="s">
        <v>513</v>
      </c>
    </row>
    <row r="7800" spans="2:7" x14ac:dyDescent="0.2">
      <c r="B7800" s="160" t="s">
        <v>143</v>
      </c>
      <c r="D7800" s="131" t="s">
        <v>2149</v>
      </c>
      <c r="E7800" s="131" t="s">
        <v>2150</v>
      </c>
      <c r="F7800" s="131" t="s">
        <v>2151</v>
      </c>
      <c r="G7800" s="131" t="s">
        <v>513</v>
      </c>
    </row>
    <row r="7801" spans="2:7" x14ac:dyDescent="0.2">
      <c r="B7801" s="160" t="s">
        <v>143</v>
      </c>
      <c r="D7801" s="131" t="s">
        <v>2109</v>
      </c>
      <c r="E7801" s="131" t="s">
        <v>2152</v>
      </c>
      <c r="G7801" s="131" t="s">
        <v>457</v>
      </c>
    </row>
    <row r="7802" spans="2:7" x14ac:dyDescent="0.2">
      <c r="B7802" s="160" t="s">
        <v>143</v>
      </c>
      <c r="D7802" s="131" t="s">
        <v>2153</v>
      </c>
      <c r="E7802" s="131" t="s">
        <v>2154</v>
      </c>
      <c r="F7802" s="131" t="s">
        <v>1907</v>
      </c>
      <c r="G7802" s="131" t="s">
        <v>457</v>
      </c>
    </row>
    <row r="7803" spans="2:7" x14ac:dyDescent="0.2">
      <c r="B7803" s="160" t="s">
        <v>143</v>
      </c>
      <c r="D7803" s="131" t="s">
        <v>2155</v>
      </c>
      <c r="E7803" s="131" t="s">
        <v>2156</v>
      </c>
      <c r="F7803" s="131" t="s">
        <v>1809</v>
      </c>
      <c r="G7803" s="131" t="s">
        <v>457</v>
      </c>
    </row>
    <row r="7804" spans="2:7" x14ac:dyDescent="0.2">
      <c r="B7804" s="160" t="s">
        <v>143</v>
      </c>
      <c r="D7804" s="131" t="s">
        <v>2157</v>
      </c>
      <c r="E7804" s="131" t="s">
        <v>2158</v>
      </c>
      <c r="F7804" s="131" t="s">
        <v>1837</v>
      </c>
      <c r="G7804" s="131" t="s">
        <v>457</v>
      </c>
    </row>
    <row r="7805" spans="2:7" x14ac:dyDescent="0.2">
      <c r="B7805" s="160" t="s">
        <v>143</v>
      </c>
      <c r="D7805" s="131" t="s">
        <v>2159</v>
      </c>
      <c r="E7805" s="131" t="s">
        <v>2160</v>
      </c>
      <c r="F7805" s="131" t="s">
        <v>1860</v>
      </c>
      <c r="G7805" s="131" t="s">
        <v>457</v>
      </c>
    </row>
    <row r="7806" spans="2:7" x14ac:dyDescent="0.2">
      <c r="B7806" s="160" t="s">
        <v>143</v>
      </c>
      <c r="D7806" s="131" t="s">
        <v>2161</v>
      </c>
      <c r="E7806" s="131" t="s">
        <v>2162</v>
      </c>
      <c r="F7806" s="131" t="s">
        <v>1809</v>
      </c>
      <c r="G7806" s="131" t="s">
        <v>457</v>
      </c>
    </row>
    <row r="7807" spans="2:7" x14ac:dyDescent="0.2">
      <c r="B7807" s="160" t="s">
        <v>143</v>
      </c>
      <c r="D7807" s="131" t="s">
        <v>2163</v>
      </c>
      <c r="E7807" s="131" t="s">
        <v>2164</v>
      </c>
      <c r="F7807" s="131" t="s">
        <v>2060</v>
      </c>
      <c r="G7807" s="131" t="s">
        <v>457</v>
      </c>
    </row>
    <row r="7808" spans="2:7" x14ac:dyDescent="0.2">
      <c r="B7808" s="160" t="s">
        <v>143</v>
      </c>
      <c r="D7808" s="131" t="s">
        <v>2165</v>
      </c>
      <c r="E7808" s="131" t="s">
        <v>2166</v>
      </c>
      <c r="F7808" s="131" t="s">
        <v>1860</v>
      </c>
      <c r="G7808" s="131" t="s">
        <v>457</v>
      </c>
    </row>
    <row r="7809" spans="2:7" x14ac:dyDescent="0.2">
      <c r="B7809" s="160" t="s">
        <v>143</v>
      </c>
      <c r="D7809" s="131" t="s">
        <v>2167</v>
      </c>
      <c r="E7809" s="131" t="s">
        <v>2168</v>
      </c>
      <c r="F7809" s="131" t="s">
        <v>1844</v>
      </c>
      <c r="G7809" s="131" t="s">
        <v>457</v>
      </c>
    </row>
    <row r="7810" spans="2:7" x14ac:dyDescent="0.2">
      <c r="B7810" s="160" t="s">
        <v>143</v>
      </c>
      <c r="D7810" s="131" t="s">
        <v>2169</v>
      </c>
      <c r="E7810" s="131" t="s">
        <v>2170</v>
      </c>
      <c r="F7810" s="131" t="s">
        <v>1988</v>
      </c>
      <c r="G7810" s="131" t="s">
        <v>457</v>
      </c>
    </row>
    <row r="7811" spans="2:7" x14ac:dyDescent="0.2">
      <c r="B7811" s="160" t="s">
        <v>143</v>
      </c>
      <c r="D7811" s="131" t="s">
        <v>2171</v>
      </c>
      <c r="E7811" s="131" t="s">
        <v>2172</v>
      </c>
      <c r="G7811" s="131" t="s">
        <v>457</v>
      </c>
    </row>
    <row r="7812" spans="2:7" x14ac:dyDescent="0.2">
      <c r="B7812" s="160" t="s">
        <v>143</v>
      </c>
      <c r="D7812" s="131" t="s">
        <v>2173</v>
      </c>
      <c r="E7812" s="131" t="s">
        <v>2174</v>
      </c>
      <c r="F7812" s="131" t="s">
        <v>1837</v>
      </c>
      <c r="G7812" s="131" t="s">
        <v>457</v>
      </c>
    </row>
    <row r="7813" spans="2:7" x14ac:dyDescent="0.2">
      <c r="B7813" s="160" t="s">
        <v>143</v>
      </c>
      <c r="D7813" s="131" t="s">
        <v>2044</v>
      </c>
      <c r="E7813" s="131" t="s">
        <v>2175</v>
      </c>
      <c r="G7813" s="131" t="s">
        <v>457</v>
      </c>
    </row>
    <row r="7814" spans="2:7" x14ac:dyDescent="0.2">
      <c r="B7814" s="160" t="s">
        <v>143</v>
      </c>
      <c r="D7814" s="131" t="s">
        <v>2176</v>
      </c>
      <c r="E7814" s="131" t="s">
        <v>2177</v>
      </c>
      <c r="G7814" s="131" t="s">
        <v>457</v>
      </c>
    </row>
    <row r="7815" spans="2:7" x14ac:dyDescent="0.2">
      <c r="B7815" s="160" t="s">
        <v>143</v>
      </c>
      <c r="D7815" s="131" t="s">
        <v>2178</v>
      </c>
      <c r="E7815" s="131" t="s">
        <v>2179</v>
      </c>
      <c r="F7815" s="131" t="s">
        <v>1837</v>
      </c>
      <c r="G7815" s="131" t="s">
        <v>457</v>
      </c>
    </row>
    <row r="7816" spans="2:7" x14ac:dyDescent="0.2">
      <c r="B7816" s="160" t="s">
        <v>143</v>
      </c>
      <c r="D7816" s="131" t="s">
        <v>1936</v>
      </c>
      <c r="E7816" s="131" t="s">
        <v>1937</v>
      </c>
      <c r="F7816" s="131" t="s">
        <v>1804</v>
      </c>
      <c r="G7816" s="131" t="s">
        <v>457</v>
      </c>
    </row>
    <row r="7817" spans="2:7" x14ac:dyDescent="0.2">
      <c r="B7817" s="160" t="s">
        <v>143</v>
      </c>
      <c r="D7817" s="131" t="s">
        <v>2180</v>
      </c>
      <c r="E7817" s="131" t="s">
        <v>2181</v>
      </c>
      <c r="F7817" s="131" t="s">
        <v>1844</v>
      </c>
      <c r="G7817" s="131" t="s">
        <v>457</v>
      </c>
    </row>
    <row r="7818" spans="2:7" x14ac:dyDescent="0.2">
      <c r="B7818" s="160" t="s">
        <v>143</v>
      </c>
      <c r="D7818" s="131" t="s">
        <v>1938</v>
      </c>
      <c r="E7818" s="131" t="s">
        <v>450</v>
      </c>
      <c r="F7818" s="131" t="s">
        <v>2060</v>
      </c>
      <c r="G7818" s="131" t="s">
        <v>457</v>
      </c>
    </row>
    <row r="7819" spans="2:7" x14ac:dyDescent="0.2">
      <c r="B7819" s="160" t="s">
        <v>143</v>
      </c>
      <c r="D7819" s="131" t="s">
        <v>2085</v>
      </c>
      <c r="E7819" s="131" t="s">
        <v>2182</v>
      </c>
      <c r="F7819" s="131" t="s">
        <v>1804</v>
      </c>
      <c r="G7819" s="131" t="s">
        <v>457</v>
      </c>
    </row>
    <row r="7820" spans="2:7" x14ac:dyDescent="0.2">
      <c r="B7820" s="160" t="s">
        <v>143</v>
      </c>
      <c r="D7820" s="131" t="s">
        <v>2183</v>
      </c>
      <c r="E7820" s="131" t="s">
        <v>2184</v>
      </c>
      <c r="F7820" s="131" t="s">
        <v>1907</v>
      </c>
      <c r="G7820" s="131" t="s">
        <v>243</v>
      </c>
    </row>
    <row r="7821" spans="2:7" x14ac:dyDescent="0.2">
      <c r="B7821" s="160" t="s">
        <v>143</v>
      </c>
      <c r="D7821" s="131" t="s">
        <v>2185</v>
      </c>
      <c r="E7821" s="131" t="s">
        <v>2186</v>
      </c>
      <c r="F7821" s="131" t="s">
        <v>1852</v>
      </c>
      <c r="G7821" s="131" t="s">
        <v>243</v>
      </c>
    </row>
    <row r="7822" spans="2:7" x14ac:dyDescent="0.2">
      <c r="B7822" s="160" t="s">
        <v>143</v>
      </c>
      <c r="D7822" s="131" t="s">
        <v>2187</v>
      </c>
      <c r="E7822" s="131" t="s">
        <v>2188</v>
      </c>
      <c r="F7822" s="131" t="s">
        <v>2060</v>
      </c>
      <c r="G7822" s="131" t="s">
        <v>243</v>
      </c>
    </row>
    <row r="7823" spans="2:7" x14ac:dyDescent="0.2">
      <c r="B7823" s="160" t="s">
        <v>143</v>
      </c>
      <c r="D7823" s="131" t="s">
        <v>2189</v>
      </c>
      <c r="E7823" s="131" t="s">
        <v>2190</v>
      </c>
      <c r="F7823" s="131" t="s">
        <v>1804</v>
      </c>
      <c r="G7823" s="131" t="s">
        <v>243</v>
      </c>
    </row>
    <row r="7824" spans="2:7" x14ac:dyDescent="0.2">
      <c r="B7824" s="160" t="s">
        <v>143</v>
      </c>
      <c r="D7824" s="131" t="s">
        <v>2065</v>
      </c>
      <c r="E7824" s="131" t="s">
        <v>2191</v>
      </c>
      <c r="F7824" s="131" t="s">
        <v>1804</v>
      </c>
      <c r="G7824" s="131" t="s">
        <v>243</v>
      </c>
    </row>
    <row r="7825" spans="2:7" x14ac:dyDescent="0.2">
      <c r="B7825" s="160" t="s">
        <v>143</v>
      </c>
      <c r="D7825" s="131" t="s">
        <v>2192</v>
      </c>
      <c r="E7825" s="131" t="s">
        <v>2193</v>
      </c>
      <c r="F7825" s="131" t="s">
        <v>1804</v>
      </c>
      <c r="G7825" s="131" t="s">
        <v>243</v>
      </c>
    </row>
    <row r="7826" spans="2:7" x14ac:dyDescent="0.2">
      <c r="B7826" s="160" t="s">
        <v>143</v>
      </c>
      <c r="D7826" s="131" t="s">
        <v>2194</v>
      </c>
      <c r="E7826" s="131" t="s">
        <v>2195</v>
      </c>
      <c r="F7826" s="131" t="s">
        <v>2060</v>
      </c>
      <c r="G7826" s="131" t="s">
        <v>243</v>
      </c>
    </row>
    <row r="7827" spans="2:7" x14ac:dyDescent="0.2">
      <c r="B7827" s="160" t="s">
        <v>143</v>
      </c>
      <c r="D7827" s="131" t="s">
        <v>1953</v>
      </c>
      <c r="E7827" s="131" t="s">
        <v>1954</v>
      </c>
      <c r="F7827" s="131" t="s">
        <v>1860</v>
      </c>
      <c r="G7827" s="131" t="s">
        <v>243</v>
      </c>
    </row>
    <row r="7828" spans="2:7" x14ac:dyDescent="0.2">
      <c r="B7828" s="160" t="s">
        <v>143</v>
      </c>
      <c r="D7828" s="131" t="s">
        <v>1865</v>
      </c>
      <c r="E7828" s="131" t="s">
        <v>2196</v>
      </c>
      <c r="F7828" s="131" t="s">
        <v>1804</v>
      </c>
      <c r="G7828" s="131" t="s">
        <v>243</v>
      </c>
    </row>
    <row r="7829" spans="2:7" x14ac:dyDescent="0.2">
      <c r="B7829" s="160" t="s">
        <v>143</v>
      </c>
      <c r="D7829" s="131" t="s">
        <v>2197</v>
      </c>
      <c r="E7829" s="131" t="s">
        <v>2198</v>
      </c>
      <c r="G7829" s="131" t="s">
        <v>243</v>
      </c>
    </row>
    <row r="7830" spans="2:7" x14ac:dyDescent="0.2">
      <c r="B7830" s="160" t="s">
        <v>143</v>
      </c>
      <c r="D7830" s="131" t="s">
        <v>2199</v>
      </c>
      <c r="E7830" s="131" t="s">
        <v>2200</v>
      </c>
      <c r="F7830" s="131" t="s">
        <v>1920</v>
      </c>
      <c r="G7830" s="131" t="s">
        <v>243</v>
      </c>
    </row>
    <row r="7831" spans="2:7" x14ac:dyDescent="0.2">
      <c r="B7831" s="160" t="s">
        <v>143</v>
      </c>
      <c r="D7831" s="131" t="s">
        <v>2201</v>
      </c>
      <c r="E7831" s="131" t="s">
        <v>2202</v>
      </c>
      <c r="F7831" s="131" t="s">
        <v>1809</v>
      </c>
      <c r="G7831" s="131" t="s">
        <v>243</v>
      </c>
    </row>
    <row r="7832" spans="2:7" x14ac:dyDescent="0.2">
      <c r="B7832" s="160" t="s">
        <v>143</v>
      </c>
      <c r="D7832" s="131" t="s">
        <v>1876</v>
      </c>
      <c r="E7832" s="131" t="s">
        <v>2203</v>
      </c>
      <c r="F7832" s="131" t="s">
        <v>71</v>
      </c>
      <c r="G7832" s="131" t="s">
        <v>243</v>
      </c>
    </row>
    <row r="7833" spans="2:7" x14ac:dyDescent="0.2">
      <c r="B7833" s="160" t="s">
        <v>143</v>
      </c>
      <c r="D7833" s="131" t="s">
        <v>2204</v>
      </c>
      <c r="E7833" s="131" t="s">
        <v>2205</v>
      </c>
      <c r="F7833" s="131" t="s">
        <v>1831</v>
      </c>
      <c r="G7833" s="131" t="s">
        <v>243</v>
      </c>
    </row>
    <row r="7834" spans="2:7" x14ac:dyDescent="0.2">
      <c r="B7834" s="160" t="s">
        <v>143</v>
      </c>
      <c r="D7834" s="131" t="s">
        <v>2134</v>
      </c>
      <c r="E7834" s="131" t="s">
        <v>2206</v>
      </c>
      <c r="F7834" s="131" t="s">
        <v>1831</v>
      </c>
      <c r="G7834" s="131" t="s">
        <v>243</v>
      </c>
    </row>
    <row r="7835" spans="2:7" x14ac:dyDescent="0.2">
      <c r="B7835" s="160" t="s">
        <v>143</v>
      </c>
      <c r="D7835" s="131" t="s">
        <v>2207</v>
      </c>
      <c r="E7835" s="131" t="s">
        <v>2208</v>
      </c>
      <c r="F7835" s="131" t="s">
        <v>1852</v>
      </c>
      <c r="G7835" s="131" t="s">
        <v>243</v>
      </c>
    </row>
    <row r="7836" spans="2:7" x14ac:dyDescent="0.2">
      <c r="B7836" s="160" t="s">
        <v>143</v>
      </c>
      <c r="D7836" s="131" t="s">
        <v>2209</v>
      </c>
      <c r="E7836" s="131" t="s">
        <v>2210</v>
      </c>
      <c r="F7836" s="131" t="s">
        <v>1831</v>
      </c>
      <c r="G7836" s="131" t="s">
        <v>243</v>
      </c>
    </row>
    <row r="7837" spans="2:7" x14ac:dyDescent="0.2">
      <c r="B7837" s="160" t="s">
        <v>143</v>
      </c>
      <c r="D7837" s="131" t="s">
        <v>2211</v>
      </c>
      <c r="E7837" s="131" t="s">
        <v>2212</v>
      </c>
      <c r="F7837" s="131" t="s">
        <v>1831</v>
      </c>
      <c r="G7837" s="131" t="s">
        <v>243</v>
      </c>
    </row>
    <row r="7838" spans="2:7" x14ac:dyDescent="0.2">
      <c r="B7838" s="160" t="s">
        <v>143</v>
      </c>
      <c r="D7838" s="131" t="s">
        <v>2213</v>
      </c>
      <c r="E7838" s="131" t="s">
        <v>2214</v>
      </c>
      <c r="F7838" s="131" t="s">
        <v>1804</v>
      </c>
      <c r="G7838" s="131" t="s">
        <v>243</v>
      </c>
    </row>
    <row r="7839" spans="2:7" x14ac:dyDescent="0.2">
      <c r="B7839" s="160" t="s">
        <v>143</v>
      </c>
      <c r="D7839" s="131" t="s">
        <v>2215</v>
      </c>
      <c r="E7839" s="131" t="s">
        <v>2216</v>
      </c>
      <c r="F7839" s="131" t="s">
        <v>2121</v>
      </c>
      <c r="G7839" s="131" t="s">
        <v>243</v>
      </c>
    </row>
    <row r="7840" spans="2:7" x14ac:dyDescent="0.2">
      <c r="B7840" s="160" t="s">
        <v>143</v>
      </c>
      <c r="D7840" s="131" t="s">
        <v>2217</v>
      </c>
      <c r="E7840" s="131" t="s">
        <v>2218</v>
      </c>
      <c r="F7840" s="131" t="s">
        <v>2121</v>
      </c>
      <c r="G7840" s="131" t="s">
        <v>243</v>
      </c>
    </row>
    <row r="7841" spans="2:7" x14ac:dyDescent="0.2">
      <c r="B7841" s="160" t="s">
        <v>143</v>
      </c>
      <c r="D7841" s="131" t="s">
        <v>2219</v>
      </c>
      <c r="E7841" s="131" t="s">
        <v>2220</v>
      </c>
      <c r="F7841" s="131" t="s">
        <v>1993</v>
      </c>
      <c r="G7841" s="131" t="s">
        <v>243</v>
      </c>
    </row>
    <row r="7842" spans="2:7" x14ac:dyDescent="0.2">
      <c r="B7842" s="160" t="s">
        <v>143</v>
      </c>
      <c r="D7842" s="131" t="s">
        <v>2221</v>
      </c>
      <c r="E7842" s="131" t="s">
        <v>2222</v>
      </c>
      <c r="F7842" s="131" t="s">
        <v>2028</v>
      </c>
      <c r="G7842" s="131" t="s">
        <v>243</v>
      </c>
    </row>
    <row r="7843" spans="2:7" x14ac:dyDescent="0.2">
      <c r="B7843" s="160" t="s">
        <v>143</v>
      </c>
      <c r="D7843" s="131" t="s">
        <v>1961</v>
      </c>
      <c r="E7843" s="131" t="s">
        <v>1962</v>
      </c>
      <c r="F7843" s="131" t="s">
        <v>1804</v>
      </c>
      <c r="G7843" s="131" t="s">
        <v>243</v>
      </c>
    </row>
    <row r="7844" spans="2:7" x14ac:dyDescent="0.2">
      <c r="B7844" s="160" t="s">
        <v>143</v>
      </c>
      <c r="D7844" s="131" t="s">
        <v>2223</v>
      </c>
      <c r="E7844" s="131" t="s">
        <v>2224</v>
      </c>
      <c r="F7844" s="131" t="s">
        <v>1804</v>
      </c>
      <c r="G7844" s="131" t="s">
        <v>243</v>
      </c>
    </row>
    <row r="7845" spans="2:7" x14ac:dyDescent="0.2">
      <c r="B7845" s="160" t="s">
        <v>143</v>
      </c>
      <c r="D7845" s="131" t="s">
        <v>2225</v>
      </c>
      <c r="E7845" s="131" t="s">
        <v>2226</v>
      </c>
      <c r="F7845" s="131" t="s">
        <v>2028</v>
      </c>
      <c r="G7845" s="131" t="s">
        <v>243</v>
      </c>
    </row>
    <row r="7846" spans="2:7" x14ac:dyDescent="0.2">
      <c r="B7846" s="160" t="s">
        <v>143</v>
      </c>
      <c r="D7846" s="131" t="s">
        <v>2227</v>
      </c>
      <c r="E7846" s="131" t="s">
        <v>1929</v>
      </c>
      <c r="F7846" s="131" t="s">
        <v>1920</v>
      </c>
      <c r="G7846" s="131" t="s">
        <v>243</v>
      </c>
    </row>
    <row r="7847" spans="2:7" x14ac:dyDescent="0.2">
      <c r="B7847" s="160" t="s">
        <v>143</v>
      </c>
      <c r="D7847" s="131" t="s">
        <v>2228</v>
      </c>
      <c r="E7847" s="131" t="s">
        <v>2229</v>
      </c>
      <c r="F7847" s="131" t="s">
        <v>1809</v>
      </c>
      <c r="G7847" s="131" t="s">
        <v>243</v>
      </c>
    </row>
    <row r="7848" spans="2:7" x14ac:dyDescent="0.2">
      <c r="B7848" s="160" t="s">
        <v>143</v>
      </c>
      <c r="D7848" s="131" t="s">
        <v>2230</v>
      </c>
      <c r="E7848" s="131" t="s">
        <v>2231</v>
      </c>
      <c r="F7848" s="131" t="s">
        <v>1976</v>
      </c>
      <c r="G7848" s="131" t="s">
        <v>243</v>
      </c>
    </row>
    <row r="7849" spans="2:7" x14ac:dyDescent="0.2">
      <c r="B7849" s="160" t="s">
        <v>143</v>
      </c>
      <c r="D7849" s="131" t="s">
        <v>2117</v>
      </c>
      <c r="E7849" s="131" t="s">
        <v>2232</v>
      </c>
      <c r="F7849" s="131" t="s">
        <v>1920</v>
      </c>
      <c r="G7849" s="131" t="s">
        <v>243</v>
      </c>
    </row>
    <row r="7850" spans="2:7" x14ac:dyDescent="0.2">
      <c r="B7850" s="160" t="s">
        <v>143</v>
      </c>
      <c r="D7850" s="131" t="s">
        <v>2233</v>
      </c>
      <c r="E7850" s="131" t="s">
        <v>2234</v>
      </c>
      <c r="G7850" s="131" t="s">
        <v>243</v>
      </c>
    </row>
    <row r="7851" spans="2:7" x14ac:dyDescent="0.2">
      <c r="B7851" s="160" t="s">
        <v>143</v>
      </c>
      <c r="D7851" s="131" t="s">
        <v>2235</v>
      </c>
      <c r="E7851" s="131" t="s">
        <v>2236</v>
      </c>
      <c r="G7851" s="131" t="s">
        <v>1810</v>
      </c>
    </row>
    <row r="7852" spans="2:7" x14ac:dyDescent="0.2">
      <c r="B7852" s="160" t="s">
        <v>143</v>
      </c>
      <c r="D7852" s="131" t="s">
        <v>2237</v>
      </c>
      <c r="E7852" s="131" t="s">
        <v>2238</v>
      </c>
      <c r="F7852" s="131" t="s">
        <v>1831</v>
      </c>
      <c r="G7852" s="131" t="s">
        <v>1810</v>
      </c>
    </row>
    <row r="7853" spans="2:7" x14ac:dyDescent="0.2">
      <c r="B7853" s="160" t="s">
        <v>143</v>
      </c>
      <c r="D7853" s="131" t="s">
        <v>2239</v>
      </c>
      <c r="E7853" s="131" t="s">
        <v>2240</v>
      </c>
      <c r="F7853" s="131" t="s">
        <v>1920</v>
      </c>
      <c r="G7853" s="131" t="s">
        <v>1810</v>
      </c>
    </row>
    <row r="7854" spans="2:7" x14ac:dyDescent="0.2">
      <c r="B7854" s="160" t="s">
        <v>143</v>
      </c>
      <c r="D7854" s="131" t="s">
        <v>2241</v>
      </c>
      <c r="E7854" s="131" t="s">
        <v>2242</v>
      </c>
      <c r="F7854" s="131" t="s">
        <v>1860</v>
      </c>
      <c r="G7854" s="131" t="s">
        <v>1810</v>
      </c>
    </row>
    <row r="7855" spans="2:7" x14ac:dyDescent="0.2">
      <c r="B7855" s="160" t="s">
        <v>143</v>
      </c>
      <c r="D7855" s="131" t="s">
        <v>2243</v>
      </c>
      <c r="E7855" s="131" t="s">
        <v>2244</v>
      </c>
      <c r="F7855" s="131" t="s">
        <v>2028</v>
      </c>
      <c r="G7855" s="131" t="s">
        <v>1810</v>
      </c>
    </row>
    <row r="7856" spans="2:7" x14ac:dyDescent="0.2">
      <c r="B7856" s="160" t="s">
        <v>143</v>
      </c>
      <c r="D7856" s="131" t="s">
        <v>2245</v>
      </c>
      <c r="E7856" s="131" t="s">
        <v>2246</v>
      </c>
      <c r="F7856" s="131" t="s">
        <v>1907</v>
      </c>
      <c r="G7856" s="131" t="s">
        <v>1810</v>
      </c>
    </row>
    <row r="7857" spans="2:7" x14ac:dyDescent="0.2">
      <c r="B7857" s="160" t="s">
        <v>143</v>
      </c>
      <c r="D7857" s="131" t="s">
        <v>2247</v>
      </c>
      <c r="E7857" s="131" t="s">
        <v>2248</v>
      </c>
      <c r="F7857" s="131" t="s">
        <v>1879</v>
      </c>
      <c r="G7857" s="131" t="s">
        <v>1810</v>
      </c>
    </row>
    <row r="7858" spans="2:7" x14ac:dyDescent="0.2">
      <c r="B7858" s="160" t="s">
        <v>143</v>
      </c>
      <c r="D7858" s="131" t="s">
        <v>2249</v>
      </c>
      <c r="E7858" s="131" t="s">
        <v>2002</v>
      </c>
      <c r="F7858" s="131" t="s">
        <v>1920</v>
      </c>
      <c r="G7858" s="131" t="s">
        <v>1810</v>
      </c>
    </row>
    <row r="7859" spans="2:7" x14ac:dyDescent="0.2">
      <c r="B7859" s="160" t="s">
        <v>143</v>
      </c>
      <c r="D7859" s="131" t="s">
        <v>1963</v>
      </c>
      <c r="E7859" s="131" t="s">
        <v>2250</v>
      </c>
      <c r="F7859" s="131" t="s">
        <v>1809</v>
      </c>
      <c r="G7859" s="131" t="s">
        <v>1810</v>
      </c>
    </row>
    <row r="7860" spans="2:7" x14ac:dyDescent="0.2">
      <c r="B7860" s="160" t="s">
        <v>143</v>
      </c>
      <c r="D7860" s="131" t="s">
        <v>2251</v>
      </c>
      <c r="E7860" s="131" t="s">
        <v>2252</v>
      </c>
      <c r="F7860" s="131" t="s">
        <v>1860</v>
      </c>
      <c r="G7860" s="131" t="s">
        <v>1810</v>
      </c>
    </row>
    <row r="7861" spans="2:7" x14ac:dyDescent="0.2">
      <c r="B7861" s="160" t="s">
        <v>143</v>
      </c>
      <c r="D7861" s="131" t="s">
        <v>2253</v>
      </c>
      <c r="E7861" s="131" t="s">
        <v>2254</v>
      </c>
      <c r="F7861" s="131" t="s">
        <v>1860</v>
      </c>
      <c r="G7861" s="131" t="s">
        <v>1810</v>
      </c>
    </row>
    <row r="7862" spans="2:7" x14ac:dyDescent="0.2">
      <c r="B7862" s="160" t="s">
        <v>143</v>
      </c>
      <c r="D7862" s="131" t="s">
        <v>2255</v>
      </c>
      <c r="E7862" s="131" t="s">
        <v>2256</v>
      </c>
      <c r="F7862" s="131" t="s">
        <v>1860</v>
      </c>
      <c r="G7862" s="131" t="s">
        <v>1810</v>
      </c>
    </row>
    <row r="7863" spans="2:7" x14ac:dyDescent="0.2">
      <c r="B7863" s="160" t="s">
        <v>143</v>
      </c>
      <c r="D7863" s="131" t="s">
        <v>2257</v>
      </c>
      <c r="E7863" s="131" t="s">
        <v>2258</v>
      </c>
      <c r="G7863" s="131" t="s">
        <v>1810</v>
      </c>
    </row>
    <row r="7864" spans="2:7" x14ac:dyDescent="0.2">
      <c r="B7864" s="160" t="s">
        <v>143</v>
      </c>
      <c r="D7864" s="131" t="s">
        <v>2087</v>
      </c>
      <c r="E7864" s="131" t="s">
        <v>2088</v>
      </c>
      <c r="F7864" s="131" t="s">
        <v>1860</v>
      </c>
      <c r="G7864" s="131" t="s">
        <v>1810</v>
      </c>
    </row>
    <row r="7865" spans="2:7" x14ac:dyDescent="0.2">
      <c r="B7865" s="160" t="s">
        <v>143</v>
      </c>
      <c r="D7865" s="131" t="s">
        <v>2259</v>
      </c>
      <c r="E7865" s="131" t="s">
        <v>2260</v>
      </c>
      <c r="F7865" s="131" t="s">
        <v>1837</v>
      </c>
      <c r="G7865" s="131" t="s">
        <v>1810</v>
      </c>
    </row>
    <row r="7866" spans="2:7" x14ac:dyDescent="0.2">
      <c r="B7866" s="160" t="s">
        <v>143</v>
      </c>
      <c r="D7866" s="131" t="s">
        <v>2261</v>
      </c>
      <c r="E7866" s="131" t="s">
        <v>2262</v>
      </c>
      <c r="F7866" s="131" t="s">
        <v>2060</v>
      </c>
      <c r="G7866" s="131" t="s">
        <v>1810</v>
      </c>
    </row>
    <row r="7867" spans="2:7" x14ac:dyDescent="0.2">
      <c r="B7867" s="160" t="s">
        <v>143</v>
      </c>
      <c r="D7867" s="131" t="s">
        <v>2263</v>
      </c>
      <c r="E7867" s="131" t="s">
        <v>2148</v>
      </c>
      <c r="F7867" s="131" t="s">
        <v>71</v>
      </c>
      <c r="G7867" s="131" t="s">
        <v>1810</v>
      </c>
    </row>
    <row r="7868" spans="2:7" x14ac:dyDescent="0.2">
      <c r="B7868" s="160" t="s">
        <v>143</v>
      </c>
      <c r="D7868" s="131" t="s">
        <v>1959</v>
      </c>
      <c r="E7868" s="131" t="s">
        <v>2264</v>
      </c>
      <c r="F7868" s="131" t="s">
        <v>1804</v>
      </c>
      <c r="G7868" s="131" t="s">
        <v>1810</v>
      </c>
    </row>
    <row r="7869" spans="2:7" x14ac:dyDescent="0.2">
      <c r="B7869" s="160" t="s">
        <v>143</v>
      </c>
      <c r="D7869" s="131" t="s">
        <v>2265</v>
      </c>
      <c r="E7869" s="131" t="s">
        <v>2266</v>
      </c>
      <c r="F7869" s="131" t="s">
        <v>1804</v>
      </c>
      <c r="G7869" s="131" t="s">
        <v>1810</v>
      </c>
    </row>
    <row r="7870" spans="2:7" x14ac:dyDescent="0.2">
      <c r="B7870" s="160" t="s">
        <v>143</v>
      </c>
      <c r="D7870" s="131" t="s">
        <v>2267</v>
      </c>
      <c r="E7870" s="131" t="s">
        <v>2268</v>
      </c>
      <c r="F7870" s="131" t="s">
        <v>1920</v>
      </c>
      <c r="G7870" s="131" t="s">
        <v>1810</v>
      </c>
    </row>
    <row r="7871" spans="2:7" x14ac:dyDescent="0.2">
      <c r="B7871" s="160" t="s">
        <v>143</v>
      </c>
      <c r="D7871" s="131" t="s">
        <v>2095</v>
      </c>
      <c r="E7871" s="131" t="s">
        <v>2269</v>
      </c>
      <c r="G7871" s="131" t="s">
        <v>1810</v>
      </c>
    </row>
    <row r="7872" spans="2:7" x14ac:dyDescent="0.2">
      <c r="B7872" s="160" t="s">
        <v>143</v>
      </c>
      <c r="D7872" s="131" t="s">
        <v>2270</v>
      </c>
      <c r="E7872" s="131" t="s">
        <v>2271</v>
      </c>
      <c r="F7872" s="131" t="s">
        <v>1809</v>
      </c>
      <c r="G7872" s="131" t="s">
        <v>1810</v>
      </c>
    </row>
    <row r="7873" spans="2:7" x14ac:dyDescent="0.2">
      <c r="B7873" s="160" t="s">
        <v>143</v>
      </c>
      <c r="D7873" s="131" t="s">
        <v>2272</v>
      </c>
      <c r="E7873" s="131" t="s">
        <v>2273</v>
      </c>
      <c r="F7873" s="131" t="s">
        <v>1824</v>
      </c>
      <c r="G7873" s="131" t="s">
        <v>1810</v>
      </c>
    </row>
    <row r="7874" spans="2:7" x14ac:dyDescent="0.2">
      <c r="B7874" s="160" t="s">
        <v>143</v>
      </c>
      <c r="D7874" s="131" t="s">
        <v>2274</v>
      </c>
      <c r="E7874" s="131" t="s">
        <v>2275</v>
      </c>
      <c r="F7874" s="131" t="s">
        <v>1804</v>
      </c>
      <c r="G7874" s="131" t="s">
        <v>1810</v>
      </c>
    </row>
    <row r="7875" spans="2:7" x14ac:dyDescent="0.2">
      <c r="B7875" s="160" t="s">
        <v>143</v>
      </c>
      <c r="D7875" s="131" t="s">
        <v>2276</v>
      </c>
      <c r="E7875" s="131" t="s">
        <v>2277</v>
      </c>
      <c r="F7875" s="131" t="s">
        <v>1920</v>
      </c>
      <c r="G7875" s="131" t="s">
        <v>1810</v>
      </c>
    </row>
    <row r="7876" spans="2:7" x14ac:dyDescent="0.2">
      <c r="B7876" s="160" t="s">
        <v>143</v>
      </c>
      <c r="D7876" s="131" t="s">
        <v>2278</v>
      </c>
      <c r="E7876" s="131" t="s">
        <v>2279</v>
      </c>
      <c r="F7876" s="131" t="s">
        <v>1879</v>
      </c>
      <c r="G7876" s="131" t="s">
        <v>1810</v>
      </c>
    </row>
    <row r="7877" spans="2:7" x14ac:dyDescent="0.2">
      <c r="B7877" s="160" t="s">
        <v>143</v>
      </c>
      <c r="D7877" s="131" t="s">
        <v>2280</v>
      </c>
      <c r="E7877" s="131" t="s">
        <v>1982</v>
      </c>
      <c r="F7877" s="131" t="s">
        <v>1809</v>
      </c>
      <c r="G7877" s="131" t="s">
        <v>1810</v>
      </c>
    </row>
    <row r="7878" spans="2:7" x14ac:dyDescent="0.2">
      <c r="B7878" s="160" t="s">
        <v>143</v>
      </c>
      <c r="D7878" s="131" t="s">
        <v>2281</v>
      </c>
      <c r="E7878" s="131" t="s">
        <v>2282</v>
      </c>
      <c r="G7878" s="131" t="s">
        <v>1810</v>
      </c>
    </row>
    <row r="7879" spans="2:7" x14ac:dyDescent="0.2">
      <c r="B7879" s="160" t="s">
        <v>143</v>
      </c>
      <c r="D7879" s="131" t="s">
        <v>2043</v>
      </c>
      <c r="E7879" s="131" t="s">
        <v>2283</v>
      </c>
      <c r="F7879" s="131" t="s">
        <v>1831</v>
      </c>
      <c r="G7879" s="131" t="s">
        <v>1810</v>
      </c>
    </row>
    <row r="7880" spans="2:7" x14ac:dyDescent="0.2">
      <c r="B7880" s="160" t="s">
        <v>143</v>
      </c>
      <c r="D7880" s="131" t="s">
        <v>2047</v>
      </c>
      <c r="E7880" s="131" t="s">
        <v>2277</v>
      </c>
      <c r="F7880" s="131" t="s">
        <v>2060</v>
      </c>
      <c r="G7880" s="131" t="s">
        <v>1810</v>
      </c>
    </row>
    <row r="7881" spans="2:7" x14ac:dyDescent="0.2">
      <c r="B7881" s="160" t="s">
        <v>143</v>
      </c>
      <c r="D7881" s="131" t="s">
        <v>2047</v>
      </c>
      <c r="E7881" s="131" t="s">
        <v>2284</v>
      </c>
      <c r="F7881" s="131" t="s">
        <v>1907</v>
      </c>
      <c r="G7881" s="131" t="s">
        <v>1810</v>
      </c>
    </row>
    <row r="7882" spans="2:7" x14ac:dyDescent="0.2">
      <c r="B7882" s="160" t="s">
        <v>143</v>
      </c>
      <c r="D7882" s="131" t="s">
        <v>2285</v>
      </c>
      <c r="E7882" s="131" t="s">
        <v>2286</v>
      </c>
      <c r="F7882" s="131" t="s">
        <v>1804</v>
      </c>
      <c r="G7882" s="131" t="s">
        <v>1810</v>
      </c>
    </row>
    <row r="7883" spans="2:7" x14ac:dyDescent="0.2">
      <c r="B7883" s="160" t="s">
        <v>143</v>
      </c>
      <c r="D7883" s="131" t="s">
        <v>2285</v>
      </c>
      <c r="E7883" s="131" t="s">
        <v>2287</v>
      </c>
      <c r="F7883" s="131" t="s">
        <v>2288</v>
      </c>
      <c r="G7883" s="131" t="s">
        <v>1810</v>
      </c>
    </row>
    <row r="7884" spans="2:7" x14ac:dyDescent="0.2">
      <c r="B7884" s="160" t="s">
        <v>143</v>
      </c>
      <c r="D7884" s="131" t="s">
        <v>2289</v>
      </c>
      <c r="E7884" s="131" t="s">
        <v>2290</v>
      </c>
      <c r="F7884" s="131" t="s">
        <v>1831</v>
      </c>
      <c r="G7884" s="131" t="s">
        <v>1810</v>
      </c>
    </row>
    <row r="7885" spans="2:7" x14ac:dyDescent="0.2">
      <c r="B7885" s="160" t="s">
        <v>143</v>
      </c>
      <c r="D7885" s="131" t="s">
        <v>1943</v>
      </c>
      <c r="E7885" s="131" t="s">
        <v>2291</v>
      </c>
      <c r="F7885" s="131" t="s">
        <v>1837</v>
      </c>
      <c r="G7885" s="131" t="s">
        <v>1810</v>
      </c>
    </row>
    <row r="7886" spans="2:7" x14ac:dyDescent="0.2">
      <c r="B7886" s="160" t="s">
        <v>143</v>
      </c>
      <c r="D7886" s="131" t="s">
        <v>2292</v>
      </c>
      <c r="E7886" s="131" t="s">
        <v>2293</v>
      </c>
      <c r="F7886" s="131" t="s">
        <v>1907</v>
      </c>
      <c r="G7886" s="131" t="s">
        <v>1810</v>
      </c>
    </row>
    <row r="7887" spans="2:7" x14ac:dyDescent="0.2">
      <c r="B7887" s="160" t="s">
        <v>143</v>
      </c>
      <c r="D7887" s="131" t="s">
        <v>2294</v>
      </c>
      <c r="E7887" s="131" t="s">
        <v>2295</v>
      </c>
      <c r="F7887" s="131" t="s">
        <v>1818</v>
      </c>
      <c r="G7887" s="131" t="s">
        <v>1810</v>
      </c>
    </row>
    <row r="7888" spans="2:7" x14ac:dyDescent="0.2">
      <c r="B7888" s="160" t="s">
        <v>143</v>
      </c>
      <c r="D7888" s="131" t="s">
        <v>2296</v>
      </c>
      <c r="E7888" s="131" t="s">
        <v>1886</v>
      </c>
      <c r="F7888" s="131" t="s">
        <v>1837</v>
      </c>
      <c r="G7888" s="131" t="s">
        <v>514</v>
      </c>
    </row>
    <row r="7889" spans="2:7" x14ac:dyDescent="0.2">
      <c r="B7889" s="160" t="s">
        <v>143</v>
      </c>
      <c r="D7889" s="131" t="s">
        <v>2297</v>
      </c>
      <c r="E7889" s="131" t="s">
        <v>2298</v>
      </c>
      <c r="F7889" s="131" t="s">
        <v>1879</v>
      </c>
      <c r="G7889" s="131" t="s">
        <v>514</v>
      </c>
    </row>
    <row r="7890" spans="2:7" x14ac:dyDescent="0.2">
      <c r="B7890" s="160" t="s">
        <v>143</v>
      </c>
      <c r="D7890" s="131" t="s">
        <v>2299</v>
      </c>
      <c r="E7890" s="131" t="s">
        <v>2300</v>
      </c>
      <c r="F7890" s="131" t="s">
        <v>71</v>
      </c>
      <c r="G7890" s="131" t="s">
        <v>514</v>
      </c>
    </row>
    <row r="7891" spans="2:7" x14ac:dyDescent="0.2">
      <c r="B7891" s="160" t="s">
        <v>143</v>
      </c>
      <c r="D7891" s="131" t="s">
        <v>2301</v>
      </c>
      <c r="E7891" s="131" t="s">
        <v>2302</v>
      </c>
      <c r="F7891" s="131" t="s">
        <v>1879</v>
      </c>
      <c r="G7891" s="131" t="s">
        <v>514</v>
      </c>
    </row>
    <row r="7892" spans="2:7" x14ac:dyDescent="0.2">
      <c r="B7892" s="160" t="s">
        <v>143</v>
      </c>
      <c r="D7892" s="131" t="s">
        <v>2245</v>
      </c>
      <c r="E7892" s="131" t="s">
        <v>2303</v>
      </c>
      <c r="F7892" s="131" t="s">
        <v>1860</v>
      </c>
      <c r="G7892" s="131" t="s">
        <v>514</v>
      </c>
    </row>
    <row r="7893" spans="2:7" x14ac:dyDescent="0.2">
      <c r="B7893" s="160" t="s">
        <v>143</v>
      </c>
      <c r="D7893" s="131" t="s">
        <v>2304</v>
      </c>
      <c r="E7893" s="131" t="s">
        <v>2305</v>
      </c>
      <c r="F7893" s="131" t="s">
        <v>1804</v>
      </c>
      <c r="G7893" s="131" t="s">
        <v>514</v>
      </c>
    </row>
    <row r="7894" spans="2:7" x14ac:dyDescent="0.2">
      <c r="B7894" s="160" t="s">
        <v>143</v>
      </c>
      <c r="D7894" s="131" t="s">
        <v>2306</v>
      </c>
      <c r="E7894" s="131" t="s">
        <v>2307</v>
      </c>
      <c r="G7894" s="131" t="s">
        <v>514</v>
      </c>
    </row>
    <row r="7895" spans="2:7" x14ac:dyDescent="0.2">
      <c r="B7895" s="160" t="s">
        <v>143</v>
      </c>
      <c r="D7895" s="131" t="s">
        <v>2308</v>
      </c>
      <c r="E7895" s="131" t="s">
        <v>2309</v>
      </c>
      <c r="F7895" s="131" t="s">
        <v>1879</v>
      </c>
      <c r="G7895" s="131" t="s">
        <v>514</v>
      </c>
    </row>
    <row r="7896" spans="2:7" x14ac:dyDescent="0.2">
      <c r="B7896" s="160" t="s">
        <v>143</v>
      </c>
      <c r="D7896" s="131" t="s">
        <v>2078</v>
      </c>
      <c r="E7896" s="131" t="s">
        <v>2310</v>
      </c>
      <c r="F7896" s="131" t="s">
        <v>1818</v>
      </c>
      <c r="G7896" s="131" t="s">
        <v>514</v>
      </c>
    </row>
    <row r="7897" spans="2:7" x14ac:dyDescent="0.2">
      <c r="B7897" s="160" t="s">
        <v>143</v>
      </c>
      <c r="D7897" s="131" t="s">
        <v>2265</v>
      </c>
      <c r="E7897" s="131" t="s">
        <v>2311</v>
      </c>
      <c r="F7897" s="131" t="s">
        <v>1804</v>
      </c>
      <c r="G7897" s="131" t="s">
        <v>514</v>
      </c>
    </row>
    <row r="7898" spans="2:7" x14ac:dyDescent="0.2">
      <c r="B7898" s="160" t="s">
        <v>143</v>
      </c>
      <c r="D7898" s="131" t="s">
        <v>2312</v>
      </c>
      <c r="E7898" s="131" t="s">
        <v>2313</v>
      </c>
      <c r="F7898" s="131" t="s">
        <v>1912</v>
      </c>
      <c r="G7898" s="131" t="s">
        <v>514</v>
      </c>
    </row>
    <row r="7899" spans="2:7" x14ac:dyDescent="0.2">
      <c r="B7899" s="160" t="s">
        <v>143</v>
      </c>
      <c r="D7899" s="131" t="s">
        <v>2314</v>
      </c>
      <c r="E7899" s="131" t="s">
        <v>2315</v>
      </c>
      <c r="F7899" s="131" t="s">
        <v>1852</v>
      </c>
      <c r="G7899" s="131" t="s">
        <v>514</v>
      </c>
    </row>
    <row r="7900" spans="2:7" x14ac:dyDescent="0.2">
      <c r="B7900" s="160" t="s">
        <v>143</v>
      </c>
      <c r="D7900" s="131" t="s">
        <v>2316</v>
      </c>
      <c r="E7900" s="131" t="s">
        <v>2317</v>
      </c>
      <c r="G7900" s="131" t="s">
        <v>514</v>
      </c>
    </row>
    <row r="7901" spans="2:7" x14ac:dyDescent="0.2">
      <c r="B7901" s="160" t="s">
        <v>143</v>
      </c>
      <c r="D7901" s="131" t="s">
        <v>2318</v>
      </c>
      <c r="E7901" s="131" t="s">
        <v>2319</v>
      </c>
      <c r="F7901" s="131" t="s">
        <v>1879</v>
      </c>
      <c r="G7901" s="131" t="s">
        <v>514</v>
      </c>
    </row>
    <row r="7902" spans="2:7" x14ac:dyDescent="0.2">
      <c r="B7902" s="160" t="s">
        <v>143</v>
      </c>
      <c r="D7902" s="131" t="s">
        <v>2320</v>
      </c>
      <c r="E7902" s="131" t="s">
        <v>2321</v>
      </c>
      <c r="F7902" s="131" t="s">
        <v>2028</v>
      </c>
      <c r="G7902" s="131" t="s">
        <v>514</v>
      </c>
    </row>
    <row r="7903" spans="2:7" x14ac:dyDescent="0.2">
      <c r="B7903" s="160" t="s">
        <v>143</v>
      </c>
      <c r="D7903" s="131" t="s">
        <v>2322</v>
      </c>
      <c r="E7903" s="131" t="s">
        <v>2323</v>
      </c>
      <c r="F7903" s="131" t="s">
        <v>1809</v>
      </c>
      <c r="G7903" s="131" t="s">
        <v>514</v>
      </c>
    </row>
    <row r="7904" spans="2:7" x14ac:dyDescent="0.2">
      <c r="B7904" s="160" t="s">
        <v>143</v>
      </c>
      <c r="D7904" s="131" t="s">
        <v>2213</v>
      </c>
      <c r="E7904" s="131" t="s">
        <v>2324</v>
      </c>
      <c r="F7904" s="131" t="s">
        <v>1818</v>
      </c>
      <c r="G7904" s="131" t="s">
        <v>514</v>
      </c>
    </row>
    <row r="7905" spans="2:7" x14ac:dyDescent="0.2">
      <c r="B7905" s="160" t="s">
        <v>143</v>
      </c>
      <c r="D7905" s="131" t="s">
        <v>1918</v>
      </c>
      <c r="E7905" s="131" t="s">
        <v>2325</v>
      </c>
      <c r="F7905" s="131" t="s">
        <v>1831</v>
      </c>
      <c r="G7905" s="131" t="s">
        <v>514</v>
      </c>
    </row>
    <row r="7906" spans="2:7" x14ac:dyDescent="0.2">
      <c r="B7906" s="160" t="s">
        <v>143</v>
      </c>
      <c r="D7906" s="131" t="s">
        <v>2326</v>
      </c>
      <c r="E7906" s="131" t="s">
        <v>2327</v>
      </c>
      <c r="F7906" s="131" t="s">
        <v>1837</v>
      </c>
      <c r="G7906" s="131" t="s">
        <v>514</v>
      </c>
    </row>
    <row r="7907" spans="2:7" x14ac:dyDescent="0.2">
      <c r="B7907" s="160" t="s">
        <v>143</v>
      </c>
      <c r="D7907" s="131" t="s">
        <v>2043</v>
      </c>
      <c r="E7907" s="131" t="s">
        <v>2328</v>
      </c>
      <c r="F7907" s="131" t="s">
        <v>1837</v>
      </c>
      <c r="G7907" s="131" t="s">
        <v>514</v>
      </c>
    </row>
    <row r="7908" spans="2:7" x14ac:dyDescent="0.2">
      <c r="B7908" s="160" t="s">
        <v>143</v>
      </c>
      <c r="D7908" s="131" t="s">
        <v>2080</v>
      </c>
      <c r="E7908" s="131" t="s">
        <v>2329</v>
      </c>
      <c r="F7908" s="131" t="s">
        <v>1837</v>
      </c>
      <c r="G7908" s="131" t="s">
        <v>514</v>
      </c>
    </row>
    <row r="7909" spans="2:7" x14ac:dyDescent="0.2">
      <c r="B7909" s="160" t="s">
        <v>143</v>
      </c>
      <c r="D7909" s="131" t="s">
        <v>2330</v>
      </c>
      <c r="E7909" s="131" t="s">
        <v>2331</v>
      </c>
      <c r="G7909" s="131" t="s">
        <v>514</v>
      </c>
    </row>
    <row r="7910" spans="2:7" x14ac:dyDescent="0.2">
      <c r="B7910" s="160" t="s">
        <v>143</v>
      </c>
      <c r="D7910" s="131" t="s">
        <v>2332</v>
      </c>
      <c r="E7910" s="131" t="s">
        <v>2333</v>
      </c>
      <c r="F7910" s="131" t="s">
        <v>1809</v>
      </c>
      <c r="G7910" s="131" t="s">
        <v>514</v>
      </c>
    </row>
    <row r="7911" spans="2:7" x14ac:dyDescent="0.2">
      <c r="B7911" s="160" t="s">
        <v>143</v>
      </c>
      <c r="D7911" s="131" t="s">
        <v>1968</v>
      </c>
      <c r="E7911" s="131" t="s">
        <v>2334</v>
      </c>
      <c r="F7911" s="131" t="s">
        <v>1844</v>
      </c>
      <c r="G7911" s="131" t="s">
        <v>521</v>
      </c>
    </row>
    <row r="7912" spans="2:7" x14ac:dyDescent="0.2">
      <c r="B7912" s="160" t="s">
        <v>143</v>
      </c>
      <c r="D7912" s="131" t="s">
        <v>2335</v>
      </c>
      <c r="E7912" s="131" t="s">
        <v>2336</v>
      </c>
      <c r="F7912" s="131" t="s">
        <v>2028</v>
      </c>
      <c r="G7912" s="131" t="s">
        <v>521</v>
      </c>
    </row>
    <row r="7913" spans="2:7" x14ac:dyDescent="0.2">
      <c r="B7913" s="160" t="s">
        <v>143</v>
      </c>
      <c r="D7913" s="131" t="s">
        <v>2337</v>
      </c>
      <c r="E7913" s="131" t="s">
        <v>2338</v>
      </c>
      <c r="F7913" s="131" t="s">
        <v>2060</v>
      </c>
      <c r="G7913" s="131" t="s">
        <v>521</v>
      </c>
    </row>
    <row r="7914" spans="2:7" x14ac:dyDescent="0.2">
      <c r="B7914" s="160" t="s">
        <v>143</v>
      </c>
      <c r="D7914" s="131" t="s">
        <v>1885</v>
      </c>
      <c r="E7914" s="131" t="s">
        <v>2339</v>
      </c>
      <c r="F7914" s="131" t="s">
        <v>2028</v>
      </c>
      <c r="G7914" s="131" t="s">
        <v>521</v>
      </c>
    </row>
    <row r="7915" spans="2:7" x14ac:dyDescent="0.2">
      <c r="B7915" s="160" t="s">
        <v>143</v>
      </c>
      <c r="D7915" s="131" t="s">
        <v>2340</v>
      </c>
      <c r="E7915" s="131" t="s">
        <v>2341</v>
      </c>
      <c r="F7915" s="131" t="s">
        <v>2342</v>
      </c>
      <c r="G7915" s="131" t="s">
        <v>521</v>
      </c>
    </row>
    <row r="7916" spans="2:7" x14ac:dyDescent="0.2">
      <c r="B7916" s="131" t="s">
        <v>143</v>
      </c>
      <c r="D7916" s="131" t="s">
        <v>1802</v>
      </c>
      <c r="E7916" s="131" t="s">
        <v>1803</v>
      </c>
      <c r="F7916" s="131" t="s">
        <v>1804</v>
      </c>
      <c r="G7916" s="131" t="s">
        <v>10809</v>
      </c>
    </row>
    <row r="7917" spans="2:7" x14ac:dyDescent="0.2">
      <c r="B7917" s="131" t="s">
        <v>143</v>
      </c>
      <c r="D7917" s="131" t="s">
        <v>1805</v>
      </c>
      <c r="E7917" s="131" t="s">
        <v>1806</v>
      </c>
      <c r="F7917" s="131" t="s">
        <v>1804</v>
      </c>
      <c r="G7917" s="131" t="s">
        <v>10810</v>
      </c>
    </row>
    <row r="7918" spans="2:7" x14ac:dyDescent="0.2">
      <c r="B7918" s="131" t="s">
        <v>143</v>
      </c>
      <c r="D7918" s="131" t="s">
        <v>1807</v>
      </c>
      <c r="E7918" s="131" t="s">
        <v>1808</v>
      </c>
      <c r="F7918" s="131" t="s">
        <v>1809</v>
      </c>
      <c r="G7918" s="131" t="s">
        <v>3888</v>
      </c>
    </row>
    <row r="7919" spans="2:7" x14ac:dyDescent="0.2">
      <c r="B7919" s="131" t="s">
        <v>143</v>
      </c>
      <c r="D7919" s="131" t="s">
        <v>1811</v>
      </c>
      <c r="E7919" s="131" t="s">
        <v>1812</v>
      </c>
      <c r="G7919" s="131" t="s">
        <v>1575</v>
      </c>
    </row>
    <row r="7920" spans="2:7" x14ac:dyDescent="0.2">
      <c r="B7920" s="131" t="s">
        <v>143</v>
      </c>
      <c r="D7920" s="131" t="s">
        <v>1813</v>
      </c>
      <c r="E7920" s="131" t="s">
        <v>1814</v>
      </c>
      <c r="F7920" s="131" t="s">
        <v>2060</v>
      </c>
      <c r="G7920" s="131" t="s">
        <v>10809</v>
      </c>
    </row>
    <row r="7921" spans="2:7" x14ac:dyDescent="0.2">
      <c r="B7921" s="131" t="s">
        <v>143</v>
      </c>
      <c r="D7921" s="131" t="s">
        <v>1816</v>
      </c>
      <c r="E7921" s="131" t="s">
        <v>1817</v>
      </c>
      <c r="F7921" s="131" t="s">
        <v>1818</v>
      </c>
      <c r="G7921" s="131" t="s">
        <v>10811</v>
      </c>
    </row>
    <row r="7922" spans="2:7" x14ac:dyDescent="0.2">
      <c r="B7922" s="131" t="s">
        <v>143</v>
      </c>
      <c r="D7922" s="131" t="s">
        <v>1819</v>
      </c>
      <c r="E7922" s="131" t="s">
        <v>1820</v>
      </c>
      <c r="G7922" s="131" t="s">
        <v>10812</v>
      </c>
    </row>
    <row r="7923" spans="2:7" x14ac:dyDescent="0.2">
      <c r="B7923" s="131" t="s">
        <v>143</v>
      </c>
      <c r="D7923" s="131" t="s">
        <v>1821</v>
      </c>
      <c r="E7923" s="131" t="s">
        <v>1822</v>
      </c>
      <c r="F7923" s="131" t="s">
        <v>1804</v>
      </c>
      <c r="G7923" s="131" t="s">
        <v>1085</v>
      </c>
    </row>
    <row r="7924" spans="2:7" x14ac:dyDescent="0.2">
      <c r="B7924" s="131" t="s">
        <v>143</v>
      </c>
      <c r="D7924" s="131" t="s">
        <v>1824</v>
      </c>
      <c r="E7924" s="131" t="s">
        <v>1825</v>
      </c>
      <c r="F7924" s="131" t="s">
        <v>1818</v>
      </c>
      <c r="G7924" s="131" t="s">
        <v>3888</v>
      </c>
    </row>
    <row r="7925" spans="2:7" x14ac:dyDescent="0.2">
      <c r="B7925" s="131" t="s">
        <v>143</v>
      </c>
      <c r="D7925" s="131" t="s">
        <v>1824</v>
      </c>
      <c r="E7925" s="131" t="s">
        <v>10813</v>
      </c>
      <c r="F7925" s="131" t="s">
        <v>2060</v>
      </c>
      <c r="G7925" s="131" t="s">
        <v>3888</v>
      </c>
    </row>
    <row r="7926" spans="2:7" x14ac:dyDescent="0.2">
      <c r="B7926" s="131" t="s">
        <v>143</v>
      </c>
      <c r="D7926" s="131" t="s">
        <v>1827</v>
      </c>
      <c r="E7926" s="131" t="s">
        <v>1828</v>
      </c>
      <c r="G7926" s="131" t="s">
        <v>10814</v>
      </c>
    </row>
    <row r="7927" spans="2:7" x14ac:dyDescent="0.2">
      <c r="B7927" s="131" t="s">
        <v>143</v>
      </c>
      <c r="D7927" s="131" t="s">
        <v>1829</v>
      </c>
      <c r="E7927" s="131" t="s">
        <v>1830</v>
      </c>
      <c r="F7927" s="131" t="s">
        <v>1831</v>
      </c>
      <c r="G7927" s="131" t="s">
        <v>698</v>
      </c>
    </row>
    <row r="7928" spans="2:7" x14ac:dyDescent="0.2">
      <c r="B7928" s="131" t="s">
        <v>143</v>
      </c>
      <c r="D7928" s="131" t="s">
        <v>10815</v>
      </c>
      <c r="E7928" s="131" t="s">
        <v>2380</v>
      </c>
      <c r="F7928" s="131" t="s">
        <v>1852</v>
      </c>
      <c r="G7928" s="131" t="s">
        <v>10816</v>
      </c>
    </row>
    <row r="7929" spans="2:7" x14ac:dyDescent="0.2">
      <c r="B7929" s="131" t="s">
        <v>143</v>
      </c>
      <c r="D7929" s="131" t="s">
        <v>10815</v>
      </c>
      <c r="E7929" s="131" t="s">
        <v>3696</v>
      </c>
      <c r="F7929" s="131" t="s">
        <v>2118</v>
      </c>
      <c r="G7929" s="131" t="s">
        <v>10817</v>
      </c>
    </row>
    <row r="7930" spans="2:7" x14ac:dyDescent="0.2">
      <c r="B7930" s="131" t="s">
        <v>143</v>
      </c>
      <c r="D7930" s="131" t="s">
        <v>1832</v>
      </c>
      <c r="E7930" s="131" t="s">
        <v>1833</v>
      </c>
      <c r="F7930" s="131" t="s">
        <v>1818</v>
      </c>
      <c r="G7930" s="131" t="s">
        <v>10818</v>
      </c>
    </row>
    <row r="7931" spans="2:7" x14ac:dyDescent="0.2">
      <c r="B7931" s="131" t="s">
        <v>143</v>
      </c>
      <c r="D7931" s="131" t="s">
        <v>1835</v>
      </c>
      <c r="E7931" s="131" t="s">
        <v>1836</v>
      </c>
      <c r="F7931" s="131" t="s">
        <v>1837</v>
      </c>
      <c r="G7931" s="131" t="s">
        <v>698</v>
      </c>
    </row>
    <row r="7932" spans="2:7" x14ac:dyDescent="0.2">
      <c r="B7932" s="131" t="s">
        <v>143</v>
      </c>
      <c r="D7932" s="131" t="s">
        <v>1838</v>
      </c>
      <c r="E7932" s="131" t="s">
        <v>1839</v>
      </c>
      <c r="G7932" s="131" t="s">
        <v>10810</v>
      </c>
    </row>
    <row r="7933" spans="2:7" x14ac:dyDescent="0.2">
      <c r="B7933" s="131" t="s">
        <v>143</v>
      </c>
      <c r="D7933" s="131" t="s">
        <v>10819</v>
      </c>
      <c r="E7933" s="131" t="s">
        <v>10820</v>
      </c>
      <c r="F7933" s="131" t="s">
        <v>1804</v>
      </c>
      <c r="G7933" s="131" t="s">
        <v>750</v>
      </c>
    </row>
    <row r="7934" spans="2:7" x14ac:dyDescent="0.2">
      <c r="B7934" s="131" t="s">
        <v>143</v>
      </c>
      <c r="D7934" s="131" t="s">
        <v>1840</v>
      </c>
      <c r="E7934" s="131" t="s">
        <v>1841</v>
      </c>
      <c r="G7934" s="131" t="s">
        <v>669</v>
      </c>
    </row>
    <row r="7935" spans="2:7" x14ac:dyDescent="0.2">
      <c r="B7935" s="131" t="s">
        <v>143</v>
      </c>
      <c r="D7935" s="131" t="s">
        <v>1842</v>
      </c>
      <c r="E7935" s="131" t="s">
        <v>1843</v>
      </c>
      <c r="F7935" s="131" t="s">
        <v>1844</v>
      </c>
      <c r="G7935" s="131" t="s">
        <v>10821</v>
      </c>
    </row>
    <row r="7936" spans="2:7" x14ac:dyDescent="0.2">
      <c r="B7936" s="131" t="s">
        <v>143</v>
      </c>
      <c r="D7936" s="131" t="s">
        <v>1842</v>
      </c>
      <c r="E7936" s="131" t="s">
        <v>1845</v>
      </c>
      <c r="G7936" s="131" t="s">
        <v>10822</v>
      </c>
    </row>
    <row r="7937" spans="2:7" x14ac:dyDescent="0.2">
      <c r="B7937" s="131" t="s">
        <v>143</v>
      </c>
      <c r="D7937" s="131" t="s">
        <v>1846</v>
      </c>
      <c r="E7937" s="131" t="s">
        <v>1847</v>
      </c>
      <c r="F7937" s="131" t="s">
        <v>1804</v>
      </c>
      <c r="G7937" s="131" t="s">
        <v>10823</v>
      </c>
    </row>
    <row r="7938" spans="2:7" x14ac:dyDescent="0.2">
      <c r="B7938" s="131" t="s">
        <v>143</v>
      </c>
      <c r="D7938" s="131" t="s">
        <v>1848</v>
      </c>
      <c r="E7938" s="131" t="s">
        <v>1849</v>
      </c>
      <c r="F7938" s="131" t="s">
        <v>1809</v>
      </c>
      <c r="G7938" s="131" t="s">
        <v>698</v>
      </c>
    </row>
    <row r="7939" spans="2:7" x14ac:dyDescent="0.2">
      <c r="B7939" s="131" t="s">
        <v>143</v>
      </c>
      <c r="D7939" s="131" t="s">
        <v>1850</v>
      </c>
      <c r="E7939" s="131" t="s">
        <v>1851</v>
      </c>
      <c r="F7939" s="131" t="s">
        <v>1852</v>
      </c>
      <c r="G7939" s="131" t="s">
        <v>10824</v>
      </c>
    </row>
    <row r="7940" spans="2:7" x14ac:dyDescent="0.2">
      <c r="B7940" s="131" t="s">
        <v>143</v>
      </c>
      <c r="D7940" s="131" t="s">
        <v>1853</v>
      </c>
      <c r="E7940" s="131" t="s">
        <v>1854</v>
      </c>
      <c r="F7940" s="131" t="s">
        <v>1818</v>
      </c>
      <c r="G7940" s="131" t="s">
        <v>525</v>
      </c>
    </row>
    <row r="7941" spans="2:7" x14ac:dyDescent="0.2">
      <c r="B7941" s="131" t="s">
        <v>143</v>
      </c>
      <c r="D7941" s="131" t="s">
        <v>1856</v>
      </c>
      <c r="E7941" s="131" t="s">
        <v>1857</v>
      </c>
      <c r="F7941" s="131" t="s">
        <v>1804</v>
      </c>
      <c r="G7941" s="131" t="s">
        <v>3888</v>
      </c>
    </row>
    <row r="7942" spans="2:7" x14ac:dyDescent="0.2">
      <c r="B7942" s="131" t="s">
        <v>143</v>
      </c>
      <c r="D7942" s="131" t="s">
        <v>1858</v>
      </c>
      <c r="E7942" s="131" t="s">
        <v>1859</v>
      </c>
      <c r="F7942" s="131" t="s">
        <v>1860</v>
      </c>
      <c r="G7942" s="131" t="s">
        <v>1281</v>
      </c>
    </row>
    <row r="7943" spans="2:7" x14ac:dyDescent="0.2">
      <c r="B7943" s="131" t="s">
        <v>143</v>
      </c>
      <c r="D7943" s="131" t="s">
        <v>1862</v>
      </c>
      <c r="E7943" s="131" t="s">
        <v>1863</v>
      </c>
      <c r="F7943" s="131" t="s">
        <v>1864</v>
      </c>
      <c r="G7943" s="131" t="s">
        <v>513</v>
      </c>
    </row>
    <row r="7944" spans="2:7" x14ac:dyDescent="0.2">
      <c r="B7944" s="131" t="s">
        <v>143</v>
      </c>
      <c r="D7944" s="131" t="s">
        <v>1865</v>
      </c>
      <c r="E7944" s="131" t="s">
        <v>1866</v>
      </c>
      <c r="F7944" s="131" t="s">
        <v>1852</v>
      </c>
      <c r="G7944" s="131" t="s">
        <v>10825</v>
      </c>
    </row>
    <row r="7945" spans="2:7" x14ac:dyDescent="0.2">
      <c r="B7945" s="131" t="s">
        <v>143</v>
      </c>
      <c r="D7945" s="131" t="s">
        <v>1867</v>
      </c>
      <c r="E7945" s="131" t="s">
        <v>1868</v>
      </c>
      <c r="G7945" s="131" t="s">
        <v>10826</v>
      </c>
    </row>
    <row r="7946" spans="2:7" x14ac:dyDescent="0.2">
      <c r="B7946" s="131" t="s">
        <v>143</v>
      </c>
      <c r="D7946" s="131" t="s">
        <v>1869</v>
      </c>
      <c r="E7946" s="131" t="s">
        <v>10827</v>
      </c>
      <c r="G7946" s="131" t="s">
        <v>3888</v>
      </c>
    </row>
    <row r="7947" spans="2:7" x14ac:dyDescent="0.2">
      <c r="B7947" s="131" t="s">
        <v>143</v>
      </c>
      <c r="D7947" s="131" t="s">
        <v>1872</v>
      </c>
      <c r="E7947" s="131" t="s">
        <v>1873</v>
      </c>
      <c r="F7947" s="131" t="s">
        <v>1809</v>
      </c>
      <c r="G7947" s="131" t="s">
        <v>10822</v>
      </c>
    </row>
    <row r="7948" spans="2:7" x14ac:dyDescent="0.2">
      <c r="B7948" s="131" t="s">
        <v>143</v>
      </c>
      <c r="D7948" s="131" t="s">
        <v>1874</v>
      </c>
      <c r="E7948" s="131" t="s">
        <v>1875</v>
      </c>
      <c r="G7948" s="131" t="s">
        <v>10828</v>
      </c>
    </row>
    <row r="7949" spans="2:7" x14ac:dyDescent="0.2">
      <c r="B7949" s="131" t="s">
        <v>143</v>
      </c>
      <c r="D7949" s="131" t="s">
        <v>10829</v>
      </c>
      <c r="E7949" s="131" t="s">
        <v>4671</v>
      </c>
      <c r="G7949" s="131" t="s">
        <v>6931</v>
      </c>
    </row>
    <row r="7950" spans="2:7" x14ac:dyDescent="0.2">
      <c r="B7950" s="131" t="s">
        <v>143</v>
      </c>
      <c r="D7950" s="131" t="s">
        <v>1876</v>
      </c>
      <c r="E7950" s="131" t="s">
        <v>5941</v>
      </c>
      <c r="F7950" s="131" t="s">
        <v>1907</v>
      </c>
      <c r="G7950" s="131" t="s">
        <v>1684</v>
      </c>
    </row>
    <row r="7951" spans="2:7" x14ac:dyDescent="0.2">
      <c r="B7951" s="131" t="s">
        <v>143</v>
      </c>
      <c r="D7951" s="131" t="s">
        <v>1876</v>
      </c>
      <c r="E7951" s="131" t="s">
        <v>1877</v>
      </c>
      <c r="F7951" s="131" t="s">
        <v>1809</v>
      </c>
      <c r="G7951" s="131" t="s">
        <v>698</v>
      </c>
    </row>
    <row r="7952" spans="2:7" x14ac:dyDescent="0.2">
      <c r="B7952" s="131" t="s">
        <v>143</v>
      </c>
      <c r="D7952" s="131" t="s">
        <v>1876</v>
      </c>
      <c r="E7952" s="131" t="s">
        <v>1878</v>
      </c>
      <c r="F7952" s="131" t="s">
        <v>1879</v>
      </c>
      <c r="G7952" s="131" t="s">
        <v>10823</v>
      </c>
    </row>
    <row r="7953" spans="2:7" x14ac:dyDescent="0.2">
      <c r="B7953" s="131" t="s">
        <v>143</v>
      </c>
      <c r="D7953" s="131" t="s">
        <v>1876</v>
      </c>
      <c r="E7953" s="131" t="s">
        <v>1880</v>
      </c>
      <c r="F7953" s="131" t="s">
        <v>1809</v>
      </c>
      <c r="G7953" s="131" t="s">
        <v>1281</v>
      </c>
    </row>
    <row r="7954" spans="2:7" x14ac:dyDescent="0.2">
      <c r="B7954" s="131" t="s">
        <v>143</v>
      </c>
      <c r="D7954" s="131" t="s">
        <v>10830</v>
      </c>
      <c r="E7954" s="131" t="s">
        <v>10831</v>
      </c>
      <c r="F7954" s="131" t="s">
        <v>1804</v>
      </c>
      <c r="G7954" s="131" t="s">
        <v>750</v>
      </c>
    </row>
    <row r="7955" spans="2:7" x14ac:dyDescent="0.2">
      <c r="B7955" s="131" t="s">
        <v>143</v>
      </c>
      <c r="D7955" s="131" t="s">
        <v>1881</v>
      </c>
      <c r="E7955" s="131" t="s">
        <v>1882</v>
      </c>
      <c r="F7955" s="131" t="s">
        <v>1818</v>
      </c>
      <c r="G7955" s="131" t="s">
        <v>10832</v>
      </c>
    </row>
    <row r="7956" spans="2:7" x14ac:dyDescent="0.2">
      <c r="B7956" s="131" t="s">
        <v>143</v>
      </c>
      <c r="D7956" s="131" t="s">
        <v>1883</v>
      </c>
      <c r="E7956" s="131" t="s">
        <v>1884</v>
      </c>
      <c r="F7956" s="131" t="s">
        <v>1804</v>
      </c>
      <c r="G7956" s="131" t="s">
        <v>10833</v>
      </c>
    </row>
    <row r="7957" spans="2:7" x14ac:dyDescent="0.2">
      <c r="B7957" s="131" t="s">
        <v>143</v>
      </c>
      <c r="D7957" s="131" t="s">
        <v>1885</v>
      </c>
      <c r="E7957" s="131" t="s">
        <v>1886</v>
      </c>
      <c r="F7957" s="131" t="s">
        <v>1809</v>
      </c>
      <c r="G7957" s="131" t="s">
        <v>1575</v>
      </c>
    </row>
    <row r="7958" spans="2:7" x14ac:dyDescent="0.2">
      <c r="B7958" s="131" t="s">
        <v>143</v>
      </c>
      <c r="D7958" s="131" t="s">
        <v>1887</v>
      </c>
      <c r="E7958" s="131" t="s">
        <v>1888</v>
      </c>
      <c r="F7958" s="131" t="s">
        <v>1818</v>
      </c>
      <c r="G7958" s="131" t="s">
        <v>10834</v>
      </c>
    </row>
    <row r="7959" spans="2:7" x14ac:dyDescent="0.2">
      <c r="B7959" s="131" t="s">
        <v>143</v>
      </c>
      <c r="D7959" s="131" t="s">
        <v>1887</v>
      </c>
      <c r="E7959" s="131" t="s">
        <v>1889</v>
      </c>
      <c r="F7959" s="131" t="s">
        <v>2060</v>
      </c>
      <c r="G7959" s="131" t="s">
        <v>10835</v>
      </c>
    </row>
    <row r="7960" spans="2:7" x14ac:dyDescent="0.2">
      <c r="B7960" s="131" t="s">
        <v>143</v>
      </c>
      <c r="D7960" s="131" t="s">
        <v>3515</v>
      </c>
      <c r="E7960" s="131" t="s">
        <v>10836</v>
      </c>
      <c r="F7960" s="131" t="s">
        <v>1831</v>
      </c>
      <c r="G7960" s="131" t="s">
        <v>10837</v>
      </c>
    </row>
    <row r="7961" spans="2:7" x14ac:dyDescent="0.2">
      <c r="B7961" s="131" t="s">
        <v>143</v>
      </c>
      <c r="D7961" s="131" t="s">
        <v>1890</v>
      </c>
      <c r="E7961" s="131" t="s">
        <v>1891</v>
      </c>
      <c r="G7961" s="131" t="s">
        <v>504</v>
      </c>
    </row>
    <row r="7962" spans="2:7" x14ac:dyDescent="0.2">
      <c r="B7962" s="131" t="s">
        <v>143</v>
      </c>
      <c r="D7962" s="131" t="s">
        <v>1892</v>
      </c>
      <c r="E7962" s="131" t="s">
        <v>1893</v>
      </c>
      <c r="F7962" s="131" t="s">
        <v>1818</v>
      </c>
      <c r="G7962" s="131" t="s">
        <v>698</v>
      </c>
    </row>
    <row r="7963" spans="2:7" x14ac:dyDescent="0.2">
      <c r="B7963" s="131" t="s">
        <v>143</v>
      </c>
      <c r="D7963" s="131" t="s">
        <v>1895</v>
      </c>
      <c r="E7963" s="131" t="s">
        <v>1894</v>
      </c>
      <c r="G7963" s="131" t="s">
        <v>10838</v>
      </c>
    </row>
    <row r="7964" spans="2:7" x14ac:dyDescent="0.2">
      <c r="B7964" s="131" t="s">
        <v>143</v>
      </c>
      <c r="D7964" s="131" t="s">
        <v>1896</v>
      </c>
      <c r="E7964" s="131" t="s">
        <v>1897</v>
      </c>
      <c r="G7964" s="131" t="s">
        <v>1281</v>
      </c>
    </row>
    <row r="7965" spans="2:7" x14ac:dyDescent="0.2">
      <c r="B7965" s="131" t="s">
        <v>143</v>
      </c>
      <c r="D7965" s="131" t="s">
        <v>1898</v>
      </c>
      <c r="E7965" s="131" t="s">
        <v>10839</v>
      </c>
      <c r="F7965" s="131" t="s">
        <v>1809</v>
      </c>
      <c r="G7965" s="131" t="s">
        <v>10840</v>
      </c>
    </row>
    <row r="7966" spans="2:7" x14ac:dyDescent="0.2">
      <c r="B7966" s="131" t="s">
        <v>143</v>
      </c>
      <c r="D7966" s="131" t="s">
        <v>1898</v>
      </c>
      <c r="E7966" s="131" t="s">
        <v>1899</v>
      </c>
      <c r="F7966" s="131" t="s">
        <v>1804</v>
      </c>
      <c r="G7966" s="131" t="s">
        <v>3888</v>
      </c>
    </row>
    <row r="7967" spans="2:7" x14ac:dyDescent="0.2">
      <c r="B7967" s="131" t="s">
        <v>143</v>
      </c>
      <c r="D7967" s="131" t="s">
        <v>1898</v>
      </c>
      <c r="E7967" s="131" t="s">
        <v>1900</v>
      </c>
      <c r="F7967" s="131" t="s">
        <v>1804</v>
      </c>
      <c r="G7967" s="131" t="s">
        <v>10841</v>
      </c>
    </row>
    <row r="7968" spans="2:7" x14ac:dyDescent="0.2">
      <c r="B7968" s="131" t="s">
        <v>143</v>
      </c>
      <c r="D7968" s="131" t="s">
        <v>1898</v>
      </c>
      <c r="E7968" s="131" t="s">
        <v>1880</v>
      </c>
      <c r="G7968" s="131" t="s">
        <v>10841</v>
      </c>
    </row>
    <row r="7969" spans="2:7" x14ac:dyDescent="0.2">
      <c r="B7969" s="131" t="s">
        <v>143</v>
      </c>
      <c r="D7969" s="131" t="s">
        <v>1901</v>
      </c>
      <c r="E7969" s="131" t="s">
        <v>1902</v>
      </c>
      <c r="F7969" s="131" t="s">
        <v>1804</v>
      </c>
      <c r="G7969" s="131" t="s">
        <v>10842</v>
      </c>
    </row>
    <row r="7970" spans="2:7" x14ac:dyDescent="0.2">
      <c r="B7970" s="131" t="s">
        <v>143</v>
      </c>
      <c r="D7970" s="131" t="s">
        <v>8975</v>
      </c>
      <c r="E7970" s="131" t="s">
        <v>1884</v>
      </c>
      <c r="F7970" s="131" t="s">
        <v>1904</v>
      </c>
      <c r="G7970" s="131" t="s">
        <v>1575</v>
      </c>
    </row>
    <row r="7971" spans="2:7" x14ac:dyDescent="0.2">
      <c r="B7971" s="131" t="s">
        <v>143</v>
      </c>
      <c r="D7971" s="131" t="s">
        <v>1905</v>
      </c>
      <c r="E7971" s="131" t="s">
        <v>1906</v>
      </c>
      <c r="F7971" s="131" t="s">
        <v>1907</v>
      </c>
      <c r="G7971" s="131" t="s">
        <v>703</v>
      </c>
    </row>
    <row r="7972" spans="2:7" x14ac:dyDescent="0.2">
      <c r="B7972" s="131" t="s">
        <v>143</v>
      </c>
      <c r="D7972" s="131" t="s">
        <v>1908</v>
      </c>
      <c r="E7972" s="131" t="s">
        <v>10843</v>
      </c>
      <c r="F7972" s="131" t="s">
        <v>10844</v>
      </c>
      <c r="G7972" s="131" t="s">
        <v>1085</v>
      </c>
    </row>
    <row r="7973" spans="2:7" x14ac:dyDescent="0.2">
      <c r="B7973" s="131" t="s">
        <v>143</v>
      </c>
      <c r="D7973" s="131" t="s">
        <v>1910</v>
      </c>
      <c r="E7973" s="131" t="s">
        <v>1911</v>
      </c>
      <c r="F7973" s="131" t="s">
        <v>1912</v>
      </c>
      <c r="G7973" s="131" t="s">
        <v>10845</v>
      </c>
    </row>
    <row r="7974" spans="2:7" x14ac:dyDescent="0.2">
      <c r="B7974" s="131" t="s">
        <v>143</v>
      </c>
      <c r="D7974" s="131" t="s">
        <v>1913</v>
      </c>
      <c r="E7974" s="131" t="s">
        <v>1914</v>
      </c>
      <c r="F7974" s="131" t="s">
        <v>1844</v>
      </c>
      <c r="G7974" s="131" t="s">
        <v>504</v>
      </c>
    </row>
    <row r="7975" spans="2:7" x14ac:dyDescent="0.2">
      <c r="B7975" s="131" t="s">
        <v>143</v>
      </c>
      <c r="D7975" s="131" t="s">
        <v>1915</v>
      </c>
      <c r="E7975" s="131" t="s">
        <v>1916</v>
      </c>
      <c r="F7975" s="131" t="s">
        <v>1837</v>
      </c>
      <c r="G7975" s="131" t="s">
        <v>1085</v>
      </c>
    </row>
    <row r="7976" spans="2:7" x14ac:dyDescent="0.2">
      <c r="B7976" s="131" t="s">
        <v>143</v>
      </c>
      <c r="D7976" s="131" t="s">
        <v>1915</v>
      </c>
      <c r="E7976" s="131" t="s">
        <v>1917</v>
      </c>
      <c r="F7976" s="131" t="s">
        <v>1860</v>
      </c>
      <c r="G7976" s="131" t="s">
        <v>10846</v>
      </c>
    </row>
    <row r="7977" spans="2:7" x14ac:dyDescent="0.2">
      <c r="B7977" s="131" t="s">
        <v>143</v>
      </c>
      <c r="D7977" s="131" t="s">
        <v>1918</v>
      </c>
      <c r="E7977" s="131" t="s">
        <v>1919</v>
      </c>
      <c r="F7977" s="131" t="s">
        <v>1920</v>
      </c>
      <c r="G7977" s="131" t="s">
        <v>698</v>
      </c>
    </row>
    <row r="7978" spans="2:7" x14ac:dyDescent="0.2">
      <c r="B7978" s="131" t="s">
        <v>143</v>
      </c>
      <c r="D7978" s="131" t="s">
        <v>1921</v>
      </c>
      <c r="E7978" s="131" t="s">
        <v>1922</v>
      </c>
      <c r="F7978" s="131" t="s">
        <v>1818</v>
      </c>
      <c r="G7978" s="131" t="s">
        <v>10847</v>
      </c>
    </row>
    <row r="7979" spans="2:7" x14ac:dyDescent="0.2">
      <c r="B7979" s="131" t="s">
        <v>143</v>
      </c>
      <c r="D7979" s="131" t="s">
        <v>1923</v>
      </c>
      <c r="E7979" s="131" t="s">
        <v>1924</v>
      </c>
      <c r="F7979" s="131" t="s">
        <v>1860</v>
      </c>
      <c r="G7979" s="131" t="s">
        <v>513</v>
      </c>
    </row>
    <row r="7980" spans="2:7" x14ac:dyDescent="0.2">
      <c r="B7980" s="131" t="s">
        <v>143</v>
      </c>
      <c r="D7980" s="131" t="s">
        <v>10848</v>
      </c>
      <c r="E7980" s="131" t="s">
        <v>2202</v>
      </c>
      <c r="F7980" s="131" t="s">
        <v>1804</v>
      </c>
      <c r="G7980" s="131" t="s">
        <v>10849</v>
      </c>
    </row>
    <row r="7981" spans="2:7" x14ac:dyDescent="0.2">
      <c r="B7981" s="131" t="s">
        <v>143</v>
      </c>
      <c r="D7981" s="131" t="s">
        <v>10850</v>
      </c>
      <c r="E7981" s="131" t="s">
        <v>10552</v>
      </c>
      <c r="F7981" s="131" t="s">
        <v>1860</v>
      </c>
      <c r="G7981" s="131" t="s">
        <v>750</v>
      </c>
    </row>
    <row r="7982" spans="2:7" x14ac:dyDescent="0.2">
      <c r="B7982" s="131" t="s">
        <v>143</v>
      </c>
      <c r="D7982" s="131" t="s">
        <v>2285</v>
      </c>
      <c r="E7982" s="131" t="s">
        <v>10851</v>
      </c>
      <c r="F7982" s="131" t="s">
        <v>10003</v>
      </c>
      <c r="G7982" s="131" t="s">
        <v>10852</v>
      </c>
    </row>
    <row r="7983" spans="2:7" x14ac:dyDescent="0.2">
      <c r="B7983" s="131" t="s">
        <v>143</v>
      </c>
      <c r="D7983" s="131" t="s">
        <v>1925</v>
      </c>
      <c r="E7983" s="131" t="s">
        <v>1926</v>
      </c>
      <c r="F7983" s="131" t="s">
        <v>1837</v>
      </c>
      <c r="G7983" s="131" t="s">
        <v>3888</v>
      </c>
    </row>
    <row r="7984" spans="2:7" x14ac:dyDescent="0.2">
      <c r="B7984" s="131" t="s">
        <v>143</v>
      </c>
      <c r="D7984" s="131" t="s">
        <v>1927</v>
      </c>
      <c r="E7984" s="131" t="s">
        <v>1928</v>
      </c>
      <c r="F7984" s="131" t="s">
        <v>1837</v>
      </c>
      <c r="G7984" s="131" t="s">
        <v>1085</v>
      </c>
    </row>
    <row r="7985" spans="2:7" x14ac:dyDescent="0.2">
      <c r="B7985" s="131" t="s">
        <v>143</v>
      </c>
      <c r="D7985" s="131" t="s">
        <v>1927</v>
      </c>
      <c r="E7985" s="131" t="s">
        <v>1929</v>
      </c>
      <c r="G7985" s="131" t="s">
        <v>525</v>
      </c>
    </row>
    <row r="7986" spans="2:7" x14ac:dyDescent="0.2">
      <c r="B7986" s="131" t="s">
        <v>143</v>
      </c>
      <c r="D7986" s="131" t="s">
        <v>1930</v>
      </c>
      <c r="E7986" s="131" t="s">
        <v>1931</v>
      </c>
      <c r="F7986" s="131" t="s">
        <v>1809</v>
      </c>
      <c r="G7986" s="131" t="s">
        <v>10853</v>
      </c>
    </row>
    <row r="7987" spans="2:7" x14ac:dyDescent="0.2">
      <c r="B7987" s="131" t="s">
        <v>143</v>
      </c>
      <c r="D7987" s="131" t="s">
        <v>1932</v>
      </c>
      <c r="E7987" s="131" t="s">
        <v>1933</v>
      </c>
      <c r="F7987" s="131" t="s">
        <v>1860</v>
      </c>
      <c r="G7987" s="131" t="s">
        <v>3888</v>
      </c>
    </row>
    <row r="7988" spans="2:7" x14ac:dyDescent="0.2">
      <c r="B7988" s="131" t="s">
        <v>143</v>
      </c>
      <c r="D7988" s="131" t="s">
        <v>10854</v>
      </c>
      <c r="E7988" s="131" t="s">
        <v>10855</v>
      </c>
      <c r="G7988" s="131" t="s">
        <v>10856</v>
      </c>
    </row>
    <row r="7989" spans="2:7" x14ac:dyDescent="0.2">
      <c r="B7989" s="131" t="s">
        <v>143</v>
      </c>
      <c r="D7989" s="131" t="s">
        <v>1934</v>
      </c>
      <c r="E7989" s="131" t="s">
        <v>1935</v>
      </c>
      <c r="G7989" s="131" t="s">
        <v>10857</v>
      </c>
    </row>
    <row r="7990" spans="2:7" x14ac:dyDescent="0.2">
      <c r="B7990" s="131" t="s">
        <v>143</v>
      </c>
      <c r="D7990" s="131" t="s">
        <v>1936</v>
      </c>
      <c r="E7990" s="131" t="s">
        <v>1937</v>
      </c>
      <c r="F7990" s="131" t="s">
        <v>1804</v>
      </c>
      <c r="G7990" s="131" t="s">
        <v>10858</v>
      </c>
    </row>
    <row r="7991" spans="2:7" x14ac:dyDescent="0.2">
      <c r="B7991" s="131" t="s">
        <v>143</v>
      </c>
      <c r="D7991" s="131" t="s">
        <v>1938</v>
      </c>
      <c r="E7991" s="131" t="s">
        <v>1939</v>
      </c>
      <c r="F7991" s="131" t="s">
        <v>1809</v>
      </c>
      <c r="G7991" s="131" t="s">
        <v>1281</v>
      </c>
    </row>
    <row r="7992" spans="2:7" x14ac:dyDescent="0.2">
      <c r="B7992" s="131" t="s">
        <v>143</v>
      </c>
      <c r="D7992" s="131" t="s">
        <v>1940</v>
      </c>
      <c r="E7992" s="131" t="s">
        <v>1941</v>
      </c>
      <c r="G7992" s="131" t="s">
        <v>10859</v>
      </c>
    </row>
    <row r="7993" spans="2:7" x14ac:dyDescent="0.2">
      <c r="B7993" s="131" t="s">
        <v>143</v>
      </c>
      <c r="D7993" s="131" t="s">
        <v>1943</v>
      </c>
      <c r="E7993" s="131" t="s">
        <v>1944</v>
      </c>
      <c r="F7993" s="131" t="s">
        <v>1818</v>
      </c>
      <c r="G7993" s="131" t="s">
        <v>10860</v>
      </c>
    </row>
    <row r="7994" spans="2:7" x14ac:dyDescent="0.2">
      <c r="B7994" s="131" t="s">
        <v>143</v>
      </c>
      <c r="D7994" s="131" t="s">
        <v>1945</v>
      </c>
      <c r="E7994" s="131" t="s">
        <v>1946</v>
      </c>
      <c r="F7994" s="131" t="s">
        <v>1947</v>
      </c>
      <c r="G7994" s="131" t="s">
        <v>10861</v>
      </c>
    </row>
    <row r="7995" spans="2:7" x14ac:dyDescent="0.2">
      <c r="B7995" s="131" t="s">
        <v>143</v>
      </c>
      <c r="D7995" s="131" t="s">
        <v>1949</v>
      </c>
      <c r="E7995" s="131" t="s">
        <v>1950</v>
      </c>
      <c r="F7995" s="131" t="s">
        <v>1907</v>
      </c>
      <c r="G7995" s="131" t="s">
        <v>3888</v>
      </c>
    </row>
    <row r="7996" spans="2:7" x14ac:dyDescent="0.2">
      <c r="B7996" s="131" t="s">
        <v>143</v>
      </c>
      <c r="D7996" s="131" t="s">
        <v>1951</v>
      </c>
      <c r="E7996" s="131" t="s">
        <v>1952</v>
      </c>
      <c r="F7996" s="131" t="s">
        <v>1860</v>
      </c>
      <c r="G7996" s="131" t="s">
        <v>3888</v>
      </c>
    </row>
    <row r="7997" spans="2:7" x14ac:dyDescent="0.2">
      <c r="B7997" s="131" t="s">
        <v>143</v>
      </c>
      <c r="D7997" s="131" t="s">
        <v>10862</v>
      </c>
      <c r="E7997" s="131" t="s">
        <v>2279</v>
      </c>
      <c r="F7997" s="131" t="s">
        <v>1831</v>
      </c>
      <c r="G7997" s="131" t="s">
        <v>10834</v>
      </c>
    </row>
    <row r="7998" spans="2:7" x14ac:dyDescent="0.2">
      <c r="B7998" s="131" t="s">
        <v>143</v>
      </c>
      <c r="D7998" s="131" t="s">
        <v>1953</v>
      </c>
      <c r="E7998" s="131" t="s">
        <v>1954</v>
      </c>
      <c r="G7998" s="131" t="s">
        <v>698</v>
      </c>
    </row>
    <row r="7999" spans="2:7" x14ac:dyDescent="0.2">
      <c r="B7999" s="131" t="s">
        <v>143</v>
      </c>
      <c r="D7999" s="131" t="s">
        <v>1955</v>
      </c>
      <c r="E7999" s="131" t="s">
        <v>1956</v>
      </c>
      <c r="G7999" s="131" t="s">
        <v>787</v>
      </c>
    </row>
    <row r="8000" spans="2:7" x14ac:dyDescent="0.2">
      <c r="B8000" s="131" t="s">
        <v>143</v>
      </c>
      <c r="D8000" s="131" t="s">
        <v>1957</v>
      </c>
      <c r="E8000" s="131" t="s">
        <v>1958</v>
      </c>
      <c r="F8000" s="131" t="s">
        <v>1904</v>
      </c>
      <c r="G8000" s="131" t="s">
        <v>514</v>
      </c>
    </row>
    <row r="8001" spans="2:7" x14ac:dyDescent="0.2">
      <c r="B8001" s="131" t="s">
        <v>143</v>
      </c>
      <c r="D8001" s="131" t="s">
        <v>1959</v>
      </c>
      <c r="E8001" s="131" t="s">
        <v>1960</v>
      </c>
      <c r="G8001" s="131" t="s">
        <v>698</v>
      </c>
    </row>
    <row r="8002" spans="2:7" x14ac:dyDescent="0.2">
      <c r="B8002" s="131" t="s">
        <v>143</v>
      </c>
      <c r="D8002" s="131" t="s">
        <v>1961</v>
      </c>
      <c r="E8002" s="131" t="s">
        <v>1962</v>
      </c>
      <c r="G8002" s="131" t="s">
        <v>698</v>
      </c>
    </row>
    <row r="8003" spans="2:7" x14ac:dyDescent="0.2">
      <c r="B8003" s="131" t="s">
        <v>143</v>
      </c>
      <c r="D8003" s="131" t="s">
        <v>1963</v>
      </c>
      <c r="E8003" s="131" t="s">
        <v>1964</v>
      </c>
      <c r="F8003" s="131" t="s">
        <v>2060</v>
      </c>
      <c r="G8003" s="131" t="s">
        <v>504</v>
      </c>
    </row>
    <row r="8004" spans="2:7" x14ac:dyDescent="0.2">
      <c r="B8004" s="131" t="s">
        <v>143</v>
      </c>
      <c r="D8004" s="131" t="s">
        <v>1965</v>
      </c>
      <c r="E8004" s="131" t="s">
        <v>10863</v>
      </c>
      <c r="G8004" s="131" t="s">
        <v>10864</v>
      </c>
    </row>
    <row r="8005" spans="2:7" x14ac:dyDescent="0.2">
      <c r="B8005" s="131" t="s">
        <v>143</v>
      </c>
      <c r="D8005" s="131" t="s">
        <v>1968</v>
      </c>
      <c r="E8005" s="131" t="s">
        <v>1969</v>
      </c>
      <c r="F8005" s="131" t="s">
        <v>1844</v>
      </c>
      <c r="G8005" s="131" t="s">
        <v>525</v>
      </c>
    </row>
    <row r="8006" spans="2:7" x14ac:dyDescent="0.2">
      <c r="B8006" s="131" t="s">
        <v>143</v>
      </c>
      <c r="D8006" s="131" t="s">
        <v>1970</v>
      </c>
      <c r="E8006" s="131" t="s">
        <v>1971</v>
      </c>
      <c r="F8006" s="131" t="s">
        <v>1860</v>
      </c>
      <c r="G8006" s="131" t="s">
        <v>525</v>
      </c>
    </row>
    <row r="8007" spans="2:7" x14ac:dyDescent="0.2">
      <c r="B8007" s="131" t="s">
        <v>143</v>
      </c>
      <c r="D8007" s="131" t="s">
        <v>1972</v>
      </c>
      <c r="E8007" s="131" t="s">
        <v>2250</v>
      </c>
      <c r="F8007" s="131" t="s">
        <v>1831</v>
      </c>
      <c r="G8007" s="131" t="s">
        <v>525</v>
      </c>
    </row>
    <row r="8008" spans="2:7" x14ac:dyDescent="0.2">
      <c r="B8008" s="131" t="s">
        <v>143</v>
      </c>
      <c r="D8008" s="131" t="s">
        <v>1972</v>
      </c>
      <c r="E8008" s="131" t="s">
        <v>1973</v>
      </c>
      <c r="G8008" s="131" t="s">
        <v>525</v>
      </c>
    </row>
    <row r="8009" spans="2:7" x14ac:dyDescent="0.2">
      <c r="B8009" s="131" t="s">
        <v>143</v>
      </c>
      <c r="D8009" s="131" t="s">
        <v>1974</v>
      </c>
      <c r="E8009" s="131" t="s">
        <v>1975</v>
      </c>
      <c r="F8009" s="131" t="s">
        <v>1976</v>
      </c>
      <c r="G8009" s="131" t="s">
        <v>525</v>
      </c>
    </row>
    <row r="8010" spans="2:7" x14ac:dyDescent="0.2">
      <c r="B8010" s="131" t="s">
        <v>143</v>
      </c>
      <c r="D8010" s="131" t="s">
        <v>1977</v>
      </c>
      <c r="E8010" s="131" t="s">
        <v>10865</v>
      </c>
      <c r="F8010" s="131" t="s">
        <v>1844</v>
      </c>
      <c r="G8010" s="131" t="s">
        <v>525</v>
      </c>
    </row>
    <row r="8011" spans="2:7" x14ac:dyDescent="0.2">
      <c r="B8011" s="131" t="s">
        <v>143</v>
      </c>
      <c r="D8011" s="131" t="s">
        <v>1979</v>
      </c>
      <c r="E8011" s="131" t="s">
        <v>1980</v>
      </c>
      <c r="F8011" s="131" t="s">
        <v>1804</v>
      </c>
      <c r="G8011" s="131" t="s">
        <v>525</v>
      </c>
    </row>
    <row r="8012" spans="2:7" x14ac:dyDescent="0.2">
      <c r="B8012" s="131" t="s">
        <v>143</v>
      </c>
      <c r="D8012" s="131" t="s">
        <v>1981</v>
      </c>
      <c r="E8012" s="131" t="s">
        <v>1982</v>
      </c>
      <c r="F8012" s="131" t="s">
        <v>1879</v>
      </c>
      <c r="G8012" s="131" t="s">
        <v>525</v>
      </c>
    </row>
    <row r="8013" spans="2:7" x14ac:dyDescent="0.2">
      <c r="B8013" s="131" t="s">
        <v>143</v>
      </c>
      <c r="D8013" s="131" t="s">
        <v>1983</v>
      </c>
      <c r="E8013" s="131" t="s">
        <v>1984</v>
      </c>
      <c r="F8013" s="131" t="s">
        <v>1804</v>
      </c>
      <c r="G8013" s="131" t="s">
        <v>525</v>
      </c>
    </row>
    <row r="8014" spans="2:7" x14ac:dyDescent="0.2">
      <c r="B8014" s="131" t="s">
        <v>143</v>
      </c>
      <c r="D8014" s="131" t="s">
        <v>1985</v>
      </c>
      <c r="E8014" s="131" t="s">
        <v>1922</v>
      </c>
      <c r="F8014" s="131" t="s">
        <v>1907</v>
      </c>
      <c r="G8014" s="131" t="s">
        <v>525</v>
      </c>
    </row>
    <row r="8015" spans="2:7" x14ac:dyDescent="0.2">
      <c r="B8015" s="131" t="s">
        <v>143</v>
      </c>
      <c r="D8015" s="131" t="s">
        <v>1986</v>
      </c>
      <c r="E8015" s="131" t="s">
        <v>1987</v>
      </c>
      <c r="F8015" s="131" t="s">
        <v>1988</v>
      </c>
      <c r="G8015" s="131" t="s">
        <v>525</v>
      </c>
    </row>
    <row r="8016" spans="2:7" x14ac:dyDescent="0.2">
      <c r="B8016" s="131" t="s">
        <v>143</v>
      </c>
      <c r="D8016" s="131" t="s">
        <v>1989</v>
      </c>
      <c r="E8016" s="131" t="s">
        <v>1990</v>
      </c>
      <c r="F8016" s="131" t="s">
        <v>1860</v>
      </c>
      <c r="G8016" s="131" t="s">
        <v>525</v>
      </c>
    </row>
    <row r="8017" spans="2:7" x14ac:dyDescent="0.2">
      <c r="B8017" s="131" t="s">
        <v>143</v>
      </c>
      <c r="D8017" s="131" t="s">
        <v>10866</v>
      </c>
      <c r="E8017" s="131" t="s">
        <v>1992</v>
      </c>
      <c r="F8017" s="131" t="s">
        <v>1993</v>
      </c>
      <c r="G8017" s="131" t="s">
        <v>525</v>
      </c>
    </row>
    <row r="8018" spans="2:7" x14ac:dyDescent="0.2">
      <c r="B8018" s="131" t="s">
        <v>143</v>
      </c>
      <c r="D8018" s="131" t="s">
        <v>2065</v>
      </c>
      <c r="E8018" s="131" t="s">
        <v>4414</v>
      </c>
      <c r="F8018" s="131" t="s">
        <v>1912</v>
      </c>
      <c r="G8018" s="131" t="s">
        <v>525</v>
      </c>
    </row>
    <row r="8019" spans="2:7" x14ac:dyDescent="0.2">
      <c r="B8019" s="131" t="s">
        <v>143</v>
      </c>
      <c r="D8019" s="131" t="s">
        <v>1994</v>
      </c>
      <c r="E8019" s="131" t="s">
        <v>1995</v>
      </c>
      <c r="F8019" s="131" t="s">
        <v>1852</v>
      </c>
      <c r="G8019" s="131" t="s">
        <v>525</v>
      </c>
    </row>
    <row r="8020" spans="2:7" x14ac:dyDescent="0.2">
      <c r="B8020" s="131" t="s">
        <v>143</v>
      </c>
      <c r="D8020" s="131" t="s">
        <v>1994</v>
      </c>
      <c r="E8020" s="131" t="s">
        <v>1996</v>
      </c>
      <c r="G8020" s="131" t="s">
        <v>525</v>
      </c>
    </row>
    <row r="8021" spans="2:7" x14ac:dyDescent="0.2">
      <c r="B8021" s="131" t="s">
        <v>143</v>
      </c>
      <c r="D8021" s="131" t="s">
        <v>1997</v>
      </c>
      <c r="E8021" s="131" t="s">
        <v>1998</v>
      </c>
      <c r="F8021" s="131" t="s">
        <v>1809</v>
      </c>
      <c r="G8021" s="131" t="s">
        <v>525</v>
      </c>
    </row>
    <row r="8022" spans="2:7" x14ac:dyDescent="0.2">
      <c r="B8022" s="131" t="s">
        <v>143</v>
      </c>
      <c r="D8022" s="131" t="s">
        <v>1999</v>
      </c>
      <c r="E8022" s="131" t="s">
        <v>2000</v>
      </c>
      <c r="F8022" s="131" t="s">
        <v>1904</v>
      </c>
      <c r="G8022" s="131" t="s">
        <v>525</v>
      </c>
    </row>
    <row r="8023" spans="2:7" x14ac:dyDescent="0.2">
      <c r="B8023" s="131" t="s">
        <v>143</v>
      </c>
      <c r="D8023" s="131" t="s">
        <v>6795</v>
      </c>
      <c r="E8023" s="131" t="s">
        <v>10215</v>
      </c>
      <c r="G8023" s="131" t="s">
        <v>525</v>
      </c>
    </row>
    <row r="8024" spans="2:7" x14ac:dyDescent="0.2">
      <c r="B8024" s="131" t="s">
        <v>143</v>
      </c>
      <c r="D8024" s="131" t="s">
        <v>2001</v>
      </c>
      <c r="E8024" s="131" t="s">
        <v>2002</v>
      </c>
      <c r="F8024" s="131" t="s">
        <v>1976</v>
      </c>
      <c r="G8024" s="131" t="s">
        <v>525</v>
      </c>
    </row>
    <row r="8025" spans="2:7" x14ac:dyDescent="0.2">
      <c r="B8025" s="131" t="s">
        <v>143</v>
      </c>
      <c r="D8025" s="131" t="s">
        <v>2001</v>
      </c>
      <c r="E8025" s="131" t="s">
        <v>2867</v>
      </c>
      <c r="F8025" s="131" t="s">
        <v>1809</v>
      </c>
      <c r="G8025" s="131" t="s">
        <v>525</v>
      </c>
    </row>
    <row r="8026" spans="2:7" x14ac:dyDescent="0.2">
      <c r="B8026" s="131" t="s">
        <v>143</v>
      </c>
      <c r="D8026" s="131" t="s">
        <v>10867</v>
      </c>
      <c r="E8026" s="131" t="s">
        <v>2004</v>
      </c>
      <c r="G8026" s="131" t="s">
        <v>525</v>
      </c>
    </row>
    <row r="8027" spans="2:7" x14ac:dyDescent="0.2">
      <c r="B8027" s="131" t="s">
        <v>143</v>
      </c>
      <c r="D8027" s="131" t="s">
        <v>2005</v>
      </c>
      <c r="E8027" s="131" t="s">
        <v>2006</v>
      </c>
      <c r="F8027" s="131" t="s">
        <v>1860</v>
      </c>
      <c r="G8027" s="131" t="s">
        <v>525</v>
      </c>
    </row>
    <row r="8028" spans="2:7" x14ac:dyDescent="0.2">
      <c r="B8028" s="131" t="s">
        <v>143</v>
      </c>
      <c r="D8028" s="131" t="s">
        <v>2007</v>
      </c>
      <c r="E8028" s="131" t="s">
        <v>2008</v>
      </c>
      <c r="F8028" s="131" t="s">
        <v>1804</v>
      </c>
      <c r="G8028" s="131" t="s">
        <v>525</v>
      </c>
    </row>
    <row r="8029" spans="2:7" x14ac:dyDescent="0.2">
      <c r="B8029" s="131" t="s">
        <v>143</v>
      </c>
      <c r="D8029" s="131" t="s">
        <v>2009</v>
      </c>
      <c r="E8029" s="131" t="s">
        <v>2010</v>
      </c>
      <c r="F8029" s="131" t="s">
        <v>1809</v>
      </c>
      <c r="G8029" s="131" t="s">
        <v>525</v>
      </c>
    </row>
    <row r="8030" spans="2:7" x14ac:dyDescent="0.2">
      <c r="B8030" s="131" t="s">
        <v>143</v>
      </c>
      <c r="D8030" s="131" t="s">
        <v>2011</v>
      </c>
      <c r="E8030" s="131" t="s">
        <v>2012</v>
      </c>
      <c r="F8030" s="131" t="s">
        <v>1907</v>
      </c>
      <c r="G8030" s="131" t="s">
        <v>525</v>
      </c>
    </row>
    <row r="8031" spans="2:7" x14ac:dyDescent="0.2">
      <c r="B8031" s="131" t="s">
        <v>143</v>
      </c>
      <c r="D8031" s="131" t="s">
        <v>2013</v>
      </c>
      <c r="E8031" s="131" t="s">
        <v>2014</v>
      </c>
      <c r="G8031" s="131" t="s">
        <v>525</v>
      </c>
    </row>
    <row r="8032" spans="2:7" x14ac:dyDescent="0.2">
      <c r="B8032" s="131" t="s">
        <v>143</v>
      </c>
      <c r="D8032" s="131" t="s">
        <v>2263</v>
      </c>
      <c r="E8032" s="131" t="s">
        <v>10868</v>
      </c>
      <c r="F8032" s="131" t="s">
        <v>1852</v>
      </c>
      <c r="G8032" s="131" t="s">
        <v>525</v>
      </c>
    </row>
    <row r="8033" spans="2:7" x14ac:dyDescent="0.2">
      <c r="B8033" s="131" t="s">
        <v>143</v>
      </c>
      <c r="D8033" s="131" t="s">
        <v>2015</v>
      </c>
      <c r="E8033" s="131" t="s">
        <v>2016</v>
      </c>
      <c r="F8033" s="131" t="s">
        <v>72</v>
      </c>
      <c r="G8033" s="131" t="s">
        <v>525</v>
      </c>
    </row>
    <row r="8034" spans="2:7" x14ac:dyDescent="0.2">
      <c r="B8034" s="131" t="s">
        <v>143</v>
      </c>
      <c r="D8034" s="131" t="s">
        <v>1876</v>
      </c>
      <c r="E8034" s="131" t="s">
        <v>5855</v>
      </c>
      <c r="F8034" s="131" t="s">
        <v>2060</v>
      </c>
      <c r="G8034" s="131" t="s">
        <v>525</v>
      </c>
    </row>
    <row r="8035" spans="2:7" x14ac:dyDescent="0.2">
      <c r="B8035" s="131" t="s">
        <v>143</v>
      </c>
      <c r="D8035" s="131" t="s">
        <v>1876</v>
      </c>
      <c r="E8035" s="131" t="s">
        <v>2017</v>
      </c>
      <c r="F8035" s="131" t="s">
        <v>1809</v>
      </c>
      <c r="G8035" s="131" t="s">
        <v>525</v>
      </c>
    </row>
    <row r="8036" spans="2:7" x14ac:dyDescent="0.2">
      <c r="B8036" s="131" t="s">
        <v>143</v>
      </c>
      <c r="D8036" s="131" t="s">
        <v>2018</v>
      </c>
      <c r="E8036" s="131" t="s">
        <v>2019</v>
      </c>
      <c r="F8036" s="131" t="s">
        <v>1809</v>
      </c>
      <c r="G8036" s="131" t="s">
        <v>525</v>
      </c>
    </row>
    <row r="8037" spans="2:7" x14ac:dyDescent="0.2">
      <c r="B8037" s="131" t="s">
        <v>143</v>
      </c>
      <c r="D8037" s="131" t="s">
        <v>2020</v>
      </c>
      <c r="E8037" s="131" t="s">
        <v>2021</v>
      </c>
      <c r="F8037" s="131" t="s">
        <v>1831</v>
      </c>
      <c r="G8037" s="131" t="s">
        <v>525</v>
      </c>
    </row>
    <row r="8038" spans="2:7" x14ac:dyDescent="0.2">
      <c r="B8038" s="131" t="s">
        <v>143</v>
      </c>
      <c r="D8038" s="131" t="s">
        <v>2022</v>
      </c>
      <c r="E8038" s="131" t="s">
        <v>2023</v>
      </c>
      <c r="F8038" s="131" t="s">
        <v>1860</v>
      </c>
      <c r="G8038" s="131" t="s">
        <v>525</v>
      </c>
    </row>
    <row r="8039" spans="2:7" x14ac:dyDescent="0.2">
      <c r="B8039" s="131" t="s">
        <v>143</v>
      </c>
      <c r="D8039" s="131" t="s">
        <v>2024</v>
      </c>
      <c r="E8039" s="131" t="s">
        <v>2025</v>
      </c>
      <c r="F8039" s="131" t="s">
        <v>1804</v>
      </c>
      <c r="G8039" s="131" t="s">
        <v>525</v>
      </c>
    </row>
    <row r="8040" spans="2:7" x14ac:dyDescent="0.2">
      <c r="B8040" s="131" t="s">
        <v>143</v>
      </c>
      <c r="D8040" s="131" t="s">
        <v>2744</v>
      </c>
      <c r="E8040" s="131" t="s">
        <v>10869</v>
      </c>
      <c r="G8040" s="131" t="s">
        <v>525</v>
      </c>
    </row>
    <row r="8041" spans="2:7" x14ac:dyDescent="0.2">
      <c r="B8041" s="131" t="s">
        <v>143</v>
      </c>
      <c r="D8041" s="131" t="s">
        <v>2026</v>
      </c>
      <c r="E8041" s="131" t="s">
        <v>2027</v>
      </c>
      <c r="F8041" s="131" t="s">
        <v>2028</v>
      </c>
      <c r="G8041" s="131" t="s">
        <v>525</v>
      </c>
    </row>
    <row r="8042" spans="2:7" x14ac:dyDescent="0.2">
      <c r="B8042" s="131" t="s">
        <v>143</v>
      </c>
      <c r="D8042" s="131" t="s">
        <v>2029</v>
      </c>
      <c r="E8042" s="131" t="s">
        <v>2030</v>
      </c>
      <c r="F8042" s="131" t="s">
        <v>1818</v>
      </c>
      <c r="G8042" s="131" t="s">
        <v>525</v>
      </c>
    </row>
    <row r="8043" spans="2:7" x14ac:dyDescent="0.2">
      <c r="B8043" s="131" t="s">
        <v>143</v>
      </c>
      <c r="D8043" s="131" t="s">
        <v>2031</v>
      </c>
      <c r="E8043" s="131" t="s">
        <v>2032</v>
      </c>
      <c r="F8043" s="131" t="s">
        <v>1809</v>
      </c>
      <c r="G8043" s="131" t="s">
        <v>525</v>
      </c>
    </row>
    <row r="8044" spans="2:7" x14ac:dyDescent="0.2">
      <c r="B8044" s="131" t="s">
        <v>143</v>
      </c>
      <c r="D8044" s="131" t="s">
        <v>1898</v>
      </c>
      <c r="E8044" s="131" t="s">
        <v>2033</v>
      </c>
      <c r="F8044" s="131" t="s">
        <v>1804</v>
      </c>
      <c r="G8044" s="131" t="s">
        <v>525</v>
      </c>
    </row>
    <row r="8045" spans="2:7" x14ac:dyDescent="0.2">
      <c r="B8045" s="131" t="s">
        <v>143</v>
      </c>
      <c r="D8045" s="131" t="s">
        <v>2034</v>
      </c>
      <c r="E8045" s="131" t="s">
        <v>2035</v>
      </c>
      <c r="F8045" s="131" t="s">
        <v>1852</v>
      </c>
      <c r="G8045" s="131" t="s">
        <v>525</v>
      </c>
    </row>
    <row r="8046" spans="2:7" x14ac:dyDescent="0.2">
      <c r="B8046" s="131" t="s">
        <v>143</v>
      </c>
      <c r="D8046" s="131" t="s">
        <v>1901</v>
      </c>
      <c r="E8046" s="131" t="s">
        <v>2036</v>
      </c>
      <c r="F8046" s="131" t="s">
        <v>1809</v>
      </c>
      <c r="G8046" s="131" t="s">
        <v>525</v>
      </c>
    </row>
    <row r="8047" spans="2:7" x14ac:dyDescent="0.2">
      <c r="B8047" s="131" t="s">
        <v>143</v>
      </c>
      <c r="D8047" s="131" t="s">
        <v>1901</v>
      </c>
      <c r="E8047" s="131" t="s">
        <v>2037</v>
      </c>
      <c r="F8047" s="131" t="s">
        <v>1904</v>
      </c>
      <c r="G8047" s="131" t="s">
        <v>525</v>
      </c>
    </row>
    <row r="8048" spans="2:7" x14ac:dyDescent="0.2">
      <c r="B8048" s="131" t="s">
        <v>143</v>
      </c>
      <c r="D8048" s="131" t="s">
        <v>2038</v>
      </c>
      <c r="E8048" s="131" t="s">
        <v>2002</v>
      </c>
      <c r="F8048" s="131" t="s">
        <v>1804</v>
      </c>
      <c r="G8048" s="131" t="s">
        <v>525</v>
      </c>
    </row>
    <row r="8049" spans="2:7" x14ac:dyDescent="0.2">
      <c r="B8049" s="131" t="s">
        <v>143</v>
      </c>
      <c r="D8049" s="131" t="s">
        <v>2039</v>
      </c>
      <c r="E8049" s="131" t="s">
        <v>2040</v>
      </c>
      <c r="F8049" s="131" t="s">
        <v>1920</v>
      </c>
      <c r="G8049" s="131" t="s">
        <v>525</v>
      </c>
    </row>
    <row r="8050" spans="2:7" x14ac:dyDescent="0.2">
      <c r="B8050" s="131" t="s">
        <v>143</v>
      </c>
      <c r="D8050" s="131" t="s">
        <v>2041</v>
      </c>
      <c r="E8050" s="131" t="s">
        <v>2042</v>
      </c>
      <c r="F8050" s="131" t="s">
        <v>1852</v>
      </c>
      <c r="G8050" s="131" t="s">
        <v>525</v>
      </c>
    </row>
    <row r="8051" spans="2:7" x14ac:dyDescent="0.2">
      <c r="B8051" s="131" t="s">
        <v>143</v>
      </c>
      <c r="D8051" s="131" t="s">
        <v>2043</v>
      </c>
      <c r="E8051" s="131" t="s">
        <v>447</v>
      </c>
      <c r="F8051" s="131" t="s">
        <v>1831</v>
      </c>
      <c r="G8051" s="131" t="s">
        <v>525</v>
      </c>
    </row>
    <row r="8052" spans="2:7" x14ac:dyDescent="0.2">
      <c r="B8052" s="131" t="s">
        <v>143</v>
      </c>
      <c r="D8052" s="131" t="s">
        <v>2044</v>
      </c>
      <c r="E8052" s="131" t="s">
        <v>2045</v>
      </c>
      <c r="F8052" s="131" t="s">
        <v>1809</v>
      </c>
      <c r="G8052" s="131" t="s">
        <v>525</v>
      </c>
    </row>
    <row r="8053" spans="2:7" x14ac:dyDescent="0.2">
      <c r="B8053" s="131" t="s">
        <v>143</v>
      </c>
      <c r="D8053" s="131" t="s">
        <v>1486</v>
      </c>
      <c r="E8053" s="131" t="s">
        <v>2046</v>
      </c>
      <c r="F8053" s="131" t="s">
        <v>1818</v>
      </c>
      <c r="G8053" s="131" t="s">
        <v>525</v>
      </c>
    </row>
    <row r="8054" spans="2:7" x14ac:dyDescent="0.2">
      <c r="B8054" s="131" t="s">
        <v>143</v>
      </c>
      <c r="D8054" s="131" t="s">
        <v>2047</v>
      </c>
      <c r="E8054" s="131" t="s">
        <v>2048</v>
      </c>
      <c r="F8054" s="131" t="s">
        <v>1804</v>
      </c>
      <c r="G8054" s="131" t="s">
        <v>525</v>
      </c>
    </row>
    <row r="8055" spans="2:7" x14ac:dyDescent="0.2">
      <c r="B8055" s="131" t="s">
        <v>143</v>
      </c>
      <c r="D8055" s="131" t="s">
        <v>2047</v>
      </c>
      <c r="E8055" s="131" t="s">
        <v>3133</v>
      </c>
      <c r="F8055" s="131" t="s">
        <v>1804</v>
      </c>
      <c r="G8055" s="131" t="s">
        <v>525</v>
      </c>
    </row>
    <row r="8056" spans="2:7" x14ac:dyDescent="0.2">
      <c r="B8056" s="131" t="s">
        <v>143</v>
      </c>
      <c r="D8056" s="131" t="s">
        <v>2049</v>
      </c>
      <c r="E8056" s="131" t="s">
        <v>2050</v>
      </c>
      <c r="F8056" s="131" t="s">
        <v>1818</v>
      </c>
      <c r="G8056" s="131" t="s">
        <v>525</v>
      </c>
    </row>
    <row r="8057" spans="2:7" x14ac:dyDescent="0.2">
      <c r="B8057" s="131" t="s">
        <v>143</v>
      </c>
      <c r="D8057" s="131" t="s">
        <v>2051</v>
      </c>
      <c r="E8057" s="131" t="s">
        <v>2052</v>
      </c>
      <c r="F8057" s="131" t="s">
        <v>1831</v>
      </c>
      <c r="G8057" s="131" t="s">
        <v>525</v>
      </c>
    </row>
    <row r="8058" spans="2:7" x14ac:dyDescent="0.2">
      <c r="B8058" s="131" t="s">
        <v>143</v>
      </c>
      <c r="D8058" s="131" t="s">
        <v>2053</v>
      </c>
      <c r="E8058" s="131" t="s">
        <v>2054</v>
      </c>
      <c r="F8058" s="131" t="s">
        <v>1818</v>
      </c>
      <c r="G8058" s="131" t="s">
        <v>525</v>
      </c>
    </row>
    <row r="8059" spans="2:7" x14ac:dyDescent="0.2">
      <c r="B8059" s="131" t="s">
        <v>143</v>
      </c>
      <c r="D8059" s="131" t="s">
        <v>2367</v>
      </c>
      <c r="E8059" s="131" t="s">
        <v>2970</v>
      </c>
      <c r="F8059" s="131" t="s">
        <v>1904</v>
      </c>
      <c r="G8059" s="131" t="s">
        <v>525</v>
      </c>
    </row>
    <row r="8060" spans="2:7" x14ac:dyDescent="0.2">
      <c r="B8060" s="131" t="s">
        <v>143</v>
      </c>
      <c r="D8060" s="131" t="s">
        <v>2055</v>
      </c>
      <c r="E8060" s="131" t="s">
        <v>2056</v>
      </c>
      <c r="G8060" s="131" t="s">
        <v>525</v>
      </c>
    </row>
    <row r="8061" spans="2:7" x14ac:dyDescent="0.2">
      <c r="B8061" s="131" t="s">
        <v>143</v>
      </c>
      <c r="D8061" s="131" t="s">
        <v>10870</v>
      </c>
      <c r="E8061" s="131" t="s">
        <v>10871</v>
      </c>
      <c r="G8061" s="131" t="s">
        <v>525</v>
      </c>
    </row>
    <row r="8062" spans="2:7" x14ac:dyDescent="0.2">
      <c r="B8062" s="131" t="s">
        <v>143</v>
      </c>
      <c r="D8062" s="131" t="s">
        <v>2057</v>
      </c>
      <c r="E8062" s="131" t="s">
        <v>2058</v>
      </c>
      <c r="G8062" s="131" t="s">
        <v>525</v>
      </c>
    </row>
    <row r="8063" spans="2:7" x14ac:dyDescent="0.2">
      <c r="B8063" s="131" t="s">
        <v>143</v>
      </c>
      <c r="D8063" s="131" t="s">
        <v>1824</v>
      </c>
      <c r="E8063" s="131" t="s">
        <v>2059</v>
      </c>
      <c r="F8063" s="131" t="s">
        <v>2060</v>
      </c>
      <c r="G8063" s="131" t="s">
        <v>525</v>
      </c>
    </row>
    <row r="8064" spans="2:7" x14ac:dyDescent="0.2">
      <c r="B8064" s="131" t="s">
        <v>143</v>
      </c>
      <c r="D8064" s="131" t="s">
        <v>2061</v>
      </c>
      <c r="E8064" s="131" t="s">
        <v>2062</v>
      </c>
      <c r="F8064" s="131" t="s">
        <v>1852</v>
      </c>
      <c r="G8064" s="131" t="s">
        <v>525</v>
      </c>
    </row>
    <row r="8065" spans="2:7" x14ac:dyDescent="0.2">
      <c r="B8065" s="131" t="s">
        <v>143</v>
      </c>
      <c r="D8065" s="131" t="s">
        <v>2063</v>
      </c>
      <c r="E8065" s="131" t="s">
        <v>2064</v>
      </c>
      <c r="F8065" s="131" t="s">
        <v>1879</v>
      </c>
      <c r="G8065" s="131" t="s">
        <v>1195</v>
      </c>
    </row>
    <row r="8066" spans="2:7" x14ac:dyDescent="0.2">
      <c r="B8066" s="131" t="s">
        <v>143</v>
      </c>
      <c r="D8066" s="131" t="s">
        <v>2065</v>
      </c>
      <c r="E8066" s="131" t="s">
        <v>2066</v>
      </c>
      <c r="F8066" s="131" t="s">
        <v>2060</v>
      </c>
      <c r="G8066" s="131" t="s">
        <v>1195</v>
      </c>
    </row>
    <row r="8067" spans="2:7" x14ac:dyDescent="0.2">
      <c r="B8067" s="131" t="s">
        <v>143</v>
      </c>
      <c r="D8067" s="131" t="s">
        <v>2067</v>
      </c>
      <c r="E8067" s="131" t="s">
        <v>2068</v>
      </c>
      <c r="F8067" s="131" t="s">
        <v>10872</v>
      </c>
      <c r="G8067" s="131" t="s">
        <v>703</v>
      </c>
    </row>
    <row r="8068" spans="2:7" x14ac:dyDescent="0.2">
      <c r="B8068" s="131" t="s">
        <v>143</v>
      </c>
      <c r="D8068" s="131" t="s">
        <v>2070</v>
      </c>
      <c r="E8068" s="131" t="s">
        <v>2071</v>
      </c>
      <c r="F8068" s="131" t="s">
        <v>1860</v>
      </c>
      <c r="G8068" s="131" t="s">
        <v>703</v>
      </c>
    </row>
    <row r="8069" spans="2:7" x14ac:dyDescent="0.2">
      <c r="B8069" s="131" t="s">
        <v>143</v>
      </c>
      <c r="D8069" s="131" t="s">
        <v>2072</v>
      </c>
      <c r="E8069" s="131" t="s">
        <v>2073</v>
      </c>
      <c r="F8069" s="131" t="s">
        <v>1993</v>
      </c>
      <c r="G8069" s="131" t="s">
        <v>703</v>
      </c>
    </row>
    <row r="8070" spans="2:7" x14ac:dyDescent="0.2">
      <c r="B8070" s="131" t="s">
        <v>143</v>
      </c>
      <c r="D8070" s="131" t="s">
        <v>2074</v>
      </c>
      <c r="E8070" s="131" t="s">
        <v>2075</v>
      </c>
      <c r="F8070" s="131" t="s">
        <v>1804</v>
      </c>
      <c r="G8070" s="131" t="s">
        <v>703</v>
      </c>
    </row>
    <row r="8071" spans="2:7" x14ac:dyDescent="0.2">
      <c r="B8071" s="131" t="s">
        <v>143</v>
      </c>
      <c r="D8071" s="131" t="s">
        <v>2076</v>
      </c>
      <c r="E8071" s="131" t="s">
        <v>2077</v>
      </c>
      <c r="G8071" s="131" t="s">
        <v>703</v>
      </c>
    </row>
    <row r="8072" spans="2:7" x14ac:dyDescent="0.2">
      <c r="B8072" s="131" t="s">
        <v>143</v>
      </c>
      <c r="D8072" s="131" t="s">
        <v>2078</v>
      </c>
      <c r="E8072" s="131" t="s">
        <v>2079</v>
      </c>
      <c r="F8072" s="131" t="s">
        <v>1976</v>
      </c>
      <c r="G8072" s="131" t="s">
        <v>703</v>
      </c>
    </row>
    <row r="8073" spans="2:7" x14ac:dyDescent="0.2">
      <c r="B8073" s="131" t="s">
        <v>143</v>
      </c>
      <c r="D8073" s="131" t="s">
        <v>2080</v>
      </c>
      <c r="E8073" s="131" t="s">
        <v>2081</v>
      </c>
      <c r="F8073" s="131" t="s">
        <v>1837</v>
      </c>
      <c r="G8073" s="131" t="s">
        <v>703</v>
      </c>
    </row>
    <row r="8074" spans="2:7" x14ac:dyDescent="0.2">
      <c r="B8074" s="131" t="s">
        <v>143</v>
      </c>
      <c r="D8074" s="131" t="s">
        <v>2082</v>
      </c>
      <c r="E8074" s="131" t="s">
        <v>2083</v>
      </c>
      <c r="F8074" s="131" t="s">
        <v>1993</v>
      </c>
      <c r="G8074" s="131" t="s">
        <v>703</v>
      </c>
    </row>
    <row r="8075" spans="2:7" x14ac:dyDescent="0.2">
      <c r="B8075" s="131" t="s">
        <v>143</v>
      </c>
      <c r="D8075" s="131" t="s">
        <v>1938</v>
      </c>
      <c r="E8075" s="131" t="s">
        <v>2084</v>
      </c>
      <c r="F8075" s="131" t="s">
        <v>1837</v>
      </c>
      <c r="G8075" s="131" t="s">
        <v>703</v>
      </c>
    </row>
    <row r="8076" spans="2:7" x14ac:dyDescent="0.2">
      <c r="B8076" s="131" t="s">
        <v>143</v>
      </c>
      <c r="D8076" s="131" t="s">
        <v>2085</v>
      </c>
      <c r="E8076" s="131" t="s">
        <v>2086</v>
      </c>
      <c r="F8076" s="131" t="s">
        <v>1993</v>
      </c>
      <c r="G8076" s="131" t="s">
        <v>703</v>
      </c>
    </row>
    <row r="8077" spans="2:7" x14ac:dyDescent="0.2">
      <c r="B8077" s="131" t="s">
        <v>143</v>
      </c>
      <c r="D8077" s="131" t="s">
        <v>2087</v>
      </c>
      <c r="E8077" s="131" t="s">
        <v>2088</v>
      </c>
      <c r="F8077" s="131" t="s">
        <v>1860</v>
      </c>
      <c r="G8077" s="131" t="s">
        <v>703</v>
      </c>
    </row>
    <row r="8078" spans="2:7" x14ac:dyDescent="0.2">
      <c r="B8078" s="131" t="s">
        <v>143</v>
      </c>
      <c r="D8078" s="131" t="s">
        <v>2089</v>
      </c>
      <c r="E8078" s="131" t="s">
        <v>2090</v>
      </c>
      <c r="F8078" s="131" t="s">
        <v>1860</v>
      </c>
      <c r="G8078" s="131" t="s">
        <v>703</v>
      </c>
    </row>
    <row r="8079" spans="2:7" x14ac:dyDescent="0.2">
      <c r="B8079" s="131" t="s">
        <v>143</v>
      </c>
      <c r="D8079" s="131" t="s">
        <v>2091</v>
      </c>
      <c r="E8079" s="131" t="s">
        <v>2092</v>
      </c>
      <c r="F8079" s="131" t="s">
        <v>1993</v>
      </c>
      <c r="G8079" s="131" t="s">
        <v>703</v>
      </c>
    </row>
    <row r="8080" spans="2:7" x14ac:dyDescent="0.2">
      <c r="B8080" s="131" t="s">
        <v>143</v>
      </c>
      <c r="D8080" s="131" t="s">
        <v>2093</v>
      </c>
      <c r="E8080" s="131" t="s">
        <v>2094</v>
      </c>
      <c r="F8080" s="131" t="s">
        <v>1818</v>
      </c>
      <c r="G8080" s="131" t="s">
        <v>504</v>
      </c>
    </row>
    <row r="8081" spans="2:7" x14ac:dyDescent="0.2">
      <c r="B8081" s="131" t="s">
        <v>143</v>
      </c>
      <c r="D8081" s="131" t="s">
        <v>2095</v>
      </c>
      <c r="E8081" s="131" t="s">
        <v>2096</v>
      </c>
      <c r="F8081" s="131" t="s">
        <v>1818</v>
      </c>
      <c r="G8081" s="131" t="s">
        <v>504</v>
      </c>
    </row>
    <row r="8082" spans="2:7" x14ac:dyDescent="0.2">
      <c r="B8082" s="131" t="s">
        <v>143</v>
      </c>
      <c r="D8082" s="131" t="s">
        <v>2097</v>
      </c>
      <c r="E8082" s="131" t="s">
        <v>2098</v>
      </c>
      <c r="F8082" s="131" t="s">
        <v>2060</v>
      </c>
      <c r="G8082" s="131" t="s">
        <v>504</v>
      </c>
    </row>
    <row r="8083" spans="2:7" x14ac:dyDescent="0.2">
      <c r="B8083" s="131" t="s">
        <v>143</v>
      </c>
      <c r="D8083" s="131" t="s">
        <v>1968</v>
      </c>
      <c r="E8083" s="131" t="s">
        <v>2099</v>
      </c>
      <c r="F8083" s="131" t="s">
        <v>1920</v>
      </c>
      <c r="G8083" s="131" t="s">
        <v>513</v>
      </c>
    </row>
    <row r="8084" spans="2:7" x14ac:dyDescent="0.2">
      <c r="B8084" s="131" t="s">
        <v>143</v>
      </c>
      <c r="D8084" s="131" t="s">
        <v>2100</v>
      </c>
      <c r="E8084" s="131" t="s">
        <v>2101</v>
      </c>
      <c r="F8084" s="131" t="s">
        <v>1860</v>
      </c>
      <c r="G8084" s="131" t="s">
        <v>513</v>
      </c>
    </row>
    <row r="8085" spans="2:7" x14ac:dyDescent="0.2">
      <c r="B8085" s="131" t="s">
        <v>143</v>
      </c>
      <c r="D8085" s="131" t="s">
        <v>2102</v>
      </c>
      <c r="E8085" s="131" t="s">
        <v>2103</v>
      </c>
      <c r="F8085" s="131" t="s">
        <v>1818</v>
      </c>
      <c r="G8085" s="131" t="s">
        <v>513</v>
      </c>
    </row>
    <row r="8086" spans="2:7" x14ac:dyDescent="0.2">
      <c r="B8086" s="131" t="s">
        <v>143</v>
      </c>
      <c r="D8086" s="131" t="s">
        <v>4081</v>
      </c>
      <c r="E8086" s="131" t="s">
        <v>10873</v>
      </c>
      <c r="F8086" s="131" t="s">
        <v>2060</v>
      </c>
      <c r="G8086" s="131" t="s">
        <v>10874</v>
      </c>
    </row>
    <row r="8087" spans="2:7" x14ac:dyDescent="0.2">
      <c r="B8087" s="131" t="s">
        <v>143</v>
      </c>
      <c r="D8087" s="131" t="s">
        <v>2104</v>
      </c>
      <c r="E8087" s="131" t="s">
        <v>2105</v>
      </c>
      <c r="F8087" s="131" t="s">
        <v>1818</v>
      </c>
      <c r="G8087" s="131" t="s">
        <v>10875</v>
      </c>
    </row>
    <row r="8088" spans="2:7" x14ac:dyDescent="0.2">
      <c r="B8088" s="131" t="s">
        <v>143</v>
      </c>
      <c r="D8088" s="131" t="s">
        <v>2106</v>
      </c>
      <c r="E8088" s="131" t="s">
        <v>2107</v>
      </c>
      <c r="F8088" s="131" t="s">
        <v>1831</v>
      </c>
      <c r="G8088" s="131" t="s">
        <v>513</v>
      </c>
    </row>
    <row r="8089" spans="2:7" x14ac:dyDescent="0.2">
      <c r="B8089" s="131" t="s">
        <v>143</v>
      </c>
      <c r="D8089" s="131" t="s">
        <v>4648</v>
      </c>
      <c r="E8089" s="131" t="s">
        <v>6704</v>
      </c>
      <c r="G8089" s="131" t="s">
        <v>10876</v>
      </c>
    </row>
    <row r="8090" spans="2:7" x14ac:dyDescent="0.2">
      <c r="B8090" s="131" t="s">
        <v>143</v>
      </c>
      <c r="D8090" s="131" t="s">
        <v>2108</v>
      </c>
      <c r="E8090" s="131" t="s">
        <v>2109</v>
      </c>
      <c r="G8090" s="131" t="s">
        <v>6931</v>
      </c>
    </row>
    <row r="8091" spans="2:7" x14ac:dyDescent="0.2">
      <c r="B8091" s="131" t="s">
        <v>143</v>
      </c>
      <c r="D8091" s="131" t="s">
        <v>2110</v>
      </c>
      <c r="E8091" s="131" t="s">
        <v>2111</v>
      </c>
      <c r="F8091" s="131" t="s">
        <v>1818</v>
      </c>
      <c r="G8091" s="131" t="s">
        <v>513</v>
      </c>
    </row>
    <row r="8092" spans="2:7" x14ac:dyDescent="0.2">
      <c r="B8092" s="131" t="s">
        <v>143</v>
      </c>
      <c r="D8092" s="131" t="s">
        <v>2112</v>
      </c>
      <c r="E8092" s="131" t="s">
        <v>2113</v>
      </c>
      <c r="F8092" s="131" t="s">
        <v>1809</v>
      </c>
      <c r="G8092" s="131" t="s">
        <v>513</v>
      </c>
    </row>
    <row r="8093" spans="2:7" x14ac:dyDescent="0.2">
      <c r="B8093" s="131" t="s">
        <v>143</v>
      </c>
      <c r="D8093" s="131" t="s">
        <v>1842</v>
      </c>
      <c r="E8093" s="131" t="s">
        <v>2114</v>
      </c>
      <c r="F8093" s="131" t="s">
        <v>1818</v>
      </c>
      <c r="G8093" s="131" t="s">
        <v>513</v>
      </c>
    </row>
    <row r="8094" spans="2:7" x14ac:dyDescent="0.2">
      <c r="B8094" s="131" t="s">
        <v>143</v>
      </c>
      <c r="D8094" s="131" t="s">
        <v>2115</v>
      </c>
      <c r="E8094" s="131" t="s">
        <v>2116</v>
      </c>
      <c r="F8094" s="131" t="s">
        <v>2028</v>
      </c>
      <c r="G8094" s="131" t="s">
        <v>513</v>
      </c>
    </row>
    <row r="8095" spans="2:7" x14ac:dyDescent="0.2">
      <c r="B8095" s="131" t="s">
        <v>143</v>
      </c>
      <c r="D8095" s="131" t="s">
        <v>2117</v>
      </c>
      <c r="E8095" s="131" t="s">
        <v>1863</v>
      </c>
      <c r="F8095" s="131" t="s">
        <v>2118</v>
      </c>
      <c r="G8095" s="131" t="s">
        <v>6931</v>
      </c>
    </row>
    <row r="8096" spans="2:7" x14ac:dyDescent="0.2">
      <c r="B8096" s="131" t="s">
        <v>143</v>
      </c>
      <c r="D8096" s="131" t="s">
        <v>2119</v>
      </c>
      <c r="E8096" s="131" t="s">
        <v>2120</v>
      </c>
      <c r="F8096" s="131" t="s">
        <v>2121</v>
      </c>
      <c r="G8096" s="131" t="s">
        <v>513</v>
      </c>
    </row>
    <row r="8097" spans="2:7" x14ac:dyDescent="0.2">
      <c r="B8097" s="131" t="s">
        <v>143</v>
      </c>
      <c r="D8097" s="131" t="s">
        <v>10877</v>
      </c>
      <c r="E8097" s="131" t="s">
        <v>10878</v>
      </c>
      <c r="F8097" s="131" t="s">
        <v>2028</v>
      </c>
      <c r="G8097" s="131" t="s">
        <v>10879</v>
      </c>
    </row>
    <row r="8098" spans="2:7" x14ac:dyDescent="0.2">
      <c r="B8098" s="131" t="s">
        <v>143</v>
      </c>
      <c r="D8098" s="131" t="s">
        <v>1869</v>
      </c>
      <c r="E8098" s="131" t="s">
        <v>10880</v>
      </c>
      <c r="G8098" s="131" t="s">
        <v>10881</v>
      </c>
    </row>
    <row r="8099" spans="2:7" x14ac:dyDescent="0.2">
      <c r="B8099" s="131" t="s">
        <v>143</v>
      </c>
      <c r="D8099" s="131" t="s">
        <v>1869</v>
      </c>
      <c r="E8099" s="131" t="s">
        <v>2122</v>
      </c>
      <c r="G8099" s="131" t="s">
        <v>513</v>
      </c>
    </row>
    <row r="8100" spans="2:7" x14ac:dyDescent="0.2">
      <c r="B8100" s="131" t="s">
        <v>143</v>
      </c>
      <c r="D8100" s="131" t="s">
        <v>1869</v>
      </c>
      <c r="E8100" s="131" t="s">
        <v>2123</v>
      </c>
      <c r="F8100" s="131" t="s">
        <v>2028</v>
      </c>
      <c r="G8100" s="131" t="s">
        <v>513</v>
      </c>
    </row>
    <row r="8101" spans="2:7" x14ac:dyDescent="0.2">
      <c r="B8101" s="131" t="s">
        <v>143</v>
      </c>
      <c r="D8101" s="131" t="s">
        <v>2770</v>
      </c>
      <c r="E8101" s="131" t="s">
        <v>2125</v>
      </c>
      <c r="F8101" s="131" t="s">
        <v>2121</v>
      </c>
      <c r="G8101" s="131" t="s">
        <v>513</v>
      </c>
    </row>
    <row r="8102" spans="2:7" x14ac:dyDescent="0.2">
      <c r="B8102" s="131" t="s">
        <v>143</v>
      </c>
      <c r="D8102" s="131" t="s">
        <v>2126</v>
      </c>
      <c r="E8102" s="131" t="s">
        <v>2127</v>
      </c>
      <c r="F8102" s="131" t="s">
        <v>1858</v>
      </c>
      <c r="G8102" s="131" t="s">
        <v>6931</v>
      </c>
    </row>
    <row r="8103" spans="2:7" x14ac:dyDescent="0.2">
      <c r="B8103" s="131" t="s">
        <v>143</v>
      </c>
      <c r="D8103" s="131" t="s">
        <v>1874</v>
      </c>
      <c r="E8103" s="131" t="s">
        <v>10882</v>
      </c>
      <c r="F8103" s="131" t="s">
        <v>1804</v>
      </c>
      <c r="G8103" s="131" t="s">
        <v>10883</v>
      </c>
    </row>
    <row r="8104" spans="2:7" x14ac:dyDescent="0.2">
      <c r="B8104" s="131" t="s">
        <v>143</v>
      </c>
      <c r="D8104" s="131" t="s">
        <v>2128</v>
      </c>
      <c r="E8104" s="131" t="s">
        <v>2129</v>
      </c>
      <c r="F8104" s="131" t="s">
        <v>1809</v>
      </c>
      <c r="G8104" s="131" t="s">
        <v>10881</v>
      </c>
    </row>
    <row r="8105" spans="2:7" x14ac:dyDescent="0.2">
      <c r="B8105" s="131" t="s">
        <v>143</v>
      </c>
      <c r="D8105" s="131" t="s">
        <v>1876</v>
      </c>
      <c r="E8105" s="131" t="s">
        <v>2130</v>
      </c>
      <c r="G8105" s="131" t="s">
        <v>6931</v>
      </c>
    </row>
    <row r="8106" spans="2:7" x14ac:dyDescent="0.2">
      <c r="B8106" s="131" t="s">
        <v>143</v>
      </c>
      <c r="D8106" s="131" t="s">
        <v>1876</v>
      </c>
      <c r="E8106" s="131" t="s">
        <v>2131</v>
      </c>
      <c r="F8106" s="131" t="s">
        <v>2118</v>
      </c>
      <c r="G8106" s="131" t="s">
        <v>513</v>
      </c>
    </row>
    <row r="8107" spans="2:7" x14ac:dyDescent="0.2">
      <c r="B8107" s="131" t="s">
        <v>143</v>
      </c>
      <c r="D8107" s="131" t="s">
        <v>2132</v>
      </c>
      <c r="E8107" s="131" t="s">
        <v>2133</v>
      </c>
      <c r="F8107" s="131" t="s">
        <v>1804</v>
      </c>
      <c r="G8107" s="131" t="s">
        <v>513</v>
      </c>
    </row>
    <row r="8108" spans="2:7" x14ac:dyDescent="0.2">
      <c r="B8108" s="131" t="s">
        <v>143</v>
      </c>
      <c r="D8108" s="131" t="s">
        <v>2134</v>
      </c>
      <c r="E8108" s="131" t="s">
        <v>2135</v>
      </c>
      <c r="F8108" s="131" t="s">
        <v>1852</v>
      </c>
      <c r="G8108" s="131" t="s">
        <v>2457</v>
      </c>
    </row>
    <row r="8109" spans="2:7" x14ac:dyDescent="0.2">
      <c r="B8109" s="131" t="s">
        <v>143</v>
      </c>
      <c r="D8109" s="131" t="s">
        <v>1887</v>
      </c>
      <c r="E8109" s="131" t="s">
        <v>2136</v>
      </c>
      <c r="F8109" s="131" t="s">
        <v>2060</v>
      </c>
      <c r="G8109" s="131" t="s">
        <v>10884</v>
      </c>
    </row>
    <row r="8110" spans="2:7" x14ac:dyDescent="0.2">
      <c r="B8110" s="131" t="s">
        <v>143</v>
      </c>
      <c r="D8110" s="131" t="s">
        <v>1894</v>
      </c>
      <c r="E8110" s="131" t="s">
        <v>2137</v>
      </c>
      <c r="F8110" s="131" t="s">
        <v>1804</v>
      </c>
      <c r="G8110" s="131" t="s">
        <v>2457</v>
      </c>
    </row>
    <row r="8111" spans="2:7" x14ac:dyDescent="0.2">
      <c r="B8111" s="131" t="s">
        <v>143</v>
      </c>
      <c r="D8111" s="131" t="s">
        <v>2138</v>
      </c>
      <c r="E8111" s="131" t="s">
        <v>2139</v>
      </c>
      <c r="F8111" s="131" t="s">
        <v>1860</v>
      </c>
      <c r="G8111" s="131" t="s">
        <v>2457</v>
      </c>
    </row>
    <row r="8112" spans="2:7" x14ac:dyDescent="0.2">
      <c r="B8112" s="131" t="s">
        <v>143</v>
      </c>
      <c r="D8112" s="131" t="s">
        <v>2140</v>
      </c>
      <c r="E8112" s="131" t="s">
        <v>2141</v>
      </c>
      <c r="F8112" s="131" t="s">
        <v>1831</v>
      </c>
      <c r="G8112" s="131" t="s">
        <v>3306</v>
      </c>
    </row>
    <row r="8113" spans="2:7" x14ac:dyDescent="0.2">
      <c r="B8113" s="131" t="s">
        <v>143</v>
      </c>
      <c r="D8113" s="131" t="s">
        <v>2142</v>
      </c>
      <c r="E8113" s="131" t="s">
        <v>1982</v>
      </c>
      <c r="F8113" s="131" t="s">
        <v>2060</v>
      </c>
      <c r="G8113" s="131" t="s">
        <v>513</v>
      </c>
    </row>
    <row r="8114" spans="2:7" x14ac:dyDescent="0.2">
      <c r="B8114" s="131" t="s">
        <v>143</v>
      </c>
      <c r="D8114" s="131" t="s">
        <v>2320</v>
      </c>
      <c r="E8114" s="131" t="s">
        <v>1843</v>
      </c>
      <c r="G8114" s="131" t="s">
        <v>513</v>
      </c>
    </row>
    <row r="8115" spans="2:7" x14ac:dyDescent="0.2">
      <c r="B8115" s="131" t="s">
        <v>143</v>
      </c>
      <c r="D8115" s="131" t="s">
        <v>10885</v>
      </c>
      <c r="E8115" s="131" t="s">
        <v>9744</v>
      </c>
      <c r="F8115" s="131" t="s">
        <v>1837</v>
      </c>
      <c r="G8115" s="131" t="s">
        <v>6931</v>
      </c>
    </row>
    <row r="8116" spans="2:7" x14ac:dyDescent="0.2">
      <c r="B8116" s="131" t="s">
        <v>143</v>
      </c>
      <c r="D8116" s="131" t="s">
        <v>2043</v>
      </c>
      <c r="E8116" s="131" t="s">
        <v>2143</v>
      </c>
      <c r="F8116" s="131" t="s">
        <v>1818</v>
      </c>
      <c r="G8116" s="131" t="s">
        <v>513</v>
      </c>
    </row>
    <row r="8117" spans="2:7" x14ac:dyDescent="0.2">
      <c r="B8117" s="131" t="s">
        <v>143</v>
      </c>
      <c r="D8117" s="131" t="s">
        <v>3505</v>
      </c>
      <c r="E8117" s="131" t="s">
        <v>5215</v>
      </c>
      <c r="G8117" s="131" t="s">
        <v>10886</v>
      </c>
    </row>
    <row r="8118" spans="2:7" x14ac:dyDescent="0.2">
      <c r="B8118" s="131" t="s">
        <v>143</v>
      </c>
      <c r="D8118" s="131" t="s">
        <v>2144</v>
      </c>
      <c r="E8118" s="131" t="s">
        <v>10887</v>
      </c>
      <c r="G8118" s="131" t="s">
        <v>513</v>
      </c>
    </row>
    <row r="8119" spans="2:7" x14ac:dyDescent="0.2">
      <c r="B8119" s="131" t="s">
        <v>143</v>
      </c>
      <c r="D8119" s="131" t="s">
        <v>10888</v>
      </c>
      <c r="E8119" s="131" t="s">
        <v>2148</v>
      </c>
      <c r="F8119" s="131" t="s">
        <v>1809</v>
      </c>
      <c r="G8119" s="131" t="s">
        <v>513</v>
      </c>
    </row>
    <row r="8120" spans="2:7" x14ac:dyDescent="0.2">
      <c r="B8120" s="131" t="s">
        <v>143</v>
      </c>
      <c r="D8120" s="131" t="s">
        <v>10889</v>
      </c>
      <c r="E8120" s="131" t="s">
        <v>5148</v>
      </c>
      <c r="G8120" s="131" t="s">
        <v>10879</v>
      </c>
    </row>
    <row r="8121" spans="2:7" x14ac:dyDescent="0.2">
      <c r="B8121" s="131" t="s">
        <v>143</v>
      </c>
      <c r="D8121" s="131" t="s">
        <v>10890</v>
      </c>
      <c r="E8121" s="131" t="s">
        <v>10891</v>
      </c>
      <c r="F8121" s="131" t="s">
        <v>1831</v>
      </c>
      <c r="G8121" s="131" t="s">
        <v>10879</v>
      </c>
    </row>
    <row r="8122" spans="2:7" x14ac:dyDescent="0.2">
      <c r="B8122" s="131" t="s">
        <v>143</v>
      </c>
      <c r="D8122" s="131" t="s">
        <v>2149</v>
      </c>
      <c r="E8122" s="131" t="s">
        <v>2150</v>
      </c>
      <c r="F8122" s="131" t="s">
        <v>2151</v>
      </c>
      <c r="G8122" s="131" t="s">
        <v>10884</v>
      </c>
    </row>
    <row r="8123" spans="2:7" x14ac:dyDescent="0.2">
      <c r="B8123" s="131" t="s">
        <v>143</v>
      </c>
      <c r="D8123" s="131" t="s">
        <v>2242</v>
      </c>
      <c r="E8123" s="131" t="s">
        <v>2564</v>
      </c>
      <c r="F8123" s="131" t="s">
        <v>2028</v>
      </c>
      <c r="G8123" s="131" t="s">
        <v>10892</v>
      </c>
    </row>
    <row r="8124" spans="2:7" x14ac:dyDescent="0.2">
      <c r="B8124" s="131" t="s">
        <v>143</v>
      </c>
      <c r="D8124" s="131" t="s">
        <v>2109</v>
      </c>
      <c r="E8124" s="131" t="s">
        <v>2152</v>
      </c>
      <c r="G8124" s="131" t="s">
        <v>2424</v>
      </c>
    </row>
    <row r="8125" spans="2:7" x14ac:dyDescent="0.2">
      <c r="B8125" s="131" t="s">
        <v>143</v>
      </c>
      <c r="D8125" s="131" t="s">
        <v>2153</v>
      </c>
      <c r="E8125" s="131" t="s">
        <v>2154</v>
      </c>
      <c r="F8125" s="131" t="s">
        <v>1907</v>
      </c>
      <c r="G8125" s="131" t="s">
        <v>5932</v>
      </c>
    </row>
    <row r="8126" spans="2:7" x14ac:dyDescent="0.2">
      <c r="B8126" s="131" t="s">
        <v>143</v>
      </c>
      <c r="D8126" s="131" t="s">
        <v>2243</v>
      </c>
      <c r="E8126" s="131" t="s">
        <v>1877</v>
      </c>
      <c r="G8126" s="131" t="s">
        <v>10893</v>
      </c>
    </row>
    <row r="8127" spans="2:7" x14ac:dyDescent="0.2">
      <c r="B8127" s="131" t="s">
        <v>143</v>
      </c>
      <c r="D8127" s="131" t="s">
        <v>2724</v>
      </c>
      <c r="E8127" s="131" t="s">
        <v>10894</v>
      </c>
      <c r="F8127" s="131" t="s">
        <v>1804</v>
      </c>
      <c r="G8127" s="131" t="s">
        <v>5932</v>
      </c>
    </row>
    <row r="8128" spans="2:7" x14ac:dyDescent="0.2">
      <c r="B8128" s="131" t="s">
        <v>143</v>
      </c>
      <c r="D8128" s="131" t="s">
        <v>2155</v>
      </c>
      <c r="E8128" s="131" t="s">
        <v>2156</v>
      </c>
      <c r="F8128" s="131" t="s">
        <v>1809</v>
      </c>
      <c r="G8128" s="131" t="s">
        <v>2435</v>
      </c>
    </row>
    <row r="8129" spans="2:7" x14ac:dyDescent="0.2">
      <c r="B8129" s="131" t="s">
        <v>143</v>
      </c>
      <c r="D8129" s="131" t="s">
        <v>10725</v>
      </c>
      <c r="E8129" s="131" t="s">
        <v>2970</v>
      </c>
      <c r="F8129" s="131" t="s">
        <v>1844</v>
      </c>
      <c r="G8129" s="131" t="s">
        <v>10892</v>
      </c>
    </row>
    <row r="8130" spans="2:7" x14ac:dyDescent="0.2">
      <c r="B8130" s="131" t="s">
        <v>143</v>
      </c>
      <c r="D8130" s="131" t="s">
        <v>2157</v>
      </c>
      <c r="E8130" s="131" t="s">
        <v>2158</v>
      </c>
      <c r="F8130" s="131" t="s">
        <v>1837</v>
      </c>
      <c r="G8130" s="131" t="s">
        <v>6677</v>
      </c>
    </row>
    <row r="8131" spans="2:7" x14ac:dyDescent="0.2">
      <c r="B8131" s="131" t="s">
        <v>143</v>
      </c>
      <c r="D8131" s="131" t="s">
        <v>10895</v>
      </c>
      <c r="E8131" s="131" t="s">
        <v>10896</v>
      </c>
      <c r="G8131" s="131" t="s">
        <v>457</v>
      </c>
    </row>
    <row r="8132" spans="2:7" x14ac:dyDescent="0.2">
      <c r="B8132" s="131" t="s">
        <v>143</v>
      </c>
      <c r="D8132" s="131" t="s">
        <v>2159</v>
      </c>
      <c r="E8132" s="131" t="s">
        <v>2160</v>
      </c>
      <c r="F8132" s="131" t="s">
        <v>1860</v>
      </c>
      <c r="G8132" s="131" t="s">
        <v>2377</v>
      </c>
    </row>
    <row r="8133" spans="2:7" x14ac:dyDescent="0.2">
      <c r="B8133" s="131" t="s">
        <v>143</v>
      </c>
      <c r="D8133" s="131" t="s">
        <v>2253</v>
      </c>
      <c r="E8133" s="131" t="s">
        <v>10897</v>
      </c>
      <c r="F8133" s="131" t="s">
        <v>2121</v>
      </c>
      <c r="G8133" s="131" t="s">
        <v>2409</v>
      </c>
    </row>
    <row r="8134" spans="2:7" x14ac:dyDescent="0.2">
      <c r="B8134" s="131" t="s">
        <v>143</v>
      </c>
      <c r="D8134" s="131" t="s">
        <v>10689</v>
      </c>
      <c r="E8134" s="131" t="s">
        <v>2202</v>
      </c>
      <c r="F8134" s="131" t="s">
        <v>1907</v>
      </c>
      <c r="G8134" s="131" t="s">
        <v>451</v>
      </c>
    </row>
    <row r="8135" spans="2:7" x14ac:dyDescent="0.2">
      <c r="B8135" s="131" t="s">
        <v>143</v>
      </c>
      <c r="D8135" s="131" t="s">
        <v>2161</v>
      </c>
      <c r="E8135" s="131" t="s">
        <v>2162</v>
      </c>
      <c r="F8135" s="131" t="s">
        <v>1809</v>
      </c>
      <c r="G8135" s="131" t="s">
        <v>10898</v>
      </c>
    </row>
    <row r="8136" spans="2:7" x14ac:dyDescent="0.2">
      <c r="B8136" s="131" t="s">
        <v>143</v>
      </c>
      <c r="D8136" s="131" t="s">
        <v>2163</v>
      </c>
      <c r="E8136" s="131" t="s">
        <v>2164</v>
      </c>
      <c r="F8136" s="131" t="s">
        <v>2060</v>
      </c>
      <c r="G8136" s="131" t="s">
        <v>5945</v>
      </c>
    </row>
    <row r="8137" spans="2:7" x14ac:dyDescent="0.2">
      <c r="B8137" s="131" t="s">
        <v>143</v>
      </c>
      <c r="D8137" s="131" t="s">
        <v>2165</v>
      </c>
      <c r="E8137" s="131" t="s">
        <v>2166</v>
      </c>
      <c r="F8137" s="131" t="s">
        <v>1860</v>
      </c>
      <c r="G8137" s="131" t="s">
        <v>5945</v>
      </c>
    </row>
    <row r="8138" spans="2:7" x14ac:dyDescent="0.2">
      <c r="B8138" s="131" t="s">
        <v>143</v>
      </c>
      <c r="D8138" s="131" t="s">
        <v>2167</v>
      </c>
      <c r="E8138" s="131" t="s">
        <v>2168</v>
      </c>
      <c r="F8138" s="131" t="s">
        <v>1844</v>
      </c>
      <c r="G8138" s="131" t="s">
        <v>5945</v>
      </c>
    </row>
    <row r="8139" spans="2:7" x14ac:dyDescent="0.2">
      <c r="B8139" s="131" t="s">
        <v>143</v>
      </c>
      <c r="D8139" s="131" t="s">
        <v>2169</v>
      </c>
      <c r="E8139" s="131" t="s">
        <v>2170</v>
      </c>
      <c r="F8139" s="131" t="s">
        <v>1988</v>
      </c>
      <c r="G8139" s="131" t="s">
        <v>6677</v>
      </c>
    </row>
    <row r="8140" spans="2:7" x14ac:dyDescent="0.2">
      <c r="B8140" s="131" t="s">
        <v>143</v>
      </c>
      <c r="D8140" s="131" t="s">
        <v>2171</v>
      </c>
      <c r="E8140" s="131" t="s">
        <v>2172</v>
      </c>
      <c r="G8140" s="131" t="s">
        <v>2435</v>
      </c>
    </row>
    <row r="8141" spans="2:7" x14ac:dyDescent="0.2">
      <c r="B8141" s="131" t="s">
        <v>143</v>
      </c>
      <c r="D8141" s="131" t="s">
        <v>2173</v>
      </c>
      <c r="E8141" s="131" t="s">
        <v>2174</v>
      </c>
      <c r="F8141" s="131" t="s">
        <v>1837</v>
      </c>
      <c r="G8141" s="131" t="s">
        <v>10899</v>
      </c>
    </row>
    <row r="8142" spans="2:7" x14ac:dyDescent="0.2">
      <c r="B8142" s="131" t="s">
        <v>143</v>
      </c>
      <c r="D8142" s="131" t="s">
        <v>2044</v>
      </c>
      <c r="E8142" s="131" t="s">
        <v>2175</v>
      </c>
      <c r="G8142" s="131" t="s">
        <v>5932</v>
      </c>
    </row>
    <row r="8143" spans="2:7" x14ac:dyDescent="0.2">
      <c r="B8143" s="131" t="s">
        <v>143</v>
      </c>
      <c r="D8143" s="131" t="s">
        <v>2176</v>
      </c>
      <c r="E8143" s="131" t="s">
        <v>2177</v>
      </c>
      <c r="G8143" s="131" t="s">
        <v>2435</v>
      </c>
    </row>
    <row r="8144" spans="2:7" x14ac:dyDescent="0.2">
      <c r="B8144" s="131" t="s">
        <v>143</v>
      </c>
      <c r="D8144" s="131" t="s">
        <v>2178</v>
      </c>
      <c r="E8144" s="131" t="s">
        <v>2179</v>
      </c>
      <c r="F8144" s="131" t="s">
        <v>1837</v>
      </c>
      <c r="G8144" s="131" t="s">
        <v>1145</v>
      </c>
    </row>
    <row r="8145" spans="2:7" x14ac:dyDescent="0.2">
      <c r="B8145" s="131" t="s">
        <v>143</v>
      </c>
      <c r="D8145" s="131" t="s">
        <v>10900</v>
      </c>
      <c r="E8145" s="131" t="s">
        <v>2579</v>
      </c>
      <c r="F8145" s="131" t="s">
        <v>1837</v>
      </c>
      <c r="G8145" s="131" t="s">
        <v>5932</v>
      </c>
    </row>
    <row r="8146" spans="2:7" x14ac:dyDescent="0.2">
      <c r="B8146" s="131" t="s">
        <v>143</v>
      </c>
      <c r="D8146" s="131" t="s">
        <v>1936</v>
      </c>
      <c r="E8146" s="131" t="s">
        <v>1937</v>
      </c>
      <c r="F8146" s="131" t="s">
        <v>1804</v>
      </c>
      <c r="G8146" s="131" t="s">
        <v>10901</v>
      </c>
    </row>
    <row r="8147" spans="2:7" x14ac:dyDescent="0.2">
      <c r="B8147" s="131" t="s">
        <v>143</v>
      </c>
      <c r="D8147" s="131" t="s">
        <v>2180</v>
      </c>
      <c r="E8147" s="131" t="s">
        <v>2181</v>
      </c>
      <c r="F8147" s="131" t="s">
        <v>1844</v>
      </c>
      <c r="G8147" s="131" t="s">
        <v>10902</v>
      </c>
    </row>
    <row r="8148" spans="2:7" x14ac:dyDescent="0.2">
      <c r="B8148" s="131" t="s">
        <v>143</v>
      </c>
      <c r="D8148" s="131" t="s">
        <v>1938</v>
      </c>
      <c r="E8148" s="131" t="s">
        <v>450</v>
      </c>
      <c r="F8148" s="131" t="s">
        <v>2060</v>
      </c>
      <c r="G8148" s="131" t="s">
        <v>830</v>
      </c>
    </row>
    <row r="8149" spans="2:7" x14ac:dyDescent="0.2">
      <c r="B8149" s="131" t="s">
        <v>143</v>
      </c>
      <c r="D8149" s="131" t="s">
        <v>2085</v>
      </c>
      <c r="E8149" s="131" t="s">
        <v>2182</v>
      </c>
      <c r="F8149" s="131" t="s">
        <v>1804</v>
      </c>
      <c r="G8149" s="131" t="s">
        <v>5932</v>
      </c>
    </row>
    <row r="8150" spans="2:7" x14ac:dyDescent="0.2">
      <c r="B8150" s="131" t="s">
        <v>143</v>
      </c>
      <c r="D8150" s="131" t="s">
        <v>2183</v>
      </c>
      <c r="E8150" s="131" t="s">
        <v>2184</v>
      </c>
      <c r="F8150" s="131" t="s">
        <v>1907</v>
      </c>
      <c r="G8150" s="131" t="s">
        <v>820</v>
      </c>
    </row>
    <row r="8151" spans="2:7" x14ac:dyDescent="0.2">
      <c r="B8151" s="131" t="s">
        <v>143</v>
      </c>
      <c r="D8151" s="131" t="s">
        <v>2185</v>
      </c>
      <c r="E8151" s="131" t="s">
        <v>2186</v>
      </c>
      <c r="F8151" s="131" t="s">
        <v>1852</v>
      </c>
      <c r="G8151" s="131" t="s">
        <v>820</v>
      </c>
    </row>
    <row r="8152" spans="2:7" x14ac:dyDescent="0.2">
      <c r="B8152" s="131" t="s">
        <v>143</v>
      </c>
      <c r="D8152" s="131" t="s">
        <v>2187</v>
      </c>
      <c r="E8152" s="131" t="s">
        <v>2188</v>
      </c>
      <c r="F8152" s="131" t="s">
        <v>2060</v>
      </c>
      <c r="G8152" s="131" t="s">
        <v>820</v>
      </c>
    </row>
    <row r="8153" spans="2:7" x14ac:dyDescent="0.2">
      <c r="B8153" s="131" t="s">
        <v>143</v>
      </c>
      <c r="D8153" s="131" t="s">
        <v>2245</v>
      </c>
      <c r="E8153" s="131" t="s">
        <v>3998</v>
      </c>
      <c r="F8153" s="131" t="s">
        <v>1831</v>
      </c>
      <c r="G8153" s="131" t="s">
        <v>820</v>
      </c>
    </row>
    <row r="8154" spans="2:7" x14ac:dyDescent="0.2">
      <c r="B8154" s="131" t="s">
        <v>143</v>
      </c>
      <c r="D8154" s="131" t="s">
        <v>2189</v>
      </c>
      <c r="E8154" s="131" t="s">
        <v>2190</v>
      </c>
      <c r="F8154" s="131" t="s">
        <v>1804</v>
      </c>
      <c r="G8154" s="131" t="s">
        <v>820</v>
      </c>
    </row>
    <row r="8155" spans="2:7" x14ac:dyDescent="0.2">
      <c r="B8155" s="131" t="s">
        <v>143</v>
      </c>
      <c r="D8155" s="131" t="s">
        <v>2065</v>
      </c>
      <c r="E8155" s="131" t="s">
        <v>2191</v>
      </c>
      <c r="F8155" s="131" t="s">
        <v>1804</v>
      </c>
      <c r="G8155" s="131" t="s">
        <v>820</v>
      </c>
    </row>
    <row r="8156" spans="2:7" x14ac:dyDescent="0.2">
      <c r="B8156" s="131" t="s">
        <v>143</v>
      </c>
      <c r="D8156" s="131" t="s">
        <v>2192</v>
      </c>
      <c r="E8156" s="131" t="s">
        <v>2193</v>
      </c>
      <c r="F8156" s="131" t="s">
        <v>1804</v>
      </c>
      <c r="G8156" s="131" t="s">
        <v>820</v>
      </c>
    </row>
    <row r="8157" spans="2:7" x14ac:dyDescent="0.2">
      <c r="B8157" s="131" t="s">
        <v>143</v>
      </c>
      <c r="D8157" s="131" t="s">
        <v>2194</v>
      </c>
      <c r="E8157" s="131" t="s">
        <v>2195</v>
      </c>
      <c r="F8157" s="131" t="s">
        <v>2060</v>
      </c>
      <c r="G8157" s="131" t="s">
        <v>820</v>
      </c>
    </row>
    <row r="8158" spans="2:7" x14ac:dyDescent="0.2">
      <c r="B8158" s="131" t="s">
        <v>143</v>
      </c>
      <c r="D8158" s="131" t="s">
        <v>1953</v>
      </c>
      <c r="E8158" s="131" t="s">
        <v>1954</v>
      </c>
      <c r="F8158" s="131" t="s">
        <v>1860</v>
      </c>
      <c r="G8158" s="131" t="s">
        <v>820</v>
      </c>
    </row>
    <row r="8159" spans="2:7" x14ac:dyDescent="0.2">
      <c r="B8159" s="131" t="s">
        <v>143</v>
      </c>
      <c r="D8159" s="131" t="s">
        <v>1865</v>
      </c>
      <c r="E8159" s="131" t="s">
        <v>2196</v>
      </c>
      <c r="F8159" s="131" t="s">
        <v>1804</v>
      </c>
      <c r="G8159" s="131" t="s">
        <v>820</v>
      </c>
    </row>
    <row r="8160" spans="2:7" x14ac:dyDescent="0.2">
      <c r="B8160" s="131" t="s">
        <v>143</v>
      </c>
      <c r="D8160" s="131" t="s">
        <v>2197</v>
      </c>
      <c r="E8160" s="131" t="s">
        <v>2198</v>
      </c>
      <c r="G8160" s="131" t="s">
        <v>820</v>
      </c>
    </row>
    <row r="8161" spans="2:7" x14ac:dyDescent="0.2">
      <c r="B8161" s="131" t="s">
        <v>143</v>
      </c>
      <c r="D8161" s="131" t="s">
        <v>2199</v>
      </c>
      <c r="E8161" s="131" t="s">
        <v>2200</v>
      </c>
      <c r="F8161" s="131" t="s">
        <v>1920</v>
      </c>
      <c r="G8161" s="131" t="s">
        <v>820</v>
      </c>
    </row>
    <row r="8162" spans="2:7" x14ac:dyDescent="0.2">
      <c r="B8162" s="131" t="s">
        <v>143</v>
      </c>
      <c r="D8162" s="131" t="s">
        <v>2201</v>
      </c>
      <c r="E8162" s="131" t="s">
        <v>2202</v>
      </c>
      <c r="F8162" s="131" t="s">
        <v>1809</v>
      </c>
      <c r="G8162" s="131" t="s">
        <v>820</v>
      </c>
    </row>
    <row r="8163" spans="2:7" x14ac:dyDescent="0.2">
      <c r="B8163" s="131" t="s">
        <v>143</v>
      </c>
      <c r="D8163" s="131" t="s">
        <v>1876</v>
      </c>
      <c r="E8163" s="131" t="s">
        <v>2203</v>
      </c>
      <c r="F8163" s="131" t="s">
        <v>71</v>
      </c>
      <c r="G8163" s="131" t="s">
        <v>820</v>
      </c>
    </row>
    <row r="8164" spans="2:7" x14ac:dyDescent="0.2">
      <c r="B8164" s="131" t="s">
        <v>143</v>
      </c>
      <c r="D8164" s="131" t="s">
        <v>2204</v>
      </c>
      <c r="E8164" s="131" t="s">
        <v>2205</v>
      </c>
      <c r="F8164" s="131" t="s">
        <v>1831</v>
      </c>
      <c r="G8164" s="131" t="s">
        <v>820</v>
      </c>
    </row>
    <row r="8165" spans="2:7" x14ac:dyDescent="0.2">
      <c r="B8165" s="131" t="s">
        <v>143</v>
      </c>
      <c r="D8165" s="131" t="s">
        <v>2134</v>
      </c>
      <c r="E8165" s="131" t="s">
        <v>2206</v>
      </c>
      <c r="F8165" s="131" t="s">
        <v>1831</v>
      </c>
      <c r="G8165" s="131" t="s">
        <v>820</v>
      </c>
    </row>
    <row r="8166" spans="2:7" x14ac:dyDescent="0.2">
      <c r="B8166" s="131" t="s">
        <v>143</v>
      </c>
      <c r="D8166" s="131" t="s">
        <v>2207</v>
      </c>
      <c r="E8166" s="131" t="s">
        <v>2208</v>
      </c>
      <c r="F8166" s="131" t="s">
        <v>1852</v>
      </c>
      <c r="G8166" s="131" t="s">
        <v>820</v>
      </c>
    </row>
    <row r="8167" spans="2:7" x14ac:dyDescent="0.2">
      <c r="B8167" s="131" t="s">
        <v>143</v>
      </c>
      <c r="D8167" s="131" t="s">
        <v>2209</v>
      </c>
      <c r="E8167" s="131" t="s">
        <v>2210</v>
      </c>
      <c r="F8167" s="131" t="s">
        <v>1831</v>
      </c>
      <c r="G8167" s="131" t="s">
        <v>820</v>
      </c>
    </row>
    <row r="8168" spans="2:7" x14ac:dyDescent="0.2">
      <c r="B8168" s="131" t="s">
        <v>143</v>
      </c>
      <c r="D8168" s="131" t="s">
        <v>2211</v>
      </c>
      <c r="E8168" s="131" t="s">
        <v>2212</v>
      </c>
      <c r="F8168" s="131" t="s">
        <v>1831</v>
      </c>
      <c r="G8168" s="131" t="s">
        <v>820</v>
      </c>
    </row>
    <row r="8169" spans="2:7" x14ac:dyDescent="0.2">
      <c r="B8169" s="131" t="s">
        <v>143</v>
      </c>
      <c r="D8169" s="131" t="s">
        <v>2213</v>
      </c>
      <c r="E8169" s="131" t="s">
        <v>2214</v>
      </c>
      <c r="F8169" s="131" t="s">
        <v>1804</v>
      </c>
      <c r="G8169" s="131" t="s">
        <v>820</v>
      </c>
    </row>
    <row r="8170" spans="2:7" x14ac:dyDescent="0.2">
      <c r="B8170" s="131" t="s">
        <v>143</v>
      </c>
      <c r="D8170" s="131" t="s">
        <v>2215</v>
      </c>
      <c r="E8170" s="131" t="s">
        <v>2216</v>
      </c>
      <c r="F8170" s="131" t="s">
        <v>2121</v>
      </c>
      <c r="G8170" s="131" t="s">
        <v>820</v>
      </c>
    </row>
    <row r="8171" spans="2:7" x14ac:dyDescent="0.2">
      <c r="B8171" s="131" t="s">
        <v>143</v>
      </c>
      <c r="D8171" s="131" t="s">
        <v>2217</v>
      </c>
      <c r="E8171" s="131" t="s">
        <v>2218</v>
      </c>
      <c r="F8171" s="131" t="s">
        <v>2121</v>
      </c>
      <c r="G8171" s="131" t="s">
        <v>820</v>
      </c>
    </row>
    <row r="8172" spans="2:7" x14ac:dyDescent="0.2">
      <c r="B8172" s="131" t="s">
        <v>143</v>
      </c>
      <c r="D8172" s="131" t="s">
        <v>2219</v>
      </c>
      <c r="E8172" s="131" t="s">
        <v>2220</v>
      </c>
      <c r="F8172" s="131" t="s">
        <v>1993</v>
      </c>
      <c r="G8172" s="131" t="s">
        <v>820</v>
      </c>
    </row>
    <row r="8173" spans="2:7" x14ac:dyDescent="0.2">
      <c r="B8173" s="131" t="s">
        <v>143</v>
      </c>
      <c r="D8173" s="131" t="s">
        <v>2221</v>
      </c>
      <c r="E8173" s="131" t="s">
        <v>2222</v>
      </c>
      <c r="F8173" s="131" t="s">
        <v>2028</v>
      </c>
      <c r="G8173" s="131" t="s">
        <v>820</v>
      </c>
    </row>
    <row r="8174" spans="2:7" x14ac:dyDescent="0.2">
      <c r="B8174" s="131" t="s">
        <v>143</v>
      </c>
      <c r="D8174" s="131" t="s">
        <v>1961</v>
      </c>
      <c r="E8174" s="131" t="s">
        <v>1962</v>
      </c>
      <c r="F8174" s="131" t="s">
        <v>1804</v>
      </c>
      <c r="G8174" s="131" t="s">
        <v>820</v>
      </c>
    </row>
    <row r="8175" spans="2:7" x14ac:dyDescent="0.2">
      <c r="B8175" s="131" t="s">
        <v>143</v>
      </c>
      <c r="D8175" s="131" t="s">
        <v>2223</v>
      </c>
      <c r="E8175" s="131" t="s">
        <v>2224</v>
      </c>
      <c r="F8175" s="131" t="s">
        <v>1804</v>
      </c>
      <c r="G8175" s="131" t="s">
        <v>820</v>
      </c>
    </row>
    <row r="8176" spans="2:7" x14ac:dyDescent="0.2">
      <c r="B8176" s="131" t="s">
        <v>143</v>
      </c>
      <c r="D8176" s="131" t="s">
        <v>2225</v>
      </c>
      <c r="E8176" s="131" t="s">
        <v>2226</v>
      </c>
      <c r="F8176" s="131" t="s">
        <v>2028</v>
      </c>
      <c r="G8176" s="131" t="s">
        <v>820</v>
      </c>
    </row>
    <row r="8177" spans="2:7" x14ac:dyDescent="0.2">
      <c r="B8177" s="131" t="s">
        <v>143</v>
      </c>
      <c r="D8177" s="131" t="s">
        <v>2227</v>
      </c>
      <c r="E8177" s="131" t="s">
        <v>1929</v>
      </c>
      <c r="F8177" s="131" t="s">
        <v>1920</v>
      </c>
      <c r="G8177" s="131" t="s">
        <v>820</v>
      </c>
    </row>
    <row r="8178" spans="2:7" x14ac:dyDescent="0.2">
      <c r="B8178" s="131" t="s">
        <v>143</v>
      </c>
      <c r="D8178" s="131" t="s">
        <v>2228</v>
      </c>
      <c r="E8178" s="131" t="s">
        <v>2229</v>
      </c>
      <c r="F8178" s="131" t="s">
        <v>1809</v>
      </c>
      <c r="G8178" s="131" t="s">
        <v>820</v>
      </c>
    </row>
    <row r="8179" spans="2:7" x14ac:dyDescent="0.2">
      <c r="B8179" s="131" t="s">
        <v>143</v>
      </c>
      <c r="D8179" s="131" t="s">
        <v>2230</v>
      </c>
      <c r="E8179" s="131" t="s">
        <v>2231</v>
      </c>
      <c r="F8179" s="131" t="s">
        <v>1976</v>
      </c>
      <c r="G8179" s="131" t="s">
        <v>820</v>
      </c>
    </row>
    <row r="8180" spans="2:7" x14ac:dyDescent="0.2">
      <c r="B8180" s="131" t="s">
        <v>143</v>
      </c>
      <c r="D8180" s="131" t="s">
        <v>2117</v>
      </c>
      <c r="E8180" s="131" t="s">
        <v>2232</v>
      </c>
      <c r="F8180" s="131" t="s">
        <v>1920</v>
      </c>
      <c r="G8180" s="131" t="s">
        <v>820</v>
      </c>
    </row>
    <row r="8181" spans="2:7" x14ac:dyDescent="0.2">
      <c r="B8181" s="131" t="s">
        <v>143</v>
      </c>
      <c r="D8181" s="131" t="s">
        <v>2233</v>
      </c>
      <c r="E8181" s="131" t="s">
        <v>2234</v>
      </c>
      <c r="G8181" s="131" t="s">
        <v>820</v>
      </c>
    </row>
    <row r="8182" spans="2:7" x14ac:dyDescent="0.2">
      <c r="B8182" s="131" t="s">
        <v>143</v>
      </c>
      <c r="D8182" s="131" t="s">
        <v>2235</v>
      </c>
      <c r="E8182" s="131" t="s">
        <v>2236</v>
      </c>
      <c r="G8182" s="131" t="s">
        <v>595</v>
      </c>
    </row>
    <row r="8183" spans="2:7" x14ac:dyDescent="0.2">
      <c r="B8183" s="131" t="s">
        <v>143</v>
      </c>
      <c r="D8183" s="131" t="s">
        <v>2237</v>
      </c>
      <c r="E8183" s="131" t="s">
        <v>2238</v>
      </c>
      <c r="F8183" s="131" t="s">
        <v>1831</v>
      </c>
      <c r="G8183" s="131" t="s">
        <v>595</v>
      </c>
    </row>
    <row r="8184" spans="2:7" x14ac:dyDescent="0.2">
      <c r="B8184" s="131" t="s">
        <v>143</v>
      </c>
      <c r="D8184" s="131" t="s">
        <v>2239</v>
      </c>
      <c r="E8184" s="131" t="s">
        <v>2240</v>
      </c>
      <c r="F8184" s="131" t="s">
        <v>1920</v>
      </c>
      <c r="G8184" s="131" t="s">
        <v>595</v>
      </c>
    </row>
    <row r="8185" spans="2:7" x14ac:dyDescent="0.2">
      <c r="B8185" s="131" t="s">
        <v>143</v>
      </c>
      <c r="D8185" s="131" t="s">
        <v>10903</v>
      </c>
      <c r="E8185" s="131" t="s">
        <v>2242</v>
      </c>
      <c r="F8185" s="131" t="s">
        <v>1860</v>
      </c>
      <c r="G8185" s="131" t="s">
        <v>595</v>
      </c>
    </row>
    <row r="8186" spans="2:7" x14ac:dyDescent="0.2">
      <c r="B8186" s="131" t="s">
        <v>143</v>
      </c>
      <c r="D8186" s="131" t="s">
        <v>2243</v>
      </c>
      <c r="E8186" s="131" t="s">
        <v>2244</v>
      </c>
      <c r="F8186" s="131" t="s">
        <v>2028</v>
      </c>
      <c r="G8186" s="131" t="s">
        <v>595</v>
      </c>
    </row>
    <row r="8187" spans="2:7" x14ac:dyDescent="0.2">
      <c r="B8187" s="131" t="s">
        <v>143</v>
      </c>
      <c r="D8187" s="131" t="s">
        <v>2245</v>
      </c>
      <c r="E8187" s="131" t="s">
        <v>2246</v>
      </c>
      <c r="F8187" s="131" t="s">
        <v>1907</v>
      </c>
      <c r="G8187" s="131" t="s">
        <v>595</v>
      </c>
    </row>
    <row r="8188" spans="2:7" x14ac:dyDescent="0.2">
      <c r="B8188" s="131" t="s">
        <v>143</v>
      </c>
      <c r="D8188" s="131" t="s">
        <v>2724</v>
      </c>
      <c r="E8188" s="131" t="s">
        <v>5898</v>
      </c>
      <c r="G8188" s="131" t="s">
        <v>595</v>
      </c>
    </row>
    <row r="8189" spans="2:7" x14ac:dyDescent="0.2">
      <c r="B8189" s="131" t="s">
        <v>143</v>
      </c>
      <c r="D8189" s="131" t="s">
        <v>2247</v>
      </c>
      <c r="E8189" s="131" t="s">
        <v>2248</v>
      </c>
      <c r="F8189" s="131" t="s">
        <v>1879</v>
      </c>
      <c r="G8189" s="131" t="s">
        <v>595</v>
      </c>
    </row>
    <row r="8190" spans="2:7" x14ac:dyDescent="0.2">
      <c r="B8190" s="131" t="s">
        <v>143</v>
      </c>
      <c r="D8190" s="131" t="s">
        <v>2189</v>
      </c>
      <c r="E8190" s="131" t="s">
        <v>10904</v>
      </c>
      <c r="F8190" s="131" t="s">
        <v>7519</v>
      </c>
      <c r="G8190" s="131" t="s">
        <v>595</v>
      </c>
    </row>
    <row r="8191" spans="2:7" x14ac:dyDescent="0.2">
      <c r="B8191" s="131" t="s">
        <v>143</v>
      </c>
      <c r="D8191" s="131" t="s">
        <v>3381</v>
      </c>
      <c r="E8191" s="131" t="s">
        <v>2002</v>
      </c>
      <c r="F8191" s="131" t="s">
        <v>1920</v>
      </c>
      <c r="G8191" s="131" t="s">
        <v>595</v>
      </c>
    </row>
    <row r="8192" spans="2:7" x14ac:dyDescent="0.2">
      <c r="B8192" s="131" t="s">
        <v>143</v>
      </c>
      <c r="D8192" s="131" t="s">
        <v>7681</v>
      </c>
      <c r="E8192" s="131" t="s">
        <v>10905</v>
      </c>
      <c r="F8192" s="131" t="s">
        <v>1904</v>
      </c>
      <c r="G8192" s="131" t="s">
        <v>595</v>
      </c>
    </row>
    <row r="8193" spans="2:7" x14ac:dyDescent="0.2">
      <c r="B8193" s="131" t="s">
        <v>143</v>
      </c>
      <c r="D8193" s="131" t="s">
        <v>1963</v>
      </c>
      <c r="E8193" s="131" t="s">
        <v>2250</v>
      </c>
      <c r="F8193" s="131" t="s">
        <v>1809</v>
      </c>
      <c r="G8193" s="131" t="s">
        <v>595</v>
      </c>
    </row>
    <row r="8194" spans="2:7" x14ac:dyDescent="0.2">
      <c r="B8194" s="131" t="s">
        <v>143</v>
      </c>
      <c r="D8194" s="131" t="s">
        <v>2251</v>
      </c>
      <c r="E8194" s="131" t="s">
        <v>2252</v>
      </c>
      <c r="F8194" s="131" t="s">
        <v>1860</v>
      </c>
      <c r="G8194" s="131" t="s">
        <v>595</v>
      </c>
    </row>
    <row r="8195" spans="2:7" x14ac:dyDescent="0.2">
      <c r="B8195" s="131" t="s">
        <v>143</v>
      </c>
      <c r="D8195" s="131" t="s">
        <v>2253</v>
      </c>
      <c r="E8195" s="131" t="s">
        <v>2254</v>
      </c>
      <c r="F8195" s="131" t="s">
        <v>1860</v>
      </c>
      <c r="G8195" s="131" t="s">
        <v>595</v>
      </c>
    </row>
    <row r="8196" spans="2:7" x14ac:dyDescent="0.2">
      <c r="B8196" s="131" t="s">
        <v>143</v>
      </c>
      <c r="D8196" s="131" t="s">
        <v>2255</v>
      </c>
      <c r="E8196" s="131" t="s">
        <v>2256</v>
      </c>
      <c r="F8196" s="131" t="s">
        <v>1860</v>
      </c>
      <c r="G8196" s="131" t="s">
        <v>595</v>
      </c>
    </row>
    <row r="8197" spans="2:7" x14ac:dyDescent="0.2">
      <c r="B8197" s="131" t="s">
        <v>143</v>
      </c>
      <c r="D8197" s="131" t="s">
        <v>2257</v>
      </c>
      <c r="E8197" s="131" t="s">
        <v>2258</v>
      </c>
      <c r="G8197" s="131" t="s">
        <v>595</v>
      </c>
    </row>
    <row r="8198" spans="2:7" x14ac:dyDescent="0.2">
      <c r="B8198" s="131" t="s">
        <v>143</v>
      </c>
      <c r="D8198" s="131" t="s">
        <v>6586</v>
      </c>
      <c r="E8198" s="131" t="s">
        <v>10906</v>
      </c>
      <c r="F8198" s="131" t="s">
        <v>1860</v>
      </c>
      <c r="G8198" s="131" t="s">
        <v>595</v>
      </c>
    </row>
    <row r="8199" spans="2:7" x14ac:dyDescent="0.2">
      <c r="B8199" s="131" t="s">
        <v>143</v>
      </c>
      <c r="D8199" s="131" t="s">
        <v>2087</v>
      </c>
      <c r="E8199" s="131" t="s">
        <v>2088</v>
      </c>
      <c r="F8199" s="131" t="s">
        <v>1860</v>
      </c>
      <c r="G8199" s="131" t="s">
        <v>595</v>
      </c>
    </row>
    <row r="8200" spans="2:7" x14ac:dyDescent="0.2">
      <c r="B8200" s="131" t="s">
        <v>143</v>
      </c>
      <c r="D8200" s="131" t="s">
        <v>2259</v>
      </c>
      <c r="E8200" s="131" t="s">
        <v>2260</v>
      </c>
      <c r="F8200" s="131" t="s">
        <v>1837</v>
      </c>
      <c r="G8200" s="131" t="s">
        <v>595</v>
      </c>
    </row>
    <row r="8201" spans="2:7" x14ac:dyDescent="0.2">
      <c r="B8201" s="131" t="s">
        <v>143</v>
      </c>
      <c r="D8201" s="131" t="s">
        <v>2261</v>
      </c>
      <c r="E8201" s="131" t="s">
        <v>2262</v>
      </c>
      <c r="F8201" s="131" t="s">
        <v>2060</v>
      </c>
      <c r="G8201" s="131" t="s">
        <v>595</v>
      </c>
    </row>
    <row r="8202" spans="2:7" x14ac:dyDescent="0.2">
      <c r="B8202" s="131" t="s">
        <v>143</v>
      </c>
      <c r="D8202" s="131" t="s">
        <v>2263</v>
      </c>
      <c r="E8202" s="131" t="s">
        <v>2148</v>
      </c>
      <c r="F8202" s="131" t="s">
        <v>71</v>
      </c>
      <c r="G8202" s="131" t="s">
        <v>595</v>
      </c>
    </row>
    <row r="8203" spans="2:7" x14ac:dyDescent="0.2">
      <c r="B8203" s="131" t="s">
        <v>143</v>
      </c>
      <c r="D8203" s="131" t="s">
        <v>4683</v>
      </c>
      <c r="E8203" s="131" t="s">
        <v>10907</v>
      </c>
      <c r="F8203" s="131" t="s">
        <v>1879</v>
      </c>
      <c r="G8203" s="131" t="s">
        <v>595</v>
      </c>
    </row>
    <row r="8204" spans="2:7" x14ac:dyDescent="0.2">
      <c r="B8204" s="131" t="s">
        <v>143</v>
      </c>
      <c r="D8204" s="131" t="s">
        <v>1959</v>
      </c>
      <c r="E8204" s="131" t="s">
        <v>2264</v>
      </c>
      <c r="F8204" s="131" t="s">
        <v>1804</v>
      </c>
      <c r="G8204" s="131" t="s">
        <v>595</v>
      </c>
    </row>
    <row r="8205" spans="2:7" x14ac:dyDescent="0.2">
      <c r="B8205" s="131" t="s">
        <v>143</v>
      </c>
      <c r="D8205" s="131" t="s">
        <v>2265</v>
      </c>
      <c r="E8205" s="131" t="s">
        <v>2266</v>
      </c>
      <c r="F8205" s="131" t="s">
        <v>1804</v>
      </c>
      <c r="G8205" s="131" t="s">
        <v>595</v>
      </c>
    </row>
    <row r="8206" spans="2:7" x14ac:dyDescent="0.2">
      <c r="B8206" s="131" t="s">
        <v>143</v>
      </c>
      <c r="D8206" s="131" t="s">
        <v>2165</v>
      </c>
      <c r="E8206" s="131" t="s">
        <v>6521</v>
      </c>
      <c r="F8206" s="131" t="s">
        <v>2060</v>
      </c>
      <c r="G8206" s="131" t="s">
        <v>595</v>
      </c>
    </row>
    <row r="8207" spans="2:7" x14ac:dyDescent="0.2">
      <c r="B8207" s="131" t="s">
        <v>143</v>
      </c>
      <c r="D8207" s="131" t="s">
        <v>2267</v>
      </c>
      <c r="E8207" s="131" t="s">
        <v>2268</v>
      </c>
      <c r="F8207" s="131" t="s">
        <v>1920</v>
      </c>
      <c r="G8207" s="131" t="s">
        <v>595</v>
      </c>
    </row>
    <row r="8208" spans="2:7" x14ac:dyDescent="0.2">
      <c r="B8208" s="131" t="s">
        <v>143</v>
      </c>
      <c r="D8208" s="131" t="s">
        <v>2095</v>
      </c>
      <c r="E8208" s="131" t="s">
        <v>2269</v>
      </c>
      <c r="G8208" s="131" t="s">
        <v>595</v>
      </c>
    </row>
    <row r="8209" spans="2:7" x14ac:dyDescent="0.2">
      <c r="B8209" s="131" t="s">
        <v>143</v>
      </c>
      <c r="D8209" s="131" t="s">
        <v>2270</v>
      </c>
      <c r="E8209" s="131" t="s">
        <v>2271</v>
      </c>
      <c r="F8209" s="131" t="s">
        <v>1809</v>
      </c>
      <c r="G8209" s="131" t="s">
        <v>595</v>
      </c>
    </row>
    <row r="8210" spans="2:7" x14ac:dyDescent="0.2">
      <c r="B8210" s="131" t="s">
        <v>143</v>
      </c>
      <c r="D8210" s="131" t="s">
        <v>2726</v>
      </c>
      <c r="E8210" s="131" t="s">
        <v>2250</v>
      </c>
      <c r="F8210" s="131" t="s">
        <v>1837</v>
      </c>
      <c r="G8210" s="131" t="s">
        <v>595</v>
      </c>
    </row>
    <row r="8211" spans="2:7" x14ac:dyDescent="0.2">
      <c r="B8211" s="131" t="s">
        <v>143</v>
      </c>
      <c r="D8211" s="131" t="s">
        <v>2272</v>
      </c>
      <c r="E8211" s="131" t="s">
        <v>2273</v>
      </c>
      <c r="F8211" s="131" t="s">
        <v>1824</v>
      </c>
      <c r="G8211" s="131" t="s">
        <v>595</v>
      </c>
    </row>
    <row r="8212" spans="2:7" x14ac:dyDescent="0.2">
      <c r="B8212" s="131" t="s">
        <v>143</v>
      </c>
      <c r="D8212" s="131" t="s">
        <v>2274</v>
      </c>
      <c r="E8212" s="131" t="s">
        <v>2275</v>
      </c>
      <c r="F8212" s="131" t="s">
        <v>1804</v>
      </c>
      <c r="G8212" s="131" t="s">
        <v>595</v>
      </c>
    </row>
    <row r="8213" spans="2:7" x14ac:dyDescent="0.2">
      <c r="B8213" s="131" t="s">
        <v>143</v>
      </c>
      <c r="D8213" s="131" t="s">
        <v>2276</v>
      </c>
      <c r="E8213" s="131" t="s">
        <v>10908</v>
      </c>
      <c r="F8213" s="131" t="s">
        <v>1920</v>
      </c>
      <c r="G8213" s="131" t="s">
        <v>595</v>
      </c>
    </row>
    <row r="8214" spans="2:7" x14ac:dyDescent="0.2">
      <c r="B8214" s="131" t="s">
        <v>143</v>
      </c>
      <c r="D8214" s="131" t="s">
        <v>10909</v>
      </c>
      <c r="E8214" s="131" t="s">
        <v>10910</v>
      </c>
      <c r="F8214" s="131" t="s">
        <v>1852</v>
      </c>
      <c r="G8214" s="131" t="s">
        <v>595</v>
      </c>
    </row>
    <row r="8215" spans="2:7" x14ac:dyDescent="0.2">
      <c r="B8215" s="131" t="s">
        <v>143</v>
      </c>
      <c r="D8215" s="131" t="s">
        <v>2278</v>
      </c>
      <c r="E8215" s="131" t="s">
        <v>2279</v>
      </c>
      <c r="F8215" s="131" t="s">
        <v>1879</v>
      </c>
      <c r="G8215" s="131" t="s">
        <v>595</v>
      </c>
    </row>
    <row r="8216" spans="2:7" x14ac:dyDescent="0.2">
      <c r="B8216" s="131" t="s">
        <v>143</v>
      </c>
      <c r="D8216" s="131" t="s">
        <v>10911</v>
      </c>
      <c r="E8216" s="131" t="s">
        <v>10912</v>
      </c>
      <c r="F8216" s="131" t="s">
        <v>1976</v>
      </c>
      <c r="G8216" s="131" t="s">
        <v>595</v>
      </c>
    </row>
    <row r="8217" spans="2:7" x14ac:dyDescent="0.2">
      <c r="B8217" s="131" t="s">
        <v>143</v>
      </c>
      <c r="D8217" s="131" t="s">
        <v>2280</v>
      </c>
      <c r="E8217" s="131" t="s">
        <v>1982</v>
      </c>
      <c r="F8217" s="131" t="s">
        <v>1809</v>
      </c>
      <c r="G8217" s="131" t="s">
        <v>595</v>
      </c>
    </row>
    <row r="8218" spans="2:7" x14ac:dyDescent="0.2">
      <c r="B8218" s="131" t="s">
        <v>143</v>
      </c>
      <c r="D8218" s="131" t="s">
        <v>2281</v>
      </c>
      <c r="E8218" s="131" t="s">
        <v>2282</v>
      </c>
      <c r="G8218" s="131" t="s">
        <v>595</v>
      </c>
    </row>
    <row r="8219" spans="2:7" x14ac:dyDescent="0.2">
      <c r="B8219" s="131" t="s">
        <v>143</v>
      </c>
      <c r="D8219" s="131" t="s">
        <v>2043</v>
      </c>
      <c r="E8219" s="131" t="s">
        <v>2283</v>
      </c>
      <c r="F8219" s="131" t="s">
        <v>1831</v>
      </c>
      <c r="G8219" s="131" t="s">
        <v>595</v>
      </c>
    </row>
    <row r="8220" spans="2:7" x14ac:dyDescent="0.2">
      <c r="B8220" s="131" t="s">
        <v>143</v>
      </c>
      <c r="D8220" s="131" t="s">
        <v>2047</v>
      </c>
      <c r="E8220" s="131" t="s">
        <v>10908</v>
      </c>
      <c r="F8220" s="131" t="s">
        <v>2060</v>
      </c>
      <c r="G8220" s="131" t="s">
        <v>595</v>
      </c>
    </row>
    <row r="8221" spans="2:7" x14ac:dyDescent="0.2">
      <c r="B8221" s="131" t="s">
        <v>143</v>
      </c>
      <c r="D8221" s="131" t="s">
        <v>2047</v>
      </c>
      <c r="E8221" s="131" t="s">
        <v>2284</v>
      </c>
      <c r="F8221" s="131" t="s">
        <v>1907</v>
      </c>
      <c r="G8221" s="131" t="s">
        <v>595</v>
      </c>
    </row>
    <row r="8222" spans="2:7" x14ac:dyDescent="0.2">
      <c r="B8222" s="131" t="s">
        <v>143</v>
      </c>
      <c r="D8222" s="131" t="s">
        <v>2285</v>
      </c>
      <c r="E8222" s="131" t="s">
        <v>2286</v>
      </c>
      <c r="F8222" s="131" t="s">
        <v>1804</v>
      </c>
      <c r="G8222" s="131" t="s">
        <v>595</v>
      </c>
    </row>
    <row r="8223" spans="2:7" x14ac:dyDescent="0.2">
      <c r="B8223" s="131" t="s">
        <v>143</v>
      </c>
      <c r="D8223" s="131" t="s">
        <v>2285</v>
      </c>
      <c r="E8223" s="131" t="s">
        <v>10913</v>
      </c>
      <c r="G8223" s="131" t="s">
        <v>595</v>
      </c>
    </row>
    <row r="8224" spans="2:7" x14ac:dyDescent="0.2">
      <c r="B8224" s="131" t="s">
        <v>143</v>
      </c>
      <c r="D8224" s="131" t="s">
        <v>4713</v>
      </c>
      <c r="E8224" s="131" t="s">
        <v>10914</v>
      </c>
      <c r="G8224" s="131" t="s">
        <v>595</v>
      </c>
    </row>
    <row r="8225" spans="2:7" x14ac:dyDescent="0.2">
      <c r="B8225" s="131" t="s">
        <v>143</v>
      </c>
      <c r="D8225" s="131" t="s">
        <v>2289</v>
      </c>
      <c r="E8225" s="131" t="s">
        <v>2290</v>
      </c>
      <c r="F8225" s="131" t="s">
        <v>1831</v>
      </c>
      <c r="G8225" s="131" t="s">
        <v>595</v>
      </c>
    </row>
    <row r="8226" spans="2:7" x14ac:dyDescent="0.2">
      <c r="B8226" s="131" t="s">
        <v>143</v>
      </c>
      <c r="D8226" s="131" t="s">
        <v>6684</v>
      </c>
      <c r="E8226" s="131" t="s">
        <v>10915</v>
      </c>
      <c r="F8226" s="131" t="s">
        <v>1804</v>
      </c>
      <c r="G8226" s="131" t="s">
        <v>595</v>
      </c>
    </row>
    <row r="8227" spans="2:7" x14ac:dyDescent="0.2">
      <c r="B8227" s="131" t="s">
        <v>143</v>
      </c>
      <c r="D8227" s="131" t="s">
        <v>1938</v>
      </c>
      <c r="E8227" s="131" t="s">
        <v>2114</v>
      </c>
      <c r="F8227" s="131" t="s">
        <v>71</v>
      </c>
      <c r="G8227" s="131" t="s">
        <v>595</v>
      </c>
    </row>
    <row r="8228" spans="2:7" x14ac:dyDescent="0.2">
      <c r="B8228" s="131" t="s">
        <v>143</v>
      </c>
      <c r="D8228" s="131" t="s">
        <v>1943</v>
      </c>
      <c r="E8228" s="131" t="s">
        <v>2291</v>
      </c>
      <c r="F8228" s="131" t="s">
        <v>1837</v>
      </c>
      <c r="G8228" s="131" t="s">
        <v>595</v>
      </c>
    </row>
    <row r="8229" spans="2:7" x14ac:dyDescent="0.2">
      <c r="B8229" s="131" t="s">
        <v>143</v>
      </c>
      <c r="D8229" s="131" t="s">
        <v>10916</v>
      </c>
      <c r="E8229" s="131" t="s">
        <v>2293</v>
      </c>
      <c r="F8229" s="131" t="s">
        <v>1907</v>
      </c>
      <c r="G8229" s="131" t="s">
        <v>595</v>
      </c>
    </row>
    <row r="8230" spans="2:7" x14ac:dyDescent="0.2">
      <c r="B8230" s="131" t="s">
        <v>143</v>
      </c>
      <c r="D8230" s="131" t="s">
        <v>10917</v>
      </c>
      <c r="E8230" s="131" t="s">
        <v>10918</v>
      </c>
      <c r="F8230" s="131" t="s">
        <v>2060</v>
      </c>
      <c r="G8230" s="131" t="s">
        <v>595</v>
      </c>
    </row>
    <row r="8231" spans="2:7" x14ac:dyDescent="0.2">
      <c r="B8231" s="131" t="s">
        <v>143</v>
      </c>
      <c r="D8231" s="131" t="s">
        <v>3461</v>
      </c>
      <c r="E8231" s="131" t="s">
        <v>2295</v>
      </c>
      <c r="F8231" s="131" t="s">
        <v>1818</v>
      </c>
      <c r="G8231" s="131" t="s">
        <v>595</v>
      </c>
    </row>
    <row r="8232" spans="2:7" x14ac:dyDescent="0.2">
      <c r="B8232" s="131" t="s">
        <v>143</v>
      </c>
      <c r="D8232" s="131" t="s">
        <v>2296</v>
      </c>
      <c r="E8232" s="131" t="s">
        <v>1886</v>
      </c>
      <c r="F8232" s="131" t="s">
        <v>1837</v>
      </c>
      <c r="G8232" s="131" t="s">
        <v>514</v>
      </c>
    </row>
    <row r="8233" spans="2:7" x14ac:dyDescent="0.2">
      <c r="B8233" s="131" t="s">
        <v>143</v>
      </c>
      <c r="D8233" s="131" t="s">
        <v>2297</v>
      </c>
      <c r="E8233" s="131" t="s">
        <v>2298</v>
      </c>
      <c r="F8233" s="131" t="s">
        <v>1879</v>
      </c>
      <c r="G8233" s="131" t="s">
        <v>514</v>
      </c>
    </row>
    <row r="8234" spans="2:7" x14ac:dyDescent="0.2">
      <c r="B8234" s="131" t="s">
        <v>143</v>
      </c>
      <c r="D8234" s="131" t="s">
        <v>2299</v>
      </c>
      <c r="E8234" s="131" t="s">
        <v>2300</v>
      </c>
      <c r="F8234" s="131" t="s">
        <v>71</v>
      </c>
      <c r="G8234" s="131" t="s">
        <v>514</v>
      </c>
    </row>
    <row r="8235" spans="2:7" x14ac:dyDescent="0.2">
      <c r="B8235" s="131" t="s">
        <v>143</v>
      </c>
      <c r="D8235" s="131" t="s">
        <v>2301</v>
      </c>
      <c r="E8235" s="131" t="s">
        <v>2302</v>
      </c>
      <c r="F8235" s="131" t="s">
        <v>1879</v>
      </c>
      <c r="G8235" s="131" t="s">
        <v>514</v>
      </c>
    </row>
    <row r="8236" spans="2:7" x14ac:dyDescent="0.2">
      <c r="B8236" s="131" t="s">
        <v>143</v>
      </c>
      <c r="D8236" s="131" t="s">
        <v>2245</v>
      </c>
      <c r="E8236" s="131" t="s">
        <v>2303</v>
      </c>
      <c r="F8236" s="131" t="s">
        <v>1860</v>
      </c>
      <c r="G8236" s="131" t="s">
        <v>514</v>
      </c>
    </row>
    <row r="8237" spans="2:7" x14ac:dyDescent="0.2">
      <c r="B8237" s="131" t="s">
        <v>143</v>
      </c>
      <c r="D8237" s="131" t="s">
        <v>2245</v>
      </c>
      <c r="E8237" s="131" t="s">
        <v>6516</v>
      </c>
      <c r="F8237" s="131" t="s">
        <v>1860</v>
      </c>
      <c r="G8237" s="131" t="s">
        <v>514</v>
      </c>
    </row>
    <row r="8238" spans="2:7" x14ac:dyDescent="0.2">
      <c r="B8238" s="131" t="s">
        <v>143</v>
      </c>
      <c r="D8238" s="131" t="s">
        <v>2304</v>
      </c>
      <c r="E8238" s="131" t="s">
        <v>2305</v>
      </c>
      <c r="F8238" s="131" t="s">
        <v>1804</v>
      </c>
      <c r="G8238" s="131" t="s">
        <v>514</v>
      </c>
    </row>
    <row r="8239" spans="2:7" x14ac:dyDescent="0.2">
      <c r="B8239" s="131" t="s">
        <v>143</v>
      </c>
      <c r="D8239" s="131" t="s">
        <v>2306</v>
      </c>
      <c r="E8239" s="131" t="s">
        <v>2307</v>
      </c>
      <c r="G8239" s="131" t="s">
        <v>514</v>
      </c>
    </row>
    <row r="8240" spans="2:7" x14ac:dyDescent="0.2">
      <c r="B8240" s="131" t="s">
        <v>143</v>
      </c>
      <c r="D8240" s="131" t="s">
        <v>2308</v>
      </c>
      <c r="E8240" s="131" t="s">
        <v>2309</v>
      </c>
      <c r="F8240" s="131" t="s">
        <v>1879</v>
      </c>
      <c r="G8240" s="131" t="s">
        <v>514</v>
      </c>
    </row>
    <row r="8241" spans="2:7" x14ac:dyDescent="0.2">
      <c r="B8241" s="131" t="s">
        <v>143</v>
      </c>
      <c r="D8241" s="131" t="s">
        <v>2078</v>
      </c>
      <c r="E8241" s="131" t="s">
        <v>2310</v>
      </c>
      <c r="F8241" s="131" t="s">
        <v>1818</v>
      </c>
      <c r="G8241" s="131" t="s">
        <v>514</v>
      </c>
    </row>
    <row r="8242" spans="2:7" x14ac:dyDescent="0.2">
      <c r="B8242" s="131" t="s">
        <v>143</v>
      </c>
      <c r="D8242" s="131" t="s">
        <v>2265</v>
      </c>
      <c r="E8242" s="131" t="s">
        <v>2311</v>
      </c>
      <c r="F8242" s="131" t="s">
        <v>1804</v>
      </c>
      <c r="G8242" s="131" t="s">
        <v>514</v>
      </c>
    </row>
    <row r="8243" spans="2:7" x14ac:dyDescent="0.2">
      <c r="B8243" s="131" t="s">
        <v>143</v>
      </c>
      <c r="D8243" s="131" t="s">
        <v>2312</v>
      </c>
      <c r="E8243" s="131" t="s">
        <v>2313</v>
      </c>
      <c r="F8243" s="131" t="s">
        <v>1912</v>
      </c>
      <c r="G8243" s="131" t="s">
        <v>514</v>
      </c>
    </row>
    <row r="8244" spans="2:7" x14ac:dyDescent="0.2">
      <c r="B8244" s="131" t="s">
        <v>143</v>
      </c>
      <c r="D8244" s="131" t="s">
        <v>2314</v>
      </c>
      <c r="E8244" s="131" t="s">
        <v>2315</v>
      </c>
      <c r="F8244" s="131" t="s">
        <v>1852</v>
      </c>
      <c r="G8244" s="131" t="s">
        <v>514</v>
      </c>
    </row>
    <row r="8245" spans="2:7" x14ac:dyDescent="0.2">
      <c r="B8245" s="131" t="s">
        <v>143</v>
      </c>
      <c r="D8245" s="131" t="s">
        <v>2316</v>
      </c>
      <c r="E8245" s="131" t="s">
        <v>2317</v>
      </c>
      <c r="G8245" s="131" t="s">
        <v>514</v>
      </c>
    </row>
    <row r="8246" spans="2:7" x14ac:dyDescent="0.2">
      <c r="B8246" s="131" t="s">
        <v>143</v>
      </c>
      <c r="D8246" s="131" t="s">
        <v>2318</v>
      </c>
      <c r="E8246" s="131" t="s">
        <v>2319</v>
      </c>
      <c r="F8246" s="131" t="s">
        <v>1879</v>
      </c>
      <c r="G8246" s="131" t="s">
        <v>514</v>
      </c>
    </row>
    <row r="8247" spans="2:7" x14ac:dyDescent="0.2">
      <c r="B8247" s="131" t="s">
        <v>143</v>
      </c>
      <c r="D8247" s="131" t="s">
        <v>2320</v>
      </c>
      <c r="E8247" s="131" t="s">
        <v>2321</v>
      </c>
      <c r="F8247" s="131" t="s">
        <v>2028</v>
      </c>
      <c r="G8247" s="131" t="s">
        <v>514</v>
      </c>
    </row>
    <row r="8248" spans="2:7" x14ac:dyDescent="0.2">
      <c r="B8248" s="131" t="s">
        <v>143</v>
      </c>
      <c r="D8248" s="131" t="s">
        <v>7021</v>
      </c>
      <c r="E8248" s="131" t="s">
        <v>2323</v>
      </c>
      <c r="F8248" s="131" t="s">
        <v>1809</v>
      </c>
      <c r="G8248" s="131" t="s">
        <v>514</v>
      </c>
    </row>
    <row r="8249" spans="2:7" x14ac:dyDescent="0.2">
      <c r="B8249" s="131" t="s">
        <v>143</v>
      </c>
      <c r="D8249" s="131" t="s">
        <v>2213</v>
      </c>
      <c r="E8249" s="131" t="s">
        <v>2324</v>
      </c>
      <c r="F8249" s="131" t="s">
        <v>1818</v>
      </c>
      <c r="G8249" s="131" t="s">
        <v>514</v>
      </c>
    </row>
    <row r="8250" spans="2:7" x14ac:dyDescent="0.2">
      <c r="B8250" s="131" t="s">
        <v>143</v>
      </c>
      <c r="D8250" s="131" t="s">
        <v>1918</v>
      </c>
      <c r="E8250" s="131" t="s">
        <v>2325</v>
      </c>
      <c r="F8250" s="131" t="s">
        <v>1831</v>
      </c>
      <c r="G8250" s="131" t="s">
        <v>514</v>
      </c>
    </row>
    <row r="8251" spans="2:7" x14ac:dyDescent="0.2">
      <c r="B8251" s="131" t="s">
        <v>143</v>
      </c>
      <c r="D8251" s="131" t="s">
        <v>2326</v>
      </c>
      <c r="E8251" s="131" t="s">
        <v>2327</v>
      </c>
      <c r="F8251" s="131" t="s">
        <v>1837</v>
      </c>
      <c r="G8251" s="131" t="s">
        <v>514</v>
      </c>
    </row>
    <row r="8252" spans="2:7" x14ac:dyDescent="0.2">
      <c r="B8252" s="131" t="s">
        <v>143</v>
      </c>
      <c r="D8252" s="131" t="s">
        <v>2043</v>
      </c>
      <c r="E8252" s="131" t="s">
        <v>2328</v>
      </c>
      <c r="F8252" s="131" t="s">
        <v>1837</v>
      </c>
      <c r="G8252" s="131" t="s">
        <v>514</v>
      </c>
    </row>
    <row r="8253" spans="2:7" x14ac:dyDescent="0.2">
      <c r="B8253" s="131" t="s">
        <v>143</v>
      </c>
      <c r="D8253" s="131" t="s">
        <v>2080</v>
      </c>
      <c r="E8253" s="131" t="s">
        <v>2329</v>
      </c>
      <c r="F8253" s="131" t="s">
        <v>1837</v>
      </c>
      <c r="G8253" s="131" t="s">
        <v>514</v>
      </c>
    </row>
    <row r="8254" spans="2:7" x14ac:dyDescent="0.2">
      <c r="B8254" s="131" t="s">
        <v>143</v>
      </c>
      <c r="D8254" s="131" t="s">
        <v>2330</v>
      </c>
      <c r="E8254" s="131" t="s">
        <v>2331</v>
      </c>
      <c r="G8254" s="131" t="s">
        <v>514</v>
      </c>
    </row>
    <row r="8255" spans="2:7" x14ac:dyDescent="0.2">
      <c r="B8255" s="131" t="s">
        <v>143</v>
      </c>
      <c r="D8255" s="131" t="s">
        <v>2332</v>
      </c>
      <c r="E8255" s="131" t="s">
        <v>2333</v>
      </c>
      <c r="F8255" s="131" t="s">
        <v>1809</v>
      </c>
      <c r="G8255" s="131" t="s">
        <v>514</v>
      </c>
    </row>
    <row r="8256" spans="2:7" x14ac:dyDescent="0.2">
      <c r="B8256" s="131" t="s">
        <v>143</v>
      </c>
      <c r="D8256" s="131" t="s">
        <v>10919</v>
      </c>
      <c r="E8256" s="131" t="s">
        <v>10920</v>
      </c>
      <c r="F8256" s="131" t="s">
        <v>1912</v>
      </c>
      <c r="G8256" s="131" t="s">
        <v>514</v>
      </c>
    </row>
    <row r="8257" spans="2:7" x14ac:dyDescent="0.2">
      <c r="B8257" s="131" t="s">
        <v>143</v>
      </c>
      <c r="D8257" s="131" t="s">
        <v>10921</v>
      </c>
      <c r="E8257" s="131" t="s">
        <v>5855</v>
      </c>
      <c r="G8257" s="131" t="s">
        <v>2592</v>
      </c>
    </row>
    <row r="8258" spans="2:7" x14ac:dyDescent="0.2">
      <c r="B8258" s="131" t="s">
        <v>143</v>
      </c>
      <c r="D8258" s="131" t="s">
        <v>1968</v>
      </c>
      <c r="E8258" s="131" t="s">
        <v>2334</v>
      </c>
      <c r="F8258" s="131" t="s">
        <v>1844</v>
      </c>
      <c r="G8258" s="131" t="s">
        <v>521</v>
      </c>
    </row>
    <row r="8259" spans="2:7" x14ac:dyDescent="0.2">
      <c r="B8259" s="131" t="s">
        <v>143</v>
      </c>
      <c r="D8259" s="131" t="s">
        <v>10922</v>
      </c>
      <c r="E8259" s="131" t="s">
        <v>3387</v>
      </c>
      <c r="F8259" s="131" t="s">
        <v>1852</v>
      </c>
      <c r="G8259" s="131" t="s">
        <v>521</v>
      </c>
    </row>
    <row r="8260" spans="2:7" x14ac:dyDescent="0.2">
      <c r="B8260" s="131" t="s">
        <v>143</v>
      </c>
      <c r="D8260" s="131" t="s">
        <v>2335</v>
      </c>
      <c r="E8260" s="131" t="s">
        <v>2336</v>
      </c>
      <c r="F8260" s="131" t="s">
        <v>2028</v>
      </c>
      <c r="G8260" s="131" t="s">
        <v>521</v>
      </c>
    </row>
    <row r="8261" spans="2:7" x14ac:dyDescent="0.2">
      <c r="B8261" s="131" t="s">
        <v>143</v>
      </c>
      <c r="D8261" s="131" t="s">
        <v>2337</v>
      </c>
      <c r="E8261" s="131" t="s">
        <v>2338</v>
      </c>
      <c r="F8261" s="131" t="s">
        <v>2060</v>
      </c>
      <c r="G8261" s="131" t="s">
        <v>521</v>
      </c>
    </row>
    <row r="8262" spans="2:7" x14ac:dyDescent="0.2">
      <c r="B8262" s="131" t="s">
        <v>143</v>
      </c>
      <c r="D8262" s="131" t="s">
        <v>1885</v>
      </c>
      <c r="E8262" s="131" t="s">
        <v>2339</v>
      </c>
      <c r="F8262" s="131" t="s">
        <v>2028</v>
      </c>
      <c r="G8262" s="131" t="s">
        <v>521</v>
      </c>
    </row>
    <row r="8263" spans="2:7" x14ac:dyDescent="0.2">
      <c r="B8263" s="131" t="s">
        <v>143</v>
      </c>
      <c r="D8263" s="131" t="s">
        <v>2340</v>
      </c>
      <c r="E8263" s="131" t="s">
        <v>2341</v>
      </c>
      <c r="F8263" s="131" t="s">
        <v>2342</v>
      </c>
      <c r="G8263" s="131" t="s">
        <v>521</v>
      </c>
    </row>
    <row r="8264" spans="2:7" x14ac:dyDescent="0.2">
      <c r="B8264" s="131" t="s">
        <v>13835</v>
      </c>
      <c r="D8264" s="131" t="s">
        <v>13836</v>
      </c>
      <c r="E8264" s="131" t="s">
        <v>13837</v>
      </c>
      <c r="G8264" s="131" t="s">
        <v>13838</v>
      </c>
    </row>
    <row r="8265" spans="2:7" x14ac:dyDescent="0.2">
      <c r="B8265" s="131" t="s">
        <v>13835</v>
      </c>
      <c r="D8265" s="131" t="s">
        <v>13839</v>
      </c>
      <c r="E8265" s="131" t="s">
        <v>5262</v>
      </c>
      <c r="F8265" s="131" t="s">
        <v>5589</v>
      </c>
      <c r="G8265" s="131" t="s">
        <v>13840</v>
      </c>
    </row>
    <row r="8266" spans="2:7" x14ac:dyDescent="0.2">
      <c r="B8266" s="131" t="s">
        <v>13835</v>
      </c>
      <c r="D8266" s="131" t="s">
        <v>13841</v>
      </c>
      <c r="E8266" s="131" t="s">
        <v>4132</v>
      </c>
      <c r="G8266" s="131" t="s">
        <v>13842</v>
      </c>
    </row>
    <row r="8267" spans="2:7" x14ac:dyDescent="0.2">
      <c r="B8267" s="131" t="s">
        <v>13835</v>
      </c>
      <c r="D8267" s="131" t="s">
        <v>2267</v>
      </c>
      <c r="E8267" s="131" t="s">
        <v>10330</v>
      </c>
      <c r="F8267" s="131" t="s">
        <v>2828</v>
      </c>
      <c r="G8267" s="131" t="s">
        <v>13842</v>
      </c>
    </row>
    <row r="8268" spans="2:7" x14ac:dyDescent="0.2">
      <c r="B8268" s="131" t="s">
        <v>13835</v>
      </c>
      <c r="D8268" s="131" t="s">
        <v>2724</v>
      </c>
      <c r="E8268" s="131" t="s">
        <v>13843</v>
      </c>
      <c r="G8268" s="131" t="s">
        <v>13842</v>
      </c>
    </row>
    <row r="8269" spans="2:7" x14ac:dyDescent="0.2">
      <c r="B8269" s="131" t="s">
        <v>13835</v>
      </c>
      <c r="D8269" s="131" t="s">
        <v>13844</v>
      </c>
      <c r="E8269" s="131" t="s">
        <v>13845</v>
      </c>
      <c r="F8269" s="131" t="s">
        <v>5269</v>
      </c>
      <c r="G8269" s="131" t="s">
        <v>457</v>
      </c>
    </row>
    <row r="8270" spans="2:7" x14ac:dyDescent="0.2">
      <c r="B8270" s="131" t="s">
        <v>13835</v>
      </c>
      <c r="D8270" s="131" t="s">
        <v>2564</v>
      </c>
      <c r="E8270" s="131" t="s">
        <v>3391</v>
      </c>
      <c r="F8270" s="131" t="s">
        <v>2387</v>
      </c>
      <c r="G8270" s="131" t="s">
        <v>13846</v>
      </c>
    </row>
    <row r="8271" spans="2:7" x14ac:dyDescent="0.2">
      <c r="B8271" s="131" t="s">
        <v>13835</v>
      </c>
      <c r="D8271" s="131" t="s">
        <v>13847</v>
      </c>
      <c r="E8271" s="131" t="s">
        <v>13848</v>
      </c>
      <c r="F8271" s="131" t="s">
        <v>2883</v>
      </c>
      <c r="G8271" s="131" t="s">
        <v>457</v>
      </c>
    </row>
    <row r="8272" spans="2:7" x14ac:dyDescent="0.2">
      <c r="B8272" s="131" t="s">
        <v>13835</v>
      </c>
      <c r="D8272" s="131" t="s">
        <v>2213</v>
      </c>
      <c r="E8272" s="131" t="s">
        <v>13849</v>
      </c>
      <c r="G8272" s="131" t="s">
        <v>457</v>
      </c>
    </row>
    <row r="8273" spans="2:7" x14ac:dyDescent="0.2">
      <c r="B8273" s="131" t="s">
        <v>13835</v>
      </c>
      <c r="D8273" s="131" t="s">
        <v>1869</v>
      </c>
      <c r="E8273" s="131" t="s">
        <v>13850</v>
      </c>
      <c r="G8273" s="131" t="s">
        <v>457</v>
      </c>
    </row>
    <row r="8274" spans="2:7" x14ac:dyDescent="0.2">
      <c r="B8274" s="131" t="s">
        <v>13835</v>
      </c>
      <c r="D8274" s="131" t="s">
        <v>13851</v>
      </c>
      <c r="E8274" s="131" t="s">
        <v>3391</v>
      </c>
      <c r="G8274" s="131" t="s">
        <v>457</v>
      </c>
    </row>
    <row r="8275" spans="2:7" x14ac:dyDescent="0.2">
      <c r="B8275" s="131" t="s">
        <v>11948</v>
      </c>
      <c r="D8275" s="131" t="s">
        <v>4341</v>
      </c>
      <c r="E8275" s="131" t="s">
        <v>4342</v>
      </c>
      <c r="G8275" s="131" t="s">
        <v>1079</v>
      </c>
    </row>
    <row r="8276" spans="2:7" x14ac:dyDescent="0.2">
      <c r="B8276" s="131" t="s">
        <v>11948</v>
      </c>
      <c r="D8276" s="131" t="s">
        <v>11949</v>
      </c>
      <c r="E8276" s="131" t="s">
        <v>1859</v>
      </c>
      <c r="G8276" s="131" t="s">
        <v>1079</v>
      </c>
    </row>
    <row r="8277" spans="2:7" x14ac:dyDescent="0.2">
      <c r="B8277" s="131" t="s">
        <v>11948</v>
      </c>
      <c r="D8277" s="131" t="s">
        <v>11950</v>
      </c>
      <c r="E8277" s="131" t="s">
        <v>2030</v>
      </c>
      <c r="G8277" s="131" t="s">
        <v>1079</v>
      </c>
    </row>
    <row r="8278" spans="2:7" x14ac:dyDescent="0.2">
      <c r="B8278" s="131" t="s">
        <v>11948</v>
      </c>
      <c r="D8278" s="131" t="s">
        <v>7601</v>
      </c>
      <c r="E8278" s="131" t="s">
        <v>5113</v>
      </c>
      <c r="G8278" s="131" t="s">
        <v>1079</v>
      </c>
    </row>
    <row r="8279" spans="2:7" x14ac:dyDescent="0.2">
      <c r="B8279" s="131" t="s">
        <v>11948</v>
      </c>
      <c r="D8279" s="131" t="s">
        <v>11951</v>
      </c>
      <c r="E8279" s="131" t="s">
        <v>5575</v>
      </c>
      <c r="G8279" s="131" t="s">
        <v>514</v>
      </c>
    </row>
    <row r="8280" spans="2:7" x14ac:dyDescent="0.2">
      <c r="B8280" s="131" t="s">
        <v>11948</v>
      </c>
      <c r="D8280" s="131" t="s">
        <v>11952</v>
      </c>
      <c r="E8280" s="131" t="s">
        <v>2841</v>
      </c>
      <c r="G8280" s="131" t="s">
        <v>514</v>
      </c>
    </row>
    <row r="8281" spans="2:7" x14ac:dyDescent="0.2">
      <c r="B8281" s="131" t="s">
        <v>11948</v>
      </c>
      <c r="D8281" s="131" t="s">
        <v>1887</v>
      </c>
      <c r="E8281" s="131" t="s">
        <v>11953</v>
      </c>
      <c r="G8281" s="131" t="s">
        <v>514</v>
      </c>
    </row>
    <row r="8282" spans="2:7" x14ac:dyDescent="0.2">
      <c r="B8282" s="131" t="s">
        <v>11948</v>
      </c>
      <c r="D8282" s="131" t="s">
        <v>11954</v>
      </c>
      <c r="E8282" s="131" t="s">
        <v>11955</v>
      </c>
      <c r="G8282" s="131" t="s">
        <v>514</v>
      </c>
    </row>
    <row r="8283" spans="2:7" x14ac:dyDescent="0.2">
      <c r="B8283" s="131" t="s">
        <v>11948</v>
      </c>
      <c r="D8283" s="131" t="s">
        <v>3443</v>
      </c>
      <c r="E8283" s="131" t="s">
        <v>11956</v>
      </c>
      <c r="G8283" s="131" t="s">
        <v>514</v>
      </c>
    </row>
    <row r="8284" spans="2:7" x14ac:dyDescent="0.2">
      <c r="B8284" s="131" t="s">
        <v>11948</v>
      </c>
      <c r="D8284" s="131" t="s">
        <v>1856</v>
      </c>
      <c r="E8284" s="131" t="s">
        <v>11957</v>
      </c>
      <c r="G8284" s="131" t="s">
        <v>514</v>
      </c>
    </row>
    <row r="8285" spans="2:7" x14ac:dyDescent="0.2">
      <c r="B8285" s="131" t="s">
        <v>11948</v>
      </c>
      <c r="D8285" s="131" t="s">
        <v>11958</v>
      </c>
      <c r="E8285" s="131" t="s">
        <v>1865</v>
      </c>
      <c r="G8285" s="131" t="s">
        <v>514</v>
      </c>
    </row>
    <row r="8286" spans="2:7" x14ac:dyDescent="0.2">
      <c r="B8286" s="131" t="s">
        <v>11948</v>
      </c>
      <c r="D8286" s="131" t="s">
        <v>11959</v>
      </c>
      <c r="E8286" s="131" t="s">
        <v>2150</v>
      </c>
      <c r="G8286" s="131" t="s">
        <v>514</v>
      </c>
    </row>
    <row r="8287" spans="2:7" x14ac:dyDescent="0.2">
      <c r="B8287" s="131" t="s">
        <v>11948</v>
      </c>
      <c r="D8287" s="131" t="s">
        <v>11960</v>
      </c>
      <c r="G8287" s="131" t="s">
        <v>514</v>
      </c>
    </row>
    <row r="8288" spans="2:7" x14ac:dyDescent="0.2">
      <c r="B8288" s="131" t="s">
        <v>11948</v>
      </c>
      <c r="D8288" s="131" t="s">
        <v>4691</v>
      </c>
      <c r="E8288" s="131" t="s">
        <v>4004</v>
      </c>
      <c r="G8288" s="131" t="s">
        <v>457</v>
      </c>
    </row>
    <row r="8289" spans="2:9" x14ac:dyDescent="0.2">
      <c r="B8289" s="131" t="s">
        <v>15700</v>
      </c>
      <c r="D8289" s="131" t="s">
        <v>15701</v>
      </c>
      <c r="E8289" s="131" t="s">
        <v>15702</v>
      </c>
      <c r="F8289" s="131" t="s">
        <v>1887</v>
      </c>
      <c r="G8289" s="131" t="s">
        <v>457</v>
      </c>
      <c r="I8289" s="271"/>
    </row>
    <row r="8290" spans="2:9" x14ac:dyDescent="0.2">
      <c r="B8290" s="131" t="s">
        <v>15700</v>
      </c>
      <c r="D8290" s="131" t="s">
        <v>4081</v>
      </c>
      <c r="E8290" s="131" t="s">
        <v>2234</v>
      </c>
      <c r="F8290" s="131" t="s">
        <v>5327</v>
      </c>
      <c r="G8290" s="131" t="s">
        <v>503</v>
      </c>
      <c r="I8290" s="271"/>
    </row>
    <row r="8291" spans="2:9" x14ac:dyDescent="0.2">
      <c r="B8291" s="131" t="s">
        <v>15700</v>
      </c>
      <c r="D8291" s="131" t="s">
        <v>15703</v>
      </c>
      <c r="E8291" s="131" t="s">
        <v>2900</v>
      </c>
      <c r="F8291" s="131" t="s">
        <v>15704</v>
      </c>
      <c r="G8291" s="131" t="s">
        <v>503</v>
      </c>
      <c r="I8291" s="271"/>
    </row>
    <row r="8292" spans="2:9" x14ac:dyDescent="0.2">
      <c r="B8292" s="131" t="s">
        <v>15700</v>
      </c>
      <c r="D8292" s="131" t="s">
        <v>15705</v>
      </c>
      <c r="E8292" s="131" t="s">
        <v>15706</v>
      </c>
      <c r="F8292" s="131" t="s">
        <v>2142</v>
      </c>
      <c r="G8292" s="131" t="s">
        <v>501</v>
      </c>
      <c r="I8292" s="271"/>
    </row>
    <row r="8293" spans="2:9" x14ac:dyDescent="0.2">
      <c r="B8293" s="131" t="s">
        <v>15700</v>
      </c>
      <c r="D8293" s="131" t="s">
        <v>1894</v>
      </c>
      <c r="E8293" s="131" t="s">
        <v>15707</v>
      </c>
      <c r="F8293" s="131" t="s">
        <v>15708</v>
      </c>
      <c r="G8293" s="131" t="s">
        <v>501</v>
      </c>
      <c r="I8293" s="271"/>
    </row>
    <row r="8294" spans="2:9" x14ac:dyDescent="0.2">
      <c r="B8294" s="131" t="s">
        <v>15700</v>
      </c>
      <c r="D8294" s="131" t="s">
        <v>15709</v>
      </c>
      <c r="E8294" s="131" t="s">
        <v>5042</v>
      </c>
      <c r="F8294" s="131" t="s">
        <v>15710</v>
      </c>
      <c r="G8294" s="131" t="s">
        <v>501</v>
      </c>
      <c r="I8294" s="271"/>
    </row>
    <row r="8295" spans="2:9" x14ac:dyDescent="0.2">
      <c r="B8295" s="131" t="s">
        <v>15700</v>
      </c>
      <c r="D8295" s="131" t="s">
        <v>6749</v>
      </c>
      <c r="E8295" s="131" t="s">
        <v>15711</v>
      </c>
      <c r="G8295" s="131" t="s">
        <v>457</v>
      </c>
      <c r="I8295" s="271"/>
    </row>
    <row r="8296" spans="2:9" x14ac:dyDescent="0.2">
      <c r="B8296" s="131" t="s">
        <v>15700</v>
      </c>
      <c r="D8296" s="131" t="s">
        <v>3508</v>
      </c>
      <c r="E8296" s="131" t="s">
        <v>2887</v>
      </c>
      <c r="F8296" s="131" t="s">
        <v>9950</v>
      </c>
      <c r="G8296" s="131" t="s">
        <v>1131</v>
      </c>
      <c r="I8296" s="271"/>
    </row>
    <row r="8297" spans="2:9" x14ac:dyDescent="0.2">
      <c r="B8297" s="131" t="s">
        <v>15700</v>
      </c>
      <c r="D8297" s="131" t="s">
        <v>6186</v>
      </c>
      <c r="E8297" s="131" t="s">
        <v>6187</v>
      </c>
      <c r="F8297" s="131" t="s">
        <v>2382</v>
      </c>
      <c r="G8297" s="131" t="s">
        <v>503</v>
      </c>
      <c r="I8297" s="271"/>
    </row>
    <row r="8298" spans="2:9" x14ac:dyDescent="0.2">
      <c r="B8298" s="131" t="s">
        <v>15700</v>
      </c>
      <c r="D8298" s="131" t="s">
        <v>2110</v>
      </c>
      <c r="E8298" s="131" t="s">
        <v>15712</v>
      </c>
      <c r="F8298" s="131" t="s">
        <v>2880</v>
      </c>
      <c r="G8298" s="131" t="s">
        <v>3888</v>
      </c>
      <c r="I8298" s="271"/>
    </row>
    <row r="8299" spans="2:9" x14ac:dyDescent="0.2">
      <c r="B8299" s="131" t="s">
        <v>18035</v>
      </c>
      <c r="D8299" s="131" t="s">
        <v>18036</v>
      </c>
      <c r="E8299" s="131" t="s">
        <v>1884</v>
      </c>
      <c r="G8299" s="131" t="s">
        <v>5925</v>
      </c>
    </row>
    <row r="8300" spans="2:9" x14ac:dyDescent="0.2">
      <c r="B8300" s="131" t="s">
        <v>18035</v>
      </c>
      <c r="D8300" s="131" t="s">
        <v>2265</v>
      </c>
      <c r="E8300" s="131" t="s">
        <v>18037</v>
      </c>
      <c r="G8300" s="131" t="s">
        <v>503</v>
      </c>
    </row>
    <row r="8301" spans="2:9" x14ac:dyDescent="0.2">
      <c r="B8301" s="131" t="s">
        <v>18035</v>
      </c>
      <c r="D8301" s="131" t="s">
        <v>2109</v>
      </c>
      <c r="E8301" s="131" t="s">
        <v>1931</v>
      </c>
      <c r="G8301" s="131" t="s">
        <v>5925</v>
      </c>
    </row>
    <row r="8302" spans="2:9" x14ac:dyDescent="0.2">
      <c r="B8302" s="131" t="s">
        <v>18035</v>
      </c>
      <c r="D8302" s="131" t="s">
        <v>18038</v>
      </c>
      <c r="E8302" s="131" t="s">
        <v>2656</v>
      </c>
      <c r="G8302" s="131" t="s">
        <v>503</v>
      </c>
    </row>
    <row r="8303" spans="2:9" x14ac:dyDescent="0.2">
      <c r="B8303" s="131" t="s">
        <v>5920</v>
      </c>
      <c r="D8303" s="131" t="s">
        <v>5921</v>
      </c>
      <c r="E8303" s="131" t="s">
        <v>5922</v>
      </c>
      <c r="G8303" s="131" t="s">
        <v>504</v>
      </c>
    </row>
    <row r="8304" spans="2:9" x14ac:dyDescent="0.2">
      <c r="B8304" s="131" t="s">
        <v>5920</v>
      </c>
      <c r="D8304" s="131" t="s">
        <v>5923</v>
      </c>
      <c r="E8304" s="131" t="s">
        <v>5924</v>
      </c>
      <c r="G8304" s="131" t="s">
        <v>5925</v>
      </c>
    </row>
    <row r="8305" spans="2:7" x14ac:dyDescent="0.2">
      <c r="B8305" s="131" t="s">
        <v>5920</v>
      </c>
      <c r="D8305" s="131" t="s">
        <v>1943</v>
      </c>
      <c r="E8305" s="131" t="s">
        <v>2417</v>
      </c>
      <c r="G8305" s="131" t="s">
        <v>5925</v>
      </c>
    </row>
    <row r="8306" spans="2:7" x14ac:dyDescent="0.2">
      <c r="B8306" s="131" t="s">
        <v>5920</v>
      </c>
      <c r="D8306" s="131" t="s">
        <v>2109</v>
      </c>
      <c r="E8306" s="131" t="s">
        <v>5926</v>
      </c>
      <c r="G8306" s="131" t="s">
        <v>457</v>
      </c>
    </row>
    <row r="8307" spans="2:7" x14ac:dyDescent="0.2">
      <c r="B8307" s="131" t="s">
        <v>5920</v>
      </c>
      <c r="D8307" s="131" t="s">
        <v>5927</v>
      </c>
      <c r="E8307" s="131" t="s">
        <v>2862</v>
      </c>
      <c r="G8307" s="131" t="s">
        <v>513</v>
      </c>
    </row>
    <row r="8308" spans="2:7" x14ac:dyDescent="0.2">
      <c r="B8308" s="131" t="s">
        <v>5920</v>
      </c>
      <c r="D8308" s="131" t="s">
        <v>2537</v>
      </c>
      <c r="E8308" s="131" t="s">
        <v>2109</v>
      </c>
      <c r="G8308" s="131" t="s">
        <v>451</v>
      </c>
    </row>
    <row r="8309" spans="2:7" x14ac:dyDescent="0.2">
      <c r="B8309" s="131" t="s">
        <v>5920</v>
      </c>
      <c r="D8309" s="131" t="s">
        <v>3203</v>
      </c>
      <c r="E8309" s="131" t="s">
        <v>5928</v>
      </c>
      <c r="G8309" s="131" t="s">
        <v>451</v>
      </c>
    </row>
    <row r="8310" spans="2:7" x14ac:dyDescent="0.2">
      <c r="B8310" s="131" t="s">
        <v>5920</v>
      </c>
      <c r="D8310" s="131" t="s">
        <v>1874</v>
      </c>
      <c r="E8310" s="131" t="s">
        <v>5929</v>
      </c>
      <c r="G8310" s="131" t="s">
        <v>5930</v>
      </c>
    </row>
    <row r="8311" spans="2:7" x14ac:dyDescent="0.2">
      <c r="B8311" s="131" t="s">
        <v>5920</v>
      </c>
      <c r="D8311" s="131" t="s">
        <v>3450</v>
      </c>
      <c r="E8311" s="131" t="s">
        <v>5931</v>
      </c>
      <c r="G8311" s="131" t="s">
        <v>5932</v>
      </c>
    </row>
    <row r="8312" spans="2:7" x14ac:dyDescent="0.2">
      <c r="B8312" s="131" t="s">
        <v>5920</v>
      </c>
      <c r="D8312" s="131" t="s">
        <v>5933</v>
      </c>
      <c r="E8312" s="131" t="s">
        <v>2248</v>
      </c>
      <c r="G8312" s="131" t="s">
        <v>2435</v>
      </c>
    </row>
    <row r="8313" spans="2:7" x14ac:dyDescent="0.2">
      <c r="B8313" s="131" t="s">
        <v>5920</v>
      </c>
      <c r="D8313" s="131" t="s">
        <v>5934</v>
      </c>
      <c r="E8313" s="131" t="s">
        <v>1843</v>
      </c>
      <c r="G8313" s="131" t="s">
        <v>1117</v>
      </c>
    </row>
    <row r="8314" spans="2:7" x14ac:dyDescent="0.2">
      <c r="B8314" s="131" t="s">
        <v>5920</v>
      </c>
      <c r="D8314" s="131" t="s">
        <v>5935</v>
      </c>
      <c r="E8314" s="131" t="s">
        <v>5936</v>
      </c>
      <c r="G8314" s="131" t="s">
        <v>5937</v>
      </c>
    </row>
    <row r="8315" spans="2:7" x14ac:dyDescent="0.2">
      <c r="B8315" s="131" t="s">
        <v>5920</v>
      </c>
      <c r="D8315" s="131" t="s">
        <v>3484</v>
      </c>
      <c r="E8315" s="131" t="s">
        <v>5938</v>
      </c>
      <c r="G8315" s="131" t="s">
        <v>5939</v>
      </c>
    </row>
    <row r="8316" spans="2:7" x14ac:dyDescent="0.2">
      <c r="B8316" s="131" t="s">
        <v>5920</v>
      </c>
      <c r="D8316" s="131" t="s">
        <v>5940</v>
      </c>
      <c r="E8316" s="131" t="s">
        <v>5941</v>
      </c>
      <c r="G8316" s="131" t="s">
        <v>5942</v>
      </c>
    </row>
    <row r="8317" spans="2:7" x14ac:dyDescent="0.2">
      <c r="B8317" s="131" t="s">
        <v>5920</v>
      </c>
      <c r="D8317" s="131" t="s">
        <v>2707</v>
      </c>
      <c r="E8317" s="131" t="s">
        <v>5943</v>
      </c>
      <c r="G8317" s="131" t="s">
        <v>521</v>
      </c>
    </row>
    <row r="8318" spans="2:7" x14ac:dyDescent="0.2">
      <c r="B8318" s="131" t="s">
        <v>5920</v>
      </c>
      <c r="D8318" s="131" t="s">
        <v>5944</v>
      </c>
      <c r="E8318" s="131" t="s">
        <v>4684</v>
      </c>
      <c r="G8318" s="131" t="s">
        <v>5945</v>
      </c>
    </row>
    <row r="8319" spans="2:7" x14ac:dyDescent="0.2">
      <c r="B8319" s="131" t="s">
        <v>5920</v>
      </c>
      <c r="D8319" s="131" t="s">
        <v>5946</v>
      </c>
      <c r="E8319" s="131" t="s">
        <v>5947</v>
      </c>
      <c r="G8319" s="131" t="s">
        <v>521</v>
      </c>
    </row>
    <row r="8320" spans="2:7" x14ac:dyDescent="0.2">
      <c r="B8320" s="131" t="s">
        <v>5920</v>
      </c>
      <c r="D8320" s="131" t="s">
        <v>1938</v>
      </c>
      <c r="E8320" s="131" t="s">
        <v>5948</v>
      </c>
      <c r="G8320" s="131" t="s">
        <v>5932</v>
      </c>
    </row>
    <row r="8321" spans="2:7" x14ac:dyDescent="0.2">
      <c r="B8321" s="158" t="s">
        <v>15793</v>
      </c>
      <c r="D8321" s="131" t="s">
        <v>11228</v>
      </c>
      <c r="E8321" s="131" t="s">
        <v>15794</v>
      </c>
      <c r="F8321" s="131" t="s">
        <v>2387</v>
      </c>
      <c r="G8321" s="131" t="s">
        <v>4078</v>
      </c>
    </row>
    <row r="8322" spans="2:7" x14ac:dyDescent="0.2">
      <c r="B8322" s="158" t="s">
        <v>15793</v>
      </c>
      <c r="D8322" s="131" t="s">
        <v>7081</v>
      </c>
      <c r="E8322" s="131" t="s">
        <v>15795</v>
      </c>
      <c r="F8322" s="131" t="s">
        <v>2392</v>
      </c>
      <c r="G8322" s="131" t="s">
        <v>457</v>
      </c>
    </row>
    <row r="8323" spans="2:7" x14ac:dyDescent="0.2">
      <c r="B8323" s="158" t="s">
        <v>15793</v>
      </c>
      <c r="D8323" s="131" t="s">
        <v>7570</v>
      </c>
      <c r="E8323" s="131" t="s">
        <v>9382</v>
      </c>
      <c r="F8323" s="131" t="s">
        <v>3150</v>
      </c>
      <c r="G8323" s="131" t="s">
        <v>521</v>
      </c>
    </row>
    <row r="8324" spans="2:7" x14ac:dyDescent="0.2">
      <c r="B8324" s="158" t="s">
        <v>15793</v>
      </c>
      <c r="D8324" s="131" t="s">
        <v>2921</v>
      </c>
      <c r="E8324" s="131" t="s">
        <v>13138</v>
      </c>
      <c r="F8324" s="131" t="s">
        <v>3150</v>
      </c>
      <c r="G8324" s="131" t="s">
        <v>457</v>
      </c>
    </row>
    <row r="8325" spans="2:7" x14ac:dyDescent="0.2">
      <c r="B8325" s="158" t="s">
        <v>15793</v>
      </c>
      <c r="D8325" s="131" t="s">
        <v>5881</v>
      </c>
      <c r="E8325" s="131" t="s">
        <v>15796</v>
      </c>
      <c r="F8325" s="131" t="s">
        <v>2387</v>
      </c>
      <c r="G8325" s="131" t="s">
        <v>4078</v>
      </c>
    </row>
    <row r="8326" spans="2:7" x14ac:dyDescent="0.2">
      <c r="B8326" s="158" t="s">
        <v>15793</v>
      </c>
      <c r="D8326" s="131" t="s">
        <v>12933</v>
      </c>
      <c r="E8326" s="131" t="s">
        <v>13299</v>
      </c>
      <c r="F8326" s="131" t="s">
        <v>2392</v>
      </c>
      <c r="G8326" s="131" t="s">
        <v>1009</v>
      </c>
    </row>
    <row r="8327" spans="2:7" x14ac:dyDescent="0.2">
      <c r="B8327" s="158" t="s">
        <v>15793</v>
      </c>
      <c r="D8327" s="131" t="s">
        <v>1824</v>
      </c>
      <c r="E8327" s="131" t="s">
        <v>11986</v>
      </c>
      <c r="F8327" s="131" t="s">
        <v>2912</v>
      </c>
      <c r="G8327" s="131" t="s">
        <v>514</v>
      </c>
    </row>
    <row r="8328" spans="2:7" x14ac:dyDescent="0.2">
      <c r="B8328" s="158" t="s">
        <v>15793</v>
      </c>
      <c r="D8328" s="131" t="s">
        <v>12826</v>
      </c>
      <c r="E8328" s="131" t="s">
        <v>4004</v>
      </c>
      <c r="F8328" s="131" t="s">
        <v>2375</v>
      </c>
      <c r="G8328" s="131" t="s">
        <v>4078</v>
      </c>
    </row>
    <row r="8329" spans="2:7" x14ac:dyDescent="0.2">
      <c r="B8329" s="158" t="s">
        <v>15793</v>
      </c>
      <c r="D8329" s="131" t="s">
        <v>2243</v>
      </c>
      <c r="E8329" s="131" t="s">
        <v>5231</v>
      </c>
      <c r="F8329" s="131" t="s">
        <v>2828</v>
      </c>
      <c r="G8329" s="131" t="s">
        <v>514</v>
      </c>
    </row>
    <row r="8330" spans="2:7" x14ac:dyDescent="0.2">
      <c r="B8330" s="158" t="s">
        <v>15793</v>
      </c>
      <c r="D8330" s="131" t="s">
        <v>15797</v>
      </c>
      <c r="E8330" s="131" t="s">
        <v>3399</v>
      </c>
      <c r="F8330" s="131" t="s">
        <v>2880</v>
      </c>
      <c r="G8330" s="131" t="s">
        <v>5932</v>
      </c>
    </row>
    <row r="8331" spans="2:7" x14ac:dyDescent="0.2">
      <c r="B8331" s="158" t="s">
        <v>15793</v>
      </c>
      <c r="D8331" s="131" t="s">
        <v>2245</v>
      </c>
      <c r="E8331" s="131" t="s">
        <v>11600</v>
      </c>
      <c r="F8331" s="131" t="s">
        <v>2387</v>
      </c>
      <c r="G8331" s="131" t="s">
        <v>457</v>
      </c>
    </row>
    <row r="8332" spans="2:7" x14ac:dyDescent="0.2">
      <c r="B8332" s="158" t="s">
        <v>15793</v>
      </c>
      <c r="D8332" s="131" t="s">
        <v>2245</v>
      </c>
      <c r="E8332" s="131" t="s">
        <v>2190</v>
      </c>
      <c r="F8332" s="131" t="s">
        <v>2387</v>
      </c>
      <c r="G8332" s="131" t="s">
        <v>4078</v>
      </c>
    </row>
    <row r="8333" spans="2:7" x14ac:dyDescent="0.2">
      <c r="B8333" s="158" t="s">
        <v>15793</v>
      </c>
      <c r="D8333" s="131" t="s">
        <v>2110</v>
      </c>
      <c r="E8333" s="131" t="s">
        <v>13052</v>
      </c>
      <c r="G8333" s="131" t="s">
        <v>525</v>
      </c>
    </row>
    <row r="8334" spans="2:7" x14ac:dyDescent="0.2">
      <c r="B8334" s="158" t="s">
        <v>15793</v>
      </c>
      <c r="D8334" s="131" t="s">
        <v>2110</v>
      </c>
      <c r="E8334" s="131" t="s">
        <v>15798</v>
      </c>
      <c r="F8334" s="131" t="s">
        <v>12885</v>
      </c>
      <c r="G8334" s="131" t="s">
        <v>1151</v>
      </c>
    </row>
    <row r="8335" spans="2:7" x14ac:dyDescent="0.2">
      <c r="B8335" s="158" t="s">
        <v>15793</v>
      </c>
      <c r="D8335" s="131" t="s">
        <v>2251</v>
      </c>
      <c r="E8335" s="131" t="s">
        <v>2459</v>
      </c>
      <c r="G8335" s="131" t="s">
        <v>457</v>
      </c>
    </row>
    <row r="8336" spans="2:7" x14ac:dyDescent="0.2">
      <c r="B8336" s="158" t="s">
        <v>15793</v>
      </c>
      <c r="D8336" s="131" t="s">
        <v>2917</v>
      </c>
      <c r="E8336" s="131" t="s">
        <v>2475</v>
      </c>
      <c r="F8336" s="131" t="s">
        <v>5589</v>
      </c>
      <c r="G8336" s="131" t="s">
        <v>457</v>
      </c>
    </row>
    <row r="8337" spans="2:7" x14ac:dyDescent="0.2">
      <c r="B8337" s="158" t="s">
        <v>15793</v>
      </c>
      <c r="D8337" s="131" t="s">
        <v>2917</v>
      </c>
      <c r="E8337" s="131" t="s">
        <v>15799</v>
      </c>
      <c r="F8337" s="131" t="s">
        <v>5589</v>
      </c>
      <c r="G8337" s="131" t="s">
        <v>1085</v>
      </c>
    </row>
    <row r="8338" spans="2:7" x14ac:dyDescent="0.2">
      <c r="B8338" s="158" t="s">
        <v>15793</v>
      </c>
      <c r="D8338" s="131" t="s">
        <v>2159</v>
      </c>
      <c r="E8338" s="131" t="s">
        <v>10371</v>
      </c>
      <c r="F8338" s="131" t="s">
        <v>2375</v>
      </c>
      <c r="G8338" s="131" t="s">
        <v>513</v>
      </c>
    </row>
    <row r="8339" spans="2:7" x14ac:dyDescent="0.2">
      <c r="B8339" s="158" t="s">
        <v>15793</v>
      </c>
      <c r="D8339" s="131" t="s">
        <v>3575</v>
      </c>
      <c r="E8339" s="131" t="s">
        <v>15800</v>
      </c>
      <c r="F8339" s="131" t="s">
        <v>2375</v>
      </c>
      <c r="G8339" s="131" t="s">
        <v>457</v>
      </c>
    </row>
    <row r="8340" spans="2:7" x14ac:dyDescent="0.2">
      <c r="B8340" s="158" t="s">
        <v>15793</v>
      </c>
      <c r="D8340" s="131" t="s">
        <v>15801</v>
      </c>
      <c r="E8340" s="131" t="s">
        <v>15802</v>
      </c>
      <c r="F8340" s="131" t="s">
        <v>2912</v>
      </c>
      <c r="G8340" s="131" t="s">
        <v>514</v>
      </c>
    </row>
    <row r="8341" spans="2:7" x14ac:dyDescent="0.2">
      <c r="B8341" s="158" t="s">
        <v>15793</v>
      </c>
      <c r="D8341" s="131" t="s">
        <v>13612</v>
      </c>
      <c r="E8341" s="131" t="s">
        <v>7559</v>
      </c>
      <c r="F8341" s="131" t="s">
        <v>2375</v>
      </c>
      <c r="G8341" s="131" t="s">
        <v>504</v>
      </c>
    </row>
    <row r="8342" spans="2:7" x14ac:dyDescent="0.2">
      <c r="B8342" s="158" t="s">
        <v>15793</v>
      </c>
      <c r="D8342" s="131" t="s">
        <v>4952</v>
      </c>
      <c r="E8342" s="131" t="s">
        <v>4407</v>
      </c>
      <c r="F8342" s="131" t="s">
        <v>3165</v>
      </c>
      <c r="G8342" s="131" t="s">
        <v>525</v>
      </c>
    </row>
    <row r="8343" spans="2:7" x14ac:dyDescent="0.2">
      <c r="B8343" s="158" t="s">
        <v>15793</v>
      </c>
      <c r="D8343" s="131" t="s">
        <v>2119</v>
      </c>
      <c r="E8343" s="131" t="s">
        <v>2120</v>
      </c>
      <c r="F8343" s="131" t="s">
        <v>5551</v>
      </c>
      <c r="G8343" s="131" t="s">
        <v>513</v>
      </c>
    </row>
    <row r="8344" spans="2:7" x14ac:dyDescent="0.2">
      <c r="B8344" s="158" t="s">
        <v>15793</v>
      </c>
      <c r="D8344" s="131" t="s">
        <v>2889</v>
      </c>
      <c r="E8344" s="131" t="s">
        <v>15803</v>
      </c>
      <c r="G8344" s="131" t="s">
        <v>513</v>
      </c>
    </row>
    <row r="8345" spans="2:7" x14ac:dyDescent="0.2">
      <c r="B8345" s="158" t="s">
        <v>15793</v>
      </c>
      <c r="D8345" s="131" t="s">
        <v>15804</v>
      </c>
      <c r="E8345" s="131" t="s">
        <v>4448</v>
      </c>
      <c r="F8345" s="131" t="s">
        <v>2888</v>
      </c>
      <c r="G8345" s="131" t="s">
        <v>514</v>
      </c>
    </row>
    <row r="8346" spans="2:7" x14ac:dyDescent="0.2">
      <c r="B8346" s="158" t="s">
        <v>15793</v>
      </c>
      <c r="D8346" s="131" t="s">
        <v>13621</v>
      </c>
      <c r="E8346" s="131" t="s">
        <v>15805</v>
      </c>
      <c r="F8346" s="131" t="s">
        <v>2912</v>
      </c>
      <c r="G8346" s="131" t="s">
        <v>514</v>
      </c>
    </row>
    <row r="8347" spans="2:7" x14ac:dyDescent="0.2">
      <c r="B8347" s="158" t="s">
        <v>15793</v>
      </c>
      <c r="D8347" s="131" t="s">
        <v>2312</v>
      </c>
      <c r="E8347" s="131" t="s">
        <v>15806</v>
      </c>
      <c r="F8347" s="131" t="s">
        <v>1815</v>
      </c>
      <c r="G8347" s="131" t="s">
        <v>1195</v>
      </c>
    </row>
    <row r="8348" spans="2:7" x14ac:dyDescent="0.2">
      <c r="B8348" s="158" t="s">
        <v>15793</v>
      </c>
      <c r="D8348" s="131" t="s">
        <v>15807</v>
      </c>
      <c r="E8348" s="131" t="s">
        <v>15808</v>
      </c>
      <c r="G8348" s="131" t="s">
        <v>4078</v>
      </c>
    </row>
    <row r="8349" spans="2:7" x14ac:dyDescent="0.2">
      <c r="B8349" s="158" t="s">
        <v>15793</v>
      </c>
      <c r="D8349" s="131" t="s">
        <v>5569</v>
      </c>
      <c r="E8349" s="131" t="s">
        <v>15809</v>
      </c>
      <c r="F8349" s="131" t="s">
        <v>5614</v>
      </c>
      <c r="G8349" s="131" t="s">
        <v>525</v>
      </c>
    </row>
    <row r="8350" spans="2:7" x14ac:dyDescent="0.2">
      <c r="B8350" s="158" t="s">
        <v>15793</v>
      </c>
      <c r="D8350" s="131" t="s">
        <v>4528</v>
      </c>
      <c r="E8350" s="131" t="s">
        <v>15810</v>
      </c>
      <c r="F8350" s="131" t="s">
        <v>2375</v>
      </c>
      <c r="G8350" s="131" t="s">
        <v>514</v>
      </c>
    </row>
    <row r="8351" spans="2:7" x14ac:dyDescent="0.2">
      <c r="B8351" s="158" t="s">
        <v>15793</v>
      </c>
      <c r="D8351" s="131" t="s">
        <v>15811</v>
      </c>
      <c r="E8351" s="131" t="s">
        <v>7130</v>
      </c>
      <c r="F8351" s="131" t="s">
        <v>5589</v>
      </c>
      <c r="G8351" s="131" t="s">
        <v>514</v>
      </c>
    </row>
    <row r="8352" spans="2:7" x14ac:dyDescent="0.2">
      <c r="B8352" s="158" t="s">
        <v>15793</v>
      </c>
      <c r="D8352" s="131" t="s">
        <v>3762</v>
      </c>
      <c r="E8352" s="131" t="s">
        <v>1965</v>
      </c>
      <c r="F8352" s="131" t="s">
        <v>5614</v>
      </c>
      <c r="G8352" s="131" t="s">
        <v>521</v>
      </c>
    </row>
    <row r="8353" spans="2:7" x14ac:dyDescent="0.2">
      <c r="B8353" s="158" t="s">
        <v>15793</v>
      </c>
      <c r="D8353" s="131" t="s">
        <v>7494</v>
      </c>
      <c r="E8353" s="131" t="s">
        <v>2742</v>
      </c>
      <c r="F8353" s="131" t="s">
        <v>2741</v>
      </c>
      <c r="G8353" s="131" t="s">
        <v>15812</v>
      </c>
    </row>
    <row r="8354" spans="2:7" x14ac:dyDescent="0.2">
      <c r="B8354" s="158" t="s">
        <v>15793</v>
      </c>
      <c r="D8354" s="131" t="s">
        <v>2367</v>
      </c>
      <c r="E8354" s="131" t="s">
        <v>2701</v>
      </c>
      <c r="F8354" s="131" t="s">
        <v>2387</v>
      </c>
      <c r="G8354" s="131" t="s">
        <v>457</v>
      </c>
    </row>
    <row r="8355" spans="2:7" x14ac:dyDescent="0.2">
      <c r="B8355" s="158" t="s">
        <v>15793</v>
      </c>
      <c r="D8355" s="131" t="s">
        <v>3687</v>
      </c>
      <c r="E8355" s="131" t="s">
        <v>15813</v>
      </c>
      <c r="G8355" s="131" t="s">
        <v>525</v>
      </c>
    </row>
    <row r="8356" spans="2:7" x14ac:dyDescent="0.2">
      <c r="B8356" s="158" t="s">
        <v>15793</v>
      </c>
      <c r="D8356" s="131" t="s">
        <v>3687</v>
      </c>
      <c r="E8356" s="131" t="s">
        <v>15814</v>
      </c>
      <c r="F8356" s="131" t="s">
        <v>5551</v>
      </c>
      <c r="G8356" s="131" t="s">
        <v>513</v>
      </c>
    </row>
    <row r="8357" spans="2:7" x14ac:dyDescent="0.2">
      <c r="B8357" s="158" t="s">
        <v>15793</v>
      </c>
      <c r="D8357" s="131" t="s">
        <v>15815</v>
      </c>
      <c r="E8357" s="131" t="s">
        <v>15816</v>
      </c>
      <c r="F8357" s="131" t="s">
        <v>2387</v>
      </c>
      <c r="G8357" s="131" t="s">
        <v>15817</v>
      </c>
    </row>
    <row r="8358" spans="2:7" x14ac:dyDescent="0.2">
      <c r="B8358" s="158" t="s">
        <v>15793</v>
      </c>
      <c r="D8358" s="131" t="s">
        <v>8963</v>
      </c>
      <c r="E8358" s="131" t="s">
        <v>13029</v>
      </c>
      <c r="F8358" s="131" t="s">
        <v>2828</v>
      </c>
      <c r="G8358" s="131" t="s">
        <v>514</v>
      </c>
    </row>
    <row r="8359" spans="2:7" x14ac:dyDescent="0.2">
      <c r="B8359" s="131" t="s">
        <v>16372</v>
      </c>
      <c r="D8359" s="131" t="s">
        <v>1862</v>
      </c>
      <c r="E8359" s="131" t="s">
        <v>16373</v>
      </c>
      <c r="G8359" s="131" t="s">
        <v>3328</v>
      </c>
    </row>
    <row r="8360" spans="2:7" x14ac:dyDescent="0.2">
      <c r="B8360" s="131" t="s">
        <v>16372</v>
      </c>
      <c r="D8360" s="131" t="s">
        <v>16374</v>
      </c>
      <c r="E8360" s="131" t="s">
        <v>1899</v>
      </c>
      <c r="G8360" s="131" t="s">
        <v>1085</v>
      </c>
    </row>
    <row r="8361" spans="2:7" x14ac:dyDescent="0.2">
      <c r="B8361" s="131" t="s">
        <v>16372</v>
      </c>
      <c r="D8361" s="131" t="s">
        <v>6033</v>
      </c>
      <c r="E8361" s="131" t="s">
        <v>3101</v>
      </c>
      <c r="G8361" s="131" t="s">
        <v>457</v>
      </c>
    </row>
    <row r="8362" spans="2:7" x14ac:dyDescent="0.2">
      <c r="B8362" s="131" t="s">
        <v>16372</v>
      </c>
      <c r="D8362" s="131" t="s">
        <v>16375</v>
      </c>
      <c r="E8362" s="131" t="s">
        <v>6612</v>
      </c>
      <c r="G8362" s="131" t="s">
        <v>501</v>
      </c>
    </row>
    <row r="8363" spans="2:7" x14ac:dyDescent="0.2">
      <c r="B8363" s="131" t="s">
        <v>16372</v>
      </c>
      <c r="D8363" s="131" t="s">
        <v>13389</v>
      </c>
      <c r="E8363" s="131" t="s">
        <v>16376</v>
      </c>
      <c r="G8363" s="131" t="s">
        <v>513</v>
      </c>
    </row>
    <row r="8364" spans="2:7" x14ac:dyDescent="0.2">
      <c r="B8364" s="131" t="s">
        <v>16372</v>
      </c>
      <c r="D8364" s="131" t="s">
        <v>6607</v>
      </c>
      <c r="E8364" s="131" t="s">
        <v>2970</v>
      </c>
      <c r="G8364" s="131" t="s">
        <v>13285</v>
      </c>
    </row>
    <row r="8365" spans="2:7" x14ac:dyDescent="0.2">
      <c r="B8365" s="131" t="s">
        <v>16372</v>
      </c>
      <c r="D8365" s="131" t="s">
        <v>1874</v>
      </c>
      <c r="E8365" s="131" t="s">
        <v>2056</v>
      </c>
      <c r="G8365" s="131" t="s">
        <v>513</v>
      </c>
    </row>
    <row r="8366" spans="2:7" x14ac:dyDescent="0.2">
      <c r="B8366" s="131" t="s">
        <v>16372</v>
      </c>
      <c r="D8366" s="131" t="s">
        <v>16377</v>
      </c>
      <c r="E8366" s="131" t="s">
        <v>2855</v>
      </c>
      <c r="G8366" s="131" t="s">
        <v>457</v>
      </c>
    </row>
    <row r="8367" spans="2:7" x14ac:dyDescent="0.2">
      <c r="B8367" s="131" t="s">
        <v>16372</v>
      </c>
      <c r="D8367" s="131" t="s">
        <v>2047</v>
      </c>
      <c r="E8367" s="131" t="s">
        <v>2279</v>
      </c>
      <c r="G8367" s="131" t="s">
        <v>504</v>
      </c>
    </row>
    <row r="8368" spans="2:7" x14ac:dyDescent="0.2">
      <c r="B8368" s="131" t="s">
        <v>16372</v>
      </c>
      <c r="D8368" s="131" t="s">
        <v>16378</v>
      </c>
      <c r="E8368" s="131" t="s">
        <v>3369</v>
      </c>
      <c r="G8368" s="131" t="s">
        <v>514</v>
      </c>
    </row>
    <row r="8369" spans="2:7" x14ac:dyDescent="0.2">
      <c r="B8369" s="131" t="s">
        <v>16372</v>
      </c>
      <c r="D8369" s="131" t="s">
        <v>11248</v>
      </c>
      <c r="E8369" s="131" t="s">
        <v>6549</v>
      </c>
      <c r="G8369" s="131" t="s">
        <v>525</v>
      </c>
    </row>
    <row r="8370" spans="2:7" x14ac:dyDescent="0.2">
      <c r="B8370" s="131" t="s">
        <v>16372</v>
      </c>
      <c r="D8370" s="131" t="s">
        <v>2065</v>
      </c>
      <c r="E8370" s="131" t="s">
        <v>4409</v>
      </c>
      <c r="G8370" s="131" t="s">
        <v>451</v>
      </c>
    </row>
    <row r="8371" spans="2:7" x14ac:dyDescent="0.2">
      <c r="B8371" s="131" t="s">
        <v>16372</v>
      </c>
      <c r="D8371" s="131" t="s">
        <v>16379</v>
      </c>
      <c r="E8371" s="131" t="s">
        <v>16380</v>
      </c>
      <c r="G8371" s="131" t="s">
        <v>703</v>
      </c>
    </row>
    <row r="8372" spans="2:7" x14ac:dyDescent="0.2">
      <c r="B8372" s="131" t="s">
        <v>16372</v>
      </c>
      <c r="D8372" s="131" t="s">
        <v>7556</v>
      </c>
      <c r="E8372" s="131" t="s">
        <v>3549</v>
      </c>
      <c r="G8372" s="131" t="s">
        <v>514</v>
      </c>
    </row>
    <row r="8373" spans="2:7" x14ac:dyDescent="0.2">
      <c r="B8373" s="131" t="s">
        <v>16372</v>
      </c>
      <c r="D8373" s="131" t="s">
        <v>7153</v>
      </c>
      <c r="E8373" s="131" t="s">
        <v>1946</v>
      </c>
      <c r="G8373" s="131" t="s">
        <v>525</v>
      </c>
    </row>
    <row r="8374" spans="2:7" x14ac:dyDescent="0.2">
      <c r="B8374" s="131" t="s">
        <v>16372</v>
      </c>
      <c r="D8374" s="131" t="s">
        <v>2047</v>
      </c>
      <c r="E8374" s="131" t="s">
        <v>1897</v>
      </c>
      <c r="G8374" s="131" t="s">
        <v>501</v>
      </c>
    </row>
    <row r="8375" spans="2:7" x14ac:dyDescent="0.2">
      <c r="B8375" s="131" t="s">
        <v>16372</v>
      </c>
      <c r="D8375" s="131" t="s">
        <v>16377</v>
      </c>
      <c r="E8375" s="131" t="s">
        <v>16381</v>
      </c>
      <c r="G8375" s="131" t="s">
        <v>501</v>
      </c>
    </row>
    <row r="8376" spans="2:7" x14ac:dyDescent="0.2">
      <c r="B8376" s="131" t="s">
        <v>56</v>
      </c>
      <c r="D8376" s="131" t="s">
        <v>4679</v>
      </c>
      <c r="E8376" s="131" t="s">
        <v>2965</v>
      </c>
      <c r="F8376" s="131" t="s">
        <v>1907</v>
      </c>
      <c r="G8376" s="131" t="s">
        <v>3161</v>
      </c>
    </row>
    <row r="8377" spans="2:7" x14ac:dyDescent="0.2">
      <c r="B8377" s="131" t="s">
        <v>56</v>
      </c>
      <c r="D8377" s="131" t="s">
        <v>4679</v>
      </c>
      <c r="E8377" s="131" t="s">
        <v>9906</v>
      </c>
      <c r="F8377" s="131" t="s">
        <v>1837</v>
      </c>
      <c r="G8377" s="131" t="s">
        <v>503</v>
      </c>
    </row>
    <row r="8378" spans="2:7" x14ac:dyDescent="0.2">
      <c r="B8378" s="131" t="s">
        <v>56</v>
      </c>
      <c r="D8378" s="131" t="s">
        <v>9907</v>
      </c>
      <c r="E8378" s="131" t="s">
        <v>9908</v>
      </c>
      <c r="F8378" s="131" t="s">
        <v>2028</v>
      </c>
      <c r="G8378" s="131" t="s">
        <v>503</v>
      </c>
    </row>
    <row r="8379" spans="2:7" x14ac:dyDescent="0.2">
      <c r="B8379" s="131" t="s">
        <v>56</v>
      </c>
      <c r="D8379" s="131" t="s">
        <v>2742</v>
      </c>
      <c r="E8379" s="131" t="s">
        <v>9909</v>
      </c>
      <c r="F8379" s="131" t="s">
        <v>2060</v>
      </c>
      <c r="G8379" s="131" t="s">
        <v>6069</v>
      </c>
    </row>
    <row r="8380" spans="2:7" x14ac:dyDescent="0.2">
      <c r="B8380" s="131" t="s">
        <v>56</v>
      </c>
      <c r="D8380" s="131" t="s">
        <v>4601</v>
      </c>
      <c r="E8380" s="131" t="s">
        <v>9910</v>
      </c>
      <c r="G8380" s="131" t="s">
        <v>3161</v>
      </c>
    </row>
    <row r="8381" spans="2:7" x14ac:dyDescent="0.2">
      <c r="B8381" s="131" t="s">
        <v>56</v>
      </c>
      <c r="D8381" s="131" t="s">
        <v>2124</v>
      </c>
      <c r="E8381" s="131" t="s">
        <v>2214</v>
      </c>
      <c r="F8381" s="131" t="s">
        <v>1831</v>
      </c>
      <c r="G8381" s="131" t="s">
        <v>503</v>
      </c>
    </row>
    <row r="8382" spans="2:7" x14ac:dyDescent="0.2">
      <c r="B8382" s="131" t="s">
        <v>56</v>
      </c>
      <c r="D8382" s="131" t="s">
        <v>9911</v>
      </c>
      <c r="E8382" s="131" t="s">
        <v>2740</v>
      </c>
      <c r="F8382" s="131" t="s">
        <v>1844</v>
      </c>
      <c r="G8382" s="131" t="s">
        <v>6112</v>
      </c>
    </row>
    <row r="8383" spans="2:7" x14ac:dyDescent="0.2">
      <c r="B8383" s="131" t="s">
        <v>56</v>
      </c>
      <c r="D8383" s="131" t="s">
        <v>3695</v>
      </c>
      <c r="E8383" s="131" t="s">
        <v>9912</v>
      </c>
      <c r="F8383" s="131" t="s">
        <v>2118</v>
      </c>
      <c r="G8383" s="131" t="s">
        <v>6112</v>
      </c>
    </row>
    <row r="8384" spans="2:7" x14ac:dyDescent="0.2">
      <c r="B8384" s="131" t="s">
        <v>1789</v>
      </c>
      <c r="D8384" s="131" t="s">
        <v>17621</v>
      </c>
      <c r="E8384" s="131" t="s">
        <v>9486</v>
      </c>
      <c r="G8384" s="131" t="s">
        <v>504</v>
      </c>
    </row>
    <row r="8385" spans="2:7" x14ac:dyDescent="0.2">
      <c r="B8385" s="131" t="s">
        <v>1789</v>
      </c>
      <c r="D8385" s="131" t="s">
        <v>1963</v>
      </c>
      <c r="E8385" s="131" t="s">
        <v>16824</v>
      </c>
      <c r="F8385" s="131" t="s">
        <v>2387</v>
      </c>
      <c r="G8385" s="131" t="s">
        <v>514</v>
      </c>
    </row>
    <row r="8386" spans="2:7" x14ac:dyDescent="0.2">
      <c r="B8386" s="131" t="s">
        <v>1789</v>
      </c>
      <c r="D8386" s="131" t="s">
        <v>11786</v>
      </c>
      <c r="E8386" s="131" t="s">
        <v>4147</v>
      </c>
      <c r="G8386" s="131" t="s">
        <v>514</v>
      </c>
    </row>
    <row r="8387" spans="2:7" x14ac:dyDescent="0.2">
      <c r="B8387" s="131" t="s">
        <v>1789</v>
      </c>
      <c r="D8387" s="131" t="s">
        <v>1885</v>
      </c>
      <c r="E8387" s="131" t="s">
        <v>3352</v>
      </c>
      <c r="F8387" s="131" t="s">
        <v>2387</v>
      </c>
      <c r="G8387" s="131" t="s">
        <v>514</v>
      </c>
    </row>
    <row r="8388" spans="2:7" x14ac:dyDescent="0.2">
      <c r="B8388" s="131" t="s">
        <v>1789</v>
      </c>
      <c r="D8388" s="131" t="s">
        <v>17622</v>
      </c>
      <c r="E8388" s="131" t="s">
        <v>1817</v>
      </c>
      <c r="F8388" s="131" t="s">
        <v>1815</v>
      </c>
      <c r="G8388" s="131" t="s">
        <v>2403</v>
      </c>
    </row>
    <row r="8389" spans="2:7" x14ac:dyDescent="0.2">
      <c r="B8389" s="131" t="s">
        <v>1789</v>
      </c>
      <c r="D8389" s="131" t="s">
        <v>17623</v>
      </c>
      <c r="E8389" s="131" t="s">
        <v>2282</v>
      </c>
      <c r="F8389" s="131" t="s">
        <v>1815</v>
      </c>
      <c r="G8389" s="131" t="s">
        <v>501</v>
      </c>
    </row>
    <row r="8390" spans="2:7" x14ac:dyDescent="0.2">
      <c r="B8390" s="131" t="s">
        <v>1789</v>
      </c>
      <c r="D8390" s="131" t="s">
        <v>2110</v>
      </c>
      <c r="E8390" s="131" t="s">
        <v>13016</v>
      </c>
      <c r="F8390" s="131" t="s">
        <v>3150</v>
      </c>
      <c r="G8390" s="131" t="s">
        <v>501</v>
      </c>
    </row>
    <row r="8391" spans="2:7" x14ac:dyDescent="0.2">
      <c r="B8391" s="131" t="s">
        <v>1789</v>
      </c>
      <c r="D8391" s="131" t="s">
        <v>2724</v>
      </c>
      <c r="E8391" s="131" t="s">
        <v>5268</v>
      </c>
      <c r="F8391" s="131" t="s">
        <v>2387</v>
      </c>
      <c r="G8391" s="131" t="s">
        <v>501</v>
      </c>
    </row>
    <row r="8392" spans="2:7" x14ac:dyDescent="0.2">
      <c r="B8392" s="131" t="s">
        <v>1789</v>
      </c>
      <c r="D8392" s="131" t="s">
        <v>4100</v>
      </c>
      <c r="E8392" s="131" t="s">
        <v>6040</v>
      </c>
      <c r="G8392" s="131" t="s">
        <v>1855</v>
      </c>
    </row>
    <row r="8393" spans="2:7" x14ac:dyDescent="0.2">
      <c r="B8393" s="131" t="s">
        <v>1789</v>
      </c>
      <c r="D8393" s="131" t="s">
        <v>3413</v>
      </c>
      <c r="E8393" s="131" t="s">
        <v>2135</v>
      </c>
      <c r="G8393" s="131" t="s">
        <v>1855</v>
      </c>
    </row>
    <row r="8394" spans="2:7" x14ac:dyDescent="0.2">
      <c r="B8394" s="131" t="s">
        <v>1789</v>
      </c>
      <c r="D8394" s="131" t="s">
        <v>4492</v>
      </c>
      <c r="E8394" s="131" t="s">
        <v>8283</v>
      </c>
      <c r="G8394" s="131" t="s">
        <v>1855</v>
      </c>
    </row>
    <row r="8395" spans="2:7" x14ac:dyDescent="0.2">
      <c r="B8395" s="131" t="s">
        <v>1789</v>
      </c>
      <c r="D8395" s="131" t="s">
        <v>2872</v>
      </c>
      <c r="E8395" s="131" t="s">
        <v>5328</v>
      </c>
      <c r="F8395" s="131" t="s">
        <v>2883</v>
      </c>
      <c r="G8395" s="131" t="s">
        <v>1855</v>
      </c>
    </row>
    <row r="8396" spans="2:7" x14ac:dyDescent="0.2">
      <c r="B8396" s="131" t="s">
        <v>1789</v>
      </c>
      <c r="D8396" s="131" t="s">
        <v>3273</v>
      </c>
      <c r="E8396" s="131" t="s">
        <v>17624</v>
      </c>
      <c r="F8396" s="131" t="s">
        <v>2375</v>
      </c>
      <c r="G8396" s="131" t="s">
        <v>1855</v>
      </c>
    </row>
    <row r="8397" spans="2:7" x14ac:dyDescent="0.2">
      <c r="B8397" s="131" t="s">
        <v>1789</v>
      </c>
      <c r="D8397" s="131" t="s">
        <v>13049</v>
      </c>
      <c r="E8397" s="131" t="s">
        <v>2863</v>
      </c>
      <c r="F8397" s="131" t="s">
        <v>2375</v>
      </c>
      <c r="G8397" s="131" t="s">
        <v>1855</v>
      </c>
    </row>
    <row r="8398" spans="2:7" x14ac:dyDescent="0.2">
      <c r="B8398" s="131" t="s">
        <v>1789</v>
      </c>
      <c r="D8398" s="131" t="s">
        <v>2781</v>
      </c>
      <c r="E8398" s="131" t="s">
        <v>3370</v>
      </c>
      <c r="F8398" s="131" t="s">
        <v>1815</v>
      </c>
      <c r="G8398" s="131" t="s">
        <v>1855</v>
      </c>
    </row>
    <row r="8399" spans="2:7" x14ac:dyDescent="0.2">
      <c r="B8399" s="131" t="s">
        <v>1789</v>
      </c>
      <c r="D8399" s="131" t="s">
        <v>3080</v>
      </c>
      <c r="E8399" s="131" t="s">
        <v>1952</v>
      </c>
      <c r="G8399" s="131" t="s">
        <v>1855</v>
      </c>
    </row>
    <row r="8400" spans="2:7" x14ac:dyDescent="0.2">
      <c r="B8400" s="131" t="s">
        <v>1789</v>
      </c>
      <c r="D8400" s="131" t="s">
        <v>2110</v>
      </c>
      <c r="E8400" s="131" t="s">
        <v>3376</v>
      </c>
      <c r="G8400" s="131" t="s">
        <v>595</v>
      </c>
    </row>
    <row r="8401" spans="2:7" x14ac:dyDescent="0.2">
      <c r="B8401" s="131" t="s">
        <v>1789</v>
      </c>
      <c r="D8401" s="131" t="s">
        <v>16344</v>
      </c>
      <c r="E8401" s="131" t="s">
        <v>6481</v>
      </c>
      <c r="G8401" s="131" t="s">
        <v>1140</v>
      </c>
    </row>
    <row r="8402" spans="2:7" x14ac:dyDescent="0.2">
      <c r="B8402" s="131" t="s">
        <v>1789</v>
      </c>
      <c r="D8402" s="131" t="s">
        <v>2781</v>
      </c>
      <c r="E8402" s="131" t="s">
        <v>2999</v>
      </c>
      <c r="G8402" s="131" t="s">
        <v>1117</v>
      </c>
    </row>
    <row r="8403" spans="2:7" x14ac:dyDescent="0.2">
      <c r="B8403" s="131" t="s">
        <v>1789</v>
      </c>
      <c r="D8403" s="131" t="s">
        <v>2082</v>
      </c>
      <c r="E8403" s="131" t="s">
        <v>4875</v>
      </c>
      <c r="F8403" s="131" t="s">
        <v>3150</v>
      </c>
      <c r="G8403" s="131" t="s">
        <v>1140</v>
      </c>
    </row>
    <row r="8404" spans="2:7" x14ac:dyDescent="0.2">
      <c r="B8404" s="131" t="s">
        <v>1789</v>
      </c>
      <c r="D8404" s="131" t="s">
        <v>6915</v>
      </c>
      <c r="E8404" s="131" t="s">
        <v>17625</v>
      </c>
      <c r="G8404" s="131" t="s">
        <v>1140</v>
      </c>
    </row>
    <row r="8405" spans="2:7" x14ac:dyDescent="0.2">
      <c r="B8405" s="131" t="s">
        <v>1789</v>
      </c>
      <c r="D8405" s="131" t="s">
        <v>1869</v>
      </c>
      <c r="E8405" s="131" t="s">
        <v>2755</v>
      </c>
      <c r="G8405" s="131" t="s">
        <v>451</v>
      </c>
    </row>
    <row r="8406" spans="2:7" x14ac:dyDescent="0.2">
      <c r="B8406" s="131" t="s">
        <v>1789</v>
      </c>
      <c r="D8406" s="131" t="s">
        <v>2047</v>
      </c>
      <c r="E8406" s="131" t="s">
        <v>1900</v>
      </c>
      <c r="G8406" s="131" t="s">
        <v>5945</v>
      </c>
    </row>
    <row r="8407" spans="2:7" x14ac:dyDescent="0.2">
      <c r="B8407" s="131" t="s">
        <v>1789</v>
      </c>
      <c r="D8407" s="131" t="s">
        <v>3355</v>
      </c>
      <c r="E8407" s="131" t="s">
        <v>3356</v>
      </c>
      <c r="G8407" s="131" t="s">
        <v>9496</v>
      </c>
    </row>
    <row r="8408" spans="2:7" x14ac:dyDescent="0.2">
      <c r="B8408" s="131" t="s">
        <v>1789</v>
      </c>
      <c r="D8408" s="131" t="s">
        <v>2394</v>
      </c>
      <c r="E8408" s="131" t="s">
        <v>2953</v>
      </c>
      <c r="G8408" s="131" t="s">
        <v>506</v>
      </c>
    </row>
    <row r="8409" spans="2:7" x14ac:dyDescent="0.2">
      <c r="B8409" s="131" t="s">
        <v>1789</v>
      </c>
      <c r="D8409" s="131" t="s">
        <v>2934</v>
      </c>
      <c r="E8409" s="131" t="s">
        <v>6516</v>
      </c>
      <c r="G8409" s="131" t="s">
        <v>7609</v>
      </c>
    </row>
    <row r="8410" spans="2:7" x14ac:dyDescent="0.2">
      <c r="B8410" s="131" t="s">
        <v>1789</v>
      </c>
      <c r="D8410" s="131" t="s">
        <v>2931</v>
      </c>
      <c r="E8410" s="131" t="s">
        <v>3399</v>
      </c>
      <c r="G8410" s="131" t="s">
        <v>502</v>
      </c>
    </row>
    <row r="8411" spans="2:7" x14ac:dyDescent="0.2">
      <c r="B8411" s="131" t="s">
        <v>1789</v>
      </c>
      <c r="D8411" s="131" t="s">
        <v>2110</v>
      </c>
      <c r="E8411" s="131" t="s">
        <v>2913</v>
      </c>
      <c r="G8411" s="131" t="s">
        <v>506</v>
      </c>
    </row>
    <row r="8412" spans="2:7" x14ac:dyDescent="0.2">
      <c r="B8412" s="131" t="s">
        <v>1789</v>
      </c>
      <c r="D8412" s="131" t="s">
        <v>2110</v>
      </c>
      <c r="E8412" s="131" t="s">
        <v>5074</v>
      </c>
      <c r="G8412" s="131" t="s">
        <v>502</v>
      </c>
    </row>
    <row r="8413" spans="2:7" x14ac:dyDescent="0.2">
      <c r="B8413" s="131" t="s">
        <v>1789</v>
      </c>
      <c r="D8413" s="131" t="s">
        <v>5048</v>
      </c>
      <c r="E8413" s="131" t="s">
        <v>5049</v>
      </c>
      <c r="G8413" s="131" t="s">
        <v>1151</v>
      </c>
    </row>
    <row r="8414" spans="2:7" x14ac:dyDescent="0.2">
      <c r="B8414" s="131" t="s">
        <v>1789</v>
      </c>
      <c r="D8414" s="131" t="s">
        <v>2872</v>
      </c>
      <c r="E8414" s="131" t="s">
        <v>17626</v>
      </c>
      <c r="G8414" s="131" t="s">
        <v>1151</v>
      </c>
    </row>
    <row r="8415" spans="2:7" x14ac:dyDescent="0.2">
      <c r="B8415" s="131" t="s">
        <v>1789</v>
      </c>
      <c r="D8415" s="131" t="s">
        <v>2986</v>
      </c>
      <c r="E8415" s="131" t="s">
        <v>2485</v>
      </c>
      <c r="G8415" s="131" t="s">
        <v>1151</v>
      </c>
    </row>
    <row r="8416" spans="2:7" x14ac:dyDescent="0.2">
      <c r="B8416" s="131" t="s">
        <v>1789</v>
      </c>
      <c r="D8416" s="131" t="s">
        <v>17623</v>
      </c>
      <c r="E8416" s="131" t="s">
        <v>1900</v>
      </c>
      <c r="G8416" s="131" t="s">
        <v>703</v>
      </c>
    </row>
    <row r="8417" spans="2:7" x14ac:dyDescent="0.2">
      <c r="B8417" s="131" t="s">
        <v>1789</v>
      </c>
      <c r="D8417" s="131" t="s">
        <v>16548</v>
      </c>
      <c r="E8417" s="131" t="s">
        <v>17627</v>
      </c>
      <c r="G8417" s="131" t="s">
        <v>703</v>
      </c>
    </row>
    <row r="8418" spans="2:7" x14ac:dyDescent="0.2">
      <c r="B8418" s="131" t="s">
        <v>1789</v>
      </c>
      <c r="D8418" s="131" t="s">
        <v>2714</v>
      </c>
      <c r="E8418" s="131" t="s">
        <v>17628</v>
      </c>
      <c r="G8418" s="131" t="s">
        <v>703</v>
      </c>
    </row>
    <row r="8419" spans="2:7" x14ac:dyDescent="0.2">
      <c r="B8419" s="131" t="s">
        <v>1789</v>
      </c>
      <c r="D8419" s="131" t="s">
        <v>1885</v>
      </c>
      <c r="E8419" s="131" t="s">
        <v>4214</v>
      </c>
      <c r="G8419" s="131" t="s">
        <v>3282</v>
      </c>
    </row>
    <row r="8420" spans="2:7" x14ac:dyDescent="0.2">
      <c r="B8420" s="131" t="s">
        <v>1789</v>
      </c>
      <c r="D8420" s="131" t="s">
        <v>17629</v>
      </c>
      <c r="E8420" s="131" t="s">
        <v>5583</v>
      </c>
      <c r="G8420" s="131" t="s">
        <v>3282</v>
      </c>
    </row>
    <row r="8421" spans="2:7" x14ac:dyDescent="0.2">
      <c r="B8421" s="131" t="s">
        <v>1789</v>
      </c>
      <c r="D8421" s="131" t="s">
        <v>4234</v>
      </c>
      <c r="E8421" s="131" t="s">
        <v>1982</v>
      </c>
      <c r="G8421" s="131" t="s">
        <v>3282</v>
      </c>
    </row>
    <row r="8422" spans="2:7" x14ac:dyDescent="0.2">
      <c r="B8422" s="131" t="s">
        <v>1789</v>
      </c>
      <c r="D8422" s="131" t="s">
        <v>17630</v>
      </c>
      <c r="E8422" s="131" t="s">
        <v>17631</v>
      </c>
      <c r="G8422" s="131" t="s">
        <v>3282</v>
      </c>
    </row>
    <row r="8423" spans="2:7" x14ac:dyDescent="0.2">
      <c r="B8423" s="131" t="s">
        <v>1789</v>
      </c>
      <c r="D8423" s="131" t="s">
        <v>2560</v>
      </c>
      <c r="E8423" s="131" t="s">
        <v>4476</v>
      </c>
      <c r="G8423" s="131" t="s">
        <v>3282</v>
      </c>
    </row>
    <row r="8424" spans="2:7" x14ac:dyDescent="0.2">
      <c r="B8424" s="131" t="s">
        <v>1789</v>
      </c>
      <c r="D8424" s="131" t="s">
        <v>1963</v>
      </c>
      <c r="E8424" s="131" t="s">
        <v>4903</v>
      </c>
      <c r="F8424" s="131" t="s">
        <v>2828</v>
      </c>
      <c r="G8424" s="131" t="s">
        <v>3282</v>
      </c>
    </row>
    <row r="8425" spans="2:7" x14ac:dyDescent="0.2">
      <c r="B8425" s="131" t="s">
        <v>1789</v>
      </c>
      <c r="D8425" s="131" t="s">
        <v>4208</v>
      </c>
      <c r="E8425" s="131" t="s">
        <v>4209</v>
      </c>
      <c r="F8425" s="131" t="s">
        <v>2880</v>
      </c>
      <c r="G8425" s="131" t="s">
        <v>3282</v>
      </c>
    </row>
    <row r="8426" spans="2:7" x14ac:dyDescent="0.2">
      <c r="B8426" s="131" t="s">
        <v>1789</v>
      </c>
      <c r="D8426" s="131" t="s">
        <v>17632</v>
      </c>
      <c r="E8426" s="131" t="s">
        <v>17633</v>
      </c>
      <c r="G8426" s="131" t="s">
        <v>3282</v>
      </c>
    </row>
    <row r="8427" spans="2:7" x14ac:dyDescent="0.2">
      <c r="B8427" s="131" t="s">
        <v>1789</v>
      </c>
      <c r="D8427" s="131" t="s">
        <v>2665</v>
      </c>
      <c r="E8427" s="131" t="s">
        <v>17634</v>
      </c>
      <c r="F8427" s="131" t="s">
        <v>13429</v>
      </c>
      <c r="G8427" s="131" t="s">
        <v>3282</v>
      </c>
    </row>
    <row r="8428" spans="2:7" x14ac:dyDescent="0.2">
      <c r="B8428" s="131" t="s">
        <v>1789</v>
      </c>
      <c r="D8428" s="131" t="s">
        <v>17635</v>
      </c>
      <c r="E8428" s="131" t="s">
        <v>4132</v>
      </c>
      <c r="G8428" s="131" t="s">
        <v>3489</v>
      </c>
    </row>
    <row r="8429" spans="2:7" x14ac:dyDescent="0.2">
      <c r="B8429" s="131" t="s">
        <v>1789</v>
      </c>
      <c r="D8429" s="131" t="s">
        <v>17636</v>
      </c>
      <c r="E8429" s="131" t="s">
        <v>17637</v>
      </c>
      <c r="G8429" s="131" t="s">
        <v>521</v>
      </c>
    </row>
    <row r="8430" spans="2:7" x14ac:dyDescent="0.2">
      <c r="B8430" s="131" t="s">
        <v>12135</v>
      </c>
      <c r="D8430" s="131" t="s">
        <v>5327</v>
      </c>
      <c r="E8430" s="131" t="s">
        <v>12136</v>
      </c>
      <c r="G8430" s="131" t="s">
        <v>10576</v>
      </c>
    </row>
    <row r="8431" spans="2:7" x14ac:dyDescent="0.2">
      <c r="B8431" s="131" t="s">
        <v>12135</v>
      </c>
      <c r="D8431" s="131" t="s">
        <v>12415</v>
      </c>
      <c r="E8431" s="131" t="s">
        <v>2913</v>
      </c>
      <c r="G8431" s="131" t="s">
        <v>1662</v>
      </c>
    </row>
    <row r="8432" spans="2:7" x14ac:dyDescent="0.2">
      <c r="B8432" s="131" t="s">
        <v>12135</v>
      </c>
      <c r="D8432" s="131" t="s">
        <v>12416</v>
      </c>
      <c r="E8432" s="131" t="s">
        <v>2734</v>
      </c>
      <c r="G8432" s="131" t="s">
        <v>1662</v>
      </c>
    </row>
    <row r="8433" spans="2:7" x14ac:dyDescent="0.2">
      <c r="B8433" s="131" t="s">
        <v>12135</v>
      </c>
      <c r="D8433" s="131" t="s">
        <v>12417</v>
      </c>
      <c r="E8433" s="131" t="s">
        <v>12418</v>
      </c>
      <c r="G8433" s="131" t="s">
        <v>10576</v>
      </c>
    </row>
    <row r="8434" spans="2:7" x14ac:dyDescent="0.2">
      <c r="B8434" s="131" t="s">
        <v>12135</v>
      </c>
      <c r="D8434" s="131" t="s">
        <v>3450</v>
      </c>
      <c r="E8434" s="131" t="s">
        <v>3186</v>
      </c>
      <c r="G8434" s="131" t="s">
        <v>12419</v>
      </c>
    </row>
    <row r="8435" spans="2:7" x14ac:dyDescent="0.2">
      <c r="B8435" s="131" t="s">
        <v>12135</v>
      </c>
      <c r="D8435" s="131" t="s">
        <v>3140</v>
      </c>
      <c r="E8435" s="131" t="s">
        <v>12420</v>
      </c>
      <c r="G8435" s="131" t="s">
        <v>457</v>
      </c>
    </row>
    <row r="8436" spans="2:7" x14ac:dyDescent="0.2">
      <c r="B8436" s="131" t="s">
        <v>1490</v>
      </c>
      <c r="D8436" s="131" t="s">
        <v>2367</v>
      </c>
      <c r="E8436" s="131" t="s">
        <v>18609</v>
      </c>
      <c r="G8436" s="131" t="s">
        <v>501</v>
      </c>
    </row>
    <row r="8437" spans="2:7" x14ac:dyDescent="0.2">
      <c r="B8437" s="131" t="s">
        <v>1490</v>
      </c>
      <c r="D8437" s="131" t="s">
        <v>10297</v>
      </c>
      <c r="E8437" s="131" t="s">
        <v>7300</v>
      </c>
      <c r="G8437" s="131" t="s">
        <v>501</v>
      </c>
    </row>
    <row r="8438" spans="2:7" x14ac:dyDescent="0.2">
      <c r="B8438" s="131" t="s">
        <v>1490</v>
      </c>
      <c r="D8438" s="131" t="s">
        <v>6915</v>
      </c>
      <c r="E8438" s="131" t="s">
        <v>3778</v>
      </c>
      <c r="G8438" s="131" t="s">
        <v>503</v>
      </c>
    </row>
    <row r="8439" spans="2:7" x14ac:dyDescent="0.2">
      <c r="B8439" s="131" t="s">
        <v>1490</v>
      </c>
      <c r="D8439" s="131" t="s">
        <v>4679</v>
      </c>
      <c r="E8439" s="131" t="s">
        <v>18610</v>
      </c>
      <c r="G8439" s="131" t="s">
        <v>503</v>
      </c>
    </row>
    <row r="8440" spans="2:7" x14ac:dyDescent="0.2">
      <c r="B8440" s="131" t="s">
        <v>1490</v>
      </c>
      <c r="D8440" s="159" t="s">
        <v>16452</v>
      </c>
      <c r="E8440" s="131" t="s">
        <v>18611</v>
      </c>
      <c r="G8440" s="131" t="s">
        <v>503</v>
      </c>
    </row>
    <row r="8441" spans="2:7" x14ac:dyDescent="0.2">
      <c r="B8441" s="131" t="s">
        <v>1490</v>
      </c>
      <c r="D8441" s="159" t="s">
        <v>6911</v>
      </c>
      <c r="E8441" s="131" t="s">
        <v>4136</v>
      </c>
      <c r="G8441" s="131" t="s">
        <v>503</v>
      </c>
    </row>
    <row r="8442" spans="2:7" x14ac:dyDescent="0.2">
      <c r="B8442" s="131" t="s">
        <v>1490</v>
      </c>
      <c r="D8442" s="159" t="s">
        <v>16709</v>
      </c>
      <c r="E8442" s="131" t="s">
        <v>18612</v>
      </c>
      <c r="G8442" s="131" t="s">
        <v>503</v>
      </c>
    </row>
    <row r="8443" spans="2:7" x14ac:dyDescent="0.2">
      <c r="B8443" s="131" t="s">
        <v>1490</v>
      </c>
      <c r="D8443" s="159" t="s">
        <v>2159</v>
      </c>
      <c r="E8443" s="131" t="s">
        <v>2713</v>
      </c>
      <c r="G8443" s="131" t="s">
        <v>503</v>
      </c>
    </row>
    <row r="8444" spans="2:7" x14ac:dyDescent="0.2">
      <c r="B8444" s="131" t="s">
        <v>1490</v>
      </c>
      <c r="D8444" s="159" t="s">
        <v>1887</v>
      </c>
      <c r="E8444" s="131" t="s">
        <v>18613</v>
      </c>
      <c r="G8444" s="131" t="s">
        <v>503</v>
      </c>
    </row>
    <row r="8445" spans="2:7" x14ac:dyDescent="0.2">
      <c r="B8445" s="131" t="s">
        <v>1490</v>
      </c>
      <c r="D8445" s="159" t="s">
        <v>2764</v>
      </c>
      <c r="E8445" s="131" t="s">
        <v>2674</v>
      </c>
      <c r="G8445" s="131" t="s">
        <v>503</v>
      </c>
    </row>
    <row r="8446" spans="2:7" x14ac:dyDescent="0.2">
      <c r="B8446" s="131" t="s">
        <v>1490</v>
      </c>
      <c r="D8446" s="159" t="s">
        <v>3445</v>
      </c>
      <c r="E8446" s="131" t="s">
        <v>18614</v>
      </c>
      <c r="G8446" s="131" t="s">
        <v>3282</v>
      </c>
    </row>
    <row r="8447" spans="2:7" x14ac:dyDescent="0.2">
      <c r="B8447" s="131" t="s">
        <v>1490</v>
      </c>
      <c r="D8447" s="159" t="s">
        <v>16709</v>
      </c>
      <c r="E8447" s="131" t="s">
        <v>3755</v>
      </c>
      <c r="G8447" s="131" t="s">
        <v>3282</v>
      </c>
    </row>
    <row r="8448" spans="2:7" x14ac:dyDescent="0.2">
      <c r="B8448" s="131" t="s">
        <v>1490</v>
      </c>
      <c r="D8448" s="159" t="s">
        <v>18615</v>
      </c>
      <c r="E8448" s="131" t="s">
        <v>18616</v>
      </c>
      <c r="G8448" s="131" t="s">
        <v>3282</v>
      </c>
    </row>
    <row r="8449" spans="2:7" x14ac:dyDescent="0.2">
      <c r="B8449" s="131" t="s">
        <v>1490</v>
      </c>
      <c r="D8449" s="159" t="s">
        <v>4846</v>
      </c>
      <c r="E8449" s="131" t="s">
        <v>7171</v>
      </c>
      <c r="G8449" s="131" t="s">
        <v>3282</v>
      </c>
    </row>
    <row r="8450" spans="2:7" x14ac:dyDescent="0.2">
      <c r="B8450" s="131" t="s">
        <v>1490</v>
      </c>
      <c r="D8450" s="159" t="s">
        <v>4495</v>
      </c>
      <c r="E8450" s="131" t="s">
        <v>18617</v>
      </c>
      <c r="G8450" s="159" t="s">
        <v>593</v>
      </c>
    </row>
    <row r="8451" spans="2:7" x14ac:dyDescent="0.2">
      <c r="B8451" s="131" t="s">
        <v>1490</v>
      </c>
      <c r="D8451" s="159" t="s">
        <v>3158</v>
      </c>
      <c r="E8451" s="131" t="s">
        <v>18618</v>
      </c>
      <c r="G8451" s="159" t="s">
        <v>593</v>
      </c>
    </row>
    <row r="8452" spans="2:7" x14ac:dyDescent="0.2">
      <c r="B8452" s="131" t="s">
        <v>1490</v>
      </c>
      <c r="D8452" s="159" t="s">
        <v>18619</v>
      </c>
      <c r="E8452" s="131" t="s">
        <v>4467</v>
      </c>
      <c r="G8452" s="159" t="s">
        <v>593</v>
      </c>
    </row>
    <row r="8453" spans="2:7" x14ac:dyDescent="0.2">
      <c r="B8453" s="131" t="s">
        <v>1490</v>
      </c>
      <c r="D8453" s="159" t="s">
        <v>1887</v>
      </c>
      <c r="E8453" s="131" t="s">
        <v>17497</v>
      </c>
      <c r="G8453" s="159" t="s">
        <v>593</v>
      </c>
    </row>
    <row r="8454" spans="2:7" x14ac:dyDescent="0.2">
      <c r="B8454" s="131" t="s">
        <v>1490</v>
      </c>
      <c r="D8454" s="159" t="s">
        <v>18620</v>
      </c>
      <c r="E8454" s="131" t="s">
        <v>5218</v>
      </c>
      <c r="G8454" s="159" t="s">
        <v>593</v>
      </c>
    </row>
    <row r="8455" spans="2:7" x14ac:dyDescent="0.2">
      <c r="B8455" s="131" t="s">
        <v>1490</v>
      </c>
      <c r="D8455" s="159" t="s">
        <v>3683</v>
      </c>
      <c r="E8455" s="131" t="s">
        <v>5578</v>
      </c>
      <c r="G8455" s="159" t="s">
        <v>593</v>
      </c>
    </row>
    <row r="8456" spans="2:7" x14ac:dyDescent="0.2">
      <c r="B8456" s="131" t="s">
        <v>1490</v>
      </c>
      <c r="D8456" s="159" t="s">
        <v>18621</v>
      </c>
      <c r="E8456" s="159" t="s">
        <v>2248</v>
      </c>
      <c r="G8456" s="159" t="s">
        <v>5930</v>
      </c>
    </row>
    <row r="8457" spans="2:7" x14ac:dyDescent="0.2">
      <c r="B8457" s="131" t="s">
        <v>1490</v>
      </c>
      <c r="D8457" s="159" t="s">
        <v>2685</v>
      </c>
      <c r="E8457" s="159" t="s">
        <v>2426</v>
      </c>
      <c r="G8457" s="159" t="s">
        <v>7729</v>
      </c>
    </row>
    <row r="8458" spans="2:7" x14ac:dyDescent="0.2">
      <c r="B8458" s="131" t="s">
        <v>1490</v>
      </c>
      <c r="D8458" s="159" t="s">
        <v>2594</v>
      </c>
      <c r="E8458" s="159" t="s">
        <v>1946</v>
      </c>
      <c r="G8458" s="159" t="s">
        <v>883</v>
      </c>
    </row>
    <row r="8459" spans="2:7" x14ac:dyDescent="0.2">
      <c r="B8459" s="131" t="s">
        <v>1490</v>
      </c>
      <c r="D8459" s="159" t="s">
        <v>3975</v>
      </c>
      <c r="E8459" s="159" t="s">
        <v>17306</v>
      </c>
      <c r="G8459" s="159" t="s">
        <v>883</v>
      </c>
    </row>
    <row r="8460" spans="2:7" x14ac:dyDescent="0.2">
      <c r="B8460" s="131" t="s">
        <v>1490</v>
      </c>
      <c r="D8460" s="159" t="s">
        <v>2697</v>
      </c>
      <c r="E8460" s="159" t="s">
        <v>18622</v>
      </c>
      <c r="G8460" s="159" t="s">
        <v>457</v>
      </c>
    </row>
    <row r="8461" spans="2:7" x14ac:dyDescent="0.2">
      <c r="B8461" s="131" t="s">
        <v>1490</v>
      </c>
      <c r="D8461" s="159" t="s">
        <v>2770</v>
      </c>
      <c r="E8461" s="159" t="s">
        <v>18623</v>
      </c>
      <c r="G8461" s="159" t="s">
        <v>3297</v>
      </c>
    </row>
    <row r="8462" spans="2:7" x14ac:dyDescent="0.2">
      <c r="B8462" s="131" t="s">
        <v>1490</v>
      </c>
      <c r="D8462" s="159" t="s">
        <v>2685</v>
      </c>
      <c r="E8462" s="159" t="s">
        <v>18624</v>
      </c>
      <c r="G8462" s="159" t="s">
        <v>6787</v>
      </c>
    </row>
    <row r="8463" spans="2:7" x14ac:dyDescent="0.2">
      <c r="B8463" s="131" t="s">
        <v>1490</v>
      </c>
      <c r="D8463" s="159" t="s">
        <v>4647</v>
      </c>
      <c r="E8463" s="159" t="s">
        <v>18625</v>
      </c>
      <c r="G8463" s="159" t="s">
        <v>6050</v>
      </c>
    </row>
    <row r="8464" spans="2:7" x14ac:dyDescent="0.2">
      <c r="B8464" s="131" t="s">
        <v>1490</v>
      </c>
      <c r="D8464" s="159" t="s">
        <v>14154</v>
      </c>
      <c r="E8464" s="159" t="s">
        <v>5014</v>
      </c>
      <c r="G8464" s="159" t="s">
        <v>6050</v>
      </c>
    </row>
    <row r="8465" spans="2:7" x14ac:dyDescent="0.2">
      <c r="B8465" s="131" t="s">
        <v>1490</v>
      </c>
      <c r="D8465" s="159" t="s">
        <v>2245</v>
      </c>
      <c r="E8465" s="159" t="s">
        <v>18626</v>
      </c>
      <c r="G8465" s="159" t="s">
        <v>787</v>
      </c>
    </row>
    <row r="8466" spans="2:7" x14ac:dyDescent="0.2">
      <c r="B8466" s="131" t="s">
        <v>1490</v>
      </c>
      <c r="D8466" s="159" t="s">
        <v>5327</v>
      </c>
      <c r="E8466" s="159" t="s">
        <v>18627</v>
      </c>
      <c r="G8466" s="159" t="s">
        <v>18628</v>
      </c>
    </row>
    <row r="8467" spans="2:7" x14ac:dyDescent="0.2">
      <c r="B8467" s="131" t="s">
        <v>1490</v>
      </c>
      <c r="D8467" s="159" t="s">
        <v>3620</v>
      </c>
      <c r="E8467" s="159" t="s">
        <v>18629</v>
      </c>
      <c r="G8467" s="159" t="s">
        <v>1114</v>
      </c>
    </row>
    <row r="8468" spans="2:7" x14ac:dyDescent="0.2">
      <c r="B8468" s="131" t="s">
        <v>17279</v>
      </c>
      <c r="D8468" s="160" t="s">
        <v>17161</v>
      </c>
      <c r="E8468" s="131" t="s">
        <v>17280</v>
      </c>
      <c r="G8468" s="160" t="s">
        <v>501</v>
      </c>
    </row>
    <row r="8469" spans="2:7" x14ac:dyDescent="0.2">
      <c r="B8469" s="131" t="s">
        <v>17279</v>
      </c>
      <c r="D8469" s="160" t="s">
        <v>17281</v>
      </c>
      <c r="E8469" s="131" t="s">
        <v>17282</v>
      </c>
      <c r="G8469" s="160" t="s">
        <v>17283</v>
      </c>
    </row>
    <row r="8470" spans="2:7" x14ac:dyDescent="0.2">
      <c r="B8470" s="131" t="s">
        <v>17279</v>
      </c>
      <c r="D8470" s="160" t="s">
        <v>17284</v>
      </c>
      <c r="E8470" s="131" t="s">
        <v>5182</v>
      </c>
      <c r="G8470" s="160" t="s">
        <v>17285</v>
      </c>
    </row>
    <row r="8471" spans="2:7" x14ac:dyDescent="0.2">
      <c r="B8471" s="131" t="s">
        <v>17279</v>
      </c>
      <c r="D8471" s="160" t="s">
        <v>17286</v>
      </c>
      <c r="E8471" s="131" t="s">
        <v>17287</v>
      </c>
      <c r="G8471" s="160" t="s">
        <v>8997</v>
      </c>
    </row>
    <row r="8472" spans="2:7" x14ac:dyDescent="0.2">
      <c r="B8472" s="131" t="s">
        <v>17279</v>
      </c>
      <c r="D8472" s="160" t="s">
        <v>2065</v>
      </c>
      <c r="E8472" s="131" t="s">
        <v>17288</v>
      </c>
      <c r="G8472" s="160" t="s">
        <v>17289</v>
      </c>
    </row>
    <row r="8473" spans="2:7" x14ac:dyDescent="0.2">
      <c r="B8473" s="131" t="s">
        <v>17279</v>
      </c>
      <c r="D8473" s="160" t="s">
        <v>2053</v>
      </c>
      <c r="E8473" s="131" t="s">
        <v>2953</v>
      </c>
      <c r="G8473" s="160" t="s">
        <v>17289</v>
      </c>
    </row>
    <row r="8474" spans="2:7" x14ac:dyDescent="0.2">
      <c r="B8474" s="131" t="s">
        <v>17279</v>
      </c>
      <c r="D8474" s="160" t="s">
        <v>17290</v>
      </c>
      <c r="E8474" s="131" t="s">
        <v>17291</v>
      </c>
      <c r="G8474" s="160" t="s">
        <v>1693</v>
      </c>
    </row>
    <row r="8475" spans="2:7" x14ac:dyDescent="0.2">
      <c r="B8475" s="131" t="s">
        <v>17279</v>
      </c>
      <c r="D8475" s="160" t="s">
        <v>11068</v>
      </c>
      <c r="E8475" s="131" t="s">
        <v>17292</v>
      </c>
      <c r="G8475" s="160" t="s">
        <v>15684</v>
      </c>
    </row>
    <row r="8476" spans="2:7" x14ac:dyDescent="0.2">
      <c r="B8476" s="131" t="s">
        <v>17279</v>
      </c>
      <c r="D8476" s="160" t="s">
        <v>3805</v>
      </c>
      <c r="E8476" s="131" t="s">
        <v>3806</v>
      </c>
      <c r="G8476" s="160" t="s">
        <v>518</v>
      </c>
    </row>
    <row r="8477" spans="2:7" x14ac:dyDescent="0.2">
      <c r="B8477" s="131" t="s">
        <v>17279</v>
      </c>
      <c r="D8477" s="160" t="s">
        <v>17293</v>
      </c>
      <c r="E8477" s="131" t="s">
        <v>17294</v>
      </c>
      <c r="G8477" s="160" t="s">
        <v>703</v>
      </c>
    </row>
    <row r="8478" spans="2:7" x14ac:dyDescent="0.2">
      <c r="B8478" s="131" t="s">
        <v>17279</v>
      </c>
      <c r="D8478" s="160" t="s">
        <v>17295</v>
      </c>
      <c r="G8478" s="160" t="s">
        <v>1823</v>
      </c>
    </row>
    <row r="8479" spans="2:7" x14ac:dyDescent="0.2">
      <c r="B8479" s="131" t="s">
        <v>17279</v>
      </c>
      <c r="D8479" s="160" t="s">
        <v>13719</v>
      </c>
      <c r="E8479" s="131" t="s">
        <v>17296</v>
      </c>
      <c r="G8479" s="160" t="s">
        <v>17283</v>
      </c>
    </row>
    <row r="8480" spans="2:7" x14ac:dyDescent="0.2">
      <c r="B8480" s="131" t="s">
        <v>17279</v>
      </c>
      <c r="D8480" s="160" t="s">
        <v>11778</v>
      </c>
      <c r="E8480" s="131" t="s">
        <v>11778</v>
      </c>
      <c r="G8480" s="160" t="s">
        <v>3287</v>
      </c>
    </row>
    <row r="8481" spans="2:7" x14ac:dyDescent="0.2">
      <c r="B8481" s="131" t="s">
        <v>17279</v>
      </c>
      <c r="D8481" s="160" t="s">
        <v>1858</v>
      </c>
      <c r="E8481" s="131" t="s">
        <v>17297</v>
      </c>
      <c r="G8481" s="160" t="s">
        <v>703</v>
      </c>
    </row>
    <row r="8482" spans="2:7" x14ac:dyDescent="0.2">
      <c r="B8482" s="131" t="s">
        <v>14568</v>
      </c>
      <c r="D8482" s="131" t="s">
        <v>2245</v>
      </c>
      <c r="E8482" s="131" t="s">
        <v>2248</v>
      </c>
      <c r="F8482" s="131" t="s">
        <v>1815</v>
      </c>
      <c r="G8482" s="131" t="s">
        <v>504</v>
      </c>
    </row>
    <row r="8483" spans="2:7" x14ac:dyDescent="0.2">
      <c r="B8483" s="131" t="s">
        <v>14568</v>
      </c>
      <c r="D8483" s="131" t="s">
        <v>2936</v>
      </c>
      <c r="E8483" s="131" t="s">
        <v>2937</v>
      </c>
      <c r="F8483" s="131" t="s">
        <v>2888</v>
      </c>
      <c r="G8483" s="131" t="s">
        <v>5030</v>
      </c>
    </row>
    <row r="8484" spans="2:7" x14ac:dyDescent="0.2">
      <c r="B8484" s="131" t="s">
        <v>14568</v>
      </c>
      <c r="D8484" s="131" t="s">
        <v>2204</v>
      </c>
      <c r="E8484" s="131" t="s">
        <v>5113</v>
      </c>
      <c r="F8484" s="131" t="s">
        <v>2741</v>
      </c>
      <c r="G8484" s="131" t="s">
        <v>504</v>
      </c>
    </row>
    <row r="8485" spans="2:7" x14ac:dyDescent="0.2">
      <c r="B8485" s="131" t="s">
        <v>14568</v>
      </c>
      <c r="D8485" s="131" t="s">
        <v>3581</v>
      </c>
      <c r="E8485" s="131" t="s">
        <v>3194</v>
      </c>
      <c r="G8485" s="131" t="s">
        <v>504</v>
      </c>
    </row>
    <row r="8486" spans="2:7" x14ac:dyDescent="0.2">
      <c r="B8486" s="131" t="s">
        <v>14568</v>
      </c>
      <c r="D8486" s="131" t="s">
        <v>14569</v>
      </c>
      <c r="E8486" s="131" t="s">
        <v>3924</v>
      </c>
      <c r="F8486" s="131" t="s">
        <v>2392</v>
      </c>
      <c r="G8486" s="131" t="s">
        <v>514</v>
      </c>
    </row>
    <row r="8487" spans="2:7" x14ac:dyDescent="0.2">
      <c r="B8487" s="131" t="s">
        <v>14568</v>
      </c>
      <c r="D8487" s="131" t="s">
        <v>4995</v>
      </c>
      <c r="E8487" s="131" t="s">
        <v>14570</v>
      </c>
      <c r="G8487" s="131" t="s">
        <v>14571</v>
      </c>
    </row>
    <row r="8488" spans="2:7" x14ac:dyDescent="0.2">
      <c r="B8488" s="131" t="s">
        <v>14568</v>
      </c>
      <c r="D8488" s="131" t="s">
        <v>14572</v>
      </c>
      <c r="E8488" s="131" t="s">
        <v>9543</v>
      </c>
      <c r="F8488" s="131" t="s">
        <v>1815</v>
      </c>
      <c r="G8488" s="131" t="s">
        <v>514</v>
      </c>
    </row>
    <row r="8489" spans="2:7" x14ac:dyDescent="0.2">
      <c r="B8489" s="131" t="s">
        <v>14568</v>
      </c>
      <c r="D8489" s="131" t="s">
        <v>2594</v>
      </c>
      <c r="E8489" s="131" t="s">
        <v>3988</v>
      </c>
      <c r="G8489" s="131" t="s">
        <v>1503</v>
      </c>
    </row>
    <row r="8490" spans="2:7" x14ac:dyDescent="0.2">
      <c r="B8490" s="131" t="s">
        <v>14568</v>
      </c>
      <c r="D8490" s="131" t="s">
        <v>14573</v>
      </c>
      <c r="E8490" s="131" t="s">
        <v>5042</v>
      </c>
      <c r="G8490" s="131" t="s">
        <v>514</v>
      </c>
    </row>
    <row r="8491" spans="2:7" x14ac:dyDescent="0.2">
      <c r="B8491" s="131" t="s">
        <v>14568</v>
      </c>
      <c r="D8491" s="131" t="s">
        <v>2636</v>
      </c>
      <c r="E8491" s="131" t="s">
        <v>14574</v>
      </c>
      <c r="G8491" s="131" t="s">
        <v>1503</v>
      </c>
    </row>
    <row r="8492" spans="2:7" x14ac:dyDescent="0.2">
      <c r="B8492" s="131" t="s">
        <v>14568</v>
      </c>
      <c r="D8492" s="131" t="s">
        <v>2636</v>
      </c>
      <c r="E8492" s="131" t="s">
        <v>13611</v>
      </c>
      <c r="F8492" s="131" t="s">
        <v>2828</v>
      </c>
      <c r="G8492" s="131" t="s">
        <v>501</v>
      </c>
    </row>
    <row r="8493" spans="2:7" x14ac:dyDescent="0.2">
      <c r="B8493" s="131" t="s">
        <v>14568</v>
      </c>
      <c r="D8493" s="131" t="s">
        <v>5290</v>
      </c>
      <c r="E8493" s="131" t="s">
        <v>3696</v>
      </c>
      <c r="F8493" s="131" t="s">
        <v>2888</v>
      </c>
      <c r="G8493" s="131" t="s">
        <v>501</v>
      </c>
    </row>
    <row r="8494" spans="2:7" x14ac:dyDescent="0.2">
      <c r="B8494" s="131" t="s">
        <v>14568</v>
      </c>
      <c r="D8494" s="131" t="s">
        <v>3320</v>
      </c>
      <c r="E8494" s="131" t="s">
        <v>3321</v>
      </c>
      <c r="G8494" s="131" t="s">
        <v>703</v>
      </c>
    </row>
    <row r="8495" spans="2:7" x14ac:dyDescent="0.2">
      <c r="B8495" s="131" t="s">
        <v>14568</v>
      </c>
      <c r="D8495" s="131" t="s">
        <v>1862</v>
      </c>
      <c r="E8495" s="131" t="s">
        <v>2174</v>
      </c>
      <c r="F8495" s="131" t="s">
        <v>14575</v>
      </c>
      <c r="G8495" s="131" t="s">
        <v>1195</v>
      </c>
    </row>
    <row r="8496" spans="2:7" x14ac:dyDescent="0.2">
      <c r="B8496" s="184" t="s">
        <v>3166</v>
      </c>
      <c r="D8496" s="131" t="s">
        <v>3167</v>
      </c>
      <c r="E8496" s="131" t="s">
        <v>3168</v>
      </c>
      <c r="G8496" s="131" t="s">
        <v>3169</v>
      </c>
    </row>
    <row r="8497" spans="2:7" x14ac:dyDescent="0.2">
      <c r="B8497" s="160" t="s">
        <v>332</v>
      </c>
      <c r="D8497" s="131" t="s">
        <v>7736</v>
      </c>
      <c r="E8497" s="131" t="s">
        <v>9913</v>
      </c>
      <c r="G8497" s="131" t="s">
        <v>501</v>
      </c>
    </row>
    <row r="8498" spans="2:7" x14ac:dyDescent="0.2">
      <c r="B8498" s="160" t="s">
        <v>332</v>
      </c>
      <c r="D8498" s="131" t="s">
        <v>9914</v>
      </c>
      <c r="E8498" s="131" t="s">
        <v>9408</v>
      </c>
      <c r="G8498" s="131" t="s">
        <v>501</v>
      </c>
    </row>
    <row r="8499" spans="2:7" x14ac:dyDescent="0.2">
      <c r="B8499" s="160" t="s">
        <v>332</v>
      </c>
      <c r="D8499" s="131" t="s">
        <v>1936</v>
      </c>
      <c r="E8499" s="131" t="s">
        <v>2448</v>
      </c>
      <c r="G8499" s="131" t="s">
        <v>501</v>
      </c>
    </row>
    <row r="8500" spans="2:7" x14ac:dyDescent="0.2">
      <c r="B8500" s="160" t="s">
        <v>332</v>
      </c>
      <c r="D8500" s="131" t="s">
        <v>9915</v>
      </c>
      <c r="E8500" s="131" t="s">
        <v>5519</v>
      </c>
      <c r="G8500" s="131" t="s">
        <v>501</v>
      </c>
    </row>
    <row r="8501" spans="2:7" x14ac:dyDescent="0.2">
      <c r="B8501" s="160" t="s">
        <v>332</v>
      </c>
      <c r="D8501" s="131" t="s">
        <v>3767</v>
      </c>
      <c r="E8501" s="131" t="s">
        <v>9916</v>
      </c>
      <c r="G8501" s="131" t="s">
        <v>501</v>
      </c>
    </row>
    <row r="8502" spans="2:7" x14ac:dyDescent="0.2">
      <c r="B8502" s="160" t="s">
        <v>332</v>
      </c>
      <c r="D8502" s="131" t="s">
        <v>3843</v>
      </c>
      <c r="E8502" s="131" t="s">
        <v>9917</v>
      </c>
      <c r="G8502" s="131" t="s">
        <v>501</v>
      </c>
    </row>
    <row r="8503" spans="2:7" x14ac:dyDescent="0.2">
      <c r="B8503" s="160" t="s">
        <v>332</v>
      </c>
      <c r="D8503" s="131" t="s">
        <v>2353</v>
      </c>
      <c r="E8503" s="131" t="s">
        <v>4063</v>
      </c>
      <c r="G8503" s="131" t="s">
        <v>501</v>
      </c>
    </row>
    <row r="8504" spans="2:7" x14ac:dyDescent="0.2">
      <c r="B8504" s="160" t="s">
        <v>332</v>
      </c>
      <c r="D8504" s="131" t="s">
        <v>9918</v>
      </c>
      <c r="E8504" s="131" t="s">
        <v>9919</v>
      </c>
      <c r="G8504" s="131" t="s">
        <v>682</v>
      </c>
    </row>
    <row r="8505" spans="2:7" x14ac:dyDescent="0.2">
      <c r="B8505" s="160" t="s">
        <v>332</v>
      </c>
      <c r="D8505" s="131" t="s">
        <v>2248</v>
      </c>
      <c r="E8505" s="131" t="s">
        <v>6084</v>
      </c>
      <c r="G8505" s="131" t="s">
        <v>682</v>
      </c>
    </row>
    <row r="8506" spans="2:7" x14ac:dyDescent="0.2">
      <c r="B8506" s="160" t="s">
        <v>332</v>
      </c>
      <c r="D8506" s="131" t="s">
        <v>6124</v>
      </c>
      <c r="E8506" s="131" t="s">
        <v>9920</v>
      </c>
      <c r="G8506" s="131" t="s">
        <v>682</v>
      </c>
    </row>
    <row r="8507" spans="2:7" x14ac:dyDescent="0.2">
      <c r="B8507" s="160" t="s">
        <v>332</v>
      </c>
      <c r="D8507" s="131" t="s">
        <v>9921</v>
      </c>
      <c r="E8507" s="131" t="s">
        <v>3924</v>
      </c>
      <c r="G8507" s="131" t="s">
        <v>682</v>
      </c>
    </row>
    <row r="8508" spans="2:7" x14ac:dyDescent="0.2">
      <c r="B8508" s="160" t="s">
        <v>332</v>
      </c>
      <c r="D8508" s="131" t="s">
        <v>2297</v>
      </c>
      <c r="E8508" s="131" t="s">
        <v>9922</v>
      </c>
      <c r="G8508" s="131" t="s">
        <v>682</v>
      </c>
    </row>
    <row r="8509" spans="2:7" x14ac:dyDescent="0.2">
      <c r="B8509" s="160" t="s">
        <v>332</v>
      </c>
      <c r="D8509" s="131" t="s">
        <v>1869</v>
      </c>
      <c r="E8509" s="131" t="s">
        <v>2522</v>
      </c>
      <c r="G8509" s="131" t="s">
        <v>457</v>
      </c>
    </row>
    <row r="8510" spans="2:7" x14ac:dyDescent="0.2">
      <c r="B8510" s="160" t="s">
        <v>332</v>
      </c>
      <c r="D8510" s="131" t="s">
        <v>5239</v>
      </c>
      <c r="E8510" s="131" t="s">
        <v>2953</v>
      </c>
      <c r="G8510" s="131" t="s">
        <v>457</v>
      </c>
    </row>
    <row r="8511" spans="2:7" x14ac:dyDescent="0.2">
      <c r="B8511" s="160" t="s">
        <v>332</v>
      </c>
      <c r="D8511" s="131" t="s">
        <v>7554</v>
      </c>
      <c r="E8511" s="131" t="s">
        <v>9923</v>
      </c>
      <c r="G8511" s="131" t="s">
        <v>457</v>
      </c>
    </row>
    <row r="8512" spans="2:7" x14ac:dyDescent="0.2">
      <c r="B8512" s="160" t="s">
        <v>332</v>
      </c>
      <c r="D8512" s="131" t="s">
        <v>2472</v>
      </c>
      <c r="E8512" s="131" t="s">
        <v>1900</v>
      </c>
      <c r="G8512" s="131" t="s">
        <v>9924</v>
      </c>
    </row>
    <row r="8513" spans="2:7" x14ac:dyDescent="0.2">
      <c r="B8513" s="160" t="s">
        <v>332</v>
      </c>
      <c r="D8513" s="131" t="s">
        <v>9925</v>
      </c>
      <c r="E8513" s="131" t="s">
        <v>9926</v>
      </c>
      <c r="G8513" s="131" t="s">
        <v>703</v>
      </c>
    </row>
    <row r="8514" spans="2:7" x14ac:dyDescent="0.2">
      <c r="B8514" s="160" t="s">
        <v>332</v>
      </c>
      <c r="D8514" s="131" t="s">
        <v>1999</v>
      </c>
      <c r="E8514" s="131" t="s">
        <v>3942</v>
      </c>
      <c r="G8514" s="131" t="s">
        <v>703</v>
      </c>
    </row>
    <row r="8515" spans="2:7" x14ac:dyDescent="0.2">
      <c r="B8515" s="160" t="s">
        <v>332</v>
      </c>
      <c r="D8515" s="131" t="s">
        <v>2811</v>
      </c>
      <c r="E8515" s="131" t="s">
        <v>8202</v>
      </c>
      <c r="G8515" s="131" t="s">
        <v>3202</v>
      </c>
    </row>
    <row r="8516" spans="2:7" x14ac:dyDescent="0.2">
      <c r="B8516" s="160" t="s">
        <v>332</v>
      </c>
      <c r="D8516" s="131" t="s">
        <v>9927</v>
      </c>
      <c r="E8516" s="131" t="s">
        <v>1877</v>
      </c>
      <c r="G8516" s="131" t="s">
        <v>3202</v>
      </c>
    </row>
    <row r="8517" spans="2:7" x14ac:dyDescent="0.2">
      <c r="B8517" s="160" t="s">
        <v>332</v>
      </c>
      <c r="D8517" s="131" t="s">
        <v>3800</v>
      </c>
      <c r="E8517" s="131" t="s">
        <v>3801</v>
      </c>
      <c r="G8517" s="131" t="s">
        <v>1131</v>
      </c>
    </row>
    <row r="8518" spans="2:7" x14ac:dyDescent="0.2">
      <c r="B8518" s="160" t="s">
        <v>332</v>
      </c>
      <c r="D8518" s="131" t="s">
        <v>9927</v>
      </c>
      <c r="E8518" s="131" t="s">
        <v>1877</v>
      </c>
      <c r="G8518" s="131" t="s">
        <v>620</v>
      </c>
    </row>
    <row r="8519" spans="2:7" x14ac:dyDescent="0.2">
      <c r="B8519" s="160" t="s">
        <v>332</v>
      </c>
      <c r="D8519" s="131" t="s">
        <v>2594</v>
      </c>
      <c r="E8519" s="131" t="s">
        <v>2595</v>
      </c>
      <c r="G8519" s="131" t="s">
        <v>9928</v>
      </c>
    </row>
    <row r="8520" spans="2:7" x14ac:dyDescent="0.2">
      <c r="B8520" s="160" t="s">
        <v>332</v>
      </c>
      <c r="D8520" s="131" t="s">
        <v>2110</v>
      </c>
      <c r="E8520" s="131" t="s">
        <v>2339</v>
      </c>
      <c r="G8520" s="131" t="s">
        <v>9928</v>
      </c>
    </row>
    <row r="8521" spans="2:7" x14ac:dyDescent="0.2">
      <c r="B8521" s="160" t="s">
        <v>332</v>
      </c>
      <c r="D8521" s="131" t="s">
        <v>3167</v>
      </c>
      <c r="E8521" s="131" t="s">
        <v>3168</v>
      </c>
      <c r="G8521" s="131" t="s">
        <v>3169</v>
      </c>
    </row>
    <row r="8522" spans="2:7" x14ac:dyDescent="0.2">
      <c r="B8522" s="131" t="s">
        <v>22627</v>
      </c>
      <c r="D8522" s="131" t="s">
        <v>22628</v>
      </c>
      <c r="E8522" s="131" t="s">
        <v>22629</v>
      </c>
      <c r="G8522" s="131" t="s">
        <v>7609</v>
      </c>
    </row>
    <row r="8523" spans="2:7" x14ac:dyDescent="0.2">
      <c r="B8523" s="131" t="s">
        <v>22627</v>
      </c>
      <c r="D8523" s="131" t="s">
        <v>22630</v>
      </c>
      <c r="E8523" s="131" t="s">
        <v>22631</v>
      </c>
      <c r="G8523" s="131" t="s">
        <v>7609</v>
      </c>
    </row>
    <row r="8524" spans="2:7" x14ac:dyDescent="0.2">
      <c r="B8524" s="131" t="s">
        <v>22627</v>
      </c>
      <c r="D8524" s="131" t="s">
        <v>22632</v>
      </c>
      <c r="E8524" s="131" t="s">
        <v>6349</v>
      </c>
      <c r="G8524" s="131" t="s">
        <v>7609</v>
      </c>
    </row>
    <row r="8525" spans="2:7" x14ac:dyDescent="0.2">
      <c r="B8525" s="131" t="s">
        <v>22627</v>
      </c>
      <c r="D8525" s="131" t="s">
        <v>3235</v>
      </c>
      <c r="E8525" s="131" t="s">
        <v>22633</v>
      </c>
      <c r="G8525" s="131" t="s">
        <v>7609</v>
      </c>
    </row>
    <row r="8526" spans="2:7" x14ac:dyDescent="0.2">
      <c r="B8526" s="131" t="s">
        <v>22627</v>
      </c>
      <c r="D8526" s="131" t="s">
        <v>22634</v>
      </c>
      <c r="E8526" s="131" t="s">
        <v>22635</v>
      </c>
      <c r="G8526" s="131" t="s">
        <v>7609</v>
      </c>
    </row>
    <row r="8527" spans="2:7" x14ac:dyDescent="0.2">
      <c r="B8527" s="131" t="s">
        <v>22627</v>
      </c>
      <c r="D8527" s="131" t="s">
        <v>22636</v>
      </c>
      <c r="E8527" s="131" t="s">
        <v>22637</v>
      </c>
      <c r="G8527" s="131" t="s">
        <v>7609</v>
      </c>
    </row>
    <row r="8528" spans="2:7" x14ac:dyDescent="0.2">
      <c r="B8528" s="131" t="s">
        <v>22627</v>
      </c>
      <c r="D8528" s="131" t="s">
        <v>22638</v>
      </c>
      <c r="E8528" s="131" t="s">
        <v>20051</v>
      </c>
      <c r="G8528" s="131" t="s">
        <v>558</v>
      </c>
    </row>
    <row r="8529" spans="2:7" x14ac:dyDescent="0.2">
      <c r="B8529" s="131" t="s">
        <v>22627</v>
      </c>
      <c r="D8529" s="131" t="s">
        <v>22639</v>
      </c>
      <c r="E8529" s="131" t="s">
        <v>7277</v>
      </c>
      <c r="G8529" s="131" t="s">
        <v>558</v>
      </c>
    </row>
    <row r="8530" spans="2:7" x14ac:dyDescent="0.2">
      <c r="B8530" s="131" t="s">
        <v>22627</v>
      </c>
      <c r="D8530" s="131" t="s">
        <v>22640</v>
      </c>
      <c r="E8530" s="131" t="s">
        <v>22641</v>
      </c>
      <c r="G8530" s="131" t="s">
        <v>558</v>
      </c>
    </row>
    <row r="8531" spans="2:7" x14ac:dyDescent="0.2">
      <c r="B8531" s="131" t="s">
        <v>22627</v>
      </c>
      <c r="D8531" s="131" t="s">
        <v>3073</v>
      </c>
      <c r="E8531" s="131" t="s">
        <v>22642</v>
      </c>
      <c r="G8531" s="131" t="s">
        <v>558</v>
      </c>
    </row>
    <row r="8532" spans="2:7" x14ac:dyDescent="0.2">
      <c r="B8532" s="131" t="s">
        <v>22627</v>
      </c>
      <c r="D8532" s="131" t="s">
        <v>22643</v>
      </c>
      <c r="E8532" s="131" t="s">
        <v>5809</v>
      </c>
      <c r="G8532" s="131" t="s">
        <v>558</v>
      </c>
    </row>
    <row r="8533" spans="2:7" x14ac:dyDescent="0.2">
      <c r="B8533" s="131" t="s">
        <v>22627</v>
      </c>
      <c r="D8533" s="131" t="s">
        <v>3235</v>
      </c>
      <c r="E8533" s="131" t="s">
        <v>22644</v>
      </c>
      <c r="G8533" s="131" t="s">
        <v>558</v>
      </c>
    </row>
    <row r="8534" spans="2:7" x14ac:dyDescent="0.2">
      <c r="B8534" s="131" t="s">
        <v>22627</v>
      </c>
      <c r="D8534" s="131" t="s">
        <v>7457</v>
      </c>
      <c r="E8534" s="131" t="s">
        <v>22645</v>
      </c>
      <c r="G8534" s="131" t="s">
        <v>243</v>
      </c>
    </row>
    <row r="8535" spans="2:7" x14ac:dyDescent="0.2">
      <c r="B8535" s="131" t="s">
        <v>22627</v>
      </c>
      <c r="D8535" s="131" t="s">
        <v>7464</v>
      </c>
      <c r="E8535" s="131" t="s">
        <v>6373</v>
      </c>
      <c r="F8535" s="131" t="s">
        <v>15370</v>
      </c>
      <c r="G8535" s="131" t="s">
        <v>243</v>
      </c>
    </row>
    <row r="8536" spans="2:7" x14ac:dyDescent="0.2">
      <c r="B8536" s="131" t="s">
        <v>22627</v>
      </c>
      <c r="D8536" s="131" t="s">
        <v>22646</v>
      </c>
      <c r="E8536" s="131" t="s">
        <v>6273</v>
      </c>
      <c r="G8536" s="131" t="s">
        <v>243</v>
      </c>
    </row>
    <row r="8537" spans="2:7" x14ac:dyDescent="0.2">
      <c r="B8537" s="131" t="s">
        <v>22627</v>
      </c>
      <c r="D8537" s="131" t="s">
        <v>7452</v>
      </c>
      <c r="E8537" s="131" t="s">
        <v>5587</v>
      </c>
      <c r="G8537" s="131" t="s">
        <v>243</v>
      </c>
    </row>
    <row r="8538" spans="2:7" x14ac:dyDescent="0.2">
      <c r="B8538" s="131" t="s">
        <v>22627</v>
      </c>
      <c r="D8538" s="131" t="s">
        <v>15273</v>
      </c>
      <c r="E8538" s="131" t="s">
        <v>5809</v>
      </c>
      <c r="G8538" s="131" t="s">
        <v>243</v>
      </c>
    </row>
    <row r="8539" spans="2:7" x14ac:dyDescent="0.2">
      <c r="B8539" s="131" t="s">
        <v>22627</v>
      </c>
      <c r="D8539" s="131" t="s">
        <v>5628</v>
      </c>
      <c r="E8539" s="131" t="s">
        <v>22647</v>
      </c>
      <c r="G8539" s="131" t="s">
        <v>243</v>
      </c>
    </row>
    <row r="8540" spans="2:7" x14ac:dyDescent="0.2">
      <c r="B8540" s="131" t="s">
        <v>22627</v>
      </c>
      <c r="D8540" s="131" t="s">
        <v>22648</v>
      </c>
      <c r="E8540" s="131" t="s">
        <v>22649</v>
      </c>
      <c r="G8540" s="131" t="s">
        <v>3268</v>
      </c>
    </row>
    <row r="8541" spans="2:7" x14ac:dyDescent="0.2">
      <c r="B8541" s="131" t="s">
        <v>22627</v>
      </c>
      <c r="D8541" s="131" t="s">
        <v>22650</v>
      </c>
      <c r="E8541" s="131" t="s">
        <v>22651</v>
      </c>
      <c r="G8541" s="131" t="s">
        <v>3268</v>
      </c>
    </row>
    <row r="8542" spans="2:7" x14ac:dyDescent="0.2">
      <c r="B8542" s="131" t="s">
        <v>22627</v>
      </c>
      <c r="D8542" s="131" t="s">
        <v>8482</v>
      </c>
      <c r="E8542" s="131" t="s">
        <v>8481</v>
      </c>
      <c r="G8542" s="131" t="s">
        <v>703</v>
      </c>
    </row>
    <row r="8543" spans="2:7" x14ac:dyDescent="0.2">
      <c r="B8543" s="131" t="s">
        <v>22627</v>
      </c>
      <c r="D8543" s="131" t="s">
        <v>6265</v>
      </c>
      <c r="E8543" s="131" t="s">
        <v>22652</v>
      </c>
      <c r="G8543" s="131" t="s">
        <v>7918</v>
      </c>
    </row>
    <row r="8544" spans="2:7" x14ac:dyDescent="0.2">
      <c r="B8544" s="131" t="s">
        <v>22627</v>
      </c>
      <c r="D8544" s="131" t="s">
        <v>22639</v>
      </c>
      <c r="E8544" s="131" t="s">
        <v>12749</v>
      </c>
      <c r="F8544" s="131" t="s">
        <v>2387</v>
      </c>
      <c r="G8544" s="131" t="s">
        <v>22653</v>
      </c>
    </row>
    <row r="8545" spans="2:7" x14ac:dyDescent="0.2">
      <c r="B8545" s="131" t="s">
        <v>22627</v>
      </c>
      <c r="D8545" s="131" t="s">
        <v>22654</v>
      </c>
      <c r="E8545" s="131" t="s">
        <v>22655</v>
      </c>
      <c r="G8545" s="131" t="s">
        <v>22653</v>
      </c>
    </row>
    <row r="8546" spans="2:7" x14ac:dyDescent="0.2">
      <c r="B8546" s="131" t="s">
        <v>22627</v>
      </c>
      <c r="D8546" s="131" t="s">
        <v>22656</v>
      </c>
      <c r="E8546" s="131" t="s">
        <v>22359</v>
      </c>
      <c r="G8546" s="131" t="s">
        <v>22653</v>
      </c>
    </row>
    <row r="8547" spans="2:7" x14ac:dyDescent="0.2">
      <c r="B8547" s="131" t="s">
        <v>23727</v>
      </c>
      <c r="D8547" s="131" t="s">
        <v>9770</v>
      </c>
      <c r="E8547" s="131" t="s">
        <v>5060</v>
      </c>
      <c r="G8547" s="131" t="s">
        <v>457</v>
      </c>
    </row>
    <row r="8548" spans="2:7" x14ac:dyDescent="0.2">
      <c r="B8548" s="131" t="s">
        <v>23727</v>
      </c>
      <c r="D8548" s="131" t="s">
        <v>5513</v>
      </c>
      <c r="E8548" s="131" t="s">
        <v>5514</v>
      </c>
      <c r="G8548" s="131" t="s">
        <v>457</v>
      </c>
    </row>
    <row r="8549" spans="2:7" x14ac:dyDescent="0.2">
      <c r="B8549" s="131" t="s">
        <v>23727</v>
      </c>
      <c r="D8549" s="131" t="s">
        <v>2637</v>
      </c>
      <c r="E8549" s="131" t="s">
        <v>3271</v>
      </c>
      <c r="G8549" s="131" t="s">
        <v>698</v>
      </c>
    </row>
    <row r="8550" spans="2:7" x14ac:dyDescent="0.2">
      <c r="B8550" s="131" t="s">
        <v>23727</v>
      </c>
      <c r="D8550" s="131" t="s">
        <v>11649</v>
      </c>
      <c r="E8550" s="131" t="s">
        <v>11650</v>
      </c>
      <c r="G8550" s="131" t="s">
        <v>698</v>
      </c>
    </row>
    <row r="8551" spans="2:7" x14ac:dyDescent="0.2">
      <c r="B8551" s="131" t="s">
        <v>23727</v>
      </c>
      <c r="D8551" s="131" t="s">
        <v>11716</v>
      </c>
      <c r="E8551" s="131" t="s">
        <v>11717</v>
      </c>
      <c r="G8551" s="131" t="s">
        <v>698</v>
      </c>
    </row>
    <row r="8552" spans="2:7" x14ac:dyDescent="0.2">
      <c r="B8552" s="131" t="s">
        <v>23727</v>
      </c>
      <c r="D8552" s="131" t="s">
        <v>2793</v>
      </c>
      <c r="E8552" s="131" t="s">
        <v>3778</v>
      </c>
      <c r="G8552" s="131" t="s">
        <v>514</v>
      </c>
    </row>
    <row r="8553" spans="2:7" x14ac:dyDescent="0.2">
      <c r="B8553" s="131" t="s">
        <v>23727</v>
      </c>
      <c r="D8553" s="131" t="s">
        <v>10936</v>
      </c>
      <c r="E8553" s="131" t="s">
        <v>11718</v>
      </c>
      <c r="G8553" s="131" t="s">
        <v>514</v>
      </c>
    </row>
    <row r="8554" spans="2:7" x14ac:dyDescent="0.2">
      <c r="B8554" s="131" t="s">
        <v>23728</v>
      </c>
      <c r="D8554" s="131" t="s">
        <v>11715</v>
      </c>
      <c r="E8554" s="131" t="s">
        <v>3531</v>
      </c>
      <c r="G8554" s="131" t="s">
        <v>698</v>
      </c>
    </row>
    <row r="8555" spans="2:7" x14ac:dyDescent="0.2">
      <c r="B8555" s="131" t="s">
        <v>6099</v>
      </c>
      <c r="D8555" s="130" t="s">
        <v>2082</v>
      </c>
      <c r="E8555" s="130" t="s">
        <v>21445</v>
      </c>
      <c r="F8555" s="185" t="s">
        <v>6072</v>
      </c>
      <c r="G8555" s="131" t="s">
        <v>6100</v>
      </c>
    </row>
    <row r="8556" spans="2:7" x14ac:dyDescent="0.2">
      <c r="B8556" s="131" t="s">
        <v>6099</v>
      </c>
      <c r="D8556" s="130" t="s">
        <v>3622</v>
      </c>
      <c r="E8556" s="130" t="s">
        <v>17004</v>
      </c>
      <c r="F8556" s="185" t="s">
        <v>25913</v>
      </c>
      <c r="G8556" s="131" t="s">
        <v>6101</v>
      </c>
    </row>
    <row r="8557" spans="2:7" x14ac:dyDescent="0.2">
      <c r="B8557" s="131" t="s">
        <v>6099</v>
      </c>
      <c r="D8557" s="130" t="s">
        <v>3622</v>
      </c>
      <c r="E8557" s="130" t="s">
        <v>25914</v>
      </c>
      <c r="F8557" s="185" t="s">
        <v>3161</v>
      </c>
      <c r="G8557" s="131" t="s">
        <v>3161</v>
      </c>
    </row>
    <row r="8558" spans="2:7" x14ac:dyDescent="0.2">
      <c r="B8558" s="131" t="s">
        <v>6099</v>
      </c>
      <c r="D8558" s="130" t="s">
        <v>5999</v>
      </c>
      <c r="E8558" s="130" t="s">
        <v>25915</v>
      </c>
      <c r="F8558" s="185" t="s">
        <v>1114</v>
      </c>
      <c r="G8558" s="131" t="s">
        <v>6106</v>
      </c>
    </row>
    <row r="8559" spans="2:7" x14ac:dyDescent="0.2">
      <c r="B8559" s="131" t="s">
        <v>6099</v>
      </c>
      <c r="D8559" s="130" t="s">
        <v>2367</v>
      </c>
      <c r="E8559" s="130" t="s">
        <v>25916</v>
      </c>
      <c r="F8559" s="185" t="s">
        <v>7174</v>
      </c>
      <c r="G8559" s="131" t="s">
        <v>518</v>
      </c>
    </row>
    <row r="8560" spans="2:7" x14ac:dyDescent="0.2">
      <c r="B8560" s="131" t="s">
        <v>6099</v>
      </c>
      <c r="D8560" s="130" t="s">
        <v>2379</v>
      </c>
      <c r="E8560" s="130" t="s">
        <v>25917</v>
      </c>
      <c r="F8560" s="185" t="s">
        <v>515</v>
      </c>
      <c r="G8560" s="131" t="s">
        <v>518</v>
      </c>
    </row>
    <row r="8561" spans="2:7" x14ac:dyDescent="0.2">
      <c r="B8561" s="131" t="s">
        <v>6099</v>
      </c>
      <c r="D8561" s="186" t="s">
        <v>2055</v>
      </c>
      <c r="E8561" s="186" t="s">
        <v>25918</v>
      </c>
      <c r="F8561" s="187" t="s">
        <v>503</v>
      </c>
      <c r="G8561" s="131" t="s">
        <v>1117</v>
      </c>
    </row>
    <row r="8562" spans="2:7" x14ac:dyDescent="0.2">
      <c r="B8562" s="131" t="s">
        <v>6099</v>
      </c>
      <c r="D8562" s="130" t="s">
        <v>6096</v>
      </c>
      <c r="E8562" s="130" t="s">
        <v>25919</v>
      </c>
      <c r="F8562" s="185" t="s">
        <v>820</v>
      </c>
      <c r="G8562" s="131" t="s">
        <v>5863</v>
      </c>
    </row>
    <row r="8563" spans="2:7" x14ac:dyDescent="0.2">
      <c r="B8563" s="131" t="s">
        <v>6099</v>
      </c>
      <c r="D8563" s="130" t="s">
        <v>2964</v>
      </c>
      <c r="E8563" s="130" t="s">
        <v>25920</v>
      </c>
      <c r="F8563" s="185" t="s">
        <v>682</v>
      </c>
      <c r="G8563" s="131" t="s">
        <v>1117</v>
      </c>
    </row>
    <row r="8564" spans="2:7" x14ac:dyDescent="0.2">
      <c r="B8564" s="131" t="s">
        <v>6099</v>
      </c>
      <c r="D8564" s="130" t="s">
        <v>6097</v>
      </c>
      <c r="E8564" s="130" t="s">
        <v>25921</v>
      </c>
      <c r="F8564" s="185" t="s">
        <v>457</v>
      </c>
      <c r="G8564" s="131" t="s">
        <v>6111</v>
      </c>
    </row>
    <row r="8565" spans="2:7" x14ac:dyDescent="0.2">
      <c r="B8565" s="131" t="s">
        <v>6099</v>
      </c>
      <c r="D8565" s="130" t="s">
        <v>14014</v>
      </c>
      <c r="E8565" s="130" t="s">
        <v>25922</v>
      </c>
      <c r="F8565" s="185" t="s">
        <v>501</v>
      </c>
      <c r="G8565" s="131" t="s">
        <v>501</v>
      </c>
    </row>
    <row r="8566" spans="2:7" x14ac:dyDescent="0.2">
      <c r="B8566" s="131" t="s">
        <v>6099</v>
      </c>
      <c r="D8566" s="130" t="s">
        <v>2085</v>
      </c>
      <c r="E8566" s="130" t="s">
        <v>25923</v>
      </c>
      <c r="F8566" s="185" t="s">
        <v>6069</v>
      </c>
      <c r="G8566" s="131" t="s">
        <v>6112</v>
      </c>
    </row>
    <row r="8567" spans="2:7" x14ac:dyDescent="0.2">
      <c r="B8567" s="131" t="s">
        <v>6099</v>
      </c>
      <c r="D8567" s="130" t="s">
        <v>18378</v>
      </c>
      <c r="E8567" s="130" t="s">
        <v>25924</v>
      </c>
      <c r="F8567" s="185" t="s">
        <v>457</v>
      </c>
      <c r="G8567" s="131" t="s">
        <v>6112</v>
      </c>
    </row>
    <row r="8568" spans="2:7" x14ac:dyDescent="0.2">
      <c r="B8568" s="131" t="s">
        <v>6099</v>
      </c>
      <c r="D8568" s="130" t="s">
        <v>6098</v>
      </c>
      <c r="E8568" s="130" t="s">
        <v>25925</v>
      </c>
      <c r="F8568" s="185" t="s">
        <v>593</v>
      </c>
      <c r="G8568" s="131" t="s">
        <v>503</v>
      </c>
    </row>
    <row r="8569" spans="2:7" x14ac:dyDescent="0.2">
      <c r="B8569" s="131" t="s">
        <v>6099</v>
      </c>
      <c r="D8569" s="186" t="s">
        <v>25926</v>
      </c>
      <c r="E8569" s="186" t="s">
        <v>25927</v>
      </c>
      <c r="F8569" s="187" t="s">
        <v>682</v>
      </c>
      <c r="G8569" s="131" t="s">
        <v>503</v>
      </c>
    </row>
    <row r="8570" spans="2:7" x14ac:dyDescent="0.2">
      <c r="B8570" s="131" t="s">
        <v>6099</v>
      </c>
      <c r="D8570" s="131" t="s">
        <v>6114</v>
      </c>
      <c r="E8570" s="131" t="s">
        <v>6115</v>
      </c>
      <c r="F8570" s="131" t="s">
        <v>6116</v>
      </c>
      <c r="G8570" s="131" t="s">
        <v>6112</v>
      </c>
    </row>
    <row r="8571" spans="2:7" x14ac:dyDescent="0.2">
      <c r="B8571" s="131" t="s">
        <v>6099</v>
      </c>
      <c r="D8571" s="131" t="s">
        <v>6117</v>
      </c>
      <c r="E8571" s="131" t="s">
        <v>2341</v>
      </c>
      <c r="F8571" s="131" t="s">
        <v>6118</v>
      </c>
      <c r="G8571" s="131" t="s">
        <v>3287</v>
      </c>
    </row>
    <row r="8572" spans="2:7" x14ac:dyDescent="0.2">
      <c r="B8572" s="131" t="s">
        <v>6099</v>
      </c>
      <c r="D8572" s="131" t="s">
        <v>6119</v>
      </c>
      <c r="E8572" s="131" t="s">
        <v>6120</v>
      </c>
      <c r="F8572" s="131" t="s">
        <v>1920</v>
      </c>
      <c r="G8572" s="131" t="s">
        <v>593</v>
      </c>
    </row>
    <row r="8573" spans="2:7" x14ac:dyDescent="0.2">
      <c r="B8573" s="131" t="s">
        <v>6099</v>
      </c>
      <c r="D8573" s="131" t="s">
        <v>6121</v>
      </c>
      <c r="E8573" s="131" t="s">
        <v>6122</v>
      </c>
      <c r="F8573" s="131" t="s">
        <v>6123</v>
      </c>
      <c r="G8573" s="131" t="s">
        <v>620</v>
      </c>
    </row>
    <row r="8574" spans="2:7" x14ac:dyDescent="0.2">
      <c r="B8574" s="131" t="s">
        <v>6099</v>
      </c>
      <c r="D8574" s="131" t="s">
        <v>6124</v>
      </c>
      <c r="E8574" s="131" t="s">
        <v>4442</v>
      </c>
      <c r="F8574" s="131" t="s">
        <v>2028</v>
      </c>
      <c r="G8574" s="131" t="s">
        <v>593</v>
      </c>
    </row>
    <row r="8575" spans="2:7" x14ac:dyDescent="0.2">
      <c r="B8575" s="131" t="s">
        <v>6099</v>
      </c>
      <c r="D8575" s="131" t="s">
        <v>6125</v>
      </c>
      <c r="E8575" s="131" t="s">
        <v>6126</v>
      </c>
      <c r="G8575" s="131" t="s">
        <v>593</v>
      </c>
    </row>
    <row r="8576" spans="2:7" x14ac:dyDescent="0.2">
      <c r="B8576" s="131" t="s">
        <v>6099</v>
      </c>
      <c r="D8576" s="131" t="s">
        <v>6109</v>
      </c>
      <c r="E8576" s="131" t="s">
        <v>6127</v>
      </c>
      <c r="F8576" s="131" t="s">
        <v>2121</v>
      </c>
      <c r="G8576" s="131" t="s">
        <v>1693</v>
      </c>
    </row>
    <row r="8577" spans="2:7" x14ac:dyDescent="0.2">
      <c r="B8577" s="131" t="s">
        <v>6099</v>
      </c>
      <c r="D8577" s="131" t="s">
        <v>6109</v>
      </c>
      <c r="E8577" s="131" t="s">
        <v>6128</v>
      </c>
      <c r="F8577" s="131" t="s">
        <v>1852</v>
      </c>
      <c r="G8577" s="131" t="s">
        <v>1693</v>
      </c>
    </row>
    <row r="8578" spans="2:7" x14ac:dyDescent="0.2">
      <c r="B8578" s="131" t="s">
        <v>6099</v>
      </c>
      <c r="D8578" s="131" t="s">
        <v>6114</v>
      </c>
      <c r="E8578" s="131" t="s">
        <v>2966</v>
      </c>
      <c r="F8578" s="131" t="s">
        <v>6129</v>
      </c>
      <c r="G8578" s="131" t="s">
        <v>593</v>
      </c>
    </row>
    <row r="8579" spans="2:7" x14ac:dyDescent="0.2">
      <c r="B8579" s="131" t="s">
        <v>6099</v>
      </c>
      <c r="D8579" s="131" t="s">
        <v>6130</v>
      </c>
      <c r="E8579" s="131" t="s">
        <v>6131</v>
      </c>
      <c r="G8579" s="131" t="s">
        <v>6132</v>
      </c>
    </row>
    <row r="8580" spans="2:7" x14ac:dyDescent="0.2">
      <c r="B8580" s="131" t="s">
        <v>6099</v>
      </c>
      <c r="D8580" s="131" t="s">
        <v>7168</v>
      </c>
      <c r="E8580" s="131" t="s">
        <v>7169</v>
      </c>
      <c r="G8580" s="131" t="s">
        <v>503</v>
      </c>
    </row>
    <row r="8581" spans="2:7" x14ac:dyDescent="0.2">
      <c r="B8581" s="131" t="s">
        <v>1715</v>
      </c>
      <c r="D8581" s="131" t="s">
        <v>6102</v>
      </c>
      <c r="E8581" s="131" t="s">
        <v>18787</v>
      </c>
      <c r="F8581" s="131" t="s">
        <v>18788</v>
      </c>
      <c r="G8581" s="131" t="s">
        <v>457</v>
      </c>
    </row>
    <row r="8582" spans="2:7" x14ac:dyDescent="0.2">
      <c r="B8582" s="131" t="s">
        <v>18095</v>
      </c>
      <c r="D8582" s="131" t="s">
        <v>18096</v>
      </c>
      <c r="E8582" s="131" t="s">
        <v>17313</v>
      </c>
      <c r="G8582" s="131" t="s">
        <v>18097</v>
      </c>
    </row>
    <row r="8583" spans="2:7" x14ac:dyDescent="0.2">
      <c r="B8583" s="131" t="s">
        <v>18095</v>
      </c>
      <c r="D8583" s="131" t="s">
        <v>5201</v>
      </c>
      <c r="E8583" s="131" t="s">
        <v>4002</v>
      </c>
      <c r="F8583" s="131" t="s">
        <v>2392</v>
      </c>
      <c r="G8583" s="131" t="s">
        <v>18098</v>
      </c>
    </row>
    <row r="8584" spans="2:7" x14ac:dyDescent="0.2">
      <c r="B8584" s="131" t="s">
        <v>18095</v>
      </c>
      <c r="D8584" s="131" t="s">
        <v>3643</v>
      </c>
      <c r="E8584" s="131" t="s">
        <v>2013</v>
      </c>
      <c r="F8584" s="131" t="s">
        <v>5614</v>
      </c>
      <c r="G8584" s="131" t="s">
        <v>595</v>
      </c>
    </row>
    <row r="8585" spans="2:7" x14ac:dyDescent="0.2">
      <c r="B8585" s="131" t="s">
        <v>18095</v>
      </c>
      <c r="D8585" s="131" t="s">
        <v>5239</v>
      </c>
      <c r="E8585" s="131" t="s">
        <v>7079</v>
      </c>
      <c r="F8585" s="131" t="s">
        <v>3150</v>
      </c>
      <c r="G8585" s="131" t="s">
        <v>18099</v>
      </c>
    </row>
    <row r="8586" spans="2:7" x14ac:dyDescent="0.2">
      <c r="B8586" s="131" t="s">
        <v>18095</v>
      </c>
      <c r="D8586" s="131" t="s">
        <v>1819</v>
      </c>
      <c r="E8586" s="131" t="s">
        <v>18100</v>
      </c>
      <c r="F8586" s="131" t="s">
        <v>5551</v>
      </c>
      <c r="G8586" s="131" t="s">
        <v>18101</v>
      </c>
    </row>
    <row r="8587" spans="2:7" x14ac:dyDescent="0.2">
      <c r="B8587" s="131" t="s">
        <v>18095</v>
      </c>
      <c r="D8587" s="131" t="s">
        <v>18102</v>
      </c>
      <c r="E8587" s="131" t="s">
        <v>18103</v>
      </c>
      <c r="F8587" s="131" t="s">
        <v>2828</v>
      </c>
      <c r="G8587" s="131" t="s">
        <v>595</v>
      </c>
    </row>
    <row r="8588" spans="2:7" x14ac:dyDescent="0.2">
      <c r="B8588" s="131" t="s">
        <v>18095</v>
      </c>
      <c r="D8588" s="131" t="s">
        <v>17181</v>
      </c>
      <c r="E8588" s="131" t="s">
        <v>18104</v>
      </c>
      <c r="F8588" s="131" t="s">
        <v>2382</v>
      </c>
      <c r="G8588" s="131" t="s">
        <v>18101</v>
      </c>
    </row>
    <row r="8589" spans="2:7" x14ac:dyDescent="0.2">
      <c r="B8589" s="131" t="s">
        <v>18095</v>
      </c>
      <c r="D8589" s="131" t="s">
        <v>5235</v>
      </c>
      <c r="E8589" s="131" t="s">
        <v>18105</v>
      </c>
      <c r="F8589" s="131" t="s">
        <v>2912</v>
      </c>
      <c r="G8589" s="131" t="s">
        <v>13315</v>
      </c>
    </row>
    <row r="8590" spans="2:7" x14ac:dyDescent="0.2">
      <c r="B8590" s="131" t="s">
        <v>18095</v>
      </c>
      <c r="D8590" s="131" t="s">
        <v>18106</v>
      </c>
      <c r="E8590" s="131" t="s">
        <v>13018</v>
      </c>
      <c r="F8590" s="131" t="s">
        <v>2392</v>
      </c>
      <c r="G8590" s="131" t="s">
        <v>18107</v>
      </c>
    </row>
    <row r="8591" spans="2:7" x14ac:dyDescent="0.2">
      <c r="B8591" s="131" t="s">
        <v>18095</v>
      </c>
      <c r="D8591" s="131" t="s">
        <v>16449</v>
      </c>
      <c r="E8591" s="131" t="s">
        <v>16875</v>
      </c>
      <c r="G8591" s="131" t="s">
        <v>595</v>
      </c>
    </row>
    <row r="8592" spans="2:7" x14ac:dyDescent="0.2">
      <c r="B8592" s="131" t="s">
        <v>18095</v>
      </c>
      <c r="D8592" s="131" t="s">
        <v>18108</v>
      </c>
      <c r="E8592" s="131" t="s">
        <v>18109</v>
      </c>
      <c r="F8592" s="131" t="s">
        <v>2880</v>
      </c>
      <c r="G8592" s="131" t="s">
        <v>18107</v>
      </c>
    </row>
    <row r="8593" spans="2:7" x14ac:dyDescent="0.2">
      <c r="B8593" s="131" t="s">
        <v>16659</v>
      </c>
      <c r="D8593" s="131" t="s">
        <v>23672</v>
      </c>
      <c r="E8593" s="131" t="s">
        <v>18109</v>
      </c>
      <c r="F8593" s="131" t="s">
        <v>2880</v>
      </c>
      <c r="G8593" s="131" t="s">
        <v>5102</v>
      </c>
    </row>
    <row r="8594" spans="2:7" x14ac:dyDescent="0.2">
      <c r="B8594" s="131" t="s">
        <v>16659</v>
      </c>
      <c r="D8594" s="131" t="s">
        <v>18096</v>
      </c>
      <c r="E8594" s="131" t="s">
        <v>17313</v>
      </c>
      <c r="G8594" s="131" t="s">
        <v>5102</v>
      </c>
    </row>
    <row r="8595" spans="2:7" x14ac:dyDescent="0.2">
      <c r="B8595" s="131" t="s">
        <v>16659</v>
      </c>
      <c r="D8595" s="131" t="s">
        <v>5201</v>
      </c>
      <c r="E8595" s="131" t="s">
        <v>4002</v>
      </c>
      <c r="G8595" s="131" t="s">
        <v>5102</v>
      </c>
    </row>
    <row r="8596" spans="2:7" x14ac:dyDescent="0.2">
      <c r="B8596" s="131" t="s">
        <v>16659</v>
      </c>
      <c r="D8596" s="131" t="s">
        <v>5235</v>
      </c>
      <c r="E8596" s="131" t="s">
        <v>18105</v>
      </c>
      <c r="G8596" s="131" t="s">
        <v>5102</v>
      </c>
    </row>
    <row r="8597" spans="2:7" x14ac:dyDescent="0.2">
      <c r="B8597" s="131" t="s">
        <v>16659</v>
      </c>
      <c r="D8597" s="131" t="s">
        <v>18102</v>
      </c>
      <c r="E8597" s="131" t="s">
        <v>18103</v>
      </c>
      <c r="G8597" s="131" t="s">
        <v>5102</v>
      </c>
    </row>
    <row r="8598" spans="2:7" x14ac:dyDescent="0.2">
      <c r="B8598" s="131" t="s">
        <v>16659</v>
      </c>
      <c r="D8598" s="131" t="s">
        <v>16449</v>
      </c>
      <c r="E8598" s="131" t="s">
        <v>16875</v>
      </c>
      <c r="F8598" s="131" t="s">
        <v>1920</v>
      </c>
      <c r="G8598" s="131" t="s">
        <v>5102</v>
      </c>
    </row>
    <row r="8599" spans="2:7" x14ac:dyDescent="0.2">
      <c r="B8599" s="131" t="s">
        <v>16659</v>
      </c>
      <c r="D8599" s="131" t="s">
        <v>5239</v>
      </c>
      <c r="E8599" s="131" t="s">
        <v>7079</v>
      </c>
      <c r="G8599" s="131" t="s">
        <v>5102</v>
      </c>
    </row>
    <row r="8600" spans="2:7" x14ac:dyDescent="0.2">
      <c r="B8600" s="131" t="s">
        <v>16659</v>
      </c>
      <c r="D8600" s="131" t="s">
        <v>1819</v>
      </c>
      <c r="E8600" s="131" t="s">
        <v>18100</v>
      </c>
      <c r="F8600" s="131" t="s">
        <v>5551</v>
      </c>
      <c r="G8600" s="131" t="s">
        <v>5102</v>
      </c>
    </row>
    <row r="8601" spans="2:7" x14ac:dyDescent="0.2">
      <c r="B8601" s="131" t="s">
        <v>16659</v>
      </c>
      <c r="D8601" s="131" t="s">
        <v>17181</v>
      </c>
      <c r="E8601" s="131" t="s">
        <v>18104</v>
      </c>
      <c r="F8601" s="131" t="s">
        <v>2382</v>
      </c>
      <c r="G8601" s="131" t="s">
        <v>5102</v>
      </c>
    </row>
    <row r="8602" spans="2:7" x14ac:dyDescent="0.2">
      <c r="B8602" s="131" t="s">
        <v>16659</v>
      </c>
      <c r="D8602" s="131" t="s">
        <v>18106</v>
      </c>
      <c r="E8602" s="131" t="s">
        <v>13018</v>
      </c>
      <c r="F8602" s="131" t="s">
        <v>2392</v>
      </c>
      <c r="G8602" s="131" t="s">
        <v>5102</v>
      </c>
    </row>
    <row r="8603" spans="2:7" x14ac:dyDescent="0.2">
      <c r="B8603" s="131" t="s">
        <v>18332</v>
      </c>
      <c r="D8603" s="131" t="s">
        <v>18416</v>
      </c>
      <c r="E8603" s="131" t="s">
        <v>15767</v>
      </c>
      <c r="G8603" s="131" t="s">
        <v>523</v>
      </c>
    </row>
    <row r="8604" spans="2:7" x14ac:dyDescent="0.2">
      <c r="B8604" s="131" t="s">
        <v>18332</v>
      </c>
      <c r="D8604" s="131" t="s">
        <v>18417</v>
      </c>
      <c r="E8604" s="131" t="s">
        <v>17652</v>
      </c>
      <c r="G8604" s="131" t="s">
        <v>1557</v>
      </c>
    </row>
    <row r="8605" spans="2:7" x14ac:dyDescent="0.2">
      <c r="B8605" s="131" t="s">
        <v>18332</v>
      </c>
      <c r="D8605" s="131" t="s">
        <v>5080</v>
      </c>
      <c r="E8605" s="131" t="s">
        <v>2131</v>
      </c>
      <c r="G8605" s="131" t="s">
        <v>523</v>
      </c>
    </row>
    <row r="8606" spans="2:7" x14ac:dyDescent="0.2">
      <c r="B8606" s="131" t="s">
        <v>18332</v>
      </c>
      <c r="D8606" s="131" t="s">
        <v>18418</v>
      </c>
      <c r="E8606" s="131" t="s">
        <v>16155</v>
      </c>
      <c r="G8606" s="131" t="s">
        <v>503</v>
      </c>
    </row>
    <row r="8607" spans="2:7" x14ac:dyDescent="0.2">
      <c r="B8607" s="131" t="s">
        <v>18332</v>
      </c>
      <c r="D8607" s="131" t="s">
        <v>2506</v>
      </c>
      <c r="E8607" s="131" t="s">
        <v>18419</v>
      </c>
      <c r="G8607" s="131" t="s">
        <v>503</v>
      </c>
    </row>
    <row r="8608" spans="2:7" x14ac:dyDescent="0.2">
      <c r="B8608" s="131" t="s">
        <v>18332</v>
      </c>
      <c r="D8608" s="131" t="s">
        <v>18420</v>
      </c>
      <c r="E8608" s="131" t="s">
        <v>3765</v>
      </c>
      <c r="G8608" s="131" t="s">
        <v>503</v>
      </c>
    </row>
    <row r="8609" spans="2:7" x14ac:dyDescent="0.2">
      <c r="B8609" s="131" t="s">
        <v>18332</v>
      </c>
      <c r="D8609" s="131" t="s">
        <v>5080</v>
      </c>
      <c r="E8609" s="131" t="s">
        <v>18421</v>
      </c>
      <c r="G8609" s="131" t="s">
        <v>503</v>
      </c>
    </row>
    <row r="8610" spans="2:7" x14ac:dyDescent="0.2">
      <c r="B8610" s="131" t="s">
        <v>18332</v>
      </c>
      <c r="D8610" s="131" t="s">
        <v>4234</v>
      </c>
      <c r="E8610" s="131" t="s">
        <v>11930</v>
      </c>
      <c r="G8610" s="131" t="s">
        <v>503</v>
      </c>
    </row>
    <row r="8611" spans="2:7" x14ac:dyDescent="0.2">
      <c r="B8611" s="131" t="s">
        <v>18332</v>
      </c>
      <c r="D8611" s="131" t="s">
        <v>18422</v>
      </c>
      <c r="E8611" s="131" t="s">
        <v>18423</v>
      </c>
      <c r="G8611" s="131" t="s">
        <v>503</v>
      </c>
    </row>
    <row r="8612" spans="2:7" x14ac:dyDescent="0.2">
      <c r="B8612" s="131" t="s">
        <v>18332</v>
      </c>
      <c r="D8612" s="131" t="s">
        <v>18424</v>
      </c>
      <c r="E8612" s="131" t="s">
        <v>13850</v>
      </c>
      <c r="G8612" s="131" t="s">
        <v>1131</v>
      </c>
    </row>
    <row r="8613" spans="2:7" x14ac:dyDescent="0.2">
      <c r="B8613" s="131" t="s">
        <v>18332</v>
      </c>
      <c r="D8613" s="131" t="s">
        <v>1994</v>
      </c>
      <c r="E8613" s="131" t="s">
        <v>2900</v>
      </c>
      <c r="G8613" s="131" t="s">
        <v>1131</v>
      </c>
    </row>
    <row r="8614" spans="2:7" x14ac:dyDescent="0.2">
      <c r="B8614" s="131" t="s">
        <v>18332</v>
      </c>
      <c r="D8614" s="131" t="s">
        <v>18425</v>
      </c>
      <c r="E8614" s="131" t="s">
        <v>18426</v>
      </c>
      <c r="G8614" s="131" t="s">
        <v>1131</v>
      </c>
    </row>
    <row r="8615" spans="2:7" x14ac:dyDescent="0.2">
      <c r="B8615" s="131" t="s">
        <v>18332</v>
      </c>
      <c r="D8615" s="131" t="s">
        <v>18427</v>
      </c>
      <c r="E8615" s="131" t="s">
        <v>1982</v>
      </c>
      <c r="G8615" s="131" t="s">
        <v>1131</v>
      </c>
    </row>
    <row r="8616" spans="2:7" x14ac:dyDescent="0.2">
      <c r="B8616" s="131" t="s">
        <v>18332</v>
      </c>
      <c r="D8616" s="131" t="s">
        <v>18428</v>
      </c>
      <c r="E8616" s="131" t="s">
        <v>2985</v>
      </c>
      <c r="F8616" s="131" t="s">
        <v>1815</v>
      </c>
      <c r="G8616" s="131" t="s">
        <v>501</v>
      </c>
    </row>
    <row r="8617" spans="2:7" x14ac:dyDescent="0.2">
      <c r="B8617" s="131" t="s">
        <v>18332</v>
      </c>
      <c r="D8617" s="131" t="s">
        <v>11214</v>
      </c>
      <c r="E8617" s="131" t="s">
        <v>1820</v>
      </c>
      <c r="F8617" s="131" t="s">
        <v>2387</v>
      </c>
      <c r="G8617" s="131" t="s">
        <v>501</v>
      </c>
    </row>
    <row r="8618" spans="2:7" x14ac:dyDescent="0.2">
      <c r="B8618" s="131" t="s">
        <v>18332</v>
      </c>
      <c r="D8618" s="131" t="s">
        <v>3736</v>
      </c>
      <c r="E8618" s="131" t="s">
        <v>18429</v>
      </c>
      <c r="F8618" s="131" t="s">
        <v>3150</v>
      </c>
      <c r="G8618" s="131" t="s">
        <v>501</v>
      </c>
    </row>
    <row r="8619" spans="2:7" x14ac:dyDescent="0.2">
      <c r="B8619" s="131" t="s">
        <v>18332</v>
      </c>
      <c r="D8619" s="131" t="s">
        <v>18430</v>
      </c>
      <c r="E8619" s="131" t="s">
        <v>3091</v>
      </c>
      <c r="G8619" s="131" t="s">
        <v>501</v>
      </c>
    </row>
    <row r="8620" spans="2:7" x14ac:dyDescent="0.2">
      <c r="B8620" s="131" t="s">
        <v>18332</v>
      </c>
      <c r="D8620" s="131" t="s">
        <v>18431</v>
      </c>
      <c r="E8620" s="131" t="s">
        <v>4458</v>
      </c>
      <c r="G8620" s="131" t="s">
        <v>18432</v>
      </c>
    </row>
    <row r="8621" spans="2:7" x14ac:dyDescent="0.2">
      <c r="B8621" s="131" t="s">
        <v>1764</v>
      </c>
      <c r="D8621" s="131" t="s">
        <v>2770</v>
      </c>
      <c r="E8621" s="131" t="s">
        <v>2905</v>
      </c>
      <c r="F8621" s="131" t="s">
        <v>2382</v>
      </c>
      <c r="G8621" s="131" t="s">
        <v>18847</v>
      </c>
    </row>
    <row r="8622" spans="2:7" x14ac:dyDescent="0.2">
      <c r="B8622" s="131" t="s">
        <v>1764</v>
      </c>
      <c r="D8622" s="131" t="s">
        <v>23667</v>
      </c>
      <c r="E8622" s="131" t="s">
        <v>17841</v>
      </c>
      <c r="G8622" s="131" t="s">
        <v>698</v>
      </c>
    </row>
    <row r="8623" spans="2:7" x14ac:dyDescent="0.2">
      <c r="B8623" s="131" t="s">
        <v>1764</v>
      </c>
      <c r="D8623" s="131" t="s">
        <v>22677</v>
      </c>
      <c r="E8623" s="131" t="s">
        <v>4951</v>
      </c>
      <c r="G8623" s="131" t="s">
        <v>18854</v>
      </c>
    </row>
    <row r="8624" spans="2:7" x14ac:dyDescent="0.2">
      <c r="B8624" s="131" t="s">
        <v>1764</v>
      </c>
      <c r="D8624" s="131" t="s">
        <v>10025</v>
      </c>
      <c r="E8624" s="131" t="s">
        <v>3770</v>
      </c>
    </row>
    <row r="8625" spans="2:7" x14ac:dyDescent="0.2">
      <c r="B8625" s="131" t="s">
        <v>1764</v>
      </c>
      <c r="D8625" s="131" t="s">
        <v>8124</v>
      </c>
      <c r="E8625" s="131" t="s">
        <v>1870</v>
      </c>
    </row>
    <row r="8626" spans="2:7" x14ac:dyDescent="0.2">
      <c r="B8626" s="131" t="s">
        <v>1764</v>
      </c>
      <c r="D8626" s="131" t="s">
        <v>8124</v>
      </c>
      <c r="E8626" s="131" t="s">
        <v>8125</v>
      </c>
    </row>
    <row r="8627" spans="2:7" x14ac:dyDescent="0.2">
      <c r="B8627" s="131" t="s">
        <v>1764</v>
      </c>
      <c r="D8627" s="131" t="s">
        <v>19945</v>
      </c>
      <c r="E8627" s="131" t="s">
        <v>3051</v>
      </c>
      <c r="G8627" s="131" t="s">
        <v>698</v>
      </c>
    </row>
    <row r="8628" spans="2:7" x14ac:dyDescent="0.2">
      <c r="B8628" s="131" t="s">
        <v>1764</v>
      </c>
      <c r="D8628" s="131" t="s">
        <v>3041</v>
      </c>
      <c r="E8628" s="131" t="s">
        <v>23668</v>
      </c>
      <c r="F8628" s="131" t="s">
        <v>2387</v>
      </c>
      <c r="G8628" s="131" t="s">
        <v>718</v>
      </c>
    </row>
    <row r="8629" spans="2:7" x14ac:dyDescent="0.2">
      <c r="B8629" s="131" t="s">
        <v>1764</v>
      </c>
      <c r="D8629" s="131" t="s">
        <v>4495</v>
      </c>
      <c r="E8629" s="131" t="s">
        <v>13660</v>
      </c>
      <c r="F8629" s="131" t="s">
        <v>2912</v>
      </c>
      <c r="G8629" s="131" t="s">
        <v>552</v>
      </c>
    </row>
    <row r="8630" spans="2:7" x14ac:dyDescent="0.2">
      <c r="B8630" s="131" t="s">
        <v>1764</v>
      </c>
      <c r="D8630" s="131" t="s">
        <v>12854</v>
      </c>
      <c r="E8630" s="131" t="s">
        <v>2913</v>
      </c>
      <c r="G8630" s="131" t="s">
        <v>698</v>
      </c>
    </row>
    <row r="8631" spans="2:7" x14ac:dyDescent="0.2">
      <c r="B8631" s="131" t="s">
        <v>1764</v>
      </c>
      <c r="D8631" s="131" t="s">
        <v>3085</v>
      </c>
      <c r="E8631" s="131" t="s">
        <v>2966</v>
      </c>
      <c r="F8631" s="131" t="s">
        <v>2382</v>
      </c>
      <c r="G8631" s="131" t="s">
        <v>18847</v>
      </c>
    </row>
    <row r="8632" spans="2:7" x14ac:dyDescent="0.2">
      <c r="B8632" s="131" t="s">
        <v>18338</v>
      </c>
      <c r="D8632" s="131" t="s">
        <v>23673</v>
      </c>
      <c r="E8632" s="131" t="s">
        <v>4694</v>
      </c>
      <c r="G8632" s="131" t="s">
        <v>18847</v>
      </c>
    </row>
    <row r="8633" spans="2:7" x14ac:dyDescent="0.2">
      <c r="B8633" s="131" t="s">
        <v>18338</v>
      </c>
      <c r="D8633" s="131" t="s">
        <v>1887</v>
      </c>
      <c r="E8633" s="131" t="s">
        <v>23674</v>
      </c>
      <c r="G8633" s="131" t="s">
        <v>22663</v>
      </c>
    </row>
    <row r="8634" spans="2:7" x14ac:dyDescent="0.2">
      <c r="B8634" s="131" t="s">
        <v>18338</v>
      </c>
      <c r="D8634" s="131" t="s">
        <v>3381</v>
      </c>
      <c r="E8634" s="131" t="s">
        <v>17919</v>
      </c>
      <c r="G8634" s="131" t="s">
        <v>552</v>
      </c>
    </row>
    <row r="8635" spans="2:7" x14ac:dyDescent="0.2">
      <c r="B8635" s="131" t="s">
        <v>18338</v>
      </c>
      <c r="D8635" s="131" t="s">
        <v>23675</v>
      </c>
      <c r="E8635" s="131" t="s">
        <v>13462</v>
      </c>
      <c r="F8635" s="131" t="s">
        <v>1815</v>
      </c>
      <c r="G8635" s="131" t="s">
        <v>849</v>
      </c>
    </row>
    <row r="8636" spans="2:7" x14ac:dyDescent="0.2">
      <c r="B8636" s="131" t="s">
        <v>18338</v>
      </c>
      <c r="D8636" s="131" t="s">
        <v>23676</v>
      </c>
      <c r="E8636" s="131" t="s">
        <v>23677</v>
      </c>
    </row>
    <row r="8637" spans="2:7" x14ac:dyDescent="0.2">
      <c r="B8637" s="131" t="s">
        <v>18338</v>
      </c>
      <c r="D8637" s="131" t="s">
        <v>23678</v>
      </c>
      <c r="E8637" s="131" t="s">
        <v>3422</v>
      </c>
      <c r="G8637" s="131" t="s">
        <v>915</v>
      </c>
    </row>
    <row r="8638" spans="2:7" x14ac:dyDescent="0.2">
      <c r="B8638" s="131" t="s">
        <v>18338</v>
      </c>
      <c r="D8638" s="131" t="s">
        <v>3381</v>
      </c>
      <c r="E8638" s="131" t="s">
        <v>5060</v>
      </c>
      <c r="G8638" s="131" t="s">
        <v>552</v>
      </c>
    </row>
    <row r="8639" spans="2:7" x14ac:dyDescent="0.2">
      <c r="B8639" s="131" t="s">
        <v>18338</v>
      </c>
      <c r="D8639" s="131" t="s">
        <v>10671</v>
      </c>
      <c r="E8639" s="131" t="s">
        <v>23679</v>
      </c>
      <c r="G8639" s="131" t="s">
        <v>698</v>
      </c>
    </row>
    <row r="8640" spans="2:7" x14ac:dyDescent="0.2">
      <c r="B8640" s="131" t="s">
        <v>18338</v>
      </c>
      <c r="D8640" s="131" t="s">
        <v>23680</v>
      </c>
      <c r="E8640" s="131" t="s">
        <v>2618</v>
      </c>
      <c r="F8640" s="131" t="s">
        <v>1818</v>
      </c>
      <c r="G8640" s="131" t="s">
        <v>22663</v>
      </c>
    </row>
    <row r="8641" spans="1:11" x14ac:dyDescent="0.2">
      <c r="A8641" s="156" t="s">
        <v>26754</v>
      </c>
      <c r="B8641" s="131" t="s">
        <v>8031</v>
      </c>
      <c r="D8641" s="131" t="s">
        <v>8032</v>
      </c>
      <c r="E8641" s="131" t="s">
        <v>8033</v>
      </c>
      <c r="F8641" s="131" t="s">
        <v>2121</v>
      </c>
      <c r="G8641" s="131" t="s">
        <v>451</v>
      </c>
      <c r="K8641" s="270" t="s">
        <v>71</v>
      </c>
    </row>
    <row r="8642" spans="1:11" x14ac:dyDescent="0.2">
      <c r="A8642" s="156" t="s">
        <v>26754</v>
      </c>
      <c r="B8642" s="131" t="s">
        <v>8031</v>
      </c>
      <c r="D8642" s="131" t="s">
        <v>1974</v>
      </c>
      <c r="E8642" s="131" t="s">
        <v>2355</v>
      </c>
      <c r="F8642" s="131" t="s">
        <v>1818</v>
      </c>
      <c r="G8642" s="131" t="s">
        <v>451</v>
      </c>
      <c r="K8642" s="270" t="s">
        <v>71</v>
      </c>
    </row>
    <row r="8643" spans="1:11" x14ac:dyDescent="0.2">
      <c r="A8643" s="156" t="s">
        <v>26754</v>
      </c>
      <c r="B8643" s="131" t="s">
        <v>8031</v>
      </c>
      <c r="D8643" s="131" t="s">
        <v>8034</v>
      </c>
      <c r="E8643" s="131" t="s">
        <v>3332</v>
      </c>
      <c r="F8643" s="131" t="s">
        <v>1804</v>
      </c>
      <c r="G8643" s="131" t="s">
        <v>451</v>
      </c>
      <c r="K8643" s="270" t="s">
        <v>71</v>
      </c>
    </row>
    <row r="8644" spans="1:11" x14ac:dyDescent="0.2">
      <c r="A8644" s="156" t="s">
        <v>26754</v>
      </c>
      <c r="B8644" s="131" t="s">
        <v>8031</v>
      </c>
      <c r="D8644" s="131" t="s">
        <v>8035</v>
      </c>
      <c r="E8644" s="131" t="s">
        <v>2488</v>
      </c>
      <c r="F8644" s="131" t="s">
        <v>1837</v>
      </c>
      <c r="G8644" s="131" t="s">
        <v>451</v>
      </c>
      <c r="K8644" s="270" t="s">
        <v>71</v>
      </c>
    </row>
    <row r="8645" spans="1:11" x14ac:dyDescent="0.2">
      <c r="A8645" s="156" t="s">
        <v>26754</v>
      </c>
      <c r="B8645" s="131" t="s">
        <v>8031</v>
      </c>
      <c r="D8645" s="131" t="s">
        <v>2095</v>
      </c>
      <c r="E8645" s="131" t="s">
        <v>2355</v>
      </c>
      <c r="G8645" s="131" t="s">
        <v>451</v>
      </c>
      <c r="K8645" s="270" t="s">
        <v>71</v>
      </c>
    </row>
    <row r="8646" spans="1:11" x14ac:dyDescent="0.2">
      <c r="A8646" s="156" t="s">
        <v>26754</v>
      </c>
      <c r="B8646" s="131" t="s">
        <v>8031</v>
      </c>
      <c r="D8646" s="131" t="s">
        <v>8036</v>
      </c>
      <c r="E8646" s="131" t="s">
        <v>8037</v>
      </c>
      <c r="F8646" s="131" t="s">
        <v>1837</v>
      </c>
      <c r="G8646" s="131" t="s">
        <v>451</v>
      </c>
      <c r="K8646" s="270" t="s">
        <v>71</v>
      </c>
    </row>
    <row r="8647" spans="1:11" x14ac:dyDescent="0.2">
      <c r="A8647" s="156" t="s">
        <v>26754</v>
      </c>
      <c r="B8647" s="131" t="s">
        <v>8031</v>
      </c>
      <c r="D8647" s="131" t="s">
        <v>2285</v>
      </c>
      <c r="E8647" s="131" t="s">
        <v>8038</v>
      </c>
      <c r="F8647" s="131" t="s">
        <v>1818</v>
      </c>
      <c r="G8647" s="131" t="s">
        <v>451</v>
      </c>
      <c r="K8647" s="270" t="s">
        <v>71</v>
      </c>
    </row>
    <row r="8648" spans="1:11" x14ac:dyDescent="0.2">
      <c r="A8648" s="156" t="s">
        <v>26754</v>
      </c>
      <c r="B8648" s="131" t="s">
        <v>8031</v>
      </c>
      <c r="D8648" s="131" t="s">
        <v>8039</v>
      </c>
      <c r="E8648" s="131" t="s">
        <v>8040</v>
      </c>
      <c r="G8648" s="131" t="s">
        <v>451</v>
      </c>
      <c r="K8648" s="270" t="s">
        <v>71</v>
      </c>
    </row>
    <row r="8649" spans="1:11" x14ac:dyDescent="0.2">
      <c r="A8649" s="156" t="s">
        <v>26754</v>
      </c>
      <c r="B8649" s="131" t="s">
        <v>8031</v>
      </c>
      <c r="D8649" s="131" t="s">
        <v>8041</v>
      </c>
      <c r="E8649" s="131" t="s">
        <v>2867</v>
      </c>
      <c r="F8649" s="131" t="s">
        <v>1907</v>
      </c>
      <c r="G8649" s="131" t="s">
        <v>5932</v>
      </c>
      <c r="K8649" s="270" t="s">
        <v>71</v>
      </c>
    </row>
    <row r="8650" spans="1:11" x14ac:dyDescent="0.2">
      <c r="A8650" s="156" t="s">
        <v>26754</v>
      </c>
      <c r="B8650" s="131" t="s">
        <v>8031</v>
      </c>
      <c r="D8650" s="131" t="s">
        <v>8042</v>
      </c>
      <c r="E8650" s="131" t="s">
        <v>8043</v>
      </c>
      <c r="F8650" s="131" t="s">
        <v>1809</v>
      </c>
      <c r="G8650" s="131" t="s">
        <v>5932</v>
      </c>
      <c r="K8650" s="270" t="s">
        <v>71</v>
      </c>
    </row>
    <row r="8651" spans="1:11" x14ac:dyDescent="0.2">
      <c r="A8651" s="156" t="s">
        <v>26754</v>
      </c>
      <c r="B8651" s="131" t="s">
        <v>8031</v>
      </c>
      <c r="D8651" s="131" t="s">
        <v>2537</v>
      </c>
      <c r="E8651" s="131" t="s">
        <v>2135</v>
      </c>
      <c r="F8651" s="131" t="s">
        <v>1831</v>
      </c>
      <c r="G8651" s="131" t="s">
        <v>3282</v>
      </c>
      <c r="K8651" s="270" t="s">
        <v>71</v>
      </c>
    </row>
    <row r="8652" spans="1:11" x14ac:dyDescent="0.2">
      <c r="A8652" s="156" t="s">
        <v>26754</v>
      </c>
      <c r="B8652" s="131" t="s">
        <v>8031</v>
      </c>
      <c r="D8652" s="131" t="s">
        <v>8044</v>
      </c>
      <c r="E8652" s="131" t="s">
        <v>8045</v>
      </c>
      <c r="G8652" s="131" t="s">
        <v>3282</v>
      </c>
      <c r="K8652" s="270" t="s">
        <v>71</v>
      </c>
    </row>
    <row r="8653" spans="1:11" x14ac:dyDescent="0.2">
      <c r="A8653" s="156" t="s">
        <v>26754</v>
      </c>
      <c r="B8653" s="131" t="s">
        <v>8031</v>
      </c>
      <c r="D8653" s="131" t="s">
        <v>1974</v>
      </c>
      <c r="E8653" s="131" t="s">
        <v>5074</v>
      </c>
      <c r="F8653" s="131" t="s">
        <v>1818</v>
      </c>
      <c r="G8653" s="131" t="s">
        <v>3282</v>
      </c>
      <c r="K8653" s="270" t="s">
        <v>71</v>
      </c>
    </row>
    <row r="8654" spans="1:11" x14ac:dyDescent="0.2">
      <c r="A8654" s="156" t="s">
        <v>26754</v>
      </c>
      <c r="B8654" s="131" t="s">
        <v>8031</v>
      </c>
      <c r="D8654" s="131" t="s">
        <v>8046</v>
      </c>
      <c r="E8654" s="131" t="s">
        <v>2983</v>
      </c>
      <c r="F8654" s="131" t="s">
        <v>1804</v>
      </c>
      <c r="G8654" s="131" t="s">
        <v>3282</v>
      </c>
      <c r="K8654" s="270" t="s">
        <v>71</v>
      </c>
    </row>
    <row r="8655" spans="1:11" x14ac:dyDescent="0.2">
      <c r="A8655" s="156" t="s">
        <v>26754</v>
      </c>
      <c r="B8655" s="131" t="s">
        <v>8031</v>
      </c>
      <c r="D8655" s="131" t="s">
        <v>3448</v>
      </c>
      <c r="E8655" s="131" t="s">
        <v>8047</v>
      </c>
      <c r="G8655" s="131" t="s">
        <v>3282</v>
      </c>
      <c r="K8655" s="270" t="s">
        <v>71</v>
      </c>
    </row>
    <row r="8656" spans="1:11" x14ac:dyDescent="0.2">
      <c r="A8656" s="156" t="s">
        <v>26754</v>
      </c>
      <c r="B8656" s="131" t="s">
        <v>8031</v>
      </c>
      <c r="D8656" s="131" t="s">
        <v>8048</v>
      </c>
      <c r="E8656" s="131" t="s">
        <v>2488</v>
      </c>
      <c r="F8656" s="131" t="s">
        <v>1804</v>
      </c>
      <c r="G8656" s="131" t="s">
        <v>3282</v>
      </c>
      <c r="K8656" s="270" t="s">
        <v>71</v>
      </c>
    </row>
    <row r="8657" spans="1:11" x14ac:dyDescent="0.2">
      <c r="A8657" s="156" t="s">
        <v>26754</v>
      </c>
      <c r="B8657" s="131" t="s">
        <v>8031</v>
      </c>
      <c r="D8657" s="131" t="s">
        <v>2665</v>
      </c>
      <c r="E8657" s="131" t="s">
        <v>5263</v>
      </c>
      <c r="F8657" s="131" t="s">
        <v>1852</v>
      </c>
      <c r="G8657" s="131" t="s">
        <v>3282</v>
      </c>
      <c r="K8657" s="270" t="s">
        <v>71</v>
      </c>
    </row>
    <row r="8658" spans="1:11" x14ac:dyDescent="0.2">
      <c r="A8658" s="156" t="s">
        <v>26754</v>
      </c>
      <c r="B8658" s="131" t="s">
        <v>8031</v>
      </c>
      <c r="D8658" s="131" t="s">
        <v>8049</v>
      </c>
      <c r="E8658" s="131" t="s">
        <v>7605</v>
      </c>
      <c r="G8658" s="131" t="s">
        <v>3282</v>
      </c>
      <c r="K8658" s="270" t="s">
        <v>71</v>
      </c>
    </row>
    <row r="8659" spans="1:11" x14ac:dyDescent="0.2">
      <c r="A8659" s="156" t="s">
        <v>26754</v>
      </c>
      <c r="B8659" s="131" t="s">
        <v>8031</v>
      </c>
      <c r="D8659" s="131" t="s">
        <v>8050</v>
      </c>
      <c r="E8659" s="131" t="s">
        <v>8051</v>
      </c>
      <c r="F8659" s="131" t="s">
        <v>2060</v>
      </c>
      <c r="G8659" s="131" t="s">
        <v>3282</v>
      </c>
      <c r="K8659" s="270" t="s">
        <v>71</v>
      </c>
    </row>
    <row r="8660" spans="1:11" x14ac:dyDescent="0.2">
      <c r="A8660" s="156" t="s">
        <v>26754</v>
      </c>
      <c r="B8660" s="131" t="s">
        <v>8031</v>
      </c>
      <c r="D8660" s="131" t="s">
        <v>7556</v>
      </c>
      <c r="E8660" s="131" t="s">
        <v>7133</v>
      </c>
      <c r="F8660" s="131" t="s">
        <v>1818</v>
      </c>
      <c r="G8660" s="131" t="s">
        <v>3282</v>
      </c>
      <c r="K8660" s="270" t="s">
        <v>71</v>
      </c>
    </row>
    <row r="8661" spans="1:11" x14ac:dyDescent="0.2">
      <c r="A8661" s="156" t="s">
        <v>26754</v>
      </c>
      <c r="B8661" s="131" t="s">
        <v>8031</v>
      </c>
      <c r="D8661" s="131" t="s">
        <v>8052</v>
      </c>
      <c r="E8661" s="131" t="s">
        <v>8053</v>
      </c>
      <c r="F8661" s="131" t="s">
        <v>1852</v>
      </c>
      <c r="G8661" s="131" t="s">
        <v>3282</v>
      </c>
      <c r="K8661" s="270" t="s">
        <v>71</v>
      </c>
    </row>
    <row r="8662" spans="1:11" x14ac:dyDescent="0.2">
      <c r="A8662" s="156" t="s">
        <v>26754</v>
      </c>
      <c r="B8662" s="131" t="s">
        <v>8031</v>
      </c>
      <c r="D8662" s="131" t="s">
        <v>8054</v>
      </c>
      <c r="E8662" s="131" t="s">
        <v>8055</v>
      </c>
      <c r="F8662" s="131" t="s">
        <v>1837</v>
      </c>
      <c r="G8662" s="131" t="s">
        <v>3282</v>
      </c>
      <c r="K8662" s="270" t="s">
        <v>71</v>
      </c>
    </row>
    <row r="8663" spans="1:11" x14ac:dyDescent="0.2">
      <c r="A8663" s="156" t="s">
        <v>26754</v>
      </c>
      <c r="B8663" s="131" t="s">
        <v>8031</v>
      </c>
      <c r="D8663" s="131" t="s">
        <v>2063</v>
      </c>
      <c r="E8663" s="131" t="s">
        <v>1866</v>
      </c>
      <c r="F8663" s="131" t="s">
        <v>1831</v>
      </c>
      <c r="G8663" s="131" t="s">
        <v>3282</v>
      </c>
      <c r="K8663" s="270" t="s">
        <v>71</v>
      </c>
    </row>
    <row r="8664" spans="1:11" x14ac:dyDescent="0.2">
      <c r="A8664" s="156" t="s">
        <v>26754</v>
      </c>
      <c r="B8664" s="131" t="s">
        <v>8031</v>
      </c>
      <c r="D8664" s="131" t="s">
        <v>4545</v>
      </c>
      <c r="E8664" s="131" t="s">
        <v>4426</v>
      </c>
      <c r="F8664" s="131" t="s">
        <v>2028</v>
      </c>
      <c r="G8664" s="131" t="s">
        <v>3282</v>
      </c>
      <c r="K8664" s="270" t="s">
        <v>71</v>
      </c>
    </row>
    <row r="8665" spans="1:11" x14ac:dyDescent="0.2">
      <c r="A8665" s="156" t="s">
        <v>26754</v>
      </c>
      <c r="B8665" s="131" t="s">
        <v>8031</v>
      </c>
      <c r="D8665" s="131" t="s">
        <v>8056</v>
      </c>
      <c r="E8665" s="131" t="s">
        <v>8057</v>
      </c>
      <c r="F8665" s="131" t="s">
        <v>1920</v>
      </c>
      <c r="G8665" s="131" t="s">
        <v>3282</v>
      </c>
      <c r="K8665" s="270" t="s">
        <v>71</v>
      </c>
    </row>
    <row r="8666" spans="1:11" x14ac:dyDescent="0.2">
      <c r="A8666" s="156" t="s">
        <v>26754</v>
      </c>
      <c r="B8666" s="131" t="s">
        <v>8031</v>
      </c>
      <c r="D8666" s="131" t="s">
        <v>8058</v>
      </c>
      <c r="E8666" s="131" t="s">
        <v>8059</v>
      </c>
      <c r="F8666" s="131" t="s">
        <v>2151</v>
      </c>
      <c r="G8666" s="131" t="s">
        <v>3282</v>
      </c>
      <c r="K8666" s="270" t="s">
        <v>71</v>
      </c>
    </row>
    <row r="8667" spans="1:11" x14ac:dyDescent="0.2">
      <c r="A8667" s="156" t="s">
        <v>26754</v>
      </c>
      <c r="B8667" s="131" t="s">
        <v>8031</v>
      </c>
      <c r="D8667" s="131" t="s">
        <v>8060</v>
      </c>
      <c r="E8667" s="131" t="s">
        <v>8061</v>
      </c>
      <c r="F8667" s="131" t="s">
        <v>1818</v>
      </c>
      <c r="G8667" s="131" t="s">
        <v>3282</v>
      </c>
      <c r="K8667" s="270" t="s">
        <v>71</v>
      </c>
    </row>
    <row r="8668" spans="1:11" x14ac:dyDescent="0.2">
      <c r="A8668" s="156" t="s">
        <v>26754</v>
      </c>
      <c r="B8668" s="131" t="s">
        <v>8031</v>
      </c>
      <c r="D8668" s="131" t="s">
        <v>3117</v>
      </c>
      <c r="E8668" s="131" t="s">
        <v>2512</v>
      </c>
      <c r="G8668" s="131" t="s">
        <v>8062</v>
      </c>
      <c r="K8668" s="270" t="s">
        <v>71</v>
      </c>
    </row>
    <row r="8669" spans="1:11" x14ac:dyDescent="0.2">
      <c r="A8669" s="156" t="s">
        <v>26754</v>
      </c>
      <c r="B8669" s="131" t="s">
        <v>8031</v>
      </c>
      <c r="D8669" s="131" t="s">
        <v>2407</v>
      </c>
      <c r="E8669" s="131" t="s">
        <v>8063</v>
      </c>
      <c r="G8669" s="131" t="s">
        <v>3306</v>
      </c>
      <c r="K8669" s="270" t="s">
        <v>71</v>
      </c>
    </row>
    <row r="8670" spans="1:11" x14ac:dyDescent="0.2">
      <c r="A8670" s="156" t="s">
        <v>26754</v>
      </c>
      <c r="B8670" s="131" t="s">
        <v>8031</v>
      </c>
      <c r="D8670" s="131" t="s">
        <v>7556</v>
      </c>
      <c r="E8670" s="131" t="s">
        <v>8064</v>
      </c>
      <c r="F8670" s="131" t="s">
        <v>1976</v>
      </c>
      <c r="G8670" s="131" t="s">
        <v>2424</v>
      </c>
      <c r="K8670" s="270" t="s">
        <v>71</v>
      </c>
    </row>
    <row r="8671" spans="1:11" x14ac:dyDescent="0.2">
      <c r="A8671" s="156" t="s">
        <v>26754</v>
      </c>
      <c r="B8671" s="131" t="s">
        <v>8031</v>
      </c>
      <c r="D8671" s="131" t="s">
        <v>2047</v>
      </c>
      <c r="E8671" s="131" t="s">
        <v>8065</v>
      </c>
      <c r="F8671" s="131" t="s">
        <v>1818</v>
      </c>
      <c r="G8671" s="131" t="s">
        <v>2424</v>
      </c>
      <c r="K8671" s="270" t="s">
        <v>71</v>
      </c>
    </row>
    <row r="8672" spans="1:11" x14ac:dyDescent="0.2">
      <c r="A8672" s="156" t="s">
        <v>26754</v>
      </c>
      <c r="B8672" s="131" t="s">
        <v>8031</v>
      </c>
      <c r="D8672" s="131" t="s">
        <v>3142</v>
      </c>
      <c r="E8672" s="131" t="s">
        <v>3768</v>
      </c>
      <c r="F8672" s="131" t="s">
        <v>1804</v>
      </c>
      <c r="G8672" s="131" t="s">
        <v>1151</v>
      </c>
      <c r="K8672" s="270" t="s">
        <v>71</v>
      </c>
    </row>
    <row r="8673" spans="1:11" x14ac:dyDescent="0.2">
      <c r="A8673" s="156" t="s">
        <v>26754</v>
      </c>
      <c r="B8673" s="131" t="s">
        <v>8031</v>
      </c>
      <c r="D8673" s="131" t="s">
        <v>2031</v>
      </c>
      <c r="E8673" s="131" t="s">
        <v>8066</v>
      </c>
      <c r="F8673" s="131" t="s">
        <v>1818</v>
      </c>
      <c r="G8673" s="131" t="s">
        <v>1151</v>
      </c>
      <c r="K8673" s="270" t="s">
        <v>71</v>
      </c>
    </row>
    <row r="8674" spans="1:11" x14ac:dyDescent="0.2">
      <c r="A8674" s="156" t="s">
        <v>26754</v>
      </c>
      <c r="B8674" s="131" t="s">
        <v>8031</v>
      </c>
      <c r="D8674" s="131" t="s">
        <v>8067</v>
      </c>
      <c r="E8674" s="131" t="s">
        <v>2579</v>
      </c>
      <c r="F8674" s="131" t="s">
        <v>2060</v>
      </c>
      <c r="G8674" s="131" t="s">
        <v>1145</v>
      </c>
      <c r="K8674" s="270" t="s">
        <v>71</v>
      </c>
    </row>
    <row r="8675" spans="1:11" x14ac:dyDescent="0.2">
      <c r="A8675" s="156" t="s">
        <v>26754</v>
      </c>
      <c r="B8675" s="131" t="s">
        <v>8031</v>
      </c>
      <c r="D8675" s="131" t="s">
        <v>2537</v>
      </c>
      <c r="E8675" s="131" t="s">
        <v>2603</v>
      </c>
      <c r="F8675" s="131" t="s">
        <v>1920</v>
      </c>
      <c r="G8675" s="131" t="s">
        <v>2435</v>
      </c>
      <c r="K8675" s="270" t="s">
        <v>71</v>
      </c>
    </row>
    <row r="8676" spans="1:11" x14ac:dyDescent="0.2">
      <c r="A8676" s="156" t="s">
        <v>26754</v>
      </c>
      <c r="B8676" s="131" t="s">
        <v>8031</v>
      </c>
      <c r="D8676" s="131" t="s">
        <v>8068</v>
      </c>
      <c r="E8676" s="131" t="s">
        <v>2234</v>
      </c>
      <c r="G8676" s="131" t="s">
        <v>2435</v>
      </c>
      <c r="K8676" s="270" t="s">
        <v>71</v>
      </c>
    </row>
    <row r="8677" spans="1:11" x14ac:dyDescent="0.2">
      <c r="A8677" s="156" t="s">
        <v>26754</v>
      </c>
      <c r="B8677" s="131" t="s">
        <v>8031</v>
      </c>
      <c r="D8677" s="131" t="s">
        <v>3851</v>
      </c>
      <c r="E8677" s="131" t="s">
        <v>8069</v>
      </c>
      <c r="F8677" s="131" t="s">
        <v>1837</v>
      </c>
      <c r="G8677" s="131" t="s">
        <v>3161</v>
      </c>
      <c r="K8677" s="270" t="s">
        <v>71</v>
      </c>
    </row>
    <row r="8678" spans="1:11" x14ac:dyDescent="0.2">
      <c r="A8678" s="156" t="s">
        <v>26754</v>
      </c>
      <c r="B8678" s="131" t="s">
        <v>8031</v>
      </c>
      <c r="D8678" s="131" t="s">
        <v>8070</v>
      </c>
      <c r="E8678" s="131" t="s">
        <v>8071</v>
      </c>
      <c r="G8678" s="131" t="s">
        <v>3161</v>
      </c>
      <c r="K8678" s="270" t="s">
        <v>71</v>
      </c>
    </row>
    <row r="8679" spans="1:11" x14ac:dyDescent="0.2">
      <c r="A8679" s="156" t="s">
        <v>26754</v>
      </c>
      <c r="B8679" s="131" t="s">
        <v>8031</v>
      </c>
      <c r="D8679" s="131" t="s">
        <v>2724</v>
      </c>
      <c r="E8679" s="131" t="s">
        <v>8072</v>
      </c>
      <c r="F8679" s="131" t="s">
        <v>1831</v>
      </c>
      <c r="G8679" s="131" t="s">
        <v>7009</v>
      </c>
      <c r="K8679" s="270" t="s">
        <v>71</v>
      </c>
    </row>
    <row r="8680" spans="1:11" x14ac:dyDescent="0.2">
      <c r="A8680" s="156" t="s">
        <v>26754</v>
      </c>
      <c r="B8680" s="131" t="s">
        <v>8031</v>
      </c>
      <c r="D8680" s="131" t="s">
        <v>1974</v>
      </c>
      <c r="E8680" s="131" t="s">
        <v>516</v>
      </c>
      <c r="F8680" s="131" t="s">
        <v>1879</v>
      </c>
      <c r="G8680" s="131" t="s">
        <v>7009</v>
      </c>
      <c r="K8680" s="270" t="s">
        <v>71</v>
      </c>
    </row>
    <row r="8681" spans="1:11" x14ac:dyDescent="0.2">
      <c r="A8681" s="156" t="s">
        <v>26754</v>
      </c>
      <c r="B8681" s="131" t="s">
        <v>8031</v>
      </c>
      <c r="D8681" s="131" t="s">
        <v>1824</v>
      </c>
      <c r="E8681" s="131" t="s">
        <v>3271</v>
      </c>
      <c r="F8681" s="131" t="s">
        <v>1993</v>
      </c>
      <c r="G8681" s="131" t="s">
        <v>7009</v>
      </c>
      <c r="K8681" s="270" t="s">
        <v>71</v>
      </c>
    </row>
    <row r="8682" spans="1:11" x14ac:dyDescent="0.2">
      <c r="A8682" s="156" t="s">
        <v>26754</v>
      </c>
      <c r="B8682" s="131" t="s">
        <v>8031</v>
      </c>
      <c r="D8682" s="131" t="s">
        <v>8073</v>
      </c>
      <c r="E8682" s="131" t="s">
        <v>8074</v>
      </c>
      <c r="G8682" s="131" t="s">
        <v>7009</v>
      </c>
      <c r="K8682" s="270" t="s">
        <v>71</v>
      </c>
    </row>
    <row r="8683" spans="1:11" x14ac:dyDescent="0.2">
      <c r="A8683" s="156" t="s">
        <v>26754</v>
      </c>
      <c r="B8683" s="131" t="s">
        <v>8031</v>
      </c>
      <c r="D8683" s="131" t="s">
        <v>2065</v>
      </c>
      <c r="E8683" s="131" t="s">
        <v>8075</v>
      </c>
      <c r="F8683" s="131" t="s">
        <v>2060</v>
      </c>
      <c r="G8683" s="131" t="s">
        <v>7009</v>
      </c>
      <c r="K8683" s="270" t="s">
        <v>71</v>
      </c>
    </row>
    <row r="8684" spans="1:11" x14ac:dyDescent="0.2">
      <c r="A8684" s="156" t="s">
        <v>26754</v>
      </c>
      <c r="B8684" s="131" t="s">
        <v>8031</v>
      </c>
      <c r="D8684" s="131" t="s">
        <v>8076</v>
      </c>
      <c r="E8684" s="131" t="s">
        <v>8077</v>
      </c>
      <c r="F8684" s="131" t="s">
        <v>1844</v>
      </c>
      <c r="G8684" s="131" t="s">
        <v>7009</v>
      </c>
      <c r="K8684" s="270" t="s">
        <v>71</v>
      </c>
    </row>
    <row r="8685" spans="1:11" x14ac:dyDescent="0.2">
      <c r="A8685" s="156" t="s">
        <v>26754</v>
      </c>
      <c r="B8685" s="131" t="s">
        <v>8031</v>
      </c>
      <c r="D8685" s="131" t="s">
        <v>8078</v>
      </c>
      <c r="E8685" s="131" t="s">
        <v>3337</v>
      </c>
      <c r="F8685" s="131" t="s">
        <v>1809</v>
      </c>
      <c r="G8685" s="131" t="s">
        <v>7009</v>
      </c>
      <c r="K8685" s="270" t="s">
        <v>71</v>
      </c>
    </row>
    <row r="8686" spans="1:11" x14ac:dyDescent="0.2">
      <c r="A8686" s="156" t="s">
        <v>26754</v>
      </c>
      <c r="B8686" s="131" t="s">
        <v>8031</v>
      </c>
      <c r="D8686" s="131" t="s">
        <v>3581</v>
      </c>
      <c r="E8686" s="131" t="s">
        <v>2755</v>
      </c>
      <c r="F8686" s="131" t="s">
        <v>1831</v>
      </c>
      <c r="G8686" s="131" t="s">
        <v>7009</v>
      </c>
      <c r="K8686" s="270" t="s">
        <v>71</v>
      </c>
    </row>
    <row r="8687" spans="1:11" x14ac:dyDescent="0.2">
      <c r="A8687" s="156" t="s">
        <v>26754</v>
      </c>
      <c r="B8687" s="131" t="s">
        <v>8031</v>
      </c>
      <c r="D8687" s="131" t="s">
        <v>2802</v>
      </c>
      <c r="E8687" s="131" t="s">
        <v>8079</v>
      </c>
      <c r="F8687" s="131" t="s">
        <v>1976</v>
      </c>
      <c r="G8687" s="131" t="s">
        <v>7009</v>
      </c>
      <c r="K8687" s="270" t="s">
        <v>71</v>
      </c>
    </row>
    <row r="8688" spans="1:11" x14ac:dyDescent="0.2">
      <c r="A8688" s="156" t="s">
        <v>26754</v>
      </c>
      <c r="B8688" s="131" t="s">
        <v>8031</v>
      </c>
      <c r="D8688" s="131" t="s">
        <v>3497</v>
      </c>
      <c r="E8688" s="131" t="s">
        <v>8080</v>
      </c>
      <c r="G8688" s="131" t="s">
        <v>7009</v>
      </c>
      <c r="K8688" s="270" t="s">
        <v>71</v>
      </c>
    </row>
    <row r="8689" spans="1:11" x14ac:dyDescent="0.2">
      <c r="A8689" s="156" t="s">
        <v>26754</v>
      </c>
      <c r="B8689" s="131" t="s">
        <v>8031</v>
      </c>
      <c r="D8689" s="131" t="s">
        <v>2520</v>
      </c>
      <c r="E8689" s="131" t="s">
        <v>4265</v>
      </c>
      <c r="G8689" s="131" t="s">
        <v>7009</v>
      </c>
      <c r="K8689" s="270" t="s">
        <v>71</v>
      </c>
    </row>
    <row r="8690" spans="1:11" x14ac:dyDescent="0.2">
      <c r="A8690" s="156" t="s">
        <v>26754</v>
      </c>
      <c r="B8690" s="131" t="s">
        <v>8031</v>
      </c>
      <c r="D8690" s="131" t="s">
        <v>2063</v>
      </c>
      <c r="E8690" s="131" t="s">
        <v>3327</v>
      </c>
      <c r="F8690" s="131" t="s">
        <v>1920</v>
      </c>
      <c r="G8690" s="131" t="s">
        <v>7009</v>
      </c>
      <c r="K8690" s="270" t="s">
        <v>71</v>
      </c>
    </row>
    <row r="8691" spans="1:11" x14ac:dyDescent="0.2">
      <c r="A8691" s="156" t="s">
        <v>26754</v>
      </c>
      <c r="B8691" s="131" t="s">
        <v>8031</v>
      </c>
      <c r="D8691" s="131" t="s">
        <v>8056</v>
      </c>
      <c r="E8691" s="131" t="s">
        <v>8081</v>
      </c>
      <c r="F8691" s="131" t="s">
        <v>2028</v>
      </c>
      <c r="G8691" s="131" t="s">
        <v>7009</v>
      </c>
      <c r="K8691" s="270" t="s">
        <v>71</v>
      </c>
    </row>
    <row r="8692" spans="1:11" x14ac:dyDescent="0.2">
      <c r="A8692" s="156" t="s">
        <v>26754</v>
      </c>
      <c r="B8692" s="131" t="s">
        <v>8031</v>
      </c>
      <c r="D8692" s="131" t="s">
        <v>2367</v>
      </c>
      <c r="E8692" s="131" t="s">
        <v>8082</v>
      </c>
      <c r="F8692" s="131" t="s">
        <v>1920</v>
      </c>
      <c r="G8692" s="131" t="s">
        <v>7009</v>
      </c>
      <c r="K8692" s="270" t="s">
        <v>71</v>
      </c>
    </row>
    <row r="8693" spans="1:11" x14ac:dyDescent="0.2">
      <c r="A8693" s="156" t="s">
        <v>26754</v>
      </c>
      <c r="B8693" s="131" t="s">
        <v>8031</v>
      </c>
      <c r="D8693" s="131" t="s">
        <v>8083</v>
      </c>
      <c r="E8693" s="131" t="s">
        <v>8084</v>
      </c>
      <c r="F8693" s="131" t="s">
        <v>1907</v>
      </c>
      <c r="G8693" s="131" t="s">
        <v>7009</v>
      </c>
      <c r="K8693" s="270" t="s">
        <v>71</v>
      </c>
    </row>
    <row r="8694" spans="1:11" x14ac:dyDescent="0.2">
      <c r="A8694" s="156" t="s">
        <v>26754</v>
      </c>
      <c r="B8694" s="131" t="s">
        <v>8031</v>
      </c>
      <c r="D8694" s="131" t="s">
        <v>8085</v>
      </c>
      <c r="E8694" s="131" t="s">
        <v>2862</v>
      </c>
      <c r="G8694" s="131" t="s">
        <v>595</v>
      </c>
      <c r="K8694" s="270" t="s">
        <v>71</v>
      </c>
    </row>
    <row r="8695" spans="1:11" x14ac:dyDescent="0.2">
      <c r="A8695" s="156" t="s">
        <v>26754</v>
      </c>
      <c r="B8695" s="131" t="s">
        <v>8031</v>
      </c>
      <c r="D8695" s="131" t="s">
        <v>2537</v>
      </c>
      <c r="E8695" s="131" t="s">
        <v>8086</v>
      </c>
      <c r="G8695" s="131" t="s">
        <v>514</v>
      </c>
      <c r="K8695" s="270" t="s">
        <v>71</v>
      </c>
    </row>
    <row r="8696" spans="1:11" x14ac:dyDescent="0.2">
      <c r="A8696" s="156" t="s">
        <v>26754</v>
      </c>
      <c r="B8696" s="131" t="s">
        <v>8031</v>
      </c>
      <c r="D8696" s="131" t="s">
        <v>8087</v>
      </c>
      <c r="E8696" s="131" t="s">
        <v>2658</v>
      </c>
      <c r="F8696" s="131" t="s">
        <v>1860</v>
      </c>
      <c r="G8696" s="131" t="s">
        <v>514</v>
      </c>
      <c r="K8696" s="270" t="s">
        <v>71</v>
      </c>
    </row>
    <row r="8697" spans="1:11" x14ac:dyDescent="0.2">
      <c r="A8697" s="156" t="s">
        <v>26754</v>
      </c>
      <c r="B8697" s="131" t="s">
        <v>8031</v>
      </c>
      <c r="D8697" s="131" t="s">
        <v>2159</v>
      </c>
      <c r="E8697" s="131" t="s">
        <v>8088</v>
      </c>
      <c r="F8697" s="131" t="s">
        <v>1976</v>
      </c>
      <c r="G8697" s="131" t="s">
        <v>514</v>
      </c>
      <c r="K8697" s="270" t="s">
        <v>71</v>
      </c>
    </row>
    <row r="8698" spans="1:11" x14ac:dyDescent="0.2">
      <c r="A8698" s="156" t="s">
        <v>26754</v>
      </c>
      <c r="B8698" s="131" t="s">
        <v>8031</v>
      </c>
      <c r="D8698" s="131" t="s">
        <v>8050</v>
      </c>
      <c r="E8698" s="131" t="s">
        <v>8089</v>
      </c>
      <c r="F8698" s="131" t="s">
        <v>1860</v>
      </c>
      <c r="G8698" s="131" t="s">
        <v>514</v>
      </c>
      <c r="K8698" s="270" t="s">
        <v>71</v>
      </c>
    </row>
    <row r="8699" spans="1:11" x14ac:dyDescent="0.2">
      <c r="A8699" s="156" t="s">
        <v>26754</v>
      </c>
      <c r="B8699" s="131" t="s">
        <v>8031</v>
      </c>
      <c r="D8699" s="131" t="s">
        <v>8090</v>
      </c>
      <c r="E8699" s="131" t="s">
        <v>2331</v>
      </c>
      <c r="F8699" s="131" t="s">
        <v>2121</v>
      </c>
      <c r="G8699" s="131" t="s">
        <v>514</v>
      </c>
      <c r="K8699" s="270" t="s">
        <v>71</v>
      </c>
    </row>
    <row r="8700" spans="1:11" x14ac:dyDescent="0.2">
      <c r="A8700" s="156" t="s">
        <v>26754</v>
      </c>
      <c r="B8700" s="131" t="s">
        <v>8031</v>
      </c>
      <c r="D8700" s="131" t="s">
        <v>2053</v>
      </c>
      <c r="E8700" s="131" t="s">
        <v>8091</v>
      </c>
      <c r="F8700" s="131" t="s">
        <v>1804</v>
      </c>
      <c r="G8700" s="131" t="s">
        <v>514</v>
      </c>
      <c r="K8700" s="270" t="s">
        <v>71</v>
      </c>
    </row>
    <row r="8701" spans="1:11" x14ac:dyDescent="0.2">
      <c r="A8701" s="156" t="s">
        <v>26754</v>
      </c>
      <c r="B8701" s="131" t="s">
        <v>8031</v>
      </c>
      <c r="D8701" s="131" t="s">
        <v>1938</v>
      </c>
      <c r="E8701" s="131" t="s">
        <v>446</v>
      </c>
      <c r="F8701" s="131" t="s">
        <v>1907</v>
      </c>
      <c r="G8701" s="131" t="s">
        <v>514</v>
      </c>
      <c r="K8701" s="270" t="s">
        <v>71</v>
      </c>
    </row>
    <row r="8702" spans="1:11" x14ac:dyDescent="0.2">
      <c r="A8702" s="156" t="s">
        <v>26754</v>
      </c>
      <c r="B8702" s="131" t="s">
        <v>8031</v>
      </c>
      <c r="D8702" s="131" t="s">
        <v>8092</v>
      </c>
      <c r="E8702" s="131" t="s">
        <v>8093</v>
      </c>
      <c r="G8702" s="131" t="s">
        <v>514</v>
      </c>
      <c r="K8702" s="270" t="s">
        <v>71</v>
      </c>
    </row>
    <row r="8703" spans="1:11" x14ac:dyDescent="0.2">
      <c r="A8703" s="156" t="s">
        <v>26754</v>
      </c>
      <c r="B8703" s="131" t="s">
        <v>8031</v>
      </c>
      <c r="D8703" s="131" t="s">
        <v>2537</v>
      </c>
      <c r="E8703" s="131" t="s">
        <v>2734</v>
      </c>
      <c r="F8703" s="131" t="s">
        <v>1852</v>
      </c>
      <c r="G8703" s="131" t="s">
        <v>514</v>
      </c>
      <c r="K8703" s="270" t="s">
        <v>71</v>
      </c>
    </row>
    <row r="8704" spans="1:11" x14ac:dyDescent="0.2">
      <c r="A8704" s="156" t="s">
        <v>26754</v>
      </c>
      <c r="B8704" s="131" t="s">
        <v>8031</v>
      </c>
      <c r="D8704" s="131" t="s">
        <v>3505</v>
      </c>
      <c r="E8704" s="131" t="s">
        <v>2867</v>
      </c>
      <c r="G8704" s="131" t="s">
        <v>8094</v>
      </c>
      <c r="K8704" s="270" t="s">
        <v>71</v>
      </c>
    </row>
    <row r="8705" spans="1:11" x14ac:dyDescent="0.2">
      <c r="A8705" s="156" t="s">
        <v>26754</v>
      </c>
      <c r="B8705" s="131" t="s">
        <v>8031</v>
      </c>
      <c r="D8705" s="131" t="s">
        <v>3532</v>
      </c>
      <c r="E8705" s="131" t="s">
        <v>2445</v>
      </c>
      <c r="F8705" s="131" t="s">
        <v>1809</v>
      </c>
      <c r="G8705" s="131" t="s">
        <v>8094</v>
      </c>
      <c r="K8705" s="270" t="s">
        <v>71</v>
      </c>
    </row>
    <row r="8706" spans="1:11" x14ac:dyDescent="0.2">
      <c r="A8706" s="156" t="s">
        <v>26754</v>
      </c>
      <c r="B8706" s="131" t="s">
        <v>8031</v>
      </c>
      <c r="D8706" s="131" t="s">
        <v>8095</v>
      </c>
      <c r="E8706" s="131" t="s">
        <v>6110</v>
      </c>
      <c r="F8706" s="131" t="s">
        <v>1831</v>
      </c>
      <c r="G8706" s="131" t="s">
        <v>525</v>
      </c>
      <c r="K8706" s="270" t="s">
        <v>71</v>
      </c>
    </row>
    <row r="8707" spans="1:11" x14ac:dyDescent="0.2">
      <c r="A8707" s="156" t="s">
        <v>26754</v>
      </c>
      <c r="B8707" s="131" t="s">
        <v>8031</v>
      </c>
      <c r="D8707" s="131" t="s">
        <v>8096</v>
      </c>
      <c r="E8707" s="131" t="s">
        <v>2674</v>
      </c>
      <c r="F8707" s="131" t="s">
        <v>1804</v>
      </c>
      <c r="G8707" s="131" t="s">
        <v>525</v>
      </c>
      <c r="K8707" s="270" t="s">
        <v>71</v>
      </c>
    </row>
    <row r="8708" spans="1:11" x14ac:dyDescent="0.2">
      <c r="A8708" s="156" t="s">
        <v>26754</v>
      </c>
      <c r="B8708" s="131" t="s">
        <v>8031</v>
      </c>
      <c r="D8708" s="131" t="s">
        <v>3754</v>
      </c>
      <c r="E8708" s="131" t="s">
        <v>8097</v>
      </c>
      <c r="F8708" s="131" t="s">
        <v>1907</v>
      </c>
      <c r="G8708" s="131" t="s">
        <v>525</v>
      </c>
      <c r="K8708" s="270" t="s">
        <v>71</v>
      </c>
    </row>
    <row r="8709" spans="1:11" x14ac:dyDescent="0.2">
      <c r="A8709" s="156" t="s">
        <v>26754</v>
      </c>
      <c r="B8709" s="131" t="s">
        <v>8031</v>
      </c>
      <c r="D8709" s="131" t="s">
        <v>2367</v>
      </c>
      <c r="E8709" s="131" t="s">
        <v>5233</v>
      </c>
      <c r="F8709" s="131" t="s">
        <v>1852</v>
      </c>
      <c r="G8709" s="131" t="s">
        <v>8098</v>
      </c>
      <c r="K8709" s="270" t="s">
        <v>71</v>
      </c>
    </row>
    <row r="8710" spans="1:11" x14ac:dyDescent="0.2">
      <c r="A8710" s="156" t="s">
        <v>26754</v>
      </c>
      <c r="B8710" s="131" t="s">
        <v>8031</v>
      </c>
      <c r="D8710" s="131" t="s">
        <v>2398</v>
      </c>
      <c r="E8710" s="131" t="s">
        <v>8099</v>
      </c>
      <c r="F8710" s="131" t="s">
        <v>1831</v>
      </c>
      <c r="G8710" s="131" t="s">
        <v>8098</v>
      </c>
      <c r="K8710" s="270" t="s">
        <v>71</v>
      </c>
    </row>
    <row r="8711" spans="1:11" x14ac:dyDescent="0.2">
      <c r="A8711" s="156" t="s">
        <v>26754</v>
      </c>
      <c r="B8711" s="131" t="s">
        <v>8031</v>
      </c>
      <c r="D8711" s="131" t="s">
        <v>2537</v>
      </c>
      <c r="E8711" s="131" t="s">
        <v>4684</v>
      </c>
      <c r="F8711" s="131" t="s">
        <v>1907</v>
      </c>
      <c r="G8711" s="131" t="s">
        <v>8100</v>
      </c>
      <c r="K8711" s="270" t="s">
        <v>71</v>
      </c>
    </row>
    <row r="8712" spans="1:11" x14ac:dyDescent="0.2">
      <c r="A8712" s="156" t="s">
        <v>26754</v>
      </c>
      <c r="B8712" s="131" t="s">
        <v>8031</v>
      </c>
      <c r="D8712" s="131" t="s">
        <v>2407</v>
      </c>
      <c r="E8712" s="131" t="s">
        <v>8101</v>
      </c>
      <c r="F8712" s="131" t="s">
        <v>1809</v>
      </c>
      <c r="G8712" s="131" t="s">
        <v>1195</v>
      </c>
      <c r="K8712" s="270" t="s">
        <v>71</v>
      </c>
    </row>
    <row r="8713" spans="1:11" x14ac:dyDescent="0.2">
      <c r="A8713" s="156" t="s">
        <v>26754</v>
      </c>
      <c r="B8713" s="131" t="s">
        <v>8031</v>
      </c>
      <c r="D8713" s="131" t="s">
        <v>8102</v>
      </c>
      <c r="E8713" s="131" t="s">
        <v>8103</v>
      </c>
      <c r="G8713" s="131" t="s">
        <v>8104</v>
      </c>
      <c r="K8713" s="270" t="s">
        <v>71</v>
      </c>
    </row>
    <row r="8714" spans="1:11" x14ac:dyDescent="0.2">
      <c r="A8714" s="156" t="s">
        <v>26754</v>
      </c>
      <c r="B8714" s="131" t="s">
        <v>8031</v>
      </c>
      <c r="D8714" s="131" t="s">
        <v>2537</v>
      </c>
      <c r="E8714" s="131" t="s">
        <v>2603</v>
      </c>
      <c r="F8714" s="131" t="s">
        <v>1920</v>
      </c>
      <c r="G8714" s="131" t="s">
        <v>8105</v>
      </c>
      <c r="K8714" s="270" t="s">
        <v>71</v>
      </c>
    </row>
    <row r="8715" spans="1:11" x14ac:dyDescent="0.2">
      <c r="A8715" s="156" t="s">
        <v>26754</v>
      </c>
      <c r="B8715" s="131" t="s">
        <v>8031</v>
      </c>
      <c r="D8715" s="131" t="s">
        <v>8035</v>
      </c>
      <c r="E8715" s="131" t="s">
        <v>8106</v>
      </c>
      <c r="F8715" s="131" t="s">
        <v>1860</v>
      </c>
      <c r="G8715" s="131" t="s">
        <v>504</v>
      </c>
      <c r="K8715" s="270" t="s">
        <v>71</v>
      </c>
    </row>
    <row r="8716" spans="1:11" x14ac:dyDescent="0.2">
      <c r="A8716" s="156" t="s">
        <v>26754</v>
      </c>
      <c r="B8716" s="131" t="s">
        <v>8031</v>
      </c>
      <c r="D8716" s="131" t="s">
        <v>8107</v>
      </c>
      <c r="E8716" s="131" t="s">
        <v>8108</v>
      </c>
      <c r="G8716" s="131" t="s">
        <v>504</v>
      </c>
      <c r="K8716" s="270" t="s">
        <v>71</v>
      </c>
    </row>
    <row r="8717" spans="1:11" x14ac:dyDescent="0.2">
      <c r="A8717" s="156" t="s">
        <v>26754</v>
      </c>
      <c r="B8717" s="131" t="s">
        <v>8031</v>
      </c>
      <c r="D8717" s="131" t="s">
        <v>8036</v>
      </c>
      <c r="E8717" s="131" t="s">
        <v>8037</v>
      </c>
      <c r="F8717" s="131" t="s">
        <v>1837</v>
      </c>
      <c r="G8717" s="131" t="s">
        <v>8109</v>
      </c>
      <c r="K8717" s="270" t="s">
        <v>71</v>
      </c>
    </row>
    <row r="8718" spans="1:11" x14ac:dyDescent="0.2">
      <c r="A8718" s="156" t="s">
        <v>26754</v>
      </c>
      <c r="B8718" s="131" t="s">
        <v>8031</v>
      </c>
      <c r="C8718" s="155" t="s">
        <v>26755</v>
      </c>
      <c r="D8718" s="131" t="s">
        <v>1876</v>
      </c>
      <c r="E8718" s="131" t="s">
        <v>26756</v>
      </c>
      <c r="F8718" s="131" t="s">
        <v>1837</v>
      </c>
      <c r="G8718" s="131" t="s">
        <v>2424</v>
      </c>
      <c r="H8718" s="131" t="s">
        <v>27474</v>
      </c>
      <c r="J8718" s="131" t="s">
        <v>27474</v>
      </c>
      <c r="K8718" s="270" t="s">
        <v>71</v>
      </c>
    </row>
    <row r="8719" spans="1:11" x14ac:dyDescent="0.2">
      <c r="A8719" s="156" t="s">
        <v>26754</v>
      </c>
      <c r="B8719" s="131" t="s">
        <v>8031</v>
      </c>
      <c r="C8719" s="155" t="s">
        <v>26757</v>
      </c>
      <c r="D8719" s="131" t="s">
        <v>26758</v>
      </c>
      <c r="E8719" s="131" t="s">
        <v>6633</v>
      </c>
      <c r="F8719" s="131" t="s">
        <v>1837</v>
      </c>
      <c r="G8719" s="131" t="s">
        <v>457</v>
      </c>
      <c r="J8719" s="131" t="s">
        <v>27475</v>
      </c>
      <c r="K8719" s="270" t="s">
        <v>71</v>
      </c>
    </row>
    <row r="8720" spans="1:11" x14ac:dyDescent="0.2">
      <c r="A8720" s="156" t="s">
        <v>26754</v>
      </c>
      <c r="B8720" s="131" t="s">
        <v>8031</v>
      </c>
      <c r="C8720" s="155" t="s">
        <v>26759</v>
      </c>
      <c r="D8720" s="131" t="s">
        <v>10408</v>
      </c>
      <c r="E8720" s="131" t="s">
        <v>26760</v>
      </c>
      <c r="G8720" s="131" t="s">
        <v>457</v>
      </c>
      <c r="J8720" s="131" t="s">
        <v>27476</v>
      </c>
      <c r="K8720" s="270" t="s">
        <v>71</v>
      </c>
    </row>
    <row r="8721" spans="2:7" x14ac:dyDescent="0.2">
      <c r="B8721" s="131" t="s">
        <v>1522</v>
      </c>
      <c r="D8721" s="131" t="s">
        <v>3432</v>
      </c>
      <c r="E8721" s="131" t="s">
        <v>2841</v>
      </c>
      <c r="G8721" s="131" t="s">
        <v>514</v>
      </c>
    </row>
    <row r="8722" spans="2:7" x14ac:dyDescent="0.2">
      <c r="B8722" s="131" t="s">
        <v>1522</v>
      </c>
      <c r="D8722" s="131" t="s">
        <v>13412</v>
      </c>
      <c r="E8722" s="131" t="s">
        <v>13413</v>
      </c>
      <c r="G8722" s="131" t="s">
        <v>514</v>
      </c>
    </row>
    <row r="8723" spans="2:7" x14ac:dyDescent="0.2">
      <c r="B8723" s="131" t="s">
        <v>1522</v>
      </c>
      <c r="D8723" s="131" t="s">
        <v>13414</v>
      </c>
      <c r="E8723" s="131" t="s">
        <v>5260</v>
      </c>
      <c r="G8723" s="131" t="s">
        <v>514</v>
      </c>
    </row>
    <row r="8724" spans="2:7" x14ac:dyDescent="0.2">
      <c r="B8724" s="131" t="s">
        <v>1522</v>
      </c>
      <c r="D8724" s="131" t="s">
        <v>13415</v>
      </c>
      <c r="E8724" s="131" t="s">
        <v>13416</v>
      </c>
      <c r="G8724" s="131" t="s">
        <v>514</v>
      </c>
    </row>
    <row r="8725" spans="2:7" x14ac:dyDescent="0.2">
      <c r="B8725" s="131" t="s">
        <v>1522</v>
      </c>
      <c r="D8725" s="131" t="s">
        <v>3436</v>
      </c>
      <c r="E8725" s="131" t="s">
        <v>6721</v>
      </c>
      <c r="G8725" s="131" t="s">
        <v>514</v>
      </c>
    </row>
    <row r="8726" spans="2:7" x14ac:dyDescent="0.2">
      <c r="B8726" s="131" t="s">
        <v>1522</v>
      </c>
      <c r="D8726" s="131" t="s">
        <v>13417</v>
      </c>
      <c r="E8726" s="131" t="s">
        <v>2175</v>
      </c>
      <c r="G8726" s="131" t="s">
        <v>1147</v>
      </c>
    </row>
    <row r="8727" spans="2:7" x14ac:dyDescent="0.2">
      <c r="B8727" s="131" t="s">
        <v>1522</v>
      </c>
      <c r="D8727" s="131" t="s">
        <v>13418</v>
      </c>
      <c r="E8727" s="131" t="s">
        <v>12309</v>
      </c>
      <c r="G8727" s="131" t="s">
        <v>501</v>
      </c>
    </row>
    <row r="8728" spans="2:7" x14ac:dyDescent="0.2">
      <c r="B8728" s="131" t="s">
        <v>1522</v>
      </c>
      <c r="D8728" s="131" t="s">
        <v>4372</v>
      </c>
      <c r="E8728" s="131" t="s">
        <v>3772</v>
      </c>
      <c r="G8728" s="131" t="s">
        <v>501</v>
      </c>
    </row>
    <row r="8729" spans="2:7" x14ac:dyDescent="0.2">
      <c r="B8729" s="131" t="s">
        <v>1522</v>
      </c>
      <c r="D8729" s="131" t="s">
        <v>1876</v>
      </c>
      <c r="E8729" s="131" t="s">
        <v>11009</v>
      </c>
      <c r="G8729" s="131" t="s">
        <v>501</v>
      </c>
    </row>
    <row r="8730" spans="2:7" x14ac:dyDescent="0.2">
      <c r="B8730" s="131" t="s">
        <v>1522</v>
      </c>
      <c r="D8730" s="131" t="s">
        <v>13419</v>
      </c>
      <c r="E8730" s="131" t="s">
        <v>13420</v>
      </c>
      <c r="G8730" s="131" t="s">
        <v>501</v>
      </c>
    </row>
    <row r="8731" spans="2:7" x14ac:dyDescent="0.2">
      <c r="B8731" s="131" t="s">
        <v>1522</v>
      </c>
      <c r="D8731" s="131" t="s">
        <v>3432</v>
      </c>
      <c r="E8731" s="131" t="s">
        <v>2976</v>
      </c>
      <c r="G8731" s="131" t="s">
        <v>7551</v>
      </c>
    </row>
    <row r="8732" spans="2:7" x14ac:dyDescent="0.2">
      <c r="B8732" s="131" t="s">
        <v>1522</v>
      </c>
      <c r="D8732" s="131" t="s">
        <v>3432</v>
      </c>
      <c r="E8732" s="131" t="s">
        <v>3433</v>
      </c>
      <c r="G8732" s="131" t="s">
        <v>7551</v>
      </c>
    </row>
    <row r="8733" spans="2:7" x14ac:dyDescent="0.2">
      <c r="B8733" s="131" t="s">
        <v>1522</v>
      </c>
      <c r="D8733" s="131" t="s">
        <v>10819</v>
      </c>
      <c r="E8733" s="131" t="s">
        <v>3433</v>
      </c>
      <c r="G8733" s="131" t="s">
        <v>7551</v>
      </c>
    </row>
    <row r="8734" spans="2:7" x14ac:dyDescent="0.2">
      <c r="B8734" s="131" t="s">
        <v>1522</v>
      </c>
      <c r="D8734" s="131" t="s">
        <v>3842</v>
      </c>
      <c r="E8734" s="131" t="s">
        <v>5218</v>
      </c>
      <c r="G8734" s="131" t="s">
        <v>7551</v>
      </c>
    </row>
    <row r="8735" spans="2:7" x14ac:dyDescent="0.2">
      <c r="B8735" s="131" t="s">
        <v>1522</v>
      </c>
      <c r="D8735" s="131" t="s">
        <v>3834</v>
      </c>
      <c r="E8735" s="131" t="s">
        <v>2618</v>
      </c>
      <c r="G8735" s="131" t="s">
        <v>7551</v>
      </c>
    </row>
    <row r="8736" spans="2:7" x14ac:dyDescent="0.2">
      <c r="B8736" s="131" t="s">
        <v>1522</v>
      </c>
      <c r="D8736" s="131" t="s">
        <v>4234</v>
      </c>
      <c r="E8736" s="131" t="s">
        <v>3196</v>
      </c>
      <c r="G8736" s="131" t="s">
        <v>7551</v>
      </c>
    </row>
    <row r="8737" spans="2:7" x14ac:dyDescent="0.2">
      <c r="B8737" s="131" t="s">
        <v>1522</v>
      </c>
      <c r="D8737" s="131" t="s">
        <v>1842</v>
      </c>
      <c r="E8737" s="131" t="s">
        <v>5477</v>
      </c>
      <c r="G8737" s="131" t="s">
        <v>504</v>
      </c>
    </row>
    <row r="8738" spans="2:7" x14ac:dyDescent="0.2">
      <c r="B8738" s="131" t="s">
        <v>1522</v>
      </c>
      <c r="D8738" s="131" t="s">
        <v>4682</v>
      </c>
      <c r="E8738" s="131" t="s">
        <v>13421</v>
      </c>
      <c r="G8738" s="131" t="s">
        <v>504</v>
      </c>
    </row>
    <row r="8739" spans="2:7" x14ac:dyDescent="0.2">
      <c r="B8739" s="131" t="s">
        <v>1522</v>
      </c>
      <c r="D8739" s="131" t="s">
        <v>4350</v>
      </c>
      <c r="E8739" s="131" t="s">
        <v>1952</v>
      </c>
      <c r="G8739" s="131" t="s">
        <v>1823</v>
      </c>
    </row>
    <row r="8740" spans="2:7" x14ac:dyDescent="0.2">
      <c r="B8740" s="131" t="s">
        <v>1522</v>
      </c>
      <c r="D8740" s="131" t="s">
        <v>13422</v>
      </c>
      <c r="E8740" s="131" t="s">
        <v>13423</v>
      </c>
      <c r="G8740" s="131" t="s">
        <v>1823</v>
      </c>
    </row>
    <row r="8741" spans="2:7" x14ac:dyDescent="0.2">
      <c r="B8741" s="131" t="s">
        <v>1522</v>
      </c>
      <c r="D8741" s="131" t="s">
        <v>13424</v>
      </c>
      <c r="E8741" s="131" t="s">
        <v>13425</v>
      </c>
      <c r="G8741" s="131" t="s">
        <v>13426</v>
      </c>
    </row>
    <row r="8742" spans="2:7" x14ac:dyDescent="0.2">
      <c r="B8742" s="131" t="s">
        <v>1522</v>
      </c>
      <c r="D8742" s="131" t="s">
        <v>2251</v>
      </c>
      <c r="E8742" s="131" t="s">
        <v>13427</v>
      </c>
      <c r="G8742" s="131" t="s">
        <v>620</v>
      </c>
    </row>
    <row r="8743" spans="2:7" x14ac:dyDescent="0.2">
      <c r="B8743" s="131" t="s">
        <v>1522</v>
      </c>
      <c r="D8743" s="131" t="s">
        <v>13428</v>
      </c>
      <c r="E8743" s="131" t="s">
        <v>4236</v>
      </c>
      <c r="G8743" s="131" t="s">
        <v>620</v>
      </c>
    </row>
    <row r="8744" spans="2:7" x14ac:dyDescent="0.2">
      <c r="B8744" s="131" t="s">
        <v>1522</v>
      </c>
      <c r="D8744" s="131" t="s">
        <v>13428</v>
      </c>
      <c r="E8744" s="131" t="s">
        <v>4694</v>
      </c>
      <c r="G8744" s="131" t="s">
        <v>1176</v>
      </c>
    </row>
    <row r="8745" spans="2:7" x14ac:dyDescent="0.2">
      <c r="B8745" s="131" t="s">
        <v>1522</v>
      </c>
      <c r="D8745" s="131" t="s">
        <v>13429</v>
      </c>
      <c r="E8745" s="131" t="s">
        <v>3196</v>
      </c>
      <c r="G8745" s="131" t="s">
        <v>2766</v>
      </c>
    </row>
    <row r="8746" spans="2:7" x14ac:dyDescent="0.2">
      <c r="B8746" s="131" t="s">
        <v>1522</v>
      </c>
      <c r="D8746" s="131" t="s">
        <v>1963</v>
      </c>
      <c r="E8746" s="131" t="s">
        <v>10277</v>
      </c>
      <c r="G8746" s="131" t="s">
        <v>9539</v>
      </c>
    </row>
    <row r="8747" spans="2:7" x14ac:dyDescent="0.2">
      <c r="B8747" s="131" t="s">
        <v>1522</v>
      </c>
      <c r="D8747" s="131" t="s">
        <v>13430</v>
      </c>
      <c r="E8747" s="131" t="s">
        <v>1859</v>
      </c>
      <c r="G8747" s="131" t="s">
        <v>1281</v>
      </c>
    </row>
    <row r="8748" spans="2:7" x14ac:dyDescent="0.2">
      <c r="B8748" s="131" t="s">
        <v>1522</v>
      </c>
      <c r="D8748" s="131" t="s">
        <v>3320</v>
      </c>
      <c r="E8748" s="131" t="s">
        <v>3321</v>
      </c>
      <c r="G8748" s="131" t="s">
        <v>1281</v>
      </c>
    </row>
    <row r="8749" spans="2:7" x14ac:dyDescent="0.2">
      <c r="B8749" s="131" t="s">
        <v>1522</v>
      </c>
      <c r="D8749" s="131" t="s">
        <v>6657</v>
      </c>
      <c r="E8749" s="131" t="s">
        <v>13431</v>
      </c>
      <c r="G8749" s="131" t="s">
        <v>1281</v>
      </c>
    </row>
    <row r="8750" spans="2:7" x14ac:dyDescent="0.2">
      <c r="B8750" s="131" t="s">
        <v>1522</v>
      </c>
      <c r="D8750" s="131" t="s">
        <v>2707</v>
      </c>
      <c r="E8750" s="131" t="s">
        <v>13432</v>
      </c>
      <c r="G8750" s="131" t="s">
        <v>502</v>
      </c>
    </row>
    <row r="8751" spans="2:7" x14ac:dyDescent="0.2">
      <c r="B8751" s="131" t="s">
        <v>1522</v>
      </c>
      <c r="D8751" s="131" t="s">
        <v>2165</v>
      </c>
      <c r="E8751" s="131" t="s">
        <v>13433</v>
      </c>
      <c r="G8751" s="131" t="s">
        <v>13434</v>
      </c>
    </row>
    <row r="8752" spans="2:7" x14ac:dyDescent="0.2">
      <c r="B8752" s="131" t="s">
        <v>1522</v>
      </c>
      <c r="D8752" s="131" t="s">
        <v>2380</v>
      </c>
      <c r="E8752" s="131" t="s">
        <v>10305</v>
      </c>
      <c r="G8752" s="131" t="s">
        <v>1855</v>
      </c>
    </row>
    <row r="8753" spans="2:7" x14ac:dyDescent="0.2">
      <c r="B8753" s="131" t="s">
        <v>1522</v>
      </c>
      <c r="D8753" s="131" t="s">
        <v>2251</v>
      </c>
      <c r="E8753" s="131" t="s">
        <v>2205</v>
      </c>
      <c r="G8753" s="131" t="s">
        <v>1855</v>
      </c>
    </row>
    <row r="8754" spans="2:7" x14ac:dyDescent="0.2">
      <c r="B8754" s="131" t="s">
        <v>1522</v>
      </c>
      <c r="D8754" s="131" t="s">
        <v>13435</v>
      </c>
      <c r="E8754" s="131" t="s">
        <v>6823</v>
      </c>
      <c r="G8754" s="131" t="s">
        <v>1855</v>
      </c>
    </row>
    <row r="8755" spans="2:7" x14ac:dyDescent="0.2">
      <c r="B8755" s="131" t="s">
        <v>17069</v>
      </c>
      <c r="D8755" s="131" t="s">
        <v>4647</v>
      </c>
      <c r="E8755" s="131" t="s">
        <v>4903</v>
      </c>
      <c r="F8755" s="131" t="s">
        <v>12814</v>
      </c>
      <c r="G8755" s="131" t="s">
        <v>513</v>
      </c>
    </row>
    <row r="8756" spans="2:7" x14ac:dyDescent="0.2">
      <c r="B8756" s="131" t="s">
        <v>17069</v>
      </c>
      <c r="D8756" s="131" t="s">
        <v>17070</v>
      </c>
      <c r="E8756" s="131" t="s">
        <v>13082</v>
      </c>
      <c r="F8756" s="131" t="s">
        <v>2912</v>
      </c>
      <c r="G8756" s="131" t="s">
        <v>514</v>
      </c>
    </row>
    <row r="8757" spans="2:7" x14ac:dyDescent="0.2">
      <c r="B8757" s="131" t="s">
        <v>17069</v>
      </c>
      <c r="D8757" s="131" t="s">
        <v>4647</v>
      </c>
      <c r="E8757" s="131" t="s">
        <v>10010</v>
      </c>
      <c r="F8757" s="131" t="s">
        <v>2387</v>
      </c>
      <c r="G8757" s="131" t="s">
        <v>856</v>
      </c>
    </row>
    <row r="8758" spans="2:7" x14ac:dyDescent="0.2">
      <c r="B8758" s="131" t="s">
        <v>17069</v>
      </c>
      <c r="D8758" s="131" t="s">
        <v>2085</v>
      </c>
      <c r="E8758" s="131" t="s">
        <v>2267</v>
      </c>
      <c r="F8758" s="131" t="s">
        <v>2828</v>
      </c>
      <c r="G8758" s="131" t="s">
        <v>513</v>
      </c>
    </row>
    <row r="8759" spans="2:7" x14ac:dyDescent="0.2">
      <c r="B8759" s="131" t="s">
        <v>17069</v>
      </c>
      <c r="D8759" s="131" t="s">
        <v>2085</v>
      </c>
      <c r="E8759" s="131" t="s">
        <v>3824</v>
      </c>
      <c r="G8759" s="131" t="s">
        <v>5925</v>
      </c>
    </row>
    <row r="8760" spans="2:7" x14ac:dyDescent="0.2">
      <c r="B8760" s="131" t="s">
        <v>17069</v>
      </c>
      <c r="D8760" s="131" t="s">
        <v>11719</v>
      </c>
      <c r="E8760" s="131" t="s">
        <v>6084</v>
      </c>
      <c r="F8760" s="131" t="s">
        <v>3165</v>
      </c>
      <c r="G8760" s="131" t="s">
        <v>501</v>
      </c>
    </row>
    <row r="8761" spans="2:7" x14ac:dyDescent="0.2">
      <c r="B8761" s="131" t="s">
        <v>17069</v>
      </c>
      <c r="D8761" s="131" t="s">
        <v>8351</v>
      </c>
      <c r="E8761" s="131" t="s">
        <v>4227</v>
      </c>
      <c r="F8761" s="131" t="s">
        <v>2382</v>
      </c>
      <c r="G8761" s="131" t="s">
        <v>525</v>
      </c>
    </row>
    <row r="8762" spans="2:7" x14ac:dyDescent="0.2">
      <c r="B8762" s="131" t="s">
        <v>17069</v>
      </c>
      <c r="D8762" s="131" t="s">
        <v>4427</v>
      </c>
      <c r="E8762" s="131" t="s">
        <v>17071</v>
      </c>
      <c r="G8762" s="131" t="s">
        <v>514</v>
      </c>
    </row>
    <row r="8763" spans="2:7" x14ac:dyDescent="0.2">
      <c r="B8763" s="131" t="s">
        <v>17069</v>
      </c>
      <c r="D8763" s="131" t="s">
        <v>17072</v>
      </c>
      <c r="E8763" s="131" t="s">
        <v>2355</v>
      </c>
      <c r="G8763" s="131" t="s">
        <v>5925</v>
      </c>
    </row>
    <row r="8764" spans="2:7" x14ac:dyDescent="0.2">
      <c r="B8764" s="131" t="s">
        <v>17069</v>
      </c>
      <c r="D8764" s="131" t="s">
        <v>17073</v>
      </c>
      <c r="E8764" s="131" t="s">
        <v>17074</v>
      </c>
      <c r="F8764" s="131" t="s">
        <v>2382</v>
      </c>
      <c r="G8764" s="131" t="s">
        <v>703</v>
      </c>
    </row>
    <row r="8765" spans="2:7" x14ac:dyDescent="0.2">
      <c r="B8765" s="131" t="s">
        <v>17069</v>
      </c>
      <c r="D8765" s="131" t="s">
        <v>2697</v>
      </c>
      <c r="E8765" s="131" t="s">
        <v>2355</v>
      </c>
      <c r="G8765" s="131" t="s">
        <v>513</v>
      </c>
    </row>
    <row r="8766" spans="2:7" x14ac:dyDescent="0.2">
      <c r="B8766" s="131" t="s">
        <v>17069</v>
      </c>
      <c r="D8766" s="131" t="s">
        <v>2678</v>
      </c>
      <c r="E8766" s="131" t="s">
        <v>3370</v>
      </c>
      <c r="G8766" s="131" t="s">
        <v>501</v>
      </c>
    </row>
    <row r="8767" spans="2:7" x14ac:dyDescent="0.2">
      <c r="B8767" s="131" t="s">
        <v>17069</v>
      </c>
      <c r="D8767" s="131" t="s">
        <v>3683</v>
      </c>
      <c r="E8767" s="131" t="s">
        <v>7552</v>
      </c>
      <c r="G8767" s="131" t="s">
        <v>1140</v>
      </c>
    </row>
    <row r="8768" spans="2:7" x14ac:dyDescent="0.2">
      <c r="B8768" s="131" t="s">
        <v>17069</v>
      </c>
      <c r="D8768" s="131" t="s">
        <v>2217</v>
      </c>
      <c r="E8768" s="131" t="s">
        <v>11032</v>
      </c>
      <c r="G8768" s="131" t="s">
        <v>514</v>
      </c>
    </row>
    <row r="8769" spans="2:7" x14ac:dyDescent="0.2">
      <c r="B8769" s="131" t="s">
        <v>17069</v>
      </c>
      <c r="D8769" s="131" t="s">
        <v>2110</v>
      </c>
      <c r="E8769" s="131" t="s">
        <v>5254</v>
      </c>
      <c r="G8769" s="131" t="s">
        <v>513</v>
      </c>
    </row>
    <row r="8770" spans="2:7" x14ac:dyDescent="0.2">
      <c r="B8770" s="131" t="s">
        <v>17069</v>
      </c>
      <c r="D8770" s="131" t="s">
        <v>17075</v>
      </c>
      <c r="E8770" s="131" t="s">
        <v>17076</v>
      </c>
      <c r="G8770" s="131" t="s">
        <v>5925</v>
      </c>
    </row>
    <row r="8771" spans="2:7" x14ac:dyDescent="0.2">
      <c r="B8771" s="131" t="s">
        <v>17069</v>
      </c>
      <c r="D8771" s="131" t="s">
        <v>17077</v>
      </c>
      <c r="E8771" s="131" t="s">
        <v>5537</v>
      </c>
      <c r="G8771" s="131" t="s">
        <v>5925</v>
      </c>
    </row>
    <row r="8772" spans="2:7" x14ac:dyDescent="0.2">
      <c r="B8772" s="131" t="s">
        <v>17069</v>
      </c>
      <c r="D8772" s="131" t="s">
        <v>8425</v>
      </c>
      <c r="E8772" s="131" t="s">
        <v>2405</v>
      </c>
      <c r="G8772" s="131" t="s">
        <v>5925</v>
      </c>
    </row>
    <row r="8773" spans="2:7" x14ac:dyDescent="0.2">
      <c r="B8773" s="131" t="s">
        <v>17069</v>
      </c>
      <c r="D8773" s="131" t="s">
        <v>2251</v>
      </c>
      <c r="E8773" s="131" t="s">
        <v>5546</v>
      </c>
      <c r="G8773" s="131" t="s">
        <v>1140</v>
      </c>
    </row>
    <row r="8774" spans="2:7" x14ac:dyDescent="0.2">
      <c r="B8774" s="130" t="s">
        <v>547</v>
      </c>
      <c r="D8774" s="131" t="s">
        <v>2296</v>
      </c>
      <c r="E8774" s="131" t="s">
        <v>3323</v>
      </c>
      <c r="F8774" s="131" t="s">
        <v>1831</v>
      </c>
      <c r="G8774" s="131" t="s">
        <v>515</v>
      </c>
    </row>
    <row r="8775" spans="2:7" x14ac:dyDescent="0.2">
      <c r="B8775" s="130" t="s">
        <v>547</v>
      </c>
      <c r="D8775" s="131" t="s">
        <v>3324</v>
      </c>
      <c r="E8775" s="131" t="s">
        <v>3325</v>
      </c>
      <c r="F8775" s="131" t="s">
        <v>2028</v>
      </c>
      <c r="G8775" s="131" t="s">
        <v>3326</v>
      </c>
    </row>
    <row r="8776" spans="2:7" x14ac:dyDescent="0.2">
      <c r="B8776" s="130" t="s">
        <v>547</v>
      </c>
      <c r="D8776" s="131" t="s">
        <v>2110</v>
      </c>
      <c r="E8776" s="131" t="s">
        <v>3327</v>
      </c>
      <c r="F8776" s="131" t="s">
        <v>2121</v>
      </c>
      <c r="G8776" s="131" t="s">
        <v>3328</v>
      </c>
    </row>
    <row r="8777" spans="2:7" x14ac:dyDescent="0.2">
      <c r="B8777" s="130" t="s">
        <v>547</v>
      </c>
      <c r="D8777" s="131" t="s">
        <v>3147</v>
      </c>
      <c r="E8777" s="131" t="s">
        <v>3329</v>
      </c>
      <c r="G8777" s="131" t="s">
        <v>620</v>
      </c>
    </row>
    <row r="8778" spans="2:7" x14ac:dyDescent="0.2">
      <c r="B8778" s="130" t="s">
        <v>547</v>
      </c>
      <c r="D8778" s="131" t="s">
        <v>3330</v>
      </c>
      <c r="E8778" s="131" t="s">
        <v>2705</v>
      </c>
      <c r="G8778" s="131" t="s">
        <v>3326</v>
      </c>
    </row>
    <row r="8779" spans="2:7" x14ac:dyDescent="0.2">
      <c r="B8779" s="130" t="s">
        <v>547</v>
      </c>
      <c r="D8779" s="131" t="s">
        <v>3331</v>
      </c>
      <c r="E8779" s="131" t="s">
        <v>3332</v>
      </c>
      <c r="G8779" s="131" t="s">
        <v>620</v>
      </c>
    </row>
    <row r="8780" spans="2:7" x14ac:dyDescent="0.2">
      <c r="B8780" s="130" t="s">
        <v>547</v>
      </c>
      <c r="D8780" s="131" t="s">
        <v>3333</v>
      </c>
      <c r="E8780" s="131" t="s">
        <v>3334</v>
      </c>
      <c r="G8780" s="131" t="s">
        <v>457</v>
      </c>
    </row>
    <row r="8781" spans="2:7" x14ac:dyDescent="0.2">
      <c r="B8781" s="130" t="s">
        <v>547</v>
      </c>
      <c r="D8781" s="131" t="s">
        <v>3335</v>
      </c>
      <c r="E8781" s="131" t="s">
        <v>3336</v>
      </c>
      <c r="G8781" s="131" t="s">
        <v>1503</v>
      </c>
    </row>
    <row r="8782" spans="2:7" x14ac:dyDescent="0.2">
      <c r="B8782" s="130" t="s">
        <v>547</v>
      </c>
      <c r="D8782" s="131" t="s">
        <v>3337</v>
      </c>
      <c r="E8782" s="131" t="s">
        <v>3338</v>
      </c>
      <c r="G8782" s="131" t="s">
        <v>457</v>
      </c>
    </row>
    <row r="8783" spans="2:7" x14ac:dyDescent="0.2">
      <c r="B8783" s="130" t="s">
        <v>547</v>
      </c>
      <c r="D8783" s="131" t="s">
        <v>3339</v>
      </c>
      <c r="E8783" s="131" t="s">
        <v>3340</v>
      </c>
      <c r="G8783" s="131" t="s">
        <v>3341</v>
      </c>
    </row>
    <row r="8784" spans="2:7" x14ac:dyDescent="0.2">
      <c r="B8784" s="130" t="s">
        <v>547</v>
      </c>
      <c r="D8784" s="131" t="s">
        <v>3342</v>
      </c>
      <c r="E8784" s="131" t="s">
        <v>3343</v>
      </c>
      <c r="G8784" s="131" t="s">
        <v>1503</v>
      </c>
    </row>
    <row r="8785" spans="2:7" x14ac:dyDescent="0.2">
      <c r="B8785" s="130" t="s">
        <v>547</v>
      </c>
      <c r="D8785" s="131" t="s">
        <v>3344</v>
      </c>
      <c r="E8785" s="131" t="s">
        <v>3345</v>
      </c>
      <c r="G8785" s="131" t="s">
        <v>503</v>
      </c>
    </row>
    <row r="8786" spans="2:7" x14ac:dyDescent="0.2">
      <c r="B8786" s="130" t="s">
        <v>547</v>
      </c>
      <c r="D8786" s="131" t="s">
        <v>3346</v>
      </c>
      <c r="E8786" s="131" t="s">
        <v>3347</v>
      </c>
      <c r="G8786" s="131" t="s">
        <v>703</v>
      </c>
    </row>
    <row r="8787" spans="2:7" x14ac:dyDescent="0.2">
      <c r="B8787" s="130" t="s">
        <v>547</v>
      </c>
      <c r="D8787" s="131" t="s">
        <v>3348</v>
      </c>
      <c r="E8787" s="131" t="s">
        <v>3349</v>
      </c>
      <c r="G8787" s="131" t="s">
        <v>3350</v>
      </c>
    </row>
    <row r="8788" spans="2:7" x14ac:dyDescent="0.2">
      <c r="B8788" s="130" t="s">
        <v>547</v>
      </c>
      <c r="D8788" s="131" t="s">
        <v>3351</v>
      </c>
      <c r="E8788" s="131" t="s">
        <v>2338</v>
      </c>
      <c r="G8788" s="131" t="s">
        <v>703</v>
      </c>
    </row>
    <row r="8789" spans="2:7" x14ac:dyDescent="0.2">
      <c r="B8789" s="130" t="s">
        <v>547</v>
      </c>
      <c r="D8789" s="131" t="s">
        <v>1885</v>
      </c>
      <c r="E8789" s="131" t="s">
        <v>3352</v>
      </c>
      <c r="G8789" s="131" t="s">
        <v>503</v>
      </c>
    </row>
    <row r="8790" spans="2:7" x14ac:dyDescent="0.2">
      <c r="B8790" s="130" t="s">
        <v>547</v>
      </c>
      <c r="D8790" s="131" t="s">
        <v>3353</v>
      </c>
      <c r="E8790" s="131" t="s">
        <v>3354</v>
      </c>
      <c r="G8790" s="131" t="s">
        <v>1131</v>
      </c>
    </row>
    <row r="8791" spans="2:7" x14ac:dyDescent="0.2">
      <c r="B8791" s="130" t="s">
        <v>547</v>
      </c>
      <c r="D8791" s="131" t="s">
        <v>3355</v>
      </c>
      <c r="E8791" s="131" t="s">
        <v>3356</v>
      </c>
      <c r="G8791" s="131" t="s">
        <v>515</v>
      </c>
    </row>
    <row r="8792" spans="2:7" x14ac:dyDescent="0.2">
      <c r="B8792" s="130" t="s">
        <v>547</v>
      </c>
      <c r="D8792" s="131" t="s">
        <v>3357</v>
      </c>
      <c r="E8792" s="131" t="s">
        <v>1966</v>
      </c>
      <c r="F8792" s="131" t="s">
        <v>1860</v>
      </c>
      <c r="G8792" s="131" t="s">
        <v>515</v>
      </c>
    </row>
    <row r="8793" spans="2:7" x14ac:dyDescent="0.2">
      <c r="B8793" s="130" t="s">
        <v>547</v>
      </c>
      <c r="D8793" s="131" t="s">
        <v>2506</v>
      </c>
      <c r="E8793" s="131" t="s">
        <v>3358</v>
      </c>
      <c r="G8793" s="131" t="s">
        <v>1140</v>
      </c>
    </row>
    <row r="8794" spans="2:7" x14ac:dyDescent="0.2">
      <c r="B8794" s="130" t="s">
        <v>547</v>
      </c>
      <c r="D8794" s="131" t="s">
        <v>3359</v>
      </c>
      <c r="E8794" s="131" t="s">
        <v>3360</v>
      </c>
      <c r="F8794" s="131" t="s">
        <v>1920</v>
      </c>
      <c r="G8794" s="131" t="s">
        <v>515</v>
      </c>
    </row>
    <row r="8795" spans="2:7" x14ac:dyDescent="0.2">
      <c r="B8795" s="130" t="s">
        <v>547</v>
      </c>
      <c r="D8795" s="131" t="s">
        <v>3361</v>
      </c>
      <c r="E8795" s="131" t="s">
        <v>3362</v>
      </c>
      <c r="G8795" s="131" t="s">
        <v>503</v>
      </c>
    </row>
    <row r="8796" spans="2:7" x14ac:dyDescent="0.2">
      <c r="B8796" s="130" t="s">
        <v>547</v>
      </c>
      <c r="D8796" s="131" t="s">
        <v>3363</v>
      </c>
      <c r="E8796" s="131" t="s">
        <v>3364</v>
      </c>
      <c r="G8796" s="131" t="s">
        <v>3297</v>
      </c>
    </row>
    <row r="8797" spans="2:7" x14ac:dyDescent="0.2">
      <c r="B8797" s="131" t="s">
        <v>47</v>
      </c>
      <c r="D8797" s="131" t="s">
        <v>2602</v>
      </c>
      <c r="E8797" s="131" t="s">
        <v>3547</v>
      </c>
      <c r="G8797" s="131" t="s">
        <v>514</v>
      </c>
    </row>
    <row r="8798" spans="2:7" x14ac:dyDescent="0.2">
      <c r="B8798" s="131" t="s">
        <v>47</v>
      </c>
      <c r="D8798" s="131" t="s">
        <v>5878</v>
      </c>
      <c r="E8798" s="131" t="s">
        <v>5879</v>
      </c>
      <c r="G8798" s="131" t="s">
        <v>5880</v>
      </c>
    </row>
    <row r="8799" spans="2:7" x14ac:dyDescent="0.2">
      <c r="B8799" s="131" t="s">
        <v>47</v>
      </c>
      <c r="D8799" s="131" t="s">
        <v>5881</v>
      </c>
      <c r="E8799" s="131" t="s">
        <v>5882</v>
      </c>
      <c r="G8799" s="131" t="s">
        <v>5883</v>
      </c>
    </row>
    <row r="8800" spans="2:7" x14ac:dyDescent="0.2">
      <c r="B8800" s="131" t="s">
        <v>47</v>
      </c>
      <c r="D8800" s="131" t="s">
        <v>2243</v>
      </c>
      <c r="E8800" s="131" t="s">
        <v>5884</v>
      </c>
      <c r="G8800" s="131" t="s">
        <v>514</v>
      </c>
    </row>
    <row r="8801" spans="2:7" x14ac:dyDescent="0.2">
      <c r="B8801" s="131" t="s">
        <v>47</v>
      </c>
      <c r="D8801" s="131" t="s">
        <v>2594</v>
      </c>
      <c r="E8801" s="131" t="s">
        <v>3540</v>
      </c>
      <c r="G8801" s="131" t="s">
        <v>513</v>
      </c>
    </row>
    <row r="8802" spans="2:7" x14ac:dyDescent="0.2">
      <c r="B8802" s="131" t="s">
        <v>47</v>
      </c>
      <c r="D8802" s="131" t="s">
        <v>3335</v>
      </c>
      <c r="E8802" s="131" t="s">
        <v>3570</v>
      </c>
      <c r="G8802" s="131" t="s">
        <v>514</v>
      </c>
    </row>
    <row r="8803" spans="2:7" x14ac:dyDescent="0.2">
      <c r="B8803" s="131" t="s">
        <v>47</v>
      </c>
      <c r="D8803" s="131" t="s">
        <v>5553</v>
      </c>
      <c r="E8803" s="131" t="s">
        <v>5554</v>
      </c>
      <c r="G8803" s="131" t="s">
        <v>501</v>
      </c>
    </row>
    <row r="8804" spans="2:7" x14ac:dyDescent="0.2">
      <c r="B8804" s="131" t="s">
        <v>47</v>
      </c>
      <c r="D8804" s="131" t="s">
        <v>4952</v>
      </c>
      <c r="E8804" s="131" t="s">
        <v>5885</v>
      </c>
      <c r="G8804" s="131" t="s">
        <v>457</v>
      </c>
    </row>
    <row r="8805" spans="2:7" x14ac:dyDescent="0.2">
      <c r="B8805" s="131" t="s">
        <v>47</v>
      </c>
      <c r="D8805" s="131" t="s">
        <v>5886</v>
      </c>
      <c r="E8805" s="131" t="s">
        <v>5887</v>
      </c>
      <c r="G8805" s="131" t="s">
        <v>3814</v>
      </c>
    </row>
    <row r="8806" spans="2:7" x14ac:dyDescent="0.2">
      <c r="B8806" s="131" t="s">
        <v>47</v>
      </c>
      <c r="D8806" s="131" t="s">
        <v>5078</v>
      </c>
      <c r="E8806" s="131" t="s">
        <v>2603</v>
      </c>
      <c r="G8806" s="131" t="s">
        <v>501</v>
      </c>
    </row>
    <row r="8807" spans="2:7" x14ac:dyDescent="0.2">
      <c r="B8807" s="131" t="s">
        <v>47</v>
      </c>
      <c r="D8807" s="131" t="s">
        <v>5078</v>
      </c>
      <c r="E8807" s="131" t="s">
        <v>5079</v>
      </c>
      <c r="G8807" s="131" t="s">
        <v>1665</v>
      </c>
    </row>
    <row r="8808" spans="2:7" x14ac:dyDescent="0.2">
      <c r="B8808" s="131" t="s">
        <v>47</v>
      </c>
      <c r="D8808" s="131" t="s">
        <v>5888</v>
      </c>
      <c r="E8808" s="131" t="s">
        <v>2863</v>
      </c>
      <c r="G8808" s="131" t="s">
        <v>514</v>
      </c>
    </row>
    <row r="8809" spans="2:7" x14ac:dyDescent="0.2">
      <c r="B8809" s="131" t="s">
        <v>47</v>
      </c>
      <c r="D8809" s="131" t="s">
        <v>5889</v>
      </c>
      <c r="E8809" s="131" t="s">
        <v>5890</v>
      </c>
      <c r="G8809" s="131" t="s">
        <v>501</v>
      </c>
    </row>
    <row r="8810" spans="2:7" x14ac:dyDescent="0.2">
      <c r="B8810" s="131" t="s">
        <v>47</v>
      </c>
      <c r="D8810" s="131" t="s">
        <v>1885</v>
      </c>
      <c r="E8810" s="131" t="s">
        <v>5891</v>
      </c>
      <c r="G8810" s="131" t="s">
        <v>5883</v>
      </c>
    </row>
    <row r="8811" spans="2:7" x14ac:dyDescent="0.2">
      <c r="B8811" s="131" t="s">
        <v>47</v>
      </c>
      <c r="D8811" s="131" t="s">
        <v>1887</v>
      </c>
      <c r="E8811" s="131" t="s">
        <v>3179</v>
      </c>
      <c r="G8811" s="131" t="s">
        <v>501</v>
      </c>
    </row>
    <row r="8812" spans="2:7" x14ac:dyDescent="0.2">
      <c r="B8812" s="131" t="s">
        <v>47</v>
      </c>
      <c r="D8812" s="131" t="s">
        <v>2138</v>
      </c>
      <c r="E8812" s="131" t="s">
        <v>5892</v>
      </c>
      <c r="G8812" s="131" t="s">
        <v>501</v>
      </c>
    </row>
    <row r="8813" spans="2:7" x14ac:dyDescent="0.2">
      <c r="B8813" s="131" t="s">
        <v>47</v>
      </c>
      <c r="D8813" s="131" t="s">
        <v>2043</v>
      </c>
      <c r="E8813" s="131" t="s">
        <v>2062</v>
      </c>
      <c r="G8813" s="131" t="s">
        <v>506</v>
      </c>
    </row>
    <row r="8814" spans="2:7" x14ac:dyDescent="0.2">
      <c r="B8814" s="131" t="s">
        <v>47</v>
      </c>
      <c r="D8814" s="131" t="s">
        <v>2047</v>
      </c>
      <c r="E8814" s="131" t="s">
        <v>3778</v>
      </c>
      <c r="G8814" s="131" t="s">
        <v>501</v>
      </c>
    </row>
    <row r="8815" spans="2:7" x14ac:dyDescent="0.2">
      <c r="B8815" s="131" t="s">
        <v>47</v>
      </c>
      <c r="D8815" s="131" t="s">
        <v>5893</v>
      </c>
      <c r="E8815" s="131" t="s">
        <v>5894</v>
      </c>
      <c r="G8815" s="131" t="s">
        <v>514</v>
      </c>
    </row>
    <row r="8816" spans="2:7" x14ac:dyDescent="0.2">
      <c r="B8816" s="131" t="s">
        <v>47</v>
      </c>
      <c r="D8816" s="131" t="s">
        <v>5895</v>
      </c>
      <c r="E8816" s="131" t="s">
        <v>5896</v>
      </c>
      <c r="G8816" s="131" t="s">
        <v>457</v>
      </c>
    </row>
    <row r="8817" spans="2:7" x14ac:dyDescent="0.2">
      <c r="B8817" s="131" t="s">
        <v>23657</v>
      </c>
      <c r="D8817" s="131" t="s">
        <v>7686</v>
      </c>
      <c r="E8817" s="131" t="s">
        <v>2109</v>
      </c>
      <c r="G8817" s="131" t="s">
        <v>18847</v>
      </c>
    </row>
    <row r="8818" spans="2:7" x14ac:dyDescent="0.2">
      <c r="B8818" s="131" t="s">
        <v>23657</v>
      </c>
      <c r="D8818" s="131" t="s">
        <v>3722</v>
      </c>
      <c r="E8818" s="131" t="s">
        <v>5481</v>
      </c>
      <c r="G8818" s="131" t="s">
        <v>552</v>
      </c>
    </row>
    <row r="8819" spans="2:7" x14ac:dyDescent="0.2">
      <c r="B8819" s="131" t="s">
        <v>23657</v>
      </c>
      <c r="D8819" s="131" t="s">
        <v>4348</v>
      </c>
      <c r="E8819" s="131" t="s">
        <v>1962</v>
      </c>
      <c r="F8819" s="131" t="s">
        <v>2245</v>
      </c>
      <c r="G8819" s="131" t="s">
        <v>849</v>
      </c>
    </row>
    <row r="8820" spans="2:7" x14ac:dyDescent="0.2">
      <c r="B8820" s="131" t="s">
        <v>23657</v>
      </c>
      <c r="D8820" s="131" t="s">
        <v>3445</v>
      </c>
      <c r="E8820" s="131" t="s">
        <v>2942</v>
      </c>
      <c r="G8820" s="131" t="s">
        <v>915</v>
      </c>
    </row>
    <row r="8821" spans="2:7" x14ac:dyDescent="0.2">
      <c r="B8821" s="131" t="s">
        <v>23657</v>
      </c>
      <c r="D8821" s="131" t="s">
        <v>2297</v>
      </c>
      <c r="E8821" s="131" t="s">
        <v>6697</v>
      </c>
      <c r="G8821" s="131" t="s">
        <v>22663</v>
      </c>
    </row>
    <row r="8822" spans="2:7" x14ac:dyDescent="0.2">
      <c r="B8822" s="131" t="s">
        <v>23657</v>
      </c>
      <c r="D8822" s="131" t="s">
        <v>23658</v>
      </c>
      <c r="E8822" s="131" t="s">
        <v>23659</v>
      </c>
      <c r="F8822" s="131" t="s">
        <v>1809</v>
      </c>
      <c r="G8822" s="131" t="s">
        <v>552</v>
      </c>
    </row>
    <row r="8823" spans="2:7" x14ac:dyDescent="0.2">
      <c r="B8823" s="131" t="s">
        <v>23657</v>
      </c>
      <c r="D8823" s="131" t="s">
        <v>13884</v>
      </c>
      <c r="E8823" s="131" t="s">
        <v>18820</v>
      </c>
      <c r="F8823" s="131" t="s">
        <v>22823</v>
      </c>
      <c r="G8823" s="131" t="s">
        <v>552</v>
      </c>
    </row>
    <row r="8824" spans="2:7" x14ac:dyDescent="0.2">
      <c r="B8824" s="131" t="s">
        <v>23657</v>
      </c>
      <c r="D8824" s="131" t="s">
        <v>2506</v>
      </c>
      <c r="E8824" s="131" t="s">
        <v>4267</v>
      </c>
      <c r="F8824" s="131" t="s">
        <v>23660</v>
      </c>
      <c r="G8824" s="131" t="s">
        <v>552</v>
      </c>
    </row>
    <row r="8825" spans="2:7" x14ac:dyDescent="0.2">
      <c r="B8825" s="131" t="s">
        <v>23657</v>
      </c>
      <c r="D8825" s="131" t="s">
        <v>4679</v>
      </c>
      <c r="E8825" s="131" t="s">
        <v>2966</v>
      </c>
      <c r="F8825" s="131" t="s">
        <v>1815</v>
      </c>
      <c r="G8825" s="131" t="s">
        <v>915</v>
      </c>
    </row>
    <row r="8826" spans="2:7" x14ac:dyDescent="0.2">
      <c r="B8826" s="131" t="s">
        <v>23657</v>
      </c>
      <c r="D8826" s="131" t="s">
        <v>2598</v>
      </c>
      <c r="E8826" s="131" t="s">
        <v>2172</v>
      </c>
      <c r="F8826" s="131" t="s">
        <v>22919</v>
      </c>
      <c r="G8826" s="131" t="s">
        <v>552</v>
      </c>
    </row>
    <row r="8827" spans="2:7" x14ac:dyDescent="0.2">
      <c r="B8827" s="131" t="s">
        <v>23657</v>
      </c>
      <c r="D8827" s="131" t="s">
        <v>17804</v>
      </c>
      <c r="E8827" s="131" t="s">
        <v>2783</v>
      </c>
      <c r="G8827" s="131" t="s">
        <v>552</v>
      </c>
    </row>
    <row r="8828" spans="2:7" x14ac:dyDescent="0.2">
      <c r="B8828" s="131" t="s">
        <v>23657</v>
      </c>
      <c r="D8828" s="131" t="s">
        <v>17741</v>
      </c>
      <c r="E8828" s="131" t="s">
        <v>4214</v>
      </c>
      <c r="G8828" s="131" t="s">
        <v>552</v>
      </c>
    </row>
    <row r="8829" spans="2:7" x14ac:dyDescent="0.2">
      <c r="B8829" s="131" t="s">
        <v>23657</v>
      </c>
      <c r="D8829" s="131" t="s">
        <v>8378</v>
      </c>
      <c r="E8829" s="131" t="s">
        <v>2078</v>
      </c>
      <c r="G8829" s="131" t="s">
        <v>552</v>
      </c>
    </row>
    <row r="8830" spans="2:7" x14ac:dyDescent="0.2">
      <c r="B8830" s="131" t="s">
        <v>23657</v>
      </c>
      <c r="D8830" s="131" t="s">
        <v>8399</v>
      </c>
      <c r="E8830" s="131" t="s">
        <v>516</v>
      </c>
      <c r="G8830" s="131" t="s">
        <v>849</v>
      </c>
    </row>
    <row r="8831" spans="2:7" x14ac:dyDescent="0.2">
      <c r="B8831" s="131" t="s">
        <v>23657</v>
      </c>
      <c r="D8831" s="131" t="s">
        <v>8382</v>
      </c>
      <c r="E8831" s="131" t="s">
        <v>8183</v>
      </c>
      <c r="F8831" s="131" t="s">
        <v>1815</v>
      </c>
      <c r="G8831" s="131" t="s">
        <v>849</v>
      </c>
    </row>
    <row r="8832" spans="2:7" x14ac:dyDescent="0.2">
      <c r="B8832" s="131" t="s">
        <v>23657</v>
      </c>
      <c r="D8832" s="131" t="s">
        <v>22834</v>
      </c>
      <c r="E8832" s="131" t="s">
        <v>22835</v>
      </c>
      <c r="F8832" s="131" t="s">
        <v>1993</v>
      </c>
      <c r="G8832" s="131" t="s">
        <v>698</v>
      </c>
    </row>
    <row r="8833" spans="2:7" x14ac:dyDescent="0.2">
      <c r="B8833" s="131" t="s">
        <v>23657</v>
      </c>
      <c r="D8833" s="131" t="s">
        <v>2770</v>
      </c>
      <c r="E8833" s="131" t="s">
        <v>1962</v>
      </c>
      <c r="F8833" s="131" t="s">
        <v>1809</v>
      </c>
    </row>
    <row r="8834" spans="2:7" x14ac:dyDescent="0.2">
      <c r="B8834" s="131" t="s">
        <v>23657</v>
      </c>
      <c r="D8834" s="131" t="s">
        <v>7059</v>
      </c>
      <c r="E8834" s="131" t="s">
        <v>8216</v>
      </c>
      <c r="F8834" s="131" t="s">
        <v>1988</v>
      </c>
      <c r="G8834" s="131" t="s">
        <v>698</v>
      </c>
    </row>
    <row r="8835" spans="2:7" x14ac:dyDescent="0.2">
      <c r="B8835" s="131" t="s">
        <v>23657</v>
      </c>
      <c r="D8835" s="131" t="s">
        <v>8366</v>
      </c>
      <c r="E8835" s="131" t="s">
        <v>8367</v>
      </c>
      <c r="F8835" s="131" t="s">
        <v>1818</v>
      </c>
      <c r="G8835" s="131" t="s">
        <v>849</v>
      </c>
    </row>
    <row r="8836" spans="2:7" x14ac:dyDescent="0.2">
      <c r="B8836" s="131" t="s">
        <v>23657</v>
      </c>
      <c r="D8836" s="131" t="s">
        <v>18818</v>
      </c>
      <c r="E8836" s="131" t="s">
        <v>8370</v>
      </c>
      <c r="G8836" s="131" t="s">
        <v>849</v>
      </c>
    </row>
    <row r="8837" spans="2:7" x14ac:dyDescent="0.2">
      <c r="B8837" s="131" t="s">
        <v>23657</v>
      </c>
      <c r="D8837" s="131" t="s">
        <v>13980</v>
      </c>
      <c r="E8837" s="131" t="s">
        <v>22845</v>
      </c>
      <c r="F8837" s="131" t="s">
        <v>1837</v>
      </c>
      <c r="G8837" s="131" t="s">
        <v>849</v>
      </c>
    </row>
    <row r="8838" spans="2:7" x14ac:dyDescent="0.2">
      <c r="B8838" s="131" t="s">
        <v>23657</v>
      </c>
      <c r="D8838" s="131" t="s">
        <v>23056</v>
      </c>
      <c r="E8838" s="131" t="s">
        <v>23057</v>
      </c>
      <c r="F8838" s="131" t="s">
        <v>2060</v>
      </c>
    </row>
    <row r="8839" spans="2:7" x14ac:dyDescent="0.2">
      <c r="B8839" s="131" t="s">
        <v>23657</v>
      </c>
      <c r="D8839" s="131" t="s">
        <v>13613</v>
      </c>
      <c r="E8839" s="131" t="s">
        <v>13914</v>
      </c>
      <c r="F8839" s="131" t="s">
        <v>13915</v>
      </c>
      <c r="G8839" s="131" t="s">
        <v>18847</v>
      </c>
    </row>
    <row r="8840" spans="2:7" x14ac:dyDescent="0.2">
      <c r="B8840" s="131" t="s">
        <v>23657</v>
      </c>
      <c r="D8840" s="131" t="s">
        <v>8362</v>
      </c>
      <c r="E8840" s="131" t="s">
        <v>2317</v>
      </c>
      <c r="F8840" s="131" t="s">
        <v>3617</v>
      </c>
      <c r="G8840" s="131" t="s">
        <v>849</v>
      </c>
    </row>
    <row r="8841" spans="2:7" x14ac:dyDescent="0.2">
      <c r="B8841" s="131" t="s">
        <v>23657</v>
      </c>
      <c r="D8841" s="131" t="s">
        <v>23661</v>
      </c>
      <c r="E8841" s="131" t="s">
        <v>8389</v>
      </c>
      <c r="G8841" s="131" t="s">
        <v>849</v>
      </c>
    </row>
    <row r="8842" spans="2:7" x14ac:dyDescent="0.2">
      <c r="B8842" s="131" t="s">
        <v>23657</v>
      </c>
      <c r="D8842" s="131" t="s">
        <v>2245</v>
      </c>
      <c r="E8842" s="131" t="s">
        <v>5941</v>
      </c>
      <c r="G8842" s="131" t="s">
        <v>552</v>
      </c>
    </row>
    <row r="8843" spans="2:7" x14ac:dyDescent="0.2">
      <c r="B8843" s="131" t="s">
        <v>23657</v>
      </c>
      <c r="D8843" s="131" t="s">
        <v>20820</v>
      </c>
      <c r="E8843" s="131" t="s">
        <v>20821</v>
      </c>
      <c r="G8843" s="131" t="s">
        <v>22672</v>
      </c>
    </row>
    <row r="8844" spans="2:7" x14ac:dyDescent="0.2">
      <c r="B8844" s="131" t="s">
        <v>23657</v>
      </c>
      <c r="D8844" s="131" t="s">
        <v>23662</v>
      </c>
      <c r="E8844" s="131" t="s">
        <v>7621</v>
      </c>
      <c r="G8844" s="131" t="s">
        <v>18847</v>
      </c>
    </row>
    <row r="8845" spans="2:7" x14ac:dyDescent="0.2">
      <c r="B8845" s="131" t="s">
        <v>6498</v>
      </c>
      <c r="D8845" s="131" t="s">
        <v>4191</v>
      </c>
      <c r="E8845" s="131" t="s">
        <v>6499</v>
      </c>
      <c r="G8845" s="131" t="s">
        <v>1855</v>
      </c>
    </row>
    <row r="8846" spans="2:7" x14ac:dyDescent="0.2">
      <c r="B8846" s="131" t="s">
        <v>6498</v>
      </c>
      <c r="D8846" s="131" t="s">
        <v>6500</v>
      </c>
      <c r="E8846" s="131" t="s">
        <v>2232</v>
      </c>
      <c r="G8846" s="131" t="s">
        <v>1557</v>
      </c>
    </row>
    <row r="8847" spans="2:7" x14ac:dyDescent="0.2">
      <c r="B8847" s="131" t="s">
        <v>6498</v>
      </c>
      <c r="D8847" s="131" t="s">
        <v>4221</v>
      </c>
      <c r="E8847" s="131" t="s">
        <v>6501</v>
      </c>
      <c r="G8847" s="131" t="s">
        <v>1557</v>
      </c>
    </row>
    <row r="8848" spans="2:7" x14ac:dyDescent="0.2">
      <c r="B8848" s="131" t="s">
        <v>6498</v>
      </c>
      <c r="D8848" s="131" t="s">
        <v>6502</v>
      </c>
      <c r="E8848" s="131" t="s">
        <v>6503</v>
      </c>
      <c r="G8848" s="131" t="s">
        <v>682</v>
      </c>
    </row>
    <row r="8849" spans="2:7" x14ac:dyDescent="0.2">
      <c r="B8849" s="131" t="s">
        <v>6498</v>
      </c>
      <c r="D8849" s="131" t="s">
        <v>6504</v>
      </c>
      <c r="E8849" s="131" t="s">
        <v>2010</v>
      </c>
      <c r="G8849" s="131" t="s">
        <v>1557</v>
      </c>
    </row>
    <row r="8850" spans="2:7" x14ac:dyDescent="0.2">
      <c r="B8850" s="131" t="s">
        <v>6498</v>
      </c>
      <c r="D8850" s="131" t="s">
        <v>4257</v>
      </c>
      <c r="E8850" s="131" t="s">
        <v>5575</v>
      </c>
      <c r="G8850" s="131" t="s">
        <v>243</v>
      </c>
    </row>
    <row r="8851" spans="2:7" x14ac:dyDescent="0.2">
      <c r="B8851" s="130" t="s">
        <v>1069</v>
      </c>
      <c r="D8851" s="131" t="s">
        <v>4184</v>
      </c>
      <c r="E8851" s="131" t="s">
        <v>4185</v>
      </c>
      <c r="G8851" s="131" t="s">
        <v>525</v>
      </c>
    </row>
    <row r="8852" spans="2:7" x14ac:dyDescent="0.2">
      <c r="B8852" s="130" t="s">
        <v>1069</v>
      </c>
      <c r="D8852" s="131" t="s">
        <v>2968</v>
      </c>
      <c r="E8852" s="131" t="s">
        <v>3135</v>
      </c>
      <c r="G8852" s="131" t="s">
        <v>3306</v>
      </c>
    </row>
    <row r="8853" spans="2:7" x14ac:dyDescent="0.2">
      <c r="B8853" s="130" t="s">
        <v>1069</v>
      </c>
      <c r="D8853" s="131" t="s">
        <v>4186</v>
      </c>
      <c r="E8853" s="131" t="s">
        <v>4187</v>
      </c>
      <c r="G8853" s="131" t="s">
        <v>457</v>
      </c>
    </row>
    <row r="8854" spans="2:7" x14ac:dyDescent="0.2">
      <c r="B8854" s="130" t="s">
        <v>1069</v>
      </c>
      <c r="D8854" s="131" t="s">
        <v>3144</v>
      </c>
      <c r="E8854" s="131" t="s">
        <v>2863</v>
      </c>
      <c r="G8854" s="131" t="s">
        <v>4188</v>
      </c>
    </row>
    <row r="8855" spans="2:7" x14ac:dyDescent="0.2">
      <c r="B8855" s="130" t="s">
        <v>1069</v>
      </c>
      <c r="D8855" s="131" t="s">
        <v>3144</v>
      </c>
      <c r="E8855" s="131" t="s">
        <v>3422</v>
      </c>
      <c r="G8855" s="131" t="s">
        <v>1281</v>
      </c>
    </row>
    <row r="8856" spans="2:7" x14ac:dyDescent="0.2">
      <c r="B8856" s="130" t="s">
        <v>1069</v>
      </c>
      <c r="D8856" s="131" t="s">
        <v>4189</v>
      </c>
      <c r="E8856" s="131" t="s">
        <v>4190</v>
      </c>
      <c r="G8856" s="131" t="s">
        <v>3282</v>
      </c>
    </row>
    <row r="8857" spans="2:7" x14ac:dyDescent="0.2">
      <c r="B8857" s="130" t="s">
        <v>1069</v>
      </c>
      <c r="D8857" s="131" t="s">
        <v>4191</v>
      </c>
      <c r="E8857" s="131" t="s">
        <v>4192</v>
      </c>
      <c r="G8857" s="131" t="s">
        <v>514</v>
      </c>
    </row>
    <row r="8858" spans="2:7" x14ac:dyDescent="0.2">
      <c r="B8858" s="130" t="s">
        <v>1069</v>
      </c>
      <c r="D8858" s="131" t="s">
        <v>4193</v>
      </c>
      <c r="E8858" s="131" t="s">
        <v>4194</v>
      </c>
      <c r="G8858" s="131" t="s">
        <v>457</v>
      </c>
    </row>
    <row r="8859" spans="2:7" x14ac:dyDescent="0.2">
      <c r="B8859" s="130" t="s">
        <v>1069</v>
      </c>
      <c r="D8859" s="131" t="s">
        <v>4195</v>
      </c>
      <c r="E8859" s="131" t="s">
        <v>4196</v>
      </c>
      <c r="G8859" s="131" t="s">
        <v>514</v>
      </c>
    </row>
    <row r="8860" spans="2:7" x14ac:dyDescent="0.2">
      <c r="B8860" s="130" t="s">
        <v>1069</v>
      </c>
      <c r="D8860" s="131" t="s">
        <v>4195</v>
      </c>
      <c r="E8860" s="131" t="s">
        <v>4197</v>
      </c>
      <c r="G8860" s="131" t="s">
        <v>3306</v>
      </c>
    </row>
    <row r="8861" spans="2:7" x14ac:dyDescent="0.2">
      <c r="B8861" s="130" t="s">
        <v>1069</v>
      </c>
      <c r="D8861" s="131" t="s">
        <v>4198</v>
      </c>
      <c r="E8861" s="131" t="s">
        <v>4199</v>
      </c>
      <c r="G8861" s="131" t="s">
        <v>1195</v>
      </c>
    </row>
    <row r="8862" spans="2:7" x14ac:dyDescent="0.2">
      <c r="B8862" s="130" t="s">
        <v>1069</v>
      </c>
      <c r="D8862" s="131" t="s">
        <v>3269</v>
      </c>
      <c r="E8862" s="131" t="s">
        <v>3271</v>
      </c>
      <c r="G8862" s="131" t="s">
        <v>514</v>
      </c>
    </row>
    <row r="8863" spans="2:7" x14ac:dyDescent="0.2">
      <c r="B8863" s="130" t="s">
        <v>1069</v>
      </c>
      <c r="D8863" s="131" t="s">
        <v>4200</v>
      </c>
      <c r="E8863" s="131" t="s">
        <v>4201</v>
      </c>
      <c r="G8863" s="131" t="s">
        <v>1079</v>
      </c>
    </row>
    <row r="8864" spans="2:7" x14ac:dyDescent="0.2">
      <c r="B8864" s="130" t="s">
        <v>1069</v>
      </c>
      <c r="D8864" s="131" t="s">
        <v>4202</v>
      </c>
      <c r="E8864" s="131" t="s">
        <v>4203</v>
      </c>
      <c r="G8864" s="131" t="s">
        <v>457</v>
      </c>
    </row>
    <row r="8865" spans="2:7" x14ac:dyDescent="0.2">
      <c r="B8865" s="130" t="s">
        <v>1069</v>
      </c>
      <c r="D8865" s="131" t="s">
        <v>4204</v>
      </c>
      <c r="E8865" s="131" t="s">
        <v>2295</v>
      </c>
      <c r="G8865" s="131" t="s">
        <v>1079</v>
      </c>
    </row>
    <row r="8866" spans="2:7" x14ac:dyDescent="0.2">
      <c r="B8866" s="130" t="s">
        <v>1069</v>
      </c>
      <c r="D8866" s="131" t="s">
        <v>4205</v>
      </c>
      <c r="E8866" s="131" t="s">
        <v>4206</v>
      </c>
      <c r="G8866" s="131" t="s">
        <v>514</v>
      </c>
    </row>
    <row r="8867" spans="2:7" x14ac:dyDescent="0.2">
      <c r="B8867" s="130" t="s">
        <v>1069</v>
      </c>
      <c r="D8867" s="131" t="s">
        <v>1819</v>
      </c>
      <c r="E8867" s="131" t="s">
        <v>4207</v>
      </c>
      <c r="G8867" s="131" t="s">
        <v>514</v>
      </c>
    </row>
    <row r="8868" spans="2:7" x14ac:dyDescent="0.2">
      <c r="B8868" s="130" t="s">
        <v>1069</v>
      </c>
      <c r="D8868" s="131" t="s">
        <v>1821</v>
      </c>
      <c r="E8868" s="131" t="s">
        <v>3967</v>
      </c>
      <c r="G8868" s="131" t="s">
        <v>514</v>
      </c>
    </row>
    <row r="8869" spans="2:7" x14ac:dyDescent="0.2">
      <c r="B8869" s="130" t="s">
        <v>1069</v>
      </c>
      <c r="D8869" s="131" t="s">
        <v>2936</v>
      </c>
      <c r="E8869" s="131" t="s">
        <v>2937</v>
      </c>
      <c r="G8869" s="131" t="s">
        <v>457</v>
      </c>
    </row>
    <row r="8870" spans="2:7" x14ac:dyDescent="0.2">
      <c r="B8870" s="130" t="s">
        <v>1069</v>
      </c>
      <c r="D8870" s="131" t="s">
        <v>4208</v>
      </c>
      <c r="E8870" s="131" t="s">
        <v>4209</v>
      </c>
      <c r="G8870" s="131" t="s">
        <v>3282</v>
      </c>
    </row>
    <row r="8871" spans="2:7" x14ac:dyDescent="0.2">
      <c r="B8871" s="130" t="s">
        <v>1069</v>
      </c>
      <c r="D8871" s="131" t="s">
        <v>4208</v>
      </c>
      <c r="E8871" s="131" t="s">
        <v>4210</v>
      </c>
      <c r="G8871" s="131" t="s">
        <v>1079</v>
      </c>
    </row>
    <row r="8872" spans="2:7" x14ac:dyDescent="0.2">
      <c r="B8872" s="130" t="s">
        <v>1069</v>
      </c>
      <c r="D8872" s="131" t="s">
        <v>4211</v>
      </c>
      <c r="E8872" s="131" t="s">
        <v>4212</v>
      </c>
      <c r="G8872" s="131" t="s">
        <v>457</v>
      </c>
    </row>
    <row r="8873" spans="2:7" x14ac:dyDescent="0.2">
      <c r="B8873" s="130" t="s">
        <v>1069</v>
      </c>
      <c r="D8873" s="131" t="s">
        <v>2607</v>
      </c>
      <c r="E8873" s="131" t="s">
        <v>4213</v>
      </c>
      <c r="G8873" s="131" t="s">
        <v>525</v>
      </c>
    </row>
    <row r="8874" spans="2:7" x14ac:dyDescent="0.2">
      <c r="B8874" s="130" t="s">
        <v>1069</v>
      </c>
      <c r="D8874" s="131" t="s">
        <v>1824</v>
      </c>
      <c r="E8874" s="131" t="s">
        <v>4214</v>
      </c>
      <c r="G8874" s="131" t="s">
        <v>2592</v>
      </c>
    </row>
    <row r="8875" spans="2:7" x14ac:dyDescent="0.2">
      <c r="B8875" s="130" t="s">
        <v>1069</v>
      </c>
      <c r="D8875" s="131" t="s">
        <v>1824</v>
      </c>
      <c r="E8875" s="131" t="s">
        <v>4215</v>
      </c>
      <c r="G8875" s="131" t="s">
        <v>514</v>
      </c>
    </row>
    <row r="8876" spans="2:7" x14ac:dyDescent="0.2">
      <c r="B8876" s="130" t="s">
        <v>1069</v>
      </c>
      <c r="D8876" s="131" t="s">
        <v>1824</v>
      </c>
      <c r="E8876" s="131" t="s">
        <v>4216</v>
      </c>
      <c r="G8876" s="131" t="s">
        <v>3489</v>
      </c>
    </row>
    <row r="8877" spans="2:7" x14ac:dyDescent="0.2">
      <c r="B8877" s="130" t="s">
        <v>1069</v>
      </c>
      <c r="D8877" s="131" t="s">
        <v>4217</v>
      </c>
      <c r="E8877" s="131" t="s">
        <v>4218</v>
      </c>
      <c r="G8877" s="131" t="s">
        <v>787</v>
      </c>
    </row>
    <row r="8878" spans="2:7" x14ac:dyDescent="0.2">
      <c r="B8878" s="130" t="s">
        <v>1069</v>
      </c>
      <c r="D8878" s="131" t="s">
        <v>4219</v>
      </c>
      <c r="E8878" s="131" t="s">
        <v>4220</v>
      </c>
      <c r="G8878" s="131" t="s">
        <v>457</v>
      </c>
    </row>
    <row r="8879" spans="2:7" x14ac:dyDescent="0.2">
      <c r="B8879" s="130" t="s">
        <v>1069</v>
      </c>
      <c r="D8879" s="131" t="s">
        <v>4221</v>
      </c>
      <c r="E8879" s="131" t="s">
        <v>4222</v>
      </c>
      <c r="G8879" s="131" t="s">
        <v>457</v>
      </c>
    </row>
    <row r="8880" spans="2:7" x14ac:dyDescent="0.2">
      <c r="B8880" s="130" t="s">
        <v>1069</v>
      </c>
      <c r="D8880" s="131" t="s">
        <v>4223</v>
      </c>
      <c r="E8880" s="131" t="s">
        <v>4224</v>
      </c>
      <c r="G8880" s="131" t="s">
        <v>2592</v>
      </c>
    </row>
    <row r="8881" spans="2:7" x14ac:dyDescent="0.2">
      <c r="B8881" s="130" t="s">
        <v>1069</v>
      </c>
      <c r="D8881" s="131" t="s">
        <v>4225</v>
      </c>
      <c r="E8881" s="131" t="s">
        <v>3127</v>
      </c>
      <c r="G8881" s="131" t="s">
        <v>457</v>
      </c>
    </row>
    <row r="8882" spans="2:7" x14ac:dyDescent="0.2">
      <c r="B8882" s="130" t="s">
        <v>1069</v>
      </c>
      <c r="D8882" s="131" t="s">
        <v>4226</v>
      </c>
      <c r="E8882" s="131" t="s">
        <v>4227</v>
      </c>
      <c r="G8882" s="131" t="s">
        <v>514</v>
      </c>
    </row>
    <row r="8883" spans="2:7" x14ac:dyDescent="0.2">
      <c r="B8883" s="130" t="s">
        <v>1069</v>
      </c>
      <c r="D8883" s="131" t="s">
        <v>4228</v>
      </c>
      <c r="E8883" s="131" t="s">
        <v>4229</v>
      </c>
      <c r="G8883" s="131" t="s">
        <v>1281</v>
      </c>
    </row>
    <row r="8884" spans="2:7" x14ac:dyDescent="0.2">
      <c r="B8884" s="130" t="s">
        <v>1069</v>
      </c>
      <c r="D8884" s="131" t="s">
        <v>4230</v>
      </c>
      <c r="E8884" s="131" t="s">
        <v>4231</v>
      </c>
      <c r="G8884" s="131" t="s">
        <v>514</v>
      </c>
    </row>
    <row r="8885" spans="2:7" x14ac:dyDescent="0.2">
      <c r="B8885" s="130" t="s">
        <v>1069</v>
      </c>
      <c r="D8885" s="131" t="s">
        <v>4232</v>
      </c>
      <c r="E8885" s="131" t="s">
        <v>2527</v>
      </c>
      <c r="G8885" s="131" t="s">
        <v>4233</v>
      </c>
    </row>
    <row r="8886" spans="2:7" x14ac:dyDescent="0.2">
      <c r="B8886" s="130" t="s">
        <v>1069</v>
      </c>
      <c r="D8886" s="131" t="s">
        <v>3405</v>
      </c>
      <c r="E8886" s="131" t="s">
        <v>2583</v>
      </c>
      <c r="G8886" s="131" t="s">
        <v>457</v>
      </c>
    </row>
    <row r="8887" spans="2:7" x14ac:dyDescent="0.2">
      <c r="B8887" s="130" t="s">
        <v>1069</v>
      </c>
      <c r="D8887" s="131" t="s">
        <v>3405</v>
      </c>
      <c r="E8887" s="131" t="s">
        <v>2150</v>
      </c>
      <c r="G8887" s="131" t="s">
        <v>513</v>
      </c>
    </row>
    <row r="8888" spans="2:7" x14ac:dyDescent="0.2">
      <c r="B8888" s="130" t="s">
        <v>1069</v>
      </c>
      <c r="D8888" s="131" t="s">
        <v>4234</v>
      </c>
      <c r="E8888" s="131" t="s">
        <v>4235</v>
      </c>
      <c r="G8888" s="131" t="s">
        <v>521</v>
      </c>
    </row>
    <row r="8889" spans="2:7" x14ac:dyDescent="0.2">
      <c r="B8889" s="130" t="s">
        <v>1069</v>
      </c>
      <c r="D8889" s="131" t="s">
        <v>2511</v>
      </c>
      <c r="E8889" s="131" t="s">
        <v>4236</v>
      </c>
      <c r="G8889" s="131" t="s">
        <v>525</v>
      </c>
    </row>
    <row r="8890" spans="2:7" x14ac:dyDescent="0.2">
      <c r="B8890" s="130" t="s">
        <v>1069</v>
      </c>
      <c r="D8890" s="131" t="s">
        <v>2614</v>
      </c>
      <c r="E8890" s="131" t="s">
        <v>2475</v>
      </c>
      <c r="F8890" s="131" t="s">
        <v>4237</v>
      </c>
      <c r="G8890" s="131" t="s">
        <v>1079</v>
      </c>
    </row>
    <row r="8891" spans="2:7" x14ac:dyDescent="0.2">
      <c r="B8891" s="130" t="s">
        <v>1069</v>
      </c>
      <c r="D8891" s="131" t="s">
        <v>2614</v>
      </c>
      <c r="E8891" s="131" t="s">
        <v>4238</v>
      </c>
      <c r="G8891" s="131" t="s">
        <v>525</v>
      </c>
    </row>
    <row r="8892" spans="2:7" x14ac:dyDescent="0.2">
      <c r="B8892" s="130" t="s">
        <v>1069</v>
      </c>
      <c r="D8892" s="131" t="s">
        <v>4239</v>
      </c>
      <c r="E8892" s="131" t="s">
        <v>4240</v>
      </c>
      <c r="G8892" s="131" t="s">
        <v>525</v>
      </c>
    </row>
    <row r="8893" spans="2:7" x14ac:dyDescent="0.2">
      <c r="B8893" s="130" t="s">
        <v>1069</v>
      </c>
      <c r="D8893" s="131" t="s">
        <v>4241</v>
      </c>
      <c r="E8893" s="131" t="s">
        <v>4242</v>
      </c>
      <c r="G8893" s="131" t="s">
        <v>1079</v>
      </c>
    </row>
    <row r="8894" spans="2:7" x14ac:dyDescent="0.2">
      <c r="B8894" s="130" t="s">
        <v>1069</v>
      </c>
      <c r="D8894" s="131" t="s">
        <v>4243</v>
      </c>
      <c r="E8894" s="131" t="s">
        <v>4244</v>
      </c>
      <c r="G8894" s="131" t="s">
        <v>1079</v>
      </c>
    </row>
    <row r="8895" spans="2:7" x14ac:dyDescent="0.2">
      <c r="B8895" s="130" t="s">
        <v>1069</v>
      </c>
      <c r="D8895" s="131" t="s">
        <v>3388</v>
      </c>
      <c r="E8895" s="131" t="s">
        <v>3389</v>
      </c>
      <c r="G8895" s="131" t="s">
        <v>1079</v>
      </c>
    </row>
    <row r="8896" spans="2:7" x14ac:dyDescent="0.2">
      <c r="B8896" s="130" t="s">
        <v>1069</v>
      </c>
      <c r="D8896" s="131" t="s">
        <v>1985</v>
      </c>
      <c r="E8896" s="131" t="s">
        <v>4245</v>
      </c>
      <c r="G8896" s="131" t="s">
        <v>457</v>
      </c>
    </row>
    <row r="8897" spans="2:7" x14ac:dyDescent="0.2">
      <c r="B8897" s="130" t="s">
        <v>1069</v>
      </c>
      <c r="D8897" s="131" t="s">
        <v>3373</v>
      </c>
      <c r="E8897" s="131" t="s">
        <v>3374</v>
      </c>
      <c r="G8897" s="131" t="s">
        <v>1281</v>
      </c>
    </row>
    <row r="8898" spans="2:7" x14ac:dyDescent="0.2">
      <c r="B8898" s="130" t="s">
        <v>1069</v>
      </c>
      <c r="D8898" s="131" t="s">
        <v>3373</v>
      </c>
      <c r="E8898" s="131" t="s">
        <v>4246</v>
      </c>
      <c r="G8898" s="131" t="s">
        <v>457</v>
      </c>
    </row>
    <row r="8899" spans="2:7" x14ac:dyDescent="0.2">
      <c r="B8899" s="130" t="s">
        <v>1069</v>
      </c>
      <c r="D8899" s="131" t="s">
        <v>4247</v>
      </c>
      <c r="E8899" s="131" t="s">
        <v>2042</v>
      </c>
      <c r="G8899" s="131" t="s">
        <v>3205</v>
      </c>
    </row>
    <row r="8900" spans="2:7" x14ac:dyDescent="0.2">
      <c r="B8900" s="130" t="s">
        <v>1069</v>
      </c>
      <c r="D8900" s="131" t="s">
        <v>2494</v>
      </c>
      <c r="E8900" s="131" t="s">
        <v>4248</v>
      </c>
      <c r="G8900" s="131" t="s">
        <v>514</v>
      </c>
    </row>
    <row r="8901" spans="2:7" x14ac:dyDescent="0.2">
      <c r="B8901" s="130" t="s">
        <v>1069</v>
      </c>
      <c r="D8901" s="131" t="s">
        <v>4249</v>
      </c>
      <c r="E8901" s="131" t="s">
        <v>4250</v>
      </c>
      <c r="G8901" s="131" t="s">
        <v>457</v>
      </c>
    </row>
    <row r="8902" spans="2:7" x14ac:dyDescent="0.2">
      <c r="B8902" s="130" t="s">
        <v>1069</v>
      </c>
      <c r="D8902" s="131" t="s">
        <v>2245</v>
      </c>
      <c r="E8902" s="131" t="s">
        <v>3399</v>
      </c>
      <c r="G8902" s="131" t="s">
        <v>457</v>
      </c>
    </row>
    <row r="8903" spans="2:7" x14ac:dyDescent="0.2">
      <c r="B8903" s="130" t="s">
        <v>1069</v>
      </c>
      <c r="D8903" s="131" t="s">
        <v>4251</v>
      </c>
      <c r="E8903" s="131" t="s">
        <v>4252</v>
      </c>
      <c r="G8903" s="131" t="s">
        <v>3282</v>
      </c>
    </row>
    <row r="8904" spans="2:7" x14ac:dyDescent="0.2">
      <c r="B8904" s="130" t="s">
        <v>1069</v>
      </c>
      <c r="D8904" s="131" t="s">
        <v>4253</v>
      </c>
      <c r="E8904" s="131" t="s">
        <v>4254</v>
      </c>
      <c r="G8904" s="131" t="s">
        <v>4255</v>
      </c>
    </row>
    <row r="8905" spans="2:7" x14ac:dyDescent="0.2">
      <c r="B8905" s="130" t="s">
        <v>1069</v>
      </c>
      <c r="D8905" s="131" t="s">
        <v>2724</v>
      </c>
      <c r="E8905" s="131" t="s">
        <v>4256</v>
      </c>
      <c r="G8905" s="131" t="s">
        <v>457</v>
      </c>
    </row>
    <row r="8906" spans="2:7" x14ac:dyDescent="0.2">
      <c r="B8906" s="130" t="s">
        <v>1069</v>
      </c>
      <c r="D8906" s="131" t="s">
        <v>4257</v>
      </c>
      <c r="E8906" s="131" t="s">
        <v>1924</v>
      </c>
      <c r="G8906" s="131" t="s">
        <v>457</v>
      </c>
    </row>
    <row r="8907" spans="2:7" x14ac:dyDescent="0.2">
      <c r="B8907" s="130" t="s">
        <v>1069</v>
      </c>
      <c r="D8907" s="131" t="s">
        <v>3562</v>
      </c>
      <c r="E8907" s="131" t="s">
        <v>2887</v>
      </c>
      <c r="G8907" s="131" t="s">
        <v>457</v>
      </c>
    </row>
    <row r="8908" spans="2:7" x14ac:dyDescent="0.2">
      <c r="B8908" s="130" t="s">
        <v>1069</v>
      </c>
      <c r="D8908" s="131" t="s">
        <v>3562</v>
      </c>
      <c r="E8908" s="131" t="s">
        <v>4258</v>
      </c>
      <c r="G8908" s="131" t="s">
        <v>457</v>
      </c>
    </row>
    <row r="8909" spans="2:7" x14ac:dyDescent="0.2">
      <c r="B8909" s="130" t="s">
        <v>1069</v>
      </c>
      <c r="D8909" s="131" t="s">
        <v>3562</v>
      </c>
      <c r="E8909" s="131" t="s">
        <v>4259</v>
      </c>
      <c r="G8909" s="131" t="s">
        <v>514</v>
      </c>
    </row>
    <row r="8910" spans="2:7" x14ac:dyDescent="0.2">
      <c r="B8910" s="130" t="s">
        <v>1069</v>
      </c>
      <c r="D8910" s="131" t="s">
        <v>4260</v>
      </c>
      <c r="E8910" s="131" t="s">
        <v>4261</v>
      </c>
      <c r="G8910" s="131" t="s">
        <v>1079</v>
      </c>
    </row>
    <row r="8911" spans="2:7" x14ac:dyDescent="0.2">
      <c r="B8911" s="130" t="s">
        <v>1069</v>
      </c>
      <c r="D8911" s="131" t="s">
        <v>4262</v>
      </c>
      <c r="E8911" s="131" t="s">
        <v>4263</v>
      </c>
      <c r="G8911" s="131" t="s">
        <v>1079</v>
      </c>
    </row>
    <row r="8912" spans="2:7" x14ac:dyDescent="0.2">
      <c r="B8912" s="130" t="s">
        <v>1069</v>
      </c>
      <c r="D8912" s="131" t="s">
        <v>4264</v>
      </c>
      <c r="E8912" s="131" t="s">
        <v>4265</v>
      </c>
      <c r="G8912" s="131" t="s">
        <v>457</v>
      </c>
    </row>
    <row r="8913" spans="2:7" x14ac:dyDescent="0.2">
      <c r="B8913" s="130" t="s">
        <v>1069</v>
      </c>
      <c r="D8913" s="131" t="s">
        <v>2110</v>
      </c>
      <c r="E8913" s="131" t="s">
        <v>4266</v>
      </c>
      <c r="F8913" s="131" t="s">
        <v>1852</v>
      </c>
      <c r="G8913" s="131" t="s">
        <v>457</v>
      </c>
    </row>
    <row r="8914" spans="2:7" x14ac:dyDescent="0.2">
      <c r="B8914" s="130" t="s">
        <v>1069</v>
      </c>
      <c r="D8914" s="131" t="s">
        <v>2110</v>
      </c>
      <c r="E8914" s="131" t="s">
        <v>3327</v>
      </c>
      <c r="G8914" s="131" t="s">
        <v>504</v>
      </c>
    </row>
    <row r="8915" spans="2:7" x14ac:dyDescent="0.2">
      <c r="B8915" s="130" t="s">
        <v>1069</v>
      </c>
      <c r="D8915" s="131" t="s">
        <v>2110</v>
      </c>
      <c r="E8915" s="131" t="s">
        <v>4267</v>
      </c>
      <c r="G8915" s="131" t="s">
        <v>457</v>
      </c>
    </row>
    <row r="8916" spans="2:7" x14ac:dyDescent="0.2">
      <c r="B8916" s="130" t="s">
        <v>1069</v>
      </c>
      <c r="D8916" s="131" t="s">
        <v>3413</v>
      </c>
      <c r="E8916" s="131" t="s">
        <v>4268</v>
      </c>
      <c r="F8916" s="131" t="s">
        <v>1852</v>
      </c>
      <c r="G8916" s="131" t="s">
        <v>525</v>
      </c>
    </row>
    <row r="8917" spans="2:7" x14ac:dyDescent="0.2">
      <c r="B8917" s="130" t="s">
        <v>1069</v>
      </c>
      <c r="D8917" s="131" t="s">
        <v>4269</v>
      </c>
      <c r="E8917" s="131" t="s">
        <v>2860</v>
      </c>
      <c r="G8917" s="131" t="s">
        <v>457</v>
      </c>
    </row>
    <row r="8918" spans="2:7" x14ac:dyDescent="0.2">
      <c r="B8918" s="130" t="s">
        <v>1069</v>
      </c>
      <c r="D8918" s="131" t="s">
        <v>2380</v>
      </c>
      <c r="E8918" s="131" t="s">
        <v>4270</v>
      </c>
      <c r="F8918" s="131" t="s">
        <v>2958</v>
      </c>
      <c r="G8918" s="131" t="s">
        <v>457</v>
      </c>
    </row>
    <row r="8919" spans="2:7" x14ac:dyDescent="0.2">
      <c r="B8919" s="130" t="s">
        <v>1069</v>
      </c>
      <c r="D8919" s="131" t="s">
        <v>1850</v>
      </c>
      <c r="E8919" s="131" t="s">
        <v>4271</v>
      </c>
      <c r="F8919" s="131" t="s">
        <v>1818</v>
      </c>
      <c r="G8919" s="131" t="s">
        <v>514</v>
      </c>
    </row>
    <row r="8920" spans="2:7" x14ac:dyDescent="0.2">
      <c r="B8920" s="130" t="s">
        <v>1069</v>
      </c>
      <c r="D8920" s="131" t="s">
        <v>4272</v>
      </c>
      <c r="E8920" s="131" t="s">
        <v>2579</v>
      </c>
      <c r="G8920" s="131" t="s">
        <v>1079</v>
      </c>
    </row>
    <row r="8921" spans="2:7" x14ac:dyDescent="0.2">
      <c r="B8921" s="130" t="s">
        <v>1069</v>
      </c>
      <c r="D8921" s="131" t="s">
        <v>2251</v>
      </c>
      <c r="E8921" s="131" t="s">
        <v>4273</v>
      </c>
      <c r="G8921" s="131" t="s">
        <v>457</v>
      </c>
    </row>
    <row r="8922" spans="2:7" x14ac:dyDescent="0.2">
      <c r="B8922" s="130" t="s">
        <v>1069</v>
      </c>
      <c r="D8922" s="131" t="s">
        <v>2251</v>
      </c>
      <c r="E8922" s="131" t="s">
        <v>4274</v>
      </c>
      <c r="G8922" s="131" t="s">
        <v>457</v>
      </c>
    </row>
    <row r="8923" spans="2:7" x14ac:dyDescent="0.2">
      <c r="B8923" s="130" t="s">
        <v>1069</v>
      </c>
      <c r="D8923" s="131" t="s">
        <v>4275</v>
      </c>
      <c r="E8923" s="131" t="s">
        <v>4276</v>
      </c>
      <c r="G8923" s="131" t="s">
        <v>2592</v>
      </c>
    </row>
    <row r="8924" spans="2:7" x14ac:dyDescent="0.2">
      <c r="B8924" s="130" t="s">
        <v>1069</v>
      </c>
      <c r="D8924" s="131" t="s">
        <v>2251</v>
      </c>
      <c r="E8924" s="131" t="s">
        <v>4277</v>
      </c>
      <c r="G8924" s="131" t="s">
        <v>525</v>
      </c>
    </row>
    <row r="8925" spans="2:7" x14ac:dyDescent="0.2">
      <c r="B8925" s="130" t="s">
        <v>1069</v>
      </c>
      <c r="D8925" s="131" t="s">
        <v>2251</v>
      </c>
      <c r="E8925" s="131" t="s">
        <v>447</v>
      </c>
      <c r="G8925" s="131" t="s">
        <v>1079</v>
      </c>
    </row>
    <row r="8926" spans="2:7" x14ac:dyDescent="0.2">
      <c r="B8926" s="130" t="s">
        <v>1069</v>
      </c>
      <c r="D8926" s="131" t="s">
        <v>1842</v>
      </c>
      <c r="E8926" s="131" t="s">
        <v>2974</v>
      </c>
      <c r="G8926" s="131" t="s">
        <v>1281</v>
      </c>
    </row>
    <row r="8927" spans="2:7" x14ac:dyDescent="0.2">
      <c r="B8927" s="130" t="s">
        <v>1069</v>
      </c>
      <c r="D8927" s="131" t="s">
        <v>4175</v>
      </c>
      <c r="E8927" s="131" t="s">
        <v>4278</v>
      </c>
      <c r="G8927" s="131" t="s">
        <v>514</v>
      </c>
    </row>
    <row r="8928" spans="2:7" x14ac:dyDescent="0.2">
      <c r="B8928" s="130" t="s">
        <v>1069</v>
      </c>
      <c r="D8928" s="131" t="s">
        <v>4279</v>
      </c>
      <c r="E8928" s="131" t="s">
        <v>4280</v>
      </c>
      <c r="G8928" s="131" t="s">
        <v>1942</v>
      </c>
    </row>
    <row r="8929" spans="2:7" x14ac:dyDescent="0.2">
      <c r="B8929" s="130" t="s">
        <v>1069</v>
      </c>
      <c r="D8929" s="131" t="s">
        <v>4281</v>
      </c>
      <c r="E8929" s="131" t="s">
        <v>4282</v>
      </c>
      <c r="G8929" s="131" t="s">
        <v>514</v>
      </c>
    </row>
    <row r="8930" spans="2:7" x14ac:dyDescent="0.2">
      <c r="B8930" s="130" t="s">
        <v>1069</v>
      </c>
      <c r="D8930" s="131" t="s">
        <v>4283</v>
      </c>
      <c r="E8930" s="131" t="s">
        <v>4284</v>
      </c>
      <c r="G8930" s="131" t="s">
        <v>514</v>
      </c>
    </row>
    <row r="8931" spans="2:7" x14ac:dyDescent="0.2">
      <c r="B8931" s="130" t="s">
        <v>1069</v>
      </c>
      <c r="D8931" s="131" t="s">
        <v>4285</v>
      </c>
      <c r="E8931" s="131" t="s">
        <v>4286</v>
      </c>
      <c r="G8931" s="131" t="s">
        <v>457</v>
      </c>
    </row>
    <row r="8932" spans="2:7" x14ac:dyDescent="0.2">
      <c r="B8932" s="130" t="s">
        <v>1069</v>
      </c>
      <c r="D8932" s="131" t="s">
        <v>4287</v>
      </c>
      <c r="E8932" s="131" t="s">
        <v>4288</v>
      </c>
      <c r="G8932" s="131" t="s">
        <v>1281</v>
      </c>
    </row>
    <row r="8933" spans="2:7" x14ac:dyDescent="0.2">
      <c r="B8933" s="130" t="s">
        <v>1069</v>
      </c>
      <c r="D8933" s="131" t="s">
        <v>4289</v>
      </c>
      <c r="E8933" s="131" t="s">
        <v>4290</v>
      </c>
      <c r="G8933" s="131" t="s">
        <v>787</v>
      </c>
    </row>
    <row r="8934" spans="2:7" x14ac:dyDescent="0.2">
      <c r="B8934" s="130" t="s">
        <v>1069</v>
      </c>
      <c r="D8934" s="131" t="s">
        <v>3337</v>
      </c>
      <c r="E8934" s="131" t="s">
        <v>4291</v>
      </c>
      <c r="G8934" s="131" t="s">
        <v>457</v>
      </c>
    </row>
    <row r="8935" spans="2:7" x14ac:dyDescent="0.2">
      <c r="B8935" s="130" t="s">
        <v>1069</v>
      </c>
      <c r="D8935" s="131" t="s">
        <v>2117</v>
      </c>
      <c r="E8935" s="131" t="s">
        <v>4292</v>
      </c>
      <c r="G8935" s="131" t="s">
        <v>2592</v>
      </c>
    </row>
    <row r="8936" spans="2:7" x14ac:dyDescent="0.2">
      <c r="B8936" s="130" t="s">
        <v>1069</v>
      </c>
      <c r="D8936" s="131" t="s">
        <v>2117</v>
      </c>
      <c r="E8936" s="131" t="s">
        <v>3196</v>
      </c>
      <c r="G8936" s="131" t="s">
        <v>787</v>
      </c>
    </row>
    <row r="8937" spans="2:7" x14ac:dyDescent="0.2">
      <c r="B8937" s="130" t="s">
        <v>1069</v>
      </c>
      <c r="D8937" s="131" t="s">
        <v>2117</v>
      </c>
      <c r="E8937" s="131" t="s">
        <v>4293</v>
      </c>
      <c r="G8937" s="131" t="s">
        <v>457</v>
      </c>
    </row>
    <row r="8938" spans="2:7" x14ac:dyDescent="0.2">
      <c r="B8938" s="130" t="s">
        <v>1069</v>
      </c>
      <c r="D8938" s="131" t="s">
        <v>4294</v>
      </c>
      <c r="E8938" s="131" t="s">
        <v>4295</v>
      </c>
      <c r="G8938" s="131" t="s">
        <v>525</v>
      </c>
    </row>
    <row r="8939" spans="2:7" x14ac:dyDescent="0.2">
      <c r="B8939" s="130" t="s">
        <v>1069</v>
      </c>
      <c r="D8939" s="131" t="s">
        <v>4296</v>
      </c>
      <c r="E8939" s="131" t="s">
        <v>4297</v>
      </c>
      <c r="G8939" s="131" t="s">
        <v>457</v>
      </c>
    </row>
    <row r="8940" spans="2:7" x14ac:dyDescent="0.2">
      <c r="B8940" s="130" t="s">
        <v>1069</v>
      </c>
      <c r="D8940" s="131" t="s">
        <v>1856</v>
      </c>
      <c r="E8940" s="131" t="s">
        <v>4298</v>
      </c>
      <c r="G8940" s="131" t="s">
        <v>514</v>
      </c>
    </row>
    <row r="8941" spans="2:7" x14ac:dyDescent="0.2">
      <c r="B8941" s="130" t="s">
        <v>1069</v>
      </c>
      <c r="D8941" s="131" t="s">
        <v>3577</v>
      </c>
      <c r="E8941" s="131" t="s">
        <v>4265</v>
      </c>
      <c r="G8941" s="131" t="s">
        <v>514</v>
      </c>
    </row>
    <row r="8942" spans="2:7" x14ac:dyDescent="0.2">
      <c r="B8942" s="130" t="s">
        <v>1069</v>
      </c>
      <c r="D8942" s="131" t="s">
        <v>3375</v>
      </c>
      <c r="E8942" s="131" t="s">
        <v>2867</v>
      </c>
      <c r="G8942" s="131" t="s">
        <v>3282</v>
      </c>
    </row>
    <row r="8943" spans="2:7" x14ac:dyDescent="0.2">
      <c r="B8943" s="130" t="s">
        <v>1069</v>
      </c>
      <c r="D8943" s="131" t="s">
        <v>3581</v>
      </c>
      <c r="E8943" s="131" t="s">
        <v>4299</v>
      </c>
      <c r="G8943" s="131" t="s">
        <v>1079</v>
      </c>
    </row>
    <row r="8944" spans="2:7" x14ac:dyDescent="0.2">
      <c r="B8944" s="130" t="s">
        <v>1069</v>
      </c>
      <c r="D8944" s="131" t="s">
        <v>3851</v>
      </c>
      <c r="E8944" s="131" t="s">
        <v>4300</v>
      </c>
      <c r="G8944" s="131" t="s">
        <v>514</v>
      </c>
    </row>
    <row r="8945" spans="2:7" x14ac:dyDescent="0.2">
      <c r="B8945" s="130" t="s">
        <v>1069</v>
      </c>
      <c r="D8945" s="131" t="s">
        <v>2945</v>
      </c>
      <c r="E8945" s="131" t="s">
        <v>4301</v>
      </c>
      <c r="G8945" s="131" t="s">
        <v>514</v>
      </c>
    </row>
    <row r="8946" spans="2:7" x14ac:dyDescent="0.2">
      <c r="B8946" s="130" t="s">
        <v>1069</v>
      </c>
      <c r="D8946" s="131" t="s">
        <v>1792</v>
      </c>
      <c r="E8946" s="131" t="s">
        <v>4302</v>
      </c>
      <c r="G8946" s="131" t="s">
        <v>4255</v>
      </c>
    </row>
    <row r="8947" spans="2:7" x14ac:dyDescent="0.2">
      <c r="B8947" s="130" t="s">
        <v>1069</v>
      </c>
      <c r="D8947" s="131" t="s">
        <v>2802</v>
      </c>
      <c r="E8947" s="131" t="s">
        <v>2488</v>
      </c>
      <c r="G8947" s="131" t="s">
        <v>504</v>
      </c>
    </row>
    <row r="8948" spans="2:7" x14ac:dyDescent="0.2">
      <c r="B8948" s="130" t="s">
        <v>1069</v>
      </c>
      <c r="D8948" s="131" t="s">
        <v>4303</v>
      </c>
      <c r="E8948" s="131" t="s">
        <v>4304</v>
      </c>
      <c r="G8948" s="131" t="s">
        <v>3489</v>
      </c>
    </row>
    <row r="8949" spans="2:7" x14ac:dyDescent="0.2">
      <c r="B8949" s="130" t="s">
        <v>1069</v>
      </c>
      <c r="D8949" s="131" t="s">
        <v>2742</v>
      </c>
      <c r="E8949" s="131" t="s">
        <v>4305</v>
      </c>
      <c r="G8949" s="131" t="s">
        <v>514</v>
      </c>
    </row>
    <row r="8950" spans="2:7" x14ac:dyDescent="0.2">
      <c r="B8950" s="130" t="s">
        <v>1069</v>
      </c>
      <c r="D8950" s="131" t="s">
        <v>2742</v>
      </c>
      <c r="E8950" s="131" t="s">
        <v>4306</v>
      </c>
      <c r="G8950" s="131" t="s">
        <v>457</v>
      </c>
    </row>
    <row r="8951" spans="2:7" x14ac:dyDescent="0.2">
      <c r="B8951" s="130" t="s">
        <v>1069</v>
      </c>
      <c r="D8951" s="131" t="s">
        <v>3589</v>
      </c>
      <c r="E8951" s="131" t="s">
        <v>4307</v>
      </c>
      <c r="G8951" s="131" t="s">
        <v>514</v>
      </c>
    </row>
    <row r="8952" spans="2:7" x14ac:dyDescent="0.2">
      <c r="B8952" s="130" t="s">
        <v>1069</v>
      </c>
      <c r="D8952" s="131" t="s">
        <v>2950</v>
      </c>
      <c r="E8952" s="131" t="s">
        <v>2125</v>
      </c>
      <c r="G8952" s="131" t="s">
        <v>2592</v>
      </c>
    </row>
    <row r="8953" spans="2:7" x14ac:dyDescent="0.2">
      <c r="B8953" s="130" t="s">
        <v>1069</v>
      </c>
      <c r="D8953" s="131" t="s">
        <v>2950</v>
      </c>
      <c r="E8953" s="131" t="s">
        <v>3390</v>
      </c>
      <c r="G8953" s="131" t="s">
        <v>457</v>
      </c>
    </row>
    <row r="8954" spans="2:7" x14ac:dyDescent="0.2">
      <c r="B8954" s="130" t="s">
        <v>1069</v>
      </c>
      <c r="D8954" s="131" t="s">
        <v>4308</v>
      </c>
      <c r="E8954" s="131" t="s">
        <v>516</v>
      </c>
      <c r="G8954" s="131" t="s">
        <v>514</v>
      </c>
    </row>
    <row r="8955" spans="2:7" x14ac:dyDescent="0.2">
      <c r="B8955" s="130" t="s">
        <v>1069</v>
      </c>
      <c r="D8955" s="131" t="s">
        <v>2482</v>
      </c>
      <c r="E8955" s="131" t="s">
        <v>4309</v>
      </c>
      <c r="G8955" s="131" t="s">
        <v>3489</v>
      </c>
    </row>
    <row r="8956" spans="2:7" x14ac:dyDescent="0.2">
      <c r="B8956" s="130" t="s">
        <v>1069</v>
      </c>
      <c r="D8956" s="131" t="s">
        <v>2482</v>
      </c>
      <c r="E8956" s="131" t="s">
        <v>4310</v>
      </c>
      <c r="G8956" s="131" t="s">
        <v>2592</v>
      </c>
    </row>
    <row r="8957" spans="2:7" x14ac:dyDescent="0.2">
      <c r="B8957" s="130" t="s">
        <v>1069</v>
      </c>
      <c r="D8957" s="131" t="s">
        <v>1869</v>
      </c>
      <c r="E8957" s="131" t="s">
        <v>1933</v>
      </c>
      <c r="G8957" s="131" t="s">
        <v>525</v>
      </c>
    </row>
    <row r="8958" spans="2:7" x14ac:dyDescent="0.2">
      <c r="B8958" s="130" t="s">
        <v>1069</v>
      </c>
      <c r="D8958" s="131" t="s">
        <v>4311</v>
      </c>
      <c r="E8958" s="131" t="s">
        <v>4312</v>
      </c>
      <c r="G8958" s="131" t="s">
        <v>1195</v>
      </c>
    </row>
    <row r="8959" spans="2:7" x14ac:dyDescent="0.2">
      <c r="B8959" s="130" t="s">
        <v>1069</v>
      </c>
      <c r="D8959" s="131" t="s">
        <v>2770</v>
      </c>
      <c r="E8959" s="131" t="s">
        <v>4313</v>
      </c>
      <c r="G8959" s="131" t="s">
        <v>457</v>
      </c>
    </row>
    <row r="8960" spans="2:7" x14ac:dyDescent="0.2">
      <c r="B8960" s="130" t="s">
        <v>1069</v>
      </c>
      <c r="D8960" s="131" t="s">
        <v>2770</v>
      </c>
      <c r="E8960" s="131" t="s">
        <v>4314</v>
      </c>
      <c r="G8960" s="131" t="s">
        <v>504</v>
      </c>
    </row>
    <row r="8961" spans="2:7" x14ac:dyDescent="0.2">
      <c r="B8961" s="130" t="s">
        <v>1069</v>
      </c>
      <c r="D8961" s="131" t="s">
        <v>4315</v>
      </c>
      <c r="E8961" s="131" t="s">
        <v>4316</v>
      </c>
      <c r="G8961" s="131" t="s">
        <v>457</v>
      </c>
    </row>
    <row r="8962" spans="2:7" x14ac:dyDescent="0.2">
      <c r="B8962" s="130" t="s">
        <v>1069</v>
      </c>
      <c r="D8962" s="131" t="s">
        <v>4317</v>
      </c>
      <c r="E8962" s="131" t="s">
        <v>4318</v>
      </c>
      <c r="G8962" s="131" t="s">
        <v>457</v>
      </c>
    </row>
    <row r="8963" spans="2:7" x14ac:dyDescent="0.2">
      <c r="B8963" s="130" t="s">
        <v>1069</v>
      </c>
      <c r="D8963" s="131" t="s">
        <v>4319</v>
      </c>
      <c r="E8963" s="131" t="s">
        <v>2992</v>
      </c>
      <c r="G8963" s="131" t="s">
        <v>457</v>
      </c>
    </row>
    <row r="8964" spans="2:7" x14ac:dyDescent="0.2">
      <c r="B8964" s="130" t="s">
        <v>1069</v>
      </c>
      <c r="D8964" s="131" t="s">
        <v>1874</v>
      </c>
      <c r="E8964" s="131" t="s">
        <v>4320</v>
      </c>
      <c r="G8964" s="131" t="s">
        <v>3489</v>
      </c>
    </row>
    <row r="8965" spans="2:7" x14ac:dyDescent="0.2">
      <c r="B8965" s="130" t="s">
        <v>1069</v>
      </c>
      <c r="D8965" s="131" t="s">
        <v>4321</v>
      </c>
      <c r="E8965" s="131" t="s">
        <v>4322</v>
      </c>
      <c r="G8965" s="131" t="s">
        <v>514</v>
      </c>
    </row>
    <row r="8966" spans="2:7" x14ac:dyDescent="0.2">
      <c r="B8966" s="130" t="s">
        <v>1069</v>
      </c>
      <c r="D8966" s="131" t="s">
        <v>4323</v>
      </c>
      <c r="E8966" s="131" t="s">
        <v>4324</v>
      </c>
      <c r="G8966" s="131" t="s">
        <v>1281</v>
      </c>
    </row>
    <row r="8967" spans="2:7" x14ac:dyDescent="0.2">
      <c r="B8967" s="130" t="s">
        <v>1069</v>
      </c>
      <c r="D8967" s="131" t="s">
        <v>3189</v>
      </c>
      <c r="E8967" s="131" t="s">
        <v>3190</v>
      </c>
      <c r="G8967" s="131" t="s">
        <v>514</v>
      </c>
    </row>
    <row r="8968" spans="2:7" x14ac:dyDescent="0.2">
      <c r="B8968" s="130" t="s">
        <v>1069</v>
      </c>
      <c r="D8968" s="131" t="s">
        <v>4325</v>
      </c>
      <c r="E8968" s="131" t="s">
        <v>1863</v>
      </c>
      <c r="G8968" s="131" t="s">
        <v>2592</v>
      </c>
    </row>
    <row r="8969" spans="2:7" x14ac:dyDescent="0.2">
      <c r="B8969" s="130" t="s">
        <v>1069</v>
      </c>
      <c r="D8969" s="131" t="s">
        <v>4326</v>
      </c>
      <c r="E8969" s="131" t="s">
        <v>4327</v>
      </c>
      <c r="G8969" s="131" t="s">
        <v>504</v>
      </c>
    </row>
    <row r="8970" spans="2:7" x14ac:dyDescent="0.2">
      <c r="B8970" s="130" t="s">
        <v>1069</v>
      </c>
      <c r="D8970" s="131" t="s">
        <v>4328</v>
      </c>
      <c r="E8970" s="131" t="s">
        <v>4329</v>
      </c>
      <c r="G8970" s="131" t="s">
        <v>521</v>
      </c>
    </row>
    <row r="8971" spans="2:7" x14ac:dyDescent="0.2">
      <c r="B8971" s="130" t="s">
        <v>1069</v>
      </c>
      <c r="D8971" s="131" t="s">
        <v>4330</v>
      </c>
      <c r="E8971" s="131" t="s">
        <v>4267</v>
      </c>
      <c r="G8971" s="131" t="s">
        <v>457</v>
      </c>
    </row>
    <row r="8972" spans="2:7" x14ac:dyDescent="0.2">
      <c r="B8972" s="130" t="s">
        <v>1069</v>
      </c>
      <c r="D8972" s="131" t="s">
        <v>4331</v>
      </c>
      <c r="E8972" s="131" t="s">
        <v>4332</v>
      </c>
      <c r="G8972" s="131" t="s">
        <v>514</v>
      </c>
    </row>
    <row r="8973" spans="2:7" x14ac:dyDescent="0.2">
      <c r="B8973" s="130" t="s">
        <v>1069</v>
      </c>
      <c r="D8973" s="131" t="s">
        <v>3401</v>
      </c>
      <c r="E8973" s="131" t="s">
        <v>3410</v>
      </c>
      <c r="G8973" s="131" t="s">
        <v>514</v>
      </c>
    </row>
    <row r="8974" spans="2:7" x14ac:dyDescent="0.2">
      <c r="B8974" s="130" t="s">
        <v>1069</v>
      </c>
      <c r="D8974" s="131" t="s">
        <v>4333</v>
      </c>
      <c r="E8974" s="131" t="s">
        <v>4334</v>
      </c>
      <c r="G8974" s="131" t="s">
        <v>514</v>
      </c>
    </row>
    <row r="8975" spans="2:7" x14ac:dyDescent="0.2">
      <c r="B8975" s="130" t="s">
        <v>1069</v>
      </c>
      <c r="D8975" s="131" t="s">
        <v>4335</v>
      </c>
      <c r="E8975" s="131" t="s">
        <v>4336</v>
      </c>
      <c r="G8975" s="131" t="s">
        <v>457</v>
      </c>
    </row>
    <row r="8976" spans="2:7" x14ac:dyDescent="0.2">
      <c r="B8976" s="130" t="s">
        <v>1069</v>
      </c>
      <c r="D8976" s="131" t="s">
        <v>4337</v>
      </c>
      <c r="E8976" s="131" t="s">
        <v>4338</v>
      </c>
      <c r="G8976" s="131" t="s">
        <v>3328</v>
      </c>
    </row>
    <row r="8977" spans="2:7" x14ac:dyDescent="0.2">
      <c r="B8977" s="130" t="s">
        <v>1069</v>
      </c>
      <c r="D8977" s="131" t="s">
        <v>1876</v>
      </c>
      <c r="E8977" s="131" t="s">
        <v>3149</v>
      </c>
      <c r="G8977" s="131" t="s">
        <v>457</v>
      </c>
    </row>
    <row r="8978" spans="2:7" x14ac:dyDescent="0.2">
      <c r="B8978" s="130" t="s">
        <v>1069</v>
      </c>
      <c r="D8978" s="131" t="s">
        <v>1876</v>
      </c>
      <c r="E8978" s="131" t="s">
        <v>4339</v>
      </c>
      <c r="G8978" s="131" t="s">
        <v>525</v>
      </c>
    </row>
    <row r="8979" spans="2:7" x14ac:dyDescent="0.2">
      <c r="B8979" s="130" t="s">
        <v>1069</v>
      </c>
      <c r="D8979" s="131" t="s">
        <v>1876</v>
      </c>
      <c r="E8979" s="131" t="s">
        <v>4340</v>
      </c>
      <c r="G8979" s="131" t="s">
        <v>457</v>
      </c>
    </row>
    <row r="8980" spans="2:7" x14ac:dyDescent="0.2">
      <c r="B8980" s="130" t="s">
        <v>1069</v>
      </c>
      <c r="D8980" s="131" t="s">
        <v>4341</v>
      </c>
      <c r="E8980" s="131" t="s">
        <v>4342</v>
      </c>
      <c r="G8980" s="131" t="s">
        <v>1079</v>
      </c>
    </row>
    <row r="8981" spans="2:7" x14ac:dyDescent="0.2">
      <c r="B8981" s="130" t="s">
        <v>1069</v>
      </c>
      <c r="D8981" s="131" t="s">
        <v>4343</v>
      </c>
      <c r="E8981" s="131" t="s">
        <v>4344</v>
      </c>
      <c r="G8981" s="131" t="s">
        <v>457</v>
      </c>
    </row>
    <row r="8982" spans="2:7" x14ac:dyDescent="0.2">
      <c r="B8982" s="130" t="s">
        <v>1069</v>
      </c>
      <c r="D8982" s="131" t="s">
        <v>3469</v>
      </c>
      <c r="E8982" s="131" t="s">
        <v>4345</v>
      </c>
      <c r="G8982" s="131" t="s">
        <v>525</v>
      </c>
    </row>
    <row r="8983" spans="2:7" x14ac:dyDescent="0.2">
      <c r="B8983" s="130" t="s">
        <v>1069</v>
      </c>
      <c r="D8983" s="131" t="s">
        <v>3469</v>
      </c>
      <c r="E8983" s="131" t="s">
        <v>3531</v>
      </c>
      <c r="G8983" s="131" t="s">
        <v>514</v>
      </c>
    </row>
    <row r="8984" spans="2:7" x14ac:dyDescent="0.2">
      <c r="B8984" s="130" t="s">
        <v>1069</v>
      </c>
      <c r="D8984" s="131" t="s">
        <v>4346</v>
      </c>
      <c r="E8984" s="131" t="s">
        <v>4347</v>
      </c>
      <c r="G8984" s="131" t="s">
        <v>1195</v>
      </c>
    </row>
    <row r="8985" spans="2:7" x14ac:dyDescent="0.2">
      <c r="B8985" s="130" t="s">
        <v>1069</v>
      </c>
      <c r="D8985" s="131" t="s">
        <v>3368</v>
      </c>
      <c r="E8985" s="131" t="s">
        <v>3369</v>
      </c>
      <c r="G8985" s="131" t="s">
        <v>525</v>
      </c>
    </row>
    <row r="8986" spans="2:7" x14ac:dyDescent="0.2">
      <c r="B8986" s="130" t="s">
        <v>1069</v>
      </c>
      <c r="D8986" s="131" t="s">
        <v>3368</v>
      </c>
      <c r="E8986" s="131" t="s">
        <v>1965</v>
      </c>
      <c r="G8986" s="131" t="s">
        <v>3282</v>
      </c>
    </row>
    <row r="8987" spans="2:7" x14ac:dyDescent="0.2">
      <c r="B8987" s="130" t="s">
        <v>1069</v>
      </c>
      <c r="D8987" s="131" t="s">
        <v>2312</v>
      </c>
      <c r="E8987" s="131" t="s">
        <v>3164</v>
      </c>
      <c r="G8987" s="131" t="s">
        <v>3205</v>
      </c>
    </row>
    <row r="8988" spans="2:7" x14ac:dyDescent="0.2">
      <c r="B8988" s="130" t="s">
        <v>1069</v>
      </c>
      <c r="D8988" s="131" t="s">
        <v>4348</v>
      </c>
      <c r="E8988" s="131" t="s">
        <v>4349</v>
      </c>
      <c r="G8988" s="131" t="s">
        <v>3282</v>
      </c>
    </row>
    <row r="8989" spans="2:7" x14ac:dyDescent="0.2">
      <c r="B8989" s="130" t="s">
        <v>1069</v>
      </c>
      <c r="D8989" s="131" t="s">
        <v>4350</v>
      </c>
      <c r="E8989" s="131" t="s">
        <v>4351</v>
      </c>
      <c r="G8989" s="131" t="s">
        <v>1281</v>
      </c>
    </row>
    <row r="8990" spans="2:7" x14ac:dyDescent="0.2">
      <c r="B8990" s="130" t="s">
        <v>1069</v>
      </c>
      <c r="D8990" s="131" t="s">
        <v>4352</v>
      </c>
      <c r="E8990" s="131" t="s">
        <v>1931</v>
      </c>
      <c r="G8990" s="131" t="s">
        <v>457</v>
      </c>
    </row>
    <row r="8991" spans="2:7" x14ac:dyDescent="0.2">
      <c r="B8991" s="130" t="s">
        <v>1069</v>
      </c>
      <c r="D8991" s="131" t="s">
        <v>4018</v>
      </c>
      <c r="E8991" s="131" t="s">
        <v>4353</v>
      </c>
      <c r="G8991" s="131" t="s">
        <v>457</v>
      </c>
    </row>
    <row r="8992" spans="2:7" x14ac:dyDescent="0.2">
      <c r="B8992" s="130" t="s">
        <v>1069</v>
      </c>
      <c r="D8992" s="131" t="s">
        <v>2712</v>
      </c>
      <c r="E8992" s="131" t="s">
        <v>4354</v>
      </c>
      <c r="G8992" s="131" t="s">
        <v>787</v>
      </c>
    </row>
    <row r="8993" spans="2:7" x14ac:dyDescent="0.2">
      <c r="B8993" s="130" t="s">
        <v>1069</v>
      </c>
      <c r="D8993" s="131" t="s">
        <v>1887</v>
      </c>
      <c r="E8993" s="131" t="s">
        <v>4355</v>
      </c>
      <c r="G8993" s="131" t="s">
        <v>457</v>
      </c>
    </row>
    <row r="8994" spans="2:7" x14ac:dyDescent="0.2">
      <c r="B8994" s="130" t="s">
        <v>1069</v>
      </c>
      <c r="D8994" s="131" t="s">
        <v>2044</v>
      </c>
      <c r="E8994" s="131" t="s">
        <v>4356</v>
      </c>
      <c r="G8994" s="131" t="s">
        <v>514</v>
      </c>
    </row>
    <row r="8995" spans="2:7" x14ac:dyDescent="0.2">
      <c r="B8995" s="130" t="s">
        <v>1069</v>
      </c>
      <c r="D8995" s="131" t="s">
        <v>1887</v>
      </c>
      <c r="E8995" s="131" t="s">
        <v>4357</v>
      </c>
      <c r="G8995" s="131" t="s">
        <v>3282</v>
      </c>
    </row>
    <row r="8996" spans="2:7" x14ac:dyDescent="0.2">
      <c r="B8996" s="130" t="s">
        <v>1069</v>
      </c>
      <c r="D8996" s="131" t="s">
        <v>3971</v>
      </c>
      <c r="E8996" s="131" t="s">
        <v>2205</v>
      </c>
      <c r="G8996" s="131" t="s">
        <v>514</v>
      </c>
    </row>
    <row r="8997" spans="2:7" x14ac:dyDescent="0.2">
      <c r="B8997" s="130" t="s">
        <v>1069</v>
      </c>
      <c r="D8997" s="131" t="s">
        <v>3971</v>
      </c>
      <c r="E8997" s="131" t="s">
        <v>4358</v>
      </c>
      <c r="G8997" s="131" t="s">
        <v>457</v>
      </c>
    </row>
    <row r="8998" spans="2:7" x14ac:dyDescent="0.2">
      <c r="B8998" s="130" t="s">
        <v>1069</v>
      </c>
      <c r="D8998" s="131" t="s">
        <v>2956</v>
      </c>
      <c r="E8998" s="131" t="s">
        <v>2273</v>
      </c>
      <c r="G8998" s="131" t="s">
        <v>457</v>
      </c>
    </row>
    <row r="8999" spans="2:7" x14ac:dyDescent="0.2">
      <c r="B8999" s="130" t="s">
        <v>1069</v>
      </c>
      <c r="D8999" s="131" t="s">
        <v>4359</v>
      </c>
      <c r="E8999" s="131" t="s">
        <v>3182</v>
      </c>
      <c r="G8999" s="131" t="s">
        <v>514</v>
      </c>
    </row>
    <row r="9000" spans="2:7" x14ac:dyDescent="0.2">
      <c r="B9000" s="130" t="s">
        <v>1069</v>
      </c>
      <c r="D9000" s="131" t="s">
        <v>3532</v>
      </c>
      <c r="E9000" s="131" t="s">
        <v>4360</v>
      </c>
      <c r="G9000" s="131" t="s">
        <v>3489</v>
      </c>
    </row>
    <row r="9001" spans="2:7" x14ac:dyDescent="0.2">
      <c r="B9001" s="130" t="s">
        <v>1069</v>
      </c>
      <c r="D9001" s="131" t="s">
        <v>3628</v>
      </c>
      <c r="E9001" s="131" t="s">
        <v>4361</v>
      </c>
      <c r="G9001" s="131" t="s">
        <v>4188</v>
      </c>
    </row>
    <row r="9002" spans="2:7" x14ac:dyDescent="0.2">
      <c r="B9002" s="130" t="s">
        <v>1069</v>
      </c>
      <c r="D9002" s="131" t="s">
        <v>3353</v>
      </c>
      <c r="E9002" s="131" t="s">
        <v>3354</v>
      </c>
      <c r="G9002" s="131" t="s">
        <v>3282</v>
      </c>
    </row>
    <row r="9003" spans="2:7" x14ac:dyDescent="0.2">
      <c r="B9003" s="130" t="s">
        <v>1069</v>
      </c>
      <c r="D9003" s="131" t="s">
        <v>4362</v>
      </c>
      <c r="E9003" s="131" t="s">
        <v>516</v>
      </c>
      <c r="G9003" s="131" t="s">
        <v>525</v>
      </c>
    </row>
    <row r="9004" spans="2:7" x14ac:dyDescent="0.2">
      <c r="B9004" s="130" t="s">
        <v>1069</v>
      </c>
      <c r="D9004" s="131" t="s">
        <v>4363</v>
      </c>
      <c r="E9004" s="131" t="s">
        <v>4364</v>
      </c>
      <c r="G9004" s="131" t="s">
        <v>514</v>
      </c>
    </row>
    <row r="9005" spans="2:7" x14ac:dyDescent="0.2">
      <c r="B9005" s="130" t="s">
        <v>1069</v>
      </c>
      <c r="D9005" s="131" t="s">
        <v>2452</v>
      </c>
      <c r="E9005" s="131" t="s">
        <v>4365</v>
      </c>
      <c r="G9005" s="131" t="s">
        <v>514</v>
      </c>
    </row>
    <row r="9006" spans="2:7" x14ac:dyDescent="0.2">
      <c r="B9006" s="130" t="s">
        <v>1069</v>
      </c>
      <c r="D9006" s="131" t="s">
        <v>1894</v>
      </c>
      <c r="E9006" s="131" t="s">
        <v>4366</v>
      </c>
      <c r="G9006" s="131" t="s">
        <v>457</v>
      </c>
    </row>
    <row r="9007" spans="2:7" x14ac:dyDescent="0.2">
      <c r="B9007" s="130" t="s">
        <v>1069</v>
      </c>
      <c r="D9007" s="131" t="s">
        <v>4367</v>
      </c>
      <c r="E9007" s="131" t="s">
        <v>4368</v>
      </c>
      <c r="G9007" s="131" t="s">
        <v>2592</v>
      </c>
    </row>
    <row r="9008" spans="2:7" x14ac:dyDescent="0.2">
      <c r="B9008" s="130" t="s">
        <v>1069</v>
      </c>
      <c r="D9008" s="131" t="s">
        <v>4369</v>
      </c>
      <c r="E9008" s="131" t="s">
        <v>4370</v>
      </c>
      <c r="G9008" s="131" t="s">
        <v>457</v>
      </c>
    </row>
    <row r="9009" spans="2:7" x14ac:dyDescent="0.2">
      <c r="B9009" s="130" t="s">
        <v>1069</v>
      </c>
      <c r="D9009" s="131" t="s">
        <v>4371</v>
      </c>
      <c r="E9009" s="131" t="s">
        <v>2127</v>
      </c>
      <c r="G9009" s="131" t="s">
        <v>1079</v>
      </c>
    </row>
    <row r="9010" spans="2:7" x14ac:dyDescent="0.2">
      <c r="B9010" s="130" t="s">
        <v>1069</v>
      </c>
      <c r="D9010" s="131" t="s">
        <v>4372</v>
      </c>
      <c r="E9010" s="131" t="s">
        <v>3772</v>
      </c>
      <c r="G9010" s="131" t="s">
        <v>2592</v>
      </c>
    </row>
    <row r="9011" spans="2:7" x14ac:dyDescent="0.2">
      <c r="B9011" s="130" t="s">
        <v>1069</v>
      </c>
      <c r="D9011" s="131" t="s">
        <v>4373</v>
      </c>
      <c r="E9011" s="131" t="s">
        <v>3325</v>
      </c>
      <c r="G9011" s="131" t="s">
        <v>3489</v>
      </c>
    </row>
    <row r="9012" spans="2:7" x14ac:dyDescent="0.2">
      <c r="B9012" s="130" t="s">
        <v>1069</v>
      </c>
      <c r="D9012" s="131" t="s">
        <v>4374</v>
      </c>
      <c r="E9012" s="131" t="s">
        <v>2900</v>
      </c>
      <c r="G9012" s="131" t="s">
        <v>457</v>
      </c>
    </row>
    <row r="9013" spans="2:7" x14ac:dyDescent="0.2">
      <c r="B9013" s="130" t="s">
        <v>1069</v>
      </c>
      <c r="D9013" s="131" t="s">
        <v>4374</v>
      </c>
      <c r="E9013" s="131" t="s">
        <v>4153</v>
      </c>
      <c r="G9013" s="131" t="s">
        <v>514</v>
      </c>
    </row>
    <row r="9014" spans="2:7" x14ac:dyDescent="0.2">
      <c r="B9014" s="130" t="s">
        <v>1069</v>
      </c>
      <c r="D9014" s="131" t="s">
        <v>2031</v>
      </c>
      <c r="E9014" s="131" t="s">
        <v>4375</v>
      </c>
      <c r="G9014" s="131" t="s">
        <v>525</v>
      </c>
    </row>
    <row r="9015" spans="2:7" x14ac:dyDescent="0.2">
      <c r="B9015" s="130" t="s">
        <v>1069</v>
      </c>
      <c r="D9015" s="131" t="s">
        <v>4350</v>
      </c>
      <c r="E9015" s="131" t="s">
        <v>4376</v>
      </c>
      <c r="G9015" s="131" t="s">
        <v>504</v>
      </c>
    </row>
    <row r="9016" spans="2:7" x14ac:dyDescent="0.2">
      <c r="B9016" s="130" t="s">
        <v>1069</v>
      </c>
      <c r="D9016" s="131" t="s">
        <v>4377</v>
      </c>
      <c r="E9016" s="131" t="s">
        <v>4165</v>
      </c>
      <c r="G9016" s="131" t="s">
        <v>1079</v>
      </c>
    </row>
    <row r="9017" spans="2:7" x14ac:dyDescent="0.2">
      <c r="B9017" s="130" t="s">
        <v>1069</v>
      </c>
      <c r="D9017" s="131" t="s">
        <v>4378</v>
      </c>
      <c r="E9017" s="131" t="s">
        <v>4379</v>
      </c>
      <c r="G9017" s="131" t="s">
        <v>514</v>
      </c>
    </row>
    <row r="9018" spans="2:7" x14ac:dyDescent="0.2">
      <c r="B9018" s="130" t="s">
        <v>1069</v>
      </c>
      <c r="D9018" s="131" t="s">
        <v>4380</v>
      </c>
      <c r="E9018" s="131" t="s">
        <v>4381</v>
      </c>
      <c r="G9018" s="131" t="s">
        <v>3282</v>
      </c>
    </row>
    <row r="9019" spans="2:7" x14ac:dyDescent="0.2">
      <c r="B9019" s="130" t="s">
        <v>1069</v>
      </c>
      <c r="D9019" s="131" t="s">
        <v>3810</v>
      </c>
      <c r="E9019" s="131" t="s">
        <v>4382</v>
      </c>
      <c r="G9019" s="131" t="s">
        <v>1079</v>
      </c>
    </row>
    <row r="9020" spans="2:7" x14ac:dyDescent="0.2">
      <c r="B9020" s="130" t="s">
        <v>1069</v>
      </c>
      <c r="D9020" s="131" t="s">
        <v>2687</v>
      </c>
      <c r="E9020" s="131" t="s">
        <v>4383</v>
      </c>
      <c r="G9020" s="131" t="s">
        <v>457</v>
      </c>
    </row>
    <row r="9021" spans="2:7" x14ac:dyDescent="0.2">
      <c r="B9021" s="130" t="s">
        <v>1069</v>
      </c>
      <c r="D9021" s="131" t="s">
        <v>4384</v>
      </c>
      <c r="E9021" s="131" t="s">
        <v>3186</v>
      </c>
      <c r="G9021" s="131" t="s">
        <v>4385</v>
      </c>
    </row>
    <row r="9022" spans="2:7" x14ac:dyDescent="0.2">
      <c r="B9022" s="130" t="s">
        <v>1069</v>
      </c>
      <c r="D9022" s="131" t="s">
        <v>4386</v>
      </c>
      <c r="E9022" s="131" t="s">
        <v>4387</v>
      </c>
      <c r="G9022" s="131" t="s">
        <v>457</v>
      </c>
    </row>
    <row r="9023" spans="2:7" x14ac:dyDescent="0.2">
      <c r="B9023" s="130" t="s">
        <v>1069</v>
      </c>
      <c r="D9023" s="131" t="s">
        <v>4386</v>
      </c>
      <c r="E9023" s="131" t="s">
        <v>4388</v>
      </c>
      <c r="G9023" s="131" t="s">
        <v>457</v>
      </c>
    </row>
    <row r="9024" spans="2:7" x14ac:dyDescent="0.2">
      <c r="B9024" s="130" t="s">
        <v>1069</v>
      </c>
      <c r="D9024" s="131" t="s">
        <v>4389</v>
      </c>
      <c r="E9024" s="131" t="s">
        <v>4390</v>
      </c>
      <c r="G9024" s="131" t="s">
        <v>504</v>
      </c>
    </row>
    <row r="9025" spans="2:7" x14ac:dyDescent="0.2">
      <c r="B9025" s="130" t="s">
        <v>1069</v>
      </c>
      <c r="D9025" s="131" t="s">
        <v>1836</v>
      </c>
      <c r="E9025" s="131" t="s">
        <v>4391</v>
      </c>
      <c r="G9025" s="131" t="s">
        <v>514</v>
      </c>
    </row>
    <row r="9026" spans="2:7" x14ac:dyDescent="0.2">
      <c r="B9026" s="130" t="s">
        <v>1069</v>
      </c>
      <c r="D9026" s="131" t="s">
        <v>4392</v>
      </c>
      <c r="E9026" s="131" t="s">
        <v>4132</v>
      </c>
      <c r="G9026" s="131" t="s">
        <v>504</v>
      </c>
    </row>
    <row r="9027" spans="2:7" x14ac:dyDescent="0.2">
      <c r="B9027" s="130" t="s">
        <v>1069</v>
      </c>
      <c r="D9027" s="131" t="s">
        <v>4393</v>
      </c>
      <c r="E9027" s="131" t="s">
        <v>4394</v>
      </c>
      <c r="G9027" s="131" t="s">
        <v>1195</v>
      </c>
    </row>
    <row r="9028" spans="2:7" x14ac:dyDescent="0.2">
      <c r="B9028" s="130" t="s">
        <v>1069</v>
      </c>
      <c r="D9028" s="131" t="s">
        <v>4395</v>
      </c>
      <c r="E9028" s="131" t="s">
        <v>3164</v>
      </c>
      <c r="G9028" s="131" t="s">
        <v>457</v>
      </c>
    </row>
    <row r="9029" spans="2:7" x14ac:dyDescent="0.2">
      <c r="B9029" s="130" t="s">
        <v>1069</v>
      </c>
      <c r="D9029" s="131" t="s">
        <v>4396</v>
      </c>
      <c r="E9029" s="131" t="s">
        <v>4397</v>
      </c>
      <c r="G9029" s="131" t="s">
        <v>457</v>
      </c>
    </row>
    <row r="9030" spans="2:7" x14ac:dyDescent="0.2">
      <c r="B9030" s="130" t="s">
        <v>1069</v>
      </c>
      <c r="D9030" s="131" t="s">
        <v>2545</v>
      </c>
      <c r="E9030" s="131" t="s">
        <v>4398</v>
      </c>
      <c r="G9030" s="131" t="s">
        <v>4188</v>
      </c>
    </row>
    <row r="9031" spans="2:7" x14ac:dyDescent="0.2">
      <c r="B9031" s="130" t="s">
        <v>1069</v>
      </c>
      <c r="D9031" s="131" t="s">
        <v>2545</v>
      </c>
      <c r="E9031" s="131" t="s">
        <v>4399</v>
      </c>
      <c r="G9031" s="131" t="s">
        <v>457</v>
      </c>
    </row>
    <row r="9032" spans="2:7" x14ac:dyDescent="0.2">
      <c r="B9032" s="130" t="s">
        <v>1069</v>
      </c>
      <c r="D9032" s="131" t="s">
        <v>4400</v>
      </c>
      <c r="E9032" s="131" t="s">
        <v>2250</v>
      </c>
      <c r="G9032" s="131" t="s">
        <v>457</v>
      </c>
    </row>
    <row r="9033" spans="2:7" x14ac:dyDescent="0.2">
      <c r="B9033" s="130" t="s">
        <v>1069</v>
      </c>
      <c r="D9033" s="131" t="s">
        <v>2991</v>
      </c>
      <c r="E9033" s="131" t="s">
        <v>4401</v>
      </c>
      <c r="G9033" s="131" t="s">
        <v>4188</v>
      </c>
    </row>
    <row r="9034" spans="2:7" x14ac:dyDescent="0.2">
      <c r="B9034" s="130" t="s">
        <v>1069</v>
      </c>
      <c r="D9034" s="131" t="s">
        <v>2326</v>
      </c>
      <c r="E9034" s="131" t="s">
        <v>4402</v>
      </c>
      <c r="G9034" s="131" t="s">
        <v>514</v>
      </c>
    </row>
    <row r="9035" spans="2:7" x14ac:dyDescent="0.2">
      <c r="B9035" s="130" t="s">
        <v>1069</v>
      </c>
      <c r="D9035" s="131" t="s">
        <v>2043</v>
      </c>
      <c r="E9035" s="131" t="s">
        <v>4119</v>
      </c>
      <c r="G9035" s="131" t="s">
        <v>457</v>
      </c>
    </row>
    <row r="9036" spans="2:7" x14ac:dyDescent="0.2">
      <c r="B9036" s="130" t="s">
        <v>1069</v>
      </c>
      <c r="D9036" s="131" t="s">
        <v>2043</v>
      </c>
      <c r="E9036" s="131" t="s">
        <v>4403</v>
      </c>
      <c r="G9036" s="131" t="s">
        <v>525</v>
      </c>
    </row>
    <row r="9037" spans="2:7" x14ac:dyDescent="0.2">
      <c r="B9037" s="130" t="s">
        <v>1069</v>
      </c>
      <c r="D9037" s="131" t="s">
        <v>2043</v>
      </c>
      <c r="E9037" s="131" t="s">
        <v>4404</v>
      </c>
      <c r="G9037" s="131" t="s">
        <v>1281</v>
      </c>
    </row>
    <row r="9038" spans="2:7" x14ac:dyDescent="0.2">
      <c r="B9038" s="130" t="s">
        <v>1069</v>
      </c>
      <c r="D9038" s="131" t="s">
        <v>2080</v>
      </c>
      <c r="E9038" s="131" t="s">
        <v>4405</v>
      </c>
      <c r="G9038" s="131" t="s">
        <v>514</v>
      </c>
    </row>
    <row r="9039" spans="2:7" x14ac:dyDescent="0.2">
      <c r="B9039" s="130" t="s">
        <v>1069</v>
      </c>
      <c r="D9039" s="131" t="s">
        <v>4406</v>
      </c>
      <c r="E9039" s="131" t="s">
        <v>3356</v>
      </c>
      <c r="G9039" s="131" t="s">
        <v>457</v>
      </c>
    </row>
    <row r="9040" spans="2:7" x14ac:dyDescent="0.2">
      <c r="B9040" s="130" t="s">
        <v>1069</v>
      </c>
      <c r="D9040" s="131" t="s">
        <v>2946</v>
      </c>
      <c r="E9040" s="131" t="s">
        <v>4407</v>
      </c>
      <c r="G9040" s="131" t="s">
        <v>457</v>
      </c>
    </row>
    <row r="9041" spans="2:7" x14ac:dyDescent="0.2">
      <c r="B9041" s="130" t="s">
        <v>1069</v>
      </c>
      <c r="D9041" s="131" t="s">
        <v>4408</v>
      </c>
      <c r="E9041" s="131" t="s">
        <v>4409</v>
      </c>
      <c r="G9041" s="131" t="s">
        <v>513</v>
      </c>
    </row>
    <row r="9042" spans="2:7" x14ac:dyDescent="0.2">
      <c r="B9042" s="130" t="s">
        <v>1069</v>
      </c>
      <c r="D9042" s="131" t="s">
        <v>2757</v>
      </c>
      <c r="E9042" s="131" t="s">
        <v>4410</v>
      </c>
      <c r="G9042" s="131" t="s">
        <v>1079</v>
      </c>
    </row>
    <row r="9043" spans="2:7" x14ac:dyDescent="0.2">
      <c r="B9043" s="130" t="s">
        <v>1069</v>
      </c>
      <c r="D9043" s="131" t="s">
        <v>2757</v>
      </c>
      <c r="E9043" s="131" t="s">
        <v>1941</v>
      </c>
      <c r="G9043" s="131" t="s">
        <v>4411</v>
      </c>
    </row>
    <row r="9044" spans="2:7" x14ac:dyDescent="0.2">
      <c r="B9044" s="130" t="s">
        <v>1069</v>
      </c>
      <c r="D9044" s="131" t="s">
        <v>4412</v>
      </c>
      <c r="E9044" s="131" t="s">
        <v>4413</v>
      </c>
      <c r="G9044" s="131" t="s">
        <v>1079</v>
      </c>
    </row>
    <row r="9045" spans="2:7" x14ac:dyDescent="0.2">
      <c r="B9045" s="130" t="s">
        <v>1069</v>
      </c>
      <c r="D9045" s="131" t="s">
        <v>2063</v>
      </c>
      <c r="E9045" s="131" t="s">
        <v>3104</v>
      </c>
      <c r="G9045" s="131" t="s">
        <v>457</v>
      </c>
    </row>
    <row r="9046" spans="2:7" x14ac:dyDescent="0.2">
      <c r="B9046" s="130" t="s">
        <v>1069</v>
      </c>
      <c r="D9046" s="131" t="s">
        <v>2063</v>
      </c>
      <c r="E9046" s="131" t="s">
        <v>4414</v>
      </c>
      <c r="G9046" s="131" t="s">
        <v>2592</v>
      </c>
    </row>
    <row r="9047" spans="2:7" x14ac:dyDescent="0.2">
      <c r="B9047" s="130" t="s">
        <v>1069</v>
      </c>
      <c r="D9047" s="131" t="s">
        <v>4415</v>
      </c>
      <c r="E9047" s="131" t="s">
        <v>4416</v>
      </c>
      <c r="G9047" s="131" t="s">
        <v>1079</v>
      </c>
    </row>
    <row r="9048" spans="2:7" x14ac:dyDescent="0.2">
      <c r="B9048" s="130" t="s">
        <v>1069</v>
      </c>
      <c r="D9048" s="131" t="s">
        <v>3131</v>
      </c>
      <c r="E9048" s="131" t="s">
        <v>4417</v>
      </c>
      <c r="G9048" s="131" t="s">
        <v>457</v>
      </c>
    </row>
    <row r="9049" spans="2:7" x14ac:dyDescent="0.2">
      <c r="B9049" s="130" t="s">
        <v>1069</v>
      </c>
      <c r="D9049" s="131" t="s">
        <v>2221</v>
      </c>
      <c r="E9049" s="131" t="s">
        <v>4418</v>
      </c>
      <c r="G9049" s="131" t="s">
        <v>3489</v>
      </c>
    </row>
    <row r="9050" spans="2:7" x14ac:dyDescent="0.2">
      <c r="B9050" s="130" t="s">
        <v>1069</v>
      </c>
      <c r="D9050" s="131" t="s">
        <v>2472</v>
      </c>
      <c r="E9050" s="131" t="s">
        <v>4419</v>
      </c>
      <c r="G9050" s="131" t="s">
        <v>514</v>
      </c>
    </row>
    <row r="9051" spans="2:7" x14ac:dyDescent="0.2">
      <c r="B9051" s="130" t="s">
        <v>1069</v>
      </c>
      <c r="D9051" s="131" t="s">
        <v>3505</v>
      </c>
      <c r="E9051" s="131" t="s">
        <v>3772</v>
      </c>
      <c r="G9051" s="131" t="s">
        <v>457</v>
      </c>
    </row>
    <row r="9052" spans="2:7" x14ac:dyDescent="0.2">
      <c r="B9052" s="130" t="s">
        <v>1069</v>
      </c>
      <c r="D9052" s="131" t="s">
        <v>3505</v>
      </c>
      <c r="E9052" s="131" t="s">
        <v>4420</v>
      </c>
      <c r="G9052" s="131" t="s">
        <v>3489</v>
      </c>
    </row>
    <row r="9053" spans="2:7" x14ac:dyDescent="0.2">
      <c r="B9053" s="130" t="s">
        <v>1069</v>
      </c>
      <c r="D9053" s="131" t="s">
        <v>2047</v>
      </c>
      <c r="E9053" s="131" t="s">
        <v>4421</v>
      </c>
      <c r="G9053" s="131" t="s">
        <v>4188</v>
      </c>
    </row>
    <row r="9054" spans="2:7" x14ac:dyDescent="0.2">
      <c r="B9054" s="130" t="s">
        <v>1069</v>
      </c>
      <c r="D9054" s="131" t="s">
        <v>2047</v>
      </c>
      <c r="E9054" s="131" t="s">
        <v>4422</v>
      </c>
      <c r="G9054" s="131" t="s">
        <v>2592</v>
      </c>
    </row>
    <row r="9055" spans="2:7" x14ac:dyDescent="0.2">
      <c r="B9055" s="130" t="s">
        <v>1069</v>
      </c>
      <c r="D9055" s="131" t="s">
        <v>2047</v>
      </c>
      <c r="E9055" s="131" t="s">
        <v>4423</v>
      </c>
      <c r="G9055" s="131" t="s">
        <v>514</v>
      </c>
    </row>
    <row r="9056" spans="2:7" x14ac:dyDescent="0.2">
      <c r="B9056" s="130" t="s">
        <v>1069</v>
      </c>
      <c r="D9056" s="131" t="s">
        <v>2047</v>
      </c>
      <c r="E9056" s="131" t="s">
        <v>4424</v>
      </c>
      <c r="G9056" s="131" t="s">
        <v>1079</v>
      </c>
    </row>
    <row r="9057" spans="2:7" x14ac:dyDescent="0.2">
      <c r="B9057" s="130" t="s">
        <v>1069</v>
      </c>
      <c r="D9057" s="131" t="s">
        <v>2047</v>
      </c>
      <c r="E9057" s="131" t="s">
        <v>4425</v>
      </c>
      <c r="G9057" s="131" t="s">
        <v>3489</v>
      </c>
    </row>
    <row r="9058" spans="2:7" x14ac:dyDescent="0.2">
      <c r="B9058" s="130" t="s">
        <v>1069</v>
      </c>
      <c r="D9058" s="131" t="s">
        <v>2047</v>
      </c>
      <c r="E9058" s="131" t="s">
        <v>4426</v>
      </c>
      <c r="G9058" s="131" t="s">
        <v>514</v>
      </c>
    </row>
    <row r="9059" spans="2:7" x14ac:dyDescent="0.2">
      <c r="B9059" s="130" t="s">
        <v>1069</v>
      </c>
      <c r="D9059" s="131" t="s">
        <v>4427</v>
      </c>
      <c r="E9059" s="131" t="s">
        <v>4428</v>
      </c>
      <c r="G9059" s="131" t="s">
        <v>525</v>
      </c>
    </row>
    <row r="9060" spans="2:7" x14ac:dyDescent="0.2">
      <c r="B9060" s="130" t="s">
        <v>1069</v>
      </c>
      <c r="D9060" s="131" t="s">
        <v>4429</v>
      </c>
      <c r="E9060" s="131" t="s">
        <v>3476</v>
      </c>
      <c r="G9060" s="131" t="s">
        <v>513</v>
      </c>
    </row>
    <row r="9061" spans="2:7" x14ac:dyDescent="0.2">
      <c r="B9061" s="130" t="s">
        <v>1069</v>
      </c>
      <c r="D9061" s="131" t="s">
        <v>4430</v>
      </c>
      <c r="E9061" s="131" t="s">
        <v>4431</v>
      </c>
      <c r="G9061" s="131" t="s">
        <v>457</v>
      </c>
    </row>
    <row r="9062" spans="2:7" x14ac:dyDescent="0.2">
      <c r="B9062" s="130" t="s">
        <v>1069</v>
      </c>
      <c r="D9062" s="131" t="s">
        <v>4432</v>
      </c>
      <c r="E9062" s="131" t="s">
        <v>4433</v>
      </c>
      <c r="G9062" s="131" t="s">
        <v>787</v>
      </c>
    </row>
    <row r="9063" spans="2:7" x14ac:dyDescent="0.2">
      <c r="B9063" s="130" t="s">
        <v>1069</v>
      </c>
      <c r="D9063" s="131" t="s">
        <v>4434</v>
      </c>
      <c r="E9063" s="131" t="s">
        <v>4435</v>
      </c>
      <c r="G9063" s="131" t="s">
        <v>787</v>
      </c>
    </row>
    <row r="9064" spans="2:7" x14ac:dyDescent="0.2">
      <c r="B9064" s="130" t="s">
        <v>1069</v>
      </c>
      <c r="D9064" s="131" t="s">
        <v>4436</v>
      </c>
      <c r="E9064" s="131" t="s">
        <v>2650</v>
      </c>
      <c r="G9064" s="131" t="s">
        <v>525</v>
      </c>
    </row>
    <row r="9065" spans="2:7" x14ac:dyDescent="0.2">
      <c r="B9065" s="130" t="s">
        <v>1069</v>
      </c>
      <c r="D9065" s="131" t="s">
        <v>4437</v>
      </c>
      <c r="E9065" s="131" t="s">
        <v>3878</v>
      </c>
      <c r="G9065" s="131" t="s">
        <v>3489</v>
      </c>
    </row>
    <row r="9066" spans="2:7" x14ac:dyDescent="0.2">
      <c r="B9066" s="130" t="s">
        <v>1069</v>
      </c>
      <c r="D9066" s="131" t="s">
        <v>4437</v>
      </c>
      <c r="E9066" s="131" t="s">
        <v>3133</v>
      </c>
      <c r="G9066" s="131" t="s">
        <v>3538</v>
      </c>
    </row>
    <row r="9067" spans="2:7" x14ac:dyDescent="0.2">
      <c r="B9067" s="130" t="s">
        <v>1069</v>
      </c>
      <c r="D9067" s="131" t="s">
        <v>2559</v>
      </c>
      <c r="E9067" s="131" t="s">
        <v>4438</v>
      </c>
      <c r="G9067" s="131" t="s">
        <v>3538</v>
      </c>
    </row>
    <row r="9068" spans="2:7" x14ac:dyDescent="0.2">
      <c r="B9068" s="130" t="s">
        <v>1069</v>
      </c>
      <c r="D9068" s="131" t="s">
        <v>2559</v>
      </c>
      <c r="E9068" s="131" t="s">
        <v>3321</v>
      </c>
      <c r="G9068" s="131" t="s">
        <v>1151</v>
      </c>
    </row>
    <row r="9069" spans="2:7" x14ac:dyDescent="0.2">
      <c r="B9069" s="130" t="s">
        <v>1069</v>
      </c>
      <c r="D9069" s="131" t="s">
        <v>4439</v>
      </c>
      <c r="E9069" s="131" t="s">
        <v>4440</v>
      </c>
      <c r="G9069" s="131" t="s">
        <v>513</v>
      </c>
    </row>
    <row r="9070" spans="2:7" x14ac:dyDescent="0.2">
      <c r="B9070" s="130" t="s">
        <v>1069</v>
      </c>
      <c r="D9070" s="131" t="s">
        <v>4441</v>
      </c>
      <c r="E9070" s="131" t="s">
        <v>4442</v>
      </c>
      <c r="G9070" s="131" t="s">
        <v>514</v>
      </c>
    </row>
    <row r="9071" spans="2:7" x14ac:dyDescent="0.2">
      <c r="B9071" s="130" t="s">
        <v>1069</v>
      </c>
      <c r="D9071" s="131" t="s">
        <v>2367</v>
      </c>
      <c r="E9071" s="131" t="s">
        <v>4443</v>
      </c>
      <c r="G9071" s="131" t="s">
        <v>2592</v>
      </c>
    </row>
    <row r="9072" spans="2:7" x14ac:dyDescent="0.2">
      <c r="B9072" s="130" t="s">
        <v>1069</v>
      </c>
      <c r="D9072" s="131" t="s">
        <v>4444</v>
      </c>
      <c r="E9072" s="131" t="s">
        <v>2713</v>
      </c>
      <c r="G9072" s="131" t="s">
        <v>457</v>
      </c>
    </row>
    <row r="9073" spans="2:7" x14ac:dyDescent="0.2">
      <c r="B9073" s="130" t="s">
        <v>1069</v>
      </c>
      <c r="D9073" s="131" t="s">
        <v>4445</v>
      </c>
      <c r="E9073" s="131" t="s">
        <v>4446</v>
      </c>
      <c r="G9073" s="131" t="s">
        <v>514</v>
      </c>
    </row>
    <row r="9074" spans="2:7" x14ac:dyDescent="0.2">
      <c r="B9074" s="130" t="s">
        <v>1069</v>
      </c>
      <c r="D9074" s="131" t="s">
        <v>4447</v>
      </c>
      <c r="E9074" s="131" t="s">
        <v>4448</v>
      </c>
      <c r="G9074" s="131" t="s">
        <v>457</v>
      </c>
    </row>
    <row r="9075" spans="2:7" x14ac:dyDescent="0.2">
      <c r="B9075" s="130" t="s">
        <v>1069</v>
      </c>
      <c r="D9075" s="131" t="s">
        <v>2531</v>
      </c>
      <c r="E9075" s="131" t="s">
        <v>2135</v>
      </c>
      <c r="G9075" s="131" t="s">
        <v>513</v>
      </c>
    </row>
    <row r="9076" spans="2:7" x14ac:dyDescent="0.2">
      <c r="B9076" s="130" t="s">
        <v>1069</v>
      </c>
      <c r="D9076" s="131" t="s">
        <v>2506</v>
      </c>
      <c r="E9076" s="131" t="s">
        <v>4449</v>
      </c>
      <c r="G9076" s="131" t="s">
        <v>514</v>
      </c>
    </row>
    <row r="9077" spans="2:7" x14ac:dyDescent="0.2">
      <c r="B9077" s="130" t="s">
        <v>1069</v>
      </c>
      <c r="D9077" s="131" t="s">
        <v>1934</v>
      </c>
      <c r="E9077" s="131" t="s">
        <v>2841</v>
      </c>
      <c r="G9077" s="131" t="s">
        <v>514</v>
      </c>
    </row>
    <row r="9078" spans="2:7" x14ac:dyDescent="0.2">
      <c r="B9078" s="130" t="s">
        <v>1069</v>
      </c>
      <c r="D9078" s="131" t="s">
        <v>2415</v>
      </c>
      <c r="E9078" s="131" t="s">
        <v>2202</v>
      </c>
      <c r="G9078" s="131" t="s">
        <v>1195</v>
      </c>
    </row>
    <row r="9079" spans="2:7" x14ac:dyDescent="0.2">
      <c r="B9079" s="130" t="s">
        <v>1069</v>
      </c>
      <c r="D9079" s="131" t="s">
        <v>4450</v>
      </c>
      <c r="E9079" s="131" t="s">
        <v>4451</v>
      </c>
      <c r="G9079" s="131" t="s">
        <v>457</v>
      </c>
    </row>
    <row r="9080" spans="2:7" x14ac:dyDescent="0.2">
      <c r="B9080" s="130" t="s">
        <v>1069</v>
      </c>
      <c r="D9080" s="131" t="s">
        <v>4452</v>
      </c>
      <c r="E9080" s="131" t="s">
        <v>2222</v>
      </c>
      <c r="G9080" s="131" t="s">
        <v>525</v>
      </c>
    </row>
    <row r="9081" spans="2:7" x14ac:dyDescent="0.2">
      <c r="B9081" s="130" t="s">
        <v>1069</v>
      </c>
      <c r="D9081" s="131" t="s">
        <v>3691</v>
      </c>
      <c r="E9081" s="131" t="s">
        <v>4453</v>
      </c>
      <c r="G9081" s="131" t="s">
        <v>1195</v>
      </c>
    </row>
    <row r="9082" spans="2:7" x14ac:dyDescent="0.2">
      <c r="B9082" s="130" t="s">
        <v>1069</v>
      </c>
      <c r="D9082" s="131" t="s">
        <v>4454</v>
      </c>
      <c r="E9082" s="131" t="s">
        <v>4455</v>
      </c>
      <c r="G9082" s="131" t="s">
        <v>457</v>
      </c>
    </row>
    <row r="9083" spans="2:7" x14ac:dyDescent="0.2">
      <c r="B9083" s="130" t="s">
        <v>1069</v>
      </c>
      <c r="D9083" s="131" t="s">
        <v>1943</v>
      </c>
      <c r="E9083" s="131" t="s">
        <v>4456</v>
      </c>
      <c r="G9083" s="131" t="s">
        <v>3282</v>
      </c>
    </row>
    <row r="9084" spans="2:7" x14ac:dyDescent="0.2">
      <c r="B9084" s="130" t="s">
        <v>1069</v>
      </c>
      <c r="D9084" s="131" t="s">
        <v>4457</v>
      </c>
      <c r="E9084" s="131" t="s">
        <v>4458</v>
      </c>
      <c r="G9084" s="131" t="s">
        <v>3489</v>
      </c>
    </row>
    <row r="9085" spans="2:7" x14ac:dyDescent="0.2">
      <c r="B9085" s="130" t="s">
        <v>1069</v>
      </c>
      <c r="D9085" s="131" t="s">
        <v>4459</v>
      </c>
      <c r="E9085" s="131" t="s">
        <v>4460</v>
      </c>
      <c r="G9085" s="131" t="s">
        <v>514</v>
      </c>
    </row>
    <row r="9086" spans="2:7" x14ac:dyDescent="0.2">
      <c r="B9086" s="130" t="s">
        <v>1069</v>
      </c>
      <c r="D9086" s="131" t="s">
        <v>4461</v>
      </c>
      <c r="E9086" s="131" t="s">
        <v>4462</v>
      </c>
      <c r="G9086" s="131" t="s">
        <v>457</v>
      </c>
    </row>
    <row r="9087" spans="2:7" x14ac:dyDescent="0.2">
      <c r="B9087" s="130" t="s">
        <v>1069</v>
      </c>
      <c r="D9087" s="131" t="s">
        <v>4463</v>
      </c>
      <c r="E9087" s="131" t="s">
        <v>4464</v>
      </c>
      <c r="G9087" s="131" t="s">
        <v>1079</v>
      </c>
    </row>
    <row r="9088" spans="2:7" x14ac:dyDescent="0.2">
      <c r="B9088" s="130" t="s">
        <v>1069</v>
      </c>
      <c r="D9088" s="131" t="s">
        <v>2532</v>
      </c>
      <c r="E9088" s="131" t="s">
        <v>4465</v>
      </c>
      <c r="G9088" s="131" t="s">
        <v>525</v>
      </c>
    </row>
    <row r="9089" spans="2:7" x14ac:dyDescent="0.2">
      <c r="B9089" s="130" t="s">
        <v>1069</v>
      </c>
      <c r="D9089" s="131" t="s">
        <v>4466</v>
      </c>
      <c r="E9089" s="131" t="s">
        <v>4467</v>
      </c>
      <c r="G9089" s="131" t="s">
        <v>525</v>
      </c>
    </row>
    <row r="9090" spans="2:7" x14ac:dyDescent="0.2">
      <c r="B9090" s="130" t="s">
        <v>1069</v>
      </c>
      <c r="D9090" s="131" t="s">
        <v>4468</v>
      </c>
      <c r="E9090" s="131" t="s">
        <v>2417</v>
      </c>
      <c r="G9090" s="131" t="s">
        <v>1079</v>
      </c>
    </row>
    <row r="9091" spans="2:7" x14ac:dyDescent="0.2">
      <c r="B9091" s="130" t="s">
        <v>1069</v>
      </c>
      <c r="D9091" s="131" t="s">
        <v>2652</v>
      </c>
      <c r="E9091" s="131" t="s">
        <v>3517</v>
      </c>
      <c r="G9091" s="131" t="s">
        <v>4255</v>
      </c>
    </row>
    <row r="9092" spans="2:7" x14ac:dyDescent="0.2">
      <c r="B9092" s="130" t="s">
        <v>1069</v>
      </c>
      <c r="D9092" s="131" t="s">
        <v>2652</v>
      </c>
      <c r="E9092" s="131" t="s">
        <v>1982</v>
      </c>
      <c r="G9092" s="131" t="s">
        <v>525</v>
      </c>
    </row>
    <row r="9093" spans="2:7" x14ac:dyDescent="0.2">
      <c r="B9093" s="130" t="s">
        <v>1069</v>
      </c>
      <c r="D9093" s="131" t="s">
        <v>4469</v>
      </c>
      <c r="E9093" s="131" t="s">
        <v>4470</v>
      </c>
      <c r="G9093" s="131" t="s">
        <v>457</v>
      </c>
    </row>
    <row r="9094" spans="2:7" x14ac:dyDescent="0.2">
      <c r="B9094" s="130" t="s">
        <v>1069</v>
      </c>
      <c r="D9094" s="131" t="s">
        <v>4469</v>
      </c>
      <c r="E9094" s="131" t="s">
        <v>2734</v>
      </c>
      <c r="G9094" s="131" t="s">
        <v>457</v>
      </c>
    </row>
    <row r="9095" spans="2:7" x14ac:dyDescent="0.2">
      <c r="B9095" s="130" t="s">
        <v>1069</v>
      </c>
      <c r="D9095" s="131" t="s">
        <v>4471</v>
      </c>
      <c r="E9095" s="131" t="s">
        <v>4472</v>
      </c>
      <c r="G9095" s="131" t="s">
        <v>1079</v>
      </c>
    </row>
    <row r="9096" spans="2:7" x14ac:dyDescent="0.2">
      <c r="B9096" s="130" t="s">
        <v>1069</v>
      </c>
      <c r="D9096" s="131" t="s">
        <v>3173</v>
      </c>
      <c r="E9096" s="131" t="s">
        <v>4473</v>
      </c>
      <c r="G9096" s="131" t="s">
        <v>457</v>
      </c>
    </row>
    <row r="9097" spans="2:7" x14ac:dyDescent="0.2">
      <c r="B9097" s="130" t="s">
        <v>1069</v>
      </c>
      <c r="D9097" s="131" t="s">
        <v>2047</v>
      </c>
      <c r="E9097" s="131" t="s">
        <v>4474</v>
      </c>
      <c r="G9097" s="131" t="s">
        <v>457</v>
      </c>
    </row>
    <row r="9098" spans="2:7" x14ac:dyDescent="0.2">
      <c r="B9098" s="131" t="s">
        <v>1031</v>
      </c>
      <c r="D9098" s="131" t="s">
        <v>2874</v>
      </c>
      <c r="E9098" s="131" t="s">
        <v>2603</v>
      </c>
      <c r="G9098" s="131" t="s">
        <v>682</v>
      </c>
    </row>
    <row r="9099" spans="2:7" x14ac:dyDescent="0.2">
      <c r="B9099" s="131" t="s">
        <v>1031</v>
      </c>
      <c r="D9099" s="131" t="s">
        <v>1887</v>
      </c>
      <c r="E9099" s="131" t="s">
        <v>2875</v>
      </c>
      <c r="F9099" s="131" t="s">
        <v>2392</v>
      </c>
      <c r="G9099" s="131" t="s">
        <v>682</v>
      </c>
    </row>
    <row r="9100" spans="2:7" x14ac:dyDescent="0.2">
      <c r="B9100" s="131" t="s">
        <v>1031</v>
      </c>
      <c r="D9100" s="131" t="s">
        <v>1858</v>
      </c>
      <c r="E9100" s="131" t="s">
        <v>2876</v>
      </c>
      <c r="G9100" s="131" t="s">
        <v>682</v>
      </c>
    </row>
    <row r="9101" spans="2:7" x14ac:dyDescent="0.2">
      <c r="B9101" s="131" t="s">
        <v>1031</v>
      </c>
      <c r="D9101" s="131" t="s">
        <v>2872</v>
      </c>
      <c r="E9101" s="131" t="s">
        <v>2877</v>
      </c>
      <c r="G9101" s="131" t="s">
        <v>682</v>
      </c>
    </row>
    <row r="9102" spans="2:7" x14ac:dyDescent="0.2">
      <c r="B9102" s="131" t="s">
        <v>1031</v>
      </c>
      <c r="D9102" s="131" t="s">
        <v>2878</v>
      </c>
      <c r="E9102" s="131" t="s">
        <v>2879</v>
      </c>
      <c r="F9102" s="131" t="s">
        <v>2880</v>
      </c>
      <c r="G9102" s="131" t="s">
        <v>682</v>
      </c>
    </row>
    <row r="9103" spans="2:7" x14ac:dyDescent="0.2">
      <c r="B9103" s="131" t="s">
        <v>1031</v>
      </c>
      <c r="D9103" s="131" t="s">
        <v>2881</v>
      </c>
      <c r="E9103" s="131" t="s">
        <v>2656</v>
      </c>
      <c r="F9103" s="131" t="s">
        <v>2741</v>
      </c>
      <c r="G9103" s="131" t="s">
        <v>682</v>
      </c>
    </row>
    <row r="9104" spans="2:7" x14ac:dyDescent="0.2">
      <c r="B9104" s="131" t="s">
        <v>1031</v>
      </c>
      <c r="D9104" s="131" t="s">
        <v>1994</v>
      </c>
      <c r="E9104" s="131" t="s">
        <v>2882</v>
      </c>
      <c r="G9104" s="131" t="s">
        <v>682</v>
      </c>
    </row>
    <row r="9105" spans="2:7" x14ac:dyDescent="0.2">
      <c r="B9105" s="131" t="s">
        <v>1031</v>
      </c>
      <c r="D9105" s="131" t="s">
        <v>1963</v>
      </c>
      <c r="E9105" s="131" t="s">
        <v>2440</v>
      </c>
      <c r="F9105" s="131" t="s">
        <v>2883</v>
      </c>
      <c r="G9105" s="131" t="s">
        <v>682</v>
      </c>
    </row>
    <row r="9106" spans="2:7" x14ac:dyDescent="0.2">
      <c r="B9106" s="131" t="s">
        <v>1031</v>
      </c>
      <c r="D9106" s="131" t="s">
        <v>2884</v>
      </c>
      <c r="E9106" s="131" t="s">
        <v>2885</v>
      </c>
      <c r="G9106" s="131" t="s">
        <v>1855</v>
      </c>
    </row>
    <row r="9107" spans="2:7" x14ac:dyDescent="0.2">
      <c r="B9107" s="131" t="s">
        <v>1031</v>
      </c>
      <c r="D9107" s="131" t="s">
        <v>2886</v>
      </c>
      <c r="E9107" s="131" t="s">
        <v>2887</v>
      </c>
      <c r="F9107" s="131" t="s">
        <v>2888</v>
      </c>
      <c r="G9107" s="131" t="s">
        <v>457</v>
      </c>
    </row>
    <row r="9108" spans="2:7" x14ac:dyDescent="0.2">
      <c r="B9108" s="131" t="s">
        <v>1031</v>
      </c>
      <c r="D9108" s="131" t="s">
        <v>2889</v>
      </c>
      <c r="E9108" s="131" t="s">
        <v>2890</v>
      </c>
      <c r="F9108" s="131" t="s">
        <v>1815</v>
      </c>
      <c r="G9108" s="131" t="s">
        <v>518</v>
      </c>
    </row>
    <row r="9109" spans="2:7" x14ac:dyDescent="0.2">
      <c r="B9109" s="131" t="s">
        <v>1031</v>
      </c>
      <c r="D9109" s="131" t="s">
        <v>2367</v>
      </c>
      <c r="E9109" s="131" t="s">
        <v>2891</v>
      </c>
      <c r="F9109" s="131" t="s">
        <v>2392</v>
      </c>
      <c r="G9109" s="131" t="s">
        <v>518</v>
      </c>
    </row>
    <row r="9110" spans="2:7" x14ac:dyDescent="0.2">
      <c r="B9110" s="131" t="s">
        <v>1031</v>
      </c>
      <c r="D9110" s="131" t="s">
        <v>2733</v>
      </c>
      <c r="E9110" s="131" t="s">
        <v>2273</v>
      </c>
      <c r="F9110" s="131" t="s">
        <v>2375</v>
      </c>
      <c r="G9110" s="131" t="s">
        <v>518</v>
      </c>
    </row>
    <row r="9111" spans="2:7" x14ac:dyDescent="0.2">
      <c r="B9111" s="131" t="s">
        <v>1031</v>
      </c>
      <c r="D9111" s="131" t="s">
        <v>6505</v>
      </c>
      <c r="E9111" s="131" t="s">
        <v>6506</v>
      </c>
      <c r="G9111" s="131" t="s">
        <v>682</v>
      </c>
    </row>
    <row r="9112" spans="2:7" x14ac:dyDescent="0.2">
      <c r="B9112" s="131" t="s">
        <v>1031</v>
      </c>
      <c r="D9112" s="131" t="s">
        <v>6507</v>
      </c>
      <c r="E9112" s="131" t="s">
        <v>6508</v>
      </c>
      <c r="G9112" s="131" t="s">
        <v>682</v>
      </c>
    </row>
    <row r="9113" spans="2:7" x14ac:dyDescent="0.2">
      <c r="B9113" s="131" t="s">
        <v>1031</v>
      </c>
      <c r="D9113" s="131" t="s">
        <v>6477</v>
      </c>
      <c r="E9113" s="131" t="s">
        <v>6509</v>
      </c>
      <c r="G9113" s="131" t="s">
        <v>682</v>
      </c>
    </row>
    <row r="9114" spans="2:7" x14ac:dyDescent="0.2">
      <c r="B9114" s="131" t="s">
        <v>1031</v>
      </c>
      <c r="D9114" s="131" t="s">
        <v>6510</v>
      </c>
      <c r="E9114" s="131" t="s">
        <v>6044</v>
      </c>
      <c r="G9114" s="131" t="s">
        <v>682</v>
      </c>
    </row>
    <row r="9115" spans="2:7" x14ac:dyDescent="0.2">
      <c r="B9115" s="131" t="s">
        <v>1031</v>
      </c>
      <c r="D9115" s="131" t="s">
        <v>6511</v>
      </c>
      <c r="E9115" s="131" t="s">
        <v>2456</v>
      </c>
      <c r="G9115" s="131" t="s">
        <v>682</v>
      </c>
    </row>
    <row r="9116" spans="2:7" x14ac:dyDescent="0.2">
      <c r="B9116" s="131" t="s">
        <v>1031</v>
      </c>
      <c r="D9116" s="131" t="s">
        <v>2110</v>
      </c>
      <c r="E9116" s="131" t="s">
        <v>6512</v>
      </c>
      <c r="G9116" s="131" t="s">
        <v>682</v>
      </c>
    </row>
    <row r="9117" spans="2:7" x14ac:dyDescent="0.2">
      <c r="B9117" s="131" t="s">
        <v>1031</v>
      </c>
      <c r="D9117" s="131" t="s">
        <v>5275</v>
      </c>
      <c r="E9117" s="131" t="s">
        <v>4132</v>
      </c>
      <c r="G9117" s="131" t="s">
        <v>682</v>
      </c>
    </row>
    <row r="9118" spans="2:7" x14ac:dyDescent="0.2">
      <c r="B9118" s="131" t="s">
        <v>1031</v>
      </c>
      <c r="D9118" s="131" t="s">
        <v>6513</v>
      </c>
      <c r="E9118" s="131" t="s">
        <v>6514</v>
      </c>
      <c r="G9118" s="131" t="s">
        <v>682</v>
      </c>
    </row>
    <row r="9119" spans="2:7" x14ac:dyDescent="0.2">
      <c r="B9119" s="131" t="s">
        <v>1031</v>
      </c>
      <c r="D9119" s="131" t="s">
        <v>6515</v>
      </c>
      <c r="E9119" s="131" t="s">
        <v>3778</v>
      </c>
      <c r="G9119" s="131" t="s">
        <v>682</v>
      </c>
    </row>
    <row r="9120" spans="2:7" x14ac:dyDescent="0.2">
      <c r="B9120" s="131" t="s">
        <v>1031</v>
      </c>
      <c r="D9120" s="131" t="s">
        <v>2520</v>
      </c>
      <c r="E9120" s="131" t="s">
        <v>6516</v>
      </c>
      <c r="G9120" s="131" t="s">
        <v>682</v>
      </c>
    </row>
    <row r="9121" spans="2:7" x14ac:dyDescent="0.2">
      <c r="B9121" s="131" t="s">
        <v>1031</v>
      </c>
      <c r="D9121" s="131" t="s">
        <v>2047</v>
      </c>
      <c r="E9121" s="131" t="s">
        <v>6517</v>
      </c>
      <c r="G9121" s="131" t="s">
        <v>682</v>
      </c>
    </row>
    <row r="9122" spans="2:7" x14ac:dyDescent="0.2">
      <c r="B9122" s="131" t="s">
        <v>1031</v>
      </c>
      <c r="D9122" s="131" t="s">
        <v>6518</v>
      </c>
      <c r="E9122" s="131" t="s">
        <v>6519</v>
      </c>
      <c r="G9122" s="131" t="s">
        <v>682</v>
      </c>
    </row>
    <row r="9123" spans="2:7" x14ac:dyDescent="0.2">
      <c r="B9123" s="131" t="s">
        <v>1031</v>
      </c>
      <c r="D9123" s="131" t="s">
        <v>2586</v>
      </c>
      <c r="E9123" s="131" t="s">
        <v>6520</v>
      </c>
      <c r="G9123" s="131" t="s">
        <v>1855</v>
      </c>
    </row>
    <row r="9124" spans="2:7" x14ac:dyDescent="0.2">
      <c r="B9124" s="131" t="s">
        <v>1031</v>
      </c>
      <c r="D9124" s="131" t="s">
        <v>6521</v>
      </c>
      <c r="E9124" s="131" t="s">
        <v>3778</v>
      </c>
      <c r="G9124" s="131" t="s">
        <v>1855</v>
      </c>
    </row>
    <row r="9125" spans="2:7" x14ac:dyDescent="0.2">
      <c r="B9125" s="131" t="s">
        <v>1031</v>
      </c>
      <c r="D9125" s="131" t="s">
        <v>6515</v>
      </c>
      <c r="E9125" s="131" t="s">
        <v>3895</v>
      </c>
      <c r="G9125" s="131" t="s">
        <v>1557</v>
      </c>
    </row>
    <row r="9126" spans="2:7" x14ac:dyDescent="0.2">
      <c r="B9126" s="131" t="s">
        <v>1031</v>
      </c>
      <c r="D9126" s="131" t="s">
        <v>2047</v>
      </c>
      <c r="E9126" s="131" t="s">
        <v>4090</v>
      </c>
      <c r="G9126" s="131" t="s">
        <v>1557</v>
      </c>
    </row>
    <row r="9127" spans="2:7" x14ac:dyDescent="0.2">
      <c r="B9127" s="131" t="s">
        <v>1031</v>
      </c>
      <c r="D9127" s="131" t="s">
        <v>3125</v>
      </c>
      <c r="E9127" s="131" t="s">
        <v>2669</v>
      </c>
      <c r="G9127" s="131" t="s">
        <v>518</v>
      </c>
    </row>
    <row r="9128" spans="2:7" x14ac:dyDescent="0.2">
      <c r="B9128" s="131" t="s">
        <v>1031</v>
      </c>
      <c r="D9128" s="131" t="s">
        <v>1872</v>
      </c>
      <c r="E9128" s="131" t="s">
        <v>6522</v>
      </c>
      <c r="G9128" s="131" t="s">
        <v>518</v>
      </c>
    </row>
    <row r="9129" spans="2:7" x14ac:dyDescent="0.2">
      <c r="B9129" s="131" t="s">
        <v>1031</v>
      </c>
      <c r="D9129" s="131" t="s">
        <v>1934</v>
      </c>
      <c r="E9129" s="131" t="s">
        <v>6086</v>
      </c>
      <c r="G9129" s="131" t="s">
        <v>518</v>
      </c>
    </row>
    <row r="9130" spans="2:7" x14ac:dyDescent="0.2">
      <c r="B9130" s="131" t="s">
        <v>15928</v>
      </c>
      <c r="D9130" s="131" t="s">
        <v>15933</v>
      </c>
      <c r="E9130" s="131" t="s">
        <v>15932</v>
      </c>
      <c r="F9130" s="131" t="s">
        <v>15931</v>
      </c>
      <c r="G9130" s="131" t="s">
        <v>5925</v>
      </c>
    </row>
    <row r="9131" spans="2:7" x14ac:dyDescent="0.2">
      <c r="B9131" s="131" t="s">
        <v>15928</v>
      </c>
      <c r="D9131" s="131" t="s">
        <v>2380</v>
      </c>
      <c r="E9131" s="131" t="s">
        <v>15930</v>
      </c>
      <c r="G9131" s="131" t="s">
        <v>5925</v>
      </c>
    </row>
    <row r="9132" spans="2:7" x14ac:dyDescent="0.2">
      <c r="B9132" s="131" t="s">
        <v>15928</v>
      </c>
      <c r="D9132" s="131" t="s">
        <v>15929</v>
      </c>
      <c r="E9132" s="131" t="s">
        <v>10215</v>
      </c>
      <c r="G9132" s="131" t="s">
        <v>5925</v>
      </c>
    </row>
    <row r="9133" spans="2:7" x14ac:dyDescent="0.2">
      <c r="B9133" s="131" t="s">
        <v>15928</v>
      </c>
      <c r="D9133" s="131" t="s">
        <v>2043</v>
      </c>
      <c r="E9133" s="131" t="s">
        <v>10363</v>
      </c>
      <c r="G9133" s="131" t="s">
        <v>5925</v>
      </c>
    </row>
    <row r="9134" spans="2:7" x14ac:dyDescent="0.2">
      <c r="B9134" s="131" t="s">
        <v>15928</v>
      </c>
      <c r="D9134" s="131" t="s">
        <v>11360</v>
      </c>
      <c r="E9134" s="131" t="s">
        <v>2175</v>
      </c>
      <c r="F9134" s="131" t="s">
        <v>2382</v>
      </c>
      <c r="G9134" s="131" t="s">
        <v>15927</v>
      </c>
    </row>
    <row r="9135" spans="2:7" x14ac:dyDescent="0.2">
      <c r="B9135" s="131" t="s">
        <v>11961</v>
      </c>
      <c r="D9135" s="131" t="s">
        <v>11962</v>
      </c>
      <c r="E9135" s="131" t="s">
        <v>11963</v>
      </c>
      <c r="G9135" s="131" t="s">
        <v>927</v>
      </c>
    </row>
    <row r="9136" spans="2:7" x14ac:dyDescent="0.2">
      <c r="B9136" s="131" t="s">
        <v>11961</v>
      </c>
      <c r="D9136" s="131" t="s">
        <v>6812</v>
      </c>
      <c r="E9136" s="131" t="s">
        <v>11964</v>
      </c>
      <c r="G9136" s="131" t="s">
        <v>503</v>
      </c>
    </row>
    <row r="9137" spans="1:11" x14ac:dyDescent="0.2">
      <c r="B9137" s="131" t="s">
        <v>11961</v>
      </c>
      <c r="D9137" s="131" t="s">
        <v>2110</v>
      </c>
      <c r="G9137" s="131" t="s">
        <v>513</v>
      </c>
    </row>
    <row r="9138" spans="1:11" x14ac:dyDescent="0.2">
      <c r="B9138" s="131" t="s">
        <v>11961</v>
      </c>
      <c r="D9138" s="131" t="s">
        <v>4493</v>
      </c>
      <c r="E9138" s="131" t="s">
        <v>11965</v>
      </c>
      <c r="G9138" s="131" t="s">
        <v>620</v>
      </c>
    </row>
    <row r="9139" spans="1:11" x14ac:dyDescent="0.2">
      <c r="B9139" s="131" t="s">
        <v>11961</v>
      </c>
      <c r="D9139" s="131" t="s">
        <v>11966</v>
      </c>
      <c r="E9139" s="131" t="s">
        <v>11967</v>
      </c>
      <c r="G9139" s="131" t="s">
        <v>504</v>
      </c>
    </row>
    <row r="9140" spans="1:11" x14ac:dyDescent="0.2">
      <c r="B9140" s="131" t="s">
        <v>11961</v>
      </c>
      <c r="D9140" s="131" t="s">
        <v>2545</v>
      </c>
      <c r="E9140" s="131" t="s">
        <v>11968</v>
      </c>
      <c r="G9140" s="131" t="s">
        <v>1079</v>
      </c>
    </row>
    <row r="9141" spans="1:11" x14ac:dyDescent="0.2">
      <c r="B9141" s="131" t="s">
        <v>11961</v>
      </c>
      <c r="D9141" s="131" t="s">
        <v>11969</v>
      </c>
      <c r="E9141" s="131" t="s">
        <v>11970</v>
      </c>
      <c r="G9141" s="131" t="s">
        <v>503</v>
      </c>
    </row>
    <row r="9142" spans="1:11" x14ac:dyDescent="0.2">
      <c r="B9142" s="131" t="s">
        <v>11961</v>
      </c>
      <c r="D9142" s="131" t="s">
        <v>11971</v>
      </c>
      <c r="E9142" s="131" t="s">
        <v>1649</v>
      </c>
      <c r="G9142" s="131" t="s">
        <v>1693</v>
      </c>
    </row>
    <row r="9143" spans="1:11" x14ac:dyDescent="0.2">
      <c r="B9143" s="131" t="s">
        <v>11961</v>
      </c>
      <c r="D9143" s="131" t="s">
        <v>11972</v>
      </c>
      <c r="E9143" s="131" t="s">
        <v>11973</v>
      </c>
      <c r="F9143" s="131" t="s">
        <v>1815</v>
      </c>
      <c r="G9143" s="131" t="s">
        <v>1693</v>
      </c>
    </row>
    <row r="9144" spans="1:11" x14ac:dyDescent="0.2">
      <c r="A9144" s="156" t="s">
        <v>26761</v>
      </c>
      <c r="B9144" s="130" t="s">
        <v>903</v>
      </c>
      <c r="D9144" s="131" t="s">
        <v>2598</v>
      </c>
      <c r="E9144" s="131" t="s">
        <v>4058</v>
      </c>
      <c r="F9144" s="131" t="s">
        <v>4059</v>
      </c>
      <c r="G9144" s="131" t="s">
        <v>501</v>
      </c>
      <c r="K9144" s="270" t="s">
        <v>71</v>
      </c>
    </row>
    <row r="9145" spans="1:11" x14ac:dyDescent="0.2">
      <c r="A9145" s="156" t="s">
        <v>26761</v>
      </c>
      <c r="B9145" s="130" t="s">
        <v>903</v>
      </c>
      <c r="D9145" s="131" t="s">
        <v>4060</v>
      </c>
      <c r="E9145" s="131" t="s">
        <v>4061</v>
      </c>
      <c r="G9145" s="131" t="s">
        <v>514</v>
      </c>
      <c r="K9145" s="270" t="s">
        <v>71</v>
      </c>
    </row>
    <row r="9146" spans="1:11" x14ac:dyDescent="0.2">
      <c r="A9146" s="156" t="s">
        <v>26761</v>
      </c>
      <c r="B9146" s="130" t="s">
        <v>903</v>
      </c>
      <c r="D9146" s="131" t="s">
        <v>2304</v>
      </c>
      <c r="E9146" s="131" t="s">
        <v>4062</v>
      </c>
      <c r="G9146" s="131" t="s">
        <v>514</v>
      </c>
      <c r="K9146" s="270" t="s">
        <v>71</v>
      </c>
    </row>
    <row r="9147" spans="1:11" x14ac:dyDescent="0.2">
      <c r="A9147" s="156" t="s">
        <v>26761</v>
      </c>
      <c r="B9147" s="130" t="s">
        <v>903</v>
      </c>
      <c r="D9147" s="131" t="s">
        <v>2353</v>
      </c>
      <c r="E9147" s="131" t="s">
        <v>4063</v>
      </c>
      <c r="G9147" s="131" t="s">
        <v>501</v>
      </c>
      <c r="K9147" s="270" t="s">
        <v>71</v>
      </c>
    </row>
    <row r="9148" spans="1:11" x14ac:dyDescent="0.2">
      <c r="A9148" s="156" t="s">
        <v>26761</v>
      </c>
      <c r="B9148" s="130" t="s">
        <v>903</v>
      </c>
      <c r="D9148" s="131" t="s">
        <v>4064</v>
      </c>
      <c r="E9148" s="131" t="s">
        <v>4065</v>
      </c>
      <c r="G9148" s="131" t="s">
        <v>514</v>
      </c>
      <c r="K9148" s="270" t="s">
        <v>71</v>
      </c>
    </row>
    <row r="9149" spans="1:11" x14ac:dyDescent="0.2">
      <c r="A9149" s="156" t="s">
        <v>26761</v>
      </c>
      <c r="B9149" s="130" t="s">
        <v>903</v>
      </c>
      <c r="D9149" s="131" t="s">
        <v>4066</v>
      </c>
      <c r="E9149" s="131" t="s">
        <v>1841</v>
      </c>
      <c r="G9149" s="131" t="s">
        <v>1195</v>
      </c>
      <c r="K9149" s="270" t="s">
        <v>71</v>
      </c>
    </row>
    <row r="9150" spans="1:11" x14ac:dyDescent="0.2">
      <c r="A9150" s="156" t="s">
        <v>26761</v>
      </c>
      <c r="B9150" s="130" t="s">
        <v>903</v>
      </c>
      <c r="D9150" s="131" t="s">
        <v>4067</v>
      </c>
      <c r="E9150" s="131" t="s">
        <v>4068</v>
      </c>
      <c r="G9150" s="131" t="s">
        <v>1195</v>
      </c>
      <c r="K9150" s="270" t="s">
        <v>71</v>
      </c>
    </row>
    <row r="9151" spans="1:11" x14ac:dyDescent="0.2">
      <c r="A9151" s="156" t="s">
        <v>26761</v>
      </c>
      <c r="B9151" s="130" t="s">
        <v>903</v>
      </c>
      <c r="D9151" s="131" t="s">
        <v>3280</v>
      </c>
      <c r="E9151" s="131" t="s">
        <v>3281</v>
      </c>
      <c r="G9151" s="131" t="s">
        <v>4069</v>
      </c>
      <c r="K9151" s="270" t="s">
        <v>71</v>
      </c>
    </row>
    <row r="9152" spans="1:11" x14ac:dyDescent="0.2">
      <c r="A9152" s="156" t="s">
        <v>26761</v>
      </c>
      <c r="B9152" s="130" t="s">
        <v>903</v>
      </c>
      <c r="D9152" s="131" t="s">
        <v>4070</v>
      </c>
      <c r="E9152" s="131" t="s">
        <v>4071</v>
      </c>
      <c r="G9152" s="131" t="s">
        <v>1085</v>
      </c>
      <c r="K9152" s="270" t="s">
        <v>71</v>
      </c>
    </row>
    <row r="9153" spans="1:11" x14ac:dyDescent="0.2">
      <c r="A9153" s="156" t="s">
        <v>26761</v>
      </c>
      <c r="B9153" s="130" t="s">
        <v>903</v>
      </c>
      <c r="D9153" s="131" t="s">
        <v>4072</v>
      </c>
      <c r="E9153" s="131" t="s">
        <v>4073</v>
      </c>
      <c r="G9153" s="131" t="s">
        <v>457</v>
      </c>
      <c r="K9153" s="270" t="s">
        <v>71</v>
      </c>
    </row>
    <row r="9154" spans="1:11" x14ac:dyDescent="0.2">
      <c r="A9154" s="156" t="s">
        <v>26761</v>
      </c>
      <c r="B9154" s="130" t="s">
        <v>903</v>
      </c>
      <c r="D9154" s="131" t="s">
        <v>4074</v>
      </c>
      <c r="E9154" s="131" t="s">
        <v>4075</v>
      </c>
      <c r="G9154" s="131" t="s">
        <v>514</v>
      </c>
      <c r="K9154" s="270" t="s">
        <v>71</v>
      </c>
    </row>
    <row r="9155" spans="1:11" x14ac:dyDescent="0.2">
      <c r="A9155" s="156" t="s">
        <v>26761</v>
      </c>
      <c r="B9155" s="130" t="s">
        <v>903</v>
      </c>
      <c r="D9155" s="131" t="s">
        <v>4076</v>
      </c>
      <c r="E9155" s="131" t="s">
        <v>4077</v>
      </c>
      <c r="G9155" s="131" t="s">
        <v>4078</v>
      </c>
      <c r="K9155" s="270" t="s">
        <v>71</v>
      </c>
    </row>
    <row r="9156" spans="1:11" x14ac:dyDescent="0.2">
      <c r="A9156" s="156" t="s">
        <v>26761</v>
      </c>
      <c r="B9156" s="130" t="s">
        <v>903</v>
      </c>
      <c r="D9156" s="131" t="s">
        <v>4079</v>
      </c>
      <c r="E9156" s="131" t="s">
        <v>4080</v>
      </c>
      <c r="G9156" s="131" t="s">
        <v>457</v>
      </c>
      <c r="K9156" s="270" t="s">
        <v>71</v>
      </c>
    </row>
    <row r="9157" spans="1:11" x14ac:dyDescent="0.2">
      <c r="A9157" s="156" t="s">
        <v>26761</v>
      </c>
      <c r="B9157" s="130" t="s">
        <v>903</v>
      </c>
      <c r="D9157" s="131" t="s">
        <v>4081</v>
      </c>
      <c r="E9157" s="131" t="s">
        <v>4082</v>
      </c>
      <c r="G9157" s="131" t="s">
        <v>514</v>
      </c>
      <c r="K9157" s="270" t="s">
        <v>71</v>
      </c>
    </row>
    <row r="9158" spans="1:11" x14ac:dyDescent="0.2">
      <c r="A9158" s="156" t="s">
        <v>26761</v>
      </c>
      <c r="B9158" s="130" t="s">
        <v>903</v>
      </c>
      <c r="D9158" s="131" t="s">
        <v>4083</v>
      </c>
      <c r="E9158" s="131" t="s">
        <v>4084</v>
      </c>
      <c r="G9158" s="131" t="s">
        <v>3940</v>
      </c>
      <c r="K9158" s="270" t="s">
        <v>71</v>
      </c>
    </row>
    <row r="9159" spans="1:11" x14ac:dyDescent="0.2">
      <c r="A9159" s="156" t="s">
        <v>26761</v>
      </c>
      <c r="B9159" s="130" t="s">
        <v>903</v>
      </c>
      <c r="D9159" s="131" t="s">
        <v>4085</v>
      </c>
      <c r="E9159" s="131" t="s">
        <v>2405</v>
      </c>
      <c r="G9159" s="131" t="s">
        <v>513</v>
      </c>
      <c r="K9159" s="270" t="s">
        <v>71</v>
      </c>
    </row>
    <row r="9160" spans="1:11" x14ac:dyDescent="0.2">
      <c r="A9160" s="156" t="s">
        <v>26761</v>
      </c>
      <c r="B9160" s="130" t="s">
        <v>903</v>
      </c>
      <c r="D9160" s="131" t="s">
        <v>4086</v>
      </c>
      <c r="E9160" s="131" t="s">
        <v>2030</v>
      </c>
      <c r="G9160" s="131" t="s">
        <v>4078</v>
      </c>
      <c r="K9160" s="270" t="s">
        <v>71</v>
      </c>
    </row>
    <row r="9161" spans="1:11" x14ac:dyDescent="0.2">
      <c r="A9161" s="156" t="s">
        <v>26761</v>
      </c>
      <c r="B9161" s="130" t="s">
        <v>903</v>
      </c>
      <c r="D9161" s="131" t="s">
        <v>4087</v>
      </c>
      <c r="E9161" s="131" t="s">
        <v>4088</v>
      </c>
      <c r="G9161" s="131" t="s">
        <v>514</v>
      </c>
      <c r="K9161" s="270" t="s">
        <v>71</v>
      </c>
    </row>
    <row r="9162" spans="1:11" x14ac:dyDescent="0.2">
      <c r="A9162" s="156" t="s">
        <v>26761</v>
      </c>
      <c r="B9162" s="130" t="s">
        <v>903</v>
      </c>
      <c r="D9162" s="131" t="s">
        <v>4089</v>
      </c>
      <c r="E9162" s="131" t="s">
        <v>4090</v>
      </c>
      <c r="G9162" s="131" t="s">
        <v>514</v>
      </c>
      <c r="K9162" s="270" t="s">
        <v>71</v>
      </c>
    </row>
    <row r="9163" spans="1:11" x14ac:dyDescent="0.2">
      <c r="A9163" s="156" t="s">
        <v>26761</v>
      </c>
      <c r="B9163" s="130" t="s">
        <v>903</v>
      </c>
      <c r="D9163" s="131" t="s">
        <v>4091</v>
      </c>
      <c r="E9163" s="131" t="s">
        <v>2876</v>
      </c>
      <c r="G9163" s="131" t="s">
        <v>457</v>
      </c>
      <c r="K9163" s="270" t="s">
        <v>71</v>
      </c>
    </row>
    <row r="9164" spans="1:11" x14ac:dyDescent="0.2">
      <c r="A9164" s="156" t="s">
        <v>26761</v>
      </c>
      <c r="B9164" s="130" t="s">
        <v>903</v>
      </c>
      <c r="D9164" s="131" t="s">
        <v>2043</v>
      </c>
      <c r="E9164" s="131" t="s">
        <v>4092</v>
      </c>
      <c r="G9164" s="131" t="s">
        <v>1195</v>
      </c>
      <c r="K9164" s="270" t="s">
        <v>71</v>
      </c>
    </row>
    <row r="9165" spans="1:11" x14ac:dyDescent="0.2">
      <c r="A9165" s="156" t="s">
        <v>26761</v>
      </c>
      <c r="B9165" s="130" t="s">
        <v>903</v>
      </c>
      <c r="D9165" s="131" t="s">
        <v>2043</v>
      </c>
      <c r="E9165" s="131" t="s">
        <v>4093</v>
      </c>
      <c r="G9165" s="131" t="s">
        <v>1085</v>
      </c>
      <c r="K9165" s="270" t="s">
        <v>71</v>
      </c>
    </row>
    <row r="9166" spans="1:11" x14ac:dyDescent="0.2">
      <c r="A9166" s="156" t="s">
        <v>26761</v>
      </c>
      <c r="B9166" s="130" t="s">
        <v>903</v>
      </c>
      <c r="D9166" s="131" t="s">
        <v>4094</v>
      </c>
      <c r="E9166" s="131" t="s">
        <v>4095</v>
      </c>
      <c r="G9166" s="131" t="s">
        <v>514</v>
      </c>
      <c r="K9166" s="270" t="s">
        <v>71</v>
      </c>
    </row>
    <row r="9167" spans="1:11" x14ac:dyDescent="0.2">
      <c r="A9167" s="156" t="s">
        <v>26761</v>
      </c>
      <c r="B9167" s="130" t="s">
        <v>903</v>
      </c>
      <c r="D9167" s="131" t="s">
        <v>4096</v>
      </c>
      <c r="E9167" s="131" t="s">
        <v>4097</v>
      </c>
      <c r="G9167" s="131" t="s">
        <v>4078</v>
      </c>
      <c r="K9167" s="270" t="s">
        <v>71</v>
      </c>
    </row>
    <row r="9168" spans="1:11" x14ac:dyDescent="0.2">
      <c r="A9168" s="156" t="s">
        <v>26761</v>
      </c>
      <c r="B9168" s="130" t="s">
        <v>903</v>
      </c>
      <c r="D9168" s="131" t="s">
        <v>4098</v>
      </c>
      <c r="E9168" s="131" t="s">
        <v>4099</v>
      </c>
      <c r="G9168" s="131" t="s">
        <v>513</v>
      </c>
      <c r="K9168" s="270" t="s">
        <v>71</v>
      </c>
    </row>
    <row r="9169" spans="1:11" x14ac:dyDescent="0.2">
      <c r="A9169" s="156" t="s">
        <v>26761</v>
      </c>
      <c r="B9169" s="130" t="s">
        <v>903</v>
      </c>
      <c r="D9169" s="131" t="s">
        <v>4100</v>
      </c>
      <c r="E9169" s="131" t="s">
        <v>4101</v>
      </c>
      <c r="G9169" s="131" t="s">
        <v>514</v>
      </c>
      <c r="K9169" s="270" t="s">
        <v>71</v>
      </c>
    </row>
    <row r="9170" spans="1:11" x14ac:dyDescent="0.2">
      <c r="A9170" s="156" t="s">
        <v>26761</v>
      </c>
      <c r="B9170" s="130" t="s">
        <v>903</v>
      </c>
      <c r="D9170" s="131" t="s">
        <v>4102</v>
      </c>
      <c r="E9170" s="131" t="s">
        <v>4103</v>
      </c>
      <c r="G9170" s="131" t="s">
        <v>3940</v>
      </c>
      <c r="K9170" s="270" t="s">
        <v>71</v>
      </c>
    </row>
    <row r="9171" spans="1:11" x14ac:dyDescent="0.2">
      <c r="A9171" s="156" t="s">
        <v>26761</v>
      </c>
      <c r="B9171" s="130" t="s">
        <v>903</v>
      </c>
      <c r="D9171" s="131" t="s">
        <v>4104</v>
      </c>
      <c r="E9171" s="131" t="s">
        <v>4105</v>
      </c>
      <c r="G9171" s="131" t="s">
        <v>4106</v>
      </c>
      <c r="K9171" s="270" t="s">
        <v>71</v>
      </c>
    </row>
    <row r="9172" spans="1:11" x14ac:dyDescent="0.2">
      <c r="A9172" s="156" t="s">
        <v>26761</v>
      </c>
      <c r="B9172" s="130" t="s">
        <v>903</v>
      </c>
      <c r="D9172" s="131" t="s">
        <v>4107</v>
      </c>
      <c r="E9172" s="131" t="s">
        <v>4108</v>
      </c>
      <c r="G9172" s="131" t="s">
        <v>1195</v>
      </c>
      <c r="K9172" s="270" t="s">
        <v>71</v>
      </c>
    </row>
    <row r="9173" spans="1:11" x14ac:dyDescent="0.2">
      <c r="A9173" s="156" t="s">
        <v>26761</v>
      </c>
      <c r="B9173" s="130" t="s">
        <v>903</v>
      </c>
      <c r="D9173" s="131" t="s">
        <v>4109</v>
      </c>
      <c r="E9173" s="131" t="s">
        <v>4110</v>
      </c>
      <c r="G9173" s="131" t="s">
        <v>513</v>
      </c>
      <c r="K9173" s="270" t="s">
        <v>71</v>
      </c>
    </row>
    <row r="9174" spans="1:11" x14ac:dyDescent="0.2">
      <c r="A9174" s="156" t="s">
        <v>26761</v>
      </c>
      <c r="B9174" s="130" t="s">
        <v>903</v>
      </c>
      <c r="D9174" s="131" t="s">
        <v>1939</v>
      </c>
      <c r="E9174" s="131" t="s">
        <v>4111</v>
      </c>
      <c r="G9174" s="131" t="s">
        <v>514</v>
      </c>
      <c r="K9174" s="270" t="s">
        <v>71</v>
      </c>
    </row>
    <row r="9175" spans="1:11" x14ac:dyDescent="0.2">
      <c r="A9175" s="156" t="s">
        <v>26761</v>
      </c>
      <c r="B9175" s="130" t="s">
        <v>903</v>
      </c>
      <c r="D9175" s="131" t="s">
        <v>4112</v>
      </c>
      <c r="E9175" s="131" t="s">
        <v>4113</v>
      </c>
      <c r="G9175" s="131" t="s">
        <v>513</v>
      </c>
      <c r="K9175" s="270" t="s">
        <v>71</v>
      </c>
    </row>
    <row r="9176" spans="1:11" x14ac:dyDescent="0.2">
      <c r="A9176" s="156" t="s">
        <v>26761</v>
      </c>
      <c r="B9176" s="130" t="s">
        <v>903</v>
      </c>
      <c r="D9176" s="131" t="s">
        <v>4114</v>
      </c>
      <c r="E9176" s="131" t="s">
        <v>4115</v>
      </c>
      <c r="G9176" s="131" t="s">
        <v>514</v>
      </c>
      <c r="K9176" s="270" t="s">
        <v>71</v>
      </c>
    </row>
    <row r="9177" spans="1:11" x14ac:dyDescent="0.2">
      <c r="A9177" s="156" t="s">
        <v>26761</v>
      </c>
      <c r="B9177" s="130" t="s">
        <v>903</v>
      </c>
      <c r="D9177" s="131" t="s">
        <v>4116</v>
      </c>
      <c r="E9177" s="131" t="s">
        <v>4117</v>
      </c>
      <c r="G9177" s="131" t="s">
        <v>457</v>
      </c>
      <c r="K9177" s="270" t="s">
        <v>71</v>
      </c>
    </row>
    <row r="9178" spans="1:11" x14ac:dyDescent="0.2">
      <c r="A9178" s="156" t="s">
        <v>26761</v>
      </c>
      <c r="B9178" s="130" t="s">
        <v>903</v>
      </c>
      <c r="D9178" s="131" t="s">
        <v>4118</v>
      </c>
      <c r="E9178" s="131" t="s">
        <v>4119</v>
      </c>
      <c r="G9178" s="131" t="s">
        <v>514</v>
      </c>
      <c r="K9178" s="270" t="s">
        <v>71</v>
      </c>
    </row>
    <row r="9179" spans="1:11" x14ac:dyDescent="0.2">
      <c r="A9179" s="156" t="s">
        <v>26761</v>
      </c>
      <c r="B9179" s="130" t="s">
        <v>903</v>
      </c>
      <c r="D9179" s="131" t="s">
        <v>4120</v>
      </c>
      <c r="E9179" s="131" t="s">
        <v>3321</v>
      </c>
      <c r="G9179" s="131" t="s">
        <v>521</v>
      </c>
      <c r="K9179" s="270" t="s">
        <v>71</v>
      </c>
    </row>
    <row r="9180" spans="1:11" x14ac:dyDescent="0.2">
      <c r="A9180" s="156" t="s">
        <v>26761</v>
      </c>
      <c r="B9180" s="130" t="s">
        <v>903</v>
      </c>
      <c r="D9180" s="131" t="s">
        <v>4121</v>
      </c>
      <c r="E9180" s="131" t="s">
        <v>4122</v>
      </c>
      <c r="G9180" s="131" t="s">
        <v>514</v>
      </c>
      <c r="K9180" s="270" t="s">
        <v>71</v>
      </c>
    </row>
    <row r="9181" spans="1:11" x14ac:dyDescent="0.2">
      <c r="A9181" s="156" t="s">
        <v>26761</v>
      </c>
      <c r="B9181" s="130" t="s">
        <v>903</v>
      </c>
      <c r="D9181" s="131" t="s">
        <v>4123</v>
      </c>
      <c r="E9181" s="131" t="s">
        <v>4124</v>
      </c>
      <c r="G9181" s="131" t="s">
        <v>513</v>
      </c>
      <c r="K9181" s="270" t="s">
        <v>71</v>
      </c>
    </row>
    <row r="9182" spans="1:11" x14ac:dyDescent="0.2">
      <c r="A9182" s="156" t="s">
        <v>26761</v>
      </c>
      <c r="B9182" s="130" t="s">
        <v>903</v>
      </c>
      <c r="D9182" s="131" t="s">
        <v>4125</v>
      </c>
      <c r="E9182" s="131" t="s">
        <v>4126</v>
      </c>
      <c r="G9182" s="131" t="s">
        <v>513</v>
      </c>
      <c r="K9182" s="270" t="s">
        <v>71</v>
      </c>
    </row>
    <row r="9183" spans="1:11" x14ac:dyDescent="0.2">
      <c r="A9183" s="156" t="s">
        <v>26761</v>
      </c>
      <c r="B9183" s="130" t="s">
        <v>903</v>
      </c>
      <c r="D9183" s="131" t="s">
        <v>4127</v>
      </c>
      <c r="E9183" s="131" t="s">
        <v>4128</v>
      </c>
      <c r="G9183" s="131" t="s">
        <v>1195</v>
      </c>
      <c r="K9183" s="270" t="s">
        <v>71</v>
      </c>
    </row>
    <row r="9184" spans="1:11" x14ac:dyDescent="0.2">
      <c r="A9184" s="156" t="s">
        <v>26761</v>
      </c>
      <c r="B9184" s="130" t="s">
        <v>903</v>
      </c>
      <c r="D9184" s="131" t="s">
        <v>3450</v>
      </c>
      <c r="E9184" s="131" t="s">
        <v>3186</v>
      </c>
      <c r="G9184" s="131" t="s">
        <v>457</v>
      </c>
      <c r="K9184" s="270" t="s">
        <v>71</v>
      </c>
    </row>
    <row r="9185" spans="1:11" x14ac:dyDescent="0.2">
      <c r="A9185" s="156" t="s">
        <v>26761</v>
      </c>
      <c r="B9185" s="130" t="s">
        <v>903</v>
      </c>
      <c r="D9185" s="131" t="s">
        <v>4129</v>
      </c>
      <c r="E9185" s="131" t="s">
        <v>4130</v>
      </c>
      <c r="G9185" s="131" t="s">
        <v>1195</v>
      </c>
      <c r="K9185" s="270" t="s">
        <v>71</v>
      </c>
    </row>
    <row r="9186" spans="1:11" x14ac:dyDescent="0.2">
      <c r="A9186" s="156" t="s">
        <v>26761</v>
      </c>
      <c r="B9186" s="130" t="s">
        <v>903</v>
      </c>
      <c r="D9186" s="131" t="s">
        <v>4131</v>
      </c>
      <c r="E9186" s="131" t="s">
        <v>4132</v>
      </c>
      <c r="G9186" s="131" t="s">
        <v>3940</v>
      </c>
      <c r="K9186" s="270" t="s">
        <v>71</v>
      </c>
    </row>
    <row r="9187" spans="1:11" x14ac:dyDescent="0.2">
      <c r="A9187" s="156" t="s">
        <v>26761</v>
      </c>
      <c r="B9187" s="130" t="s">
        <v>903</v>
      </c>
      <c r="D9187" s="131" t="s">
        <v>4133</v>
      </c>
      <c r="E9187" s="131" t="s">
        <v>4134</v>
      </c>
      <c r="G9187" s="131" t="s">
        <v>514</v>
      </c>
      <c r="K9187" s="270" t="s">
        <v>71</v>
      </c>
    </row>
    <row r="9188" spans="1:11" x14ac:dyDescent="0.2">
      <c r="A9188" s="156" t="s">
        <v>26761</v>
      </c>
      <c r="B9188" s="130" t="s">
        <v>903</v>
      </c>
      <c r="D9188" s="131" t="s">
        <v>4135</v>
      </c>
      <c r="E9188" s="131" t="s">
        <v>4136</v>
      </c>
      <c r="G9188" s="131" t="s">
        <v>457</v>
      </c>
      <c r="K9188" s="270" t="s">
        <v>71</v>
      </c>
    </row>
    <row r="9189" spans="1:11" x14ac:dyDescent="0.2">
      <c r="A9189" s="156" t="s">
        <v>26761</v>
      </c>
      <c r="B9189" s="130" t="s">
        <v>903</v>
      </c>
      <c r="D9189" s="131" t="s">
        <v>4135</v>
      </c>
      <c r="E9189" s="131" t="s">
        <v>4137</v>
      </c>
      <c r="G9189" s="131" t="s">
        <v>1085</v>
      </c>
      <c r="K9189" s="270" t="s">
        <v>71</v>
      </c>
    </row>
    <row r="9190" spans="1:11" x14ac:dyDescent="0.2">
      <c r="A9190" s="156" t="s">
        <v>26761</v>
      </c>
      <c r="B9190" s="130" t="s">
        <v>903</v>
      </c>
      <c r="D9190" s="131" t="s">
        <v>4138</v>
      </c>
      <c r="E9190" s="131" t="s">
        <v>4139</v>
      </c>
      <c r="G9190" s="131" t="s">
        <v>1085</v>
      </c>
      <c r="K9190" s="270" t="s">
        <v>71</v>
      </c>
    </row>
    <row r="9191" spans="1:11" x14ac:dyDescent="0.2">
      <c r="A9191" s="156" t="s">
        <v>26761</v>
      </c>
      <c r="B9191" s="130" t="s">
        <v>903</v>
      </c>
      <c r="D9191" s="131" t="s">
        <v>4140</v>
      </c>
      <c r="E9191" s="131" t="s">
        <v>4141</v>
      </c>
      <c r="G9191" s="131" t="s">
        <v>514</v>
      </c>
      <c r="K9191" s="270" t="s">
        <v>71</v>
      </c>
    </row>
    <row r="9192" spans="1:11" x14ac:dyDescent="0.2">
      <c r="A9192" s="156" t="s">
        <v>26761</v>
      </c>
      <c r="B9192" s="130" t="s">
        <v>903</v>
      </c>
      <c r="D9192" s="131" t="s">
        <v>4142</v>
      </c>
      <c r="E9192" s="131" t="s">
        <v>4143</v>
      </c>
      <c r="G9192" s="131" t="s">
        <v>2592</v>
      </c>
      <c r="K9192" s="270" t="s">
        <v>71</v>
      </c>
    </row>
    <row r="9193" spans="1:11" x14ac:dyDescent="0.2">
      <c r="A9193" s="156" t="s">
        <v>26761</v>
      </c>
      <c r="B9193" s="130" t="s">
        <v>903</v>
      </c>
      <c r="D9193" s="131" t="s">
        <v>4144</v>
      </c>
      <c r="E9193" s="131" t="s">
        <v>4145</v>
      </c>
      <c r="G9193" s="131" t="s">
        <v>1693</v>
      </c>
      <c r="K9193" s="270" t="s">
        <v>71</v>
      </c>
    </row>
    <row r="9194" spans="1:11" x14ac:dyDescent="0.2">
      <c r="A9194" s="156" t="s">
        <v>26761</v>
      </c>
      <c r="B9194" s="130" t="s">
        <v>903</v>
      </c>
      <c r="D9194" s="131" t="s">
        <v>4146</v>
      </c>
      <c r="E9194" s="131" t="s">
        <v>4147</v>
      </c>
      <c r="G9194" s="131" t="s">
        <v>1693</v>
      </c>
      <c r="K9194" s="270" t="s">
        <v>71</v>
      </c>
    </row>
    <row r="9195" spans="1:11" x14ac:dyDescent="0.2">
      <c r="A9195" s="156" t="s">
        <v>26761</v>
      </c>
      <c r="B9195" s="130" t="s">
        <v>903</v>
      </c>
      <c r="D9195" s="131" t="s">
        <v>4148</v>
      </c>
      <c r="E9195" s="131" t="s">
        <v>4149</v>
      </c>
      <c r="G9195" s="131" t="s">
        <v>457</v>
      </c>
      <c r="K9195" s="270" t="s">
        <v>71</v>
      </c>
    </row>
    <row r="9196" spans="1:11" x14ac:dyDescent="0.2">
      <c r="A9196" s="156" t="s">
        <v>26761</v>
      </c>
      <c r="B9196" s="130" t="s">
        <v>903</v>
      </c>
      <c r="D9196" s="131" t="s">
        <v>4150</v>
      </c>
      <c r="E9196" s="131" t="s">
        <v>4151</v>
      </c>
      <c r="G9196" s="131" t="s">
        <v>1693</v>
      </c>
      <c r="K9196" s="270" t="s">
        <v>71</v>
      </c>
    </row>
    <row r="9197" spans="1:11" x14ac:dyDescent="0.2">
      <c r="A9197" s="156" t="s">
        <v>26761</v>
      </c>
      <c r="B9197" s="130" t="s">
        <v>903</v>
      </c>
      <c r="D9197" s="131" t="s">
        <v>4152</v>
      </c>
      <c r="E9197" s="131" t="s">
        <v>4153</v>
      </c>
      <c r="G9197" s="131" t="s">
        <v>504</v>
      </c>
      <c r="K9197" s="270" t="s">
        <v>71</v>
      </c>
    </row>
    <row r="9198" spans="1:11" x14ac:dyDescent="0.2">
      <c r="A9198" s="156" t="s">
        <v>26761</v>
      </c>
      <c r="B9198" s="130" t="s">
        <v>903</v>
      </c>
      <c r="D9198" s="131" t="s">
        <v>4154</v>
      </c>
      <c r="E9198" s="131" t="s">
        <v>3191</v>
      </c>
      <c r="G9198" s="131" t="s">
        <v>4078</v>
      </c>
      <c r="K9198" s="270" t="s">
        <v>71</v>
      </c>
    </row>
    <row r="9199" spans="1:11" x14ac:dyDescent="0.2">
      <c r="A9199" s="156" t="s">
        <v>26761</v>
      </c>
      <c r="B9199" s="130" t="s">
        <v>903</v>
      </c>
      <c r="D9199" s="131" t="s">
        <v>4155</v>
      </c>
      <c r="E9199" s="131" t="s">
        <v>4156</v>
      </c>
      <c r="G9199" s="131" t="s">
        <v>4078</v>
      </c>
      <c r="K9199" s="270" t="s">
        <v>71</v>
      </c>
    </row>
    <row r="9200" spans="1:11" x14ac:dyDescent="0.2">
      <c r="A9200" s="156" t="s">
        <v>26761</v>
      </c>
      <c r="B9200" s="130" t="s">
        <v>903</v>
      </c>
      <c r="D9200" s="131" t="s">
        <v>4157</v>
      </c>
      <c r="E9200" s="131" t="s">
        <v>4158</v>
      </c>
      <c r="G9200" s="131" t="s">
        <v>514</v>
      </c>
      <c r="K9200" s="270" t="s">
        <v>71</v>
      </c>
    </row>
    <row r="9201" spans="1:11" x14ac:dyDescent="0.2">
      <c r="A9201" s="156" t="s">
        <v>26761</v>
      </c>
      <c r="B9201" s="130" t="s">
        <v>903</v>
      </c>
      <c r="D9201" s="131" t="s">
        <v>4159</v>
      </c>
      <c r="E9201" s="131" t="s">
        <v>3903</v>
      </c>
      <c r="G9201" s="131" t="s">
        <v>514</v>
      </c>
      <c r="K9201" s="270" t="s">
        <v>71</v>
      </c>
    </row>
    <row r="9202" spans="1:11" x14ac:dyDescent="0.2">
      <c r="A9202" s="156" t="s">
        <v>26761</v>
      </c>
      <c r="B9202" s="130" t="s">
        <v>903</v>
      </c>
      <c r="D9202" s="131" t="s">
        <v>2472</v>
      </c>
      <c r="E9202" s="131" t="s">
        <v>4160</v>
      </c>
      <c r="G9202" s="131" t="s">
        <v>514</v>
      </c>
      <c r="K9202" s="270" t="s">
        <v>71</v>
      </c>
    </row>
    <row r="9203" spans="1:11" x14ac:dyDescent="0.2">
      <c r="A9203" s="156" t="s">
        <v>26761</v>
      </c>
      <c r="B9203" s="130" t="s">
        <v>903</v>
      </c>
      <c r="D9203" s="131" t="s">
        <v>4161</v>
      </c>
      <c r="E9203" s="131" t="s">
        <v>4162</v>
      </c>
      <c r="G9203" s="131" t="s">
        <v>514</v>
      </c>
      <c r="K9203" s="270" t="s">
        <v>71</v>
      </c>
    </row>
    <row r="9204" spans="1:11" x14ac:dyDescent="0.2">
      <c r="A9204" s="156" t="s">
        <v>26761</v>
      </c>
      <c r="B9204" s="130" t="s">
        <v>903</v>
      </c>
      <c r="D9204" s="131" t="s">
        <v>4163</v>
      </c>
      <c r="E9204" s="131" t="s">
        <v>3801</v>
      </c>
      <c r="G9204" s="131" t="s">
        <v>513</v>
      </c>
      <c r="K9204" s="270" t="s">
        <v>71</v>
      </c>
    </row>
    <row r="9205" spans="1:11" x14ac:dyDescent="0.2">
      <c r="A9205" s="156" t="s">
        <v>26761</v>
      </c>
      <c r="B9205" s="130" t="s">
        <v>903</v>
      </c>
      <c r="D9205" s="131" t="s">
        <v>4164</v>
      </c>
      <c r="E9205" s="131" t="s">
        <v>4165</v>
      </c>
      <c r="G9205" s="131" t="s">
        <v>457</v>
      </c>
      <c r="K9205" s="270" t="s">
        <v>71</v>
      </c>
    </row>
    <row r="9206" spans="1:11" x14ac:dyDescent="0.2">
      <c r="A9206" s="156" t="s">
        <v>26761</v>
      </c>
      <c r="B9206" s="130" t="s">
        <v>903</v>
      </c>
      <c r="D9206" s="131" t="s">
        <v>4166</v>
      </c>
      <c r="E9206" s="131" t="s">
        <v>2863</v>
      </c>
      <c r="G9206" s="131" t="s">
        <v>514</v>
      </c>
      <c r="K9206" s="270" t="s">
        <v>71</v>
      </c>
    </row>
    <row r="9207" spans="1:11" x14ac:dyDescent="0.2">
      <c r="A9207" s="156" t="s">
        <v>26761</v>
      </c>
      <c r="B9207" s="130" t="s">
        <v>903</v>
      </c>
      <c r="D9207" s="131" t="s">
        <v>4167</v>
      </c>
      <c r="E9207" s="131" t="s">
        <v>2010</v>
      </c>
      <c r="G9207" s="131" t="s">
        <v>457</v>
      </c>
      <c r="K9207" s="270" t="s">
        <v>71</v>
      </c>
    </row>
    <row r="9208" spans="1:11" x14ac:dyDescent="0.2">
      <c r="A9208" s="156" t="s">
        <v>26761</v>
      </c>
      <c r="B9208" s="130" t="s">
        <v>903</v>
      </c>
      <c r="D9208" s="131" t="s">
        <v>4168</v>
      </c>
      <c r="E9208" s="131" t="s">
        <v>4169</v>
      </c>
      <c r="G9208" s="131" t="s">
        <v>1693</v>
      </c>
      <c r="K9208" s="270" t="s">
        <v>71</v>
      </c>
    </row>
    <row r="9209" spans="1:11" x14ac:dyDescent="0.2">
      <c r="A9209" s="156" t="s">
        <v>26761</v>
      </c>
      <c r="B9209" s="130" t="s">
        <v>903</v>
      </c>
      <c r="D9209" s="131" t="s">
        <v>4170</v>
      </c>
      <c r="E9209" s="131" t="s">
        <v>4171</v>
      </c>
      <c r="G9209" s="131" t="s">
        <v>1693</v>
      </c>
      <c r="K9209" s="270" t="s">
        <v>71</v>
      </c>
    </row>
    <row r="9210" spans="1:11" x14ac:dyDescent="0.2">
      <c r="A9210" s="156" t="s">
        <v>26761</v>
      </c>
      <c r="B9210" s="130" t="s">
        <v>903</v>
      </c>
      <c r="D9210" s="131" t="s">
        <v>2511</v>
      </c>
      <c r="E9210" s="131" t="s">
        <v>4172</v>
      </c>
      <c r="G9210" s="131" t="s">
        <v>514</v>
      </c>
      <c r="K9210" s="270" t="s">
        <v>71</v>
      </c>
    </row>
    <row r="9211" spans="1:11" x14ac:dyDescent="0.2">
      <c r="A9211" s="156" t="s">
        <v>26761</v>
      </c>
      <c r="B9211" s="130" t="s">
        <v>903</v>
      </c>
      <c r="D9211" s="131" t="s">
        <v>4173</v>
      </c>
      <c r="E9211" s="131" t="s">
        <v>4174</v>
      </c>
      <c r="G9211" s="131" t="s">
        <v>1195</v>
      </c>
      <c r="K9211" s="270" t="s">
        <v>71</v>
      </c>
    </row>
    <row r="9212" spans="1:11" x14ac:dyDescent="0.2">
      <c r="A9212" s="156" t="s">
        <v>26761</v>
      </c>
      <c r="B9212" s="130" t="s">
        <v>903</v>
      </c>
      <c r="D9212" s="131" t="s">
        <v>4175</v>
      </c>
      <c r="E9212" s="131" t="s">
        <v>4176</v>
      </c>
      <c r="G9212" s="131" t="s">
        <v>4106</v>
      </c>
      <c r="K9212" s="270" t="s">
        <v>71</v>
      </c>
    </row>
    <row r="9213" spans="1:11" x14ac:dyDescent="0.2">
      <c r="A9213" s="156" t="s">
        <v>26761</v>
      </c>
      <c r="B9213" s="130" t="s">
        <v>903</v>
      </c>
      <c r="D9213" s="131" t="s">
        <v>4177</v>
      </c>
      <c r="E9213" s="131" t="s">
        <v>4178</v>
      </c>
      <c r="G9213" s="131" t="s">
        <v>787</v>
      </c>
      <c r="K9213" s="270" t="s">
        <v>71</v>
      </c>
    </row>
    <row r="9214" spans="1:11" x14ac:dyDescent="0.2">
      <c r="A9214" s="156" t="s">
        <v>26761</v>
      </c>
      <c r="B9214" s="130" t="s">
        <v>903</v>
      </c>
      <c r="D9214" s="131" t="s">
        <v>4173</v>
      </c>
      <c r="E9214" s="131" t="s">
        <v>4179</v>
      </c>
      <c r="G9214" s="131" t="s">
        <v>457</v>
      </c>
      <c r="K9214" s="270" t="s">
        <v>71</v>
      </c>
    </row>
    <row r="9215" spans="1:11" x14ac:dyDescent="0.2">
      <c r="A9215" s="156" t="s">
        <v>26761</v>
      </c>
      <c r="B9215" s="130" t="s">
        <v>903</v>
      </c>
      <c r="D9215" s="131" t="s">
        <v>4180</v>
      </c>
      <c r="E9215" s="131" t="s">
        <v>1866</v>
      </c>
      <c r="G9215" s="131" t="s">
        <v>514</v>
      </c>
      <c r="K9215" s="270" t="s">
        <v>71</v>
      </c>
    </row>
    <row r="9216" spans="1:11" x14ac:dyDescent="0.2">
      <c r="A9216" s="156" t="s">
        <v>26761</v>
      </c>
      <c r="B9216" s="130" t="s">
        <v>903</v>
      </c>
      <c r="D9216" s="131" t="s">
        <v>4181</v>
      </c>
      <c r="E9216" s="131" t="s">
        <v>2877</v>
      </c>
      <c r="G9216" s="131" t="s">
        <v>501</v>
      </c>
      <c r="K9216" s="270" t="s">
        <v>71</v>
      </c>
    </row>
    <row r="9217" spans="1:11" x14ac:dyDescent="0.2">
      <c r="A9217" s="156" t="s">
        <v>26761</v>
      </c>
      <c r="B9217" s="130" t="s">
        <v>903</v>
      </c>
      <c r="D9217" s="131" t="s">
        <v>4182</v>
      </c>
      <c r="E9217" s="131" t="s">
        <v>4183</v>
      </c>
      <c r="G9217" s="131" t="s">
        <v>501</v>
      </c>
      <c r="K9217" s="270" t="s">
        <v>71</v>
      </c>
    </row>
    <row r="9218" spans="1:11" x14ac:dyDescent="0.2">
      <c r="A9218" s="156" t="s">
        <v>26761</v>
      </c>
      <c r="B9218" s="130" t="s">
        <v>903</v>
      </c>
      <c r="D9218" s="131" t="s">
        <v>5336</v>
      </c>
      <c r="E9218" s="131" t="s">
        <v>5337</v>
      </c>
      <c r="G9218" s="131" t="s">
        <v>5338</v>
      </c>
      <c r="K9218" s="270" t="s">
        <v>71</v>
      </c>
    </row>
    <row r="9219" spans="1:11" x14ac:dyDescent="0.2">
      <c r="A9219" s="156" t="s">
        <v>26761</v>
      </c>
      <c r="B9219" s="130" t="s">
        <v>903</v>
      </c>
      <c r="D9219" s="131" t="s">
        <v>5339</v>
      </c>
      <c r="E9219" s="131" t="s">
        <v>5340</v>
      </c>
      <c r="G9219" s="131" t="s">
        <v>5338</v>
      </c>
      <c r="K9219" s="270" t="s">
        <v>71</v>
      </c>
    </row>
    <row r="9220" spans="1:11" x14ac:dyDescent="0.2">
      <c r="A9220" s="156" t="s">
        <v>26761</v>
      </c>
      <c r="B9220" s="130" t="s">
        <v>903</v>
      </c>
      <c r="D9220" s="131" t="s">
        <v>5341</v>
      </c>
      <c r="E9220" s="131" t="s">
        <v>5342</v>
      </c>
      <c r="G9220" s="131" t="s">
        <v>849</v>
      </c>
      <c r="K9220" s="270" t="s">
        <v>71</v>
      </c>
    </row>
    <row r="9221" spans="1:11" x14ac:dyDescent="0.2">
      <c r="A9221" s="156" t="s">
        <v>26761</v>
      </c>
      <c r="B9221" s="130" t="s">
        <v>903</v>
      </c>
      <c r="D9221" s="131" t="s">
        <v>5343</v>
      </c>
      <c r="E9221" s="131" t="s">
        <v>5344</v>
      </c>
      <c r="G9221" s="131" t="s">
        <v>826</v>
      </c>
      <c r="K9221" s="270" t="s">
        <v>71</v>
      </c>
    </row>
    <row r="9222" spans="1:11" x14ac:dyDescent="0.2">
      <c r="A9222" s="156" t="s">
        <v>26761</v>
      </c>
      <c r="B9222" s="130" t="s">
        <v>903</v>
      </c>
      <c r="D9222" s="131" t="s">
        <v>5345</v>
      </c>
      <c r="E9222" s="131" t="s">
        <v>5346</v>
      </c>
      <c r="G9222" s="131" t="s">
        <v>718</v>
      </c>
      <c r="K9222" s="270" t="s">
        <v>71</v>
      </c>
    </row>
    <row r="9223" spans="1:11" x14ac:dyDescent="0.2">
      <c r="A9223" s="156" t="s">
        <v>26761</v>
      </c>
      <c r="B9223" s="130" t="s">
        <v>903</v>
      </c>
      <c r="D9223" s="131" t="s">
        <v>3077</v>
      </c>
      <c r="E9223" s="131" t="s">
        <v>5347</v>
      </c>
      <c r="G9223" s="131" t="s">
        <v>5348</v>
      </c>
      <c r="K9223" s="270" t="s">
        <v>71</v>
      </c>
    </row>
    <row r="9224" spans="1:11" x14ac:dyDescent="0.2">
      <c r="A9224" s="156" t="s">
        <v>26761</v>
      </c>
      <c r="B9224" s="130" t="s">
        <v>903</v>
      </c>
      <c r="D9224" s="131" t="s">
        <v>5349</v>
      </c>
      <c r="E9224" s="131" t="s">
        <v>5350</v>
      </c>
      <c r="G9224" s="131" t="s">
        <v>5348</v>
      </c>
      <c r="K9224" s="270" t="s">
        <v>71</v>
      </c>
    </row>
    <row r="9225" spans="1:11" x14ac:dyDescent="0.2">
      <c r="A9225" s="156" t="s">
        <v>26761</v>
      </c>
      <c r="B9225" s="130" t="s">
        <v>903</v>
      </c>
      <c r="D9225" s="131" t="s">
        <v>5351</v>
      </c>
      <c r="E9225" s="131" t="s">
        <v>5352</v>
      </c>
      <c r="G9225" s="131" t="s">
        <v>5338</v>
      </c>
      <c r="K9225" s="270" t="s">
        <v>71</v>
      </c>
    </row>
    <row r="9226" spans="1:11" x14ac:dyDescent="0.2">
      <c r="A9226" s="156" t="s">
        <v>26761</v>
      </c>
      <c r="B9226" s="130" t="s">
        <v>903</v>
      </c>
      <c r="D9226" s="131" t="s">
        <v>5353</v>
      </c>
      <c r="E9226" s="131" t="s">
        <v>5354</v>
      </c>
      <c r="G9226" s="131" t="s">
        <v>5348</v>
      </c>
      <c r="K9226" s="270" t="s">
        <v>71</v>
      </c>
    </row>
    <row r="9227" spans="1:11" x14ac:dyDescent="0.2">
      <c r="A9227" s="156" t="s">
        <v>26761</v>
      </c>
      <c r="B9227" s="130" t="s">
        <v>903</v>
      </c>
      <c r="D9227" s="131" t="s">
        <v>5355</v>
      </c>
      <c r="E9227" s="131" t="s">
        <v>5356</v>
      </c>
      <c r="G9227" s="131" t="s">
        <v>4106</v>
      </c>
      <c r="K9227" s="270" t="s">
        <v>71</v>
      </c>
    </row>
    <row r="9228" spans="1:11" x14ac:dyDescent="0.2">
      <c r="A9228" s="156" t="s">
        <v>26761</v>
      </c>
      <c r="B9228" s="130" t="s">
        <v>903</v>
      </c>
      <c r="D9228" s="131" t="s">
        <v>5357</v>
      </c>
      <c r="E9228" s="131" t="s">
        <v>5358</v>
      </c>
      <c r="G9228" s="131" t="s">
        <v>849</v>
      </c>
      <c r="K9228" s="270" t="s">
        <v>71</v>
      </c>
    </row>
    <row r="9229" spans="1:11" x14ac:dyDescent="0.2">
      <c r="A9229" s="156" t="s">
        <v>26761</v>
      </c>
      <c r="B9229" s="130" t="s">
        <v>903</v>
      </c>
      <c r="D9229" s="131" t="s">
        <v>5359</v>
      </c>
      <c r="E9229" s="131" t="s">
        <v>5360</v>
      </c>
      <c r="G9229" s="131" t="s">
        <v>5348</v>
      </c>
      <c r="K9229" s="270" t="s">
        <v>71</v>
      </c>
    </row>
    <row r="9230" spans="1:11" x14ac:dyDescent="0.2">
      <c r="A9230" s="156" t="s">
        <v>26761</v>
      </c>
      <c r="B9230" s="130" t="s">
        <v>903</v>
      </c>
      <c r="D9230" s="131" t="s">
        <v>5361</v>
      </c>
      <c r="E9230" s="131" t="s">
        <v>5362</v>
      </c>
      <c r="G9230" s="131" t="s">
        <v>5338</v>
      </c>
      <c r="K9230" s="270" t="s">
        <v>71</v>
      </c>
    </row>
    <row r="9231" spans="1:11" x14ac:dyDescent="0.2">
      <c r="A9231" s="156" t="s">
        <v>26761</v>
      </c>
      <c r="B9231" s="130" t="s">
        <v>903</v>
      </c>
      <c r="D9231" s="131" t="s">
        <v>5363</v>
      </c>
      <c r="E9231" s="131" t="s">
        <v>5364</v>
      </c>
      <c r="G9231" s="131" t="s">
        <v>5338</v>
      </c>
      <c r="K9231" s="270" t="s">
        <v>71</v>
      </c>
    </row>
    <row r="9232" spans="1:11" x14ac:dyDescent="0.2">
      <c r="A9232" s="156" t="s">
        <v>26761</v>
      </c>
      <c r="B9232" s="130" t="s">
        <v>903</v>
      </c>
      <c r="D9232" s="131" t="s">
        <v>5365</v>
      </c>
      <c r="E9232" s="131" t="s">
        <v>5366</v>
      </c>
      <c r="G9232" s="131" t="s">
        <v>849</v>
      </c>
      <c r="K9232" s="270" t="s">
        <v>71</v>
      </c>
    </row>
    <row r="9233" spans="1:11" x14ac:dyDescent="0.2">
      <c r="A9233" s="156" t="s">
        <v>26761</v>
      </c>
      <c r="B9233" s="130" t="s">
        <v>903</v>
      </c>
      <c r="D9233" s="131" t="s">
        <v>5367</v>
      </c>
      <c r="E9233" s="131" t="s">
        <v>5368</v>
      </c>
      <c r="G9233" s="131" t="s">
        <v>5369</v>
      </c>
      <c r="K9233" s="270" t="s">
        <v>71</v>
      </c>
    </row>
    <row r="9234" spans="1:11" x14ac:dyDescent="0.2">
      <c r="A9234" s="156" t="s">
        <v>26761</v>
      </c>
      <c r="B9234" s="130" t="s">
        <v>903</v>
      </c>
      <c r="D9234" s="131" t="s">
        <v>5370</v>
      </c>
      <c r="E9234" s="131" t="s">
        <v>5371</v>
      </c>
      <c r="G9234" s="131" t="s">
        <v>5348</v>
      </c>
      <c r="K9234" s="270" t="s">
        <v>71</v>
      </c>
    </row>
    <row r="9235" spans="1:11" x14ac:dyDescent="0.2">
      <c r="A9235" s="156" t="s">
        <v>26761</v>
      </c>
      <c r="B9235" s="130" t="s">
        <v>903</v>
      </c>
      <c r="D9235" s="131" t="s">
        <v>5372</v>
      </c>
      <c r="E9235" s="131" t="s">
        <v>5373</v>
      </c>
      <c r="G9235" s="131" t="s">
        <v>552</v>
      </c>
      <c r="K9235" s="270" t="s">
        <v>71</v>
      </c>
    </row>
    <row r="9236" spans="1:11" x14ac:dyDescent="0.2">
      <c r="A9236" s="156" t="s">
        <v>26761</v>
      </c>
      <c r="B9236" s="130" t="s">
        <v>903</v>
      </c>
      <c r="D9236" s="131" t="s">
        <v>5374</v>
      </c>
      <c r="E9236" s="131" t="s">
        <v>5375</v>
      </c>
      <c r="G9236" s="131" t="s">
        <v>5338</v>
      </c>
      <c r="K9236" s="270" t="s">
        <v>71</v>
      </c>
    </row>
    <row r="9237" spans="1:11" x14ac:dyDescent="0.2">
      <c r="A9237" s="156" t="s">
        <v>26761</v>
      </c>
      <c r="B9237" s="130" t="s">
        <v>903</v>
      </c>
      <c r="D9237" s="131" t="s">
        <v>5355</v>
      </c>
      <c r="E9237" s="131" t="s">
        <v>5376</v>
      </c>
      <c r="G9237" s="131" t="s">
        <v>5348</v>
      </c>
      <c r="K9237" s="270" t="s">
        <v>71</v>
      </c>
    </row>
    <row r="9238" spans="1:11" x14ac:dyDescent="0.2">
      <c r="A9238" s="156" t="s">
        <v>26761</v>
      </c>
      <c r="B9238" s="130" t="s">
        <v>903</v>
      </c>
      <c r="D9238" s="131" t="s">
        <v>5377</v>
      </c>
      <c r="E9238" s="131" t="s">
        <v>5378</v>
      </c>
      <c r="G9238" s="131" t="s">
        <v>552</v>
      </c>
      <c r="K9238" s="270" t="s">
        <v>71</v>
      </c>
    </row>
    <row r="9239" spans="1:11" x14ac:dyDescent="0.2">
      <c r="A9239" s="156" t="s">
        <v>26761</v>
      </c>
      <c r="B9239" s="130" t="s">
        <v>903</v>
      </c>
      <c r="D9239" s="131" t="s">
        <v>5379</v>
      </c>
      <c r="E9239" s="131" t="s">
        <v>5380</v>
      </c>
      <c r="G9239" s="131" t="s">
        <v>552</v>
      </c>
      <c r="K9239" s="270" t="s">
        <v>71</v>
      </c>
    </row>
    <row r="9240" spans="1:11" x14ac:dyDescent="0.2">
      <c r="A9240" s="156" t="s">
        <v>26761</v>
      </c>
      <c r="B9240" s="130" t="s">
        <v>903</v>
      </c>
      <c r="D9240" s="131" t="s">
        <v>5381</v>
      </c>
      <c r="E9240" s="131" t="s">
        <v>5382</v>
      </c>
      <c r="G9240" s="131" t="s">
        <v>849</v>
      </c>
      <c r="K9240" s="270" t="s">
        <v>71</v>
      </c>
    </row>
    <row r="9241" spans="1:11" x14ac:dyDescent="0.2">
      <c r="A9241" s="156" t="s">
        <v>26761</v>
      </c>
      <c r="B9241" s="130" t="s">
        <v>903</v>
      </c>
      <c r="D9241" s="131" t="s">
        <v>5383</v>
      </c>
      <c r="E9241" s="131" t="s">
        <v>5384</v>
      </c>
      <c r="G9241" s="131" t="s">
        <v>849</v>
      </c>
      <c r="K9241" s="270" t="s">
        <v>71</v>
      </c>
    </row>
    <row r="9242" spans="1:11" x14ac:dyDescent="0.2">
      <c r="A9242" s="156" t="s">
        <v>26761</v>
      </c>
      <c r="B9242" s="130" t="s">
        <v>903</v>
      </c>
      <c r="D9242" s="131" t="s">
        <v>5385</v>
      </c>
      <c r="E9242" s="131" t="s">
        <v>5386</v>
      </c>
      <c r="G9242" s="131" t="s">
        <v>5338</v>
      </c>
      <c r="K9242" s="270" t="s">
        <v>71</v>
      </c>
    </row>
    <row r="9243" spans="1:11" x14ac:dyDescent="0.2">
      <c r="A9243" s="156" t="s">
        <v>26761</v>
      </c>
      <c r="B9243" s="130" t="s">
        <v>903</v>
      </c>
      <c r="D9243" s="131" t="s">
        <v>5387</v>
      </c>
      <c r="E9243" s="131" t="s">
        <v>5388</v>
      </c>
      <c r="G9243" s="131" t="s">
        <v>849</v>
      </c>
      <c r="K9243" s="270" t="s">
        <v>71</v>
      </c>
    </row>
    <row r="9244" spans="1:11" x14ac:dyDescent="0.2">
      <c r="A9244" s="156" t="s">
        <v>26761</v>
      </c>
      <c r="B9244" s="130" t="s">
        <v>903</v>
      </c>
      <c r="D9244" s="131" t="s">
        <v>5389</v>
      </c>
      <c r="E9244" s="131" t="s">
        <v>5390</v>
      </c>
      <c r="G9244" s="131" t="s">
        <v>5338</v>
      </c>
      <c r="K9244" s="270" t="s">
        <v>71</v>
      </c>
    </row>
    <row r="9245" spans="1:11" x14ac:dyDescent="0.2">
      <c r="A9245" s="156" t="s">
        <v>26761</v>
      </c>
      <c r="B9245" s="130" t="s">
        <v>903</v>
      </c>
      <c r="D9245" s="131" t="s">
        <v>5391</v>
      </c>
      <c r="E9245" s="131" t="s">
        <v>5392</v>
      </c>
      <c r="G9245" s="131" t="s">
        <v>849</v>
      </c>
      <c r="K9245" s="270" t="s">
        <v>71</v>
      </c>
    </row>
    <row r="9246" spans="1:11" x14ac:dyDescent="0.2">
      <c r="A9246" s="156" t="s">
        <v>26761</v>
      </c>
      <c r="B9246" s="130" t="s">
        <v>903</v>
      </c>
      <c r="D9246" s="131" t="s">
        <v>3258</v>
      </c>
      <c r="E9246" s="131" t="s">
        <v>5393</v>
      </c>
      <c r="G9246" s="131" t="s">
        <v>5348</v>
      </c>
      <c r="K9246" s="270" t="s">
        <v>71</v>
      </c>
    </row>
    <row r="9247" spans="1:11" x14ac:dyDescent="0.2">
      <c r="A9247" s="156" t="s">
        <v>26761</v>
      </c>
      <c r="B9247" s="130" t="s">
        <v>903</v>
      </c>
      <c r="D9247" s="131" t="s">
        <v>5394</v>
      </c>
      <c r="E9247" s="131" t="s">
        <v>5395</v>
      </c>
      <c r="G9247" s="131" t="s">
        <v>5338</v>
      </c>
      <c r="K9247" s="270" t="s">
        <v>71</v>
      </c>
    </row>
    <row r="9248" spans="1:11" x14ac:dyDescent="0.2">
      <c r="A9248" s="156" t="s">
        <v>26761</v>
      </c>
      <c r="B9248" s="130" t="s">
        <v>903</v>
      </c>
      <c r="D9248" s="131" t="s">
        <v>5396</v>
      </c>
      <c r="E9248" s="131" t="s">
        <v>5397</v>
      </c>
      <c r="G9248" s="131" t="s">
        <v>718</v>
      </c>
      <c r="K9248" s="270" t="s">
        <v>71</v>
      </c>
    </row>
    <row r="9249" spans="1:11" x14ac:dyDescent="0.2">
      <c r="A9249" s="156" t="s">
        <v>26761</v>
      </c>
      <c r="B9249" s="130" t="s">
        <v>903</v>
      </c>
      <c r="D9249" s="131" t="s">
        <v>5398</v>
      </c>
      <c r="E9249" s="131" t="s">
        <v>5399</v>
      </c>
      <c r="G9249" s="131" t="s">
        <v>5338</v>
      </c>
      <c r="K9249" s="270" t="s">
        <v>71</v>
      </c>
    </row>
    <row r="9250" spans="1:11" x14ac:dyDescent="0.2">
      <c r="A9250" s="156" t="s">
        <v>26761</v>
      </c>
      <c r="B9250" s="130" t="s">
        <v>903</v>
      </c>
      <c r="D9250" s="131" t="s">
        <v>3258</v>
      </c>
      <c r="E9250" s="131" t="s">
        <v>5400</v>
      </c>
      <c r="G9250" s="131" t="s">
        <v>826</v>
      </c>
      <c r="K9250" s="270" t="s">
        <v>71</v>
      </c>
    </row>
    <row r="9251" spans="1:11" x14ac:dyDescent="0.2">
      <c r="A9251" s="156" t="s">
        <v>26761</v>
      </c>
      <c r="B9251" s="130" t="s">
        <v>903</v>
      </c>
      <c r="D9251" s="131" t="s">
        <v>5401</v>
      </c>
      <c r="E9251" s="131" t="s">
        <v>5402</v>
      </c>
      <c r="G9251" s="131" t="s">
        <v>5338</v>
      </c>
      <c r="K9251" s="270" t="s">
        <v>71</v>
      </c>
    </row>
    <row r="9252" spans="1:11" x14ac:dyDescent="0.2">
      <c r="A9252" s="156" t="s">
        <v>26761</v>
      </c>
      <c r="B9252" s="130" t="s">
        <v>903</v>
      </c>
      <c r="D9252" s="131" t="s">
        <v>5403</v>
      </c>
      <c r="E9252" s="131" t="s">
        <v>5404</v>
      </c>
      <c r="G9252" s="131" t="s">
        <v>849</v>
      </c>
      <c r="K9252" s="270" t="s">
        <v>71</v>
      </c>
    </row>
    <row r="9253" spans="1:11" x14ac:dyDescent="0.2">
      <c r="A9253" s="156" t="s">
        <v>26761</v>
      </c>
      <c r="B9253" s="130" t="s">
        <v>903</v>
      </c>
      <c r="D9253" s="131" t="s">
        <v>5405</v>
      </c>
      <c r="E9253" s="131" t="s">
        <v>5406</v>
      </c>
      <c r="G9253" s="131" t="s">
        <v>552</v>
      </c>
      <c r="K9253" s="270" t="s">
        <v>71</v>
      </c>
    </row>
    <row r="9254" spans="1:11" x14ac:dyDescent="0.2">
      <c r="A9254" s="156" t="s">
        <v>26761</v>
      </c>
      <c r="B9254" s="130" t="s">
        <v>903</v>
      </c>
      <c r="D9254" s="131" t="s">
        <v>5407</v>
      </c>
      <c r="E9254" s="131" t="s">
        <v>5408</v>
      </c>
      <c r="G9254" s="131" t="s">
        <v>3268</v>
      </c>
      <c r="K9254" s="270" t="s">
        <v>71</v>
      </c>
    </row>
    <row r="9255" spans="1:11" x14ac:dyDescent="0.2">
      <c r="A9255" s="156" t="s">
        <v>26761</v>
      </c>
      <c r="B9255" s="130" t="s">
        <v>903</v>
      </c>
      <c r="D9255" s="131" t="s">
        <v>5409</v>
      </c>
      <c r="E9255" s="131" t="s">
        <v>5410</v>
      </c>
      <c r="G9255" s="131" t="s">
        <v>826</v>
      </c>
      <c r="K9255" s="270" t="s">
        <v>71</v>
      </c>
    </row>
    <row r="9256" spans="1:11" x14ac:dyDescent="0.2">
      <c r="A9256" s="156" t="s">
        <v>26761</v>
      </c>
      <c r="B9256" s="130" t="s">
        <v>903</v>
      </c>
      <c r="D9256" s="131" t="s">
        <v>5411</v>
      </c>
      <c r="E9256" s="131" t="s">
        <v>5412</v>
      </c>
      <c r="G9256" s="131" t="s">
        <v>5102</v>
      </c>
      <c r="K9256" s="270" t="s">
        <v>71</v>
      </c>
    </row>
    <row r="9257" spans="1:11" x14ac:dyDescent="0.2">
      <c r="A9257" s="156" t="s">
        <v>26761</v>
      </c>
      <c r="B9257" s="130" t="s">
        <v>903</v>
      </c>
      <c r="D9257" s="131" t="s">
        <v>5413</v>
      </c>
      <c r="E9257" s="131" t="s">
        <v>5414</v>
      </c>
      <c r="G9257" s="131" t="s">
        <v>552</v>
      </c>
      <c r="K9257" s="270" t="s">
        <v>71</v>
      </c>
    </row>
    <row r="9258" spans="1:11" x14ac:dyDescent="0.2">
      <c r="A9258" s="156" t="s">
        <v>26761</v>
      </c>
      <c r="B9258" s="130" t="s">
        <v>903</v>
      </c>
      <c r="D9258" s="131" t="s">
        <v>5415</v>
      </c>
      <c r="E9258" s="131" t="s">
        <v>5397</v>
      </c>
      <c r="G9258" s="131" t="s">
        <v>849</v>
      </c>
      <c r="K9258" s="270" t="s">
        <v>71</v>
      </c>
    </row>
    <row r="9259" spans="1:11" x14ac:dyDescent="0.2">
      <c r="A9259" s="156" t="s">
        <v>26761</v>
      </c>
      <c r="B9259" s="130" t="s">
        <v>903</v>
      </c>
      <c r="D9259" s="131" t="s">
        <v>5416</v>
      </c>
      <c r="E9259" s="131" t="s">
        <v>5417</v>
      </c>
      <c r="F9259" s="131" t="s">
        <v>3165</v>
      </c>
      <c r="G9259" s="131" t="s">
        <v>921</v>
      </c>
      <c r="K9259" s="270" t="s">
        <v>71</v>
      </c>
    </row>
    <row r="9260" spans="1:11" x14ac:dyDescent="0.2">
      <c r="A9260" s="156" t="s">
        <v>26761</v>
      </c>
      <c r="B9260" s="130" t="s">
        <v>903</v>
      </c>
      <c r="D9260" s="131" t="s">
        <v>3249</v>
      </c>
      <c r="E9260" s="131" t="s">
        <v>5418</v>
      </c>
      <c r="F9260" s="131" t="s">
        <v>2121</v>
      </c>
      <c r="G9260" s="131" t="s">
        <v>5419</v>
      </c>
      <c r="K9260" s="270" t="s">
        <v>71</v>
      </c>
    </row>
    <row r="9261" spans="1:11" x14ac:dyDescent="0.2">
      <c r="A9261" s="156" t="s">
        <v>26761</v>
      </c>
      <c r="B9261" s="130" t="s">
        <v>903</v>
      </c>
      <c r="D9261" s="131" t="s">
        <v>5420</v>
      </c>
      <c r="E9261" s="131" t="s">
        <v>5421</v>
      </c>
      <c r="F9261" s="131" t="s">
        <v>1993</v>
      </c>
      <c r="G9261" s="131" t="s">
        <v>552</v>
      </c>
      <c r="K9261" s="270" t="s">
        <v>71</v>
      </c>
    </row>
    <row r="9262" spans="1:11" x14ac:dyDescent="0.2">
      <c r="A9262" s="156" t="s">
        <v>26761</v>
      </c>
      <c r="B9262" s="130" t="s">
        <v>903</v>
      </c>
      <c r="D9262" s="131" t="s">
        <v>5422</v>
      </c>
      <c r="E9262" s="131" t="s">
        <v>5390</v>
      </c>
      <c r="G9262" s="131" t="s">
        <v>921</v>
      </c>
      <c r="K9262" s="270" t="s">
        <v>71</v>
      </c>
    </row>
    <row r="9263" spans="1:11" x14ac:dyDescent="0.2">
      <c r="A9263" s="156" t="s">
        <v>26761</v>
      </c>
      <c r="B9263" s="130" t="s">
        <v>903</v>
      </c>
      <c r="D9263" s="131" t="s">
        <v>5423</v>
      </c>
      <c r="E9263" s="131" t="s">
        <v>5424</v>
      </c>
      <c r="G9263" s="131" t="s">
        <v>552</v>
      </c>
      <c r="K9263" s="270" t="s">
        <v>71</v>
      </c>
    </row>
    <row r="9264" spans="1:11" x14ac:dyDescent="0.2">
      <c r="A9264" s="156" t="s">
        <v>26761</v>
      </c>
      <c r="B9264" s="130" t="s">
        <v>903</v>
      </c>
      <c r="D9264" s="131" t="s">
        <v>5425</v>
      </c>
      <c r="E9264" s="131" t="s">
        <v>5426</v>
      </c>
      <c r="F9264" s="131" t="s">
        <v>2387</v>
      </c>
      <c r="G9264" s="131" t="s">
        <v>849</v>
      </c>
      <c r="K9264" s="270" t="s">
        <v>71</v>
      </c>
    </row>
    <row r="9265" spans="1:11" x14ac:dyDescent="0.2">
      <c r="A9265" s="156" t="s">
        <v>26761</v>
      </c>
      <c r="B9265" s="130" t="s">
        <v>903</v>
      </c>
      <c r="D9265" s="131" t="s">
        <v>5427</v>
      </c>
      <c r="E9265" s="131" t="s">
        <v>5428</v>
      </c>
      <c r="G9265" s="131" t="s">
        <v>5102</v>
      </c>
      <c r="K9265" s="270" t="s">
        <v>71</v>
      </c>
    </row>
    <row r="9266" spans="1:11" x14ac:dyDescent="0.2">
      <c r="A9266" s="156" t="s">
        <v>26761</v>
      </c>
      <c r="B9266" s="130" t="s">
        <v>903</v>
      </c>
      <c r="D9266" s="131" t="s">
        <v>5429</v>
      </c>
      <c r="E9266" s="131" t="s">
        <v>5430</v>
      </c>
      <c r="F9266" s="131" t="s">
        <v>1815</v>
      </c>
      <c r="G9266" s="131" t="s">
        <v>1302</v>
      </c>
      <c r="K9266" s="270" t="s">
        <v>71</v>
      </c>
    </row>
    <row r="9267" spans="1:11" x14ac:dyDescent="0.2">
      <c r="A9267" s="156" t="s">
        <v>26761</v>
      </c>
      <c r="B9267" s="130" t="s">
        <v>903</v>
      </c>
      <c r="D9267" s="131" t="s">
        <v>3233</v>
      </c>
      <c r="E9267" s="131" t="s">
        <v>5431</v>
      </c>
      <c r="G9267" s="131" t="s">
        <v>552</v>
      </c>
      <c r="K9267" s="270" t="s">
        <v>71</v>
      </c>
    </row>
    <row r="9268" spans="1:11" x14ac:dyDescent="0.2">
      <c r="A9268" s="156" t="s">
        <v>26761</v>
      </c>
      <c r="B9268" s="130" t="s">
        <v>903</v>
      </c>
      <c r="D9268" s="131" t="s">
        <v>5432</v>
      </c>
      <c r="E9268" s="131" t="s">
        <v>5433</v>
      </c>
      <c r="F9268" s="131" t="s">
        <v>5434</v>
      </c>
      <c r="G9268" s="131" t="s">
        <v>921</v>
      </c>
      <c r="K9268" s="270" t="s">
        <v>71</v>
      </c>
    </row>
    <row r="9269" spans="1:11" x14ac:dyDescent="0.2">
      <c r="A9269" s="156" t="s">
        <v>26761</v>
      </c>
      <c r="B9269" s="130" t="s">
        <v>903</v>
      </c>
      <c r="D9269" s="131" t="s">
        <v>3252</v>
      </c>
      <c r="E9269" s="131" t="s">
        <v>5435</v>
      </c>
      <c r="F9269" s="131" t="s">
        <v>5436</v>
      </c>
      <c r="G9269" s="131" t="s">
        <v>5348</v>
      </c>
      <c r="K9269" s="270" t="s">
        <v>71</v>
      </c>
    </row>
    <row r="9270" spans="1:11" x14ac:dyDescent="0.2">
      <c r="A9270" s="156" t="s">
        <v>26761</v>
      </c>
      <c r="B9270" s="130" t="s">
        <v>903</v>
      </c>
      <c r="D9270" s="131" t="s">
        <v>5437</v>
      </c>
      <c r="E9270" s="131" t="s">
        <v>5438</v>
      </c>
      <c r="G9270" s="131" t="s">
        <v>826</v>
      </c>
      <c r="K9270" s="270" t="s">
        <v>71</v>
      </c>
    </row>
    <row r="9271" spans="1:11" x14ac:dyDescent="0.2">
      <c r="A9271" s="156" t="s">
        <v>26761</v>
      </c>
      <c r="B9271" s="130" t="s">
        <v>903</v>
      </c>
      <c r="D9271" s="131" t="s">
        <v>5439</v>
      </c>
      <c r="E9271" s="131" t="s">
        <v>5440</v>
      </c>
      <c r="F9271" s="131" t="s">
        <v>1815</v>
      </c>
      <c r="G9271" s="131" t="s">
        <v>5419</v>
      </c>
      <c r="K9271" s="270" t="s">
        <v>71</v>
      </c>
    </row>
    <row r="9272" spans="1:11" x14ac:dyDescent="0.2">
      <c r="A9272" s="156" t="s">
        <v>26761</v>
      </c>
      <c r="B9272" s="130" t="s">
        <v>903</v>
      </c>
      <c r="D9272" s="131" t="s">
        <v>5441</v>
      </c>
      <c r="E9272" s="131" t="s">
        <v>5442</v>
      </c>
      <c r="G9272" s="131" t="s">
        <v>849</v>
      </c>
      <c r="K9272" s="270" t="s">
        <v>71</v>
      </c>
    </row>
    <row r="9273" spans="1:11" x14ac:dyDescent="0.2">
      <c r="A9273" s="156" t="s">
        <v>26761</v>
      </c>
      <c r="B9273" s="130" t="s">
        <v>903</v>
      </c>
      <c r="D9273" s="131" t="s">
        <v>5443</v>
      </c>
      <c r="E9273" s="131" t="s">
        <v>5444</v>
      </c>
      <c r="G9273" s="131" t="s">
        <v>552</v>
      </c>
      <c r="K9273" s="270" t="s">
        <v>71</v>
      </c>
    </row>
    <row r="9274" spans="1:11" x14ac:dyDescent="0.2">
      <c r="A9274" s="156" t="s">
        <v>26761</v>
      </c>
      <c r="B9274" s="130" t="s">
        <v>903</v>
      </c>
      <c r="D9274" s="131" t="s">
        <v>5445</v>
      </c>
      <c r="E9274" s="131" t="s">
        <v>5446</v>
      </c>
      <c r="F9274" s="131" t="s">
        <v>5447</v>
      </c>
      <c r="G9274" s="131" t="s">
        <v>921</v>
      </c>
      <c r="K9274" s="270" t="s">
        <v>71</v>
      </c>
    </row>
    <row r="9275" spans="1:11" x14ac:dyDescent="0.2">
      <c r="A9275" s="156" t="s">
        <v>26761</v>
      </c>
      <c r="B9275" s="130" t="s">
        <v>903</v>
      </c>
      <c r="D9275" s="131" t="s">
        <v>5652</v>
      </c>
      <c r="E9275" s="131" t="s">
        <v>5653</v>
      </c>
      <c r="F9275" s="131" t="s">
        <v>2392</v>
      </c>
      <c r="G9275" s="131" t="s">
        <v>552</v>
      </c>
      <c r="K9275" s="270" t="s">
        <v>71</v>
      </c>
    </row>
    <row r="9276" spans="1:11" x14ac:dyDescent="0.2">
      <c r="A9276" s="156" t="s">
        <v>26761</v>
      </c>
      <c r="B9276" s="130" t="s">
        <v>903</v>
      </c>
      <c r="D9276" s="131" t="s">
        <v>5654</v>
      </c>
      <c r="E9276" s="131" t="s">
        <v>5655</v>
      </c>
      <c r="F9276" s="131" t="s">
        <v>2828</v>
      </c>
      <c r="G9276" s="131" t="s">
        <v>5102</v>
      </c>
      <c r="K9276" s="270" t="s">
        <v>71</v>
      </c>
    </row>
    <row r="9277" spans="1:11" x14ac:dyDescent="0.2">
      <c r="A9277" s="156" t="s">
        <v>26761</v>
      </c>
      <c r="B9277" s="130" t="s">
        <v>903</v>
      </c>
      <c r="D9277" s="131" t="s">
        <v>5656</v>
      </c>
      <c r="E9277" s="131" t="s">
        <v>5657</v>
      </c>
      <c r="F9277" s="131" t="s">
        <v>5658</v>
      </c>
      <c r="G9277" s="131" t="s">
        <v>5659</v>
      </c>
      <c r="K9277" s="270" t="s">
        <v>71</v>
      </c>
    </row>
    <row r="9278" spans="1:11" x14ac:dyDescent="0.2">
      <c r="A9278" s="156" t="s">
        <v>26761</v>
      </c>
      <c r="B9278" s="130" t="s">
        <v>903</v>
      </c>
      <c r="D9278" s="131" t="s">
        <v>5660</v>
      </c>
      <c r="E9278" s="131" t="s">
        <v>5279</v>
      </c>
      <c r="F9278" s="131" t="s">
        <v>5661</v>
      </c>
      <c r="G9278" s="131" t="s">
        <v>552</v>
      </c>
      <c r="K9278" s="270" t="s">
        <v>71</v>
      </c>
    </row>
    <row r="9279" spans="1:11" x14ac:dyDescent="0.2">
      <c r="A9279" s="156" t="s">
        <v>26761</v>
      </c>
      <c r="B9279" s="130" t="s">
        <v>903</v>
      </c>
      <c r="D9279" s="131" t="s">
        <v>5662</v>
      </c>
      <c r="E9279" s="131" t="s">
        <v>5663</v>
      </c>
      <c r="F9279" s="131" t="s">
        <v>2392</v>
      </c>
      <c r="G9279" s="131" t="s">
        <v>921</v>
      </c>
      <c r="K9279" s="270" t="s">
        <v>71</v>
      </c>
    </row>
    <row r="9280" spans="1:11" x14ac:dyDescent="0.2">
      <c r="A9280" s="156" t="s">
        <v>26761</v>
      </c>
      <c r="B9280" s="130" t="s">
        <v>903</v>
      </c>
      <c r="D9280" s="131" t="s">
        <v>5664</v>
      </c>
      <c r="E9280" s="131" t="s">
        <v>5665</v>
      </c>
      <c r="G9280" s="131" t="s">
        <v>849</v>
      </c>
      <c r="K9280" s="270" t="s">
        <v>71</v>
      </c>
    </row>
    <row r="9281" spans="1:11" x14ac:dyDescent="0.2">
      <c r="A9281" s="156" t="s">
        <v>26761</v>
      </c>
      <c r="B9281" s="130" t="s">
        <v>903</v>
      </c>
      <c r="D9281" s="131" t="s">
        <v>5666</v>
      </c>
      <c r="E9281" s="131" t="s">
        <v>5667</v>
      </c>
      <c r="F9281" s="131" t="s">
        <v>2741</v>
      </c>
      <c r="G9281" s="131" t="s">
        <v>849</v>
      </c>
      <c r="K9281" s="270" t="s">
        <v>71</v>
      </c>
    </row>
    <row r="9282" spans="1:11" x14ac:dyDescent="0.2">
      <c r="A9282" s="156" t="s">
        <v>26761</v>
      </c>
      <c r="B9282" s="130" t="s">
        <v>903</v>
      </c>
      <c r="D9282" s="131" t="s">
        <v>5668</v>
      </c>
      <c r="E9282" s="131" t="s">
        <v>5669</v>
      </c>
      <c r="F9282" s="131" t="s">
        <v>5670</v>
      </c>
      <c r="G9282" s="131" t="s">
        <v>921</v>
      </c>
      <c r="K9282" s="270" t="s">
        <v>71</v>
      </c>
    </row>
    <row r="9283" spans="1:11" x14ac:dyDescent="0.2">
      <c r="A9283" s="156" t="s">
        <v>26761</v>
      </c>
      <c r="B9283" s="130" t="s">
        <v>903</v>
      </c>
      <c r="D9283" s="131" t="s">
        <v>5671</v>
      </c>
      <c r="E9283" s="131" t="s">
        <v>5672</v>
      </c>
      <c r="G9283" s="131" t="s">
        <v>849</v>
      </c>
      <c r="K9283" s="270" t="s">
        <v>71</v>
      </c>
    </row>
    <row r="9284" spans="1:11" x14ac:dyDescent="0.2">
      <c r="A9284" s="156" t="s">
        <v>26761</v>
      </c>
      <c r="B9284" s="130" t="s">
        <v>903</v>
      </c>
      <c r="D9284" s="131" t="s">
        <v>5673</v>
      </c>
      <c r="E9284" s="131" t="s">
        <v>3062</v>
      </c>
      <c r="G9284" s="131" t="s">
        <v>5348</v>
      </c>
      <c r="K9284" s="270" t="s">
        <v>71</v>
      </c>
    </row>
    <row r="9285" spans="1:11" x14ac:dyDescent="0.2">
      <c r="A9285" s="156" t="s">
        <v>26761</v>
      </c>
      <c r="B9285" s="130" t="s">
        <v>903</v>
      </c>
      <c r="D9285" s="131" t="s">
        <v>3071</v>
      </c>
      <c r="E9285" s="131" t="s">
        <v>5674</v>
      </c>
      <c r="F9285" s="131" t="s">
        <v>5675</v>
      </c>
      <c r="G9285" s="131" t="s">
        <v>718</v>
      </c>
      <c r="K9285" s="270" t="s">
        <v>71</v>
      </c>
    </row>
    <row r="9286" spans="1:11" x14ac:dyDescent="0.2">
      <c r="A9286" s="156" t="s">
        <v>26761</v>
      </c>
      <c r="B9286" s="130" t="s">
        <v>903</v>
      </c>
      <c r="D9286" s="131" t="s">
        <v>5676</v>
      </c>
      <c r="E9286" s="131" t="s">
        <v>5677</v>
      </c>
      <c r="F9286" s="131" t="s">
        <v>2387</v>
      </c>
      <c r="G9286" s="131" t="s">
        <v>921</v>
      </c>
      <c r="K9286" s="270" t="s">
        <v>71</v>
      </c>
    </row>
    <row r="9287" spans="1:11" x14ac:dyDescent="0.2">
      <c r="A9287" s="156" t="s">
        <v>26761</v>
      </c>
      <c r="B9287" s="130" t="s">
        <v>903</v>
      </c>
      <c r="D9287" s="131" t="s">
        <v>5678</v>
      </c>
      <c r="E9287" s="131" t="s">
        <v>5679</v>
      </c>
      <c r="F9287" s="131" t="s">
        <v>5589</v>
      </c>
      <c r="G9287" s="131" t="s">
        <v>849</v>
      </c>
      <c r="K9287" s="270" t="s">
        <v>71</v>
      </c>
    </row>
    <row r="9288" spans="1:11" x14ac:dyDescent="0.2">
      <c r="A9288" s="156" t="s">
        <v>26761</v>
      </c>
      <c r="B9288" s="130" t="s">
        <v>903</v>
      </c>
      <c r="D9288" s="131" t="s">
        <v>5680</v>
      </c>
      <c r="E9288" s="131" t="s">
        <v>5681</v>
      </c>
      <c r="F9288" s="131" t="s">
        <v>5630</v>
      </c>
      <c r="G9288" s="131" t="s">
        <v>552</v>
      </c>
      <c r="K9288" s="270" t="s">
        <v>71</v>
      </c>
    </row>
    <row r="9289" spans="1:11" x14ac:dyDescent="0.2">
      <c r="A9289" s="156" t="s">
        <v>26761</v>
      </c>
      <c r="B9289" s="130" t="s">
        <v>903</v>
      </c>
      <c r="D9289" s="131" t="s">
        <v>5682</v>
      </c>
      <c r="E9289" s="131" t="s">
        <v>5397</v>
      </c>
      <c r="F9289" s="131" t="s">
        <v>2912</v>
      </c>
      <c r="G9289" s="131" t="s">
        <v>915</v>
      </c>
      <c r="K9289" s="270" t="s">
        <v>71</v>
      </c>
    </row>
    <row r="9290" spans="1:11" x14ac:dyDescent="0.2">
      <c r="A9290" s="156" t="s">
        <v>26761</v>
      </c>
      <c r="B9290" s="130" t="s">
        <v>903</v>
      </c>
      <c r="D9290" s="131" t="s">
        <v>5683</v>
      </c>
      <c r="E9290" s="131" t="s">
        <v>5684</v>
      </c>
      <c r="G9290" s="131" t="s">
        <v>5348</v>
      </c>
      <c r="K9290" s="270" t="s">
        <v>71</v>
      </c>
    </row>
    <row r="9291" spans="1:11" x14ac:dyDescent="0.2">
      <c r="A9291" s="156" t="s">
        <v>26761</v>
      </c>
      <c r="B9291" s="130" t="s">
        <v>903</v>
      </c>
      <c r="C9291" s="155" t="s">
        <v>26762</v>
      </c>
      <c r="D9291" s="131" t="s">
        <v>5685</v>
      </c>
      <c r="E9291" s="131" t="s">
        <v>5686</v>
      </c>
      <c r="F9291" s="131" t="s">
        <v>1852</v>
      </c>
      <c r="G9291" s="131" t="s">
        <v>5102</v>
      </c>
      <c r="J9291" s="131" t="s">
        <v>27477</v>
      </c>
      <c r="K9291" s="270" t="s">
        <v>71</v>
      </c>
    </row>
    <row r="9292" spans="1:11" x14ac:dyDescent="0.2">
      <c r="A9292" s="156" t="s">
        <v>26761</v>
      </c>
      <c r="B9292" s="130" t="s">
        <v>903</v>
      </c>
      <c r="D9292" s="131" t="s">
        <v>5687</v>
      </c>
      <c r="E9292" s="131" t="s">
        <v>5688</v>
      </c>
      <c r="G9292" s="131" t="s">
        <v>5348</v>
      </c>
      <c r="K9292" s="270" t="s">
        <v>71</v>
      </c>
    </row>
    <row r="9293" spans="1:11" x14ac:dyDescent="0.2">
      <c r="A9293" s="156" t="s">
        <v>26761</v>
      </c>
      <c r="B9293" s="130" t="s">
        <v>903</v>
      </c>
      <c r="D9293" s="131" t="s">
        <v>3050</v>
      </c>
      <c r="E9293" s="131" t="s">
        <v>5689</v>
      </c>
      <c r="G9293" s="131" t="s">
        <v>5348</v>
      </c>
      <c r="K9293" s="270" t="s">
        <v>71</v>
      </c>
    </row>
    <row r="9294" spans="1:11" x14ac:dyDescent="0.2">
      <c r="A9294" s="156" t="s">
        <v>26761</v>
      </c>
      <c r="B9294" s="130" t="s">
        <v>903</v>
      </c>
      <c r="D9294" s="131" t="s">
        <v>3050</v>
      </c>
      <c r="E9294" s="131" t="s">
        <v>5690</v>
      </c>
      <c r="G9294" s="131" t="s">
        <v>5348</v>
      </c>
      <c r="K9294" s="270" t="s">
        <v>71</v>
      </c>
    </row>
    <row r="9295" spans="1:11" x14ac:dyDescent="0.2">
      <c r="A9295" s="156" t="s">
        <v>26761</v>
      </c>
      <c r="B9295" s="130" t="s">
        <v>903</v>
      </c>
      <c r="D9295" s="131" t="s">
        <v>5691</v>
      </c>
      <c r="E9295" s="131" t="s">
        <v>5692</v>
      </c>
      <c r="F9295" s="131" t="s">
        <v>2912</v>
      </c>
      <c r="G9295" s="131" t="s">
        <v>921</v>
      </c>
      <c r="K9295" s="270" t="s">
        <v>71</v>
      </c>
    </row>
    <row r="9296" spans="1:11" x14ac:dyDescent="0.2">
      <c r="A9296" s="156" t="s">
        <v>26761</v>
      </c>
      <c r="B9296" s="130" t="s">
        <v>903</v>
      </c>
      <c r="D9296" s="131" t="s">
        <v>5685</v>
      </c>
      <c r="E9296" s="131" t="s">
        <v>5693</v>
      </c>
      <c r="G9296" s="131" t="s">
        <v>5102</v>
      </c>
      <c r="K9296" s="270" t="s">
        <v>71</v>
      </c>
    </row>
    <row r="9297" spans="1:11" x14ac:dyDescent="0.2">
      <c r="A9297" s="156" t="s">
        <v>26761</v>
      </c>
      <c r="B9297" s="130" t="s">
        <v>903</v>
      </c>
      <c r="D9297" s="131" t="s">
        <v>5694</v>
      </c>
      <c r="E9297" s="131" t="s">
        <v>5695</v>
      </c>
      <c r="F9297" s="131" t="s">
        <v>71</v>
      </c>
      <c r="G9297" s="131" t="s">
        <v>552</v>
      </c>
      <c r="K9297" s="270" t="s">
        <v>71</v>
      </c>
    </row>
    <row r="9298" spans="1:11" x14ac:dyDescent="0.2">
      <c r="A9298" s="156" t="s">
        <v>26761</v>
      </c>
      <c r="B9298" s="130" t="s">
        <v>903</v>
      </c>
      <c r="D9298" s="131" t="s">
        <v>5696</v>
      </c>
      <c r="E9298" s="131" t="s">
        <v>5697</v>
      </c>
      <c r="G9298" s="131" t="s">
        <v>849</v>
      </c>
      <c r="K9298" s="270" t="s">
        <v>71</v>
      </c>
    </row>
    <row r="9299" spans="1:11" x14ac:dyDescent="0.2">
      <c r="A9299" s="156" t="s">
        <v>26761</v>
      </c>
      <c r="B9299" s="130" t="s">
        <v>903</v>
      </c>
      <c r="D9299" s="131" t="s">
        <v>5698</v>
      </c>
      <c r="E9299" s="131" t="s">
        <v>5699</v>
      </c>
      <c r="F9299" s="131" t="s">
        <v>5700</v>
      </c>
      <c r="G9299" s="131" t="s">
        <v>849</v>
      </c>
      <c r="K9299" s="270" t="s">
        <v>71</v>
      </c>
    </row>
    <row r="9300" spans="1:11" x14ac:dyDescent="0.2">
      <c r="A9300" s="156" t="s">
        <v>26761</v>
      </c>
      <c r="B9300" s="130" t="s">
        <v>903</v>
      </c>
      <c r="D9300" s="131" t="s">
        <v>5701</v>
      </c>
      <c r="E9300" s="131" t="s">
        <v>5702</v>
      </c>
      <c r="F9300" s="131" t="s">
        <v>5703</v>
      </c>
      <c r="G9300" s="131" t="s">
        <v>5348</v>
      </c>
      <c r="K9300" s="270" t="s">
        <v>71</v>
      </c>
    </row>
    <row r="9301" spans="1:11" x14ac:dyDescent="0.2">
      <c r="A9301" s="156" t="s">
        <v>26761</v>
      </c>
      <c r="B9301" s="130" t="s">
        <v>903</v>
      </c>
      <c r="D9301" s="131" t="s">
        <v>5704</v>
      </c>
      <c r="E9301" s="131" t="s">
        <v>5705</v>
      </c>
      <c r="G9301" s="131" t="s">
        <v>915</v>
      </c>
      <c r="K9301" s="270" t="s">
        <v>71</v>
      </c>
    </row>
    <row r="9302" spans="1:11" x14ac:dyDescent="0.2">
      <c r="A9302" s="156" t="s">
        <v>26761</v>
      </c>
      <c r="B9302" s="130" t="s">
        <v>903</v>
      </c>
      <c r="D9302" s="131" t="s">
        <v>3245</v>
      </c>
      <c r="E9302" s="131" t="s">
        <v>5706</v>
      </c>
      <c r="F9302" s="131" t="s">
        <v>2387</v>
      </c>
      <c r="G9302" s="131" t="s">
        <v>921</v>
      </c>
      <c r="K9302" s="270" t="s">
        <v>71</v>
      </c>
    </row>
    <row r="9303" spans="1:11" x14ac:dyDescent="0.2">
      <c r="A9303" s="156" t="s">
        <v>26761</v>
      </c>
      <c r="B9303" s="130" t="s">
        <v>903</v>
      </c>
      <c r="D9303" s="131" t="s">
        <v>5707</v>
      </c>
      <c r="E9303" s="131" t="s">
        <v>3251</v>
      </c>
      <c r="G9303" s="131" t="s">
        <v>552</v>
      </c>
      <c r="K9303" s="270" t="s">
        <v>71</v>
      </c>
    </row>
    <row r="9304" spans="1:11" x14ac:dyDescent="0.2">
      <c r="A9304" s="156" t="s">
        <v>26761</v>
      </c>
      <c r="B9304" s="130" t="s">
        <v>903</v>
      </c>
      <c r="D9304" s="131" t="s">
        <v>5708</v>
      </c>
      <c r="E9304" s="131" t="s">
        <v>5709</v>
      </c>
      <c r="F9304" s="131" t="s">
        <v>5710</v>
      </c>
      <c r="G9304" s="131" t="s">
        <v>921</v>
      </c>
      <c r="K9304" s="270" t="s">
        <v>71</v>
      </c>
    </row>
    <row r="9305" spans="1:11" x14ac:dyDescent="0.2">
      <c r="A9305" s="156" t="s">
        <v>26761</v>
      </c>
      <c r="B9305" s="130" t="s">
        <v>903</v>
      </c>
      <c r="D9305" s="131" t="s">
        <v>5711</v>
      </c>
      <c r="E9305" s="131" t="s">
        <v>5712</v>
      </c>
      <c r="G9305" s="131" t="s">
        <v>5348</v>
      </c>
      <c r="K9305" s="270" t="s">
        <v>71</v>
      </c>
    </row>
    <row r="9306" spans="1:11" x14ac:dyDescent="0.2">
      <c r="A9306" s="156" t="s">
        <v>26761</v>
      </c>
      <c r="B9306" s="130" t="s">
        <v>903</v>
      </c>
      <c r="D9306" s="131" t="s">
        <v>5713</v>
      </c>
      <c r="E9306" s="131" t="s">
        <v>5714</v>
      </c>
      <c r="G9306" s="131" t="s">
        <v>5338</v>
      </c>
      <c r="K9306" s="270" t="s">
        <v>71</v>
      </c>
    </row>
    <row r="9307" spans="1:11" x14ac:dyDescent="0.2">
      <c r="A9307" s="156" t="s">
        <v>26761</v>
      </c>
      <c r="B9307" s="130" t="s">
        <v>903</v>
      </c>
      <c r="D9307" s="131" t="s">
        <v>5715</v>
      </c>
      <c r="E9307" s="131" t="s">
        <v>5716</v>
      </c>
      <c r="F9307" s="131" t="s">
        <v>5717</v>
      </c>
      <c r="G9307" s="131" t="s">
        <v>552</v>
      </c>
      <c r="K9307" s="270" t="s">
        <v>71</v>
      </c>
    </row>
    <row r="9308" spans="1:11" x14ac:dyDescent="0.2">
      <c r="A9308" s="156" t="s">
        <v>26761</v>
      </c>
      <c r="B9308" s="130" t="s">
        <v>903</v>
      </c>
      <c r="D9308" s="131" t="s">
        <v>5718</v>
      </c>
      <c r="E9308" s="131" t="s">
        <v>5719</v>
      </c>
      <c r="F9308" s="131" t="s">
        <v>5720</v>
      </c>
      <c r="G9308" s="131" t="s">
        <v>849</v>
      </c>
      <c r="K9308" s="270" t="s">
        <v>71</v>
      </c>
    </row>
    <row r="9309" spans="1:11" x14ac:dyDescent="0.2">
      <c r="A9309" s="156" t="s">
        <v>26761</v>
      </c>
      <c r="B9309" s="130" t="s">
        <v>903</v>
      </c>
      <c r="D9309" s="131" t="s">
        <v>5721</v>
      </c>
      <c r="E9309" s="131" t="s">
        <v>5722</v>
      </c>
      <c r="F9309" s="131" t="s">
        <v>5723</v>
      </c>
      <c r="G9309" s="131" t="s">
        <v>552</v>
      </c>
      <c r="K9309" s="270" t="s">
        <v>71</v>
      </c>
    </row>
    <row r="9310" spans="1:11" x14ac:dyDescent="0.2">
      <c r="A9310" s="156" t="s">
        <v>26761</v>
      </c>
      <c r="B9310" s="130" t="s">
        <v>903</v>
      </c>
      <c r="D9310" s="131" t="s">
        <v>5724</v>
      </c>
      <c r="E9310" s="131" t="s">
        <v>5725</v>
      </c>
      <c r="F9310" s="131" t="s">
        <v>5726</v>
      </c>
      <c r="G9310" s="131" t="s">
        <v>5145</v>
      </c>
      <c r="K9310" s="270" t="s">
        <v>71</v>
      </c>
    </row>
    <row r="9311" spans="1:11" x14ac:dyDescent="0.2">
      <c r="A9311" s="156" t="s">
        <v>26761</v>
      </c>
      <c r="B9311" s="130" t="s">
        <v>903</v>
      </c>
      <c r="D9311" s="131" t="s">
        <v>5727</v>
      </c>
      <c r="E9311" s="131" t="s">
        <v>5728</v>
      </c>
      <c r="G9311" s="131" t="s">
        <v>849</v>
      </c>
      <c r="K9311" s="270" t="s">
        <v>71</v>
      </c>
    </row>
    <row r="9312" spans="1:11" x14ac:dyDescent="0.2">
      <c r="A9312" s="156" t="s">
        <v>26761</v>
      </c>
      <c r="B9312" s="130" t="s">
        <v>903</v>
      </c>
      <c r="D9312" s="131" t="s">
        <v>5729</v>
      </c>
      <c r="E9312" s="131" t="s">
        <v>5730</v>
      </c>
      <c r="G9312" s="131" t="s">
        <v>552</v>
      </c>
      <c r="K9312" s="270" t="s">
        <v>71</v>
      </c>
    </row>
    <row r="9313" spans="1:11" x14ac:dyDescent="0.2">
      <c r="A9313" s="156" t="s">
        <v>26761</v>
      </c>
      <c r="B9313" s="130" t="s">
        <v>903</v>
      </c>
      <c r="D9313" s="131" t="s">
        <v>5731</v>
      </c>
      <c r="E9313" s="131" t="s">
        <v>5732</v>
      </c>
      <c r="F9313" s="131" t="s">
        <v>5733</v>
      </c>
      <c r="G9313" s="131" t="s">
        <v>921</v>
      </c>
      <c r="K9313" s="270" t="s">
        <v>71</v>
      </c>
    </row>
    <row r="9314" spans="1:11" x14ac:dyDescent="0.2">
      <c r="A9314" s="156" t="s">
        <v>26761</v>
      </c>
      <c r="B9314" s="130" t="s">
        <v>903</v>
      </c>
      <c r="D9314" s="131" t="s">
        <v>5734</v>
      </c>
      <c r="E9314" s="131" t="s">
        <v>5735</v>
      </c>
      <c r="G9314" s="131" t="s">
        <v>921</v>
      </c>
      <c r="K9314" s="270" t="s">
        <v>71</v>
      </c>
    </row>
    <row r="9315" spans="1:11" x14ac:dyDescent="0.2">
      <c r="A9315" s="156" t="s">
        <v>26761</v>
      </c>
      <c r="B9315" s="130" t="s">
        <v>903</v>
      </c>
      <c r="D9315" s="131" t="s">
        <v>5736</v>
      </c>
      <c r="E9315" s="131" t="s">
        <v>3078</v>
      </c>
      <c r="F9315" s="131" t="s">
        <v>2387</v>
      </c>
      <c r="G9315" s="131" t="s">
        <v>552</v>
      </c>
      <c r="K9315" s="270" t="s">
        <v>71</v>
      </c>
    </row>
    <row r="9316" spans="1:11" x14ac:dyDescent="0.2">
      <c r="A9316" s="156" t="s">
        <v>26761</v>
      </c>
      <c r="B9316" s="130" t="s">
        <v>903</v>
      </c>
      <c r="D9316" s="131" t="s">
        <v>5737</v>
      </c>
      <c r="E9316" s="131" t="s">
        <v>5397</v>
      </c>
      <c r="F9316" s="131" t="s">
        <v>5738</v>
      </c>
      <c r="G9316" s="131" t="s">
        <v>826</v>
      </c>
      <c r="K9316" s="270" t="s">
        <v>71</v>
      </c>
    </row>
    <row r="9317" spans="1:11" x14ac:dyDescent="0.2">
      <c r="A9317" s="156" t="s">
        <v>26761</v>
      </c>
      <c r="B9317" s="130" t="s">
        <v>903</v>
      </c>
      <c r="D9317" s="131" t="s">
        <v>5739</v>
      </c>
      <c r="E9317" s="131" t="s">
        <v>5740</v>
      </c>
      <c r="G9317" s="131" t="s">
        <v>5338</v>
      </c>
      <c r="K9317" s="270" t="s">
        <v>71</v>
      </c>
    </row>
    <row r="9318" spans="1:11" x14ac:dyDescent="0.2">
      <c r="A9318" s="156" t="s">
        <v>26761</v>
      </c>
      <c r="B9318" s="130" t="s">
        <v>903</v>
      </c>
      <c r="D9318" s="131" t="s">
        <v>5741</v>
      </c>
      <c r="E9318" s="131" t="s">
        <v>5742</v>
      </c>
      <c r="G9318" s="131" t="s">
        <v>5348</v>
      </c>
      <c r="K9318" s="270" t="s">
        <v>71</v>
      </c>
    </row>
    <row r="9319" spans="1:11" x14ac:dyDescent="0.2">
      <c r="A9319" s="156" t="s">
        <v>26761</v>
      </c>
      <c r="B9319" s="130" t="s">
        <v>903</v>
      </c>
      <c r="D9319" s="131" t="s">
        <v>5739</v>
      </c>
      <c r="E9319" s="131" t="s">
        <v>5743</v>
      </c>
      <c r="G9319" s="131" t="s">
        <v>826</v>
      </c>
      <c r="K9319" s="270" t="s">
        <v>71</v>
      </c>
    </row>
    <row r="9320" spans="1:11" x14ac:dyDescent="0.2">
      <c r="A9320" s="156" t="s">
        <v>26761</v>
      </c>
      <c r="B9320" s="130" t="s">
        <v>903</v>
      </c>
      <c r="D9320" s="131" t="s">
        <v>3233</v>
      </c>
      <c r="E9320" s="131" t="s">
        <v>5431</v>
      </c>
      <c r="G9320" s="131" t="s">
        <v>552</v>
      </c>
      <c r="K9320" s="270" t="s">
        <v>71</v>
      </c>
    </row>
    <row r="9321" spans="1:11" x14ac:dyDescent="0.2">
      <c r="A9321" s="156" t="s">
        <v>26761</v>
      </c>
      <c r="B9321" s="130" t="s">
        <v>903</v>
      </c>
      <c r="D9321" s="131" t="s">
        <v>5744</v>
      </c>
      <c r="E9321" s="131" t="s">
        <v>5745</v>
      </c>
      <c r="F9321" s="131" t="s">
        <v>5746</v>
      </c>
      <c r="G9321" s="131" t="s">
        <v>552</v>
      </c>
      <c r="K9321" s="270" t="s">
        <v>71</v>
      </c>
    </row>
    <row r="9322" spans="1:11" x14ac:dyDescent="0.2">
      <c r="A9322" s="156" t="s">
        <v>26761</v>
      </c>
      <c r="B9322" s="130" t="s">
        <v>903</v>
      </c>
      <c r="D9322" s="131" t="s">
        <v>5747</v>
      </c>
      <c r="E9322" s="131" t="s">
        <v>5748</v>
      </c>
      <c r="F9322" s="131" t="s">
        <v>5749</v>
      </c>
      <c r="G9322" s="131" t="s">
        <v>826</v>
      </c>
      <c r="K9322" s="270" t="s">
        <v>71</v>
      </c>
    </row>
    <row r="9323" spans="1:11" x14ac:dyDescent="0.2">
      <c r="A9323" s="156" t="s">
        <v>26761</v>
      </c>
      <c r="B9323" s="130" t="s">
        <v>903</v>
      </c>
      <c r="D9323" s="131" t="s">
        <v>3235</v>
      </c>
      <c r="E9323" s="131" t="s">
        <v>5750</v>
      </c>
      <c r="F9323" s="131" t="s">
        <v>5751</v>
      </c>
      <c r="G9323" s="131" t="s">
        <v>552</v>
      </c>
      <c r="K9323" s="270" t="s">
        <v>71</v>
      </c>
    </row>
    <row r="9324" spans="1:11" x14ac:dyDescent="0.2">
      <c r="A9324" s="156" t="s">
        <v>26761</v>
      </c>
      <c r="B9324" s="130" t="s">
        <v>903</v>
      </c>
      <c r="D9324" s="131" t="s">
        <v>5427</v>
      </c>
      <c r="E9324" s="131" t="s">
        <v>5752</v>
      </c>
      <c r="F9324" s="131" t="s">
        <v>2375</v>
      </c>
      <c r="G9324" s="131" t="s">
        <v>5419</v>
      </c>
      <c r="K9324" s="270" t="s">
        <v>71</v>
      </c>
    </row>
    <row r="9325" spans="1:11" x14ac:dyDescent="0.2">
      <c r="A9325" s="156" t="s">
        <v>26761</v>
      </c>
      <c r="B9325" s="130" t="s">
        <v>903</v>
      </c>
      <c r="D9325" s="131" t="s">
        <v>5753</v>
      </c>
      <c r="E9325" s="131" t="s">
        <v>5754</v>
      </c>
      <c r="F9325" s="131" t="s">
        <v>5755</v>
      </c>
      <c r="G9325" s="131" t="s">
        <v>5756</v>
      </c>
      <c r="K9325" s="270" t="s">
        <v>71</v>
      </c>
    </row>
    <row r="9326" spans="1:11" x14ac:dyDescent="0.2">
      <c r="A9326" s="156" t="s">
        <v>26761</v>
      </c>
      <c r="B9326" s="130" t="s">
        <v>903</v>
      </c>
      <c r="D9326" s="131" t="s">
        <v>5757</v>
      </c>
      <c r="E9326" s="131" t="s">
        <v>5758</v>
      </c>
      <c r="F9326" s="131" t="s">
        <v>3050</v>
      </c>
      <c r="G9326" s="131" t="s">
        <v>921</v>
      </c>
      <c r="K9326" s="270" t="s">
        <v>71</v>
      </c>
    </row>
    <row r="9327" spans="1:11" x14ac:dyDescent="0.2">
      <c r="A9327" s="156" t="s">
        <v>26761</v>
      </c>
      <c r="B9327" s="130" t="s">
        <v>903</v>
      </c>
      <c r="D9327" s="131" t="s">
        <v>5759</v>
      </c>
      <c r="E9327" s="131" t="s">
        <v>5760</v>
      </c>
      <c r="G9327" s="131" t="s">
        <v>5338</v>
      </c>
      <c r="K9327" s="270" t="s">
        <v>71</v>
      </c>
    </row>
    <row r="9328" spans="1:11" x14ac:dyDescent="0.2">
      <c r="A9328" s="156" t="s">
        <v>26761</v>
      </c>
      <c r="B9328" s="130" t="s">
        <v>903</v>
      </c>
      <c r="D9328" s="131" t="s">
        <v>5584</v>
      </c>
      <c r="E9328" s="131" t="s">
        <v>5761</v>
      </c>
      <c r="F9328" s="131" t="s">
        <v>5762</v>
      </c>
      <c r="G9328" s="131" t="s">
        <v>921</v>
      </c>
      <c r="K9328" s="270" t="s">
        <v>71</v>
      </c>
    </row>
    <row r="9329" spans="1:11" x14ac:dyDescent="0.2">
      <c r="A9329" s="156" t="s">
        <v>26761</v>
      </c>
      <c r="B9329" s="130" t="s">
        <v>903</v>
      </c>
      <c r="D9329" s="131" t="s">
        <v>5763</v>
      </c>
      <c r="E9329" s="131" t="s">
        <v>5764</v>
      </c>
      <c r="F9329" s="131" t="s">
        <v>2387</v>
      </c>
      <c r="G9329" s="131" t="s">
        <v>5348</v>
      </c>
      <c r="K9329" s="270" t="s">
        <v>71</v>
      </c>
    </row>
    <row r="9330" spans="1:11" x14ac:dyDescent="0.2">
      <c r="A9330" s="156" t="s">
        <v>26761</v>
      </c>
      <c r="B9330" s="130" t="s">
        <v>903</v>
      </c>
      <c r="D9330" s="131" t="s">
        <v>5765</v>
      </c>
      <c r="E9330" s="131" t="s">
        <v>5766</v>
      </c>
      <c r="G9330" s="131" t="s">
        <v>552</v>
      </c>
      <c r="K9330" s="270" t="s">
        <v>71</v>
      </c>
    </row>
    <row r="9331" spans="1:11" x14ac:dyDescent="0.2">
      <c r="A9331" s="156" t="s">
        <v>26761</v>
      </c>
      <c r="B9331" s="130" t="s">
        <v>903</v>
      </c>
      <c r="D9331" s="131" t="s">
        <v>5767</v>
      </c>
      <c r="E9331" s="131" t="s">
        <v>5768</v>
      </c>
      <c r="G9331" s="131" t="s">
        <v>3268</v>
      </c>
      <c r="K9331" s="270" t="s">
        <v>71</v>
      </c>
    </row>
    <row r="9332" spans="1:11" x14ac:dyDescent="0.2">
      <c r="A9332" s="156" t="s">
        <v>26761</v>
      </c>
      <c r="B9332" s="130" t="s">
        <v>903</v>
      </c>
      <c r="D9332" s="131" t="s">
        <v>5769</v>
      </c>
      <c r="E9332" s="131" t="s">
        <v>5770</v>
      </c>
      <c r="F9332" s="131" t="s">
        <v>5771</v>
      </c>
      <c r="G9332" s="131" t="s">
        <v>5348</v>
      </c>
      <c r="K9332" s="270" t="s">
        <v>71</v>
      </c>
    </row>
    <row r="9333" spans="1:11" x14ac:dyDescent="0.2">
      <c r="A9333" s="156" t="s">
        <v>26761</v>
      </c>
      <c r="B9333" s="130" t="s">
        <v>903</v>
      </c>
      <c r="D9333" s="131" t="s">
        <v>5772</v>
      </c>
      <c r="E9333" s="131" t="s">
        <v>5773</v>
      </c>
      <c r="G9333" s="131" t="s">
        <v>5338</v>
      </c>
      <c r="K9333" s="270" t="s">
        <v>71</v>
      </c>
    </row>
    <row r="9334" spans="1:11" x14ac:dyDescent="0.2">
      <c r="A9334" s="156" t="s">
        <v>26761</v>
      </c>
      <c r="B9334" s="130" t="s">
        <v>903</v>
      </c>
      <c r="D9334" s="131" t="s">
        <v>5774</v>
      </c>
      <c r="E9334" s="131" t="s">
        <v>5775</v>
      </c>
      <c r="F9334" s="131" t="s">
        <v>1815</v>
      </c>
      <c r="G9334" s="131" t="s">
        <v>5145</v>
      </c>
      <c r="K9334" s="270" t="s">
        <v>71</v>
      </c>
    </row>
    <row r="9335" spans="1:11" x14ac:dyDescent="0.2">
      <c r="A9335" s="156" t="s">
        <v>26761</v>
      </c>
      <c r="B9335" s="130" t="s">
        <v>903</v>
      </c>
      <c r="D9335" s="131" t="s">
        <v>5776</v>
      </c>
      <c r="E9335" s="131" t="s">
        <v>5777</v>
      </c>
      <c r="G9335" s="131" t="s">
        <v>5338</v>
      </c>
      <c r="K9335" s="270" t="s">
        <v>71</v>
      </c>
    </row>
    <row r="9336" spans="1:11" x14ac:dyDescent="0.2">
      <c r="A9336" s="156" t="s">
        <v>26761</v>
      </c>
      <c r="B9336" s="130" t="s">
        <v>903</v>
      </c>
      <c r="D9336" s="131" t="s">
        <v>5778</v>
      </c>
      <c r="E9336" s="131" t="s">
        <v>5779</v>
      </c>
      <c r="F9336" s="131" t="s">
        <v>5780</v>
      </c>
      <c r="G9336" s="131" t="s">
        <v>5348</v>
      </c>
      <c r="K9336" s="270" t="s">
        <v>71</v>
      </c>
    </row>
    <row r="9337" spans="1:11" x14ac:dyDescent="0.2">
      <c r="A9337" s="156" t="s">
        <v>26761</v>
      </c>
      <c r="B9337" s="130" t="s">
        <v>903</v>
      </c>
      <c r="D9337" s="131" t="s">
        <v>5737</v>
      </c>
      <c r="E9337" s="131" t="s">
        <v>5397</v>
      </c>
      <c r="F9337" s="131" t="s">
        <v>5738</v>
      </c>
      <c r="G9337" s="131" t="s">
        <v>826</v>
      </c>
      <c r="K9337" s="270" t="s">
        <v>71</v>
      </c>
    </row>
    <row r="9338" spans="1:11" x14ac:dyDescent="0.2">
      <c r="A9338" s="156" t="s">
        <v>26761</v>
      </c>
      <c r="B9338" s="130" t="s">
        <v>903</v>
      </c>
      <c r="D9338" s="131" t="s">
        <v>5385</v>
      </c>
      <c r="E9338" s="131" t="s">
        <v>5386</v>
      </c>
      <c r="G9338" s="131" t="s">
        <v>5781</v>
      </c>
      <c r="K9338" s="270" t="s">
        <v>71</v>
      </c>
    </row>
    <row r="9339" spans="1:11" x14ac:dyDescent="0.2">
      <c r="A9339" s="156" t="s">
        <v>26761</v>
      </c>
      <c r="B9339" s="130" t="s">
        <v>903</v>
      </c>
      <c r="D9339" s="131" t="s">
        <v>5782</v>
      </c>
      <c r="E9339" s="131" t="s">
        <v>5783</v>
      </c>
      <c r="F9339" s="131" t="s">
        <v>5784</v>
      </c>
      <c r="G9339" s="131" t="s">
        <v>552</v>
      </c>
      <c r="K9339" s="270" t="s">
        <v>71</v>
      </c>
    </row>
    <row r="9340" spans="1:11" x14ac:dyDescent="0.2">
      <c r="A9340" s="156" t="s">
        <v>26761</v>
      </c>
      <c r="B9340" s="130" t="s">
        <v>903</v>
      </c>
      <c r="D9340" s="131" t="s">
        <v>5785</v>
      </c>
      <c r="E9340" s="131" t="s">
        <v>5786</v>
      </c>
      <c r="F9340" s="131" t="s">
        <v>5787</v>
      </c>
      <c r="G9340" s="131" t="s">
        <v>5348</v>
      </c>
      <c r="K9340" s="270" t="s">
        <v>71</v>
      </c>
    </row>
    <row r="9341" spans="1:11" x14ac:dyDescent="0.2">
      <c r="A9341" s="156" t="s">
        <v>26761</v>
      </c>
      <c r="B9341" s="130" t="s">
        <v>903</v>
      </c>
      <c r="D9341" s="131" t="s">
        <v>5788</v>
      </c>
      <c r="E9341" s="131" t="s">
        <v>5789</v>
      </c>
      <c r="G9341" s="131" t="s">
        <v>552</v>
      </c>
      <c r="K9341" s="270" t="s">
        <v>71</v>
      </c>
    </row>
    <row r="9342" spans="1:11" x14ac:dyDescent="0.2">
      <c r="A9342" s="156" t="s">
        <v>26761</v>
      </c>
      <c r="B9342" s="130" t="s">
        <v>903</v>
      </c>
      <c r="D9342" s="131" t="s">
        <v>5584</v>
      </c>
      <c r="E9342" s="131" t="s">
        <v>5790</v>
      </c>
      <c r="F9342" s="131" t="s">
        <v>3150</v>
      </c>
      <c r="G9342" s="131" t="s">
        <v>5419</v>
      </c>
      <c r="K9342" s="270" t="s">
        <v>71</v>
      </c>
    </row>
    <row r="9343" spans="1:11" x14ac:dyDescent="0.2">
      <c r="A9343" s="156" t="s">
        <v>26761</v>
      </c>
      <c r="B9343" s="130" t="s">
        <v>903</v>
      </c>
      <c r="D9343" s="131" t="s">
        <v>5791</v>
      </c>
      <c r="E9343" s="131" t="s">
        <v>5792</v>
      </c>
      <c r="G9343" s="131" t="s">
        <v>5102</v>
      </c>
      <c r="K9343" s="270" t="s">
        <v>71</v>
      </c>
    </row>
    <row r="9344" spans="1:11" x14ac:dyDescent="0.2">
      <c r="A9344" s="156" t="s">
        <v>26761</v>
      </c>
      <c r="B9344" s="130" t="s">
        <v>903</v>
      </c>
      <c r="D9344" s="131" t="s">
        <v>5793</v>
      </c>
      <c r="E9344" s="131" t="s">
        <v>5794</v>
      </c>
      <c r="F9344" s="131" t="s">
        <v>5551</v>
      </c>
      <c r="G9344" s="131" t="s">
        <v>826</v>
      </c>
      <c r="K9344" s="270" t="s">
        <v>71</v>
      </c>
    </row>
    <row r="9345" spans="1:11" x14ac:dyDescent="0.2">
      <c r="A9345" s="156" t="s">
        <v>26761</v>
      </c>
      <c r="B9345" s="130" t="s">
        <v>903</v>
      </c>
      <c r="D9345" s="131" t="s">
        <v>5795</v>
      </c>
      <c r="E9345" s="131" t="s">
        <v>5796</v>
      </c>
      <c r="G9345" s="131" t="s">
        <v>921</v>
      </c>
      <c r="K9345" s="270" t="s">
        <v>71</v>
      </c>
    </row>
    <row r="9346" spans="1:11" x14ac:dyDescent="0.2">
      <c r="A9346" s="156" t="s">
        <v>26761</v>
      </c>
      <c r="B9346" s="130" t="s">
        <v>903</v>
      </c>
      <c r="D9346" s="131" t="s">
        <v>5797</v>
      </c>
      <c r="E9346" s="131" t="s">
        <v>5798</v>
      </c>
      <c r="G9346" s="131" t="s">
        <v>554</v>
      </c>
      <c r="K9346" s="270" t="s">
        <v>71</v>
      </c>
    </row>
    <row r="9347" spans="1:11" x14ac:dyDescent="0.2">
      <c r="A9347" s="156" t="s">
        <v>26761</v>
      </c>
      <c r="B9347" s="130" t="s">
        <v>903</v>
      </c>
      <c r="D9347" s="131" t="s">
        <v>5799</v>
      </c>
      <c r="E9347" s="131" t="s">
        <v>5800</v>
      </c>
      <c r="G9347" s="131" t="s">
        <v>5102</v>
      </c>
      <c r="K9347" s="270" t="s">
        <v>71</v>
      </c>
    </row>
    <row r="9348" spans="1:11" x14ac:dyDescent="0.2">
      <c r="A9348" s="156" t="s">
        <v>26761</v>
      </c>
      <c r="B9348" s="130" t="s">
        <v>903</v>
      </c>
      <c r="D9348" s="131" t="s">
        <v>5801</v>
      </c>
      <c r="E9348" s="131" t="s">
        <v>5802</v>
      </c>
      <c r="F9348" s="131" t="s">
        <v>5710</v>
      </c>
      <c r="G9348" s="131" t="s">
        <v>552</v>
      </c>
      <c r="K9348" s="270" t="s">
        <v>71</v>
      </c>
    </row>
    <row r="9349" spans="1:11" x14ac:dyDescent="0.2">
      <c r="A9349" s="156" t="s">
        <v>26761</v>
      </c>
      <c r="B9349" s="130" t="s">
        <v>903</v>
      </c>
      <c r="D9349" s="131" t="s">
        <v>5803</v>
      </c>
      <c r="E9349" s="131" t="s">
        <v>5804</v>
      </c>
      <c r="F9349" s="131" t="s">
        <v>5805</v>
      </c>
      <c r="G9349" s="131" t="s">
        <v>5756</v>
      </c>
      <c r="K9349" s="270" t="s">
        <v>71</v>
      </c>
    </row>
    <row r="9350" spans="1:11" x14ac:dyDescent="0.2">
      <c r="A9350" s="156" t="s">
        <v>26761</v>
      </c>
      <c r="B9350" s="130" t="s">
        <v>903</v>
      </c>
      <c r="D9350" s="131" t="s">
        <v>5806</v>
      </c>
      <c r="E9350" s="131" t="s">
        <v>5807</v>
      </c>
      <c r="F9350" s="131" t="s">
        <v>5398</v>
      </c>
      <c r="G9350" s="131" t="s">
        <v>1368</v>
      </c>
      <c r="K9350" s="270" t="s">
        <v>71</v>
      </c>
    </row>
    <row r="9351" spans="1:11" x14ac:dyDescent="0.2">
      <c r="A9351" s="156" t="s">
        <v>26761</v>
      </c>
      <c r="B9351" s="130" t="s">
        <v>903</v>
      </c>
      <c r="D9351" s="131" t="s">
        <v>5808</v>
      </c>
      <c r="E9351" s="131" t="s">
        <v>5809</v>
      </c>
      <c r="F9351" s="131" t="s">
        <v>2392</v>
      </c>
      <c r="G9351" s="131" t="s">
        <v>1368</v>
      </c>
      <c r="K9351" s="270" t="s">
        <v>71</v>
      </c>
    </row>
    <row r="9352" spans="1:11" x14ac:dyDescent="0.2">
      <c r="A9352" s="156" t="s">
        <v>26761</v>
      </c>
      <c r="B9352" s="130" t="s">
        <v>903</v>
      </c>
      <c r="D9352" s="131" t="s">
        <v>5810</v>
      </c>
      <c r="E9352" s="131" t="s">
        <v>5811</v>
      </c>
      <c r="F9352" s="131" t="s">
        <v>5812</v>
      </c>
      <c r="G9352" s="131" t="s">
        <v>921</v>
      </c>
      <c r="K9352" s="270" t="s">
        <v>71</v>
      </c>
    </row>
    <row r="9353" spans="1:11" x14ac:dyDescent="0.2">
      <c r="A9353" s="156" t="s">
        <v>26761</v>
      </c>
      <c r="B9353" s="130" t="s">
        <v>903</v>
      </c>
      <c r="D9353" s="131" t="s">
        <v>5813</v>
      </c>
      <c r="E9353" s="131" t="s">
        <v>5814</v>
      </c>
      <c r="F9353" s="131" t="s">
        <v>5815</v>
      </c>
      <c r="G9353" s="131" t="s">
        <v>5369</v>
      </c>
      <c r="K9353" s="270" t="s">
        <v>71</v>
      </c>
    </row>
    <row r="9354" spans="1:11" x14ac:dyDescent="0.2">
      <c r="A9354" s="156" t="s">
        <v>26761</v>
      </c>
      <c r="B9354" s="130" t="s">
        <v>903</v>
      </c>
      <c r="D9354" s="131" t="s">
        <v>5816</v>
      </c>
      <c r="E9354" s="131" t="s">
        <v>5817</v>
      </c>
      <c r="F9354" s="131" t="s">
        <v>2382</v>
      </c>
      <c r="G9354" s="131" t="s">
        <v>5818</v>
      </c>
      <c r="K9354" s="270" t="s">
        <v>71</v>
      </c>
    </row>
    <row r="9355" spans="1:11" x14ac:dyDescent="0.2">
      <c r="A9355" s="156" t="s">
        <v>26761</v>
      </c>
      <c r="B9355" s="130" t="s">
        <v>903</v>
      </c>
      <c r="D9355" s="131" t="s">
        <v>5801</v>
      </c>
      <c r="E9355" s="131" t="s">
        <v>5802</v>
      </c>
      <c r="G9355" s="131" t="s">
        <v>552</v>
      </c>
      <c r="K9355" s="270" t="s">
        <v>71</v>
      </c>
    </row>
    <row r="9356" spans="1:11" x14ac:dyDescent="0.2">
      <c r="A9356" s="156" t="s">
        <v>26761</v>
      </c>
      <c r="B9356" s="130" t="s">
        <v>903</v>
      </c>
      <c r="D9356" s="131" t="s">
        <v>5819</v>
      </c>
      <c r="E9356" s="131" t="s">
        <v>5820</v>
      </c>
      <c r="G9356" s="131" t="s">
        <v>921</v>
      </c>
      <c r="K9356" s="270" t="s">
        <v>71</v>
      </c>
    </row>
    <row r="9357" spans="1:11" x14ac:dyDescent="0.2">
      <c r="B9357" s="131" t="s">
        <v>482</v>
      </c>
      <c r="D9357" s="131" t="s">
        <v>9929</v>
      </c>
      <c r="E9357" s="131" t="s">
        <v>9930</v>
      </c>
      <c r="G9357" s="131" t="s">
        <v>525</v>
      </c>
    </row>
    <row r="9358" spans="1:11" x14ac:dyDescent="0.2">
      <c r="B9358" s="131" t="s">
        <v>482</v>
      </c>
      <c r="D9358" s="131" t="s">
        <v>9931</v>
      </c>
      <c r="E9358" s="131" t="s">
        <v>9932</v>
      </c>
      <c r="G9358" s="131" t="s">
        <v>525</v>
      </c>
    </row>
    <row r="9359" spans="1:11" x14ac:dyDescent="0.2">
      <c r="B9359" s="131" t="s">
        <v>482</v>
      </c>
      <c r="D9359" s="131" t="s">
        <v>5576</v>
      </c>
      <c r="E9359" s="131" t="s">
        <v>6108</v>
      </c>
      <c r="F9359" s="131" t="s">
        <v>1988</v>
      </c>
      <c r="G9359" s="131" t="s">
        <v>525</v>
      </c>
    </row>
    <row r="9360" spans="1:11" x14ac:dyDescent="0.2">
      <c r="B9360" s="131" t="s">
        <v>482</v>
      </c>
      <c r="D9360" s="131" t="s">
        <v>9933</v>
      </c>
      <c r="E9360" s="131" t="s">
        <v>1950</v>
      </c>
      <c r="G9360" s="131" t="s">
        <v>451</v>
      </c>
    </row>
    <row r="9361" spans="2:7" x14ac:dyDescent="0.2">
      <c r="B9361" s="131" t="s">
        <v>482</v>
      </c>
      <c r="D9361" s="131" t="s">
        <v>9934</v>
      </c>
      <c r="E9361" s="131" t="s">
        <v>9935</v>
      </c>
      <c r="G9361" s="131" t="s">
        <v>451</v>
      </c>
    </row>
    <row r="9362" spans="2:7" x14ac:dyDescent="0.2">
      <c r="B9362" s="131" t="s">
        <v>482</v>
      </c>
      <c r="D9362" s="131" t="s">
        <v>9936</v>
      </c>
      <c r="E9362" s="131" t="s">
        <v>9937</v>
      </c>
      <c r="G9362" s="131" t="s">
        <v>451</v>
      </c>
    </row>
    <row r="9363" spans="2:7" x14ac:dyDescent="0.2">
      <c r="B9363" s="131" t="s">
        <v>482</v>
      </c>
      <c r="D9363" s="131" t="s">
        <v>2520</v>
      </c>
      <c r="E9363" s="131" t="s">
        <v>2273</v>
      </c>
      <c r="G9363" s="131" t="s">
        <v>451</v>
      </c>
    </row>
    <row r="9364" spans="2:7" x14ac:dyDescent="0.2">
      <c r="B9364" s="131" t="s">
        <v>482</v>
      </c>
      <c r="D9364" s="131" t="s">
        <v>2317</v>
      </c>
      <c r="E9364" s="131" t="s">
        <v>9938</v>
      </c>
      <c r="G9364" s="131" t="s">
        <v>451</v>
      </c>
    </row>
    <row r="9365" spans="2:7" x14ac:dyDescent="0.2">
      <c r="B9365" s="131" t="s">
        <v>482</v>
      </c>
      <c r="D9365" s="131" t="s">
        <v>4568</v>
      </c>
      <c r="E9365" s="131" t="s">
        <v>9939</v>
      </c>
      <c r="G9365" s="131" t="s">
        <v>451</v>
      </c>
    </row>
    <row r="9366" spans="2:7" x14ac:dyDescent="0.2">
      <c r="B9366" s="131" t="s">
        <v>482</v>
      </c>
      <c r="D9366" s="131" t="s">
        <v>8115</v>
      </c>
      <c r="E9366" s="131" t="s">
        <v>3435</v>
      </c>
      <c r="G9366" s="131" t="s">
        <v>451</v>
      </c>
    </row>
    <row r="9367" spans="2:7" x14ac:dyDescent="0.2">
      <c r="B9367" s="131" t="s">
        <v>482</v>
      </c>
      <c r="D9367" s="131" t="s">
        <v>3045</v>
      </c>
      <c r="E9367" s="131" t="s">
        <v>9940</v>
      </c>
      <c r="G9367" s="131" t="s">
        <v>1195</v>
      </c>
    </row>
    <row r="9368" spans="2:7" x14ac:dyDescent="0.2">
      <c r="B9368" s="131" t="s">
        <v>482</v>
      </c>
      <c r="D9368" s="131" t="s">
        <v>9941</v>
      </c>
      <c r="E9368" s="131" t="s">
        <v>9942</v>
      </c>
      <c r="G9368" s="131" t="s">
        <v>26763</v>
      </c>
    </row>
    <row r="9369" spans="2:7" x14ac:dyDescent="0.2">
      <c r="B9369" s="131" t="s">
        <v>482</v>
      </c>
      <c r="D9369" s="131" t="s">
        <v>9943</v>
      </c>
      <c r="E9369" s="131" t="s">
        <v>1900</v>
      </c>
      <c r="G9369" s="131" t="s">
        <v>26763</v>
      </c>
    </row>
    <row r="9370" spans="2:7" x14ac:dyDescent="0.2">
      <c r="B9370" s="131" t="s">
        <v>482</v>
      </c>
      <c r="D9370" s="131" t="s">
        <v>6731</v>
      </c>
      <c r="E9370" s="131" t="s">
        <v>6732</v>
      </c>
      <c r="G9370" s="131" t="s">
        <v>513</v>
      </c>
    </row>
    <row r="9371" spans="2:7" x14ac:dyDescent="0.2">
      <c r="B9371" s="131" t="s">
        <v>482</v>
      </c>
      <c r="D9371" s="131" t="s">
        <v>3085</v>
      </c>
      <c r="E9371" s="131" t="s">
        <v>2966</v>
      </c>
      <c r="G9371" s="131" t="s">
        <v>513</v>
      </c>
    </row>
    <row r="9372" spans="2:7" x14ac:dyDescent="0.2">
      <c r="B9372" s="131" t="s">
        <v>482</v>
      </c>
      <c r="D9372" s="131" t="s">
        <v>5119</v>
      </c>
      <c r="E9372" s="131" t="s">
        <v>9944</v>
      </c>
      <c r="F9372" s="131" t="s">
        <v>1907</v>
      </c>
      <c r="G9372" s="131" t="s">
        <v>513</v>
      </c>
    </row>
    <row r="9373" spans="2:7" x14ac:dyDescent="0.2">
      <c r="B9373" s="131" t="s">
        <v>482</v>
      </c>
      <c r="D9373" s="131" t="s">
        <v>2959</v>
      </c>
      <c r="E9373" s="131" t="s">
        <v>6734</v>
      </c>
      <c r="G9373" s="131" t="s">
        <v>513</v>
      </c>
    </row>
    <row r="9374" spans="2:7" x14ac:dyDescent="0.2">
      <c r="B9374" s="131" t="s">
        <v>482</v>
      </c>
      <c r="D9374" s="131" t="s">
        <v>4476</v>
      </c>
      <c r="E9374" s="131" t="s">
        <v>3416</v>
      </c>
      <c r="G9374" s="131" t="s">
        <v>513</v>
      </c>
    </row>
    <row r="9375" spans="2:7" x14ac:dyDescent="0.2">
      <c r="B9375" s="131" t="s">
        <v>482</v>
      </c>
      <c r="D9375" s="131" t="s">
        <v>6561</v>
      </c>
      <c r="E9375" s="131" t="s">
        <v>9945</v>
      </c>
      <c r="G9375" s="131" t="s">
        <v>457</v>
      </c>
    </row>
    <row r="9376" spans="2:7" x14ac:dyDescent="0.2">
      <c r="B9376" s="131" t="s">
        <v>482</v>
      </c>
      <c r="D9376" s="131" t="s">
        <v>8113</v>
      </c>
      <c r="E9376" s="131" t="s">
        <v>2208</v>
      </c>
      <c r="G9376" s="131" t="s">
        <v>457</v>
      </c>
    </row>
    <row r="9377" spans="2:7" x14ac:dyDescent="0.2">
      <c r="B9377" s="131" t="s">
        <v>482</v>
      </c>
      <c r="D9377" s="131" t="s">
        <v>1869</v>
      </c>
      <c r="E9377" s="131" t="s">
        <v>6724</v>
      </c>
      <c r="G9377" s="131" t="s">
        <v>457</v>
      </c>
    </row>
    <row r="9378" spans="2:7" x14ac:dyDescent="0.2">
      <c r="B9378" s="131" t="s">
        <v>482</v>
      </c>
      <c r="D9378" s="131" t="s">
        <v>9946</v>
      </c>
      <c r="E9378" s="131" t="s">
        <v>5935</v>
      </c>
      <c r="G9378" s="131" t="s">
        <v>457</v>
      </c>
    </row>
    <row r="9379" spans="2:7" x14ac:dyDescent="0.2">
      <c r="B9379" s="131" t="s">
        <v>482</v>
      </c>
      <c r="D9379" s="131" t="s">
        <v>2399</v>
      </c>
      <c r="E9379" s="131" t="s">
        <v>9947</v>
      </c>
      <c r="G9379" s="131" t="s">
        <v>457</v>
      </c>
    </row>
    <row r="9380" spans="2:7" x14ac:dyDescent="0.2">
      <c r="B9380" s="131" t="s">
        <v>482</v>
      </c>
      <c r="D9380" s="131" t="s">
        <v>2991</v>
      </c>
      <c r="E9380" s="131" t="s">
        <v>6061</v>
      </c>
      <c r="G9380" s="131" t="s">
        <v>457</v>
      </c>
    </row>
    <row r="9381" spans="2:7" x14ac:dyDescent="0.2">
      <c r="B9381" s="131" t="s">
        <v>482</v>
      </c>
      <c r="D9381" s="131" t="s">
        <v>9948</v>
      </c>
      <c r="E9381" s="131" t="s">
        <v>9949</v>
      </c>
      <c r="G9381" s="131" t="s">
        <v>457</v>
      </c>
    </row>
    <row r="9382" spans="2:7" x14ac:dyDescent="0.2">
      <c r="B9382" s="131" t="s">
        <v>482</v>
      </c>
      <c r="D9382" s="131" t="s">
        <v>2964</v>
      </c>
      <c r="E9382" s="131" t="s">
        <v>2547</v>
      </c>
      <c r="G9382" s="131" t="s">
        <v>8276</v>
      </c>
    </row>
    <row r="9383" spans="2:7" x14ac:dyDescent="0.2">
      <c r="B9383" s="131" t="s">
        <v>482</v>
      </c>
      <c r="D9383" s="131" t="s">
        <v>9950</v>
      </c>
      <c r="E9383" s="131" t="s">
        <v>5225</v>
      </c>
      <c r="G9383" s="131" t="s">
        <v>3814</v>
      </c>
    </row>
    <row r="9384" spans="2:7" x14ac:dyDescent="0.2">
      <c r="B9384" s="131" t="s">
        <v>482</v>
      </c>
      <c r="D9384" s="131" t="s">
        <v>5457</v>
      </c>
      <c r="E9384" s="131" t="s">
        <v>9951</v>
      </c>
      <c r="G9384" s="131" t="s">
        <v>9952</v>
      </c>
    </row>
    <row r="9385" spans="2:7" x14ac:dyDescent="0.2">
      <c r="B9385" s="131" t="s">
        <v>482</v>
      </c>
      <c r="D9385" s="131" t="s">
        <v>7681</v>
      </c>
      <c r="E9385" s="131" t="s">
        <v>9953</v>
      </c>
      <c r="G9385" s="131" t="s">
        <v>9952</v>
      </c>
    </row>
    <row r="9386" spans="2:7" x14ac:dyDescent="0.2">
      <c r="B9386" s="131" t="s">
        <v>482</v>
      </c>
      <c r="D9386" s="131" t="s">
        <v>9954</v>
      </c>
      <c r="E9386" s="131" t="s">
        <v>2109</v>
      </c>
      <c r="G9386" s="131" t="s">
        <v>9952</v>
      </c>
    </row>
    <row r="9387" spans="2:7" x14ac:dyDescent="0.2">
      <c r="B9387" s="131" t="s">
        <v>482</v>
      </c>
      <c r="D9387" s="131" t="s">
        <v>2770</v>
      </c>
      <c r="E9387" s="131" t="s">
        <v>2970</v>
      </c>
      <c r="G9387" s="131" t="s">
        <v>3832</v>
      </c>
    </row>
    <row r="9388" spans="2:7" x14ac:dyDescent="0.2">
      <c r="B9388" s="131" t="s">
        <v>482</v>
      </c>
      <c r="D9388" s="131" t="s">
        <v>9955</v>
      </c>
      <c r="E9388" s="131" t="s">
        <v>1812</v>
      </c>
      <c r="G9388" s="131" t="s">
        <v>3832</v>
      </c>
    </row>
    <row r="9389" spans="2:7" x14ac:dyDescent="0.2">
      <c r="B9389" s="131" t="s">
        <v>482</v>
      </c>
      <c r="D9389" s="131" t="s">
        <v>7021</v>
      </c>
      <c r="E9389" s="131" t="s">
        <v>9956</v>
      </c>
      <c r="G9389" s="131" t="s">
        <v>3832</v>
      </c>
    </row>
    <row r="9390" spans="2:7" x14ac:dyDescent="0.2">
      <c r="B9390" s="131" t="s">
        <v>482</v>
      </c>
      <c r="D9390" s="131" t="s">
        <v>2043</v>
      </c>
      <c r="E9390" s="131" t="s">
        <v>3005</v>
      </c>
      <c r="G9390" s="131" t="s">
        <v>3832</v>
      </c>
    </row>
    <row r="9391" spans="2:7" x14ac:dyDescent="0.2">
      <c r="B9391" s="131" t="s">
        <v>482</v>
      </c>
      <c r="D9391" s="131" t="s">
        <v>4495</v>
      </c>
      <c r="E9391" s="131" t="s">
        <v>2603</v>
      </c>
      <c r="G9391" s="131" t="s">
        <v>9957</v>
      </c>
    </row>
    <row r="9392" spans="2:7" x14ac:dyDescent="0.2">
      <c r="B9392" s="131" t="s">
        <v>482</v>
      </c>
      <c r="D9392" s="131" t="s">
        <v>9958</v>
      </c>
      <c r="E9392" s="131" t="s">
        <v>1877</v>
      </c>
      <c r="G9392" s="131" t="s">
        <v>9959</v>
      </c>
    </row>
    <row r="9393" spans="2:7" x14ac:dyDescent="0.2">
      <c r="B9393" s="131" t="s">
        <v>482</v>
      </c>
      <c r="D9393" s="131" t="s">
        <v>3045</v>
      </c>
      <c r="E9393" s="131" t="s">
        <v>2029</v>
      </c>
      <c r="G9393" s="131" t="s">
        <v>9959</v>
      </c>
    </row>
    <row r="9394" spans="2:7" x14ac:dyDescent="0.2">
      <c r="B9394" s="131" t="s">
        <v>482</v>
      </c>
      <c r="D9394" s="131" t="s">
        <v>9960</v>
      </c>
      <c r="E9394" s="131" t="s">
        <v>5060</v>
      </c>
      <c r="G9394" s="131" t="s">
        <v>9961</v>
      </c>
    </row>
    <row r="9395" spans="2:7" x14ac:dyDescent="0.2">
      <c r="B9395" s="131" t="s">
        <v>482</v>
      </c>
      <c r="D9395" s="131" t="s">
        <v>3203</v>
      </c>
      <c r="E9395" s="131" t="s">
        <v>9962</v>
      </c>
      <c r="G9395" s="131" t="s">
        <v>1151</v>
      </c>
    </row>
    <row r="9396" spans="2:7" x14ac:dyDescent="0.2">
      <c r="B9396" s="131" t="s">
        <v>482</v>
      </c>
      <c r="D9396" s="131" t="s">
        <v>9963</v>
      </c>
      <c r="E9396" s="131" t="s">
        <v>9964</v>
      </c>
      <c r="G9396" s="131" t="s">
        <v>1151</v>
      </c>
    </row>
    <row r="9397" spans="2:7" x14ac:dyDescent="0.2">
      <c r="B9397" s="131" t="s">
        <v>482</v>
      </c>
      <c r="D9397" s="131" t="s">
        <v>8164</v>
      </c>
      <c r="E9397" s="131" t="s">
        <v>2837</v>
      </c>
      <c r="G9397" s="131" t="s">
        <v>9965</v>
      </c>
    </row>
    <row r="9398" spans="2:7" x14ac:dyDescent="0.2">
      <c r="B9398" s="131" t="s">
        <v>482</v>
      </c>
      <c r="D9398" s="131" t="s">
        <v>1824</v>
      </c>
      <c r="E9398" s="131" t="s">
        <v>9966</v>
      </c>
      <c r="G9398" s="131" t="s">
        <v>9965</v>
      </c>
    </row>
    <row r="9399" spans="2:7" x14ac:dyDescent="0.2">
      <c r="B9399" s="131" t="s">
        <v>482</v>
      </c>
      <c r="D9399" s="131" t="s">
        <v>5025</v>
      </c>
      <c r="E9399" s="131" t="s">
        <v>9967</v>
      </c>
      <c r="G9399" s="131" t="s">
        <v>9965</v>
      </c>
    </row>
    <row r="9400" spans="2:7" x14ac:dyDescent="0.2">
      <c r="B9400" s="131" t="s">
        <v>482</v>
      </c>
      <c r="D9400" s="131" t="s">
        <v>9968</v>
      </c>
      <c r="E9400" s="131" t="s">
        <v>9969</v>
      </c>
      <c r="G9400" s="131" t="s">
        <v>9965</v>
      </c>
    </row>
    <row r="9401" spans="2:7" x14ac:dyDescent="0.2">
      <c r="B9401" s="131" t="s">
        <v>482</v>
      </c>
      <c r="D9401" s="131" t="s">
        <v>1874</v>
      </c>
      <c r="E9401" s="131" t="s">
        <v>2150</v>
      </c>
      <c r="G9401" s="131" t="s">
        <v>5942</v>
      </c>
    </row>
    <row r="9402" spans="2:7" x14ac:dyDescent="0.2">
      <c r="B9402" s="131" t="s">
        <v>482</v>
      </c>
      <c r="D9402" s="131" t="s">
        <v>2959</v>
      </c>
      <c r="E9402" s="131" t="s">
        <v>9970</v>
      </c>
      <c r="G9402" s="131" t="s">
        <v>5942</v>
      </c>
    </row>
    <row r="9403" spans="2:7" x14ac:dyDescent="0.2">
      <c r="B9403" s="131" t="s">
        <v>482</v>
      </c>
      <c r="D9403" s="131" t="s">
        <v>3461</v>
      </c>
      <c r="E9403" s="131" t="s">
        <v>2295</v>
      </c>
      <c r="G9403" s="131" t="s">
        <v>5942</v>
      </c>
    </row>
    <row r="9404" spans="2:7" x14ac:dyDescent="0.2">
      <c r="B9404" s="131" t="s">
        <v>482</v>
      </c>
      <c r="D9404" s="131" t="s">
        <v>2494</v>
      </c>
      <c r="E9404" s="131" t="s">
        <v>9971</v>
      </c>
      <c r="G9404" s="131" t="s">
        <v>787</v>
      </c>
    </row>
    <row r="9405" spans="2:7" x14ac:dyDescent="0.2">
      <c r="B9405" s="131" t="s">
        <v>482</v>
      </c>
      <c r="D9405" s="131" t="s">
        <v>1865</v>
      </c>
      <c r="E9405" s="131" t="s">
        <v>3778</v>
      </c>
      <c r="G9405" s="131" t="s">
        <v>514</v>
      </c>
    </row>
    <row r="9406" spans="2:7" x14ac:dyDescent="0.2">
      <c r="B9406" s="131" t="s">
        <v>482</v>
      </c>
      <c r="D9406" s="131" t="s">
        <v>9972</v>
      </c>
      <c r="E9406" s="131" t="s">
        <v>9973</v>
      </c>
      <c r="G9406" s="131" t="s">
        <v>514</v>
      </c>
    </row>
    <row r="9407" spans="2:7" x14ac:dyDescent="0.2">
      <c r="B9407" s="131" t="s">
        <v>482</v>
      </c>
      <c r="D9407" s="131" t="s">
        <v>9931</v>
      </c>
      <c r="E9407" s="131" t="s">
        <v>9974</v>
      </c>
      <c r="G9407" s="131" t="s">
        <v>514</v>
      </c>
    </row>
    <row r="9408" spans="2:7" x14ac:dyDescent="0.2">
      <c r="B9408" s="131" t="s">
        <v>482</v>
      </c>
      <c r="D9408" s="131" t="s">
        <v>9975</v>
      </c>
      <c r="E9408" s="131" t="s">
        <v>9976</v>
      </c>
      <c r="G9408" s="131" t="s">
        <v>514</v>
      </c>
    </row>
    <row r="9409" spans="2:7" x14ac:dyDescent="0.2">
      <c r="B9409" s="131" t="s">
        <v>482</v>
      </c>
      <c r="D9409" s="131" t="s">
        <v>2043</v>
      </c>
      <c r="E9409" s="131" t="s">
        <v>2226</v>
      </c>
      <c r="G9409" s="131" t="s">
        <v>514</v>
      </c>
    </row>
    <row r="9410" spans="2:7" x14ac:dyDescent="0.2">
      <c r="B9410" s="131" t="s">
        <v>482</v>
      </c>
      <c r="D9410" s="131" t="s">
        <v>5576</v>
      </c>
      <c r="E9410" s="131" t="s">
        <v>8148</v>
      </c>
      <c r="G9410" s="131" t="s">
        <v>514</v>
      </c>
    </row>
    <row r="9411" spans="2:7" x14ac:dyDescent="0.2">
      <c r="B9411" s="131" t="s">
        <v>482</v>
      </c>
      <c r="D9411" s="131" t="s">
        <v>1894</v>
      </c>
      <c r="E9411" s="131" t="s">
        <v>9977</v>
      </c>
      <c r="G9411" s="131" t="s">
        <v>514</v>
      </c>
    </row>
    <row r="9412" spans="2:7" x14ac:dyDescent="0.2">
      <c r="B9412" s="131" t="s">
        <v>482</v>
      </c>
      <c r="D9412" s="131" t="s">
        <v>9868</v>
      </c>
      <c r="E9412" s="131" t="s">
        <v>9978</v>
      </c>
      <c r="G9412" s="131" t="s">
        <v>9979</v>
      </c>
    </row>
    <row r="9413" spans="2:7" x14ac:dyDescent="0.2">
      <c r="B9413" s="131" t="s">
        <v>482</v>
      </c>
      <c r="D9413" s="131" t="s">
        <v>8168</v>
      </c>
      <c r="E9413" s="131" t="s">
        <v>2405</v>
      </c>
      <c r="G9413" s="131" t="s">
        <v>9979</v>
      </c>
    </row>
    <row r="9414" spans="2:7" x14ac:dyDescent="0.2">
      <c r="B9414" s="131" t="s">
        <v>482</v>
      </c>
      <c r="D9414" s="131" t="s">
        <v>2802</v>
      </c>
      <c r="E9414" s="131" t="s">
        <v>9980</v>
      </c>
      <c r="G9414" s="131" t="s">
        <v>9979</v>
      </c>
    </row>
    <row r="9415" spans="2:7" x14ac:dyDescent="0.2">
      <c r="B9415" s="131" t="s">
        <v>482</v>
      </c>
      <c r="D9415" s="131" t="s">
        <v>9981</v>
      </c>
      <c r="E9415" s="131" t="s">
        <v>2448</v>
      </c>
      <c r="G9415" s="131" t="s">
        <v>9979</v>
      </c>
    </row>
    <row r="9416" spans="2:7" x14ac:dyDescent="0.2">
      <c r="B9416" s="131" t="s">
        <v>482</v>
      </c>
      <c r="D9416" s="131" t="s">
        <v>9982</v>
      </c>
      <c r="E9416" s="131" t="s">
        <v>9983</v>
      </c>
      <c r="G9416" s="131" t="s">
        <v>521</v>
      </c>
    </row>
    <row r="9417" spans="2:7" x14ac:dyDescent="0.2">
      <c r="B9417" s="131" t="s">
        <v>18469</v>
      </c>
      <c r="D9417" s="131" t="s">
        <v>18731</v>
      </c>
      <c r="E9417" s="131" t="s">
        <v>18732</v>
      </c>
      <c r="G9417" s="131" t="s">
        <v>620</v>
      </c>
    </row>
    <row r="9418" spans="2:7" x14ac:dyDescent="0.2">
      <c r="B9418" s="131" t="s">
        <v>18469</v>
      </c>
      <c r="D9418" s="131" t="s">
        <v>18733</v>
      </c>
      <c r="E9418" s="131" t="s">
        <v>4286</v>
      </c>
      <c r="G9418" s="131" t="s">
        <v>620</v>
      </c>
    </row>
    <row r="9419" spans="2:7" x14ac:dyDescent="0.2">
      <c r="B9419" s="131" t="s">
        <v>18469</v>
      </c>
      <c r="D9419" s="131" t="s">
        <v>10118</v>
      </c>
      <c r="E9419" s="131" t="s">
        <v>18734</v>
      </c>
      <c r="G9419" s="131" t="s">
        <v>504</v>
      </c>
    </row>
    <row r="9420" spans="2:7" x14ac:dyDescent="0.2">
      <c r="B9420" s="131" t="s">
        <v>18469</v>
      </c>
      <c r="D9420" s="131" t="s">
        <v>18735</v>
      </c>
      <c r="E9420" s="131" t="s">
        <v>18736</v>
      </c>
      <c r="G9420" s="131" t="s">
        <v>457</v>
      </c>
    </row>
    <row r="9421" spans="2:7" x14ac:dyDescent="0.2">
      <c r="B9421" s="131" t="s">
        <v>18469</v>
      </c>
      <c r="D9421" s="131" t="s">
        <v>3322</v>
      </c>
      <c r="E9421" s="131" t="s">
        <v>447</v>
      </c>
      <c r="G9421" s="131" t="s">
        <v>457</v>
      </c>
    </row>
    <row r="9422" spans="2:7" x14ac:dyDescent="0.2">
      <c r="B9422" s="131" t="s">
        <v>18469</v>
      </c>
      <c r="D9422" s="131" t="s">
        <v>4989</v>
      </c>
      <c r="E9422" s="131" t="s">
        <v>2512</v>
      </c>
      <c r="G9422" s="131" t="s">
        <v>457</v>
      </c>
    </row>
    <row r="9423" spans="2:7" x14ac:dyDescent="0.2">
      <c r="B9423" s="131" t="s">
        <v>18469</v>
      </c>
      <c r="D9423" s="131" t="s">
        <v>4995</v>
      </c>
      <c r="E9423" s="131" t="s">
        <v>2965</v>
      </c>
      <c r="G9423" s="131" t="s">
        <v>515</v>
      </c>
    </row>
    <row r="9424" spans="2:7" x14ac:dyDescent="0.2">
      <c r="B9424" s="131" t="s">
        <v>18469</v>
      </c>
      <c r="D9424" s="131" t="s">
        <v>4995</v>
      </c>
      <c r="E9424" s="131" t="s">
        <v>16040</v>
      </c>
      <c r="G9424" s="131" t="s">
        <v>515</v>
      </c>
    </row>
    <row r="9425" spans="2:7" x14ac:dyDescent="0.2">
      <c r="B9425" s="131" t="s">
        <v>18469</v>
      </c>
      <c r="D9425" s="131" t="s">
        <v>2258</v>
      </c>
      <c r="E9425" s="131" t="s">
        <v>2065</v>
      </c>
      <c r="G9425" s="131" t="s">
        <v>515</v>
      </c>
    </row>
    <row r="9426" spans="2:7" x14ac:dyDescent="0.2">
      <c r="B9426" s="131" t="s">
        <v>18469</v>
      </c>
      <c r="D9426" s="131" t="s">
        <v>4989</v>
      </c>
      <c r="E9426" s="131" t="s">
        <v>3476</v>
      </c>
      <c r="G9426" s="131" t="s">
        <v>515</v>
      </c>
    </row>
    <row r="9427" spans="2:7" x14ac:dyDescent="0.2">
      <c r="B9427" s="131" t="s">
        <v>18469</v>
      </c>
      <c r="D9427" s="131" t="s">
        <v>2399</v>
      </c>
      <c r="E9427" s="131" t="s">
        <v>5233</v>
      </c>
      <c r="G9427" s="131" t="s">
        <v>3297</v>
      </c>
    </row>
    <row r="9428" spans="2:7" x14ac:dyDescent="0.2">
      <c r="B9428" s="131" t="s">
        <v>18469</v>
      </c>
      <c r="D9428" s="131" t="s">
        <v>18737</v>
      </c>
      <c r="E9428" s="131" t="s">
        <v>16062</v>
      </c>
      <c r="G9428" s="131" t="s">
        <v>3297</v>
      </c>
    </row>
    <row r="9429" spans="2:7" x14ac:dyDescent="0.2">
      <c r="B9429" s="131" t="s">
        <v>18469</v>
      </c>
      <c r="D9429" s="131" t="s">
        <v>2711</v>
      </c>
      <c r="E9429" s="131" t="s">
        <v>2250</v>
      </c>
      <c r="G9429" s="131" t="s">
        <v>6787</v>
      </c>
    </row>
    <row r="9430" spans="2:7" x14ac:dyDescent="0.2">
      <c r="B9430" s="131" t="s">
        <v>18469</v>
      </c>
      <c r="D9430" s="131" t="s">
        <v>1887</v>
      </c>
      <c r="E9430" s="131" t="s">
        <v>11032</v>
      </c>
      <c r="G9430" s="131" t="s">
        <v>6069</v>
      </c>
    </row>
    <row r="9431" spans="2:7" x14ac:dyDescent="0.2">
      <c r="B9431" s="131" t="s">
        <v>18469</v>
      </c>
      <c r="D9431" s="131" t="s">
        <v>18738</v>
      </c>
      <c r="E9431" s="131" t="s">
        <v>2255</v>
      </c>
      <c r="G9431" s="131" t="s">
        <v>11751</v>
      </c>
    </row>
    <row r="9432" spans="2:7" x14ac:dyDescent="0.2">
      <c r="B9432" s="131" t="s">
        <v>18469</v>
      </c>
      <c r="D9432" s="131" t="s">
        <v>18739</v>
      </c>
      <c r="E9432" s="131" t="s">
        <v>17565</v>
      </c>
      <c r="G9432" s="131" t="s">
        <v>501</v>
      </c>
    </row>
    <row r="9433" spans="2:7" x14ac:dyDescent="0.2">
      <c r="B9433" s="131" t="s">
        <v>18469</v>
      </c>
      <c r="D9433" s="131" t="s">
        <v>16154</v>
      </c>
      <c r="E9433" s="131" t="s">
        <v>2378</v>
      </c>
      <c r="G9433" s="131" t="s">
        <v>501</v>
      </c>
    </row>
    <row r="9434" spans="2:7" x14ac:dyDescent="0.2">
      <c r="B9434" s="131" t="s">
        <v>18469</v>
      </c>
      <c r="D9434" s="131" t="s">
        <v>16011</v>
      </c>
      <c r="E9434" s="131" t="s">
        <v>18740</v>
      </c>
      <c r="G9434" s="131" t="s">
        <v>501</v>
      </c>
    </row>
    <row r="9435" spans="2:7" x14ac:dyDescent="0.2">
      <c r="B9435" s="131" t="s">
        <v>18469</v>
      </c>
      <c r="D9435" s="131" t="s">
        <v>4080</v>
      </c>
      <c r="E9435" s="131" t="s">
        <v>4132</v>
      </c>
      <c r="G9435" s="131" t="s">
        <v>501</v>
      </c>
    </row>
    <row r="9436" spans="2:7" x14ac:dyDescent="0.2">
      <c r="B9436" s="131" t="s">
        <v>18469</v>
      </c>
      <c r="D9436" s="131" t="s">
        <v>3180</v>
      </c>
      <c r="E9436" s="131" t="s">
        <v>2734</v>
      </c>
      <c r="G9436" s="131" t="s">
        <v>501</v>
      </c>
    </row>
    <row r="9437" spans="2:7" x14ac:dyDescent="0.2">
      <c r="B9437" s="131" t="s">
        <v>18469</v>
      </c>
      <c r="D9437" s="131" t="s">
        <v>3508</v>
      </c>
      <c r="E9437" s="131" t="s">
        <v>2658</v>
      </c>
      <c r="G9437" s="131" t="s">
        <v>501</v>
      </c>
    </row>
    <row r="9438" spans="2:7" x14ac:dyDescent="0.2">
      <c r="B9438" s="131" t="s">
        <v>18469</v>
      </c>
      <c r="D9438" s="131" t="s">
        <v>2458</v>
      </c>
      <c r="E9438" s="131" t="s">
        <v>9901</v>
      </c>
      <c r="G9438" s="131" t="s">
        <v>501</v>
      </c>
    </row>
    <row r="9439" spans="2:7" x14ac:dyDescent="0.2">
      <c r="B9439" s="131" t="s">
        <v>18469</v>
      </c>
      <c r="D9439" s="131" t="s">
        <v>3524</v>
      </c>
      <c r="E9439" s="131" t="s">
        <v>3543</v>
      </c>
      <c r="G9439" s="131" t="s">
        <v>503</v>
      </c>
    </row>
    <row r="9440" spans="2:7" x14ac:dyDescent="0.2">
      <c r="B9440" s="131" t="s">
        <v>18469</v>
      </c>
      <c r="D9440" s="131" t="s">
        <v>1842</v>
      </c>
      <c r="E9440" s="131" t="s">
        <v>18741</v>
      </c>
      <c r="G9440" s="131" t="s">
        <v>503</v>
      </c>
    </row>
    <row r="9441" spans="2:7" x14ac:dyDescent="0.2">
      <c r="B9441" s="131" t="s">
        <v>18469</v>
      </c>
      <c r="D9441" s="131" t="s">
        <v>1856</v>
      </c>
      <c r="E9441" s="131" t="s">
        <v>4298</v>
      </c>
      <c r="G9441" s="131" t="s">
        <v>503</v>
      </c>
    </row>
    <row r="9442" spans="2:7" x14ac:dyDescent="0.2">
      <c r="B9442" s="131" t="s">
        <v>18469</v>
      </c>
      <c r="D9442" s="131" t="s">
        <v>3042</v>
      </c>
      <c r="E9442" s="131" t="s">
        <v>7621</v>
      </c>
      <c r="G9442" s="131" t="s">
        <v>503</v>
      </c>
    </row>
    <row r="9443" spans="2:7" x14ac:dyDescent="0.2">
      <c r="B9443" s="131" t="s">
        <v>18469</v>
      </c>
      <c r="D9443" s="131" t="s">
        <v>3524</v>
      </c>
      <c r="E9443" s="131" t="s">
        <v>18742</v>
      </c>
      <c r="G9443" s="131" t="s">
        <v>503</v>
      </c>
    </row>
    <row r="9444" spans="2:7" x14ac:dyDescent="0.2">
      <c r="B9444" s="131" t="s">
        <v>18469</v>
      </c>
      <c r="D9444" s="131" t="s">
        <v>1874</v>
      </c>
      <c r="E9444" s="131" t="s">
        <v>4820</v>
      </c>
      <c r="G9444" s="131" t="s">
        <v>3282</v>
      </c>
    </row>
    <row r="9445" spans="2:7" x14ac:dyDescent="0.2">
      <c r="B9445" s="131" t="s">
        <v>18469</v>
      </c>
      <c r="D9445" s="131" t="s">
        <v>3353</v>
      </c>
      <c r="E9445" s="131" t="s">
        <v>3354</v>
      </c>
      <c r="G9445" s="131" t="s">
        <v>3282</v>
      </c>
    </row>
    <row r="9446" spans="2:7" x14ac:dyDescent="0.2">
      <c r="B9446" s="131" t="s">
        <v>18469</v>
      </c>
      <c r="D9446" s="131" t="s">
        <v>11200</v>
      </c>
      <c r="E9446" s="131" t="s">
        <v>11201</v>
      </c>
      <c r="G9446" s="131" t="s">
        <v>3282</v>
      </c>
    </row>
    <row r="9447" spans="2:7" x14ac:dyDescent="0.2">
      <c r="B9447" s="131" t="s">
        <v>18469</v>
      </c>
      <c r="D9447" s="131" t="s">
        <v>18743</v>
      </c>
      <c r="E9447" s="131" t="s">
        <v>13293</v>
      </c>
      <c r="G9447" s="131" t="s">
        <v>3282</v>
      </c>
    </row>
    <row r="9448" spans="2:7" x14ac:dyDescent="0.2">
      <c r="B9448" s="131" t="s">
        <v>18469</v>
      </c>
      <c r="D9448" s="131" t="s">
        <v>18744</v>
      </c>
      <c r="E9448" s="131" t="s">
        <v>7077</v>
      </c>
      <c r="G9448" s="131" t="s">
        <v>3282</v>
      </c>
    </row>
    <row r="9449" spans="2:7" x14ac:dyDescent="0.2">
      <c r="B9449" s="131" t="s">
        <v>18469</v>
      </c>
      <c r="D9449" s="131" t="s">
        <v>2253</v>
      </c>
      <c r="E9449" s="131" t="s">
        <v>3133</v>
      </c>
      <c r="G9449" s="131" t="s">
        <v>1114</v>
      </c>
    </row>
    <row r="9450" spans="2:7" x14ac:dyDescent="0.2">
      <c r="B9450" s="131" t="s">
        <v>18469</v>
      </c>
      <c r="D9450" s="131" t="s">
        <v>1842</v>
      </c>
      <c r="E9450" s="131" t="s">
        <v>18745</v>
      </c>
      <c r="G9450" s="131" t="s">
        <v>3341</v>
      </c>
    </row>
    <row r="9451" spans="2:7" x14ac:dyDescent="0.2">
      <c r="B9451" s="131" t="s">
        <v>18469</v>
      </c>
      <c r="D9451" s="131" t="s">
        <v>18746</v>
      </c>
      <c r="E9451" s="131" t="s">
        <v>18747</v>
      </c>
      <c r="G9451" s="131" t="s">
        <v>2403</v>
      </c>
    </row>
    <row r="9452" spans="2:7" x14ac:dyDescent="0.2">
      <c r="B9452" s="131" t="s">
        <v>18469</v>
      </c>
      <c r="D9452" s="131" t="s">
        <v>10737</v>
      </c>
      <c r="E9452" s="131" t="s">
        <v>5218</v>
      </c>
      <c r="G9452" s="131" t="s">
        <v>2403</v>
      </c>
    </row>
    <row r="9453" spans="2:7" x14ac:dyDescent="0.2">
      <c r="B9453" s="158" t="s">
        <v>15778</v>
      </c>
      <c r="D9453" s="131" t="s">
        <v>11303</v>
      </c>
      <c r="E9453" s="131" t="s">
        <v>15779</v>
      </c>
      <c r="F9453" s="131" t="s">
        <v>1815</v>
      </c>
      <c r="G9453" s="131" t="s">
        <v>451</v>
      </c>
    </row>
    <row r="9454" spans="2:7" x14ac:dyDescent="0.2">
      <c r="B9454" s="158" t="s">
        <v>15778</v>
      </c>
      <c r="D9454" s="131" t="s">
        <v>2559</v>
      </c>
      <c r="E9454" s="131" t="s">
        <v>15780</v>
      </c>
      <c r="F9454" s="131" t="s">
        <v>2741</v>
      </c>
      <c r="G9454" s="131" t="s">
        <v>457</v>
      </c>
    </row>
    <row r="9455" spans="2:7" x14ac:dyDescent="0.2">
      <c r="B9455" s="158" t="s">
        <v>15778</v>
      </c>
      <c r="D9455" s="131" t="s">
        <v>10515</v>
      </c>
      <c r="E9455" s="131" t="s">
        <v>15781</v>
      </c>
      <c r="F9455" s="131" t="s">
        <v>2880</v>
      </c>
      <c r="G9455" s="131" t="s">
        <v>457</v>
      </c>
    </row>
    <row r="9456" spans="2:7" x14ac:dyDescent="0.2">
      <c r="B9456" s="158" t="s">
        <v>15778</v>
      </c>
      <c r="D9456" s="131" t="s">
        <v>2063</v>
      </c>
      <c r="E9456" s="131" t="s">
        <v>15782</v>
      </c>
      <c r="F9456" s="131" t="s">
        <v>2912</v>
      </c>
      <c r="G9456" s="131" t="s">
        <v>15783</v>
      </c>
    </row>
    <row r="9457" spans="2:7" x14ac:dyDescent="0.2">
      <c r="B9457" s="158" t="s">
        <v>15778</v>
      </c>
      <c r="D9457" s="131" t="s">
        <v>15784</v>
      </c>
      <c r="E9457" s="131" t="s">
        <v>5821</v>
      </c>
      <c r="F9457" s="131" t="s">
        <v>2375</v>
      </c>
      <c r="G9457" s="131" t="s">
        <v>514</v>
      </c>
    </row>
    <row r="9458" spans="2:7" x14ac:dyDescent="0.2">
      <c r="B9458" s="158" t="s">
        <v>15778</v>
      </c>
      <c r="D9458" s="131" t="s">
        <v>15785</v>
      </c>
      <c r="E9458" s="131" t="s">
        <v>5318</v>
      </c>
      <c r="G9458" s="131" t="s">
        <v>595</v>
      </c>
    </row>
    <row r="9459" spans="2:7" x14ac:dyDescent="0.2">
      <c r="B9459" s="158" t="s">
        <v>15778</v>
      </c>
      <c r="D9459" s="131" t="s">
        <v>15786</v>
      </c>
      <c r="E9459" s="131" t="s">
        <v>12309</v>
      </c>
      <c r="G9459" s="131" t="s">
        <v>595</v>
      </c>
    </row>
    <row r="9460" spans="2:7" x14ac:dyDescent="0.2">
      <c r="B9460" s="158" t="s">
        <v>15778</v>
      </c>
      <c r="D9460" s="131" t="s">
        <v>11324</v>
      </c>
      <c r="E9460" s="131" t="s">
        <v>4628</v>
      </c>
      <c r="G9460" s="131" t="s">
        <v>1575</v>
      </c>
    </row>
    <row r="9461" spans="2:7" x14ac:dyDescent="0.2">
      <c r="B9461" s="158" t="s">
        <v>15778</v>
      </c>
      <c r="D9461" s="131" t="s">
        <v>2586</v>
      </c>
      <c r="E9461" s="131" t="s">
        <v>15787</v>
      </c>
      <c r="G9461" s="131" t="s">
        <v>1575</v>
      </c>
    </row>
    <row r="9462" spans="2:7" x14ac:dyDescent="0.2">
      <c r="B9462" s="158" t="s">
        <v>15778</v>
      </c>
      <c r="D9462" s="131" t="s">
        <v>2781</v>
      </c>
      <c r="E9462" s="131" t="s">
        <v>15788</v>
      </c>
      <c r="F9462" s="131" t="s">
        <v>5551</v>
      </c>
      <c r="G9462" s="131" t="s">
        <v>3328</v>
      </c>
    </row>
    <row r="9463" spans="2:7" x14ac:dyDescent="0.2">
      <c r="B9463" s="158" t="s">
        <v>15778</v>
      </c>
      <c r="D9463" s="131" t="s">
        <v>9651</v>
      </c>
      <c r="E9463" s="131" t="s">
        <v>15789</v>
      </c>
      <c r="F9463" s="131" t="s">
        <v>3150</v>
      </c>
      <c r="G9463" s="131" t="s">
        <v>3328</v>
      </c>
    </row>
    <row r="9464" spans="2:7" x14ac:dyDescent="0.2">
      <c r="B9464" s="158" t="s">
        <v>15778</v>
      </c>
      <c r="D9464" s="131" t="s">
        <v>15790</v>
      </c>
      <c r="E9464" s="131" t="s">
        <v>15791</v>
      </c>
      <c r="F9464" s="131" t="s">
        <v>2375</v>
      </c>
      <c r="G9464" s="131" t="s">
        <v>10576</v>
      </c>
    </row>
    <row r="9465" spans="2:7" x14ac:dyDescent="0.2">
      <c r="B9465" s="158" t="s">
        <v>15778</v>
      </c>
      <c r="D9465" s="131" t="s">
        <v>15792</v>
      </c>
      <c r="E9465" s="131" t="s">
        <v>3327</v>
      </c>
      <c r="F9465" s="131" t="s">
        <v>2912</v>
      </c>
      <c r="G9465" s="131" t="s">
        <v>1079</v>
      </c>
    </row>
    <row r="9466" spans="2:7" x14ac:dyDescent="0.2">
      <c r="B9466" s="131" t="s">
        <v>13644</v>
      </c>
      <c r="D9466" s="131" t="s">
        <v>13645</v>
      </c>
      <c r="E9466" s="131" t="s">
        <v>13646</v>
      </c>
      <c r="G9466" s="131" t="s">
        <v>2592</v>
      </c>
    </row>
    <row r="9467" spans="2:7" x14ac:dyDescent="0.2">
      <c r="B9467" s="131" t="s">
        <v>13644</v>
      </c>
      <c r="D9467" s="131" t="s">
        <v>2590</v>
      </c>
      <c r="E9467" s="131" t="s">
        <v>8967</v>
      </c>
      <c r="G9467" s="131" t="s">
        <v>13647</v>
      </c>
    </row>
    <row r="9468" spans="2:7" x14ac:dyDescent="0.2">
      <c r="B9468" s="131" t="s">
        <v>13644</v>
      </c>
      <c r="D9468" s="131" t="s">
        <v>13648</v>
      </c>
      <c r="E9468" s="131" t="s">
        <v>2876</v>
      </c>
      <c r="G9468" s="131" t="s">
        <v>13647</v>
      </c>
    </row>
    <row r="9469" spans="2:7" x14ac:dyDescent="0.2">
      <c r="B9469" s="131" t="s">
        <v>13644</v>
      </c>
      <c r="D9469" s="131" t="s">
        <v>13649</v>
      </c>
      <c r="E9469" s="131" t="s">
        <v>447</v>
      </c>
      <c r="G9469" s="131" t="s">
        <v>13647</v>
      </c>
    </row>
    <row r="9470" spans="2:7" x14ac:dyDescent="0.2">
      <c r="B9470" s="131" t="s">
        <v>13644</v>
      </c>
      <c r="D9470" s="131" t="s">
        <v>13650</v>
      </c>
      <c r="E9470" s="131" t="s">
        <v>13516</v>
      </c>
      <c r="G9470" s="131" t="s">
        <v>13647</v>
      </c>
    </row>
    <row r="9471" spans="2:7" x14ac:dyDescent="0.2">
      <c r="B9471" s="131" t="s">
        <v>13644</v>
      </c>
      <c r="D9471" s="131" t="s">
        <v>8096</v>
      </c>
      <c r="E9471" s="131" t="s">
        <v>8033</v>
      </c>
      <c r="G9471" s="131" t="s">
        <v>1557</v>
      </c>
    </row>
    <row r="9472" spans="2:7" x14ac:dyDescent="0.2">
      <c r="B9472" s="131" t="s">
        <v>13644</v>
      </c>
      <c r="D9472" s="131" t="s">
        <v>13651</v>
      </c>
      <c r="E9472" s="131" t="s">
        <v>13652</v>
      </c>
      <c r="G9472" s="131" t="s">
        <v>1131</v>
      </c>
    </row>
    <row r="9473" spans="2:7" x14ac:dyDescent="0.2">
      <c r="B9473" s="131" t="s">
        <v>13644</v>
      </c>
      <c r="D9473" s="131" t="s">
        <v>1943</v>
      </c>
      <c r="E9473" s="131" t="s">
        <v>447</v>
      </c>
      <c r="G9473" s="131" t="s">
        <v>501</v>
      </c>
    </row>
    <row r="9474" spans="2:7" x14ac:dyDescent="0.2">
      <c r="B9474" s="131" t="s">
        <v>37</v>
      </c>
      <c r="D9474" s="131" t="s">
        <v>11974</v>
      </c>
      <c r="E9474" s="131" t="s">
        <v>11975</v>
      </c>
      <c r="G9474" s="131" t="s">
        <v>1557</v>
      </c>
    </row>
    <row r="9475" spans="2:7" x14ac:dyDescent="0.2">
      <c r="B9475" s="131" t="s">
        <v>37</v>
      </c>
      <c r="D9475" s="131" t="s">
        <v>11976</v>
      </c>
      <c r="E9475" s="131" t="s">
        <v>11977</v>
      </c>
      <c r="G9475" s="131" t="s">
        <v>1557</v>
      </c>
    </row>
    <row r="9476" spans="2:7" x14ac:dyDescent="0.2">
      <c r="B9476" s="131" t="s">
        <v>37</v>
      </c>
      <c r="D9476" s="131" t="s">
        <v>10241</v>
      </c>
      <c r="E9476" s="131" t="s">
        <v>11978</v>
      </c>
      <c r="G9476" s="131" t="s">
        <v>523</v>
      </c>
    </row>
    <row r="9477" spans="2:7" x14ac:dyDescent="0.2">
      <c r="B9477" s="131" t="s">
        <v>37</v>
      </c>
      <c r="D9477" s="131" t="s">
        <v>11979</v>
      </c>
      <c r="E9477" s="131" t="s">
        <v>3182</v>
      </c>
      <c r="G9477" s="131" t="s">
        <v>502</v>
      </c>
    </row>
    <row r="9478" spans="2:7" x14ac:dyDescent="0.2">
      <c r="B9478" s="131" t="s">
        <v>37</v>
      </c>
      <c r="D9478" s="131" t="s">
        <v>11980</v>
      </c>
      <c r="E9478" s="131" t="s">
        <v>11981</v>
      </c>
      <c r="G9478" s="131" t="s">
        <v>523</v>
      </c>
    </row>
    <row r="9479" spans="2:7" x14ac:dyDescent="0.2">
      <c r="B9479" s="131" t="s">
        <v>37</v>
      </c>
      <c r="D9479" s="131" t="s">
        <v>11982</v>
      </c>
      <c r="E9479" s="131" t="s">
        <v>11983</v>
      </c>
      <c r="G9479" s="131" t="s">
        <v>1557</v>
      </c>
    </row>
    <row r="9480" spans="2:7" x14ac:dyDescent="0.2">
      <c r="B9480" s="131" t="s">
        <v>37</v>
      </c>
      <c r="D9480" s="131" t="s">
        <v>11984</v>
      </c>
      <c r="E9480" s="131" t="s">
        <v>2625</v>
      </c>
      <c r="G9480" s="131" t="s">
        <v>523</v>
      </c>
    </row>
    <row r="9481" spans="2:7" x14ac:dyDescent="0.2">
      <c r="B9481" s="131" t="s">
        <v>37</v>
      </c>
      <c r="D9481" s="131" t="s">
        <v>11985</v>
      </c>
      <c r="E9481" s="131" t="s">
        <v>11986</v>
      </c>
      <c r="G9481" s="131" t="s">
        <v>11987</v>
      </c>
    </row>
    <row r="9482" spans="2:7" x14ac:dyDescent="0.2">
      <c r="B9482" s="131" t="s">
        <v>37</v>
      </c>
      <c r="D9482" s="131" t="s">
        <v>11988</v>
      </c>
      <c r="E9482" s="131" t="s">
        <v>11989</v>
      </c>
      <c r="G9482" s="131" t="s">
        <v>883</v>
      </c>
    </row>
    <row r="9483" spans="2:7" x14ac:dyDescent="0.2">
      <c r="B9483" s="131" t="s">
        <v>37</v>
      </c>
      <c r="D9483" s="131" t="s">
        <v>11990</v>
      </c>
      <c r="E9483" s="131" t="s">
        <v>11991</v>
      </c>
      <c r="G9483" s="131" t="s">
        <v>1557</v>
      </c>
    </row>
    <row r="9484" spans="2:7" x14ac:dyDescent="0.2">
      <c r="B9484" s="131" t="s">
        <v>37</v>
      </c>
      <c r="D9484" s="131" t="s">
        <v>11992</v>
      </c>
      <c r="E9484" s="131" t="s">
        <v>11993</v>
      </c>
      <c r="G9484" s="131" t="s">
        <v>1557</v>
      </c>
    </row>
    <row r="9485" spans="2:7" x14ac:dyDescent="0.2">
      <c r="B9485" s="131" t="s">
        <v>37</v>
      </c>
      <c r="D9485" s="131" t="s">
        <v>11994</v>
      </c>
      <c r="E9485" s="131" t="s">
        <v>11995</v>
      </c>
      <c r="G9485" s="131" t="s">
        <v>2846</v>
      </c>
    </row>
    <row r="9486" spans="2:7" x14ac:dyDescent="0.2">
      <c r="B9486" s="131" t="s">
        <v>37</v>
      </c>
      <c r="D9486" s="131" t="s">
        <v>11996</v>
      </c>
      <c r="E9486" s="131" t="s">
        <v>11997</v>
      </c>
      <c r="G9486" s="131" t="s">
        <v>2846</v>
      </c>
    </row>
    <row r="9487" spans="2:7" x14ac:dyDescent="0.2">
      <c r="B9487" s="131" t="s">
        <v>37</v>
      </c>
      <c r="D9487" s="131" t="s">
        <v>11998</v>
      </c>
      <c r="E9487" s="131" t="s">
        <v>11999</v>
      </c>
      <c r="G9487" s="131" t="s">
        <v>12000</v>
      </c>
    </row>
    <row r="9488" spans="2:7" x14ac:dyDescent="0.2">
      <c r="B9488" s="131" t="s">
        <v>37</v>
      </c>
      <c r="D9488" s="131" t="s">
        <v>12001</v>
      </c>
      <c r="E9488" s="131" t="s">
        <v>12002</v>
      </c>
      <c r="G9488" s="131" t="s">
        <v>523</v>
      </c>
    </row>
    <row r="9489" spans="2:7" x14ac:dyDescent="0.2">
      <c r="B9489" s="131" t="s">
        <v>37</v>
      </c>
      <c r="D9489" s="131" t="s">
        <v>12003</v>
      </c>
      <c r="E9489" s="131" t="s">
        <v>12004</v>
      </c>
      <c r="G9489" s="131" t="s">
        <v>883</v>
      </c>
    </row>
    <row r="9490" spans="2:7" x14ac:dyDescent="0.2">
      <c r="B9490" s="131" t="s">
        <v>37</v>
      </c>
      <c r="D9490" s="131" t="s">
        <v>12005</v>
      </c>
      <c r="E9490" s="131" t="s">
        <v>5546</v>
      </c>
      <c r="G9490" s="131" t="s">
        <v>503</v>
      </c>
    </row>
    <row r="9491" spans="2:7" x14ac:dyDescent="0.2">
      <c r="B9491" s="131" t="s">
        <v>37</v>
      </c>
      <c r="D9491" s="131" t="s">
        <v>12006</v>
      </c>
      <c r="E9491" s="131" t="s">
        <v>12007</v>
      </c>
      <c r="G9491" s="131" t="s">
        <v>503</v>
      </c>
    </row>
    <row r="9492" spans="2:7" x14ac:dyDescent="0.2">
      <c r="B9492" s="131" t="s">
        <v>37</v>
      </c>
      <c r="D9492" s="131" t="s">
        <v>12008</v>
      </c>
      <c r="E9492" s="131" t="s">
        <v>12009</v>
      </c>
      <c r="G9492" s="131" t="s">
        <v>503</v>
      </c>
    </row>
    <row r="9493" spans="2:7" x14ac:dyDescent="0.2">
      <c r="B9493" s="131" t="s">
        <v>37</v>
      </c>
      <c r="D9493" s="131" t="s">
        <v>12010</v>
      </c>
      <c r="E9493" s="131" t="s">
        <v>8963</v>
      </c>
      <c r="G9493" s="131" t="s">
        <v>503</v>
      </c>
    </row>
    <row r="9494" spans="2:7" x14ac:dyDescent="0.2">
      <c r="B9494" s="131" t="s">
        <v>37</v>
      </c>
      <c r="D9494" s="131" t="s">
        <v>12011</v>
      </c>
      <c r="E9494" s="131" t="s">
        <v>12012</v>
      </c>
      <c r="G9494" s="131" t="s">
        <v>503</v>
      </c>
    </row>
    <row r="9495" spans="2:7" x14ac:dyDescent="0.2">
      <c r="B9495" s="131" t="s">
        <v>37</v>
      </c>
      <c r="D9495" s="131" t="s">
        <v>12013</v>
      </c>
      <c r="E9495" s="131" t="s">
        <v>12014</v>
      </c>
      <c r="G9495" s="131" t="s">
        <v>503</v>
      </c>
    </row>
    <row r="9496" spans="2:7" x14ac:dyDescent="0.2">
      <c r="B9496" s="131" t="s">
        <v>37</v>
      </c>
      <c r="D9496" s="131" t="s">
        <v>12015</v>
      </c>
      <c r="E9496" s="131" t="s">
        <v>12016</v>
      </c>
      <c r="G9496" s="131" t="s">
        <v>503</v>
      </c>
    </row>
    <row r="9497" spans="2:7" x14ac:dyDescent="0.2">
      <c r="B9497" s="131" t="s">
        <v>37</v>
      </c>
      <c r="D9497" s="131" t="s">
        <v>12017</v>
      </c>
      <c r="E9497" s="131" t="s">
        <v>5479</v>
      </c>
      <c r="G9497" s="131" t="s">
        <v>503</v>
      </c>
    </row>
    <row r="9498" spans="2:7" x14ac:dyDescent="0.2">
      <c r="B9498" s="131" t="s">
        <v>37</v>
      </c>
      <c r="D9498" s="131" t="s">
        <v>12018</v>
      </c>
      <c r="E9498" s="131" t="s">
        <v>12019</v>
      </c>
      <c r="G9498" s="131" t="s">
        <v>503</v>
      </c>
    </row>
    <row r="9499" spans="2:7" x14ac:dyDescent="0.2">
      <c r="B9499" s="131" t="s">
        <v>37</v>
      </c>
      <c r="D9499" s="131" t="s">
        <v>12020</v>
      </c>
      <c r="E9499" s="131" t="s">
        <v>12021</v>
      </c>
      <c r="G9499" s="131" t="s">
        <v>503</v>
      </c>
    </row>
    <row r="9500" spans="2:7" x14ac:dyDescent="0.2">
      <c r="B9500" s="131" t="s">
        <v>37</v>
      </c>
      <c r="D9500" s="131" t="s">
        <v>12022</v>
      </c>
      <c r="E9500" s="131" t="s">
        <v>1975</v>
      </c>
      <c r="G9500" s="131" t="s">
        <v>503</v>
      </c>
    </row>
    <row r="9501" spans="2:7" x14ac:dyDescent="0.2">
      <c r="B9501" s="131" t="s">
        <v>37</v>
      </c>
      <c r="D9501" s="131" t="s">
        <v>10346</v>
      </c>
      <c r="E9501" s="131" t="s">
        <v>12023</v>
      </c>
      <c r="G9501" s="131" t="s">
        <v>503</v>
      </c>
    </row>
    <row r="9502" spans="2:7" x14ac:dyDescent="0.2">
      <c r="B9502" s="131" t="s">
        <v>37</v>
      </c>
      <c r="D9502" s="131" t="s">
        <v>12024</v>
      </c>
      <c r="E9502" s="131" t="s">
        <v>1865</v>
      </c>
      <c r="G9502" s="131" t="s">
        <v>503</v>
      </c>
    </row>
    <row r="9503" spans="2:7" x14ac:dyDescent="0.2">
      <c r="B9503" s="131" t="s">
        <v>37</v>
      </c>
      <c r="D9503" s="131" t="s">
        <v>12025</v>
      </c>
      <c r="E9503" s="131" t="s">
        <v>12026</v>
      </c>
      <c r="G9503" s="131" t="s">
        <v>1079</v>
      </c>
    </row>
    <row r="9504" spans="2:7" x14ac:dyDescent="0.2">
      <c r="B9504" s="131" t="s">
        <v>37</v>
      </c>
      <c r="D9504" s="131" t="s">
        <v>12027</v>
      </c>
      <c r="E9504" s="131" t="s">
        <v>12028</v>
      </c>
      <c r="G9504" s="131" t="s">
        <v>1079</v>
      </c>
    </row>
    <row r="9505" spans="2:7" x14ac:dyDescent="0.2">
      <c r="B9505" s="131" t="s">
        <v>37</v>
      </c>
      <c r="D9505" s="131" t="s">
        <v>12029</v>
      </c>
      <c r="E9505" s="131" t="s">
        <v>6433</v>
      </c>
      <c r="G9505" s="131" t="s">
        <v>1079</v>
      </c>
    </row>
    <row r="9506" spans="2:7" x14ac:dyDescent="0.2">
      <c r="B9506" s="131" t="s">
        <v>37</v>
      </c>
      <c r="D9506" s="131" t="s">
        <v>12030</v>
      </c>
      <c r="E9506" s="131" t="s">
        <v>3696</v>
      </c>
      <c r="G9506" s="131" t="s">
        <v>1079</v>
      </c>
    </row>
    <row r="9507" spans="2:7" x14ac:dyDescent="0.2">
      <c r="B9507" s="131" t="s">
        <v>37</v>
      </c>
      <c r="D9507" s="131" t="s">
        <v>12031</v>
      </c>
      <c r="E9507" s="131" t="s">
        <v>12032</v>
      </c>
      <c r="G9507" s="131" t="s">
        <v>1079</v>
      </c>
    </row>
    <row r="9508" spans="2:7" x14ac:dyDescent="0.2">
      <c r="B9508" s="131" t="s">
        <v>37</v>
      </c>
      <c r="D9508" s="131" t="s">
        <v>12033</v>
      </c>
      <c r="E9508" s="131" t="s">
        <v>12034</v>
      </c>
      <c r="G9508" s="131" t="s">
        <v>1079</v>
      </c>
    </row>
    <row r="9509" spans="2:7" x14ac:dyDescent="0.2">
      <c r="B9509" s="131" t="s">
        <v>37</v>
      </c>
      <c r="D9509" s="131" t="s">
        <v>12035</v>
      </c>
      <c r="E9509" s="131" t="s">
        <v>12036</v>
      </c>
      <c r="G9509" s="131" t="s">
        <v>1079</v>
      </c>
    </row>
    <row r="9510" spans="2:7" x14ac:dyDescent="0.2">
      <c r="B9510" s="131" t="s">
        <v>37</v>
      </c>
      <c r="D9510" s="131" t="s">
        <v>12037</v>
      </c>
      <c r="E9510" s="131" t="s">
        <v>12038</v>
      </c>
      <c r="G9510" s="131" t="s">
        <v>1079</v>
      </c>
    </row>
    <row r="9511" spans="2:7" x14ac:dyDescent="0.2">
      <c r="B9511" s="131" t="s">
        <v>37</v>
      </c>
      <c r="D9511" s="131" t="s">
        <v>12006</v>
      </c>
      <c r="E9511" s="131" t="s">
        <v>2990</v>
      </c>
      <c r="G9511" s="131" t="s">
        <v>518</v>
      </c>
    </row>
    <row r="9512" spans="2:7" x14ac:dyDescent="0.2">
      <c r="B9512" s="131" t="s">
        <v>37</v>
      </c>
      <c r="D9512" s="131" t="s">
        <v>12039</v>
      </c>
      <c r="E9512" s="131" t="s">
        <v>3152</v>
      </c>
      <c r="G9512" s="131" t="s">
        <v>518</v>
      </c>
    </row>
    <row r="9513" spans="2:7" x14ac:dyDescent="0.2">
      <c r="B9513" s="131" t="s">
        <v>37</v>
      </c>
      <c r="D9513" s="131" t="s">
        <v>12040</v>
      </c>
      <c r="E9513" s="131" t="s">
        <v>2293</v>
      </c>
      <c r="G9513" s="131" t="s">
        <v>518</v>
      </c>
    </row>
    <row r="9514" spans="2:7" x14ac:dyDescent="0.2">
      <c r="B9514" s="131" t="s">
        <v>37</v>
      </c>
      <c r="D9514" s="131" t="s">
        <v>12041</v>
      </c>
      <c r="E9514" s="131" t="s">
        <v>12042</v>
      </c>
      <c r="G9514" s="131" t="s">
        <v>518</v>
      </c>
    </row>
    <row r="9515" spans="2:7" x14ac:dyDescent="0.2">
      <c r="B9515" s="131" t="s">
        <v>37</v>
      </c>
      <c r="D9515" s="131" t="s">
        <v>12043</v>
      </c>
      <c r="E9515" s="131" t="s">
        <v>12044</v>
      </c>
      <c r="G9515" s="131" t="s">
        <v>518</v>
      </c>
    </row>
    <row r="9516" spans="2:7" x14ac:dyDescent="0.2">
      <c r="B9516" s="131" t="s">
        <v>37</v>
      </c>
      <c r="D9516" s="131" t="s">
        <v>12031</v>
      </c>
      <c r="E9516" s="131" t="s">
        <v>3399</v>
      </c>
      <c r="G9516" s="131" t="s">
        <v>518</v>
      </c>
    </row>
    <row r="9517" spans="2:7" x14ac:dyDescent="0.2">
      <c r="B9517" s="131" t="s">
        <v>37</v>
      </c>
      <c r="D9517" s="131" t="s">
        <v>1901</v>
      </c>
      <c r="E9517" s="131" t="s">
        <v>3682</v>
      </c>
      <c r="G9517" s="131" t="s">
        <v>518</v>
      </c>
    </row>
    <row r="9518" spans="2:7" x14ac:dyDescent="0.2">
      <c r="B9518" s="131" t="s">
        <v>37</v>
      </c>
      <c r="D9518" s="131" t="s">
        <v>12045</v>
      </c>
      <c r="E9518" s="131" t="s">
        <v>2833</v>
      </c>
      <c r="G9518" s="131" t="s">
        <v>518</v>
      </c>
    </row>
    <row r="9519" spans="2:7" x14ac:dyDescent="0.2">
      <c r="B9519" s="131" t="s">
        <v>37</v>
      </c>
      <c r="D9519" s="131" t="s">
        <v>11976</v>
      </c>
      <c r="E9519" s="131" t="s">
        <v>5545</v>
      </c>
      <c r="G9519" s="131" t="s">
        <v>12046</v>
      </c>
    </row>
    <row r="9520" spans="2:7" x14ac:dyDescent="0.2">
      <c r="B9520" s="131" t="s">
        <v>37</v>
      </c>
      <c r="D9520" s="131" t="s">
        <v>12037</v>
      </c>
      <c r="E9520" s="131" t="s">
        <v>12047</v>
      </c>
      <c r="G9520" s="131" t="s">
        <v>12046</v>
      </c>
    </row>
    <row r="9521" spans="2:7" x14ac:dyDescent="0.2">
      <c r="B9521" s="131" t="s">
        <v>37</v>
      </c>
      <c r="D9521" s="131" t="s">
        <v>12048</v>
      </c>
      <c r="E9521" s="131" t="s">
        <v>7171</v>
      </c>
      <c r="G9521" s="131" t="s">
        <v>12046</v>
      </c>
    </row>
    <row r="9522" spans="2:7" x14ac:dyDescent="0.2">
      <c r="B9522" s="131" t="s">
        <v>37</v>
      </c>
      <c r="D9522" s="131" t="s">
        <v>12049</v>
      </c>
      <c r="E9522" s="131" t="s">
        <v>10989</v>
      </c>
      <c r="G9522" s="131" t="s">
        <v>12046</v>
      </c>
    </row>
    <row r="9523" spans="2:7" x14ac:dyDescent="0.2">
      <c r="B9523" s="131" t="s">
        <v>37</v>
      </c>
      <c r="D9523" s="131" t="s">
        <v>12050</v>
      </c>
      <c r="E9523" s="131" t="s">
        <v>12051</v>
      </c>
      <c r="G9523" s="131" t="s">
        <v>12046</v>
      </c>
    </row>
    <row r="9524" spans="2:7" x14ac:dyDescent="0.2">
      <c r="B9524" s="131" t="s">
        <v>37</v>
      </c>
      <c r="D9524" s="131" t="s">
        <v>1862</v>
      </c>
      <c r="E9524" s="131" t="s">
        <v>3823</v>
      </c>
      <c r="G9524" s="131" t="s">
        <v>12046</v>
      </c>
    </row>
    <row r="9525" spans="2:7" x14ac:dyDescent="0.2">
      <c r="B9525" s="131" t="s">
        <v>37</v>
      </c>
      <c r="D9525" s="131" t="s">
        <v>25928</v>
      </c>
      <c r="E9525" s="131" t="s">
        <v>1817</v>
      </c>
      <c r="G9525" s="131" t="s">
        <v>12046</v>
      </c>
    </row>
    <row r="9526" spans="2:7" x14ac:dyDescent="0.2">
      <c r="B9526" s="131" t="s">
        <v>37</v>
      </c>
      <c r="D9526" s="131" t="s">
        <v>12052</v>
      </c>
      <c r="E9526" s="131" t="s">
        <v>12053</v>
      </c>
      <c r="G9526" s="131" t="s">
        <v>1085</v>
      </c>
    </row>
    <row r="9527" spans="2:7" x14ac:dyDescent="0.2">
      <c r="B9527" s="131" t="s">
        <v>37</v>
      </c>
      <c r="D9527" s="131" t="s">
        <v>2484</v>
      </c>
      <c r="E9527" s="131" t="s">
        <v>2252</v>
      </c>
      <c r="G9527" s="131" t="s">
        <v>1085</v>
      </c>
    </row>
    <row r="9528" spans="2:7" x14ac:dyDescent="0.2">
      <c r="B9528" s="131" t="s">
        <v>37</v>
      </c>
      <c r="D9528" s="131" t="s">
        <v>1876</v>
      </c>
      <c r="E9528" s="131" t="s">
        <v>12054</v>
      </c>
      <c r="G9528" s="131" t="s">
        <v>1085</v>
      </c>
    </row>
    <row r="9529" spans="2:7" x14ac:dyDescent="0.2">
      <c r="B9529" s="131" t="s">
        <v>37</v>
      </c>
      <c r="D9529" s="131" t="s">
        <v>12055</v>
      </c>
      <c r="E9529" s="131" t="s">
        <v>12056</v>
      </c>
      <c r="G9529" s="131" t="s">
        <v>1085</v>
      </c>
    </row>
    <row r="9530" spans="2:7" x14ac:dyDescent="0.2">
      <c r="B9530" s="131" t="s">
        <v>37</v>
      </c>
      <c r="D9530" s="131" t="s">
        <v>2482</v>
      </c>
      <c r="E9530" s="131" t="s">
        <v>12057</v>
      </c>
      <c r="G9530" s="131" t="s">
        <v>504</v>
      </c>
    </row>
    <row r="9531" spans="2:7" x14ac:dyDescent="0.2">
      <c r="B9531" s="131" t="s">
        <v>37</v>
      </c>
      <c r="D9531" s="131" t="s">
        <v>12058</v>
      </c>
      <c r="E9531" s="131" t="s">
        <v>1900</v>
      </c>
      <c r="G9531" s="131" t="s">
        <v>504</v>
      </c>
    </row>
    <row r="9532" spans="2:7" x14ac:dyDescent="0.2">
      <c r="B9532" s="131" t="s">
        <v>37</v>
      </c>
      <c r="D9532" s="131" t="s">
        <v>12059</v>
      </c>
      <c r="E9532" s="131" t="s">
        <v>12057</v>
      </c>
      <c r="G9532" s="131" t="s">
        <v>504</v>
      </c>
    </row>
    <row r="9533" spans="2:7" x14ac:dyDescent="0.2">
      <c r="B9533" s="131" t="s">
        <v>37</v>
      </c>
      <c r="D9533" s="131" t="s">
        <v>10130</v>
      </c>
      <c r="E9533" s="131" t="s">
        <v>8440</v>
      </c>
      <c r="G9533" s="131" t="s">
        <v>504</v>
      </c>
    </row>
    <row r="9534" spans="2:7" x14ac:dyDescent="0.2">
      <c r="B9534" s="131" t="s">
        <v>37</v>
      </c>
      <c r="D9534" s="131" t="s">
        <v>2484</v>
      </c>
      <c r="E9534" s="131" t="s">
        <v>12060</v>
      </c>
      <c r="G9534" s="131" t="s">
        <v>504</v>
      </c>
    </row>
    <row r="9535" spans="2:7" x14ac:dyDescent="0.2">
      <c r="B9535" s="131" t="s">
        <v>37</v>
      </c>
      <c r="D9535" s="131" t="s">
        <v>12061</v>
      </c>
      <c r="E9535" s="131" t="s">
        <v>12062</v>
      </c>
      <c r="G9535" s="131" t="s">
        <v>504</v>
      </c>
    </row>
    <row r="9536" spans="2:7" x14ac:dyDescent="0.2">
      <c r="B9536" s="131" t="s">
        <v>37</v>
      </c>
      <c r="D9536" s="131" t="s">
        <v>12063</v>
      </c>
      <c r="E9536" s="131" t="s">
        <v>2547</v>
      </c>
      <c r="G9536" s="131" t="s">
        <v>504</v>
      </c>
    </row>
    <row r="9537" spans="2:7" x14ac:dyDescent="0.2">
      <c r="B9537" s="131" t="s">
        <v>37</v>
      </c>
      <c r="D9537" s="131" t="s">
        <v>6505</v>
      </c>
      <c r="E9537" s="131" t="s">
        <v>12064</v>
      </c>
      <c r="G9537" s="131" t="s">
        <v>504</v>
      </c>
    </row>
    <row r="9538" spans="2:7" x14ac:dyDescent="0.2">
      <c r="B9538" s="131" t="s">
        <v>37</v>
      </c>
      <c r="D9538" s="131" t="s">
        <v>12065</v>
      </c>
      <c r="E9538" s="131" t="s">
        <v>7060</v>
      </c>
      <c r="G9538" s="131" t="s">
        <v>504</v>
      </c>
    </row>
    <row r="9539" spans="2:7" x14ac:dyDescent="0.2">
      <c r="B9539" s="131" t="s">
        <v>37</v>
      </c>
      <c r="D9539" s="131" t="s">
        <v>4545</v>
      </c>
      <c r="E9539" s="131" t="s">
        <v>12066</v>
      </c>
      <c r="G9539" s="131" t="s">
        <v>1079</v>
      </c>
    </row>
    <row r="9540" spans="2:7" x14ac:dyDescent="0.2">
      <c r="B9540" s="131" t="s">
        <v>37</v>
      </c>
      <c r="D9540" s="131" t="s">
        <v>12067</v>
      </c>
      <c r="E9540" s="131" t="s">
        <v>12068</v>
      </c>
      <c r="G9540" s="131" t="s">
        <v>503</v>
      </c>
    </row>
    <row r="9541" spans="2:7" x14ac:dyDescent="0.2">
      <c r="B9541" s="131" t="s">
        <v>37</v>
      </c>
      <c r="D9541" s="131" t="s">
        <v>12029</v>
      </c>
      <c r="E9541" s="131" t="s">
        <v>12069</v>
      </c>
      <c r="G9541" s="131" t="s">
        <v>5867</v>
      </c>
    </row>
    <row r="9542" spans="2:7" x14ac:dyDescent="0.2">
      <c r="B9542" s="131" t="s">
        <v>37</v>
      </c>
      <c r="D9542" s="131" t="s">
        <v>1872</v>
      </c>
      <c r="E9542" s="131" t="s">
        <v>12070</v>
      </c>
      <c r="G9542" s="131" t="s">
        <v>518</v>
      </c>
    </row>
    <row r="9543" spans="2:7" x14ac:dyDescent="0.2">
      <c r="B9543" s="131" t="s">
        <v>37</v>
      </c>
      <c r="D9543" s="131" t="s">
        <v>12071</v>
      </c>
      <c r="E9543" s="131" t="s">
        <v>6529</v>
      </c>
      <c r="G9543" s="131" t="s">
        <v>504</v>
      </c>
    </row>
    <row r="9544" spans="2:7" x14ac:dyDescent="0.2">
      <c r="B9544" s="131" t="s">
        <v>37</v>
      </c>
      <c r="D9544" s="131" t="s">
        <v>12072</v>
      </c>
      <c r="E9544" s="131" t="s">
        <v>1863</v>
      </c>
      <c r="G9544" s="131" t="s">
        <v>1557</v>
      </c>
    </row>
    <row r="9545" spans="2:7" x14ac:dyDescent="0.2">
      <c r="B9545" s="131" t="s">
        <v>37</v>
      </c>
      <c r="D9545" s="131" t="s">
        <v>12073</v>
      </c>
      <c r="E9545" s="131" t="s">
        <v>12074</v>
      </c>
      <c r="G9545" s="131" t="s">
        <v>1079</v>
      </c>
    </row>
    <row r="9546" spans="2:7" x14ac:dyDescent="0.2">
      <c r="B9546" s="131" t="s">
        <v>37</v>
      </c>
      <c r="D9546" s="131" t="s">
        <v>12075</v>
      </c>
      <c r="E9546" s="131" t="s">
        <v>2994</v>
      </c>
      <c r="G9546" s="131" t="s">
        <v>1557</v>
      </c>
    </row>
    <row r="9547" spans="2:7" x14ac:dyDescent="0.2">
      <c r="B9547" s="131" t="s">
        <v>37</v>
      </c>
      <c r="D9547" s="131" t="s">
        <v>10022</v>
      </c>
      <c r="E9547" s="131" t="s">
        <v>12076</v>
      </c>
      <c r="G9547" s="131" t="s">
        <v>1114</v>
      </c>
    </row>
    <row r="9548" spans="2:7" x14ac:dyDescent="0.2">
      <c r="B9548" s="131" t="s">
        <v>37</v>
      </c>
      <c r="D9548" s="131" t="s">
        <v>12077</v>
      </c>
      <c r="E9548" s="131" t="s">
        <v>2042</v>
      </c>
      <c r="G9548" s="131" t="s">
        <v>1079</v>
      </c>
    </row>
    <row r="9549" spans="2:7" x14ac:dyDescent="0.2">
      <c r="B9549" s="131" t="s">
        <v>37</v>
      </c>
      <c r="D9549" s="131" t="s">
        <v>1842</v>
      </c>
      <c r="E9549" s="131" t="s">
        <v>12078</v>
      </c>
      <c r="G9549" s="131" t="s">
        <v>518</v>
      </c>
    </row>
    <row r="9550" spans="2:7" x14ac:dyDescent="0.2">
      <c r="B9550" s="131" t="s">
        <v>37</v>
      </c>
      <c r="D9550" s="131" t="s">
        <v>12079</v>
      </c>
      <c r="E9550" s="131" t="s">
        <v>12080</v>
      </c>
      <c r="G9550" s="131" t="s">
        <v>503</v>
      </c>
    </row>
    <row r="9551" spans="2:7" x14ac:dyDescent="0.2">
      <c r="B9551" s="131" t="s">
        <v>37</v>
      </c>
      <c r="D9551" s="131" t="s">
        <v>12081</v>
      </c>
      <c r="E9551" s="131" t="s">
        <v>12082</v>
      </c>
      <c r="G9551" s="131" t="s">
        <v>503</v>
      </c>
    </row>
    <row r="9552" spans="2:7" x14ac:dyDescent="0.2">
      <c r="B9552" s="131" t="s">
        <v>37</v>
      </c>
      <c r="D9552" s="131" t="s">
        <v>12083</v>
      </c>
      <c r="E9552" s="131" t="s">
        <v>2107</v>
      </c>
      <c r="G9552" s="131" t="s">
        <v>1079</v>
      </c>
    </row>
    <row r="9553" spans="2:7" x14ac:dyDescent="0.2">
      <c r="B9553" s="131" t="s">
        <v>37</v>
      </c>
      <c r="D9553" s="131" t="s">
        <v>7523</v>
      </c>
      <c r="E9553" s="131" t="s">
        <v>12084</v>
      </c>
      <c r="G9553" s="131" t="s">
        <v>503</v>
      </c>
    </row>
    <row r="9554" spans="2:7" x14ac:dyDescent="0.2">
      <c r="B9554" s="131" t="s">
        <v>37</v>
      </c>
      <c r="D9554" s="131" t="s">
        <v>12085</v>
      </c>
      <c r="E9554" s="131" t="s">
        <v>12086</v>
      </c>
      <c r="G9554" s="131" t="s">
        <v>1557</v>
      </c>
    </row>
    <row r="9555" spans="2:7" x14ac:dyDescent="0.2">
      <c r="B9555" s="131" t="s">
        <v>37</v>
      </c>
      <c r="D9555" s="131" t="s">
        <v>12087</v>
      </c>
      <c r="E9555" s="131" t="s">
        <v>1812</v>
      </c>
      <c r="G9555" s="131" t="s">
        <v>1557</v>
      </c>
    </row>
    <row r="9556" spans="2:7" x14ac:dyDescent="0.2">
      <c r="B9556" s="131" t="s">
        <v>37</v>
      </c>
      <c r="D9556" s="131" t="s">
        <v>3085</v>
      </c>
      <c r="E9556" s="131" t="s">
        <v>2953</v>
      </c>
      <c r="G9556" s="131" t="s">
        <v>503</v>
      </c>
    </row>
    <row r="9557" spans="2:7" x14ac:dyDescent="0.2">
      <c r="B9557" s="131" t="s">
        <v>37</v>
      </c>
      <c r="D9557" s="131" t="s">
        <v>8059</v>
      </c>
      <c r="E9557" s="131" t="s">
        <v>12088</v>
      </c>
      <c r="G9557" s="131" t="s">
        <v>518</v>
      </c>
    </row>
    <row r="9558" spans="2:7" x14ac:dyDescent="0.2">
      <c r="B9558" s="131" t="s">
        <v>37</v>
      </c>
      <c r="D9558" s="131" t="s">
        <v>12089</v>
      </c>
      <c r="E9558" s="131" t="s">
        <v>12090</v>
      </c>
      <c r="G9558" s="131" t="s">
        <v>1557</v>
      </c>
    </row>
    <row r="9559" spans="2:7" x14ac:dyDescent="0.2">
      <c r="B9559" s="131" t="s">
        <v>37</v>
      </c>
      <c r="D9559" s="131" t="s">
        <v>3810</v>
      </c>
      <c r="E9559" s="131" t="s">
        <v>12091</v>
      </c>
      <c r="G9559" s="131" t="s">
        <v>503</v>
      </c>
    </row>
    <row r="9560" spans="2:7" x14ac:dyDescent="0.2">
      <c r="B9560" s="131" t="s">
        <v>37</v>
      </c>
      <c r="D9560" s="131" t="s">
        <v>12092</v>
      </c>
      <c r="E9560" s="131" t="s">
        <v>5042</v>
      </c>
      <c r="G9560" s="131" t="s">
        <v>1079</v>
      </c>
    </row>
    <row r="9561" spans="2:7" x14ac:dyDescent="0.2">
      <c r="B9561" s="131" t="s">
        <v>37</v>
      </c>
      <c r="D9561" s="131" t="s">
        <v>12093</v>
      </c>
      <c r="E9561" s="131" t="s">
        <v>12094</v>
      </c>
      <c r="G9561" s="131" t="s">
        <v>503</v>
      </c>
    </row>
    <row r="9562" spans="2:7" x14ac:dyDescent="0.2">
      <c r="B9562" s="131" t="s">
        <v>37</v>
      </c>
      <c r="D9562" s="131" t="s">
        <v>3731</v>
      </c>
      <c r="E9562" s="131" t="s">
        <v>12052</v>
      </c>
      <c r="G9562" s="131" t="s">
        <v>1085</v>
      </c>
    </row>
    <row r="9563" spans="2:7" x14ac:dyDescent="0.2">
      <c r="B9563" s="131" t="s">
        <v>37</v>
      </c>
      <c r="D9563" s="131" t="s">
        <v>12095</v>
      </c>
      <c r="E9563" s="131" t="s">
        <v>12096</v>
      </c>
      <c r="G9563" s="131" t="s">
        <v>1079</v>
      </c>
    </row>
    <row r="9564" spans="2:7" x14ac:dyDescent="0.2">
      <c r="B9564" s="131" t="s">
        <v>37</v>
      </c>
      <c r="D9564" s="131" t="s">
        <v>12061</v>
      </c>
      <c r="E9564" s="131" t="s">
        <v>12097</v>
      </c>
      <c r="G9564" s="131" t="s">
        <v>5867</v>
      </c>
    </row>
    <row r="9565" spans="2:7" x14ac:dyDescent="0.2">
      <c r="B9565" s="131" t="s">
        <v>37</v>
      </c>
      <c r="D9565" s="131" t="s">
        <v>12098</v>
      </c>
      <c r="E9565" s="131" t="s">
        <v>12099</v>
      </c>
      <c r="G9565" s="131" t="s">
        <v>1079</v>
      </c>
    </row>
    <row r="9566" spans="2:7" x14ac:dyDescent="0.2">
      <c r="B9566" s="131" t="s">
        <v>37</v>
      </c>
      <c r="D9566" s="131" t="s">
        <v>1936</v>
      </c>
      <c r="E9566" s="131" t="s">
        <v>12100</v>
      </c>
      <c r="G9566" s="131" t="s">
        <v>518</v>
      </c>
    </row>
    <row r="9567" spans="2:7" x14ac:dyDescent="0.2">
      <c r="B9567" s="131" t="s">
        <v>37</v>
      </c>
      <c r="D9567" s="131" t="s">
        <v>12101</v>
      </c>
      <c r="E9567" s="131" t="s">
        <v>1820</v>
      </c>
      <c r="G9567" s="131" t="s">
        <v>1079</v>
      </c>
    </row>
    <row r="9568" spans="2:7" x14ac:dyDescent="0.2">
      <c r="B9568" s="131" t="s">
        <v>37</v>
      </c>
      <c r="D9568" s="131" t="s">
        <v>12102</v>
      </c>
      <c r="E9568" s="131" t="s">
        <v>10318</v>
      </c>
      <c r="G9568" s="131" t="s">
        <v>503</v>
      </c>
    </row>
    <row r="9569" spans="2:7" x14ac:dyDescent="0.2">
      <c r="B9569" s="131" t="s">
        <v>37</v>
      </c>
      <c r="D9569" s="131" t="s">
        <v>12103</v>
      </c>
      <c r="E9569" s="131" t="s">
        <v>12104</v>
      </c>
      <c r="G9569" s="131" t="s">
        <v>1557</v>
      </c>
    </row>
    <row r="9570" spans="2:7" x14ac:dyDescent="0.2">
      <c r="B9570" s="131" t="s">
        <v>37</v>
      </c>
      <c r="D9570" s="131" t="s">
        <v>12105</v>
      </c>
      <c r="E9570" s="131" t="s">
        <v>12106</v>
      </c>
      <c r="G9570" s="131" t="s">
        <v>503</v>
      </c>
    </row>
    <row r="9571" spans="2:7" x14ac:dyDescent="0.2">
      <c r="B9571" s="131" t="s">
        <v>37</v>
      </c>
      <c r="D9571" s="131" t="s">
        <v>2142</v>
      </c>
      <c r="E9571" s="131" t="s">
        <v>3182</v>
      </c>
      <c r="G9571" s="131" t="s">
        <v>1079</v>
      </c>
    </row>
    <row r="9572" spans="2:7" x14ac:dyDescent="0.2">
      <c r="B9572" s="131" t="s">
        <v>37</v>
      </c>
      <c r="D9572" s="131" t="s">
        <v>11181</v>
      </c>
      <c r="E9572" s="131" t="s">
        <v>2175</v>
      </c>
      <c r="G9572" s="131" t="s">
        <v>503</v>
      </c>
    </row>
    <row r="9573" spans="2:7" x14ac:dyDescent="0.2">
      <c r="B9573" s="131" t="s">
        <v>37</v>
      </c>
      <c r="D9573" s="131" t="s">
        <v>11181</v>
      </c>
      <c r="E9573" s="131" t="s">
        <v>12107</v>
      </c>
      <c r="G9573" s="131" t="s">
        <v>1079</v>
      </c>
    </row>
    <row r="9574" spans="2:7" x14ac:dyDescent="0.2">
      <c r="B9574" s="131" t="s">
        <v>37</v>
      </c>
      <c r="D9574" s="131" t="s">
        <v>2617</v>
      </c>
      <c r="E9574" s="131" t="s">
        <v>12108</v>
      </c>
      <c r="G9574" s="131" t="s">
        <v>1079</v>
      </c>
    </row>
    <row r="9575" spans="2:7" x14ac:dyDescent="0.2">
      <c r="B9575" s="131" t="s">
        <v>37</v>
      </c>
      <c r="D9575" s="131" t="s">
        <v>12109</v>
      </c>
      <c r="E9575" s="131" t="s">
        <v>10289</v>
      </c>
      <c r="G9575" s="131" t="s">
        <v>1557</v>
      </c>
    </row>
    <row r="9576" spans="2:7" x14ac:dyDescent="0.2">
      <c r="B9576" s="131" t="s">
        <v>37</v>
      </c>
      <c r="D9576" s="131" t="s">
        <v>12110</v>
      </c>
      <c r="E9576" s="131" t="s">
        <v>12111</v>
      </c>
      <c r="G9576" s="131" t="s">
        <v>1557</v>
      </c>
    </row>
    <row r="9577" spans="2:7" x14ac:dyDescent="0.2">
      <c r="B9577" s="131" t="s">
        <v>37</v>
      </c>
      <c r="D9577" s="131" t="s">
        <v>12112</v>
      </c>
      <c r="E9577" s="131" t="s">
        <v>1877</v>
      </c>
      <c r="G9577" s="131" t="s">
        <v>1557</v>
      </c>
    </row>
    <row r="9578" spans="2:7" x14ac:dyDescent="0.2">
      <c r="B9578" s="131" t="s">
        <v>37</v>
      </c>
      <c r="D9578" s="131" t="s">
        <v>12041</v>
      </c>
      <c r="E9578" s="131" t="s">
        <v>12042</v>
      </c>
      <c r="G9578" s="131" t="s">
        <v>12113</v>
      </c>
    </row>
    <row r="9579" spans="2:7" x14ac:dyDescent="0.2">
      <c r="B9579" s="131" t="s">
        <v>37</v>
      </c>
      <c r="D9579" s="131" t="s">
        <v>12039</v>
      </c>
      <c r="E9579" s="131" t="s">
        <v>3152</v>
      </c>
      <c r="G9579" s="131" t="s">
        <v>12113</v>
      </c>
    </row>
    <row r="9580" spans="2:7" x14ac:dyDescent="0.2">
      <c r="B9580" s="131" t="s">
        <v>37</v>
      </c>
      <c r="D9580" s="131" t="s">
        <v>4730</v>
      </c>
      <c r="E9580" s="131" t="s">
        <v>12114</v>
      </c>
      <c r="G9580" s="131" t="s">
        <v>1557</v>
      </c>
    </row>
    <row r="9581" spans="2:7" x14ac:dyDescent="0.2">
      <c r="B9581" s="131" t="s">
        <v>37</v>
      </c>
      <c r="D9581" s="131" t="s">
        <v>2520</v>
      </c>
      <c r="E9581" s="131" t="s">
        <v>12115</v>
      </c>
      <c r="G9581" s="131" t="s">
        <v>620</v>
      </c>
    </row>
    <row r="9582" spans="2:7" x14ac:dyDescent="0.2">
      <c r="B9582" s="131" t="s">
        <v>37</v>
      </c>
      <c r="D9582" s="131" t="s">
        <v>12116</v>
      </c>
      <c r="E9582" s="131" t="s">
        <v>2267</v>
      </c>
      <c r="G9582" s="131" t="s">
        <v>1079</v>
      </c>
    </row>
    <row r="9583" spans="2:7" x14ac:dyDescent="0.2">
      <c r="B9583" s="131" t="s">
        <v>37</v>
      </c>
      <c r="D9583" s="131" t="s">
        <v>12117</v>
      </c>
      <c r="E9583" s="131" t="s">
        <v>12118</v>
      </c>
      <c r="G9583" s="131" t="s">
        <v>518</v>
      </c>
    </row>
    <row r="9584" spans="2:7" x14ac:dyDescent="0.2">
      <c r="B9584" s="131" t="s">
        <v>37</v>
      </c>
      <c r="D9584" s="131" t="s">
        <v>2770</v>
      </c>
      <c r="E9584" s="131" t="s">
        <v>2175</v>
      </c>
      <c r="G9584" s="131" t="s">
        <v>703</v>
      </c>
    </row>
    <row r="9585" spans="2:7" x14ac:dyDescent="0.2">
      <c r="B9585" s="131" t="s">
        <v>37</v>
      </c>
      <c r="D9585" s="131" t="s">
        <v>12119</v>
      </c>
      <c r="E9585" s="131" t="s">
        <v>2279</v>
      </c>
      <c r="G9585" s="131" t="s">
        <v>504</v>
      </c>
    </row>
    <row r="9586" spans="2:7" x14ac:dyDescent="0.2">
      <c r="B9586" s="131" t="s">
        <v>37</v>
      </c>
      <c r="D9586" s="131" t="s">
        <v>12120</v>
      </c>
      <c r="E9586" s="131" t="s">
        <v>12121</v>
      </c>
      <c r="G9586" s="131" t="s">
        <v>703</v>
      </c>
    </row>
    <row r="9587" spans="2:7" x14ac:dyDescent="0.2">
      <c r="B9587" s="131" t="s">
        <v>37</v>
      </c>
      <c r="D9587" s="131" t="s">
        <v>12122</v>
      </c>
      <c r="E9587" s="131" t="s">
        <v>6765</v>
      </c>
      <c r="G9587" s="131" t="s">
        <v>1557</v>
      </c>
    </row>
    <row r="9588" spans="2:7" x14ac:dyDescent="0.2">
      <c r="B9588" s="131" t="s">
        <v>37</v>
      </c>
      <c r="D9588" s="131" t="s">
        <v>12123</v>
      </c>
      <c r="E9588" s="131" t="s">
        <v>2234</v>
      </c>
      <c r="G9588" s="131" t="s">
        <v>595</v>
      </c>
    </row>
    <row r="9589" spans="2:7" x14ac:dyDescent="0.2">
      <c r="B9589" s="131" t="s">
        <v>37</v>
      </c>
      <c r="D9589" s="131" t="s">
        <v>2484</v>
      </c>
      <c r="E9589" s="131" t="s">
        <v>12124</v>
      </c>
      <c r="G9589" s="131" t="s">
        <v>595</v>
      </c>
    </row>
    <row r="9590" spans="2:7" x14ac:dyDescent="0.2">
      <c r="B9590" s="131" t="s">
        <v>37</v>
      </c>
      <c r="D9590" s="131" t="s">
        <v>12125</v>
      </c>
      <c r="E9590" s="131" t="s">
        <v>12126</v>
      </c>
      <c r="G9590" s="131" t="s">
        <v>703</v>
      </c>
    </row>
    <row r="9591" spans="2:7" x14ac:dyDescent="0.2">
      <c r="B9591" s="131" t="s">
        <v>37</v>
      </c>
      <c r="D9591" s="131" t="s">
        <v>12127</v>
      </c>
      <c r="E9591" s="131" t="s">
        <v>2970</v>
      </c>
      <c r="G9591" s="131" t="s">
        <v>518</v>
      </c>
    </row>
    <row r="9592" spans="2:7" x14ac:dyDescent="0.2">
      <c r="B9592" s="131" t="s">
        <v>37</v>
      </c>
      <c r="D9592" s="131" t="s">
        <v>12127</v>
      </c>
      <c r="E9592" s="131" t="s">
        <v>1964</v>
      </c>
      <c r="G9592" s="131" t="s">
        <v>1079</v>
      </c>
    </row>
    <row r="9593" spans="2:7" x14ac:dyDescent="0.2">
      <c r="B9593" s="131" t="s">
        <v>37</v>
      </c>
      <c r="D9593" s="131" t="s">
        <v>12128</v>
      </c>
      <c r="E9593" s="131" t="s">
        <v>2786</v>
      </c>
      <c r="G9593" s="131" t="s">
        <v>503</v>
      </c>
    </row>
    <row r="9594" spans="2:7" x14ac:dyDescent="0.2">
      <c r="B9594" s="131" t="s">
        <v>6443</v>
      </c>
      <c r="D9594" s="131" t="s">
        <v>6444</v>
      </c>
      <c r="E9594" s="131" t="s">
        <v>6077</v>
      </c>
      <c r="G9594" s="131" t="s">
        <v>1195</v>
      </c>
    </row>
    <row r="9595" spans="2:7" x14ac:dyDescent="0.2">
      <c r="B9595" s="131" t="s">
        <v>6443</v>
      </c>
      <c r="D9595" s="131" t="s">
        <v>4476</v>
      </c>
      <c r="E9595" s="131" t="s">
        <v>3761</v>
      </c>
      <c r="G9595" s="131" t="s">
        <v>1195</v>
      </c>
    </row>
    <row r="9596" spans="2:7" x14ac:dyDescent="0.2">
      <c r="B9596" s="160" t="s">
        <v>31</v>
      </c>
      <c r="D9596" s="131" t="s">
        <v>2598</v>
      </c>
      <c r="E9596" s="131" t="s">
        <v>2599</v>
      </c>
      <c r="G9596" s="131" t="s">
        <v>1855</v>
      </c>
    </row>
    <row r="9597" spans="2:7" x14ac:dyDescent="0.2">
      <c r="B9597" s="160" t="s">
        <v>31</v>
      </c>
      <c r="D9597" s="131" t="s">
        <v>2600</v>
      </c>
      <c r="E9597" s="131" t="s">
        <v>2601</v>
      </c>
      <c r="G9597" s="131" t="s">
        <v>1855</v>
      </c>
    </row>
    <row r="9598" spans="2:7" x14ac:dyDescent="0.2">
      <c r="B9598" s="160" t="s">
        <v>31</v>
      </c>
      <c r="D9598" s="131" t="s">
        <v>2602</v>
      </c>
      <c r="E9598" s="131" t="s">
        <v>2603</v>
      </c>
      <c r="F9598" s="131" t="s">
        <v>1869</v>
      </c>
      <c r="G9598" s="131" t="s">
        <v>1855</v>
      </c>
    </row>
    <row r="9599" spans="2:7" x14ac:dyDescent="0.2">
      <c r="B9599" s="160" t="s">
        <v>31</v>
      </c>
      <c r="D9599" s="131" t="s">
        <v>2604</v>
      </c>
      <c r="E9599" s="131" t="s">
        <v>2605</v>
      </c>
      <c r="G9599" s="131" t="s">
        <v>1855</v>
      </c>
    </row>
    <row r="9600" spans="2:7" x14ac:dyDescent="0.2">
      <c r="B9600" s="160" t="s">
        <v>31</v>
      </c>
      <c r="D9600" s="131" t="s">
        <v>2606</v>
      </c>
      <c r="E9600" s="131" t="s">
        <v>2510</v>
      </c>
      <c r="F9600" s="131" t="s">
        <v>2607</v>
      </c>
      <c r="G9600" s="131" t="s">
        <v>1855</v>
      </c>
    </row>
    <row r="9601" spans="2:7" x14ac:dyDescent="0.2">
      <c r="B9601" s="160" t="s">
        <v>31</v>
      </c>
      <c r="D9601" s="131" t="s">
        <v>2608</v>
      </c>
      <c r="E9601" s="131" t="s">
        <v>2609</v>
      </c>
      <c r="F9601" s="131" t="s">
        <v>2610</v>
      </c>
      <c r="G9601" s="131" t="s">
        <v>1855</v>
      </c>
    </row>
    <row r="9602" spans="2:7" x14ac:dyDescent="0.2">
      <c r="B9602" s="160" t="s">
        <v>31</v>
      </c>
      <c r="D9602" s="131" t="s">
        <v>2611</v>
      </c>
      <c r="E9602" s="131" t="s">
        <v>2612</v>
      </c>
      <c r="F9602" s="131" t="s">
        <v>2613</v>
      </c>
      <c r="G9602" s="131" t="s">
        <v>1855</v>
      </c>
    </row>
    <row r="9603" spans="2:7" x14ac:dyDescent="0.2">
      <c r="B9603" s="160" t="s">
        <v>31</v>
      </c>
      <c r="D9603" s="131" t="s">
        <v>2614</v>
      </c>
      <c r="E9603" s="131" t="s">
        <v>2615</v>
      </c>
      <c r="F9603" s="131" t="s">
        <v>2616</v>
      </c>
      <c r="G9603" s="131" t="s">
        <v>1855</v>
      </c>
    </row>
    <row r="9604" spans="2:7" x14ac:dyDescent="0.2">
      <c r="B9604" s="160" t="s">
        <v>31</v>
      </c>
      <c r="D9604" s="131" t="s">
        <v>2617</v>
      </c>
      <c r="E9604" s="131" t="s">
        <v>2618</v>
      </c>
      <c r="F9604" s="131" t="s">
        <v>2619</v>
      </c>
      <c r="G9604" s="131" t="s">
        <v>1855</v>
      </c>
    </row>
    <row r="9605" spans="2:7" x14ac:dyDescent="0.2">
      <c r="B9605" s="160" t="s">
        <v>31</v>
      </c>
      <c r="D9605" s="131" t="s">
        <v>2620</v>
      </c>
      <c r="E9605" s="131" t="s">
        <v>2621</v>
      </c>
      <c r="G9605" s="131" t="s">
        <v>1855</v>
      </c>
    </row>
    <row r="9606" spans="2:7" x14ac:dyDescent="0.2">
      <c r="B9606" s="160" t="s">
        <v>31</v>
      </c>
      <c r="D9606" s="131" t="s">
        <v>2530</v>
      </c>
      <c r="E9606" s="131" t="s">
        <v>2622</v>
      </c>
      <c r="F9606" s="131" t="s">
        <v>2623</v>
      </c>
      <c r="G9606" s="131" t="s">
        <v>1855</v>
      </c>
    </row>
    <row r="9607" spans="2:7" x14ac:dyDescent="0.2">
      <c r="B9607" s="160" t="s">
        <v>31</v>
      </c>
      <c r="D9607" s="131" t="s">
        <v>2624</v>
      </c>
      <c r="E9607" s="131" t="s">
        <v>2625</v>
      </c>
      <c r="F9607" s="131" t="s">
        <v>2626</v>
      </c>
      <c r="G9607" s="131" t="s">
        <v>1855</v>
      </c>
    </row>
    <row r="9608" spans="2:7" x14ac:dyDescent="0.2">
      <c r="B9608" s="160" t="s">
        <v>31</v>
      </c>
      <c r="D9608" s="131" t="s">
        <v>2627</v>
      </c>
      <c r="E9608" s="131" t="s">
        <v>2628</v>
      </c>
      <c r="F9608" s="131" t="s">
        <v>2629</v>
      </c>
      <c r="G9608" s="131" t="s">
        <v>1855</v>
      </c>
    </row>
    <row r="9609" spans="2:7" x14ac:dyDescent="0.2">
      <c r="B9609" s="160" t="s">
        <v>31</v>
      </c>
      <c r="D9609" s="131" t="s">
        <v>2630</v>
      </c>
      <c r="E9609" s="131" t="s">
        <v>2631</v>
      </c>
      <c r="F9609" s="131" t="s">
        <v>2251</v>
      </c>
      <c r="G9609" s="131" t="s">
        <v>1855</v>
      </c>
    </row>
    <row r="9610" spans="2:7" x14ac:dyDescent="0.2">
      <c r="B9610" s="160" t="s">
        <v>31</v>
      </c>
      <c r="D9610" s="131" t="s">
        <v>2632</v>
      </c>
      <c r="E9610" s="131" t="s">
        <v>2633</v>
      </c>
      <c r="F9610" s="131" t="s">
        <v>2159</v>
      </c>
      <c r="G9610" s="131" t="s">
        <v>1855</v>
      </c>
    </row>
    <row r="9611" spans="2:7" x14ac:dyDescent="0.2">
      <c r="B9611" s="160" t="s">
        <v>31</v>
      </c>
      <c r="D9611" s="131" t="s">
        <v>2634</v>
      </c>
      <c r="E9611" s="131" t="s">
        <v>2635</v>
      </c>
      <c r="F9611" s="131" t="s">
        <v>2636</v>
      </c>
      <c r="G9611" s="131" t="s">
        <v>1855</v>
      </c>
    </row>
    <row r="9612" spans="2:7" x14ac:dyDescent="0.2">
      <c r="B9612" s="160" t="s">
        <v>31</v>
      </c>
      <c r="D9612" s="131" t="s">
        <v>2637</v>
      </c>
      <c r="E9612" s="131" t="s">
        <v>2638</v>
      </c>
      <c r="F9612" s="131" t="s">
        <v>2639</v>
      </c>
      <c r="G9612" s="131" t="s">
        <v>1855</v>
      </c>
    </row>
    <row r="9613" spans="2:7" x14ac:dyDescent="0.2">
      <c r="B9613" s="160" t="s">
        <v>31</v>
      </c>
      <c r="D9613" s="131" t="s">
        <v>2640</v>
      </c>
      <c r="E9613" s="131" t="s">
        <v>2641</v>
      </c>
      <c r="G9613" s="131" t="s">
        <v>1855</v>
      </c>
    </row>
    <row r="9614" spans="2:7" x14ac:dyDescent="0.2">
      <c r="B9614" s="160" t="s">
        <v>31</v>
      </c>
      <c r="D9614" s="131" t="s">
        <v>1887</v>
      </c>
      <c r="E9614" s="131" t="s">
        <v>2642</v>
      </c>
      <c r="F9614" s="131" t="s">
        <v>1804</v>
      </c>
      <c r="G9614" s="131" t="s">
        <v>1855</v>
      </c>
    </row>
    <row r="9615" spans="2:7" x14ac:dyDescent="0.2">
      <c r="B9615" s="160" t="s">
        <v>31</v>
      </c>
      <c r="D9615" s="131" t="s">
        <v>2643</v>
      </c>
      <c r="E9615" s="131" t="s">
        <v>2644</v>
      </c>
      <c r="F9615" s="131" t="s">
        <v>2645</v>
      </c>
      <c r="G9615" s="131" t="s">
        <v>1855</v>
      </c>
    </row>
    <row r="9616" spans="2:7" x14ac:dyDescent="0.2">
      <c r="B9616" s="160" t="s">
        <v>31</v>
      </c>
      <c r="D9616" s="131" t="s">
        <v>2646</v>
      </c>
      <c r="E9616" s="131" t="s">
        <v>2647</v>
      </c>
      <c r="F9616" s="131" t="s">
        <v>1804</v>
      </c>
      <c r="G9616" s="131" t="s">
        <v>1855</v>
      </c>
    </row>
    <row r="9617" spans="2:7" x14ac:dyDescent="0.2">
      <c r="B9617" s="160" t="s">
        <v>31</v>
      </c>
      <c r="D9617" s="131" t="s">
        <v>2047</v>
      </c>
      <c r="E9617" s="131" t="s">
        <v>2648</v>
      </c>
      <c r="G9617" s="131" t="s">
        <v>1855</v>
      </c>
    </row>
    <row r="9618" spans="2:7" x14ac:dyDescent="0.2">
      <c r="B9618" s="160" t="s">
        <v>31</v>
      </c>
      <c r="D9618" s="131" t="s">
        <v>2649</v>
      </c>
      <c r="E9618" s="131" t="s">
        <v>2650</v>
      </c>
      <c r="F9618" s="131" t="s">
        <v>2651</v>
      </c>
      <c r="G9618" s="131" t="s">
        <v>1855</v>
      </c>
    </row>
    <row r="9619" spans="2:7" x14ac:dyDescent="0.2">
      <c r="B9619" s="160" t="s">
        <v>31</v>
      </c>
      <c r="D9619" s="131" t="s">
        <v>2652</v>
      </c>
      <c r="E9619" s="131" t="s">
        <v>1982</v>
      </c>
      <c r="F9619" s="131" t="s">
        <v>2653</v>
      </c>
      <c r="G9619" s="131" t="s">
        <v>1855</v>
      </c>
    </row>
    <row r="9620" spans="2:7" x14ac:dyDescent="0.2">
      <c r="B9620" s="160" t="s">
        <v>31</v>
      </c>
      <c r="D9620" s="131" t="s">
        <v>2654</v>
      </c>
      <c r="E9620" s="131" t="s">
        <v>2137</v>
      </c>
      <c r="G9620" s="131" t="s">
        <v>1855</v>
      </c>
    </row>
    <row r="9621" spans="2:7" x14ac:dyDescent="0.2">
      <c r="B9621" s="160" t="s">
        <v>31</v>
      </c>
      <c r="D9621" s="131" t="s">
        <v>2655</v>
      </c>
      <c r="E9621" s="131" t="s">
        <v>2656</v>
      </c>
      <c r="F9621" s="131" t="s">
        <v>2398</v>
      </c>
      <c r="G9621" s="131" t="s">
        <v>1855</v>
      </c>
    </row>
    <row r="9622" spans="2:7" x14ac:dyDescent="0.2">
      <c r="B9622" s="160" t="s">
        <v>31</v>
      </c>
      <c r="D9622" s="131" t="s">
        <v>2657</v>
      </c>
      <c r="E9622" s="131" t="s">
        <v>2658</v>
      </c>
      <c r="F9622" s="131" t="s">
        <v>2659</v>
      </c>
      <c r="G9622" s="131" t="s">
        <v>1855</v>
      </c>
    </row>
    <row r="9623" spans="2:7" x14ac:dyDescent="0.2">
      <c r="B9623" s="160" t="s">
        <v>31</v>
      </c>
      <c r="D9623" s="131" t="s">
        <v>2660</v>
      </c>
      <c r="E9623" s="131" t="s">
        <v>2661</v>
      </c>
      <c r="F9623" s="131" t="s">
        <v>2662</v>
      </c>
      <c r="G9623" s="131" t="s">
        <v>1855</v>
      </c>
    </row>
    <row r="9624" spans="2:7" x14ac:dyDescent="0.2">
      <c r="B9624" s="160" t="s">
        <v>31</v>
      </c>
      <c r="D9624" s="131" t="s">
        <v>2663</v>
      </c>
      <c r="E9624" s="131" t="s">
        <v>2664</v>
      </c>
      <c r="G9624" s="131" t="s">
        <v>1855</v>
      </c>
    </row>
    <row r="9625" spans="2:7" x14ac:dyDescent="0.2">
      <c r="B9625" s="160" t="s">
        <v>31</v>
      </c>
      <c r="D9625" s="131" t="s">
        <v>2892</v>
      </c>
      <c r="E9625" s="131" t="s">
        <v>2893</v>
      </c>
      <c r="F9625" s="131" t="s">
        <v>2060</v>
      </c>
      <c r="G9625" s="131" t="s">
        <v>552</v>
      </c>
    </row>
    <row r="9626" spans="2:7" x14ac:dyDescent="0.2">
      <c r="B9626" s="160" t="s">
        <v>31</v>
      </c>
      <c r="D9626" s="131" t="s">
        <v>2894</v>
      </c>
      <c r="E9626" s="131" t="s">
        <v>2341</v>
      </c>
      <c r="G9626" s="131" t="s">
        <v>552</v>
      </c>
    </row>
    <row r="9627" spans="2:7" x14ac:dyDescent="0.2">
      <c r="B9627" s="160" t="s">
        <v>31</v>
      </c>
      <c r="D9627" s="131" t="s">
        <v>2895</v>
      </c>
      <c r="E9627" s="131" t="s">
        <v>2896</v>
      </c>
      <c r="F9627" s="131" t="s">
        <v>2060</v>
      </c>
      <c r="G9627" s="131" t="s">
        <v>552</v>
      </c>
    </row>
    <row r="9628" spans="2:7" x14ac:dyDescent="0.2">
      <c r="B9628" s="160" t="s">
        <v>31</v>
      </c>
      <c r="D9628" s="131" t="s">
        <v>2117</v>
      </c>
      <c r="E9628" s="131" t="s">
        <v>2897</v>
      </c>
      <c r="F9628" s="131" t="s">
        <v>2741</v>
      </c>
      <c r="G9628" s="131" t="s">
        <v>552</v>
      </c>
    </row>
    <row r="9629" spans="2:7" x14ac:dyDescent="0.2">
      <c r="B9629" s="160" t="s">
        <v>31</v>
      </c>
      <c r="D9629" s="131" t="s">
        <v>2898</v>
      </c>
      <c r="E9629" s="131" t="s">
        <v>2899</v>
      </c>
      <c r="F9629" s="131" t="s">
        <v>71</v>
      </c>
      <c r="G9629" s="131" t="s">
        <v>552</v>
      </c>
    </row>
    <row r="9630" spans="2:7" x14ac:dyDescent="0.2">
      <c r="B9630" s="160" t="s">
        <v>31</v>
      </c>
      <c r="D9630" s="131" t="s">
        <v>2279</v>
      </c>
      <c r="E9630" s="131" t="s">
        <v>2900</v>
      </c>
      <c r="G9630" s="131" t="s">
        <v>552</v>
      </c>
    </row>
    <row r="9631" spans="2:7" x14ac:dyDescent="0.2">
      <c r="B9631" s="160" t="s">
        <v>31</v>
      </c>
      <c r="D9631" s="131" t="s">
        <v>2901</v>
      </c>
      <c r="E9631" s="131" t="s">
        <v>2902</v>
      </c>
      <c r="F9631" s="131" t="s">
        <v>1879</v>
      </c>
      <c r="G9631" s="131" t="s">
        <v>552</v>
      </c>
    </row>
    <row r="9632" spans="2:7" x14ac:dyDescent="0.2">
      <c r="B9632" s="160" t="s">
        <v>31</v>
      </c>
      <c r="D9632" s="131" t="s">
        <v>2903</v>
      </c>
      <c r="E9632" s="131" t="s">
        <v>2904</v>
      </c>
      <c r="F9632" s="131" t="s">
        <v>2110</v>
      </c>
      <c r="G9632" s="131" t="s">
        <v>552</v>
      </c>
    </row>
    <row r="9633" spans="2:7" x14ac:dyDescent="0.2">
      <c r="B9633" s="160" t="s">
        <v>31</v>
      </c>
      <c r="D9633" s="131" t="s">
        <v>1836</v>
      </c>
      <c r="E9633" s="131" t="s">
        <v>2905</v>
      </c>
      <c r="G9633" s="131" t="s">
        <v>552</v>
      </c>
    </row>
    <row r="9634" spans="2:7" x14ac:dyDescent="0.2">
      <c r="B9634" s="160" t="s">
        <v>31</v>
      </c>
      <c r="D9634" s="131" t="s">
        <v>1959</v>
      </c>
      <c r="E9634" s="131" t="s">
        <v>2906</v>
      </c>
      <c r="F9634" s="131" t="s">
        <v>2907</v>
      </c>
      <c r="G9634" s="131" t="s">
        <v>552</v>
      </c>
    </row>
    <row r="9635" spans="2:7" x14ac:dyDescent="0.2">
      <c r="B9635" s="160" t="s">
        <v>31</v>
      </c>
      <c r="D9635" s="131" t="s">
        <v>2908</v>
      </c>
      <c r="E9635" s="131" t="s">
        <v>2909</v>
      </c>
      <c r="F9635" s="131" t="s">
        <v>2883</v>
      </c>
      <c r="G9635" s="131" t="s">
        <v>552</v>
      </c>
    </row>
    <row r="9636" spans="2:7" x14ac:dyDescent="0.2">
      <c r="B9636" s="160" t="s">
        <v>31</v>
      </c>
      <c r="D9636" s="131" t="s">
        <v>2910</v>
      </c>
      <c r="E9636" s="131" t="s">
        <v>2911</v>
      </c>
      <c r="F9636" s="131" t="s">
        <v>2912</v>
      </c>
      <c r="G9636" s="131" t="s">
        <v>552</v>
      </c>
    </row>
    <row r="9637" spans="2:7" x14ac:dyDescent="0.2">
      <c r="B9637" s="160" t="s">
        <v>31</v>
      </c>
      <c r="D9637" s="131" t="s">
        <v>2110</v>
      </c>
      <c r="E9637" s="131" t="s">
        <v>2913</v>
      </c>
      <c r="F9637" s="131" t="s">
        <v>2914</v>
      </c>
      <c r="G9637" s="131" t="s">
        <v>552</v>
      </c>
    </row>
    <row r="9638" spans="2:7" x14ac:dyDescent="0.2">
      <c r="B9638" s="160" t="s">
        <v>31</v>
      </c>
      <c r="D9638" s="131" t="s">
        <v>2915</v>
      </c>
      <c r="E9638" s="131" t="s">
        <v>2916</v>
      </c>
      <c r="F9638" s="131" t="s">
        <v>2375</v>
      </c>
      <c r="G9638" s="131" t="s">
        <v>552</v>
      </c>
    </row>
    <row r="9639" spans="2:7" x14ac:dyDescent="0.2">
      <c r="B9639" s="160" t="s">
        <v>31</v>
      </c>
      <c r="D9639" s="131" t="s">
        <v>2917</v>
      </c>
      <c r="E9639" s="131" t="s">
        <v>2918</v>
      </c>
      <c r="G9639" s="131" t="s">
        <v>552</v>
      </c>
    </row>
    <row r="9640" spans="2:7" x14ac:dyDescent="0.2">
      <c r="B9640" s="160" t="s">
        <v>31</v>
      </c>
      <c r="D9640" s="131" t="s">
        <v>2047</v>
      </c>
      <c r="E9640" s="131" t="s">
        <v>1900</v>
      </c>
      <c r="F9640" s="131" t="s">
        <v>1804</v>
      </c>
      <c r="G9640" s="131" t="s">
        <v>552</v>
      </c>
    </row>
    <row r="9641" spans="2:7" x14ac:dyDescent="0.2">
      <c r="B9641" s="160" t="s">
        <v>31</v>
      </c>
      <c r="D9641" s="131" t="s">
        <v>2919</v>
      </c>
      <c r="E9641" s="131" t="s">
        <v>2920</v>
      </c>
      <c r="G9641" s="131" t="s">
        <v>552</v>
      </c>
    </row>
    <row r="9642" spans="2:7" x14ac:dyDescent="0.2">
      <c r="B9642" s="160" t="s">
        <v>31</v>
      </c>
      <c r="D9642" s="131" t="s">
        <v>2921</v>
      </c>
      <c r="E9642" s="131" t="s">
        <v>2922</v>
      </c>
      <c r="F9642" s="131" t="s">
        <v>2923</v>
      </c>
      <c r="G9642" s="131" t="s">
        <v>552</v>
      </c>
    </row>
    <row r="9643" spans="2:7" x14ac:dyDescent="0.2">
      <c r="B9643" s="160" t="s">
        <v>31</v>
      </c>
      <c r="D9643" s="131" t="s">
        <v>2924</v>
      </c>
      <c r="E9643" s="131" t="s">
        <v>2925</v>
      </c>
      <c r="G9643" s="131" t="s">
        <v>552</v>
      </c>
    </row>
    <row r="9644" spans="2:7" x14ac:dyDescent="0.2">
      <c r="B9644" s="160" t="s">
        <v>31</v>
      </c>
      <c r="D9644" s="131" t="s">
        <v>2926</v>
      </c>
      <c r="E9644" s="131" t="s">
        <v>2927</v>
      </c>
      <c r="F9644" s="131" t="s">
        <v>2741</v>
      </c>
      <c r="G9644" s="131" t="s">
        <v>552</v>
      </c>
    </row>
    <row r="9645" spans="2:7" x14ac:dyDescent="0.2">
      <c r="B9645" s="160" t="s">
        <v>31</v>
      </c>
      <c r="D9645" s="131" t="s">
        <v>2110</v>
      </c>
      <c r="E9645" s="131" t="s">
        <v>2928</v>
      </c>
      <c r="G9645" s="131" t="s">
        <v>552</v>
      </c>
    </row>
    <row r="9646" spans="2:7" x14ac:dyDescent="0.2">
      <c r="B9646" s="160" t="s">
        <v>31</v>
      </c>
      <c r="D9646" s="131" t="s">
        <v>2929</v>
      </c>
      <c r="E9646" s="131" t="s">
        <v>2930</v>
      </c>
      <c r="G9646" s="131" t="s">
        <v>552</v>
      </c>
    </row>
    <row r="9647" spans="2:7" x14ac:dyDescent="0.2">
      <c r="B9647" s="160" t="s">
        <v>31</v>
      </c>
      <c r="D9647" s="131" t="s">
        <v>2931</v>
      </c>
      <c r="E9647" s="131" t="s">
        <v>2932</v>
      </c>
      <c r="F9647" s="131" t="s">
        <v>2933</v>
      </c>
      <c r="G9647" s="131" t="s">
        <v>552</v>
      </c>
    </row>
    <row r="9648" spans="2:7" x14ac:dyDescent="0.2">
      <c r="B9648" s="160" t="s">
        <v>31</v>
      </c>
      <c r="D9648" s="131" t="s">
        <v>2934</v>
      </c>
      <c r="E9648" s="131" t="s">
        <v>2935</v>
      </c>
      <c r="F9648" s="131" t="s">
        <v>2028</v>
      </c>
      <c r="G9648" s="131" t="s">
        <v>552</v>
      </c>
    </row>
    <row r="9649" spans="2:7" x14ac:dyDescent="0.2">
      <c r="B9649" s="160" t="s">
        <v>31</v>
      </c>
      <c r="D9649" s="131" t="s">
        <v>2936</v>
      </c>
      <c r="E9649" s="131" t="s">
        <v>2937</v>
      </c>
      <c r="F9649" s="131" t="s">
        <v>71</v>
      </c>
      <c r="G9649" s="131" t="s">
        <v>552</v>
      </c>
    </row>
    <row r="9650" spans="2:7" x14ac:dyDescent="0.2">
      <c r="B9650" s="160" t="s">
        <v>31</v>
      </c>
      <c r="D9650" s="131" t="s">
        <v>2938</v>
      </c>
      <c r="E9650" s="131" t="s">
        <v>2939</v>
      </c>
      <c r="F9650" s="131" t="s">
        <v>1804</v>
      </c>
      <c r="G9650" s="131" t="s">
        <v>552</v>
      </c>
    </row>
    <row r="9651" spans="2:7" x14ac:dyDescent="0.2">
      <c r="B9651" s="160" t="s">
        <v>31</v>
      </c>
      <c r="D9651" s="131" t="s">
        <v>2940</v>
      </c>
      <c r="E9651" s="131" t="s">
        <v>2941</v>
      </c>
      <c r="F9651" s="131" t="s">
        <v>1809</v>
      </c>
      <c r="G9651" s="131" t="s">
        <v>552</v>
      </c>
    </row>
    <row r="9652" spans="2:7" x14ac:dyDescent="0.2">
      <c r="B9652" s="160" t="s">
        <v>31</v>
      </c>
      <c r="D9652" s="131" t="s">
        <v>2942</v>
      </c>
      <c r="E9652" s="131" t="s">
        <v>2943</v>
      </c>
      <c r="G9652" s="131" t="s">
        <v>552</v>
      </c>
    </row>
    <row r="9653" spans="2:7" x14ac:dyDescent="0.2">
      <c r="B9653" s="160" t="s">
        <v>31</v>
      </c>
      <c r="D9653" s="131" t="s">
        <v>2724</v>
      </c>
      <c r="E9653" s="131" t="s">
        <v>2944</v>
      </c>
      <c r="F9653" s="131" t="s">
        <v>2945</v>
      </c>
      <c r="G9653" s="131" t="s">
        <v>552</v>
      </c>
    </row>
    <row r="9654" spans="2:7" x14ac:dyDescent="0.2">
      <c r="B9654" s="160" t="s">
        <v>31</v>
      </c>
      <c r="D9654" s="131" t="s">
        <v>2251</v>
      </c>
      <c r="E9654" s="131" t="s">
        <v>2946</v>
      </c>
      <c r="G9654" s="131" t="s">
        <v>552</v>
      </c>
    </row>
    <row r="9655" spans="2:7" x14ac:dyDescent="0.2">
      <c r="B9655" s="160" t="s">
        <v>31</v>
      </c>
      <c r="D9655" s="131" t="s">
        <v>2947</v>
      </c>
      <c r="E9655" s="131" t="s">
        <v>2948</v>
      </c>
      <c r="F9655" s="131" t="s">
        <v>2949</v>
      </c>
      <c r="G9655" s="131" t="s">
        <v>552</v>
      </c>
    </row>
    <row r="9656" spans="2:7" x14ac:dyDescent="0.2">
      <c r="B9656" s="160" t="s">
        <v>31</v>
      </c>
      <c r="D9656" s="131" t="s">
        <v>2950</v>
      </c>
      <c r="E9656" s="131" t="s">
        <v>2951</v>
      </c>
      <c r="F9656" s="131" t="s">
        <v>2375</v>
      </c>
      <c r="G9656" s="131" t="s">
        <v>552</v>
      </c>
    </row>
    <row r="9657" spans="2:7" x14ac:dyDescent="0.2">
      <c r="B9657" s="160" t="s">
        <v>31</v>
      </c>
      <c r="D9657" s="131" t="s">
        <v>1865</v>
      </c>
      <c r="E9657" s="131" t="s">
        <v>2952</v>
      </c>
      <c r="G9657" s="131" t="s">
        <v>552</v>
      </c>
    </row>
    <row r="9658" spans="2:7" x14ac:dyDescent="0.2">
      <c r="B9658" s="160" t="s">
        <v>31</v>
      </c>
      <c r="D9658" s="131" t="s">
        <v>2394</v>
      </c>
      <c r="E9658" s="131" t="s">
        <v>2953</v>
      </c>
      <c r="G9658" s="131" t="s">
        <v>552</v>
      </c>
    </row>
    <row r="9659" spans="2:7" x14ac:dyDescent="0.2">
      <c r="B9659" s="160" t="s">
        <v>31</v>
      </c>
      <c r="D9659" s="131" t="s">
        <v>2496</v>
      </c>
      <c r="E9659" s="131" t="s">
        <v>2954</v>
      </c>
      <c r="G9659" s="131" t="s">
        <v>552</v>
      </c>
    </row>
    <row r="9660" spans="2:7" x14ac:dyDescent="0.2">
      <c r="B9660" s="160" t="s">
        <v>31</v>
      </c>
      <c r="D9660" s="131" t="s">
        <v>2399</v>
      </c>
      <c r="E9660" s="131" t="s">
        <v>2955</v>
      </c>
      <c r="F9660" s="131" t="s">
        <v>1852</v>
      </c>
      <c r="G9660" s="131" t="s">
        <v>552</v>
      </c>
    </row>
    <row r="9661" spans="2:7" x14ac:dyDescent="0.2">
      <c r="B9661" s="160" t="s">
        <v>31</v>
      </c>
      <c r="D9661" s="131" t="s">
        <v>2956</v>
      </c>
      <c r="E9661" s="131" t="s">
        <v>2957</v>
      </c>
      <c r="F9661" s="131" t="s">
        <v>2958</v>
      </c>
      <c r="G9661" s="131" t="s">
        <v>552</v>
      </c>
    </row>
    <row r="9662" spans="2:7" x14ac:dyDescent="0.2">
      <c r="B9662" s="131" t="s">
        <v>31</v>
      </c>
      <c r="D9662" s="131" t="s">
        <v>3450</v>
      </c>
      <c r="E9662" s="131" t="s">
        <v>3451</v>
      </c>
      <c r="F9662" s="131" t="s">
        <v>1885</v>
      </c>
      <c r="G9662" s="131" t="s">
        <v>3452</v>
      </c>
    </row>
    <row r="9663" spans="2:7" x14ac:dyDescent="0.2">
      <c r="B9663" s="131" t="s">
        <v>31</v>
      </c>
      <c r="D9663" s="131" t="s">
        <v>3453</v>
      </c>
      <c r="E9663" s="131" t="s">
        <v>3454</v>
      </c>
      <c r="F9663" s="131" t="s">
        <v>3455</v>
      </c>
      <c r="G9663" s="131" t="s">
        <v>3452</v>
      </c>
    </row>
    <row r="9664" spans="2:7" x14ac:dyDescent="0.2">
      <c r="B9664" s="131" t="s">
        <v>31</v>
      </c>
      <c r="D9664" s="131" t="s">
        <v>2724</v>
      </c>
      <c r="E9664" s="131" t="s">
        <v>3456</v>
      </c>
      <c r="F9664" s="131" t="s">
        <v>2872</v>
      </c>
      <c r="G9664" s="131" t="s">
        <v>3452</v>
      </c>
    </row>
    <row r="9665" spans="2:7" x14ac:dyDescent="0.2">
      <c r="B9665" s="131" t="s">
        <v>31</v>
      </c>
      <c r="D9665" s="131" t="s">
        <v>2155</v>
      </c>
      <c r="E9665" s="131" t="s">
        <v>3457</v>
      </c>
      <c r="F9665" s="131" t="s">
        <v>2217</v>
      </c>
      <c r="G9665" s="131" t="s">
        <v>3452</v>
      </c>
    </row>
    <row r="9666" spans="2:7" x14ac:dyDescent="0.2">
      <c r="B9666" s="131" t="s">
        <v>31</v>
      </c>
      <c r="D9666" s="131" t="s">
        <v>2110</v>
      </c>
      <c r="E9666" s="131" t="s">
        <v>3458</v>
      </c>
      <c r="F9666" s="131" t="s">
        <v>1887</v>
      </c>
      <c r="G9666" s="131" t="s">
        <v>3452</v>
      </c>
    </row>
    <row r="9667" spans="2:7" x14ac:dyDescent="0.2">
      <c r="B9667" s="131" t="s">
        <v>31</v>
      </c>
      <c r="D9667" s="131" t="s">
        <v>3459</v>
      </c>
      <c r="E9667" s="131" t="s">
        <v>3460</v>
      </c>
      <c r="F9667" s="131" t="s">
        <v>3461</v>
      </c>
      <c r="G9667" s="131" t="s">
        <v>3452</v>
      </c>
    </row>
    <row r="9668" spans="2:7" x14ac:dyDescent="0.2">
      <c r="B9668" s="131" t="s">
        <v>31</v>
      </c>
      <c r="D9668" s="131" t="s">
        <v>2950</v>
      </c>
      <c r="E9668" s="131" t="s">
        <v>2125</v>
      </c>
      <c r="F9668" s="131" t="s">
        <v>3462</v>
      </c>
      <c r="G9668" s="131" t="s">
        <v>3452</v>
      </c>
    </row>
    <row r="9669" spans="2:7" x14ac:dyDescent="0.2">
      <c r="B9669" s="131" t="s">
        <v>31</v>
      </c>
      <c r="D9669" s="131" t="s">
        <v>2001</v>
      </c>
      <c r="E9669" s="131" t="s">
        <v>3463</v>
      </c>
      <c r="F9669" s="131" t="s">
        <v>3464</v>
      </c>
      <c r="G9669" s="131" t="s">
        <v>3452</v>
      </c>
    </row>
    <row r="9670" spans="2:7" x14ac:dyDescent="0.2">
      <c r="B9670" s="131" t="s">
        <v>31</v>
      </c>
      <c r="D9670" s="131" t="s">
        <v>1872</v>
      </c>
      <c r="E9670" s="131" t="s">
        <v>3465</v>
      </c>
      <c r="F9670" s="131" t="s">
        <v>3466</v>
      </c>
      <c r="G9670" s="131" t="s">
        <v>3452</v>
      </c>
    </row>
    <row r="9671" spans="2:7" x14ac:dyDescent="0.2">
      <c r="B9671" s="131" t="s">
        <v>31</v>
      </c>
      <c r="D9671" s="131" t="s">
        <v>2165</v>
      </c>
      <c r="E9671" s="131" t="s">
        <v>3467</v>
      </c>
      <c r="F9671" s="131" t="s">
        <v>3468</v>
      </c>
      <c r="G9671" s="131" t="s">
        <v>3452</v>
      </c>
    </row>
    <row r="9672" spans="2:7" x14ac:dyDescent="0.2">
      <c r="B9672" s="131" t="s">
        <v>31</v>
      </c>
      <c r="D9672" s="131" t="s">
        <v>3469</v>
      </c>
      <c r="E9672" s="131" t="s">
        <v>3470</v>
      </c>
      <c r="G9672" s="131" t="s">
        <v>3452</v>
      </c>
    </row>
    <row r="9673" spans="2:7" x14ac:dyDescent="0.2">
      <c r="B9673" s="131" t="s">
        <v>31</v>
      </c>
      <c r="D9673" s="131" t="s">
        <v>2404</v>
      </c>
      <c r="E9673" s="131" t="s">
        <v>3471</v>
      </c>
      <c r="F9673" s="131" t="s">
        <v>2731</v>
      </c>
      <c r="G9673" s="131" t="s">
        <v>3452</v>
      </c>
    </row>
    <row r="9674" spans="2:7" x14ac:dyDescent="0.2">
      <c r="B9674" s="131" t="s">
        <v>31</v>
      </c>
      <c r="D9674" s="131" t="s">
        <v>3472</v>
      </c>
      <c r="E9674" s="131" t="s">
        <v>3473</v>
      </c>
      <c r="F9674" s="131" t="s">
        <v>3474</v>
      </c>
      <c r="G9674" s="131" t="s">
        <v>3452</v>
      </c>
    </row>
    <row r="9675" spans="2:7" x14ac:dyDescent="0.2">
      <c r="B9675" s="131" t="s">
        <v>31</v>
      </c>
      <c r="D9675" s="131" t="s">
        <v>3475</v>
      </c>
      <c r="E9675" s="131" t="s">
        <v>3476</v>
      </c>
      <c r="F9675" s="131" t="s">
        <v>3477</v>
      </c>
      <c r="G9675" s="131" t="s">
        <v>3452</v>
      </c>
    </row>
    <row r="9676" spans="2:7" x14ac:dyDescent="0.2">
      <c r="B9676" s="131" t="s">
        <v>31</v>
      </c>
      <c r="D9676" s="131" t="s">
        <v>3478</v>
      </c>
      <c r="E9676" s="131" t="s">
        <v>3479</v>
      </c>
      <c r="F9676" s="131" t="s">
        <v>1829</v>
      </c>
      <c r="G9676" s="131" t="s">
        <v>3452</v>
      </c>
    </row>
    <row r="9677" spans="2:7" x14ac:dyDescent="0.2">
      <c r="B9677" s="131" t="s">
        <v>31</v>
      </c>
      <c r="D9677" s="131" t="s">
        <v>3480</v>
      </c>
      <c r="E9677" s="131" t="s">
        <v>3481</v>
      </c>
      <c r="F9677" s="131" t="s">
        <v>3482</v>
      </c>
      <c r="G9677" s="131" t="s">
        <v>3452</v>
      </c>
    </row>
    <row r="9678" spans="2:7" x14ac:dyDescent="0.2">
      <c r="B9678" s="131" t="s">
        <v>31</v>
      </c>
      <c r="D9678" s="131" t="s">
        <v>3131</v>
      </c>
      <c r="E9678" s="131" t="s">
        <v>3483</v>
      </c>
      <c r="F9678" s="131" t="s">
        <v>3484</v>
      </c>
      <c r="G9678" s="131" t="s">
        <v>3452</v>
      </c>
    </row>
    <row r="9679" spans="2:7" x14ac:dyDescent="0.2">
      <c r="B9679" s="131" t="s">
        <v>31</v>
      </c>
      <c r="D9679" s="131" t="s">
        <v>3485</v>
      </c>
      <c r="E9679" s="131" t="s">
        <v>3486</v>
      </c>
      <c r="F9679" s="131" t="s">
        <v>3487</v>
      </c>
      <c r="G9679" s="131" t="s">
        <v>3452</v>
      </c>
    </row>
    <row r="9680" spans="2:7" x14ac:dyDescent="0.2">
      <c r="B9680" s="131" t="s">
        <v>31</v>
      </c>
      <c r="D9680" s="131" t="s">
        <v>2815</v>
      </c>
      <c r="E9680" s="131" t="s">
        <v>3096</v>
      </c>
      <c r="F9680" s="131" t="s">
        <v>3488</v>
      </c>
      <c r="G9680" s="131" t="s">
        <v>3489</v>
      </c>
    </row>
    <row r="9681" spans="2:7" x14ac:dyDescent="0.2">
      <c r="B9681" s="131" t="s">
        <v>31</v>
      </c>
      <c r="D9681" s="131" t="s">
        <v>3490</v>
      </c>
      <c r="E9681" s="131" t="s">
        <v>2855</v>
      </c>
      <c r="G9681" s="131" t="s">
        <v>3489</v>
      </c>
    </row>
    <row r="9682" spans="2:7" x14ac:dyDescent="0.2">
      <c r="B9682" s="131" t="s">
        <v>31</v>
      </c>
      <c r="D9682" s="131" t="s">
        <v>3491</v>
      </c>
      <c r="E9682" s="131" t="s">
        <v>3492</v>
      </c>
      <c r="F9682" s="131" t="s">
        <v>3493</v>
      </c>
      <c r="G9682" s="131" t="s">
        <v>3489</v>
      </c>
    </row>
    <row r="9683" spans="2:7" x14ac:dyDescent="0.2">
      <c r="B9683" s="131" t="s">
        <v>31</v>
      </c>
      <c r="D9683" s="131" t="s">
        <v>2110</v>
      </c>
      <c r="E9683" s="131" t="s">
        <v>2109</v>
      </c>
      <c r="G9683" s="131" t="s">
        <v>3489</v>
      </c>
    </row>
    <row r="9684" spans="2:7" x14ac:dyDescent="0.2">
      <c r="B9684" s="131" t="s">
        <v>31</v>
      </c>
      <c r="D9684" s="131" t="s">
        <v>2110</v>
      </c>
      <c r="E9684" s="131" t="s">
        <v>3494</v>
      </c>
      <c r="F9684" s="131" t="s">
        <v>3495</v>
      </c>
      <c r="G9684" s="131" t="s">
        <v>3489</v>
      </c>
    </row>
    <row r="9685" spans="2:7" x14ac:dyDescent="0.2">
      <c r="B9685" s="131" t="s">
        <v>31</v>
      </c>
      <c r="D9685" s="131" t="s">
        <v>2770</v>
      </c>
      <c r="E9685" s="131" t="s">
        <v>3496</v>
      </c>
      <c r="F9685" s="131" t="s">
        <v>1985</v>
      </c>
      <c r="G9685" s="131" t="s">
        <v>3489</v>
      </c>
    </row>
    <row r="9686" spans="2:7" x14ac:dyDescent="0.2">
      <c r="B9686" s="131" t="s">
        <v>31</v>
      </c>
      <c r="D9686" s="131" t="s">
        <v>3497</v>
      </c>
      <c r="E9686" s="131" t="s">
        <v>3498</v>
      </c>
      <c r="G9686" s="131" t="s">
        <v>3489</v>
      </c>
    </row>
    <row r="9687" spans="2:7" x14ac:dyDescent="0.2">
      <c r="B9687" s="131" t="s">
        <v>31</v>
      </c>
      <c r="D9687" s="131" t="s">
        <v>3499</v>
      </c>
      <c r="E9687" s="131" t="s">
        <v>3500</v>
      </c>
      <c r="F9687" s="131" t="s">
        <v>3501</v>
      </c>
      <c r="G9687" s="131" t="s">
        <v>3489</v>
      </c>
    </row>
    <row r="9688" spans="2:7" x14ac:dyDescent="0.2">
      <c r="B9688" s="131" t="s">
        <v>31</v>
      </c>
      <c r="D9688" s="131" t="s">
        <v>3502</v>
      </c>
      <c r="E9688" s="131" t="s">
        <v>3503</v>
      </c>
      <c r="G9688" s="131" t="s">
        <v>3489</v>
      </c>
    </row>
    <row r="9689" spans="2:7" x14ac:dyDescent="0.2">
      <c r="B9689" s="131" t="s">
        <v>31</v>
      </c>
      <c r="D9689" s="131" t="s">
        <v>2964</v>
      </c>
      <c r="E9689" s="131" t="s">
        <v>3504</v>
      </c>
      <c r="F9689" s="131" t="s">
        <v>3505</v>
      </c>
      <c r="G9689" s="131" t="s">
        <v>3489</v>
      </c>
    </row>
    <row r="9690" spans="2:7" x14ac:dyDescent="0.2">
      <c r="B9690" s="131" t="s">
        <v>31</v>
      </c>
      <c r="D9690" s="131" t="s">
        <v>2781</v>
      </c>
      <c r="E9690" s="131" t="s">
        <v>3506</v>
      </c>
      <c r="F9690" s="131" t="s">
        <v>3507</v>
      </c>
      <c r="G9690" s="131" t="s">
        <v>3489</v>
      </c>
    </row>
    <row r="9691" spans="2:7" x14ac:dyDescent="0.2">
      <c r="B9691" s="131" t="s">
        <v>31</v>
      </c>
      <c r="D9691" s="131" t="s">
        <v>3508</v>
      </c>
      <c r="E9691" s="131" t="s">
        <v>3509</v>
      </c>
      <c r="F9691" s="131" t="s">
        <v>1876</v>
      </c>
      <c r="G9691" s="131" t="s">
        <v>3489</v>
      </c>
    </row>
    <row r="9692" spans="2:7" x14ac:dyDescent="0.2">
      <c r="B9692" s="131" t="s">
        <v>31</v>
      </c>
      <c r="D9692" s="131" t="s">
        <v>3510</v>
      </c>
      <c r="E9692" s="131" t="s">
        <v>3511</v>
      </c>
      <c r="F9692" s="131" t="s">
        <v>3512</v>
      </c>
      <c r="G9692" s="131" t="s">
        <v>1575</v>
      </c>
    </row>
    <row r="9693" spans="2:7" x14ac:dyDescent="0.2">
      <c r="B9693" s="131" t="s">
        <v>31</v>
      </c>
      <c r="D9693" s="131" t="s">
        <v>3513</v>
      </c>
      <c r="E9693" s="131" t="s">
        <v>3514</v>
      </c>
      <c r="G9693" s="131" t="s">
        <v>1575</v>
      </c>
    </row>
    <row r="9694" spans="2:7" x14ac:dyDescent="0.2">
      <c r="B9694" s="131" t="s">
        <v>31</v>
      </c>
      <c r="D9694" s="131" t="s">
        <v>3515</v>
      </c>
      <c r="E9694" s="131" t="s">
        <v>3516</v>
      </c>
      <c r="G9694" s="131" t="s">
        <v>1575</v>
      </c>
    </row>
    <row r="9695" spans="2:7" x14ac:dyDescent="0.2">
      <c r="B9695" s="131" t="s">
        <v>31</v>
      </c>
      <c r="D9695" s="131" t="s">
        <v>2652</v>
      </c>
      <c r="E9695" s="131" t="s">
        <v>3517</v>
      </c>
      <c r="F9695" s="131" t="s">
        <v>2653</v>
      </c>
      <c r="G9695" s="131" t="s">
        <v>1575</v>
      </c>
    </row>
    <row r="9696" spans="2:7" x14ac:dyDescent="0.2">
      <c r="B9696" s="131" t="s">
        <v>31</v>
      </c>
      <c r="D9696" s="131" t="s">
        <v>2245</v>
      </c>
      <c r="E9696" s="131" t="s">
        <v>3518</v>
      </c>
      <c r="F9696" s="131" t="s">
        <v>2159</v>
      </c>
      <c r="G9696" s="131" t="s">
        <v>1195</v>
      </c>
    </row>
    <row r="9697" spans="2:7" x14ac:dyDescent="0.2">
      <c r="B9697" s="131" t="s">
        <v>31</v>
      </c>
      <c r="D9697" s="131" t="s">
        <v>2110</v>
      </c>
      <c r="E9697" s="131" t="s">
        <v>3519</v>
      </c>
      <c r="F9697" s="131" t="s">
        <v>2110</v>
      </c>
      <c r="G9697" s="131" t="s">
        <v>1195</v>
      </c>
    </row>
    <row r="9698" spans="2:7" x14ac:dyDescent="0.2">
      <c r="B9698" s="131" t="s">
        <v>31</v>
      </c>
      <c r="D9698" s="131" t="s">
        <v>3520</v>
      </c>
      <c r="E9698" s="131" t="s">
        <v>3521</v>
      </c>
      <c r="G9698" s="131" t="s">
        <v>1195</v>
      </c>
    </row>
    <row r="9699" spans="2:7" x14ac:dyDescent="0.2">
      <c r="B9699" s="131" t="s">
        <v>31</v>
      </c>
      <c r="D9699" s="131" t="s">
        <v>3522</v>
      </c>
      <c r="E9699" s="131" t="s">
        <v>3523</v>
      </c>
      <c r="F9699" s="131" t="s">
        <v>3524</v>
      </c>
      <c r="G9699" s="131" t="s">
        <v>1195</v>
      </c>
    </row>
    <row r="9700" spans="2:7" x14ac:dyDescent="0.2">
      <c r="B9700" s="131" t="s">
        <v>31</v>
      </c>
      <c r="D9700" s="131" t="s">
        <v>3525</v>
      </c>
      <c r="E9700" s="131" t="s">
        <v>3526</v>
      </c>
      <c r="F9700" s="131" t="s">
        <v>3527</v>
      </c>
      <c r="G9700" s="131" t="s">
        <v>1195</v>
      </c>
    </row>
    <row r="9701" spans="2:7" x14ac:dyDescent="0.2">
      <c r="B9701" s="131" t="s">
        <v>31</v>
      </c>
      <c r="D9701" s="131" t="s">
        <v>3528</v>
      </c>
      <c r="E9701" s="131" t="s">
        <v>3529</v>
      </c>
      <c r="F9701" s="131" t="s">
        <v>3530</v>
      </c>
      <c r="G9701" s="131" t="s">
        <v>1195</v>
      </c>
    </row>
    <row r="9702" spans="2:7" x14ac:dyDescent="0.2">
      <c r="B9702" s="131" t="s">
        <v>31</v>
      </c>
      <c r="D9702" s="131" t="s">
        <v>2776</v>
      </c>
      <c r="E9702" s="131" t="s">
        <v>3531</v>
      </c>
      <c r="F9702" s="131" t="s">
        <v>3532</v>
      </c>
      <c r="G9702" s="131" t="s">
        <v>1195</v>
      </c>
    </row>
    <row r="9703" spans="2:7" x14ac:dyDescent="0.2">
      <c r="B9703" s="131" t="s">
        <v>31</v>
      </c>
      <c r="D9703" s="131" t="s">
        <v>3533</v>
      </c>
      <c r="E9703" s="131" t="s">
        <v>3534</v>
      </c>
      <c r="F9703" s="131" t="s">
        <v>3535</v>
      </c>
      <c r="G9703" s="131" t="s">
        <v>1195</v>
      </c>
    </row>
    <row r="9704" spans="2:7" x14ac:dyDescent="0.2">
      <c r="B9704" s="131" t="s">
        <v>31</v>
      </c>
      <c r="D9704" s="131" t="s">
        <v>2415</v>
      </c>
      <c r="E9704" s="131" t="s">
        <v>3534</v>
      </c>
      <c r="F9704" s="131" t="s">
        <v>3536</v>
      </c>
      <c r="G9704" s="131" t="s">
        <v>1195</v>
      </c>
    </row>
    <row r="9705" spans="2:7" x14ac:dyDescent="0.2">
      <c r="B9705" s="131" t="s">
        <v>31</v>
      </c>
      <c r="D9705" s="131" t="s">
        <v>3095</v>
      </c>
      <c r="E9705" s="131" t="s">
        <v>3537</v>
      </c>
      <c r="F9705" s="131" t="s">
        <v>1993</v>
      </c>
      <c r="G9705" s="131" t="s">
        <v>3538</v>
      </c>
    </row>
    <row r="9706" spans="2:7" x14ac:dyDescent="0.2">
      <c r="B9706" s="131" t="s">
        <v>31</v>
      </c>
      <c r="D9706" s="131" t="s">
        <v>3539</v>
      </c>
      <c r="E9706" s="131" t="s">
        <v>3540</v>
      </c>
      <c r="G9706" s="131" t="s">
        <v>1834</v>
      </c>
    </row>
    <row r="9707" spans="2:7" x14ac:dyDescent="0.2">
      <c r="B9707" s="131" t="s">
        <v>31</v>
      </c>
      <c r="D9707" s="131" t="s">
        <v>3541</v>
      </c>
      <c r="E9707" s="131" t="s">
        <v>3542</v>
      </c>
      <c r="F9707" s="131" t="s">
        <v>1818</v>
      </c>
      <c r="G9707" s="131" t="s">
        <v>1834</v>
      </c>
    </row>
    <row r="9708" spans="2:7" x14ac:dyDescent="0.2">
      <c r="B9708" s="131" t="s">
        <v>31</v>
      </c>
      <c r="D9708" s="131" t="s">
        <v>3524</v>
      </c>
      <c r="E9708" s="131" t="s">
        <v>3543</v>
      </c>
      <c r="F9708" s="131" t="s">
        <v>3544</v>
      </c>
      <c r="G9708" s="131" t="s">
        <v>1834</v>
      </c>
    </row>
    <row r="9709" spans="2:7" x14ac:dyDescent="0.2">
      <c r="B9709" s="131" t="s">
        <v>31</v>
      </c>
      <c r="D9709" s="131" t="s">
        <v>3524</v>
      </c>
      <c r="E9709" s="131" t="s">
        <v>3545</v>
      </c>
      <c r="F9709" s="131" t="s">
        <v>1818</v>
      </c>
      <c r="G9709" s="131" t="s">
        <v>1834</v>
      </c>
    </row>
    <row r="9710" spans="2:7" x14ac:dyDescent="0.2">
      <c r="B9710" s="131" t="s">
        <v>31</v>
      </c>
      <c r="D9710" s="131" t="s">
        <v>1843</v>
      </c>
      <c r="E9710" s="131" t="s">
        <v>3546</v>
      </c>
      <c r="G9710" s="131" t="s">
        <v>1834</v>
      </c>
    </row>
    <row r="9711" spans="2:7" x14ac:dyDescent="0.2">
      <c r="B9711" s="131" t="s">
        <v>31</v>
      </c>
      <c r="D9711" s="131" t="s">
        <v>2602</v>
      </c>
      <c r="E9711" s="131" t="s">
        <v>3547</v>
      </c>
      <c r="G9711" s="131" t="s">
        <v>1834</v>
      </c>
    </row>
    <row r="9712" spans="2:7" x14ac:dyDescent="0.2">
      <c r="B9712" s="131" t="s">
        <v>31</v>
      </c>
      <c r="D9712" s="131" t="s">
        <v>2479</v>
      </c>
      <c r="E9712" s="131" t="s">
        <v>3548</v>
      </c>
      <c r="F9712" s="131" t="s">
        <v>2060</v>
      </c>
      <c r="G9712" s="131" t="s">
        <v>1834</v>
      </c>
    </row>
    <row r="9713" spans="2:7" x14ac:dyDescent="0.2">
      <c r="B9713" s="131" t="s">
        <v>31</v>
      </c>
      <c r="D9713" s="131" t="s">
        <v>3549</v>
      </c>
      <c r="E9713" s="131" t="s">
        <v>3550</v>
      </c>
      <c r="F9713" s="131" t="s">
        <v>2060</v>
      </c>
      <c r="G9713" s="131" t="s">
        <v>1834</v>
      </c>
    </row>
    <row r="9714" spans="2:7" x14ac:dyDescent="0.2">
      <c r="B9714" s="131" t="s">
        <v>31</v>
      </c>
      <c r="D9714" s="131" t="s">
        <v>3551</v>
      </c>
      <c r="E9714" s="131" t="s">
        <v>3552</v>
      </c>
      <c r="F9714" s="131" t="s">
        <v>1818</v>
      </c>
      <c r="G9714" s="131" t="s">
        <v>1834</v>
      </c>
    </row>
    <row r="9715" spans="2:7" x14ac:dyDescent="0.2">
      <c r="B9715" s="131" t="s">
        <v>31</v>
      </c>
      <c r="D9715" s="131" t="s">
        <v>2398</v>
      </c>
      <c r="E9715" s="131" t="s">
        <v>3553</v>
      </c>
      <c r="F9715" s="131" t="s">
        <v>2028</v>
      </c>
      <c r="G9715" s="131" t="s">
        <v>1834</v>
      </c>
    </row>
    <row r="9716" spans="2:7" x14ac:dyDescent="0.2">
      <c r="B9716" s="131" t="s">
        <v>31</v>
      </c>
      <c r="D9716" s="131" t="s">
        <v>3554</v>
      </c>
      <c r="E9716" s="131" t="s">
        <v>3555</v>
      </c>
      <c r="F9716" s="131" t="s">
        <v>2060</v>
      </c>
      <c r="G9716" s="131" t="s">
        <v>1834</v>
      </c>
    </row>
    <row r="9717" spans="2:7" x14ac:dyDescent="0.2">
      <c r="B9717" s="131" t="s">
        <v>31</v>
      </c>
      <c r="D9717" s="131" t="s">
        <v>3556</v>
      </c>
      <c r="E9717" s="131" t="s">
        <v>3557</v>
      </c>
      <c r="F9717" s="131" t="s">
        <v>1860</v>
      </c>
      <c r="G9717" s="131" t="s">
        <v>1834</v>
      </c>
    </row>
    <row r="9718" spans="2:7" x14ac:dyDescent="0.2">
      <c r="B9718" s="131" t="s">
        <v>31</v>
      </c>
      <c r="D9718" s="131" t="s">
        <v>3558</v>
      </c>
      <c r="E9718" s="131" t="s">
        <v>3559</v>
      </c>
      <c r="F9718" s="131" t="s">
        <v>1837</v>
      </c>
      <c r="G9718" s="131" t="s">
        <v>1834</v>
      </c>
    </row>
    <row r="9719" spans="2:7" x14ac:dyDescent="0.2">
      <c r="B9719" s="131" t="s">
        <v>31</v>
      </c>
      <c r="D9719" s="131" t="s">
        <v>3560</v>
      </c>
      <c r="E9719" s="131" t="s">
        <v>3561</v>
      </c>
      <c r="F9719" s="131" t="s">
        <v>1837</v>
      </c>
      <c r="G9719" s="131" t="s">
        <v>1834</v>
      </c>
    </row>
    <row r="9720" spans="2:7" x14ac:dyDescent="0.2">
      <c r="B9720" s="131" t="s">
        <v>31</v>
      </c>
      <c r="D9720" s="131" t="s">
        <v>3562</v>
      </c>
      <c r="E9720" s="131" t="s">
        <v>3563</v>
      </c>
      <c r="F9720" s="131" t="s">
        <v>1837</v>
      </c>
      <c r="G9720" s="131" t="s">
        <v>1834</v>
      </c>
    </row>
    <row r="9721" spans="2:7" x14ac:dyDescent="0.2">
      <c r="B9721" s="131" t="s">
        <v>31</v>
      </c>
      <c r="D9721" s="131" t="s">
        <v>2065</v>
      </c>
      <c r="E9721" s="131" t="s">
        <v>3564</v>
      </c>
      <c r="F9721" s="131" t="s">
        <v>3565</v>
      </c>
      <c r="G9721" s="131" t="s">
        <v>1834</v>
      </c>
    </row>
    <row r="9722" spans="2:7" x14ac:dyDescent="0.2">
      <c r="B9722" s="131" t="s">
        <v>31</v>
      </c>
      <c r="D9722" s="131" t="s">
        <v>2065</v>
      </c>
      <c r="E9722" s="131" t="s">
        <v>3566</v>
      </c>
      <c r="F9722" s="131" t="s">
        <v>2060</v>
      </c>
      <c r="G9722" s="131" t="s">
        <v>1834</v>
      </c>
    </row>
    <row r="9723" spans="2:7" x14ac:dyDescent="0.2">
      <c r="B9723" s="131" t="s">
        <v>31</v>
      </c>
      <c r="D9723" s="131" t="s">
        <v>2110</v>
      </c>
      <c r="E9723" s="131" t="s">
        <v>3567</v>
      </c>
      <c r="F9723" s="131" t="s">
        <v>1860</v>
      </c>
      <c r="G9723" s="131" t="s">
        <v>1834</v>
      </c>
    </row>
    <row r="9724" spans="2:7" x14ac:dyDescent="0.2">
      <c r="B9724" s="131" t="s">
        <v>31</v>
      </c>
      <c r="D9724" s="131" t="s">
        <v>2159</v>
      </c>
      <c r="E9724" s="131" t="s">
        <v>3568</v>
      </c>
      <c r="F9724" s="131" t="s">
        <v>71</v>
      </c>
      <c r="G9724" s="131" t="s">
        <v>1834</v>
      </c>
    </row>
    <row r="9725" spans="2:7" x14ac:dyDescent="0.2">
      <c r="B9725" s="131" t="s">
        <v>31</v>
      </c>
      <c r="D9725" s="131" t="s">
        <v>3569</v>
      </c>
      <c r="E9725" s="131" t="s">
        <v>3570</v>
      </c>
      <c r="F9725" s="131" t="s">
        <v>1963</v>
      </c>
      <c r="G9725" s="131" t="s">
        <v>1834</v>
      </c>
    </row>
    <row r="9726" spans="2:7" x14ac:dyDescent="0.2">
      <c r="B9726" s="131" t="s">
        <v>31</v>
      </c>
      <c r="D9726" s="131" t="s">
        <v>3571</v>
      </c>
      <c r="E9726" s="131" t="s">
        <v>3572</v>
      </c>
      <c r="F9726" s="131" t="s">
        <v>1818</v>
      </c>
      <c r="G9726" s="131" t="s">
        <v>1834</v>
      </c>
    </row>
    <row r="9727" spans="2:7" x14ac:dyDescent="0.2">
      <c r="B9727" s="131" t="s">
        <v>31</v>
      </c>
      <c r="D9727" s="131" t="s">
        <v>2251</v>
      </c>
      <c r="E9727" s="131" t="s">
        <v>3573</v>
      </c>
      <c r="F9727" s="131" t="s">
        <v>2028</v>
      </c>
      <c r="G9727" s="131" t="s">
        <v>1834</v>
      </c>
    </row>
    <row r="9728" spans="2:7" x14ac:dyDescent="0.2">
      <c r="B9728" s="131" t="s">
        <v>31</v>
      </c>
      <c r="D9728" s="131" t="s">
        <v>2255</v>
      </c>
      <c r="E9728" s="131" t="s">
        <v>3574</v>
      </c>
      <c r="F9728" s="131" t="s">
        <v>1837</v>
      </c>
      <c r="G9728" s="131" t="s">
        <v>1834</v>
      </c>
    </row>
    <row r="9729" spans="2:7" x14ac:dyDescent="0.2">
      <c r="B9729" s="131" t="s">
        <v>31</v>
      </c>
      <c r="D9729" s="131" t="s">
        <v>3575</v>
      </c>
      <c r="E9729" s="131" t="s">
        <v>3576</v>
      </c>
      <c r="F9729" s="131" t="s">
        <v>1860</v>
      </c>
      <c r="G9729" s="131" t="s">
        <v>1834</v>
      </c>
    </row>
    <row r="9730" spans="2:7" x14ac:dyDescent="0.2">
      <c r="B9730" s="131" t="s">
        <v>31</v>
      </c>
      <c r="D9730" s="131" t="s">
        <v>3577</v>
      </c>
      <c r="E9730" s="131" t="s">
        <v>3578</v>
      </c>
      <c r="F9730" s="131" t="s">
        <v>2060</v>
      </c>
      <c r="G9730" s="131" t="s">
        <v>1834</v>
      </c>
    </row>
    <row r="9731" spans="2:7" x14ac:dyDescent="0.2">
      <c r="B9731" s="131" t="s">
        <v>31</v>
      </c>
      <c r="D9731" s="131" t="s">
        <v>3579</v>
      </c>
      <c r="E9731" s="131" t="s">
        <v>3580</v>
      </c>
      <c r="F9731" s="131" t="s">
        <v>1804</v>
      </c>
      <c r="G9731" s="131" t="s">
        <v>1834</v>
      </c>
    </row>
    <row r="9732" spans="2:7" x14ac:dyDescent="0.2">
      <c r="B9732" s="131" t="s">
        <v>31</v>
      </c>
      <c r="D9732" s="131" t="s">
        <v>3581</v>
      </c>
      <c r="E9732" s="131" t="s">
        <v>3582</v>
      </c>
      <c r="F9732" s="131" t="s">
        <v>1818</v>
      </c>
      <c r="G9732" s="131" t="s">
        <v>1834</v>
      </c>
    </row>
    <row r="9733" spans="2:7" x14ac:dyDescent="0.2">
      <c r="B9733" s="131" t="s">
        <v>31</v>
      </c>
      <c r="D9733" s="131" t="s">
        <v>3583</v>
      </c>
      <c r="E9733" s="131" t="s">
        <v>3584</v>
      </c>
      <c r="F9733" s="131" t="s">
        <v>3585</v>
      </c>
      <c r="G9733" s="131" t="s">
        <v>1834</v>
      </c>
    </row>
    <row r="9734" spans="2:7" x14ac:dyDescent="0.2">
      <c r="B9734" s="131" t="s">
        <v>31</v>
      </c>
      <c r="D9734" s="131" t="s">
        <v>3586</v>
      </c>
      <c r="E9734" s="131" t="s">
        <v>3587</v>
      </c>
      <c r="F9734" s="131" t="s">
        <v>2285</v>
      </c>
      <c r="G9734" s="131" t="s">
        <v>1834</v>
      </c>
    </row>
    <row r="9735" spans="2:7" x14ac:dyDescent="0.2">
      <c r="B9735" s="131" t="s">
        <v>31</v>
      </c>
      <c r="D9735" s="131" t="s">
        <v>1858</v>
      </c>
      <c r="E9735" s="131" t="s">
        <v>2579</v>
      </c>
      <c r="F9735" s="131" t="s">
        <v>2151</v>
      </c>
      <c r="G9735" s="131" t="s">
        <v>1834</v>
      </c>
    </row>
    <row r="9736" spans="2:7" x14ac:dyDescent="0.2">
      <c r="B9736" s="131" t="s">
        <v>31</v>
      </c>
      <c r="D9736" s="131" t="s">
        <v>2742</v>
      </c>
      <c r="E9736" s="131" t="s">
        <v>3588</v>
      </c>
      <c r="F9736" s="131" t="s">
        <v>2060</v>
      </c>
      <c r="G9736" s="131" t="s">
        <v>1834</v>
      </c>
    </row>
    <row r="9737" spans="2:7" x14ac:dyDescent="0.2">
      <c r="B9737" s="131" t="s">
        <v>31</v>
      </c>
      <c r="D9737" s="131" t="s">
        <v>3589</v>
      </c>
      <c r="E9737" s="131" t="s">
        <v>3590</v>
      </c>
      <c r="F9737" s="131" t="s">
        <v>2121</v>
      </c>
      <c r="G9737" s="131" t="s">
        <v>1834</v>
      </c>
    </row>
    <row r="9738" spans="2:7" x14ac:dyDescent="0.2">
      <c r="B9738" s="131" t="s">
        <v>31</v>
      </c>
      <c r="D9738" s="131" t="s">
        <v>3591</v>
      </c>
      <c r="E9738" s="131" t="s">
        <v>3592</v>
      </c>
      <c r="F9738" s="131" t="s">
        <v>1844</v>
      </c>
      <c r="G9738" s="131" t="s">
        <v>1834</v>
      </c>
    </row>
    <row r="9739" spans="2:7" x14ac:dyDescent="0.2">
      <c r="B9739" s="131" t="s">
        <v>31</v>
      </c>
      <c r="D9739" s="131" t="s">
        <v>2396</v>
      </c>
      <c r="E9739" s="131" t="s">
        <v>3593</v>
      </c>
      <c r="F9739" s="131" t="s">
        <v>1804</v>
      </c>
      <c r="G9739" s="131" t="s">
        <v>1834</v>
      </c>
    </row>
    <row r="9740" spans="2:7" x14ac:dyDescent="0.2">
      <c r="B9740" s="131" t="s">
        <v>31</v>
      </c>
      <c r="D9740" s="131" t="s">
        <v>3594</v>
      </c>
      <c r="E9740" s="131" t="s">
        <v>3595</v>
      </c>
      <c r="F9740" s="131" t="s">
        <v>1818</v>
      </c>
      <c r="G9740" s="131" t="s">
        <v>1834</v>
      </c>
    </row>
    <row r="9741" spans="2:7" x14ac:dyDescent="0.2">
      <c r="B9741" s="131" t="s">
        <v>31</v>
      </c>
      <c r="D9741" s="131" t="s">
        <v>3596</v>
      </c>
      <c r="E9741" s="131" t="s">
        <v>3597</v>
      </c>
      <c r="F9741" s="131" t="s">
        <v>1860</v>
      </c>
      <c r="G9741" s="131" t="s">
        <v>1834</v>
      </c>
    </row>
    <row r="9742" spans="2:7" x14ac:dyDescent="0.2">
      <c r="B9742" s="131" t="s">
        <v>31</v>
      </c>
      <c r="D9742" s="131" t="s">
        <v>2675</v>
      </c>
      <c r="E9742" s="131" t="s">
        <v>3598</v>
      </c>
      <c r="G9742" s="131" t="s">
        <v>1834</v>
      </c>
    </row>
    <row r="9743" spans="2:7" x14ac:dyDescent="0.2">
      <c r="B9743" s="131" t="s">
        <v>31</v>
      </c>
      <c r="D9743" s="131" t="s">
        <v>3189</v>
      </c>
      <c r="E9743" s="131" t="s">
        <v>3599</v>
      </c>
      <c r="F9743" s="131" t="s">
        <v>3600</v>
      </c>
      <c r="G9743" s="131" t="s">
        <v>1834</v>
      </c>
    </row>
    <row r="9744" spans="2:7" x14ac:dyDescent="0.2">
      <c r="B9744" s="131" t="s">
        <v>31</v>
      </c>
      <c r="D9744" s="131" t="s">
        <v>2047</v>
      </c>
      <c r="E9744" s="131" t="s">
        <v>3601</v>
      </c>
      <c r="F9744" s="131" t="s">
        <v>3602</v>
      </c>
      <c r="G9744" s="131" t="s">
        <v>1834</v>
      </c>
    </row>
    <row r="9745" spans="2:7" x14ac:dyDescent="0.2">
      <c r="B9745" s="131" t="s">
        <v>31</v>
      </c>
      <c r="D9745" s="131" t="s">
        <v>2248</v>
      </c>
      <c r="E9745" s="131" t="s">
        <v>3603</v>
      </c>
      <c r="F9745" s="131" t="s">
        <v>1804</v>
      </c>
      <c r="G9745" s="131" t="s">
        <v>1834</v>
      </c>
    </row>
    <row r="9746" spans="2:7" x14ac:dyDescent="0.2">
      <c r="B9746" s="131" t="s">
        <v>31</v>
      </c>
      <c r="D9746" s="131" t="s">
        <v>3604</v>
      </c>
      <c r="E9746" s="131" t="s">
        <v>3605</v>
      </c>
      <c r="G9746" s="131" t="s">
        <v>1834</v>
      </c>
    </row>
    <row r="9747" spans="2:7" x14ac:dyDescent="0.2">
      <c r="B9747" s="131" t="s">
        <v>31</v>
      </c>
      <c r="D9747" s="131" t="s">
        <v>3606</v>
      </c>
      <c r="E9747" s="131" t="s">
        <v>3607</v>
      </c>
      <c r="F9747" s="131" t="s">
        <v>3608</v>
      </c>
      <c r="G9747" s="131" t="s">
        <v>1834</v>
      </c>
    </row>
    <row r="9748" spans="2:7" x14ac:dyDescent="0.2">
      <c r="B9748" s="131" t="s">
        <v>31</v>
      </c>
      <c r="D9748" s="131" t="s">
        <v>3609</v>
      </c>
      <c r="E9748" s="131" t="s">
        <v>3610</v>
      </c>
      <c r="F9748" s="131" t="s">
        <v>3611</v>
      </c>
      <c r="G9748" s="131" t="s">
        <v>1834</v>
      </c>
    </row>
    <row r="9749" spans="2:7" x14ac:dyDescent="0.2">
      <c r="B9749" s="131" t="s">
        <v>31</v>
      </c>
      <c r="D9749" s="131" t="s">
        <v>3612</v>
      </c>
      <c r="E9749" s="131" t="s">
        <v>3613</v>
      </c>
      <c r="F9749" s="131" t="s">
        <v>3614</v>
      </c>
      <c r="G9749" s="131" t="s">
        <v>1834</v>
      </c>
    </row>
    <row r="9750" spans="2:7" x14ac:dyDescent="0.2">
      <c r="B9750" s="131" t="s">
        <v>31</v>
      </c>
      <c r="D9750" s="131" t="s">
        <v>3615</v>
      </c>
      <c r="E9750" s="131" t="s">
        <v>3616</v>
      </c>
      <c r="F9750" s="131" t="s">
        <v>2620</v>
      </c>
      <c r="G9750" s="131" t="s">
        <v>1834</v>
      </c>
    </row>
    <row r="9751" spans="2:7" x14ac:dyDescent="0.2">
      <c r="B9751" s="131" t="s">
        <v>31</v>
      </c>
      <c r="D9751" s="131" t="s">
        <v>3617</v>
      </c>
      <c r="E9751" s="131" t="s">
        <v>3618</v>
      </c>
      <c r="F9751" s="131" t="s">
        <v>1887</v>
      </c>
      <c r="G9751" s="131" t="s">
        <v>1834</v>
      </c>
    </row>
    <row r="9752" spans="2:7" x14ac:dyDescent="0.2">
      <c r="B9752" s="131" t="s">
        <v>31</v>
      </c>
      <c r="D9752" s="131" t="s">
        <v>2279</v>
      </c>
      <c r="E9752" s="131" t="s">
        <v>3619</v>
      </c>
      <c r="F9752" s="131" t="s">
        <v>3620</v>
      </c>
      <c r="G9752" s="131" t="s">
        <v>1834</v>
      </c>
    </row>
    <row r="9753" spans="2:7" x14ac:dyDescent="0.2">
      <c r="B9753" s="131" t="s">
        <v>31</v>
      </c>
      <c r="D9753" s="131" t="s">
        <v>1965</v>
      </c>
      <c r="E9753" s="131" t="s">
        <v>3621</v>
      </c>
      <c r="F9753" s="131" t="s">
        <v>3622</v>
      </c>
      <c r="G9753" s="131" t="s">
        <v>1834</v>
      </c>
    </row>
    <row r="9754" spans="2:7" x14ac:dyDescent="0.2">
      <c r="B9754" s="131" t="s">
        <v>31</v>
      </c>
      <c r="D9754" s="131" t="s">
        <v>1885</v>
      </c>
      <c r="E9754" s="131" t="s">
        <v>3623</v>
      </c>
      <c r="F9754" s="131" t="s">
        <v>3624</v>
      </c>
      <c r="G9754" s="131" t="s">
        <v>1834</v>
      </c>
    </row>
    <row r="9755" spans="2:7" x14ac:dyDescent="0.2">
      <c r="B9755" s="131" t="s">
        <v>31</v>
      </c>
      <c r="D9755" s="131" t="s">
        <v>3625</v>
      </c>
      <c r="E9755" s="131" t="s">
        <v>3626</v>
      </c>
      <c r="F9755" s="131" t="s">
        <v>3627</v>
      </c>
      <c r="G9755" s="131" t="s">
        <v>1834</v>
      </c>
    </row>
    <row r="9756" spans="2:7" x14ac:dyDescent="0.2">
      <c r="B9756" s="131" t="s">
        <v>31</v>
      </c>
      <c r="D9756" s="131" t="s">
        <v>3628</v>
      </c>
      <c r="E9756" s="131" t="s">
        <v>3629</v>
      </c>
      <c r="F9756" s="131" t="s">
        <v>3126</v>
      </c>
      <c r="G9756" s="131" t="s">
        <v>1834</v>
      </c>
    </row>
    <row r="9757" spans="2:7" x14ac:dyDescent="0.2">
      <c r="B9757" s="131" t="s">
        <v>31</v>
      </c>
      <c r="D9757" s="131" t="s">
        <v>3630</v>
      </c>
      <c r="E9757" s="131" t="s">
        <v>3552</v>
      </c>
      <c r="F9757" s="131" t="s">
        <v>3631</v>
      </c>
      <c r="G9757" s="131" t="s">
        <v>1834</v>
      </c>
    </row>
    <row r="9758" spans="2:7" x14ac:dyDescent="0.2">
      <c r="B9758" s="131" t="s">
        <v>31</v>
      </c>
      <c r="D9758" s="131" t="s">
        <v>3632</v>
      </c>
      <c r="E9758" s="131" t="s">
        <v>3633</v>
      </c>
      <c r="F9758" s="131" t="s">
        <v>3634</v>
      </c>
      <c r="G9758" s="131" t="s">
        <v>1834</v>
      </c>
    </row>
    <row r="9759" spans="2:7" x14ac:dyDescent="0.2">
      <c r="B9759" s="131" t="s">
        <v>31</v>
      </c>
      <c r="D9759" s="131" t="s">
        <v>2685</v>
      </c>
      <c r="E9759" s="131" t="s">
        <v>3635</v>
      </c>
      <c r="F9759" s="131" t="s">
        <v>1804</v>
      </c>
      <c r="G9759" s="131" t="s">
        <v>1834</v>
      </c>
    </row>
    <row r="9760" spans="2:7" x14ac:dyDescent="0.2">
      <c r="B9760" s="131" t="s">
        <v>31</v>
      </c>
      <c r="D9760" s="131" t="s">
        <v>3636</v>
      </c>
      <c r="E9760" s="131" t="s">
        <v>3637</v>
      </c>
      <c r="F9760" s="131" t="s">
        <v>3638</v>
      </c>
      <c r="G9760" s="131" t="s">
        <v>1834</v>
      </c>
    </row>
    <row r="9761" spans="2:7" x14ac:dyDescent="0.2">
      <c r="B9761" s="131" t="s">
        <v>31</v>
      </c>
      <c r="D9761" s="131" t="s">
        <v>3639</v>
      </c>
      <c r="E9761" s="131" t="s">
        <v>3640</v>
      </c>
      <c r="F9761" s="131" t="s">
        <v>3641</v>
      </c>
      <c r="G9761" s="131" t="s">
        <v>1834</v>
      </c>
    </row>
    <row r="9762" spans="2:7" x14ac:dyDescent="0.2">
      <c r="B9762" s="131" t="s">
        <v>31</v>
      </c>
      <c r="D9762" s="131" t="s">
        <v>2537</v>
      </c>
      <c r="E9762" s="131" t="s">
        <v>3642</v>
      </c>
      <c r="F9762" s="131" t="s">
        <v>2155</v>
      </c>
      <c r="G9762" s="131" t="s">
        <v>1834</v>
      </c>
    </row>
    <row r="9763" spans="2:7" x14ac:dyDescent="0.2">
      <c r="B9763" s="131" t="s">
        <v>31</v>
      </c>
      <c r="D9763" s="131" t="s">
        <v>3643</v>
      </c>
      <c r="E9763" s="131" t="s">
        <v>3644</v>
      </c>
      <c r="F9763" s="131" t="s">
        <v>1831</v>
      </c>
      <c r="G9763" s="131" t="s">
        <v>1834</v>
      </c>
    </row>
    <row r="9764" spans="2:7" x14ac:dyDescent="0.2">
      <c r="B9764" s="131" t="s">
        <v>31</v>
      </c>
      <c r="D9764" s="131" t="s">
        <v>1913</v>
      </c>
      <c r="E9764" s="131" t="s">
        <v>3645</v>
      </c>
      <c r="F9764" s="131" t="s">
        <v>3646</v>
      </c>
      <c r="G9764" s="131" t="s">
        <v>1834</v>
      </c>
    </row>
    <row r="9765" spans="2:7" x14ac:dyDescent="0.2">
      <c r="B9765" s="131" t="s">
        <v>31</v>
      </c>
      <c r="D9765" s="131" t="s">
        <v>3647</v>
      </c>
      <c r="E9765" s="131" t="s">
        <v>3648</v>
      </c>
      <c r="F9765" s="131" t="s">
        <v>1879</v>
      </c>
      <c r="G9765" s="131" t="s">
        <v>1834</v>
      </c>
    </row>
    <row r="9766" spans="2:7" x14ac:dyDescent="0.2">
      <c r="B9766" s="131" t="s">
        <v>31</v>
      </c>
      <c r="D9766" s="131" t="s">
        <v>3649</v>
      </c>
      <c r="E9766" s="131" t="s">
        <v>3650</v>
      </c>
      <c r="F9766" s="131" t="s">
        <v>3651</v>
      </c>
      <c r="G9766" s="131" t="s">
        <v>1834</v>
      </c>
    </row>
    <row r="9767" spans="2:7" x14ac:dyDescent="0.2">
      <c r="B9767" s="131" t="s">
        <v>31</v>
      </c>
      <c r="D9767" s="131" t="s">
        <v>3652</v>
      </c>
      <c r="E9767" s="131" t="s">
        <v>3653</v>
      </c>
      <c r="F9767" s="131" t="s">
        <v>3654</v>
      </c>
      <c r="G9767" s="131" t="s">
        <v>1834</v>
      </c>
    </row>
    <row r="9768" spans="2:7" x14ac:dyDescent="0.2">
      <c r="B9768" s="131" t="s">
        <v>31</v>
      </c>
      <c r="D9768" s="131" t="s">
        <v>3655</v>
      </c>
      <c r="E9768" s="131" t="s">
        <v>3656</v>
      </c>
      <c r="F9768" s="131" t="s">
        <v>3657</v>
      </c>
      <c r="G9768" s="131" t="s">
        <v>1834</v>
      </c>
    </row>
    <row r="9769" spans="2:7" x14ac:dyDescent="0.2">
      <c r="B9769" s="131" t="s">
        <v>31</v>
      </c>
      <c r="D9769" s="131" t="s">
        <v>3658</v>
      </c>
      <c r="E9769" s="131" t="s">
        <v>3659</v>
      </c>
      <c r="F9769" s="131" t="s">
        <v>3660</v>
      </c>
      <c r="G9769" s="131" t="s">
        <v>1834</v>
      </c>
    </row>
    <row r="9770" spans="2:7" x14ac:dyDescent="0.2">
      <c r="B9770" s="131" t="s">
        <v>31</v>
      </c>
      <c r="D9770" s="131" t="s">
        <v>3661</v>
      </c>
      <c r="E9770" s="131" t="s">
        <v>3662</v>
      </c>
      <c r="F9770" s="131" t="s">
        <v>3663</v>
      </c>
      <c r="G9770" s="131" t="s">
        <v>1834</v>
      </c>
    </row>
    <row r="9771" spans="2:7" x14ac:dyDescent="0.2">
      <c r="B9771" s="131" t="s">
        <v>31</v>
      </c>
      <c r="D9771" s="131" t="s">
        <v>2043</v>
      </c>
      <c r="E9771" s="131" t="s">
        <v>2841</v>
      </c>
      <c r="F9771" s="131" t="s">
        <v>3664</v>
      </c>
      <c r="G9771" s="131" t="s">
        <v>1834</v>
      </c>
    </row>
    <row r="9772" spans="2:7" x14ac:dyDescent="0.2">
      <c r="B9772" s="131" t="s">
        <v>31</v>
      </c>
      <c r="D9772" s="131" t="s">
        <v>2043</v>
      </c>
      <c r="E9772" s="131" t="s">
        <v>3665</v>
      </c>
      <c r="F9772" s="131" t="s">
        <v>2243</v>
      </c>
      <c r="G9772" s="131" t="s">
        <v>1834</v>
      </c>
    </row>
    <row r="9773" spans="2:7" x14ac:dyDescent="0.2">
      <c r="B9773" s="131" t="s">
        <v>31</v>
      </c>
      <c r="D9773" s="131" t="s">
        <v>1921</v>
      </c>
      <c r="E9773" s="131" t="s">
        <v>3666</v>
      </c>
      <c r="F9773" s="131" t="s">
        <v>3667</v>
      </c>
      <c r="G9773" s="131" t="s">
        <v>1834</v>
      </c>
    </row>
    <row r="9774" spans="2:7" x14ac:dyDescent="0.2">
      <c r="B9774" s="131" t="s">
        <v>31</v>
      </c>
      <c r="D9774" s="131" t="s">
        <v>3668</v>
      </c>
      <c r="E9774" s="131" t="s">
        <v>3669</v>
      </c>
      <c r="F9774" s="131" t="s">
        <v>2047</v>
      </c>
      <c r="G9774" s="131" t="s">
        <v>1834</v>
      </c>
    </row>
    <row r="9775" spans="2:7" x14ac:dyDescent="0.2">
      <c r="B9775" s="131" t="s">
        <v>31</v>
      </c>
      <c r="D9775" s="131" t="s">
        <v>3670</v>
      </c>
      <c r="E9775" s="131" t="s">
        <v>3671</v>
      </c>
      <c r="F9775" s="131" t="s">
        <v>3672</v>
      </c>
      <c r="G9775" s="131" t="s">
        <v>1834</v>
      </c>
    </row>
    <row r="9776" spans="2:7" x14ac:dyDescent="0.2">
      <c r="B9776" s="131" t="s">
        <v>31</v>
      </c>
      <c r="D9776" s="131" t="s">
        <v>2063</v>
      </c>
      <c r="E9776" s="131" t="s">
        <v>3673</v>
      </c>
      <c r="F9776" s="131" t="s">
        <v>3674</v>
      </c>
      <c r="G9776" s="131" t="s">
        <v>1834</v>
      </c>
    </row>
    <row r="9777" spans="2:7" x14ac:dyDescent="0.2">
      <c r="B9777" s="131" t="s">
        <v>31</v>
      </c>
      <c r="D9777" s="131" t="s">
        <v>2082</v>
      </c>
      <c r="E9777" s="131" t="s">
        <v>3675</v>
      </c>
      <c r="F9777" s="131" t="s">
        <v>3676</v>
      </c>
      <c r="G9777" s="131" t="s">
        <v>1834</v>
      </c>
    </row>
    <row r="9778" spans="2:7" x14ac:dyDescent="0.2">
      <c r="B9778" s="131" t="s">
        <v>31</v>
      </c>
      <c r="D9778" s="131" t="s">
        <v>2047</v>
      </c>
      <c r="E9778" s="131" t="s">
        <v>3677</v>
      </c>
      <c r="F9778" s="131" t="s">
        <v>3678</v>
      </c>
      <c r="G9778" s="131" t="s">
        <v>1834</v>
      </c>
    </row>
    <row r="9779" spans="2:7" x14ac:dyDescent="0.2">
      <c r="B9779" s="131" t="s">
        <v>31</v>
      </c>
      <c r="D9779" s="131" t="s">
        <v>2431</v>
      </c>
      <c r="E9779" s="131" t="s">
        <v>3679</v>
      </c>
      <c r="G9779" s="131" t="s">
        <v>1834</v>
      </c>
    </row>
    <row r="9780" spans="2:7" x14ac:dyDescent="0.2">
      <c r="B9780" s="131" t="s">
        <v>31</v>
      </c>
      <c r="D9780" s="131" t="s">
        <v>3680</v>
      </c>
      <c r="E9780" s="131" t="s">
        <v>3681</v>
      </c>
      <c r="F9780" s="131" t="s">
        <v>3682</v>
      </c>
      <c r="G9780" s="131" t="s">
        <v>1834</v>
      </c>
    </row>
    <row r="9781" spans="2:7" x14ac:dyDescent="0.2">
      <c r="B9781" s="131" t="s">
        <v>31</v>
      </c>
      <c r="D9781" s="131" t="s">
        <v>3683</v>
      </c>
      <c r="E9781" s="131" t="s">
        <v>3684</v>
      </c>
      <c r="F9781" s="131" t="s">
        <v>2520</v>
      </c>
      <c r="G9781" s="131" t="s">
        <v>1834</v>
      </c>
    </row>
    <row r="9782" spans="2:7" x14ac:dyDescent="0.2">
      <c r="B9782" s="131" t="s">
        <v>31</v>
      </c>
      <c r="D9782" s="131" t="s">
        <v>2367</v>
      </c>
      <c r="E9782" s="131" t="s">
        <v>3685</v>
      </c>
      <c r="F9782" s="131" t="s">
        <v>3686</v>
      </c>
      <c r="G9782" s="131" t="s">
        <v>1834</v>
      </c>
    </row>
    <row r="9783" spans="2:7" x14ac:dyDescent="0.2">
      <c r="B9783" s="131" t="s">
        <v>31</v>
      </c>
      <c r="D9783" s="131" t="s">
        <v>3687</v>
      </c>
      <c r="E9783" s="131" t="s">
        <v>3688</v>
      </c>
      <c r="F9783" s="131" t="s">
        <v>3689</v>
      </c>
      <c r="G9783" s="131" t="s">
        <v>1834</v>
      </c>
    </row>
    <row r="9784" spans="2:7" x14ac:dyDescent="0.2">
      <c r="B9784" s="131" t="s">
        <v>31</v>
      </c>
      <c r="D9784" s="131" t="s">
        <v>2506</v>
      </c>
      <c r="E9784" s="131" t="s">
        <v>3690</v>
      </c>
      <c r="F9784" s="131" t="s">
        <v>3277</v>
      </c>
      <c r="G9784" s="131" t="s">
        <v>1834</v>
      </c>
    </row>
    <row r="9785" spans="2:7" x14ac:dyDescent="0.2">
      <c r="B9785" s="131" t="s">
        <v>31</v>
      </c>
      <c r="D9785" s="131" t="s">
        <v>3691</v>
      </c>
      <c r="E9785" s="131" t="s">
        <v>447</v>
      </c>
      <c r="F9785" s="131" t="s">
        <v>2342</v>
      </c>
      <c r="G9785" s="131" t="s">
        <v>1834</v>
      </c>
    </row>
    <row r="9786" spans="2:7" x14ac:dyDescent="0.2">
      <c r="B9786" s="131" t="s">
        <v>31</v>
      </c>
      <c r="D9786" s="131" t="s">
        <v>3692</v>
      </c>
      <c r="E9786" s="131" t="s">
        <v>3693</v>
      </c>
      <c r="F9786" s="131" t="s">
        <v>3694</v>
      </c>
      <c r="G9786" s="131" t="s">
        <v>1834</v>
      </c>
    </row>
    <row r="9787" spans="2:7" x14ac:dyDescent="0.2">
      <c r="B9787" s="131" t="s">
        <v>31</v>
      </c>
      <c r="D9787" s="131" t="s">
        <v>3695</v>
      </c>
      <c r="E9787" s="131" t="s">
        <v>3696</v>
      </c>
      <c r="F9787" s="131" t="s">
        <v>3697</v>
      </c>
      <c r="G9787" s="131" t="s">
        <v>1834</v>
      </c>
    </row>
    <row r="9788" spans="2:7" x14ac:dyDescent="0.2">
      <c r="B9788" s="131" t="s">
        <v>31</v>
      </c>
      <c r="D9788" s="131" t="s">
        <v>3698</v>
      </c>
      <c r="E9788" s="131" t="s">
        <v>3699</v>
      </c>
      <c r="F9788" s="131" t="s">
        <v>1804</v>
      </c>
      <c r="G9788" s="131" t="s">
        <v>1834</v>
      </c>
    </row>
    <row r="9789" spans="2:7" x14ac:dyDescent="0.2">
      <c r="B9789" s="131" t="s">
        <v>31</v>
      </c>
      <c r="D9789" s="131" t="s">
        <v>3687</v>
      </c>
      <c r="E9789" s="131" t="s">
        <v>3700</v>
      </c>
      <c r="F9789" s="131" t="s">
        <v>3701</v>
      </c>
      <c r="G9789" s="131" t="s">
        <v>3702</v>
      </c>
    </row>
    <row r="9790" spans="2:7" x14ac:dyDescent="0.2">
      <c r="B9790" s="131" t="s">
        <v>31</v>
      </c>
      <c r="D9790" s="131" t="s">
        <v>2968</v>
      </c>
      <c r="E9790" s="131" t="s">
        <v>3703</v>
      </c>
      <c r="F9790" s="131" t="s">
        <v>2060</v>
      </c>
      <c r="G9790" s="131" t="s">
        <v>3704</v>
      </c>
    </row>
    <row r="9791" spans="2:7" x14ac:dyDescent="0.2">
      <c r="B9791" s="131" t="s">
        <v>31</v>
      </c>
      <c r="D9791" s="131" t="s">
        <v>3589</v>
      </c>
      <c r="E9791" s="131" t="s">
        <v>3705</v>
      </c>
      <c r="F9791" s="131" t="s">
        <v>2121</v>
      </c>
      <c r="G9791" s="131" t="s">
        <v>3704</v>
      </c>
    </row>
    <row r="9792" spans="2:7" x14ac:dyDescent="0.2">
      <c r="B9792" s="131" t="s">
        <v>31</v>
      </c>
      <c r="D9792" s="131" t="s">
        <v>3706</v>
      </c>
      <c r="E9792" s="131" t="s">
        <v>3707</v>
      </c>
      <c r="F9792" s="131" t="s">
        <v>1831</v>
      </c>
      <c r="G9792" s="131" t="s">
        <v>3704</v>
      </c>
    </row>
    <row r="9793" spans="2:7" x14ac:dyDescent="0.2">
      <c r="B9793" s="131" t="s">
        <v>31</v>
      </c>
      <c r="D9793" s="131" t="s">
        <v>3113</v>
      </c>
      <c r="E9793" s="131" t="s">
        <v>2835</v>
      </c>
      <c r="F9793" s="131" t="s">
        <v>3708</v>
      </c>
      <c r="G9793" s="131" t="s">
        <v>3709</v>
      </c>
    </row>
    <row r="9794" spans="2:7" x14ac:dyDescent="0.2">
      <c r="B9794" s="131" t="s">
        <v>31</v>
      </c>
      <c r="D9794" s="131" t="s">
        <v>3710</v>
      </c>
      <c r="E9794" s="131" t="s">
        <v>3711</v>
      </c>
      <c r="F9794" s="131" t="s">
        <v>3712</v>
      </c>
      <c r="G9794" s="131" t="s">
        <v>3713</v>
      </c>
    </row>
    <row r="9795" spans="2:7" x14ac:dyDescent="0.2">
      <c r="B9795" s="131" t="s">
        <v>31</v>
      </c>
      <c r="D9795" s="131" t="s">
        <v>3714</v>
      </c>
      <c r="E9795" s="131" t="s">
        <v>3715</v>
      </c>
      <c r="F9795" s="131" t="s">
        <v>1804</v>
      </c>
      <c r="G9795" s="131" t="s">
        <v>3716</v>
      </c>
    </row>
    <row r="9796" spans="2:7" x14ac:dyDescent="0.2">
      <c r="B9796" s="131" t="s">
        <v>31</v>
      </c>
      <c r="D9796" s="131" t="s">
        <v>3717</v>
      </c>
      <c r="E9796" s="131" t="s">
        <v>3718</v>
      </c>
      <c r="F9796" s="131" t="s">
        <v>1976</v>
      </c>
      <c r="G9796" s="131" t="s">
        <v>3719</v>
      </c>
    </row>
    <row r="9797" spans="2:7" x14ac:dyDescent="0.2">
      <c r="B9797" s="131" t="s">
        <v>31</v>
      </c>
      <c r="D9797" s="131" t="s">
        <v>3720</v>
      </c>
      <c r="E9797" s="131" t="s">
        <v>3644</v>
      </c>
      <c r="F9797" s="131" t="s">
        <v>2889</v>
      </c>
      <c r="G9797" s="131" t="s">
        <v>3721</v>
      </c>
    </row>
    <row r="9798" spans="2:7" x14ac:dyDescent="0.2">
      <c r="B9798" s="131" t="s">
        <v>31</v>
      </c>
      <c r="D9798" s="131" t="s">
        <v>3722</v>
      </c>
      <c r="E9798" s="131" t="s">
        <v>3723</v>
      </c>
      <c r="F9798" s="131" t="s">
        <v>1860</v>
      </c>
      <c r="G9798" s="131" t="s">
        <v>3724</v>
      </c>
    </row>
    <row r="9799" spans="2:7" x14ac:dyDescent="0.2">
      <c r="B9799" s="131" t="s">
        <v>31</v>
      </c>
      <c r="D9799" s="131" t="s">
        <v>3725</v>
      </c>
      <c r="E9799" s="131" t="s">
        <v>3726</v>
      </c>
      <c r="F9799" s="131" t="s">
        <v>1818</v>
      </c>
      <c r="G9799" s="131" t="s">
        <v>3727</v>
      </c>
    </row>
    <row r="9800" spans="2:7" x14ac:dyDescent="0.2">
      <c r="B9800" s="131" t="s">
        <v>31</v>
      </c>
      <c r="D9800" s="131" t="s">
        <v>1824</v>
      </c>
      <c r="E9800" s="131" t="s">
        <v>3728</v>
      </c>
      <c r="F9800" s="131" t="s">
        <v>1804</v>
      </c>
      <c r="G9800" s="131" t="s">
        <v>3729</v>
      </c>
    </row>
    <row r="9801" spans="2:7" x14ac:dyDescent="0.2">
      <c r="B9801" s="131" t="s">
        <v>31</v>
      </c>
      <c r="D9801" s="131" t="s">
        <v>3730</v>
      </c>
      <c r="E9801" s="131" t="s">
        <v>3715</v>
      </c>
      <c r="F9801" s="131" t="s">
        <v>1907</v>
      </c>
      <c r="G9801" s="131" t="s">
        <v>3729</v>
      </c>
    </row>
    <row r="9802" spans="2:7" x14ac:dyDescent="0.2">
      <c r="B9802" s="131" t="s">
        <v>31</v>
      </c>
      <c r="D9802" s="131" t="s">
        <v>2367</v>
      </c>
      <c r="E9802" s="131" t="s">
        <v>3595</v>
      </c>
      <c r="F9802" s="131" t="s">
        <v>3731</v>
      </c>
      <c r="G9802" s="131" t="s">
        <v>3732</v>
      </c>
    </row>
    <row r="9803" spans="2:7" x14ac:dyDescent="0.2">
      <c r="B9803" s="131" t="s">
        <v>31</v>
      </c>
      <c r="D9803" s="131" t="s">
        <v>1842</v>
      </c>
      <c r="E9803" s="131" t="s">
        <v>3733</v>
      </c>
      <c r="F9803" s="131" t="s">
        <v>1837</v>
      </c>
      <c r="G9803" s="131" t="s">
        <v>3734</v>
      </c>
    </row>
    <row r="9804" spans="2:7" x14ac:dyDescent="0.2">
      <c r="B9804" s="131" t="s">
        <v>31</v>
      </c>
      <c r="D9804" s="131" t="s">
        <v>2063</v>
      </c>
      <c r="E9804" s="131" t="s">
        <v>3735</v>
      </c>
      <c r="F9804" s="131" t="s">
        <v>3736</v>
      </c>
      <c r="G9804" s="131" t="s">
        <v>3734</v>
      </c>
    </row>
    <row r="9805" spans="2:7" x14ac:dyDescent="0.2">
      <c r="B9805" s="131" t="s">
        <v>31</v>
      </c>
      <c r="D9805" s="131" t="s">
        <v>3737</v>
      </c>
      <c r="E9805" s="131" t="s">
        <v>3738</v>
      </c>
      <c r="F9805" s="131" t="s">
        <v>3739</v>
      </c>
      <c r="G9805" s="131" t="s">
        <v>3734</v>
      </c>
    </row>
    <row r="9806" spans="2:7" x14ac:dyDescent="0.2">
      <c r="B9806" s="131" t="s">
        <v>31</v>
      </c>
      <c r="D9806" s="131" t="s">
        <v>2126</v>
      </c>
      <c r="E9806" s="131" t="s">
        <v>3740</v>
      </c>
      <c r="F9806" s="131" t="s">
        <v>2121</v>
      </c>
      <c r="G9806" s="131" t="s">
        <v>3741</v>
      </c>
    </row>
    <row r="9807" spans="2:7" x14ac:dyDescent="0.2">
      <c r="B9807" s="131" t="s">
        <v>31</v>
      </c>
      <c r="D9807" s="131" t="s">
        <v>2433</v>
      </c>
      <c r="E9807" s="131" t="s">
        <v>3742</v>
      </c>
      <c r="G9807" s="131" t="s">
        <v>3741</v>
      </c>
    </row>
    <row r="9808" spans="2:7" x14ac:dyDescent="0.2">
      <c r="B9808" s="131" t="s">
        <v>6534</v>
      </c>
      <c r="D9808" s="131" t="s">
        <v>4757</v>
      </c>
      <c r="E9808" s="131" t="s">
        <v>6463</v>
      </c>
      <c r="G9808" s="131" t="s">
        <v>1855</v>
      </c>
    </row>
    <row r="9809" spans="2:7" x14ac:dyDescent="0.2">
      <c r="B9809" s="131" t="s">
        <v>6534</v>
      </c>
      <c r="D9809" s="131" t="s">
        <v>6464</v>
      </c>
      <c r="E9809" s="131" t="s">
        <v>4214</v>
      </c>
      <c r="G9809" s="131" t="s">
        <v>1855</v>
      </c>
    </row>
    <row r="9810" spans="2:7" x14ac:dyDescent="0.2">
      <c r="B9810" s="131" t="s">
        <v>6534</v>
      </c>
      <c r="D9810" s="131" t="s">
        <v>2043</v>
      </c>
      <c r="E9810" s="131" t="s">
        <v>3104</v>
      </c>
      <c r="G9810" s="131" t="s">
        <v>1855</v>
      </c>
    </row>
    <row r="9811" spans="2:7" x14ac:dyDescent="0.2">
      <c r="B9811" s="131" t="s">
        <v>4716</v>
      </c>
      <c r="D9811" s="131" t="s">
        <v>2245</v>
      </c>
      <c r="E9811" s="131" t="s">
        <v>4717</v>
      </c>
      <c r="F9811" s="131" t="s">
        <v>2159</v>
      </c>
      <c r="G9811" s="131" t="s">
        <v>4718</v>
      </c>
    </row>
    <row r="9812" spans="2:7" x14ac:dyDescent="0.2">
      <c r="B9812" s="131" t="s">
        <v>4716</v>
      </c>
      <c r="D9812" s="131" t="s">
        <v>2110</v>
      </c>
      <c r="E9812" s="131" t="s">
        <v>4719</v>
      </c>
      <c r="F9812" s="131" t="s">
        <v>2110</v>
      </c>
      <c r="G9812" s="131" t="s">
        <v>4718</v>
      </c>
    </row>
    <row r="9813" spans="2:7" x14ac:dyDescent="0.2">
      <c r="B9813" s="131" t="s">
        <v>4716</v>
      </c>
      <c r="D9813" s="131" t="s">
        <v>3525</v>
      </c>
      <c r="E9813" s="131" t="s">
        <v>4720</v>
      </c>
      <c r="F9813" s="131" t="s">
        <v>3527</v>
      </c>
      <c r="G9813" s="131" t="s">
        <v>4718</v>
      </c>
    </row>
    <row r="9814" spans="2:7" x14ac:dyDescent="0.2">
      <c r="B9814" s="131" t="s">
        <v>4716</v>
      </c>
      <c r="D9814" s="131" t="s">
        <v>4721</v>
      </c>
      <c r="E9814" s="131" t="s">
        <v>4722</v>
      </c>
      <c r="G9814" s="131" t="s">
        <v>4723</v>
      </c>
    </row>
    <row r="9815" spans="2:7" x14ac:dyDescent="0.2">
      <c r="B9815" s="131" t="s">
        <v>4716</v>
      </c>
      <c r="D9815" s="131" t="s">
        <v>4724</v>
      </c>
      <c r="E9815" s="131" t="s">
        <v>4725</v>
      </c>
      <c r="F9815" s="131" t="s">
        <v>4726</v>
      </c>
      <c r="G9815" s="131" t="s">
        <v>4723</v>
      </c>
    </row>
    <row r="9816" spans="2:7" x14ac:dyDescent="0.2">
      <c r="B9816" s="131" t="s">
        <v>4716</v>
      </c>
      <c r="D9816" s="131" t="s">
        <v>2249</v>
      </c>
      <c r="E9816" s="131" t="s">
        <v>4727</v>
      </c>
      <c r="F9816" s="131" t="s">
        <v>2866</v>
      </c>
      <c r="G9816" s="131" t="s">
        <v>4723</v>
      </c>
    </row>
    <row r="9817" spans="2:7" x14ac:dyDescent="0.2">
      <c r="B9817" s="131" t="s">
        <v>4716</v>
      </c>
      <c r="D9817" s="131" t="s">
        <v>2110</v>
      </c>
      <c r="E9817" s="131" t="s">
        <v>4728</v>
      </c>
      <c r="F9817" s="131" t="s">
        <v>3731</v>
      </c>
      <c r="G9817" s="131" t="s">
        <v>4723</v>
      </c>
    </row>
    <row r="9818" spans="2:7" x14ac:dyDescent="0.2">
      <c r="B9818" s="131" t="s">
        <v>4716</v>
      </c>
      <c r="D9818" s="131" t="s">
        <v>3581</v>
      </c>
      <c r="E9818" s="131" t="s">
        <v>4729</v>
      </c>
      <c r="G9818" s="131" t="s">
        <v>4723</v>
      </c>
    </row>
    <row r="9819" spans="2:7" x14ac:dyDescent="0.2">
      <c r="B9819" s="131" t="s">
        <v>4716</v>
      </c>
      <c r="D9819" s="131" t="s">
        <v>4730</v>
      </c>
      <c r="E9819" s="131" t="s">
        <v>4731</v>
      </c>
      <c r="F9819" s="131" t="s">
        <v>4732</v>
      </c>
      <c r="G9819" s="131" t="s">
        <v>4723</v>
      </c>
    </row>
    <row r="9820" spans="2:7" x14ac:dyDescent="0.2">
      <c r="B9820" s="131" t="s">
        <v>4716</v>
      </c>
      <c r="D9820" s="131" t="s">
        <v>4476</v>
      </c>
      <c r="E9820" s="131" t="s">
        <v>4487</v>
      </c>
      <c r="F9820" s="131" t="s">
        <v>4480</v>
      </c>
      <c r="G9820" s="131" t="s">
        <v>4723</v>
      </c>
    </row>
    <row r="9821" spans="2:7" x14ac:dyDescent="0.2">
      <c r="B9821" s="131" t="s">
        <v>4716</v>
      </c>
      <c r="D9821" s="131" t="s">
        <v>2270</v>
      </c>
      <c r="E9821" s="131" t="s">
        <v>4733</v>
      </c>
      <c r="F9821" s="131" t="s">
        <v>1809</v>
      </c>
      <c r="G9821" s="131" t="s">
        <v>4723</v>
      </c>
    </row>
    <row r="9822" spans="2:7" x14ac:dyDescent="0.2">
      <c r="B9822" s="131" t="s">
        <v>4716</v>
      </c>
      <c r="D9822" s="131" t="s">
        <v>4734</v>
      </c>
      <c r="E9822" s="131" t="s">
        <v>4735</v>
      </c>
      <c r="G9822" s="131" t="s">
        <v>4723</v>
      </c>
    </row>
    <row r="9823" spans="2:7" x14ac:dyDescent="0.2">
      <c r="B9823" s="131" t="s">
        <v>4716</v>
      </c>
      <c r="D9823" s="131" t="s">
        <v>2047</v>
      </c>
      <c r="E9823" s="131" t="s">
        <v>4736</v>
      </c>
      <c r="F9823" s="131" t="s">
        <v>4737</v>
      </c>
      <c r="G9823" s="131" t="s">
        <v>4723</v>
      </c>
    </row>
    <row r="9824" spans="2:7" x14ac:dyDescent="0.2">
      <c r="B9824" s="131" t="s">
        <v>4716</v>
      </c>
      <c r="D9824" s="131" t="s">
        <v>1932</v>
      </c>
      <c r="E9824" s="131" t="s">
        <v>4738</v>
      </c>
      <c r="F9824" s="131" t="s">
        <v>4739</v>
      </c>
      <c r="G9824" s="131" t="s">
        <v>4723</v>
      </c>
    </row>
    <row r="9825" spans="2:7" x14ac:dyDescent="0.2">
      <c r="B9825" s="131" t="s">
        <v>4716</v>
      </c>
      <c r="D9825" s="131" t="s">
        <v>2894</v>
      </c>
      <c r="E9825" s="131" t="s">
        <v>4740</v>
      </c>
      <c r="F9825" s="131" t="s">
        <v>3411</v>
      </c>
      <c r="G9825" s="131" t="s">
        <v>4723</v>
      </c>
    </row>
    <row r="9826" spans="2:7" x14ac:dyDescent="0.2">
      <c r="B9826" s="131" t="s">
        <v>4716</v>
      </c>
      <c r="D9826" s="131" t="s">
        <v>4741</v>
      </c>
      <c r="E9826" s="131" t="s">
        <v>3018</v>
      </c>
      <c r="G9826" s="131" t="s">
        <v>4723</v>
      </c>
    </row>
    <row r="9827" spans="2:7" x14ac:dyDescent="0.2">
      <c r="B9827" s="131" t="s">
        <v>4716</v>
      </c>
      <c r="D9827" s="131" t="s">
        <v>4742</v>
      </c>
      <c r="E9827" s="131" t="s">
        <v>4743</v>
      </c>
      <c r="F9827" s="131" t="s">
        <v>4744</v>
      </c>
      <c r="G9827" s="131" t="s">
        <v>4745</v>
      </c>
    </row>
    <row r="9828" spans="2:7" x14ac:dyDescent="0.2">
      <c r="B9828" s="131" t="s">
        <v>4716</v>
      </c>
      <c r="D9828" s="131" t="s">
        <v>4746</v>
      </c>
      <c r="E9828" s="131" t="s">
        <v>4747</v>
      </c>
      <c r="F9828" s="131" t="s">
        <v>4748</v>
      </c>
      <c r="G9828" s="131" t="s">
        <v>4745</v>
      </c>
    </row>
    <row r="9829" spans="2:7" x14ac:dyDescent="0.2">
      <c r="B9829" s="131" t="s">
        <v>4716</v>
      </c>
      <c r="D9829" s="131" t="s">
        <v>4749</v>
      </c>
      <c r="E9829" s="131" t="s">
        <v>3768</v>
      </c>
      <c r="G9829" s="131" t="s">
        <v>4745</v>
      </c>
    </row>
    <row r="9830" spans="2:7" x14ac:dyDescent="0.2">
      <c r="B9830" s="131" t="s">
        <v>4716</v>
      </c>
      <c r="D9830" s="131" t="s">
        <v>4750</v>
      </c>
      <c r="E9830" s="131" t="s">
        <v>4751</v>
      </c>
      <c r="G9830" s="131" t="s">
        <v>4745</v>
      </c>
    </row>
    <row r="9831" spans="2:7" x14ac:dyDescent="0.2">
      <c r="B9831" s="131" t="s">
        <v>4716</v>
      </c>
      <c r="D9831" s="131" t="s">
        <v>1842</v>
      </c>
      <c r="E9831" s="131" t="s">
        <v>4752</v>
      </c>
      <c r="F9831" s="131" t="s">
        <v>1811</v>
      </c>
      <c r="G9831" s="131" t="s">
        <v>4745</v>
      </c>
    </row>
    <row r="9832" spans="2:7" x14ac:dyDescent="0.2">
      <c r="B9832" s="131" t="s">
        <v>4716</v>
      </c>
      <c r="D9832" s="131" t="s">
        <v>3992</v>
      </c>
      <c r="E9832" s="131" t="s">
        <v>4753</v>
      </c>
      <c r="F9832" s="131" t="s">
        <v>4754</v>
      </c>
      <c r="G9832" s="131" t="s">
        <v>4745</v>
      </c>
    </row>
    <row r="9833" spans="2:7" x14ac:dyDescent="0.2">
      <c r="B9833" s="131" t="s">
        <v>4716</v>
      </c>
      <c r="D9833" s="131" t="s">
        <v>4755</v>
      </c>
      <c r="E9833" s="131" t="s">
        <v>4756</v>
      </c>
      <c r="G9833" s="131" t="s">
        <v>4745</v>
      </c>
    </row>
    <row r="9834" spans="2:7" x14ac:dyDescent="0.2">
      <c r="B9834" s="131" t="s">
        <v>4716</v>
      </c>
      <c r="D9834" s="131" t="s">
        <v>4757</v>
      </c>
      <c r="E9834" s="131" t="s">
        <v>4758</v>
      </c>
      <c r="G9834" s="131" t="s">
        <v>4745</v>
      </c>
    </row>
    <row r="9835" spans="2:7" x14ac:dyDescent="0.2">
      <c r="B9835" s="131" t="s">
        <v>4716</v>
      </c>
      <c r="D9835" s="131" t="s">
        <v>2898</v>
      </c>
      <c r="E9835" s="131" t="s">
        <v>4759</v>
      </c>
      <c r="G9835" s="131" t="s">
        <v>4745</v>
      </c>
    </row>
    <row r="9836" spans="2:7" x14ac:dyDescent="0.2">
      <c r="B9836" s="131" t="s">
        <v>4716</v>
      </c>
      <c r="D9836" s="131" t="s">
        <v>1869</v>
      </c>
      <c r="E9836" s="131" t="s">
        <v>3372</v>
      </c>
      <c r="F9836" s="131" t="s">
        <v>4760</v>
      </c>
      <c r="G9836" s="131" t="s">
        <v>4745</v>
      </c>
    </row>
    <row r="9837" spans="2:7" x14ac:dyDescent="0.2">
      <c r="B9837" s="131" t="s">
        <v>4716</v>
      </c>
      <c r="D9837" s="131" t="s">
        <v>2675</v>
      </c>
      <c r="E9837" s="131" t="s">
        <v>4761</v>
      </c>
      <c r="F9837" s="131" t="s">
        <v>4762</v>
      </c>
      <c r="G9837" s="131" t="s">
        <v>4745</v>
      </c>
    </row>
    <row r="9838" spans="2:7" x14ac:dyDescent="0.2">
      <c r="B9838" s="131" t="s">
        <v>4716</v>
      </c>
      <c r="D9838" s="131" t="s">
        <v>2248</v>
      </c>
      <c r="E9838" s="131" t="s">
        <v>4763</v>
      </c>
      <c r="F9838" s="131" t="s">
        <v>2934</v>
      </c>
      <c r="G9838" s="131" t="s">
        <v>4745</v>
      </c>
    </row>
    <row r="9839" spans="2:7" x14ac:dyDescent="0.2">
      <c r="B9839" s="131" t="s">
        <v>4716</v>
      </c>
      <c r="D9839" s="131" t="s">
        <v>3351</v>
      </c>
      <c r="E9839" s="131" t="s">
        <v>4764</v>
      </c>
      <c r="G9839" s="131" t="s">
        <v>4745</v>
      </c>
    </row>
    <row r="9840" spans="2:7" x14ac:dyDescent="0.2">
      <c r="B9840" s="131" t="s">
        <v>4716</v>
      </c>
      <c r="D9840" s="131" t="s">
        <v>4765</v>
      </c>
      <c r="E9840" s="131" t="s">
        <v>4766</v>
      </c>
      <c r="F9840" s="131" t="s">
        <v>4767</v>
      </c>
      <c r="G9840" s="131" t="s">
        <v>4745</v>
      </c>
    </row>
    <row r="9841" spans="2:7" x14ac:dyDescent="0.2">
      <c r="B9841" s="131" t="s">
        <v>4716</v>
      </c>
      <c r="D9841" s="131" t="s">
        <v>4768</v>
      </c>
      <c r="E9841" s="131" t="s">
        <v>4769</v>
      </c>
      <c r="F9841" s="131" t="s">
        <v>4770</v>
      </c>
      <c r="G9841" s="131" t="s">
        <v>4745</v>
      </c>
    </row>
    <row r="9842" spans="2:7" x14ac:dyDescent="0.2">
      <c r="B9842" s="131" t="s">
        <v>4716</v>
      </c>
      <c r="D9842" s="131" t="s">
        <v>2611</v>
      </c>
      <c r="E9842" s="131" t="s">
        <v>4771</v>
      </c>
      <c r="F9842" s="131" t="s">
        <v>1804</v>
      </c>
      <c r="G9842" s="131" t="s">
        <v>504</v>
      </c>
    </row>
    <row r="9843" spans="2:7" x14ac:dyDescent="0.2">
      <c r="B9843" s="131" t="s">
        <v>4716</v>
      </c>
      <c r="D9843" s="131" t="s">
        <v>4493</v>
      </c>
      <c r="E9843" s="131" t="s">
        <v>4772</v>
      </c>
      <c r="F9843" s="131" t="s">
        <v>2121</v>
      </c>
      <c r="G9843" s="131" t="s">
        <v>504</v>
      </c>
    </row>
    <row r="9844" spans="2:7" x14ac:dyDescent="0.2">
      <c r="B9844" s="131" t="s">
        <v>4716</v>
      </c>
      <c r="D9844" s="131" t="s">
        <v>4773</v>
      </c>
      <c r="E9844" s="131" t="s">
        <v>4774</v>
      </c>
      <c r="G9844" s="131" t="s">
        <v>504</v>
      </c>
    </row>
    <row r="9845" spans="2:7" x14ac:dyDescent="0.2">
      <c r="B9845" s="131" t="s">
        <v>4716</v>
      </c>
      <c r="D9845" s="131" t="s">
        <v>2675</v>
      </c>
      <c r="E9845" s="131" t="s">
        <v>4775</v>
      </c>
      <c r="F9845" s="131" t="s">
        <v>1804</v>
      </c>
      <c r="G9845" s="131" t="s">
        <v>504</v>
      </c>
    </row>
    <row r="9846" spans="2:7" x14ac:dyDescent="0.2">
      <c r="B9846" s="131" t="s">
        <v>4716</v>
      </c>
      <c r="D9846" s="131" t="s">
        <v>3686</v>
      </c>
      <c r="E9846" s="131" t="s">
        <v>4776</v>
      </c>
      <c r="F9846" s="131" t="s">
        <v>1993</v>
      </c>
      <c r="G9846" s="131" t="s">
        <v>504</v>
      </c>
    </row>
    <row r="9847" spans="2:7" x14ac:dyDescent="0.2">
      <c r="B9847" s="131" t="s">
        <v>4716</v>
      </c>
      <c r="D9847" s="131" t="s">
        <v>2634</v>
      </c>
      <c r="E9847" s="131" t="s">
        <v>4777</v>
      </c>
      <c r="F9847" s="131" t="s">
        <v>1804</v>
      </c>
      <c r="G9847" s="131" t="s">
        <v>504</v>
      </c>
    </row>
    <row r="9848" spans="2:7" x14ac:dyDescent="0.2">
      <c r="B9848" s="131" t="s">
        <v>4716</v>
      </c>
      <c r="D9848" s="131" t="s">
        <v>2204</v>
      </c>
      <c r="E9848" s="131" t="s">
        <v>4778</v>
      </c>
      <c r="F9848" s="131" t="s">
        <v>4779</v>
      </c>
      <c r="G9848" s="131" t="s">
        <v>504</v>
      </c>
    </row>
    <row r="9849" spans="2:7" x14ac:dyDescent="0.2">
      <c r="B9849" s="131" t="s">
        <v>4716</v>
      </c>
      <c r="D9849" s="131" t="s">
        <v>3042</v>
      </c>
      <c r="E9849" s="131" t="s">
        <v>4780</v>
      </c>
      <c r="F9849" s="131" t="s">
        <v>2028</v>
      </c>
      <c r="G9849" s="131" t="s">
        <v>504</v>
      </c>
    </row>
    <row r="9850" spans="2:7" x14ac:dyDescent="0.2">
      <c r="B9850" s="131" t="s">
        <v>4716</v>
      </c>
      <c r="D9850" s="131" t="s">
        <v>4781</v>
      </c>
      <c r="E9850" s="131" t="s">
        <v>4782</v>
      </c>
      <c r="F9850" s="131" t="s">
        <v>1818</v>
      </c>
      <c r="G9850" s="131" t="s">
        <v>504</v>
      </c>
    </row>
    <row r="9851" spans="2:7" x14ac:dyDescent="0.2">
      <c r="B9851" s="131" t="s">
        <v>4716</v>
      </c>
      <c r="D9851" s="131" t="s">
        <v>4783</v>
      </c>
      <c r="E9851" s="131" t="s">
        <v>4784</v>
      </c>
      <c r="G9851" s="131" t="s">
        <v>504</v>
      </c>
    </row>
    <row r="9852" spans="2:7" x14ac:dyDescent="0.2">
      <c r="B9852" s="131" t="s">
        <v>4716</v>
      </c>
      <c r="D9852" s="131" t="s">
        <v>4785</v>
      </c>
      <c r="E9852" s="131" t="s">
        <v>4786</v>
      </c>
      <c r="G9852" s="131" t="s">
        <v>504</v>
      </c>
    </row>
    <row r="9853" spans="2:7" x14ac:dyDescent="0.2">
      <c r="B9853" s="131" t="s">
        <v>4716</v>
      </c>
      <c r="D9853" s="131" t="s">
        <v>4787</v>
      </c>
      <c r="E9853" s="131" t="s">
        <v>4788</v>
      </c>
      <c r="F9853" s="131" t="s">
        <v>2532</v>
      </c>
      <c r="G9853" s="131" t="s">
        <v>504</v>
      </c>
    </row>
    <row r="9854" spans="2:7" x14ac:dyDescent="0.2">
      <c r="B9854" s="131" t="s">
        <v>4716</v>
      </c>
      <c r="D9854" s="131" t="s">
        <v>4789</v>
      </c>
      <c r="E9854" s="131" t="s">
        <v>4790</v>
      </c>
      <c r="F9854" s="131" t="s">
        <v>2121</v>
      </c>
      <c r="G9854" s="131" t="s">
        <v>4791</v>
      </c>
    </row>
    <row r="9855" spans="2:7" x14ac:dyDescent="0.2">
      <c r="B9855" s="131" t="s">
        <v>4716</v>
      </c>
      <c r="D9855" s="131" t="s">
        <v>4792</v>
      </c>
      <c r="E9855" s="131" t="s">
        <v>4793</v>
      </c>
      <c r="G9855" s="131" t="s">
        <v>4791</v>
      </c>
    </row>
    <row r="9856" spans="2:7" x14ac:dyDescent="0.2">
      <c r="B9856" s="131" t="s">
        <v>4716</v>
      </c>
      <c r="D9856" s="131" t="s">
        <v>4794</v>
      </c>
      <c r="E9856" s="131" t="s">
        <v>4795</v>
      </c>
      <c r="G9856" s="131" t="s">
        <v>4791</v>
      </c>
    </row>
    <row r="9857" spans="2:7" x14ac:dyDescent="0.2">
      <c r="B9857" s="131" t="s">
        <v>4716</v>
      </c>
      <c r="D9857" s="131" t="s">
        <v>4796</v>
      </c>
      <c r="E9857" s="131" t="s">
        <v>4797</v>
      </c>
      <c r="F9857" s="131" t="s">
        <v>4798</v>
      </c>
      <c r="G9857" s="131" t="s">
        <v>4791</v>
      </c>
    </row>
    <row r="9858" spans="2:7" x14ac:dyDescent="0.2">
      <c r="B9858" s="131" t="s">
        <v>4716</v>
      </c>
      <c r="D9858" s="131" t="s">
        <v>4799</v>
      </c>
      <c r="E9858" s="131" t="s">
        <v>4800</v>
      </c>
      <c r="F9858" s="131" t="s">
        <v>4801</v>
      </c>
      <c r="G9858" s="131" t="s">
        <v>4791</v>
      </c>
    </row>
    <row r="9859" spans="2:7" x14ac:dyDescent="0.2">
      <c r="B9859" s="131" t="s">
        <v>4716</v>
      </c>
      <c r="D9859" s="131" t="s">
        <v>4223</v>
      </c>
      <c r="E9859" s="131" t="s">
        <v>4802</v>
      </c>
      <c r="F9859" s="131" t="s">
        <v>1920</v>
      </c>
      <c r="G9859" s="131" t="s">
        <v>4791</v>
      </c>
    </row>
    <row r="9860" spans="2:7" x14ac:dyDescent="0.2">
      <c r="B9860" s="131" t="s">
        <v>4716</v>
      </c>
      <c r="D9860" s="131" t="s">
        <v>3405</v>
      </c>
      <c r="E9860" s="131" t="s">
        <v>448</v>
      </c>
      <c r="F9860" s="131" t="s">
        <v>1844</v>
      </c>
      <c r="G9860" s="131" t="s">
        <v>4791</v>
      </c>
    </row>
    <row r="9861" spans="2:7" x14ac:dyDescent="0.2">
      <c r="B9861" s="131" t="s">
        <v>4716</v>
      </c>
      <c r="D9861" s="131" t="s">
        <v>3388</v>
      </c>
      <c r="E9861" s="131" t="s">
        <v>4803</v>
      </c>
      <c r="F9861" s="131" t="s">
        <v>1804</v>
      </c>
      <c r="G9861" s="131" t="s">
        <v>4791</v>
      </c>
    </row>
    <row r="9862" spans="2:7" x14ac:dyDescent="0.2">
      <c r="B9862" s="131" t="s">
        <v>4716</v>
      </c>
      <c r="D9862" s="131" t="s">
        <v>4804</v>
      </c>
      <c r="E9862" s="131" t="s">
        <v>4805</v>
      </c>
      <c r="F9862" s="131" t="s">
        <v>71</v>
      </c>
      <c r="G9862" s="131" t="s">
        <v>4791</v>
      </c>
    </row>
    <row r="9863" spans="2:7" x14ac:dyDescent="0.2">
      <c r="B9863" s="131" t="s">
        <v>4716</v>
      </c>
      <c r="D9863" s="131" t="s">
        <v>4806</v>
      </c>
      <c r="E9863" s="131" t="s">
        <v>4807</v>
      </c>
      <c r="F9863" s="131" t="s">
        <v>1831</v>
      </c>
      <c r="G9863" s="131" t="s">
        <v>4791</v>
      </c>
    </row>
    <row r="9864" spans="2:7" x14ac:dyDescent="0.2">
      <c r="B9864" s="131" t="s">
        <v>4716</v>
      </c>
      <c r="D9864" s="131" t="s">
        <v>2917</v>
      </c>
      <c r="E9864" s="131" t="s">
        <v>4808</v>
      </c>
      <c r="F9864" s="131" t="s">
        <v>1804</v>
      </c>
      <c r="G9864" s="131" t="s">
        <v>4791</v>
      </c>
    </row>
    <row r="9865" spans="2:7" x14ac:dyDescent="0.2">
      <c r="B9865" s="131" t="s">
        <v>4716</v>
      </c>
      <c r="D9865" s="131" t="s">
        <v>3484</v>
      </c>
      <c r="E9865" s="131" t="s">
        <v>4809</v>
      </c>
      <c r="F9865" s="131" t="s">
        <v>1860</v>
      </c>
      <c r="G9865" s="131" t="s">
        <v>4791</v>
      </c>
    </row>
    <row r="9866" spans="2:7" x14ac:dyDescent="0.2">
      <c r="B9866" s="131" t="s">
        <v>4716</v>
      </c>
      <c r="D9866" s="131" t="s">
        <v>4810</v>
      </c>
      <c r="E9866" s="131" t="s">
        <v>4811</v>
      </c>
      <c r="F9866" s="131" t="s">
        <v>4812</v>
      </c>
      <c r="G9866" s="131" t="s">
        <v>4791</v>
      </c>
    </row>
    <row r="9867" spans="2:7" x14ac:dyDescent="0.2">
      <c r="B9867" s="131" t="s">
        <v>4716</v>
      </c>
      <c r="D9867" s="131" t="s">
        <v>4664</v>
      </c>
      <c r="E9867" s="131" t="s">
        <v>4813</v>
      </c>
      <c r="F9867" s="131" t="s">
        <v>1804</v>
      </c>
      <c r="G9867" s="131" t="s">
        <v>4791</v>
      </c>
    </row>
    <row r="9868" spans="2:7" x14ac:dyDescent="0.2">
      <c r="B9868" s="131" t="s">
        <v>4716</v>
      </c>
      <c r="D9868" s="131" t="s">
        <v>4664</v>
      </c>
      <c r="E9868" s="131" t="s">
        <v>4814</v>
      </c>
      <c r="F9868" s="131" t="s">
        <v>2060</v>
      </c>
      <c r="G9868" s="131" t="s">
        <v>4791</v>
      </c>
    </row>
    <row r="9869" spans="2:7" x14ac:dyDescent="0.2">
      <c r="B9869" s="131" t="s">
        <v>4716</v>
      </c>
      <c r="D9869" s="131" t="s">
        <v>4815</v>
      </c>
      <c r="E9869" s="131" t="s">
        <v>3644</v>
      </c>
      <c r="F9869" s="131" t="s">
        <v>2494</v>
      </c>
      <c r="G9869" s="131" t="s">
        <v>4791</v>
      </c>
    </row>
    <row r="9870" spans="2:7" x14ac:dyDescent="0.2">
      <c r="B9870" s="131" t="s">
        <v>4716</v>
      </c>
      <c r="D9870" s="131" t="s">
        <v>3375</v>
      </c>
      <c r="E9870" s="131" t="s">
        <v>4816</v>
      </c>
      <c r="F9870" s="131" t="s">
        <v>1907</v>
      </c>
      <c r="G9870" s="131" t="s">
        <v>4791</v>
      </c>
    </row>
    <row r="9871" spans="2:7" x14ac:dyDescent="0.2">
      <c r="B9871" s="131" t="s">
        <v>4716</v>
      </c>
      <c r="D9871" s="131" t="s">
        <v>1869</v>
      </c>
      <c r="E9871" s="131" t="s">
        <v>4817</v>
      </c>
      <c r="F9871" s="131" t="s">
        <v>2047</v>
      </c>
      <c r="G9871" s="131" t="s">
        <v>4791</v>
      </c>
    </row>
    <row r="9872" spans="2:7" x14ac:dyDescent="0.2">
      <c r="B9872" s="131" t="s">
        <v>4716</v>
      </c>
      <c r="D9872" s="131" t="s">
        <v>4818</v>
      </c>
      <c r="E9872" s="131" t="s">
        <v>4819</v>
      </c>
      <c r="G9872" s="131" t="s">
        <v>4791</v>
      </c>
    </row>
    <row r="9873" spans="2:7" x14ac:dyDescent="0.2">
      <c r="B9873" s="131" t="s">
        <v>4716</v>
      </c>
      <c r="D9873" s="131" t="s">
        <v>1874</v>
      </c>
      <c r="E9873" s="131" t="s">
        <v>4820</v>
      </c>
      <c r="G9873" s="131" t="s">
        <v>4791</v>
      </c>
    </row>
    <row r="9874" spans="2:7" x14ac:dyDescent="0.2">
      <c r="B9874" s="131" t="s">
        <v>4716</v>
      </c>
      <c r="D9874" s="131" t="s">
        <v>4325</v>
      </c>
      <c r="E9874" s="131" t="s">
        <v>448</v>
      </c>
      <c r="F9874" s="131" t="s">
        <v>2060</v>
      </c>
      <c r="G9874" s="131" t="s">
        <v>4791</v>
      </c>
    </row>
    <row r="9875" spans="2:7" x14ac:dyDescent="0.2">
      <c r="B9875" s="131" t="s">
        <v>4716</v>
      </c>
      <c r="D9875" s="131" t="s">
        <v>1876</v>
      </c>
      <c r="E9875" s="131" t="s">
        <v>2669</v>
      </c>
      <c r="G9875" s="131" t="s">
        <v>4791</v>
      </c>
    </row>
    <row r="9876" spans="2:7" x14ac:dyDescent="0.2">
      <c r="B9876" s="131" t="s">
        <v>4716</v>
      </c>
      <c r="D9876" s="131" t="s">
        <v>4821</v>
      </c>
      <c r="E9876" s="131" t="s">
        <v>2250</v>
      </c>
      <c r="G9876" s="131" t="s">
        <v>4791</v>
      </c>
    </row>
    <row r="9877" spans="2:7" x14ac:dyDescent="0.2">
      <c r="B9877" s="131" t="s">
        <v>4716</v>
      </c>
      <c r="D9877" s="131" t="s">
        <v>2637</v>
      </c>
      <c r="E9877" s="131" t="s">
        <v>2605</v>
      </c>
      <c r="G9877" s="131" t="s">
        <v>4791</v>
      </c>
    </row>
    <row r="9878" spans="2:7" x14ac:dyDescent="0.2">
      <c r="B9878" s="131" t="s">
        <v>4716</v>
      </c>
      <c r="D9878" s="131" t="s">
        <v>4488</v>
      </c>
      <c r="E9878" s="131" t="s">
        <v>3796</v>
      </c>
      <c r="F9878" s="131" t="s">
        <v>1809</v>
      </c>
      <c r="G9878" s="131" t="s">
        <v>4791</v>
      </c>
    </row>
    <row r="9879" spans="2:7" x14ac:dyDescent="0.2">
      <c r="B9879" s="131" t="s">
        <v>4716</v>
      </c>
      <c r="D9879" s="131" t="s">
        <v>4476</v>
      </c>
      <c r="E9879" s="131" t="s">
        <v>4822</v>
      </c>
      <c r="F9879" s="131" t="s">
        <v>4477</v>
      </c>
      <c r="G9879" s="131" t="s">
        <v>4791</v>
      </c>
    </row>
    <row r="9880" spans="2:7" x14ac:dyDescent="0.2">
      <c r="B9880" s="131" t="s">
        <v>4716</v>
      </c>
      <c r="D9880" s="131" t="s">
        <v>1885</v>
      </c>
      <c r="E9880" s="131" t="s">
        <v>4823</v>
      </c>
      <c r="F9880" s="131" t="s">
        <v>1809</v>
      </c>
      <c r="G9880" s="131" t="s">
        <v>4791</v>
      </c>
    </row>
    <row r="9881" spans="2:7" x14ac:dyDescent="0.2">
      <c r="B9881" s="131" t="s">
        <v>4716</v>
      </c>
      <c r="D9881" s="131" t="s">
        <v>3353</v>
      </c>
      <c r="E9881" s="131" t="s">
        <v>4824</v>
      </c>
      <c r="F9881" s="131" t="s">
        <v>2060</v>
      </c>
      <c r="G9881" s="131" t="s">
        <v>4791</v>
      </c>
    </row>
    <row r="9882" spans="2:7" x14ac:dyDescent="0.2">
      <c r="B9882" s="131" t="s">
        <v>4716</v>
      </c>
      <c r="D9882" s="131" t="s">
        <v>4825</v>
      </c>
      <c r="E9882" s="131" t="s">
        <v>4826</v>
      </c>
      <c r="F9882" s="131" t="s">
        <v>1837</v>
      </c>
      <c r="G9882" s="131" t="s">
        <v>4791</v>
      </c>
    </row>
    <row r="9883" spans="2:7" x14ac:dyDescent="0.2">
      <c r="B9883" s="131" t="s">
        <v>4716</v>
      </c>
      <c r="D9883" s="131" t="s">
        <v>4377</v>
      </c>
      <c r="E9883" s="131" t="s">
        <v>4827</v>
      </c>
      <c r="F9883" s="131" t="s">
        <v>1831</v>
      </c>
      <c r="G9883" s="131" t="s">
        <v>4791</v>
      </c>
    </row>
    <row r="9884" spans="2:7" x14ac:dyDescent="0.2">
      <c r="B9884" s="131" t="s">
        <v>4716</v>
      </c>
      <c r="D9884" s="131" t="s">
        <v>3643</v>
      </c>
      <c r="E9884" s="131" t="s">
        <v>4828</v>
      </c>
      <c r="F9884" s="131" t="s">
        <v>2028</v>
      </c>
      <c r="G9884" s="131" t="s">
        <v>4791</v>
      </c>
    </row>
    <row r="9885" spans="2:7" x14ac:dyDescent="0.2">
      <c r="B9885" s="131" t="s">
        <v>4716</v>
      </c>
      <c r="D9885" s="131" t="s">
        <v>2643</v>
      </c>
      <c r="E9885" s="131" t="s">
        <v>4829</v>
      </c>
      <c r="F9885" s="131" t="s">
        <v>1818</v>
      </c>
      <c r="G9885" s="131" t="s">
        <v>4791</v>
      </c>
    </row>
    <row r="9886" spans="2:7" x14ac:dyDescent="0.2">
      <c r="B9886" s="131" t="s">
        <v>4716</v>
      </c>
      <c r="D9886" s="131" t="s">
        <v>4830</v>
      </c>
      <c r="E9886" s="131" t="s">
        <v>4831</v>
      </c>
      <c r="F9886" s="131" t="s">
        <v>1837</v>
      </c>
      <c r="G9886" s="131" t="s">
        <v>4791</v>
      </c>
    </row>
    <row r="9887" spans="2:7" x14ac:dyDescent="0.2">
      <c r="B9887" s="131" t="s">
        <v>4716</v>
      </c>
      <c r="D9887" s="131" t="s">
        <v>2281</v>
      </c>
      <c r="E9887" s="131" t="s">
        <v>4169</v>
      </c>
      <c r="G9887" s="131" t="s">
        <v>4791</v>
      </c>
    </row>
    <row r="9888" spans="2:7" x14ac:dyDescent="0.2">
      <c r="B9888" s="131" t="s">
        <v>4716</v>
      </c>
      <c r="D9888" s="131" t="s">
        <v>2043</v>
      </c>
      <c r="E9888" s="131" t="s">
        <v>4832</v>
      </c>
      <c r="F9888" s="131" t="s">
        <v>1804</v>
      </c>
      <c r="G9888" s="131" t="s">
        <v>4791</v>
      </c>
    </row>
    <row r="9889" spans="2:7" x14ac:dyDescent="0.2">
      <c r="B9889" s="131" t="s">
        <v>4716</v>
      </c>
      <c r="D9889" s="131" t="s">
        <v>4408</v>
      </c>
      <c r="E9889" s="131" t="s">
        <v>4833</v>
      </c>
      <c r="F9889" s="131" t="s">
        <v>1904</v>
      </c>
      <c r="G9889" s="131" t="s">
        <v>4791</v>
      </c>
    </row>
    <row r="9890" spans="2:7" x14ac:dyDescent="0.2">
      <c r="B9890" s="131" t="s">
        <v>4716</v>
      </c>
      <c r="D9890" s="131" t="s">
        <v>2757</v>
      </c>
      <c r="E9890" s="131" t="s">
        <v>1941</v>
      </c>
      <c r="F9890" s="131" t="s">
        <v>1860</v>
      </c>
      <c r="G9890" s="131" t="s">
        <v>4791</v>
      </c>
    </row>
    <row r="9891" spans="2:7" x14ac:dyDescent="0.2">
      <c r="B9891" s="131" t="s">
        <v>4716</v>
      </c>
      <c r="D9891" s="131" t="s">
        <v>4834</v>
      </c>
      <c r="E9891" s="131" t="s">
        <v>4835</v>
      </c>
      <c r="F9891" s="131" t="s">
        <v>4836</v>
      </c>
      <c r="G9891" s="131" t="s">
        <v>4791</v>
      </c>
    </row>
    <row r="9892" spans="2:7" x14ac:dyDescent="0.2">
      <c r="B9892" s="131" t="s">
        <v>4716</v>
      </c>
      <c r="D9892" s="131" t="s">
        <v>4837</v>
      </c>
      <c r="E9892" s="131" t="s">
        <v>4838</v>
      </c>
      <c r="F9892" s="131" t="s">
        <v>1804</v>
      </c>
      <c r="G9892" s="131" t="s">
        <v>4791</v>
      </c>
    </row>
    <row r="9893" spans="2:7" x14ac:dyDescent="0.2">
      <c r="B9893" s="131" t="s">
        <v>4716</v>
      </c>
      <c r="D9893" s="131" t="s">
        <v>4839</v>
      </c>
      <c r="E9893" s="131" t="s">
        <v>4840</v>
      </c>
      <c r="F9893" s="131" t="s">
        <v>1860</v>
      </c>
      <c r="G9893" s="131" t="s">
        <v>4791</v>
      </c>
    </row>
    <row r="9894" spans="2:7" x14ac:dyDescent="0.2">
      <c r="B9894" s="131" t="s">
        <v>4716</v>
      </c>
      <c r="D9894" s="131" t="s">
        <v>2697</v>
      </c>
      <c r="E9894" s="131" t="s">
        <v>4841</v>
      </c>
      <c r="F9894" s="131" t="s">
        <v>4842</v>
      </c>
      <c r="G9894" s="131" t="s">
        <v>4791</v>
      </c>
    </row>
    <row r="9895" spans="2:7" x14ac:dyDescent="0.2">
      <c r="B9895" s="131" t="s">
        <v>4716</v>
      </c>
      <c r="D9895" s="131" t="s">
        <v>4843</v>
      </c>
      <c r="E9895" s="131" t="s">
        <v>4844</v>
      </c>
      <c r="F9895" s="131" t="s">
        <v>4845</v>
      </c>
      <c r="G9895" s="131" t="s">
        <v>4791</v>
      </c>
    </row>
    <row r="9896" spans="2:7" x14ac:dyDescent="0.2">
      <c r="B9896" s="131" t="s">
        <v>4716</v>
      </c>
      <c r="D9896" s="131" t="s">
        <v>4846</v>
      </c>
      <c r="E9896" s="131" t="s">
        <v>4847</v>
      </c>
      <c r="G9896" s="131" t="s">
        <v>4791</v>
      </c>
    </row>
    <row r="9897" spans="2:7" x14ac:dyDescent="0.2">
      <c r="B9897" s="131" t="s">
        <v>4716</v>
      </c>
      <c r="D9897" s="131" t="s">
        <v>2359</v>
      </c>
      <c r="E9897" s="131" t="s">
        <v>4848</v>
      </c>
      <c r="F9897" s="131" t="s">
        <v>2028</v>
      </c>
      <c r="G9897" s="131" t="s">
        <v>3306</v>
      </c>
    </row>
    <row r="9898" spans="2:7" x14ac:dyDescent="0.2">
      <c r="B9898" s="131" t="s">
        <v>4716</v>
      </c>
      <c r="D9898" s="131" t="s">
        <v>2153</v>
      </c>
      <c r="E9898" s="131" t="s">
        <v>4849</v>
      </c>
      <c r="F9898" s="131" t="s">
        <v>1907</v>
      </c>
      <c r="G9898" s="131" t="s">
        <v>3306</v>
      </c>
    </row>
    <row r="9899" spans="2:7" x14ac:dyDescent="0.2">
      <c r="B9899" s="131" t="s">
        <v>4716</v>
      </c>
      <c r="D9899" s="131" t="s">
        <v>4850</v>
      </c>
      <c r="E9899" s="131" t="s">
        <v>4851</v>
      </c>
      <c r="G9899" s="131" t="s">
        <v>3306</v>
      </c>
    </row>
    <row r="9900" spans="2:7" x14ac:dyDescent="0.2">
      <c r="B9900" s="131" t="s">
        <v>4716</v>
      </c>
      <c r="D9900" s="131" t="s">
        <v>3785</v>
      </c>
      <c r="E9900" s="131" t="s">
        <v>4852</v>
      </c>
      <c r="F9900" s="131" t="s">
        <v>2060</v>
      </c>
      <c r="G9900" s="131" t="s">
        <v>1085</v>
      </c>
    </row>
    <row r="9901" spans="2:7" x14ac:dyDescent="0.2">
      <c r="B9901" s="131" t="s">
        <v>4716</v>
      </c>
      <c r="D9901" s="131" t="s">
        <v>4853</v>
      </c>
      <c r="E9901" s="131" t="s">
        <v>4854</v>
      </c>
      <c r="F9901" s="131" t="s">
        <v>1860</v>
      </c>
      <c r="G9901" s="131" t="s">
        <v>1085</v>
      </c>
    </row>
    <row r="9902" spans="2:7" x14ac:dyDescent="0.2">
      <c r="B9902" s="131" t="s">
        <v>4716</v>
      </c>
      <c r="D9902" s="131" t="s">
        <v>2917</v>
      </c>
      <c r="E9902" s="131" t="s">
        <v>4855</v>
      </c>
      <c r="F9902" s="131" t="s">
        <v>1818</v>
      </c>
      <c r="G9902" s="131" t="s">
        <v>1085</v>
      </c>
    </row>
    <row r="9903" spans="2:7" x14ac:dyDescent="0.2">
      <c r="B9903" s="131" t="s">
        <v>4716</v>
      </c>
      <c r="D9903" s="131" t="s">
        <v>4289</v>
      </c>
      <c r="E9903" s="131" t="s">
        <v>4856</v>
      </c>
      <c r="F9903" s="131" t="s">
        <v>2121</v>
      </c>
      <c r="G9903" s="131" t="s">
        <v>1085</v>
      </c>
    </row>
    <row r="9904" spans="2:7" x14ac:dyDescent="0.2">
      <c r="B9904" s="131" t="s">
        <v>4716</v>
      </c>
      <c r="D9904" s="131" t="s">
        <v>2552</v>
      </c>
      <c r="E9904" s="131" t="s">
        <v>4857</v>
      </c>
      <c r="F9904" s="131" t="s">
        <v>1804</v>
      </c>
      <c r="G9904" s="131" t="s">
        <v>1085</v>
      </c>
    </row>
    <row r="9905" spans="2:7" x14ac:dyDescent="0.2">
      <c r="B9905" s="131" t="s">
        <v>4716</v>
      </c>
      <c r="D9905" s="131" t="s">
        <v>4858</v>
      </c>
      <c r="E9905" s="131" t="s">
        <v>4859</v>
      </c>
      <c r="F9905" s="131" t="s">
        <v>1844</v>
      </c>
      <c r="G9905" s="131" t="s">
        <v>1085</v>
      </c>
    </row>
    <row r="9906" spans="2:7" x14ac:dyDescent="0.2">
      <c r="B9906" s="131" t="s">
        <v>4716</v>
      </c>
      <c r="D9906" s="131" t="s">
        <v>2630</v>
      </c>
      <c r="E9906" s="131" t="s">
        <v>2957</v>
      </c>
      <c r="F9906" s="131" t="s">
        <v>1809</v>
      </c>
      <c r="G9906" s="131" t="s">
        <v>1085</v>
      </c>
    </row>
    <row r="9907" spans="2:7" x14ac:dyDescent="0.2">
      <c r="B9907" s="131" t="s">
        <v>4716</v>
      </c>
      <c r="D9907" s="131" t="s">
        <v>2712</v>
      </c>
      <c r="E9907" s="131" t="s">
        <v>4860</v>
      </c>
      <c r="G9907" s="131" t="s">
        <v>1085</v>
      </c>
    </row>
    <row r="9908" spans="2:7" x14ac:dyDescent="0.2">
      <c r="B9908" s="131" t="s">
        <v>4716</v>
      </c>
      <c r="D9908" s="131" t="s">
        <v>4861</v>
      </c>
      <c r="E9908" s="131" t="s">
        <v>4862</v>
      </c>
      <c r="F9908" s="131" t="s">
        <v>1818</v>
      </c>
      <c r="G9908" s="131" t="s">
        <v>1085</v>
      </c>
    </row>
    <row r="9909" spans="2:7" x14ac:dyDescent="0.2">
      <c r="B9909" s="131" t="s">
        <v>4716</v>
      </c>
      <c r="D9909" s="131" t="s">
        <v>1915</v>
      </c>
      <c r="E9909" s="131" t="s">
        <v>1916</v>
      </c>
      <c r="G9909" s="131" t="s">
        <v>1085</v>
      </c>
    </row>
    <row r="9910" spans="2:7" x14ac:dyDescent="0.2">
      <c r="B9910" s="131" t="s">
        <v>4716</v>
      </c>
      <c r="D9910" s="131" t="s">
        <v>4863</v>
      </c>
      <c r="E9910" s="131" t="s">
        <v>4864</v>
      </c>
      <c r="F9910" s="131" t="s">
        <v>4865</v>
      </c>
      <c r="G9910" s="131" t="s">
        <v>1085</v>
      </c>
    </row>
    <row r="9911" spans="2:7" x14ac:dyDescent="0.2">
      <c r="B9911" s="131" t="s">
        <v>4716</v>
      </c>
      <c r="D9911" s="131" t="s">
        <v>4866</v>
      </c>
      <c r="E9911" s="131" t="s">
        <v>4867</v>
      </c>
      <c r="F9911" s="131" t="s">
        <v>2118</v>
      </c>
      <c r="G9911" s="131" t="s">
        <v>1085</v>
      </c>
    </row>
    <row r="9912" spans="2:7" x14ac:dyDescent="0.2">
      <c r="B9912" s="131" t="s">
        <v>4716</v>
      </c>
      <c r="D9912" s="131" t="s">
        <v>4868</v>
      </c>
      <c r="E9912" s="131" t="s">
        <v>4869</v>
      </c>
      <c r="F9912" s="131" t="s">
        <v>2933</v>
      </c>
      <c r="G9912" s="131" t="s">
        <v>1085</v>
      </c>
    </row>
    <row r="9913" spans="2:7" x14ac:dyDescent="0.2">
      <c r="B9913" s="131" t="s">
        <v>4716</v>
      </c>
      <c r="D9913" s="131" t="s">
        <v>4649</v>
      </c>
      <c r="E9913" s="131" t="s">
        <v>4870</v>
      </c>
      <c r="F9913" s="131" t="s">
        <v>1993</v>
      </c>
      <c r="G9913" s="131" t="s">
        <v>1085</v>
      </c>
    </row>
    <row r="9914" spans="2:7" x14ac:dyDescent="0.2">
      <c r="B9914" s="131" t="s">
        <v>4716</v>
      </c>
      <c r="D9914" s="131" t="s">
        <v>4871</v>
      </c>
      <c r="E9914" s="131" t="s">
        <v>4872</v>
      </c>
      <c r="F9914" s="131" t="s">
        <v>2028</v>
      </c>
      <c r="G9914" s="131" t="s">
        <v>1085</v>
      </c>
    </row>
    <row r="9915" spans="2:7" x14ac:dyDescent="0.2">
      <c r="B9915" s="131" t="s">
        <v>4716</v>
      </c>
      <c r="D9915" s="131" t="s">
        <v>4873</v>
      </c>
      <c r="E9915" s="131" t="s">
        <v>4874</v>
      </c>
      <c r="F9915" s="131" t="s">
        <v>1904</v>
      </c>
      <c r="G9915" s="131" t="s">
        <v>1085</v>
      </c>
    </row>
    <row r="9916" spans="2:7" x14ac:dyDescent="0.2">
      <c r="B9916" s="131" t="s">
        <v>4716</v>
      </c>
      <c r="D9916" s="131" t="s">
        <v>2082</v>
      </c>
      <c r="E9916" s="131" t="s">
        <v>4875</v>
      </c>
      <c r="G9916" s="131" t="s">
        <v>1085</v>
      </c>
    </row>
    <row r="9917" spans="2:7" x14ac:dyDescent="0.2">
      <c r="B9917" s="131" t="s">
        <v>4716</v>
      </c>
      <c r="D9917" s="131" t="s">
        <v>2047</v>
      </c>
      <c r="E9917" s="131" t="s">
        <v>4876</v>
      </c>
      <c r="F9917" s="131" t="s">
        <v>1818</v>
      </c>
      <c r="G9917" s="131" t="s">
        <v>1085</v>
      </c>
    </row>
    <row r="9918" spans="2:7" x14ac:dyDescent="0.2">
      <c r="B9918" s="131" t="s">
        <v>4716</v>
      </c>
      <c r="D9918" s="131" t="s">
        <v>4877</v>
      </c>
      <c r="E9918" s="131" t="s">
        <v>4878</v>
      </c>
      <c r="F9918" s="131" t="s">
        <v>1860</v>
      </c>
      <c r="G9918" s="131" t="s">
        <v>1085</v>
      </c>
    </row>
    <row r="9919" spans="2:7" x14ac:dyDescent="0.2">
      <c r="B9919" s="131" t="s">
        <v>4716</v>
      </c>
      <c r="D9919" s="131" t="s">
        <v>4877</v>
      </c>
      <c r="E9919" s="131" t="s">
        <v>4879</v>
      </c>
      <c r="F9919" s="131" t="s">
        <v>1831</v>
      </c>
      <c r="G9919" s="131" t="s">
        <v>1085</v>
      </c>
    </row>
    <row r="9920" spans="2:7" x14ac:dyDescent="0.2">
      <c r="B9920" s="131" t="s">
        <v>4716</v>
      </c>
      <c r="D9920" s="131" t="s">
        <v>4880</v>
      </c>
      <c r="E9920" s="131" t="s">
        <v>4881</v>
      </c>
      <c r="G9920" s="131" t="s">
        <v>1085</v>
      </c>
    </row>
    <row r="9921" spans="2:7" x14ac:dyDescent="0.2">
      <c r="B9921" s="131" t="s">
        <v>4716</v>
      </c>
      <c r="D9921" s="131" t="s">
        <v>2506</v>
      </c>
      <c r="E9921" s="131" t="s">
        <v>4882</v>
      </c>
      <c r="F9921" s="131" t="s">
        <v>1852</v>
      </c>
      <c r="G9921" s="131" t="s">
        <v>1085</v>
      </c>
    </row>
    <row r="9922" spans="2:7" x14ac:dyDescent="0.2">
      <c r="B9922" s="131" t="s">
        <v>4716</v>
      </c>
      <c r="D9922" s="131" t="s">
        <v>2919</v>
      </c>
      <c r="E9922" s="131" t="s">
        <v>2625</v>
      </c>
      <c r="G9922" s="131" t="s">
        <v>4883</v>
      </c>
    </row>
    <row r="9923" spans="2:7" x14ac:dyDescent="0.2">
      <c r="B9923" s="131" t="s">
        <v>4716</v>
      </c>
      <c r="D9923" s="131" t="s">
        <v>4884</v>
      </c>
      <c r="E9923" s="131" t="s">
        <v>1950</v>
      </c>
      <c r="G9923" s="131" t="s">
        <v>4883</v>
      </c>
    </row>
    <row r="9924" spans="2:7" x14ac:dyDescent="0.2">
      <c r="B9924" s="131" t="s">
        <v>4716</v>
      </c>
      <c r="D9924" s="131" t="s">
        <v>3417</v>
      </c>
      <c r="E9924" s="131" t="s">
        <v>4885</v>
      </c>
      <c r="F9924" s="131" t="s">
        <v>1993</v>
      </c>
      <c r="G9924" s="131" t="s">
        <v>4883</v>
      </c>
    </row>
    <row r="9925" spans="2:7" x14ac:dyDescent="0.2">
      <c r="B9925" s="131" t="s">
        <v>4716</v>
      </c>
      <c r="D9925" s="131" t="s">
        <v>1885</v>
      </c>
      <c r="E9925" s="131" t="s">
        <v>4886</v>
      </c>
      <c r="F9925" s="131" t="s">
        <v>1920</v>
      </c>
      <c r="G9925" s="131" t="s">
        <v>4883</v>
      </c>
    </row>
    <row r="9926" spans="2:7" x14ac:dyDescent="0.2">
      <c r="B9926" s="131" t="s">
        <v>4716</v>
      </c>
      <c r="D9926" s="131" t="s">
        <v>1887</v>
      </c>
      <c r="E9926" s="131" t="s">
        <v>4887</v>
      </c>
      <c r="F9926" s="131" t="s">
        <v>2028</v>
      </c>
      <c r="G9926" s="131" t="s">
        <v>4883</v>
      </c>
    </row>
    <row r="9927" spans="2:7" x14ac:dyDescent="0.2">
      <c r="B9927" s="131" t="s">
        <v>4716</v>
      </c>
      <c r="D9927" s="131" t="s">
        <v>4888</v>
      </c>
      <c r="E9927" s="131" t="s">
        <v>4889</v>
      </c>
      <c r="G9927" s="131" t="s">
        <v>4883</v>
      </c>
    </row>
    <row r="9928" spans="2:7" x14ac:dyDescent="0.2">
      <c r="B9928" s="131" t="s">
        <v>4716</v>
      </c>
      <c r="D9928" s="131" t="s">
        <v>4427</v>
      </c>
      <c r="E9928" s="131" t="s">
        <v>1982</v>
      </c>
      <c r="G9928" s="131" t="s">
        <v>4883</v>
      </c>
    </row>
    <row r="9929" spans="2:7" x14ac:dyDescent="0.2">
      <c r="B9929" s="131" t="s">
        <v>4716</v>
      </c>
      <c r="D9929" s="131" t="s">
        <v>2047</v>
      </c>
      <c r="E9929" s="131" t="s">
        <v>4890</v>
      </c>
      <c r="F9929" s="131" t="s">
        <v>2060</v>
      </c>
      <c r="G9929" s="131" t="s">
        <v>4883</v>
      </c>
    </row>
    <row r="9930" spans="2:7" x14ac:dyDescent="0.2">
      <c r="B9930" s="131" t="s">
        <v>4716</v>
      </c>
      <c r="D9930" s="131" t="s">
        <v>2433</v>
      </c>
      <c r="E9930" s="131" t="s">
        <v>3796</v>
      </c>
      <c r="F9930" s="131" t="s">
        <v>2060</v>
      </c>
      <c r="G9930" s="131" t="s">
        <v>4883</v>
      </c>
    </row>
    <row r="9931" spans="2:7" x14ac:dyDescent="0.2">
      <c r="B9931" s="131" t="s">
        <v>4716</v>
      </c>
      <c r="D9931" s="131" t="s">
        <v>1979</v>
      </c>
      <c r="E9931" s="131" t="s">
        <v>4891</v>
      </c>
      <c r="F9931" s="131" t="s">
        <v>2028</v>
      </c>
      <c r="G9931" s="131" t="s">
        <v>521</v>
      </c>
    </row>
    <row r="9932" spans="2:7" x14ac:dyDescent="0.2">
      <c r="B9932" s="131" t="s">
        <v>4716</v>
      </c>
      <c r="D9932" s="131" t="s">
        <v>2065</v>
      </c>
      <c r="E9932" s="131" t="s">
        <v>4892</v>
      </c>
      <c r="F9932" s="131" t="s">
        <v>4893</v>
      </c>
      <c r="G9932" s="131" t="s">
        <v>521</v>
      </c>
    </row>
    <row r="9933" spans="2:7" x14ac:dyDescent="0.2">
      <c r="B9933" s="131" t="s">
        <v>4716</v>
      </c>
      <c r="D9933" s="131" t="s">
        <v>2253</v>
      </c>
      <c r="E9933" s="131" t="s">
        <v>3133</v>
      </c>
      <c r="G9933" s="131" t="s">
        <v>521</v>
      </c>
    </row>
    <row r="9934" spans="2:7" x14ac:dyDescent="0.2">
      <c r="B9934" s="131" t="s">
        <v>4716</v>
      </c>
      <c r="D9934" s="131" t="s">
        <v>4894</v>
      </c>
      <c r="E9934" s="131" t="s">
        <v>4895</v>
      </c>
      <c r="F9934" s="131" t="s">
        <v>2060</v>
      </c>
      <c r="G9934" s="131" t="s">
        <v>521</v>
      </c>
    </row>
    <row r="9935" spans="2:7" x14ac:dyDescent="0.2">
      <c r="B9935" s="131" t="s">
        <v>4716</v>
      </c>
      <c r="D9935" s="131" t="s">
        <v>3436</v>
      </c>
      <c r="E9935" s="131" t="s">
        <v>3788</v>
      </c>
      <c r="F9935" s="131" t="s">
        <v>4896</v>
      </c>
      <c r="G9935" s="131" t="s">
        <v>521</v>
      </c>
    </row>
    <row r="9936" spans="2:7" x14ac:dyDescent="0.2">
      <c r="B9936" s="131" t="s">
        <v>4716</v>
      </c>
      <c r="D9936" s="131" t="s">
        <v>1921</v>
      </c>
      <c r="E9936" s="131" t="s">
        <v>4897</v>
      </c>
      <c r="G9936" s="131" t="s">
        <v>521</v>
      </c>
    </row>
    <row r="9937" spans="2:7" x14ac:dyDescent="0.2">
      <c r="B9937" s="131" t="s">
        <v>4716</v>
      </c>
      <c r="D9937" s="131" t="s">
        <v>1934</v>
      </c>
      <c r="E9937" s="131" t="s">
        <v>4898</v>
      </c>
      <c r="F9937" s="131" t="s">
        <v>2367</v>
      </c>
      <c r="G9937" s="131" t="s">
        <v>521</v>
      </c>
    </row>
    <row r="9938" spans="2:7" x14ac:dyDescent="0.2">
      <c r="B9938" s="131" t="s">
        <v>4716</v>
      </c>
      <c r="D9938" s="131" t="s">
        <v>2606</v>
      </c>
      <c r="E9938" s="131" t="s">
        <v>4899</v>
      </c>
      <c r="F9938" s="131" t="s">
        <v>2607</v>
      </c>
      <c r="G9938" s="131" t="s">
        <v>4900</v>
      </c>
    </row>
    <row r="9939" spans="2:7" x14ac:dyDescent="0.2">
      <c r="B9939" s="131" t="s">
        <v>4716</v>
      </c>
      <c r="D9939" s="131" t="s">
        <v>2359</v>
      </c>
      <c r="E9939" s="131" t="s">
        <v>4901</v>
      </c>
      <c r="F9939" s="131" t="s">
        <v>2610</v>
      </c>
      <c r="G9939" s="131" t="s">
        <v>4900</v>
      </c>
    </row>
    <row r="9940" spans="2:7" x14ac:dyDescent="0.2">
      <c r="B9940" s="131" t="s">
        <v>4716</v>
      </c>
      <c r="D9940" s="131" t="s">
        <v>4902</v>
      </c>
      <c r="E9940" s="131" t="s">
        <v>4903</v>
      </c>
      <c r="G9940" s="131" t="s">
        <v>4900</v>
      </c>
    </row>
    <row r="9941" spans="2:7" x14ac:dyDescent="0.2">
      <c r="B9941" s="131" t="s">
        <v>4716</v>
      </c>
      <c r="D9941" s="131" t="s">
        <v>2620</v>
      </c>
      <c r="E9941" s="131" t="s">
        <v>4904</v>
      </c>
      <c r="F9941" s="131" t="s">
        <v>2109</v>
      </c>
      <c r="G9941" s="131" t="s">
        <v>4900</v>
      </c>
    </row>
    <row r="9942" spans="2:7" x14ac:dyDescent="0.2">
      <c r="B9942" s="131" t="s">
        <v>4716</v>
      </c>
      <c r="D9942" s="131" t="s">
        <v>3752</v>
      </c>
      <c r="E9942" s="131" t="s">
        <v>3753</v>
      </c>
      <c r="F9942" s="131" t="s">
        <v>2359</v>
      </c>
      <c r="G9942" s="131" t="s">
        <v>4900</v>
      </c>
    </row>
    <row r="9943" spans="2:7" x14ac:dyDescent="0.2">
      <c r="B9943" s="131" t="s">
        <v>4716</v>
      </c>
      <c r="D9943" s="131" t="s">
        <v>4905</v>
      </c>
      <c r="E9943" s="131" t="s">
        <v>4906</v>
      </c>
      <c r="F9943" s="131" t="s">
        <v>4907</v>
      </c>
      <c r="G9943" s="131" t="s">
        <v>4900</v>
      </c>
    </row>
    <row r="9944" spans="2:7" x14ac:dyDescent="0.2">
      <c r="B9944" s="131" t="s">
        <v>4716</v>
      </c>
      <c r="D9944" s="131" t="s">
        <v>4908</v>
      </c>
      <c r="E9944" s="131" t="s">
        <v>4909</v>
      </c>
      <c r="F9944" s="131" t="s">
        <v>2520</v>
      </c>
      <c r="G9944" s="131" t="s">
        <v>4900</v>
      </c>
    </row>
    <row r="9945" spans="2:7" x14ac:dyDescent="0.2">
      <c r="B9945" s="131" t="s">
        <v>4716</v>
      </c>
      <c r="D9945" s="131" t="s">
        <v>3497</v>
      </c>
      <c r="E9945" s="131" t="s">
        <v>4910</v>
      </c>
      <c r="F9945" s="131" t="s">
        <v>4911</v>
      </c>
      <c r="G9945" s="131" t="s">
        <v>4900</v>
      </c>
    </row>
    <row r="9946" spans="2:7" x14ac:dyDescent="0.2">
      <c r="B9946" s="131" t="s">
        <v>4716</v>
      </c>
      <c r="D9946" s="131" t="s">
        <v>2627</v>
      </c>
      <c r="E9946" s="131" t="s">
        <v>4912</v>
      </c>
      <c r="F9946" s="131" t="s">
        <v>2629</v>
      </c>
      <c r="G9946" s="131" t="s">
        <v>4900</v>
      </c>
    </row>
    <row r="9947" spans="2:7" x14ac:dyDescent="0.2">
      <c r="B9947" s="131" t="s">
        <v>4716</v>
      </c>
      <c r="D9947" s="131" t="s">
        <v>2630</v>
      </c>
      <c r="E9947" s="131" t="s">
        <v>4913</v>
      </c>
      <c r="F9947" s="131" t="s">
        <v>4914</v>
      </c>
      <c r="G9947" s="131" t="s">
        <v>4900</v>
      </c>
    </row>
    <row r="9948" spans="2:7" x14ac:dyDescent="0.2">
      <c r="B9948" s="131" t="s">
        <v>4716</v>
      </c>
      <c r="D9948" s="131" t="s">
        <v>2632</v>
      </c>
      <c r="E9948" s="131" t="s">
        <v>4915</v>
      </c>
      <c r="F9948" s="131" t="s">
        <v>2159</v>
      </c>
      <c r="G9948" s="131" t="s">
        <v>4900</v>
      </c>
    </row>
    <row r="9949" spans="2:7" x14ac:dyDescent="0.2">
      <c r="B9949" s="131" t="s">
        <v>4716</v>
      </c>
      <c r="D9949" s="131" t="s">
        <v>2634</v>
      </c>
      <c r="E9949" s="131" t="s">
        <v>4916</v>
      </c>
      <c r="F9949" s="131" t="s">
        <v>2636</v>
      </c>
      <c r="G9949" s="131" t="s">
        <v>4900</v>
      </c>
    </row>
    <row r="9950" spans="2:7" x14ac:dyDescent="0.2">
      <c r="B9950" s="131" t="s">
        <v>4716</v>
      </c>
      <c r="D9950" s="131" t="s">
        <v>1887</v>
      </c>
      <c r="E9950" s="131" t="s">
        <v>4917</v>
      </c>
      <c r="F9950" s="131" t="s">
        <v>1804</v>
      </c>
      <c r="G9950" s="131" t="s">
        <v>4900</v>
      </c>
    </row>
    <row r="9951" spans="2:7" x14ac:dyDescent="0.2">
      <c r="B9951" s="131" t="s">
        <v>4716</v>
      </c>
      <c r="D9951" s="131" t="s">
        <v>4918</v>
      </c>
      <c r="E9951" s="131" t="s">
        <v>4919</v>
      </c>
      <c r="F9951" s="131" t="s">
        <v>3743</v>
      </c>
      <c r="G9951" s="131" t="s">
        <v>4900</v>
      </c>
    </row>
    <row r="9952" spans="2:7" x14ac:dyDescent="0.2">
      <c r="B9952" s="131" t="s">
        <v>4716</v>
      </c>
      <c r="D9952" s="131" t="s">
        <v>2142</v>
      </c>
      <c r="E9952" s="131" t="s">
        <v>4920</v>
      </c>
      <c r="F9952" s="131" t="s">
        <v>4921</v>
      </c>
      <c r="G9952" s="131" t="s">
        <v>4900</v>
      </c>
    </row>
    <row r="9953" spans="2:7" x14ac:dyDescent="0.2">
      <c r="B9953" s="131" t="s">
        <v>4716</v>
      </c>
      <c r="D9953" s="131" t="s">
        <v>2643</v>
      </c>
      <c r="E9953" s="131" t="s">
        <v>4922</v>
      </c>
      <c r="F9953" s="131" t="s">
        <v>2645</v>
      </c>
      <c r="G9953" s="131" t="s">
        <v>4900</v>
      </c>
    </row>
    <row r="9954" spans="2:7" x14ac:dyDescent="0.2">
      <c r="B9954" s="131" t="s">
        <v>4716</v>
      </c>
      <c r="D9954" s="131" t="s">
        <v>2646</v>
      </c>
      <c r="E9954" s="131" t="s">
        <v>4923</v>
      </c>
      <c r="F9954" s="131" t="s">
        <v>1804</v>
      </c>
      <c r="G9954" s="131" t="s">
        <v>4900</v>
      </c>
    </row>
    <row r="9955" spans="2:7" x14ac:dyDescent="0.2">
      <c r="B9955" s="131" t="s">
        <v>4716</v>
      </c>
      <c r="D9955" s="131" t="s">
        <v>4427</v>
      </c>
      <c r="E9955" s="131" t="s">
        <v>4924</v>
      </c>
      <c r="F9955" s="131" t="s">
        <v>4925</v>
      </c>
      <c r="G9955" s="131" t="s">
        <v>4900</v>
      </c>
    </row>
    <row r="9956" spans="2:7" x14ac:dyDescent="0.2">
      <c r="B9956" s="131" t="s">
        <v>4716</v>
      </c>
      <c r="D9956" s="131" t="s">
        <v>2047</v>
      </c>
      <c r="E9956" s="131" t="s">
        <v>4926</v>
      </c>
      <c r="G9956" s="131" t="s">
        <v>4900</v>
      </c>
    </row>
    <row r="9957" spans="2:7" x14ac:dyDescent="0.2">
      <c r="B9957" s="131" t="s">
        <v>4716</v>
      </c>
      <c r="D9957" s="131" t="s">
        <v>4927</v>
      </c>
      <c r="E9957" s="131" t="s">
        <v>2835</v>
      </c>
      <c r="G9957" s="131" t="s">
        <v>4900</v>
      </c>
    </row>
    <row r="9958" spans="2:7" x14ac:dyDescent="0.2">
      <c r="B9958" s="131" t="s">
        <v>4716</v>
      </c>
      <c r="D9958" s="131" t="s">
        <v>2655</v>
      </c>
      <c r="E9958" s="131" t="s">
        <v>4928</v>
      </c>
      <c r="F9958" s="131" t="s">
        <v>2398</v>
      </c>
      <c r="G9958" s="131" t="s">
        <v>4929</v>
      </c>
    </row>
    <row r="9959" spans="2:7" x14ac:dyDescent="0.2">
      <c r="B9959" s="131" t="s">
        <v>4716</v>
      </c>
      <c r="D9959" s="131" t="s">
        <v>2660</v>
      </c>
      <c r="E9959" s="131" t="s">
        <v>4930</v>
      </c>
      <c r="F9959" s="131" t="s">
        <v>2662</v>
      </c>
      <c r="G9959" s="131" t="s">
        <v>4931</v>
      </c>
    </row>
    <row r="9960" spans="2:7" x14ac:dyDescent="0.2">
      <c r="B9960" s="131" t="s">
        <v>4716</v>
      </c>
      <c r="D9960" s="131" t="s">
        <v>3365</v>
      </c>
      <c r="E9960" s="131" t="s">
        <v>2262</v>
      </c>
      <c r="G9960" s="131" t="s">
        <v>4932</v>
      </c>
    </row>
    <row r="9961" spans="2:7" x14ac:dyDescent="0.2">
      <c r="B9961" s="131" t="s">
        <v>4716</v>
      </c>
      <c r="D9961" s="131" t="s">
        <v>4933</v>
      </c>
      <c r="E9961" s="131" t="s">
        <v>4934</v>
      </c>
      <c r="G9961" s="131" t="s">
        <v>4932</v>
      </c>
    </row>
    <row r="9962" spans="2:7" x14ac:dyDescent="0.2">
      <c r="B9962" s="131" t="s">
        <v>4716</v>
      </c>
      <c r="D9962" s="131" t="s">
        <v>4935</v>
      </c>
      <c r="E9962" s="131" t="s">
        <v>4936</v>
      </c>
      <c r="G9962" s="131" t="s">
        <v>1352</v>
      </c>
    </row>
    <row r="9963" spans="2:7" x14ac:dyDescent="0.2">
      <c r="B9963" s="131" t="s">
        <v>4716</v>
      </c>
      <c r="D9963" s="131" t="s">
        <v>4571</v>
      </c>
      <c r="E9963" s="131" t="s">
        <v>4937</v>
      </c>
      <c r="F9963" s="131" t="s">
        <v>2028</v>
      </c>
      <c r="G9963" s="131" t="s">
        <v>1352</v>
      </c>
    </row>
    <row r="9964" spans="2:7" x14ac:dyDescent="0.2">
      <c r="B9964" s="131" t="s">
        <v>4716</v>
      </c>
      <c r="D9964" s="131" t="s">
        <v>4938</v>
      </c>
      <c r="E9964" s="131" t="s">
        <v>4939</v>
      </c>
      <c r="F9964" s="131" t="s">
        <v>1837</v>
      </c>
      <c r="G9964" s="131" t="s">
        <v>1352</v>
      </c>
    </row>
    <row r="9965" spans="2:7" x14ac:dyDescent="0.2">
      <c r="B9965" s="131" t="s">
        <v>4716</v>
      </c>
      <c r="D9965" s="131" t="s">
        <v>4940</v>
      </c>
      <c r="E9965" s="131" t="s">
        <v>4941</v>
      </c>
      <c r="F9965" s="131" t="s">
        <v>2151</v>
      </c>
      <c r="G9965" s="131" t="s">
        <v>1352</v>
      </c>
    </row>
    <row r="9966" spans="2:7" x14ac:dyDescent="0.2">
      <c r="B9966" s="131" t="s">
        <v>4716</v>
      </c>
      <c r="D9966" s="131" t="s">
        <v>3562</v>
      </c>
      <c r="E9966" s="131" t="s">
        <v>4942</v>
      </c>
      <c r="F9966" s="131" t="s">
        <v>2060</v>
      </c>
      <c r="G9966" s="131" t="s">
        <v>1352</v>
      </c>
    </row>
    <row r="9967" spans="2:7" x14ac:dyDescent="0.2">
      <c r="B9967" s="131" t="s">
        <v>4716</v>
      </c>
      <c r="D9967" s="131" t="s">
        <v>2065</v>
      </c>
      <c r="E9967" s="131" t="s">
        <v>4943</v>
      </c>
      <c r="F9967" s="131" t="s">
        <v>1920</v>
      </c>
      <c r="G9967" s="131" t="s">
        <v>1352</v>
      </c>
    </row>
    <row r="9968" spans="2:7" x14ac:dyDescent="0.2">
      <c r="B9968" s="131" t="s">
        <v>4716</v>
      </c>
      <c r="D9968" s="131" t="s">
        <v>2155</v>
      </c>
      <c r="E9968" s="131" t="s">
        <v>4944</v>
      </c>
      <c r="F9968" s="131" t="s">
        <v>1993</v>
      </c>
      <c r="G9968" s="131" t="s">
        <v>1352</v>
      </c>
    </row>
    <row r="9969" spans="2:7" x14ac:dyDescent="0.2">
      <c r="B9969" s="131" t="s">
        <v>4716</v>
      </c>
      <c r="D9969" s="131" t="s">
        <v>1994</v>
      </c>
      <c r="E9969" s="131" t="s">
        <v>3715</v>
      </c>
      <c r="F9969" s="131" t="s">
        <v>1993</v>
      </c>
      <c r="G9969" s="131" t="s">
        <v>1352</v>
      </c>
    </row>
    <row r="9970" spans="2:7" x14ac:dyDescent="0.2">
      <c r="B9970" s="131" t="s">
        <v>4716</v>
      </c>
      <c r="D9970" s="131" t="s">
        <v>4945</v>
      </c>
      <c r="E9970" s="131" t="s">
        <v>4946</v>
      </c>
      <c r="F9970" s="131" t="s">
        <v>1920</v>
      </c>
      <c r="G9970" s="131" t="s">
        <v>1352</v>
      </c>
    </row>
    <row r="9971" spans="2:7" x14ac:dyDescent="0.2">
      <c r="B9971" s="131" t="s">
        <v>4716</v>
      </c>
      <c r="D9971" s="131" t="s">
        <v>4947</v>
      </c>
      <c r="E9971" s="131" t="s">
        <v>4273</v>
      </c>
      <c r="F9971" s="131" t="s">
        <v>2251</v>
      </c>
      <c r="G9971" s="131" t="s">
        <v>1352</v>
      </c>
    </row>
    <row r="9972" spans="2:7" x14ac:dyDescent="0.2">
      <c r="B9972" s="131" t="s">
        <v>4716</v>
      </c>
      <c r="D9972" s="131" t="s">
        <v>2917</v>
      </c>
      <c r="E9972" s="131" t="s">
        <v>4948</v>
      </c>
      <c r="F9972" s="131" t="s">
        <v>1993</v>
      </c>
      <c r="G9972" s="131" t="s">
        <v>1352</v>
      </c>
    </row>
    <row r="9973" spans="2:7" x14ac:dyDescent="0.2">
      <c r="B9973" s="131" t="s">
        <v>4716</v>
      </c>
      <c r="D9973" s="131" t="s">
        <v>3080</v>
      </c>
      <c r="E9973" s="131" t="s">
        <v>4949</v>
      </c>
      <c r="F9973" s="131" t="s">
        <v>4726</v>
      </c>
      <c r="G9973" s="131" t="s">
        <v>1352</v>
      </c>
    </row>
    <row r="9974" spans="2:7" x14ac:dyDescent="0.2">
      <c r="B9974" s="131" t="s">
        <v>4716</v>
      </c>
      <c r="D9974" s="131" t="s">
        <v>4950</v>
      </c>
      <c r="E9974" s="131" t="s">
        <v>4631</v>
      </c>
      <c r="G9974" s="131" t="s">
        <v>1352</v>
      </c>
    </row>
    <row r="9975" spans="2:7" x14ac:dyDescent="0.2">
      <c r="B9975" s="131" t="s">
        <v>4716</v>
      </c>
      <c r="D9975" s="131" t="s">
        <v>2945</v>
      </c>
      <c r="E9975" s="131" t="s">
        <v>4951</v>
      </c>
      <c r="G9975" s="131" t="s">
        <v>1352</v>
      </c>
    </row>
    <row r="9976" spans="2:7" x14ac:dyDescent="0.2">
      <c r="B9976" s="131" t="s">
        <v>4716</v>
      </c>
      <c r="D9976" s="131" t="s">
        <v>4952</v>
      </c>
      <c r="E9976" s="131" t="s">
        <v>4953</v>
      </c>
      <c r="F9976" s="131" t="s">
        <v>1818</v>
      </c>
      <c r="G9976" s="131" t="s">
        <v>1352</v>
      </c>
    </row>
    <row r="9977" spans="2:7" x14ac:dyDescent="0.2">
      <c r="B9977" s="131" t="s">
        <v>4716</v>
      </c>
      <c r="D9977" s="131" t="s">
        <v>4954</v>
      </c>
      <c r="E9977" s="131" t="s">
        <v>1952</v>
      </c>
      <c r="G9977" s="131" t="s">
        <v>1352</v>
      </c>
    </row>
    <row r="9978" spans="2:7" x14ac:dyDescent="0.2">
      <c r="B9978" s="131" t="s">
        <v>4716</v>
      </c>
      <c r="D9978" s="131" t="s">
        <v>4702</v>
      </c>
      <c r="E9978" s="131" t="s">
        <v>4955</v>
      </c>
      <c r="F9978" s="131" t="s">
        <v>1860</v>
      </c>
      <c r="G9978" s="131" t="s">
        <v>1352</v>
      </c>
    </row>
    <row r="9979" spans="2:7" x14ac:dyDescent="0.2">
      <c r="B9979" s="131" t="s">
        <v>4716</v>
      </c>
      <c r="D9979" s="131" t="s">
        <v>4677</v>
      </c>
      <c r="E9979" s="131" t="s">
        <v>4678</v>
      </c>
      <c r="F9979" s="131" t="s">
        <v>1860</v>
      </c>
      <c r="G9979" s="131" t="s">
        <v>1352</v>
      </c>
    </row>
    <row r="9980" spans="2:7" x14ac:dyDescent="0.2">
      <c r="B9980" s="131" t="s">
        <v>4716</v>
      </c>
      <c r="D9980" s="131" t="s">
        <v>1874</v>
      </c>
      <c r="E9980" s="131" t="s">
        <v>4956</v>
      </c>
      <c r="G9980" s="131" t="s">
        <v>1352</v>
      </c>
    </row>
    <row r="9981" spans="2:7" x14ac:dyDescent="0.2">
      <c r="B9981" s="131" t="s">
        <v>4716</v>
      </c>
      <c r="D9981" s="131" t="s">
        <v>3810</v>
      </c>
      <c r="E9981" s="131" t="s">
        <v>4957</v>
      </c>
      <c r="F9981" s="131" t="s">
        <v>1907</v>
      </c>
      <c r="G9981" s="131" t="s">
        <v>1352</v>
      </c>
    </row>
    <row r="9982" spans="2:7" x14ac:dyDescent="0.2">
      <c r="B9982" s="131" t="s">
        <v>4716</v>
      </c>
      <c r="D9982" s="131" t="s">
        <v>4958</v>
      </c>
      <c r="E9982" s="131" t="s">
        <v>4959</v>
      </c>
      <c r="F9982" s="131" t="s">
        <v>2118</v>
      </c>
      <c r="G9982" s="131" t="s">
        <v>1352</v>
      </c>
    </row>
    <row r="9983" spans="2:7" x14ac:dyDescent="0.2">
      <c r="B9983" s="131" t="s">
        <v>4716</v>
      </c>
      <c r="D9983" s="131" t="s">
        <v>2862</v>
      </c>
      <c r="E9983" s="131" t="s">
        <v>4960</v>
      </c>
      <c r="G9983" s="131" t="s">
        <v>1352</v>
      </c>
    </row>
    <row r="9984" spans="2:7" x14ac:dyDescent="0.2">
      <c r="B9984" s="131" t="s">
        <v>4716</v>
      </c>
      <c r="D9984" s="131" t="s">
        <v>1876</v>
      </c>
      <c r="E9984" s="131" t="s">
        <v>4961</v>
      </c>
      <c r="F9984" s="131" t="s">
        <v>4962</v>
      </c>
      <c r="G9984" s="131" t="s">
        <v>1352</v>
      </c>
    </row>
    <row r="9985" spans="2:7" x14ac:dyDescent="0.2">
      <c r="B9985" s="131" t="s">
        <v>4716</v>
      </c>
      <c r="D9985" s="131" t="s">
        <v>4010</v>
      </c>
      <c r="E9985" s="131" t="s">
        <v>4963</v>
      </c>
      <c r="F9985" s="131" t="s">
        <v>4964</v>
      </c>
      <c r="G9985" s="131" t="s">
        <v>1352</v>
      </c>
    </row>
    <row r="9986" spans="2:7" x14ac:dyDescent="0.2">
      <c r="B9986" s="131" t="s">
        <v>4716</v>
      </c>
      <c r="D9986" s="131" t="s">
        <v>4965</v>
      </c>
      <c r="E9986" s="131" t="s">
        <v>4966</v>
      </c>
      <c r="G9986" s="131" t="s">
        <v>1352</v>
      </c>
    </row>
    <row r="9987" spans="2:7" x14ac:dyDescent="0.2">
      <c r="B9987" s="131" t="s">
        <v>4716</v>
      </c>
      <c r="D9987" s="131" t="s">
        <v>3617</v>
      </c>
      <c r="E9987" s="131" t="s">
        <v>4967</v>
      </c>
      <c r="F9987" s="131" t="s">
        <v>1976</v>
      </c>
      <c r="G9987" s="131" t="s">
        <v>1352</v>
      </c>
    </row>
    <row r="9988" spans="2:7" x14ac:dyDescent="0.2">
      <c r="B9988" s="131" t="s">
        <v>4716</v>
      </c>
      <c r="D9988" s="131" t="s">
        <v>1869</v>
      </c>
      <c r="E9988" s="131" t="s">
        <v>4968</v>
      </c>
      <c r="F9988" s="131" t="s">
        <v>4969</v>
      </c>
      <c r="G9988" s="131" t="s">
        <v>1352</v>
      </c>
    </row>
    <row r="9989" spans="2:7" x14ac:dyDescent="0.2">
      <c r="B9989" s="131" t="s">
        <v>4716</v>
      </c>
      <c r="D9989" s="131" t="s">
        <v>3397</v>
      </c>
      <c r="E9989" s="131" t="s">
        <v>4970</v>
      </c>
      <c r="F9989" s="131" t="s">
        <v>2028</v>
      </c>
      <c r="G9989" s="131" t="s">
        <v>1352</v>
      </c>
    </row>
    <row r="9990" spans="2:7" x14ac:dyDescent="0.2">
      <c r="B9990" s="131" t="s">
        <v>4716</v>
      </c>
      <c r="D9990" s="131" t="s">
        <v>1836</v>
      </c>
      <c r="E9990" s="131" t="s">
        <v>4971</v>
      </c>
      <c r="G9990" s="131" t="s">
        <v>1352</v>
      </c>
    </row>
    <row r="9991" spans="2:7" x14ac:dyDescent="0.2">
      <c r="B9991" s="131" t="s">
        <v>4716</v>
      </c>
      <c r="D9991" s="131" t="s">
        <v>4396</v>
      </c>
      <c r="E9991" s="131" t="s">
        <v>4397</v>
      </c>
      <c r="G9991" s="131" t="s">
        <v>1352</v>
      </c>
    </row>
    <row r="9992" spans="2:7" x14ac:dyDescent="0.2">
      <c r="B9992" s="131" t="s">
        <v>4716</v>
      </c>
      <c r="D9992" s="131" t="s">
        <v>4972</v>
      </c>
      <c r="E9992" s="131" t="s">
        <v>4973</v>
      </c>
      <c r="G9992" s="131" t="s">
        <v>1352</v>
      </c>
    </row>
    <row r="9993" spans="2:7" x14ac:dyDescent="0.2">
      <c r="B9993" s="131" t="s">
        <v>4716</v>
      </c>
      <c r="D9993" s="131" t="s">
        <v>2520</v>
      </c>
      <c r="E9993" s="131" t="s">
        <v>3782</v>
      </c>
      <c r="F9993" s="131" t="s">
        <v>1804</v>
      </c>
      <c r="G9993" s="131" t="s">
        <v>1352</v>
      </c>
    </row>
    <row r="9994" spans="2:7" x14ac:dyDescent="0.2">
      <c r="B9994" s="131" t="s">
        <v>4716</v>
      </c>
      <c r="D9994" s="131" t="s">
        <v>4974</v>
      </c>
      <c r="E9994" s="131" t="s">
        <v>4975</v>
      </c>
      <c r="F9994" s="131" t="s">
        <v>1907</v>
      </c>
      <c r="G9994" s="131" t="s">
        <v>1352</v>
      </c>
    </row>
    <row r="9995" spans="2:7" x14ac:dyDescent="0.2">
      <c r="B9995" s="131" t="s">
        <v>4716</v>
      </c>
      <c r="D9995" s="131" t="s">
        <v>4400</v>
      </c>
      <c r="E9995" s="131" t="s">
        <v>4848</v>
      </c>
      <c r="F9995" s="131" t="s">
        <v>2028</v>
      </c>
      <c r="G9995" s="131" t="s">
        <v>1352</v>
      </c>
    </row>
    <row r="9996" spans="2:7" x14ac:dyDescent="0.2">
      <c r="B9996" s="131" t="s">
        <v>4716</v>
      </c>
      <c r="D9996" s="131" t="s">
        <v>4976</v>
      </c>
      <c r="E9996" s="131" t="s">
        <v>4977</v>
      </c>
      <c r="F9996" s="131" t="s">
        <v>1907</v>
      </c>
      <c r="G9996" s="131" t="s">
        <v>1352</v>
      </c>
    </row>
    <row r="9997" spans="2:7" x14ac:dyDescent="0.2">
      <c r="B9997" s="131" t="s">
        <v>4716</v>
      </c>
      <c r="D9997" s="131" t="s">
        <v>2458</v>
      </c>
      <c r="E9997" s="131" t="s">
        <v>4978</v>
      </c>
      <c r="F9997" s="131" t="s">
        <v>1879</v>
      </c>
      <c r="G9997" s="131" t="s">
        <v>1352</v>
      </c>
    </row>
    <row r="9998" spans="2:7" x14ac:dyDescent="0.2">
      <c r="B9998" s="131" t="s">
        <v>4716</v>
      </c>
      <c r="D9998" s="131" t="s">
        <v>2472</v>
      </c>
      <c r="E9998" s="131" t="s">
        <v>4979</v>
      </c>
      <c r="F9998" s="131" t="s">
        <v>4964</v>
      </c>
      <c r="G9998" s="131" t="s">
        <v>1352</v>
      </c>
    </row>
    <row r="9999" spans="2:7" x14ac:dyDescent="0.2">
      <c r="B9999" s="131" t="s">
        <v>4716</v>
      </c>
      <c r="D9999" s="131" t="s">
        <v>2082</v>
      </c>
      <c r="E9999" s="131" t="s">
        <v>4980</v>
      </c>
      <c r="G9999" s="131" t="s">
        <v>1352</v>
      </c>
    </row>
    <row r="10000" spans="2:7" x14ac:dyDescent="0.2">
      <c r="B10000" s="131" t="s">
        <v>4716</v>
      </c>
      <c r="D10000" s="131" t="s">
        <v>2082</v>
      </c>
      <c r="E10000" s="131" t="s">
        <v>4981</v>
      </c>
      <c r="G10000" s="131" t="s">
        <v>1352</v>
      </c>
    </row>
    <row r="10001" spans="2:7" x14ac:dyDescent="0.2">
      <c r="B10001" s="131" t="s">
        <v>4716</v>
      </c>
      <c r="D10001" s="131" t="s">
        <v>2047</v>
      </c>
      <c r="E10001" s="131" t="s">
        <v>4982</v>
      </c>
      <c r="F10001" s="131" t="s">
        <v>4983</v>
      </c>
      <c r="G10001" s="131" t="s">
        <v>1352</v>
      </c>
    </row>
    <row r="10002" spans="2:7" x14ac:dyDescent="0.2">
      <c r="B10002" s="131" t="s">
        <v>4716</v>
      </c>
      <c r="D10002" s="131" t="s">
        <v>2047</v>
      </c>
      <c r="E10002" s="131" t="s">
        <v>4984</v>
      </c>
      <c r="F10002" s="131" t="s">
        <v>1831</v>
      </c>
      <c r="G10002" s="131" t="s">
        <v>1352</v>
      </c>
    </row>
    <row r="10003" spans="2:7" x14ac:dyDescent="0.2">
      <c r="B10003" s="131" t="s">
        <v>4716</v>
      </c>
      <c r="D10003" s="131" t="s">
        <v>2288</v>
      </c>
      <c r="E10003" s="131" t="s">
        <v>4985</v>
      </c>
      <c r="F10003" s="131" t="s">
        <v>72</v>
      </c>
      <c r="G10003" s="131" t="s">
        <v>1352</v>
      </c>
    </row>
    <row r="10004" spans="2:7" x14ac:dyDescent="0.2">
      <c r="B10004" s="131" t="s">
        <v>4716</v>
      </c>
      <c r="D10004" s="131" t="s">
        <v>2431</v>
      </c>
      <c r="E10004" s="131" t="s">
        <v>4986</v>
      </c>
      <c r="F10004" s="131" t="s">
        <v>4987</v>
      </c>
      <c r="G10004" s="131" t="s">
        <v>1352</v>
      </c>
    </row>
    <row r="10005" spans="2:7" x14ac:dyDescent="0.2">
      <c r="B10005" s="131" t="s">
        <v>4716</v>
      </c>
      <c r="D10005" s="131" t="s">
        <v>2367</v>
      </c>
      <c r="E10005" s="131" t="s">
        <v>1859</v>
      </c>
      <c r="G10005" s="131" t="s">
        <v>1352</v>
      </c>
    </row>
    <row r="10006" spans="2:7" x14ac:dyDescent="0.2">
      <c r="B10006" s="131" t="s">
        <v>4716</v>
      </c>
      <c r="D10006" s="131" t="s">
        <v>4447</v>
      </c>
      <c r="E10006" s="131" t="s">
        <v>4988</v>
      </c>
      <c r="F10006" s="131" t="s">
        <v>2121</v>
      </c>
      <c r="G10006" s="131" t="s">
        <v>1352</v>
      </c>
    </row>
    <row r="10007" spans="2:7" x14ac:dyDescent="0.2">
      <c r="B10007" s="131" t="s">
        <v>4716</v>
      </c>
      <c r="D10007" s="131" t="s">
        <v>4989</v>
      </c>
      <c r="E10007" s="131" t="s">
        <v>2512</v>
      </c>
      <c r="G10007" s="131" t="s">
        <v>1352</v>
      </c>
    </row>
    <row r="10008" spans="2:7" x14ac:dyDescent="0.2">
      <c r="B10008" s="131" t="s">
        <v>4716</v>
      </c>
      <c r="D10008" s="131" t="s">
        <v>2146</v>
      </c>
      <c r="E10008" s="131" t="s">
        <v>2339</v>
      </c>
      <c r="G10008" s="131" t="s">
        <v>1352</v>
      </c>
    </row>
    <row r="10009" spans="2:7" x14ac:dyDescent="0.2">
      <c r="B10009" s="131" t="s">
        <v>4716</v>
      </c>
      <c r="D10009" s="131" t="s">
        <v>4990</v>
      </c>
      <c r="E10009" s="131" t="s">
        <v>4991</v>
      </c>
      <c r="F10009" s="131" t="s">
        <v>1809</v>
      </c>
      <c r="G10009" s="131" t="s">
        <v>1352</v>
      </c>
    </row>
    <row r="10010" spans="2:7" x14ac:dyDescent="0.2">
      <c r="B10010" s="131" t="s">
        <v>4716</v>
      </c>
      <c r="D10010" s="131" t="s">
        <v>3611</v>
      </c>
      <c r="E10010" s="131" t="s">
        <v>4992</v>
      </c>
      <c r="G10010" s="131" t="s">
        <v>1352</v>
      </c>
    </row>
    <row r="10011" spans="2:7" x14ac:dyDescent="0.2">
      <c r="B10011" s="131" t="s">
        <v>4716</v>
      </c>
      <c r="D10011" s="131" t="s">
        <v>4679</v>
      </c>
      <c r="E10011" s="131" t="s">
        <v>4993</v>
      </c>
      <c r="F10011" s="131" t="s">
        <v>1804</v>
      </c>
      <c r="G10011" s="131" t="s">
        <v>4994</v>
      </c>
    </row>
    <row r="10012" spans="2:7" x14ac:dyDescent="0.2">
      <c r="B10012" s="131" t="s">
        <v>4716</v>
      </c>
      <c r="D10012" s="131" t="s">
        <v>4995</v>
      </c>
      <c r="E10012" s="131" t="s">
        <v>4996</v>
      </c>
      <c r="F10012" s="131" t="s">
        <v>1860</v>
      </c>
      <c r="G10012" s="131" t="s">
        <v>4994</v>
      </c>
    </row>
    <row r="10013" spans="2:7" x14ac:dyDescent="0.2">
      <c r="B10013" s="131" t="s">
        <v>4716</v>
      </c>
      <c r="D10013" s="131" t="s">
        <v>2065</v>
      </c>
      <c r="E10013" s="131" t="s">
        <v>2258</v>
      </c>
      <c r="G10013" s="131" t="s">
        <v>4994</v>
      </c>
    </row>
    <row r="10014" spans="2:7" x14ac:dyDescent="0.2">
      <c r="B10014" s="131" t="s">
        <v>4716</v>
      </c>
      <c r="D10014" s="131" t="s">
        <v>1856</v>
      </c>
      <c r="E10014" s="131" t="s">
        <v>4997</v>
      </c>
      <c r="G10014" s="131" t="s">
        <v>4994</v>
      </c>
    </row>
    <row r="10015" spans="2:7" x14ac:dyDescent="0.2">
      <c r="B10015" s="131" t="s">
        <v>4716</v>
      </c>
      <c r="D10015" s="131" t="s">
        <v>2676</v>
      </c>
      <c r="E10015" s="131" t="s">
        <v>2175</v>
      </c>
      <c r="G10015" s="131" t="s">
        <v>4994</v>
      </c>
    </row>
    <row r="10016" spans="2:7" x14ac:dyDescent="0.2">
      <c r="B10016" s="131" t="s">
        <v>4716</v>
      </c>
      <c r="D10016" s="131" t="s">
        <v>1872</v>
      </c>
      <c r="E10016" s="131" t="s">
        <v>4998</v>
      </c>
      <c r="F10016" s="131" t="s">
        <v>72</v>
      </c>
      <c r="G10016" s="131" t="s">
        <v>4994</v>
      </c>
    </row>
    <row r="10017" spans="2:7" x14ac:dyDescent="0.2">
      <c r="B10017" s="131" t="s">
        <v>4716</v>
      </c>
      <c r="D10017" s="131" t="s">
        <v>4999</v>
      </c>
      <c r="E10017" s="131" t="s">
        <v>3104</v>
      </c>
      <c r="G10017" s="131" t="s">
        <v>4994</v>
      </c>
    </row>
    <row r="10018" spans="2:7" x14ac:dyDescent="0.2">
      <c r="B10018" s="131" t="s">
        <v>4716</v>
      </c>
      <c r="D10018" s="131" t="s">
        <v>5000</v>
      </c>
      <c r="E10018" s="131" t="s">
        <v>5001</v>
      </c>
      <c r="F10018" s="131" t="s">
        <v>1852</v>
      </c>
      <c r="G10018" s="131" t="s">
        <v>4994</v>
      </c>
    </row>
    <row r="10019" spans="2:7" x14ac:dyDescent="0.2">
      <c r="B10019" s="131" t="s">
        <v>4716</v>
      </c>
      <c r="D10019" s="131" t="s">
        <v>5002</v>
      </c>
      <c r="E10019" s="131" t="s">
        <v>5003</v>
      </c>
      <c r="F10019" s="131" t="s">
        <v>1860</v>
      </c>
      <c r="G10019" s="131" t="s">
        <v>4994</v>
      </c>
    </row>
    <row r="10020" spans="2:7" x14ac:dyDescent="0.2">
      <c r="B10020" s="131" t="s">
        <v>4716</v>
      </c>
      <c r="D10020" s="131" t="s">
        <v>5004</v>
      </c>
      <c r="E10020" s="131" t="s">
        <v>5005</v>
      </c>
      <c r="G10020" s="131" t="s">
        <v>4994</v>
      </c>
    </row>
    <row r="10021" spans="2:7" x14ac:dyDescent="0.2">
      <c r="B10021" s="131" t="s">
        <v>4716</v>
      </c>
      <c r="D10021" s="131" t="s">
        <v>2047</v>
      </c>
      <c r="E10021" s="131" t="s">
        <v>5006</v>
      </c>
      <c r="F10021" s="131" t="s">
        <v>1920</v>
      </c>
      <c r="G10021" s="131" t="s">
        <v>4994</v>
      </c>
    </row>
    <row r="10022" spans="2:7" x14ac:dyDescent="0.2">
      <c r="B10022" s="131" t="s">
        <v>4716</v>
      </c>
      <c r="D10022" s="131" t="s">
        <v>5007</v>
      </c>
      <c r="E10022" s="131" t="s">
        <v>5008</v>
      </c>
      <c r="F10022" s="131" t="s">
        <v>1818</v>
      </c>
      <c r="G10022" s="131" t="s">
        <v>4994</v>
      </c>
    </row>
    <row r="10023" spans="2:7" x14ac:dyDescent="0.2">
      <c r="B10023" s="131" t="s">
        <v>4716</v>
      </c>
      <c r="D10023" s="131" t="s">
        <v>3359</v>
      </c>
      <c r="E10023" s="131" t="s">
        <v>5009</v>
      </c>
      <c r="F10023" s="131" t="s">
        <v>1920</v>
      </c>
      <c r="G10023" s="131" t="s">
        <v>4994</v>
      </c>
    </row>
    <row r="10024" spans="2:7" x14ac:dyDescent="0.2">
      <c r="B10024" s="131" t="s">
        <v>4716</v>
      </c>
      <c r="D10024" s="131" t="s">
        <v>4072</v>
      </c>
      <c r="E10024" s="131" t="s">
        <v>5010</v>
      </c>
      <c r="F10024" s="131" t="s">
        <v>2532</v>
      </c>
      <c r="G10024" s="131" t="s">
        <v>5011</v>
      </c>
    </row>
    <row r="10025" spans="2:7" x14ac:dyDescent="0.2">
      <c r="B10025" s="131" t="s">
        <v>4716</v>
      </c>
      <c r="D10025" s="131" t="s">
        <v>5012</v>
      </c>
      <c r="E10025" s="131" t="s">
        <v>5013</v>
      </c>
      <c r="G10025" s="131" t="s">
        <v>5011</v>
      </c>
    </row>
    <row r="10026" spans="2:7" x14ac:dyDescent="0.2">
      <c r="B10026" s="131" t="s">
        <v>4716</v>
      </c>
      <c r="D10026" s="131" t="s">
        <v>1869</v>
      </c>
      <c r="E10026" s="131" t="s">
        <v>5014</v>
      </c>
      <c r="F10026" s="131" t="s">
        <v>1920</v>
      </c>
      <c r="G10026" s="131" t="s">
        <v>5011</v>
      </c>
    </row>
    <row r="10027" spans="2:7" x14ac:dyDescent="0.2">
      <c r="B10027" s="131" t="s">
        <v>4716</v>
      </c>
      <c r="D10027" s="131" t="s">
        <v>2898</v>
      </c>
      <c r="E10027" s="131" t="s">
        <v>5015</v>
      </c>
      <c r="F10027" s="131" t="s">
        <v>71</v>
      </c>
      <c r="G10027" s="131" t="s">
        <v>5016</v>
      </c>
    </row>
    <row r="10028" spans="2:7" x14ac:dyDescent="0.2">
      <c r="B10028" s="131" t="s">
        <v>4716</v>
      </c>
      <c r="D10028" s="131" t="s">
        <v>2901</v>
      </c>
      <c r="E10028" s="131" t="s">
        <v>5017</v>
      </c>
      <c r="F10028" s="131" t="s">
        <v>1879</v>
      </c>
      <c r="G10028" s="131" t="s">
        <v>5016</v>
      </c>
    </row>
    <row r="10029" spans="2:7" x14ac:dyDescent="0.2">
      <c r="B10029" s="131" t="s">
        <v>4716</v>
      </c>
      <c r="D10029" s="131" t="s">
        <v>1959</v>
      </c>
      <c r="E10029" s="131" t="s">
        <v>5018</v>
      </c>
      <c r="F10029" s="131" t="s">
        <v>2907</v>
      </c>
      <c r="G10029" s="131" t="s">
        <v>5019</v>
      </c>
    </row>
    <row r="10030" spans="2:7" x14ac:dyDescent="0.2">
      <c r="B10030" s="131" t="s">
        <v>4716</v>
      </c>
      <c r="D10030" s="131" t="s">
        <v>5020</v>
      </c>
      <c r="E10030" s="131" t="s">
        <v>5021</v>
      </c>
      <c r="F10030" s="131" t="s">
        <v>1804</v>
      </c>
      <c r="G10030" s="131" t="s">
        <v>5022</v>
      </c>
    </row>
    <row r="10031" spans="2:7" x14ac:dyDescent="0.2">
      <c r="B10031" s="131" t="s">
        <v>4716</v>
      </c>
      <c r="D10031" s="131" t="s">
        <v>2915</v>
      </c>
      <c r="E10031" s="131" t="s">
        <v>5023</v>
      </c>
      <c r="F10031" s="131" t="s">
        <v>1818</v>
      </c>
      <c r="G10031" s="131" t="s">
        <v>580</v>
      </c>
    </row>
    <row r="10032" spans="2:7" x14ac:dyDescent="0.2">
      <c r="B10032" s="131" t="s">
        <v>4716</v>
      </c>
      <c r="D10032" s="131" t="s">
        <v>2917</v>
      </c>
      <c r="E10032" s="131" t="s">
        <v>5024</v>
      </c>
      <c r="F10032" s="131" t="s">
        <v>5025</v>
      </c>
      <c r="G10032" s="131" t="s">
        <v>580</v>
      </c>
    </row>
    <row r="10033" spans="2:7" x14ac:dyDescent="0.2">
      <c r="B10033" s="131" t="s">
        <v>4716</v>
      </c>
      <c r="D10033" s="131" t="s">
        <v>2047</v>
      </c>
      <c r="E10033" s="131" t="s">
        <v>5026</v>
      </c>
      <c r="F10033" s="131" t="s">
        <v>1804</v>
      </c>
      <c r="G10033" s="131" t="s">
        <v>580</v>
      </c>
    </row>
    <row r="10034" spans="2:7" x14ac:dyDescent="0.2">
      <c r="B10034" s="131" t="s">
        <v>4716</v>
      </c>
      <c r="D10034" s="131" t="s">
        <v>2931</v>
      </c>
      <c r="E10034" s="131" t="s">
        <v>5027</v>
      </c>
      <c r="F10034" s="131" t="s">
        <v>2933</v>
      </c>
      <c r="G10034" s="131" t="s">
        <v>5028</v>
      </c>
    </row>
    <row r="10035" spans="2:7" x14ac:dyDescent="0.2">
      <c r="B10035" s="131" t="s">
        <v>4716</v>
      </c>
      <c r="D10035" s="131" t="s">
        <v>2936</v>
      </c>
      <c r="E10035" s="131" t="s">
        <v>5029</v>
      </c>
      <c r="F10035" s="131" t="s">
        <v>71</v>
      </c>
      <c r="G10035" s="131" t="s">
        <v>5030</v>
      </c>
    </row>
    <row r="10036" spans="2:7" x14ac:dyDescent="0.2">
      <c r="B10036" s="131" t="s">
        <v>4716</v>
      </c>
      <c r="D10036" s="131" t="s">
        <v>2938</v>
      </c>
      <c r="E10036" s="131" t="s">
        <v>5031</v>
      </c>
      <c r="F10036" s="131" t="s">
        <v>1804</v>
      </c>
      <c r="G10036" s="131" t="s">
        <v>5030</v>
      </c>
    </row>
    <row r="10037" spans="2:7" x14ac:dyDescent="0.2">
      <c r="B10037" s="131" t="s">
        <v>4716</v>
      </c>
      <c r="D10037" s="131" t="s">
        <v>2940</v>
      </c>
      <c r="E10037" s="131" t="s">
        <v>5032</v>
      </c>
      <c r="F10037" s="131" t="s">
        <v>1809</v>
      </c>
      <c r="G10037" s="131" t="s">
        <v>5030</v>
      </c>
    </row>
    <row r="10038" spans="2:7" x14ac:dyDescent="0.2">
      <c r="B10038" s="131" t="s">
        <v>4716</v>
      </c>
      <c r="D10038" s="131" t="s">
        <v>2947</v>
      </c>
      <c r="E10038" s="131" t="s">
        <v>5033</v>
      </c>
      <c r="F10038" s="131" t="s">
        <v>2949</v>
      </c>
      <c r="G10038" s="131" t="s">
        <v>5034</v>
      </c>
    </row>
    <row r="10039" spans="2:7" x14ac:dyDescent="0.2">
      <c r="B10039" s="131" t="s">
        <v>4716</v>
      </c>
      <c r="D10039" s="131" t="s">
        <v>2950</v>
      </c>
      <c r="E10039" s="131" t="s">
        <v>5035</v>
      </c>
      <c r="F10039" s="131" t="s">
        <v>1818</v>
      </c>
      <c r="G10039" s="131" t="s">
        <v>5034</v>
      </c>
    </row>
    <row r="10040" spans="2:7" x14ac:dyDescent="0.2">
      <c r="B10040" s="131" t="s">
        <v>4716</v>
      </c>
      <c r="D10040" s="131" t="s">
        <v>2956</v>
      </c>
      <c r="E10040" s="131" t="s">
        <v>2983</v>
      </c>
      <c r="G10040" s="131" t="s">
        <v>5034</v>
      </c>
    </row>
    <row r="10041" spans="2:7" x14ac:dyDescent="0.2">
      <c r="B10041" s="131" t="s">
        <v>4716</v>
      </c>
      <c r="D10041" s="131" t="s">
        <v>5036</v>
      </c>
      <c r="E10041" s="131" t="s">
        <v>5037</v>
      </c>
      <c r="G10041" s="131" t="s">
        <v>5034</v>
      </c>
    </row>
    <row r="10042" spans="2:7" x14ac:dyDescent="0.2">
      <c r="B10042" s="131" t="s">
        <v>4716</v>
      </c>
      <c r="D10042" s="131" t="s">
        <v>2964</v>
      </c>
      <c r="E10042" s="131" t="s">
        <v>2175</v>
      </c>
      <c r="G10042" s="131" t="s">
        <v>5034</v>
      </c>
    </row>
    <row r="10043" spans="2:7" x14ac:dyDescent="0.2">
      <c r="B10043" s="131" t="s">
        <v>4716</v>
      </c>
      <c r="D10043" s="131" t="s">
        <v>2781</v>
      </c>
      <c r="E10043" s="131" t="s">
        <v>5038</v>
      </c>
      <c r="F10043" s="131" t="s">
        <v>2118</v>
      </c>
      <c r="G10043" s="131" t="s">
        <v>5034</v>
      </c>
    </row>
    <row r="10044" spans="2:7" x14ac:dyDescent="0.2">
      <c r="B10044" s="131" t="s">
        <v>4716</v>
      </c>
      <c r="D10044" s="131" t="s">
        <v>5039</v>
      </c>
      <c r="E10044" s="131" t="s">
        <v>5040</v>
      </c>
      <c r="F10044" s="131" t="s">
        <v>1804</v>
      </c>
      <c r="G10044" s="131" t="s">
        <v>5034</v>
      </c>
    </row>
    <row r="10045" spans="2:7" x14ac:dyDescent="0.2">
      <c r="B10045" s="131" t="s">
        <v>4716</v>
      </c>
      <c r="D10045" s="131" t="s">
        <v>3485</v>
      </c>
      <c r="E10045" s="131" t="s">
        <v>5041</v>
      </c>
      <c r="F10045" s="131" t="s">
        <v>1879</v>
      </c>
      <c r="G10045" s="131" t="s">
        <v>5034</v>
      </c>
    </row>
    <row r="10046" spans="2:7" x14ac:dyDescent="0.2">
      <c r="B10046" s="131" t="s">
        <v>4716</v>
      </c>
      <c r="D10046" s="131" t="s">
        <v>3095</v>
      </c>
      <c r="E10046" s="131" t="s">
        <v>5042</v>
      </c>
      <c r="G10046" s="131" t="s">
        <v>5043</v>
      </c>
    </row>
    <row r="10047" spans="2:7" x14ac:dyDescent="0.2">
      <c r="B10047" s="131" t="s">
        <v>4716</v>
      </c>
      <c r="D10047" s="131" t="s">
        <v>5044</v>
      </c>
      <c r="E10047" s="131" t="s">
        <v>5045</v>
      </c>
      <c r="G10047" s="131" t="s">
        <v>5043</v>
      </c>
    </row>
    <row r="10048" spans="2:7" x14ac:dyDescent="0.2">
      <c r="B10048" s="131" t="s">
        <v>4716</v>
      </c>
      <c r="D10048" s="131" t="s">
        <v>5046</v>
      </c>
      <c r="E10048" s="131" t="s">
        <v>5047</v>
      </c>
      <c r="G10048" s="131" t="s">
        <v>5043</v>
      </c>
    </row>
    <row r="10049" spans="2:7" x14ac:dyDescent="0.2">
      <c r="B10049" s="131" t="s">
        <v>4716</v>
      </c>
      <c r="D10049" s="131" t="s">
        <v>5048</v>
      </c>
      <c r="E10049" s="131" t="s">
        <v>5049</v>
      </c>
      <c r="F10049" s="131" t="s">
        <v>2110</v>
      </c>
      <c r="G10049" s="131" t="s">
        <v>5043</v>
      </c>
    </row>
    <row r="10050" spans="2:7" x14ac:dyDescent="0.2">
      <c r="B10050" s="131" t="s">
        <v>4716</v>
      </c>
      <c r="D10050" s="131" t="s">
        <v>1858</v>
      </c>
      <c r="E10050" s="131" t="s">
        <v>3377</v>
      </c>
      <c r="F10050" s="131" t="s">
        <v>5050</v>
      </c>
      <c r="G10050" s="131" t="s">
        <v>5043</v>
      </c>
    </row>
    <row r="10051" spans="2:7" x14ac:dyDescent="0.2">
      <c r="B10051" s="131" t="s">
        <v>4716</v>
      </c>
      <c r="D10051" s="131" t="s">
        <v>2520</v>
      </c>
      <c r="E10051" s="131" t="s">
        <v>1952</v>
      </c>
      <c r="G10051" s="131" t="s">
        <v>5043</v>
      </c>
    </row>
    <row r="10052" spans="2:7" x14ac:dyDescent="0.2">
      <c r="B10052" s="131" t="s">
        <v>4716</v>
      </c>
      <c r="D10052" s="131" t="s">
        <v>5051</v>
      </c>
      <c r="E10052" s="131" t="s">
        <v>5052</v>
      </c>
      <c r="F10052" s="131" t="s">
        <v>1837</v>
      </c>
      <c r="G10052" s="131" t="s">
        <v>5043</v>
      </c>
    </row>
    <row r="10053" spans="2:7" x14ac:dyDescent="0.2">
      <c r="B10053" s="131" t="s">
        <v>4716</v>
      </c>
      <c r="D10053" s="131" t="s">
        <v>5053</v>
      </c>
      <c r="E10053" s="131" t="s">
        <v>5054</v>
      </c>
      <c r="F10053" s="131" t="s">
        <v>2757</v>
      </c>
      <c r="G10053" s="131" t="s">
        <v>5055</v>
      </c>
    </row>
    <row r="10054" spans="2:7" x14ac:dyDescent="0.2">
      <c r="B10054" s="131" t="s">
        <v>4716</v>
      </c>
      <c r="D10054" s="131" t="s">
        <v>2109</v>
      </c>
      <c r="E10054" s="131" t="s">
        <v>5056</v>
      </c>
      <c r="F10054" s="131" t="s">
        <v>5057</v>
      </c>
      <c r="G10054" s="131" t="s">
        <v>5058</v>
      </c>
    </row>
    <row r="10055" spans="2:7" x14ac:dyDescent="0.2">
      <c r="B10055" s="131" t="s">
        <v>4716</v>
      </c>
      <c r="D10055" s="131" t="s">
        <v>1972</v>
      </c>
      <c r="E10055" s="131" t="s">
        <v>4627</v>
      </c>
      <c r="G10055" s="131" t="s">
        <v>5058</v>
      </c>
    </row>
    <row r="10056" spans="2:7" x14ac:dyDescent="0.2">
      <c r="B10056" s="131" t="s">
        <v>4716</v>
      </c>
      <c r="D10056" s="131" t="s">
        <v>5059</v>
      </c>
      <c r="E10056" s="131" t="s">
        <v>5060</v>
      </c>
      <c r="F10056" s="131" t="s">
        <v>1860</v>
      </c>
      <c r="G10056" s="131" t="s">
        <v>5058</v>
      </c>
    </row>
    <row r="10057" spans="2:7" x14ac:dyDescent="0.2">
      <c r="B10057" s="131" t="s">
        <v>4716</v>
      </c>
      <c r="D10057" s="131" t="s">
        <v>5061</v>
      </c>
      <c r="E10057" s="131" t="s">
        <v>1812</v>
      </c>
      <c r="G10057" s="131" t="s">
        <v>5058</v>
      </c>
    </row>
    <row r="10058" spans="2:7" x14ac:dyDescent="0.2">
      <c r="B10058" s="131" t="s">
        <v>4716</v>
      </c>
      <c r="D10058" s="131" t="s">
        <v>5062</v>
      </c>
      <c r="E10058" s="131" t="s">
        <v>5063</v>
      </c>
      <c r="G10058" s="131" t="s">
        <v>5058</v>
      </c>
    </row>
    <row r="10059" spans="2:7" x14ac:dyDescent="0.2">
      <c r="B10059" s="131" t="s">
        <v>4716</v>
      </c>
      <c r="D10059" s="131" t="s">
        <v>4650</v>
      </c>
      <c r="E10059" s="131" t="s">
        <v>5064</v>
      </c>
      <c r="F10059" s="131" t="s">
        <v>5065</v>
      </c>
      <c r="G10059" s="131" t="s">
        <v>5058</v>
      </c>
    </row>
    <row r="10060" spans="2:7" x14ac:dyDescent="0.2">
      <c r="B10060" s="131" t="s">
        <v>4716</v>
      </c>
      <c r="D10060" s="131" t="s">
        <v>5066</v>
      </c>
      <c r="E10060" s="131" t="s">
        <v>5067</v>
      </c>
      <c r="G10060" s="131" t="s">
        <v>5058</v>
      </c>
    </row>
    <row r="10061" spans="2:7" x14ac:dyDescent="0.2">
      <c r="B10061" s="131" t="s">
        <v>4716</v>
      </c>
      <c r="D10061" s="131" t="s">
        <v>4493</v>
      </c>
      <c r="E10061" s="131" t="s">
        <v>4494</v>
      </c>
      <c r="F10061" s="131" t="s">
        <v>5068</v>
      </c>
      <c r="G10061" s="131" t="s">
        <v>5058</v>
      </c>
    </row>
    <row r="10062" spans="2:7" x14ac:dyDescent="0.2">
      <c r="B10062" s="131" t="s">
        <v>4716</v>
      </c>
      <c r="D10062" s="131" t="s">
        <v>1869</v>
      </c>
      <c r="E10062" s="131" t="s">
        <v>4426</v>
      </c>
      <c r="F10062" s="131" t="s">
        <v>1818</v>
      </c>
      <c r="G10062" s="131" t="s">
        <v>5058</v>
      </c>
    </row>
    <row r="10063" spans="2:7" x14ac:dyDescent="0.2">
      <c r="B10063" s="131" t="s">
        <v>4716</v>
      </c>
      <c r="D10063" s="131" t="s">
        <v>2636</v>
      </c>
      <c r="E10063" s="131" t="s">
        <v>4685</v>
      </c>
      <c r="F10063" s="131" t="s">
        <v>5069</v>
      </c>
      <c r="G10063" s="131" t="s">
        <v>5058</v>
      </c>
    </row>
    <row r="10064" spans="2:7" x14ac:dyDescent="0.2">
      <c r="B10064" s="131" t="s">
        <v>4716</v>
      </c>
      <c r="D10064" s="131" t="s">
        <v>5070</v>
      </c>
      <c r="E10064" s="131" t="s">
        <v>3770</v>
      </c>
      <c r="F10064" s="131" t="s">
        <v>1818</v>
      </c>
      <c r="G10064" s="131" t="s">
        <v>5058</v>
      </c>
    </row>
    <row r="10065" spans="2:7" x14ac:dyDescent="0.2">
      <c r="B10065" s="131" t="s">
        <v>4716</v>
      </c>
      <c r="D10065" s="131" t="s">
        <v>5062</v>
      </c>
      <c r="E10065" s="131" t="s">
        <v>5071</v>
      </c>
      <c r="F10065" s="131" t="s">
        <v>5072</v>
      </c>
      <c r="G10065" s="131" t="s">
        <v>5058</v>
      </c>
    </row>
    <row r="10066" spans="2:7" x14ac:dyDescent="0.2">
      <c r="B10066" s="131" t="s">
        <v>4716</v>
      </c>
      <c r="D10066" s="131" t="s">
        <v>4697</v>
      </c>
      <c r="E10066" s="131" t="s">
        <v>4698</v>
      </c>
      <c r="G10066" s="131" t="s">
        <v>5058</v>
      </c>
    </row>
    <row r="10067" spans="2:7" x14ac:dyDescent="0.2">
      <c r="B10067" s="131" t="s">
        <v>4716</v>
      </c>
      <c r="D10067" s="131" t="s">
        <v>4705</v>
      </c>
      <c r="E10067" s="131" t="s">
        <v>2835</v>
      </c>
      <c r="F10067" s="131" t="s">
        <v>1818</v>
      </c>
      <c r="G10067" s="131" t="s">
        <v>5058</v>
      </c>
    </row>
    <row r="10068" spans="2:7" x14ac:dyDescent="0.2">
      <c r="B10068" s="131" t="s">
        <v>4716</v>
      </c>
      <c r="D10068" s="131" t="s">
        <v>2047</v>
      </c>
      <c r="E10068" s="131" t="s">
        <v>4267</v>
      </c>
      <c r="F10068" s="131" t="s">
        <v>1837</v>
      </c>
      <c r="G10068" s="131" t="s">
        <v>5058</v>
      </c>
    </row>
    <row r="10069" spans="2:7" x14ac:dyDescent="0.2">
      <c r="B10069" s="131" t="s">
        <v>4716</v>
      </c>
      <c r="D10069" s="131" t="s">
        <v>5073</v>
      </c>
      <c r="E10069" s="131" t="s">
        <v>5074</v>
      </c>
      <c r="F10069" s="131" t="s">
        <v>1860</v>
      </c>
      <c r="G10069" s="131" t="s">
        <v>5058</v>
      </c>
    </row>
    <row r="10070" spans="2:7" x14ac:dyDescent="0.2">
      <c r="B10070" s="131" t="s">
        <v>4716</v>
      </c>
      <c r="D10070" s="131" t="s">
        <v>1943</v>
      </c>
      <c r="E10070" s="131" t="s">
        <v>5075</v>
      </c>
      <c r="F10070" s="131" t="s">
        <v>5076</v>
      </c>
      <c r="G10070" s="131" t="s">
        <v>5058</v>
      </c>
    </row>
    <row r="10071" spans="2:7" x14ac:dyDescent="0.2">
      <c r="B10071" s="131" t="s">
        <v>4716</v>
      </c>
      <c r="D10071" s="131" t="s">
        <v>1824</v>
      </c>
      <c r="E10071" s="131" t="s">
        <v>2488</v>
      </c>
      <c r="F10071" s="131" t="s">
        <v>2933</v>
      </c>
      <c r="G10071" s="131" t="s">
        <v>5077</v>
      </c>
    </row>
    <row r="10072" spans="2:7" x14ac:dyDescent="0.2">
      <c r="B10072" s="131" t="s">
        <v>4716</v>
      </c>
      <c r="D10072" s="131" t="s">
        <v>5078</v>
      </c>
      <c r="E10072" s="131" t="s">
        <v>5079</v>
      </c>
      <c r="F10072" s="131" t="s">
        <v>1852</v>
      </c>
      <c r="G10072" s="131" t="s">
        <v>5077</v>
      </c>
    </row>
    <row r="10073" spans="2:7" x14ac:dyDescent="0.2">
      <c r="B10073" s="131" t="s">
        <v>4716</v>
      </c>
      <c r="D10073" s="131" t="s">
        <v>5080</v>
      </c>
      <c r="E10073" s="131" t="s">
        <v>5081</v>
      </c>
      <c r="F10073" s="131" t="s">
        <v>1860</v>
      </c>
      <c r="G10073" s="131" t="s">
        <v>5082</v>
      </c>
    </row>
    <row r="10074" spans="2:7" x14ac:dyDescent="0.2">
      <c r="B10074" s="131" t="s">
        <v>4716</v>
      </c>
      <c r="D10074" s="131" t="s">
        <v>6432</v>
      </c>
      <c r="E10074" s="131" t="s">
        <v>6433</v>
      </c>
      <c r="G10074" s="131" t="s">
        <v>6434</v>
      </c>
    </row>
    <row r="10075" spans="2:7" x14ac:dyDescent="0.2">
      <c r="B10075" s="131" t="s">
        <v>4716</v>
      </c>
      <c r="D10075" s="131" t="s">
        <v>2255</v>
      </c>
      <c r="E10075" s="131" t="s">
        <v>6435</v>
      </c>
      <c r="G10075" s="131" t="s">
        <v>6436</v>
      </c>
    </row>
    <row r="10076" spans="2:7" x14ac:dyDescent="0.2">
      <c r="B10076" s="131" t="s">
        <v>4716</v>
      </c>
      <c r="D10076" s="131" t="s">
        <v>2065</v>
      </c>
      <c r="E10076" s="131" t="s">
        <v>4212</v>
      </c>
      <c r="G10076" s="131" t="s">
        <v>6437</v>
      </c>
    </row>
    <row r="10077" spans="2:7" x14ac:dyDescent="0.2">
      <c r="B10077" s="131" t="s">
        <v>4716</v>
      </c>
      <c r="D10077" s="131" t="s">
        <v>6438</v>
      </c>
      <c r="E10077" s="131" t="s">
        <v>6439</v>
      </c>
      <c r="G10077" s="131" t="s">
        <v>6440</v>
      </c>
    </row>
    <row r="10078" spans="2:7" x14ac:dyDescent="0.2">
      <c r="B10078" s="131" t="s">
        <v>4716</v>
      </c>
      <c r="D10078" s="131" t="s">
        <v>4664</v>
      </c>
      <c r="E10078" s="131" t="s">
        <v>4813</v>
      </c>
      <c r="F10078" s="131" t="s">
        <v>1804</v>
      </c>
      <c r="G10078" s="131" t="s">
        <v>3282</v>
      </c>
    </row>
    <row r="10079" spans="2:7" x14ac:dyDescent="0.2">
      <c r="B10079" s="131" t="s">
        <v>4716</v>
      </c>
      <c r="D10079" s="131" t="s">
        <v>6441</v>
      </c>
      <c r="E10079" s="131" t="s">
        <v>6442</v>
      </c>
      <c r="F10079" s="131" t="s">
        <v>1804</v>
      </c>
      <c r="G10079" s="131" t="s">
        <v>3282</v>
      </c>
    </row>
    <row r="10080" spans="2:7" x14ac:dyDescent="0.2">
      <c r="B10080" s="131" t="s">
        <v>4716</v>
      </c>
      <c r="D10080" s="131" t="s">
        <v>2898</v>
      </c>
      <c r="E10080" s="131" t="s">
        <v>2250</v>
      </c>
      <c r="G10080" s="131" t="s">
        <v>3306</v>
      </c>
    </row>
    <row r="10081" spans="2:7" x14ac:dyDescent="0.2">
      <c r="B10081" s="131" t="s">
        <v>4716</v>
      </c>
      <c r="D10081" s="131" t="s">
        <v>1811</v>
      </c>
      <c r="E10081" s="131" t="s">
        <v>3416</v>
      </c>
      <c r="G10081" s="131" t="s">
        <v>595</v>
      </c>
    </row>
    <row r="10082" spans="2:7" x14ac:dyDescent="0.2">
      <c r="B10082" s="131" t="s">
        <v>4716</v>
      </c>
      <c r="D10082" s="131" t="s">
        <v>6445</v>
      </c>
      <c r="E10082" s="131" t="s">
        <v>5528</v>
      </c>
      <c r="G10082" s="131" t="s">
        <v>595</v>
      </c>
    </row>
    <row r="10083" spans="2:7" x14ac:dyDescent="0.2">
      <c r="B10083" s="131" t="s">
        <v>4716</v>
      </c>
      <c r="D10083" s="131" t="s">
        <v>6446</v>
      </c>
      <c r="E10083" s="131" t="s">
        <v>6447</v>
      </c>
      <c r="G10083" s="131" t="s">
        <v>595</v>
      </c>
    </row>
    <row r="10084" spans="2:7" x14ac:dyDescent="0.2">
      <c r="B10084" s="131" t="s">
        <v>4716</v>
      </c>
      <c r="D10084" s="131" t="s">
        <v>6448</v>
      </c>
      <c r="E10084" s="131" t="s">
        <v>5320</v>
      </c>
      <c r="G10084" s="131" t="s">
        <v>595</v>
      </c>
    </row>
    <row r="10085" spans="2:7" x14ac:dyDescent="0.2">
      <c r="B10085" s="131" t="s">
        <v>4716</v>
      </c>
      <c r="D10085" s="131" t="s">
        <v>2895</v>
      </c>
      <c r="E10085" s="131" t="s">
        <v>5532</v>
      </c>
      <c r="G10085" s="131" t="s">
        <v>595</v>
      </c>
    </row>
    <row r="10086" spans="2:7" x14ac:dyDescent="0.2">
      <c r="B10086" s="131" t="s">
        <v>4716</v>
      </c>
      <c r="D10086" s="131" t="s">
        <v>6449</v>
      </c>
      <c r="E10086" s="131" t="s">
        <v>6450</v>
      </c>
      <c r="G10086" s="131" t="s">
        <v>595</v>
      </c>
    </row>
    <row r="10087" spans="2:7" x14ac:dyDescent="0.2">
      <c r="B10087" s="131" t="s">
        <v>4716</v>
      </c>
      <c r="D10087" s="131" t="s">
        <v>2043</v>
      </c>
      <c r="E10087" s="131" t="s">
        <v>6451</v>
      </c>
      <c r="G10087" s="131" t="s">
        <v>595</v>
      </c>
    </row>
    <row r="10088" spans="2:7" x14ac:dyDescent="0.2">
      <c r="B10088" s="131" t="s">
        <v>4716</v>
      </c>
      <c r="D10088" s="131" t="s">
        <v>6452</v>
      </c>
      <c r="E10088" s="131" t="s">
        <v>5054</v>
      </c>
      <c r="F10088" s="131" t="s">
        <v>2367</v>
      </c>
      <c r="G10088" s="131" t="s">
        <v>6453</v>
      </c>
    </row>
    <row r="10089" spans="2:7" x14ac:dyDescent="0.2">
      <c r="B10089" s="131" t="s">
        <v>4716</v>
      </c>
      <c r="D10089" s="131" t="s">
        <v>6454</v>
      </c>
      <c r="E10089" s="131" t="s">
        <v>6455</v>
      </c>
      <c r="G10089" s="131" t="s">
        <v>6456</v>
      </c>
    </row>
    <row r="10090" spans="2:7" x14ac:dyDescent="0.2">
      <c r="B10090" s="131" t="s">
        <v>4716</v>
      </c>
      <c r="D10090" s="131" t="s">
        <v>6457</v>
      </c>
      <c r="E10090" s="131" t="s">
        <v>3531</v>
      </c>
      <c r="G10090" s="131" t="s">
        <v>6458</v>
      </c>
    </row>
    <row r="10091" spans="2:7" x14ac:dyDescent="0.2">
      <c r="B10091" s="131" t="s">
        <v>4716</v>
      </c>
      <c r="D10091" s="131" t="s">
        <v>6459</v>
      </c>
      <c r="E10091" s="131" t="s">
        <v>6460</v>
      </c>
      <c r="G10091" s="131" t="s">
        <v>6461</v>
      </c>
    </row>
    <row r="10092" spans="2:7" x14ac:dyDescent="0.2">
      <c r="B10092" s="131" t="s">
        <v>4716</v>
      </c>
      <c r="D10092" s="131" t="s">
        <v>4757</v>
      </c>
      <c r="E10092" s="131" t="s">
        <v>6462</v>
      </c>
      <c r="G10092" s="131" t="s">
        <v>504</v>
      </c>
    </row>
    <row r="10093" spans="2:7" x14ac:dyDescent="0.2">
      <c r="B10093" s="131" t="s">
        <v>4716</v>
      </c>
      <c r="D10093" s="131" t="s">
        <v>4708</v>
      </c>
      <c r="E10093" s="131" t="s">
        <v>2841</v>
      </c>
      <c r="G10093" s="131" t="s">
        <v>504</v>
      </c>
    </row>
    <row r="10094" spans="2:7" x14ac:dyDescent="0.2">
      <c r="B10094" s="131" t="s">
        <v>4716</v>
      </c>
      <c r="D10094" s="131" t="s">
        <v>4757</v>
      </c>
      <c r="E10094" s="131" t="s">
        <v>6463</v>
      </c>
      <c r="G10094" s="131" t="s">
        <v>525</v>
      </c>
    </row>
    <row r="10095" spans="2:7" x14ac:dyDescent="0.2">
      <c r="B10095" s="131" t="s">
        <v>4716</v>
      </c>
      <c r="D10095" s="131" t="s">
        <v>6464</v>
      </c>
      <c r="E10095" s="131" t="s">
        <v>4214</v>
      </c>
      <c r="G10095" s="131" t="s">
        <v>525</v>
      </c>
    </row>
    <row r="10096" spans="2:7" x14ac:dyDescent="0.2">
      <c r="B10096" s="131" t="s">
        <v>4716</v>
      </c>
      <c r="D10096" s="131" t="s">
        <v>6465</v>
      </c>
      <c r="E10096" s="131" t="s">
        <v>6466</v>
      </c>
      <c r="G10096" s="131" t="s">
        <v>525</v>
      </c>
    </row>
    <row r="10097" spans="2:7" x14ac:dyDescent="0.2">
      <c r="B10097" s="131" t="s">
        <v>4716</v>
      </c>
      <c r="D10097" s="131" t="s">
        <v>2043</v>
      </c>
      <c r="E10097" s="131" t="s">
        <v>3104</v>
      </c>
      <c r="G10097" s="131" t="s">
        <v>525</v>
      </c>
    </row>
    <row r="10098" spans="2:7" x14ac:dyDescent="0.2">
      <c r="B10098" s="131" t="s">
        <v>4716</v>
      </c>
      <c r="D10098" s="131" t="s">
        <v>2047</v>
      </c>
      <c r="E10098" s="131" t="s">
        <v>2048</v>
      </c>
      <c r="G10098" s="131" t="s">
        <v>525</v>
      </c>
    </row>
    <row r="10099" spans="2:7" x14ac:dyDescent="0.2">
      <c r="B10099" s="131" t="s">
        <v>4716</v>
      </c>
      <c r="D10099" s="131" t="s">
        <v>4927</v>
      </c>
      <c r="E10099" s="131" t="s">
        <v>2835</v>
      </c>
      <c r="G10099" s="131" t="s">
        <v>525</v>
      </c>
    </row>
    <row r="10100" spans="2:7" x14ac:dyDescent="0.2">
      <c r="B10100" s="131" t="s">
        <v>4716</v>
      </c>
      <c r="D10100" s="131" t="s">
        <v>4935</v>
      </c>
      <c r="E10100" s="131" t="s">
        <v>4936</v>
      </c>
      <c r="G10100" s="131" t="s">
        <v>1352</v>
      </c>
    </row>
    <row r="10101" spans="2:7" x14ac:dyDescent="0.2">
      <c r="B10101" s="131" t="s">
        <v>4716</v>
      </c>
      <c r="D10101" s="131" t="s">
        <v>4954</v>
      </c>
      <c r="E10101" s="131" t="s">
        <v>1952</v>
      </c>
      <c r="G10101" s="131" t="s">
        <v>1352</v>
      </c>
    </row>
    <row r="10102" spans="2:7" x14ac:dyDescent="0.2">
      <c r="B10102" s="131" t="s">
        <v>4716</v>
      </c>
      <c r="D10102" s="131" t="s">
        <v>6467</v>
      </c>
      <c r="E10102" s="131" t="s">
        <v>6468</v>
      </c>
      <c r="G10102" s="131" t="s">
        <v>1352</v>
      </c>
    </row>
    <row r="10103" spans="2:7" x14ac:dyDescent="0.2">
      <c r="B10103" s="131" t="s">
        <v>4716</v>
      </c>
      <c r="D10103" s="131" t="s">
        <v>3528</v>
      </c>
      <c r="E10103" s="131" t="s">
        <v>3824</v>
      </c>
      <c r="G10103" s="131" t="s">
        <v>3282</v>
      </c>
    </row>
    <row r="10104" spans="2:7" x14ac:dyDescent="0.2">
      <c r="B10104" s="131" t="s">
        <v>1202</v>
      </c>
      <c r="D10104" s="131" t="s">
        <v>6548</v>
      </c>
      <c r="E10104" s="131" t="s">
        <v>6549</v>
      </c>
      <c r="G10104" s="131" t="s">
        <v>525</v>
      </c>
    </row>
    <row r="10105" spans="2:7" x14ac:dyDescent="0.2">
      <c r="B10105" s="131" t="s">
        <v>1202</v>
      </c>
      <c r="D10105" s="131" t="s">
        <v>6550</v>
      </c>
      <c r="E10105" s="131" t="s">
        <v>6551</v>
      </c>
      <c r="G10105" s="131" t="s">
        <v>525</v>
      </c>
    </row>
    <row r="10106" spans="2:7" x14ac:dyDescent="0.2">
      <c r="B10106" s="131" t="s">
        <v>1202</v>
      </c>
      <c r="D10106" s="131" t="s">
        <v>6552</v>
      </c>
      <c r="E10106" s="131" t="s">
        <v>6553</v>
      </c>
      <c r="G10106" s="131" t="s">
        <v>525</v>
      </c>
    </row>
    <row r="10107" spans="2:7" x14ac:dyDescent="0.2">
      <c r="B10107" s="131" t="s">
        <v>1202</v>
      </c>
      <c r="D10107" s="131" t="s">
        <v>2251</v>
      </c>
      <c r="E10107" s="131" t="s">
        <v>6554</v>
      </c>
      <c r="G10107" s="131" t="s">
        <v>525</v>
      </c>
    </row>
    <row r="10108" spans="2:7" x14ac:dyDescent="0.2">
      <c r="B10108" s="131" t="s">
        <v>1202</v>
      </c>
      <c r="D10108" s="131" t="s">
        <v>1872</v>
      </c>
      <c r="E10108" s="131" t="s">
        <v>5477</v>
      </c>
      <c r="G10108" s="131" t="s">
        <v>525</v>
      </c>
    </row>
    <row r="10109" spans="2:7" x14ac:dyDescent="0.2">
      <c r="B10109" s="131" t="s">
        <v>1202</v>
      </c>
      <c r="D10109" s="131" t="s">
        <v>6167</v>
      </c>
      <c r="E10109" s="131" t="s">
        <v>2855</v>
      </c>
      <c r="G10109" s="131" t="s">
        <v>525</v>
      </c>
    </row>
    <row r="10110" spans="2:7" x14ac:dyDescent="0.2">
      <c r="B10110" s="131" t="s">
        <v>1202</v>
      </c>
      <c r="D10110" s="131" t="s">
        <v>6555</v>
      </c>
      <c r="E10110" s="131" t="s">
        <v>6556</v>
      </c>
      <c r="G10110" s="131" t="s">
        <v>525</v>
      </c>
    </row>
    <row r="10111" spans="2:7" x14ac:dyDescent="0.2">
      <c r="B10111" s="131" t="s">
        <v>1202</v>
      </c>
      <c r="D10111" s="131" t="s">
        <v>2279</v>
      </c>
      <c r="E10111" s="131" t="s">
        <v>2341</v>
      </c>
      <c r="G10111" s="131" t="s">
        <v>525</v>
      </c>
    </row>
    <row r="10112" spans="2:7" x14ac:dyDescent="0.2">
      <c r="B10112" s="131" t="s">
        <v>1202</v>
      </c>
      <c r="D10112" s="131" t="s">
        <v>4369</v>
      </c>
      <c r="E10112" s="131" t="s">
        <v>6557</v>
      </c>
      <c r="G10112" s="131" t="s">
        <v>525</v>
      </c>
    </row>
    <row r="10113" spans="2:7" x14ac:dyDescent="0.2">
      <c r="B10113" s="131" t="s">
        <v>1202</v>
      </c>
      <c r="D10113" s="131" t="s">
        <v>4024</v>
      </c>
      <c r="E10113" s="131" t="s">
        <v>2114</v>
      </c>
      <c r="G10113" s="131" t="s">
        <v>525</v>
      </c>
    </row>
    <row r="10114" spans="2:7" x14ac:dyDescent="0.2">
      <c r="B10114" s="131" t="s">
        <v>1202</v>
      </c>
      <c r="D10114" s="131" t="s">
        <v>2043</v>
      </c>
      <c r="E10114" s="131" t="s">
        <v>1946</v>
      </c>
      <c r="G10114" s="131" t="s">
        <v>525</v>
      </c>
    </row>
    <row r="10115" spans="2:7" x14ac:dyDescent="0.2">
      <c r="B10115" s="131" t="s">
        <v>1202</v>
      </c>
      <c r="D10115" s="131" t="s">
        <v>6558</v>
      </c>
      <c r="E10115" s="131" t="s">
        <v>3133</v>
      </c>
      <c r="G10115" s="131" t="s">
        <v>525</v>
      </c>
    </row>
    <row r="10116" spans="2:7" x14ac:dyDescent="0.2">
      <c r="B10116" s="131" t="s">
        <v>1202</v>
      </c>
      <c r="D10116" s="131" t="s">
        <v>6559</v>
      </c>
      <c r="E10116" s="131" t="s">
        <v>2258</v>
      </c>
      <c r="G10116" s="131" t="s">
        <v>525</v>
      </c>
    </row>
    <row r="10117" spans="2:7" x14ac:dyDescent="0.2">
      <c r="B10117" s="131" t="s">
        <v>1202</v>
      </c>
      <c r="D10117" s="131" t="s">
        <v>6560</v>
      </c>
      <c r="E10117" s="131" t="s">
        <v>5846</v>
      </c>
      <c r="G10117" s="131" t="s">
        <v>1131</v>
      </c>
    </row>
    <row r="10118" spans="2:7" x14ac:dyDescent="0.2">
      <c r="B10118" s="131" t="s">
        <v>1202</v>
      </c>
      <c r="D10118" s="131" t="s">
        <v>6561</v>
      </c>
      <c r="E10118" s="131" t="s">
        <v>3824</v>
      </c>
      <c r="G10118" s="131" t="s">
        <v>1131</v>
      </c>
    </row>
    <row r="10119" spans="2:7" x14ac:dyDescent="0.2">
      <c r="B10119" s="131" t="s">
        <v>1202</v>
      </c>
      <c r="D10119" s="131" t="s">
        <v>3783</v>
      </c>
      <c r="E10119" s="131" t="s">
        <v>6562</v>
      </c>
      <c r="G10119" s="131" t="s">
        <v>1131</v>
      </c>
    </row>
    <row r="10120" spans="2:7" x14ac:dyDescent="0.2">
      <c r="B10120" s="131" t="s">
        <v>1202</v>
      </c>
      <c r="D10120" s="131" t="s">
        <v>6563</v>
      </c>
      <c r="E10120" s="131" t="s">
        <v>6564</v>
      </c>
      <c r="G10120" s="131" t="s">
        <v>1131</v>
      </c>
    </row>
    <row r="10121" spans="2:7" x14ac:dyDescent="0.2">
      <c r="B10121" s="131" t="s">
        <v>1202</v>
      </c>
      <c r="D10121" s="131" t="s">
        <v>6565</v>
      </c>
      <c r="E10121" s="131" t="s">
        <v>6566</v>
      </c>
      <c r="G10121" s="131" t="s">
        <v>1131</v>
      </c>
    </row>
    <row r="10122" spans="2:7" x14ac:dyDescent="0.2">
      <c r="B10122" s="131" t="s">
        <v>1202</v>
      </c>
      <c r="D10122" s="131" t="s">
        <v>1872</v>
      </c>
      <c r="E10122" s="131" t="s">
        <v>2994</v>
      </c>
      <c r="G10122" s="131" t="s">
        <v>1131</v>
      </c>
    </row>
    <row r="10123" spans="2:7" x14ac:dyDescent="0.2">
      <c r="B10123" s="131" t="s">
        <v>1202</v>
      </c>
      <c r="D10123" s="131" t="s">
        <v>6567</v>
      </c>
      <c r="E10123" s="131" t="s">
        <v>2063</v>
      </c>
      <c r="G10123" s="131" t="s">
        <v>1131</v>
      </c>
    </row>
    <row r="10124" spans="2:7" x14ac:dyDescent="0.2">
      <c r="B10124" s="131" t="s">
        <v>1202</v>
      </c>
      <c r="D10124" s="131" t="s">
        <v>6568</v>
      </c>
      <c r="E10124" s="131" t="s">
        <v>6040</v>
      </c>
      <c r="G10124" s="131" t="s">
        <v>1131</v>
      </c>
    </row>
    <row r="10125" spans="2:7" x14ac:dyDescent="0.2">
      <c r="B10125" s="131" t="s">
        <v>1202</v>
      </c>
      <c r="D10125" s="131" t="s">
        <v>3617</v>
      </c>
      <c r="E10125" s="131" t="s">
        <v>6569</v>
      </c>
      <c r="G10125" s="131" t="s">
        <v>1131</v>
      </c>
    </row>
    <row r="10126" spans="2:7" x14ac:dyDescent="0.2">
      <c r="B10126" s="131" t="s">
        <v>1202</v>
      </c>
      <c r="D10126" s="131" t="s">
        <v>6570</v>
      </c>
      <c r="E10126" s="131" t="s">
        <v>2248</v>
      </c>
      <c r="G10126" s="131" t="s">
        <v>1131</v>
      </c>
    </row>
    <row r="10127" spans="2:7" x14ac:dyDescent="0.2">
      <c r="B10127" s="131" t="s">
        <v>1202</v>
      </c>
      <c r="D10127" s="131" t="s">
        <v>2532</v>
      </c>
      <c r="E10127" s="131" t="s">
        <v>6571</v>
      </c>
      <c r="G10127" s="131" t="s">
        <v>1131</v>
      </c>
    </row>
    <row r="10128" spans="2:7" x14ac:dyDescent="0.2">
      <c r="B10128" s="131" t="s">
        <v>1202</v>
      </c>
      <c r="D10128" s="131" t="s">
        <v>6572</v>
      </c>
      <c r="E10128" s="131" t="s">
        <v>6573</v>
      </c>
      <c r="G10128" s="131" t="s">
        <v>1131</v>
      </c>
    </row>
    <row r="10129" spans="2:7" x14ac:dyDescent="0.2">
      <c r="B10129" s="131" t="s">
        <v>1202</v>
      </c>
      <c r="D10129" s="131" t="s">
        <v>6574</v>
      </c>
      <c r="E10129" s="131" t="s">
        <v>6575</v>
      </c>
      <c r="G10129" s="131" t="s">
        <v>6576</v>
      </c>
    </row>
    <row r="10130" spans="2:7" x14ac:dyDescent="0.2">
      <c r="B10130" s="131" t="s">
        <v>1202</v>
      </c>
      <c r="D10130" s="131" t="s">
        <v>6577</v>
      </c>
      <c r="E10130" s="131" t="s">
        <v>3104</v>
      </c>
      <c r="G10130" s="131" t="s">
        <v>6576</v>
      </c>
    </row>
    <row r="10131" spans="2:7" x14ac:dyDescent="0.2">
      <c r="B10131" s="131" t="s">
        <v>1202</v>
      </c>
      <c r="D10131" s="131" t="s">
        <v>2153</v>
      </c>
      <c r="E10131" s="131" t="s">
        <v>2154</v>
      </c>
      <c r="G10131" s="131" t="s">
        <v>6576</v>
      </c>
    </row>
    <row r="10132" spans="2:7" x14ac:dyDescent="0.2">
      <c r="B10132" s="131" t="s">
        <v>1202</v>
      </c>
      <c r="D10132" s="131" t="s">
        <v>6578</v>
      </c>
      <c r="E10132" s="131" t="s">
        <v>6579</v>
      </c>
      <c r="G10132" s="131" t="s">
        <v>6576</v>
      </c>
    </row>
    <row r="10133" spans="2:7" x14ac:dyDescent="0.2">
      <c r="B10133" s="131" t="s">
        <v>1202</v>
      </c>
      <c r="D10133" s="131" t="s">
        <v>6580</v>
      </c>
      <c r="E10133" s="131" t="s">
        <v>6581</v>
      </c>
      <c r="G10133" s="131" t="s">
        <v>6576</v>
      </c>
    </row>
    <row r="10134" spans="2:7" x14ac:dyDescent="0.2">
      <c r="B10134" s="131" t="s">
        <v>1202</v>
      </c>
      <c r="D10134" s="131" t="s">
        <v>6582</v>
      </c>
      <c r="E10134" s="131" t="s">
        <v>5190</v>
      </c>
      <c r="G10134" s="131" t="s">
        <v>6576</v>
      </c>
    </row>
    <row r="10135" spans="2:7" x14ac:dyDescent="0.2">
      <c r="B10135" s="131" t="s">
        <v>1202</v>
      </c>
      <c r="D10135" s="131" t="s">
        <v>6583</v>
      </c>
      <c r="E10135" s="131" t="s">
        <v>6584</v>
      </c>
      <c r="G10135" s="131" t="s">
        <v>6576</v>
      </c>
    </row>
    <row r="10136" spans="2:7" x14ac:dyDescent="0.2">
      <c r="B10136" s="131" t="s">
        <v>1202</v>
      </c>
      <c r="D10136" s="131" t="s">
        <v>3809</v>
      </c>
      <c r="E10136" s="131" t="s">
        <v>6585</v>
      </c>
      <c r="G10136" s="131" t="s">
        <v>6576</v>
      </c>
    </row>
    <row r="10137" spans="2:7" x14ac:dyDescent="0.2">
      <c r="B10137" s="131" t="s">
        <v>1202</v>
      </c>
      <c r="D10137" s="131" t="s">
        <v>6586</v>
      </c>
      <c r="E10137" s="131" t="s">
        <v>6587</v>
      </c>
      <c r="G10137" s="131" t="s">
        <v>6576</v>
      </c>
    </row>
    <row r="10138" spans="2:7" x14ac:dyDescent="0.2">
      <c r="B10138" s="131" t="s">
        <v>1202</v>
      </c>
      <c r="D10138" s="131" t="s">
        <v>6588</v>
      </c>
      <c r="E10138" s="131" t="s">
        <v>5546</v>
      </c>
      <c r="G10138" s="131" t="s">
        <v>6576</v>
      </c>
    </row>
    <row r="10139" spans="2:7" x14ac:dyDescent="0.2">
      <c r="B10139" s="131" t="s">
        <v>1202</v>
      </c>
      <c r="D10139" s="131" t="s">
        <v>6589</v>
      </c>
      <c r="E10139" s="131" t="s">
        <v>6590</v>
      </c>
      <c r="G10139" s="131" t="s">
        <v>6576</v>
      </c>
    </row>
    <row r="10140" spans="2:7" x14ac:dyDescent="0.2">
      <c r="B10140" s="131" t="s">
        <v>1202</v>
      </c>
      <c r="D10140" s="131" t="s">
        <v>6591</v>
      </c>
      <c r="E10140" s="131" t="s">
        <v>2055</v>
      </c>
      <c r="F10140" s="131" t="s">
        <v>2060</v>
      </c>
      <c r="G10140" s="131" t="s">
        <v>6576</v>
      </c>
    </row>
    <row r="10141" spans="2:7" x14ac:dyDescent="0.2">
      <c r="B10141" s="131" t="s">
        <v>1202</v>
      </c>
      <c r="D10141" s="131" t="s">
        <v>2998</v>
      </c>
      <c r="E10141" s="131" t="s">
        <v>2999</v>
      </c>
      <c r="G10141" s="131" t="s">
        <v>6576</v>
      </c>
    </row>
    <row r="10142" spans="2:7" x14ac:dyDescent="0.2">
      <c r="B10142" s="131" t="s">
        <v>1202</v>
      </c>
      <c r="D10142" s="131" t="s">
        <v>1913</v>
      </c>
      <c r="E10142" s="131" t="s">
        <v>6592</v>
      </c>
      <c r="G10142" s="131" t="s">
        <v>6576</v>
      </c>
    </row>
    <row r="10143" spans="2:7" x14ac:dyDescent="0.2">
      <c r="B10143" s="131" t="s">
        <v>1202</v>
      </c>
      <c r="D10143" s="131" t="s">
        <v>2798</v>
      </c>
      <c r="E10143" s="131" t="s">
        <v>4903</v>
      </c>
      <c r="G10143" s="131" t="s">
        <v>6576</v>
      </c>
    </row>
    <row r="10144" spans="2:7" x14ac:dyDescent="0.2">
      <c r="B10144" s="131" t="s">
        <v>1202</v>
      </c>
      <c r="D10144" s="131" t="s">
        <v>2462</v>
      </c>
      <c r="E10144" s="131" t="s">
        <v>2017</v>
      </c>
      <c r="G10144" s="131" t="s">
        <v>6576</v>
      </c>
    </row>
    <row r="10145" spans="2:7" x14ac:dyDescent="0.2">
      <c r="B10145" s="131" t="s">
        <v>1202</v>
      </c>
      <c r="D10145" s="131" t="s">
        <v>2781</v>
      </c>
      <c r="E10145" s="131" t="s">
        <v>6593</v>
      </c>
      <c r="G10145" s="131" t="s">
        <v>6576</v>
      </c>
    </row>
    <row r="10146" spans="2:7" x14ac:dyDescent="0.2">
      <c r="B10146" s="131" t="s">
        <v>1202</v>
      </c>
      <c r="D10146" s="131" t="s">
        <v>2781</v>
      </c>
      <c r="E10146" s="131" t="s">
        <v>6594</v>
      </c>
      <c r="G10146" s="131" t="s">
        <v>6576</v>
      </c>
    </row>
    <row r="10147" spans="2:7" x14ac:dyDescent="0.2">
      <c r="B10147" s="131" t="s">
        <v>1202</v>
      </c>
      <c r="D10147" s="131" t="s">
        <v>6595</v>
      </c>
      <c r="E10147" s="131" t="s">
        <v>6596</v>
      </c>
      <c r="G10147" s="131" t="s">
        <v>6576</v>
      </c>
    </row>
    <row r="10148" spans="2:7" x14ac:dyDescent="0.2">
      <c r="B10148" s="131" t="s">
        <v>1202</v>
      </c>
      <c r="D10148" s="131" t="s">
        <v>6597</v>
      </c>
      <c r="E10148" s="131" t="s">
        <v>6598</v>
      </c>
      <c r="G10148" s="131" t="s">
        <v>6576</v>
      </c>
    </row>
    <row r="10149" spans="2:7" x14ac:dyDescent="0.2">
      <c r="B10149" s="131" t="s">
        <v>1202</v>
      </c>
      <c r="D10149" s="131" t="s">
        <v>3994</v>
      </c>
      <c r="E10149" s="131" t="s">
        <v>6599</v>
      </c>
      <c r="G10149" s="131" t="s">
        <v>6576</v>
      </c>
    </row>
    <row r="10150" spans="2:7" x14ac:dyDescent="0.2">
      <c r="B10150" s="131" t="s">
        <v>1202</v>
      </c>
      <c r="D10150" s="131" t="s">
        <v>3513</v>
      </c>
      <c r="E10150" s="131" t="s">
        <v>2252</v>
      </c>
      <c r="G10150" s="131" t="s">
        <v>6576</v>
      </c>
    </row>
    <row r="10151" spans="2:7" x14ac:dyDescent="0.2">
      <c r="B10151" s="131" t="s">
        <v>1202</v>
      </c>
      <c r="D10151" s="131" t="s">
        <v>4461</v>
      </c>
      <c r="E10151" s="131" t="s">
        <v>3824</v>
      </c>
      <c r="G10151" s="131" t="s">
        <v>6576</v>
      </c>
    </row>
    <row r="10152" spans="2:7" x14ac:dyDescent="0.2">
      <c r="B10152" s="131" t="s">
        <v>1202</v>
      </c>
      <c r="D10152" s="131" t="s">
        <v>6600</v>
      </c>
      <c r="E10152" s="131" t="s">
        <v>6601</v>
      </c>
      <c r="G10152" s="131" t="s">
        <v>6576</v>
      </c>
    </row>
    <row r="10153" spans="2:7" x14ac:dyDescent="0.2">
      <c r="B10153" s="131" t="s">
        <v>1202</v>
      </c>
      <c r="D10153" s="131" t="s">
        <v>2800</v>
      </c>
      <c r="E10153" s="131" t="s">
        <v>6602</v>
      </c>
      <c r="G10153" s="131" t="s">
        <v>6576</v>
      </c>
    </row>
    <row r="10154" spans="2:7" x14ac:dyDescent="0.2">
      <c r="B10154" s="131" t="s">
        <v>1202</v>
      </c>
      <c r="D10154" s="131" t="s">
        <v>2217</v>
      </c>
      <c r="E10154" s="131" t="s">
        <v>6603</v>
      </c>
      <c r="G10154" s="131" t="s">
        <v>6576</v>
      </c>
    </row>
    <row r="10155" spans="2:7" x14ac:dyDescent="0.2">
      <c r="B10155" s="131" t="s">
        <v>1202</v>
      </c>
      <c r="D10155" s="131" t="s">
        <v>5457</v>
      </c>
      <c r="E10155" s="131" t="s">
        <v>2953</v>
      </c>
      <c r="G10155" s="131" t="s">
        <v>6576</v>
      </c>
    </row>
    <row r="10156" spans="2:7" x14ac:dyDescent="0.2">
      <c r="B10156" s="131" t="s">
        <v>1202</v>
      </c>
      <c r="D10156" s="131" t="s">
        <v>6604</v>
      </c>
      <c r="E10156" s="131" t="s">
        <v>6605</v>
      </c>
      <c r="G10156" s="131" t="s">
        <v>6576</v>
      </c>
    </row>
    <row r="10157" spans="2:7" x14ac:dyDescent="0.2">
      <c r="B10157" s="131" t="s">
        <v>1202</v>
      </c>
      <c r="D10157" s="131" t="s">
        <v>5457</v>
      </c>
      <c r="E10157" s="131" t="s">
        <v>6606</v>
      </c>
      <c r="G10157" s="131" t="s">
        <v>6576</v>
      </c>
    </row>
    <row r="10158" spans="2:7" x14ac:dyDescent="0.2">
      <c r="B10158" s="131" t="s">
        <v>1202</v>
      </c>
      <c r="D10158" s="131" t="s">
        <v>6607</v>
      </c>
      <c r="E10158" s="131" t="s">
        <v>2970</v>
      </c>
      <c r="G10158" s="131" t="s">
        <v>6576</v>
      </c>
    </row>
    <row r="10159" spans="2:7" x14ac:dyDescent="0.2">
      <c r="B10159" s="131" t="s">
        <v>1202</v>
      </c>
      <c r="D10159" s="131" t="s">
        <v>1842</v>
      </c>
      <c r="E10159" s="131" t="s">
        <v>5260</v>
      </c>
      <c r="G10159" s="131" t="s">
        <v>6608</v>
      </c>
    </row>
    <row r="10160" spans="2:7" x14ac:dyDescent="0.2">
      <c r="B10160" s="131" t="s">
        <v>1202</v>
      </c>
      <c r="D10160" s="131" t="s">
        <v>2969</v>
      </c>
      <c r="E10160" s="131" t="s">
        <v>6609</v>
      </c>
      <c r="G10160" s="131" t="s">
        <v>6608</v>
      </c>
    </row>
    <row r="10161" spans="2:7" x14ac:dyDescent="0.2">
      <c r="B10161" s="131" t="s">
        <v>1202</v>
      </c>
      <c r="D10161" s="131" t="s">
        <v>3211</v>
      </c>
      <c r="E10161" s="131" t="s">
        <v>2248</v>
      </c>
      <c r="G10161" s="131" t="s">
        <v>6608</v>
      </c>
    </row>
    <row r="10162" spans="2:7" x14ac:dyDescent="0.2">
      <c r="B10162" s="131" t="s">
        <v>1202</v>
      </c>
      <c r="D10162" s="131" t="s">
        <v>6610</v>
      </c>
      <c r="E10162" s="131" t="s">
        <v>2172</v>
      </c>
      <c r="G10162" s="131" t="s">
        <v>6608</v>
      </c>
    </row>
    <row r="10163" spans="2:7" x14ac:dyDescent="0.2">
      <c r="B10163" s="131" t="s">
        <v>1202</v>
      </c>
      <c r="D10163" s="131" t="s">
        <v>6611</v>
      </c>
      <c r="E10163" s="131" t="s">
        <v>6612</v>
      </c>
      <c r="G10163" s="131" t="s">
        <v>6608</v>
      </c>
    </row>
    <row r="10164" spans="2:7" x14ac:dyDescent="0.2">
      <c r="B10164" s="131" t="s">
        <v>1202</v>
      </c>
      <c r="D10164" s="131" t="s">
        <v>6613</v>
      </c>
      <c r="E10164" s="131" t="s">
        <v>4342</v>
      </c>
      <c r="G10164" s="131" t="s">
        <v>6608</v>
      </c>
    </row>
    <row r="10165" spans="2:7" x14ac:dyDescent="0.2">
      <c r="B10165" s="131" t="s">
        <v>1202</v>
      </c>
      <c r="D10165" s="131" t="s">
        <v>2915</v>
      </c>
      <c r="E10165" s="131" t="s">
        <v>6614</v>
      </c>
      <c r="G10165" s="131" t="s">
        <v>6608</v>
      </c>
    </row>
    <row r="10166" spans="2:7" x14ac:dyDescent="0.2">
      <c r="B10166" s="131" t="s">
        <v>1202</v>
      </c>
      <c r="D10166" s="131" t="s">
        <v>5177</v>
      </c>
      <c r="E10166" s="131" t="s">
        <v>6615</v>
      </c>
      <c r="G10166" s="131" t="s">
        <v>6608</v>
      </c>
    </row>
    <row r="10167" spans="2:7" x14ac:dyDescent="0.2">
      <c r="B10167" s="131" t="s">
        <v>1202</v>
      </c>
      <c r="D10167" s="131" t="s">
        <v>2959</v>
      </c>
      <c r="E10167" s="131" t="s">
        <v>6616</v>
      </c>
      <c r="G10167" s="131" t="s">
        <v>6608</v>
      </c>
    </row>
    <row r="10168" spans="2:7" x14ac:dyDescent="0.2">
      <c r="B10168" s="131" t="s">
        <v>1202</v>
      </c>
      <c r="D10168" s="131" t="s">
        <v>5830</v>
      </c>
      <c r="E10168" s="131" t="s">
        <v>3126</v>
      </c>
      <c r="G10168" s="131" t="s">
        <v>6608</v>
      </c>
    </row>
    <row r="10169" spans="2:7" x14ac:dyDescent="0.2">
      <c r="B10169" s="131" t="s">
        <v>1202</v>
      </c>
      <c r="D10169" s="131" t="s">
        <v>6589</v>
      </c>
      <c r="E10169" s="131" t="s">
        <v>6617</v>
      </c>
      <c r="G10169" s="131" t="s">
        <v>6608</v>
      </c>
    </row>
    <row r="10170" spans="2:7" x14ac:dyDescent="0.2">
      <c r="B10170" s="131" t="s">
        <v>1202</v>
      </c>
      <c r="D10170" s="131" t="s">
        <v>2279</v>
      </c>
      <c r="E10170" s="131" t="s">
        <v>6618</v>
      </c>
      <c r="G10170" s="131" t="s">
        <v>6608</v>
      </c>
    </row>
    <row r="10171" spans="2:7" x14ac:dyDescent="0.2">
      <c r="B10171" s="131" t="s">
        <v>1202</v>
      </c>
      <c r="D10171" s="131" t="s">
        <v>5513</v>
      </c>
      <c r="E10171" s="131" t="s">
        <v>6619</v>
      </c>
      <c r="G10171" s="131" t="s">
        <v>6608</v>
      </c>
    </row>
    <row r="10172" spans="2:7" x14ac:dyDescent="0.2">
      <c r="B10172" s="131" t="s">
        <v>1202</v>
      </c>
      <c r="D10172" s="131" t="s">
        <v>6620</v>
      </c>
      <c r="E10172" s="131" t="s">
        <v>5469</v>
      </c>
      <c r="G10172" s="131" t="s">
        <v>6608</v>
      </c>
    </row>
    <row r="10173" spans="2:7" x14ac:dyDescent="0.2">
      <c r="B10173" s="131" t="s">
        <v>1202</v>
      </c>
      <c r="D10173" s="131" t="s">
        <v>6621</v>
      </c>
      <c r="E10173" s="131" t="s">
        <v>6622</v>
      </c>
      <c r="G10173" s="131" t="s">
        <v>6608</v>
      </c>
    </row>
    <row r="10174" spans="2:7" x14ac:dyDescent="0.2">
      <c r="B10174" s="131" t="s">
        <v>1202</v>
      </c>
      <c r="D10174" s="131" t="s">
        <v>6558</v>
      </c>
      <c r="E10174" s="131" t="s">
        <v>6623</v>
      </c>
      <c r="G10174" s="131" t="s">
        <v>6608</v>
      </c>
    </row>
    <row r="10175" spans="2:7" x14ac:dyDescent="0.2">
      <c r="B10175" s="131" t="s">
        <v>1202</v>
      </c>
      <c r="D10175" s="131" t="s">
        <v>6624</v>
      </c>
      <c r="E10175" s="131" t="s">
        <v>2114</v>
      </c>
      <c r="G10175" s="131" t="s">
        <v>6608</v>
      </c>
    </row>
    <row r="10176" spans="2:7" x14ac:dyDescent="0.2">
      <c r="B10176" s="131" t="s">
        <v>1202</v>
      </c>
      <c r="D10176" s="131" t="s">
        <v>1943</v>
      </c>
      <c r="E10176" s="131" t="s">
        <v>6625</v>
      </c>
      <c r="G10176" s="131" t="s">
        <v>6608</v>
      </c>
    </row>
    <row r="10177" spans="2:7" x14ac:dyDescent="0.2">
      <c r="B10177" s="131" t="s">
        <v>1202</v>
      </c>
      <c r="D10177" s="131" t="s">
        <v>4461</v>
      </c>
      <c r="E10177" s="131" t="s">
        <v>6626</v>
      </c>
      <c r="G10177" s="131" t="s">
        <v>6608</v>
      </c>
    </row>
    <row r="10178" spans="2:7" x14ac:dyDescent="0.2">
      <c r="B10178" s="131" t="s">
        <v>1202</v>
      </c>
      <c r="D10178" s="131" t="s">
        <v>3783</v>
      </c>
      <c r="E10178" s="131" t="s">
        <v>5541</v>
      </c>
      <c r="G10178" s="131" t="s">
        <v>514</v>
      </c>
    </row>
    <row r="10179" spans="2:7" x14ac:dyDescent="0.2">
      <c r="B10179" s="131" t="s">
        <v>1202</v>
      </c>
      <c r="D10179" s="131" t="s">
        <v>6627</v>
      </c>
      <c r="E10179" s="131" t="s">
        <v>5571</v>
      </c>
      <c r="G10179" s="131" t="s">
        <v>514</v>
      </c>
    </row>
    <row r="10180" spans="2:7" x14ac:dyDescent="0.2">
      <c r="B10180" s="131" t="s">
        <v>1202</v>
      </c>
      <c r="D10180" s="131" t="s">
        <v>6628</v>
      </c>
      <c r="E10180" s="131" t="s">
        <v>6629</v>
      </c>
      <c r="G10180" s="131" t="s">
        <v>514</v>
      </c>
    </row>
    <row r="10181" spans="2:7" x14ac:dyDescent="0.2">
      <c r="B10181" s="131" t="s">
        <v>1202</v>
      </c>
      <c r="D10181" s="131" t="s">
        <v>6630</v>
      </c>
      <c r="E10181" s="131" t="s">
        <v>3778</v>
      </c>
      <c r="G10181" s="131" t="s">
        <v>514</v>
      </c>
    </row>
    <row r="10182" spans="2:7" x14ac:dyDescent="0.2">
      <c r="B10182" s="131" t="s">
        <v>1202</v>
      </c>
      <c r="D10182" s="131" t="s">
        <v>6563</v>
      </c>
      <c r="E10182" s="131" t="s">
        <v>6631</v>
      </c>
      <c r="G10182" s="131" t="s">
        <v>514</v>
      </c>
    </row>
    <row r="10183" spans="2:7" x14ac:dyDescent="0.2">
      <c r="B10183" s="131" t="s">
        <v>1202</v>
      </c>
      <c r="D10183" s="131" t="s">
        <v>6610</v>
      </c>
      <c r="E10183" s="131" t="s">
        <v>6632</v>
      </c>
      <c r="G10183" s="131" t="s">
        <v>514</v>
      </c>
    </row>
    <row r="10184" spans="2:7" x14ac:dyDescent="0.2">
      <c r="B10184" s="131" t="s">
        <v>1202</v>
      </c>
      <c r="D10184" s="131" t="s">
        <v>1994</v>
      </c>
      <c r="E10184" s="131" t="s">
        <v>6633</v>
      </c>
      <c r="G10184" s="131" t="s">
        <v>514</v>
      </c>
    </row>
    <row r="10185" spans="2:7" x14ac:dyDescent="0.2">
      <c r="B10185" s="131" t="s">
        <v>1202</v>
      </c>
      <c r="D10185" s="131" t="s">
        <v>6634</v>
      </c>
      <c r="E10185" s="131" t="s">
        <v>3778</v>
      </c>
      <c r="G10185" s="131" t="s">
        <v>514</v>
      </c>
    </row>
    <row r="10186" spans="2:7" x14ac:dyDescent="0.2">
      <c r="B10186" s="131" t="s">
        <v>1202</v>
      </c>
      <c r="D10186" s="131" t="s">
        <v>6635</v>
      </c>
      <c r="E10186" s="131" t="s">
        <v>2734</v>
      </c>
      <c r="G10186" s="131" t="s">
        <v>514</v>
      </c>
    </row>
    <row r="10187" spans="2:7" x14ac:dyDescent="0.2">
      <c r="B10187" s="131" t="s">
        <v>1202</v>
      </c>
      <c r="D10187" s="131" t="s">
        <v>2001</v>
      </c>
      <c r="E10187" s="131" t="s">
        <v>6636</v>
      </c>
      <c r="G10187" s="131" t="s">
        <v>514</v>
      </c>
    </row>
    <row r="10188" spans="2:7" x14ac:dyDescent="0.2">
      <c r="B10188" s="131" t="s">
        <v>1202</v>
      </c>
      <c r="D10188" s="131" t="s">
        <v>6613</v>
      </c>
      <c r="E10188" s="131" t="s">
        <v>2547</v>
      </c>
      <c r="G10188" s="131" t="s">
        <v>514</v>
      </c>
    </row>
    <row r="10189" spans="2:7" x14ac:dyDescent="0.2">
      <c r="B10189" s="131" t="s">
        <v>1202</v>
      </c>
      <c r="D10189" s="131" t="s">
        <v>3617</v>
      </c>
      <c r="E10189" s="131" t="s">
        <v>2547</v>
      </c>
      <c r="G10189" s="131" t="s">
        <v>514</v>
      </c>
    </row>
    <row r="10190" spans="2:7" x14ac:dyDescent="0.2">
      <c r="B10190" s="131" t="s">
        <v>1202</v>
      </c>
      <c r="D10190" s="131" t="s">
        <v>3617</v>
      </c>
      <c r="E10190" s="131" t="s">
        <v>6637</v>
      </c>
      <c r="G10190" s="131" t="s">
        <v>514</v>
      </c>
    </row>
    <row r="10191" spans="2:7" x14ac:dyDescent="0.2">
      <c r="B10191" s="131" t="s">
        <v>1202</v>
      </c>
      <c r="D10191" s="131" t="s">
        <v>2574</v>
      </c>
      <c r="E10191" s="131" t="s">
        <v>2226</v>
      </c>
      <c r="G10191" s="131" t="s">
        <v>514</v>
      </c>
    </row>
    <row r="10192" spans="2:7" x14ac:dyDescent="0.2">
      <c r="B10192" s="131" t="s">
        <v>1202</v>
      </c>
      <c r="D10192" s="131" t="s">
        <v>6638</v>
      </c>
      <c r="E10192" s="131" t="s">
        <v>2786</v>
      </c>
      <c r="G10192" s="131" t="s">
        <v>514</v>
      </c>
    </row>
    <row r="10193" spans="2:7" x14ac:dyDescent="0.2">
      <c r="B10193" s="131" t="s">
        <v>1202</v>
      </c>
      <c r="D10193" s="131" t="s">
        <v>2757</v>
      </c>
      <c r="E10193" s="131" t="s">
        <v>1884</v>
      </c>
      <c r="G10193" s="131" t="s">
        <v>514</v>
      </c>
    </row>
    <row r="10194" spans="2:7" x14ac:dyDescent="0.2">
      <c r="B10194" s="131" t="s">
        <v>1202</v>
      </c>
      <c r="D10194" s="131" t="s">
        <v>5998</v>
      </c>
      <c r="E10194" s="131" t="s">
        <v>6639</v>
      </c>
      <c r="G10194" s="131" t="s">
        <v>514</v>
      </c>
    </row>
    <row r="10195" spans="2:7" x14ac:dyDescent="0.2">
      <c r="B10195" s="131" t="s">
        <v>1202</v>
      </c>
      <c r="D10195" s="131" t="s">
        <v>6640</v>
      </c>
      <c r="E10195" s="131" t="s">
        <v>6641</v>
      </c>
      <c r="G10195" s="131" t="s">
        <v>514</v>
      </c>
    </row>
    <row r="10196" spans="2:7" x14ac:dyDescent="0.2">
      <c r="B10196" s="131" t="s">
        <v>1202</v>
      </c>
      <c r="D10196" s="131" t="s">
        <v>6642</v>
      </c>
      <c r="E10196" s="131" t="s">
        <v>6643</v>
      </c>
      <c r="G10196" s="131" t="s">
        <v>514</v>
      </c>
    </row>
    <row r="10197" spans="2:7" x14ac:dyDescent="0.2">
      <c r="B10197" s="131" t="s">
        <v>1202</v>
      </c>
      <c r="D10197" s="131" t="s">
        <v>6644</v>
      </c>
      <c r="E10197" s="131" t="s">
        <v>6645</v>
      </c>
      <c r="G10197" s="131" t="s">
        <v>514</v>
      </c>
    </row>
    <row r="10198" spans="2:7" x14ac:dyDescent="0.2">
      <c r="B10198" s="131" t="s">
        <v>1202</v>
      </c>
      <c r="D10198" s="131" t="s">
        <v>6646</v>
      </c>
      <c r="E10198" s="131" t="s">
        <v>6647</v>
      </c>
      <c r="G10198" s="131" t="s">
        <v>514</v>
      </c>
    </row>
    <row r="10199" spans="2:7" x14ac:dyDescent="0.2">
      <c r="B10199" s="131" t="s">
        <v>1202</v>
      </c>
      <c r="D10199" s="131" t="s">
        <v>3617</v>
      </c>
      <c r="E10199" s="131" t="s">
        <v>1865</v>
      </c>
      <c r="G10199" s="131" t="s">
        <v>514</v>
      </c>
    </row>
    <row r="10200" spans="2:7" x14ac:dyDescent="0.2">
      <c r="B10200" s="131" t="s">
        <v>1202</v>
      </c>
      <c r="D10200" s="131" t="s">
        <v>1887</v>
      </c>
      <c r="E10200" s="131" t="s">
        <v>6648</v>
      </c>
      <c r="G10200" s="131" t="s">
        <v>514</v>
      </c>
    </row>
    <row r="10201" spans="2:7" x14ac:dyDescent="0.2">
      <c r="B10201" s="131" t="s">
        <v>1202</v>
      </c>
      <c r="D10201" s="131" t="s">
        <v>1985</v>
      </c>
      <c r="E10201" s="131" t="s">
        <v>6649</v>
      </c>
      <c r="G10201" s="131" t="s">
        <v>514</v>
      </c>
    </row>
    <row r="10202" spans="2:7" x14ac:dyDescent="0.2">
      <c r="B10202" s="131" t="s">
        <v>1202</v>
      </c>
      <c r="D10202" s="131" t="s">
        <v>2043</v>
      </c>
      <c r="E10202" s="131" t="s">
        <v>2618</v>
      </c>
      <c r="G10202" s="131" t="s">
        <v>1085</v>
      </c>
    </row>
    <row r="10203" spans="2:7" x14ac:dyDescent="0.2">
      <c r="B10203" s="131" t="s">
        <v>1202</v>
      </c>
      <c r="D10203" s="131" t="s">
        <v>6570</v>
      </c>
      <c r="E10203" s="131" t="s">
        <v>6650</v>
      </c>
      <c r="G10203" s="131" t="s">
        <v>1085</v>
      </c>
    </row>
    <row r="10204" spans="2:7" x14ac:dyDescent="0.2">
      <c r="B10204" s="131" t="s">
        <v>1202</v>
      </c>
      <c r="D10204" s="131" t="s">
        <v>6651</v>
      </c>
      <c r="E10204" s="131" t="s">
        <v>6652</v>
      </c>
      <c r="G10204" s="131" t="s">
        <v>1085</v>
      </c>
    </row>
    <row r="10205" spans="2:7" x14ac:dyDescent="0.2">
      <c r="B10205" s="131" t="s">
        <v>1202</v>
      </c>
      <c r="D10205" s="131" t="s">
        <v>3007</v>
      </c>
      <c r="E10205" s="131" t="s">
        <v>3047</v>
      </c>
      <c r="G10205" s="131" t="s">
        <v>1095</v>
      </c>
    </row>
    <row r="10206" spans="2:7" x14ac:dyDescent="0.2">
      <c r="B10206" s="131" t="s">
        <v>114</v>
      </c>
      <c r="D10206" s="131" t="s">
        <v>8146</v>
      </c>
      <c r="E10206" s="131" t="s">
        <v>8177</v>
      </c>
      <c r="G10206" s="131" t="s">
        <v>718</v>
      </c>
    </row>
    <row r="10207" spans="2:7" x14ac:dyDescent="0.2">
      <c r="B10207" s="131" t="s">
        <v>114</v>
      </c>
      <c r="D10207" s="131" t="s">
        <v>23686</v>
      </c>
      <c r="E10207" s="131" t="s">
        <v>5469</v>
      </c>
      <c r="F10207" s="131" t="s">
        <v>2392</v>
      </c>
      <c r="G10207" s="131" t="s">
        <v>552</v>
      </c>
    </row>
    <row r="10208" spans="2:7" x14ac:dyDescent="0.2">
      <c r="B10208" s="131" t="s">
        <v>114</v>
      </c>
      <c r="D10208" s="131" t="s">
        <v>7736</v>
      </c>
      <c r="E10208" s="131" t="s">
        <v>2583</v>
      </c>
      <c r="F10208" s="131" t="s">
        <v>2043</v>
      </c>
      <c r="G10208" s="131" t="s">
        <v>552</v>
      </c>
    </row>
    <row r="10209" spans="2:8" x14ac:dyDescent="0.2">
      <c r="B10209" s="131" t="s">
        <v>114</v>
      </c>
      <c r="D10209" s="131" t="s">
        <v>9946</v>
      </c>
      <c r="E10209" s="131" t="s">
        <v>17891</v>
      </c>
      <c r="G10209" s="131" t="s">
        <v>552</v>
      </c>
    </row>
    <row r="10210" spans="2:8" x14ac:dyDescent="0.2">
      <c r="B10210" s="131" t="s">
        <v>114</v>
      </c>
      <c r="D10210" s="131" t="s">
        <v>23686</v>
      </c>
      <c r="E10210" s="131" t="s">
        <v>23687</v>
      </c>
    </row>
    <row r="10211" spans="2:8" x14ac:dyDescent="0.2">
      <c r="B10211" s="131" t="s">
        <v>114</v>
      </c>
      <c r="D10211" s="131" t="s">
        <v>23688</v>
      </c>
      <c r="E10211" s="131" t="s">
        <v>8152</v>
      </c>
      <c r="F10211" s="131" t="s">
        <v>3150</v>
      </c>
      <c r="G10211" s="131" t="s">
        <v>22672</v>
      </c>
    </row>
    <row r="10212" spans="2:8" x14ac:dyDescent="0.2">
      <c r="B10212" s="131" t="s">
        <v>1039</v>
      </c>
      <c r="D10212" s="131" t="s">
        <v>8236</v>
      </c>
      <c r="E10212" s="131" t="s">
        <v>2603</v>
      </c>
      <c r="F10212" s="131" t="s">
        <v>2387</v>
      </c>
      <c r="G10212" s="131" t="s">
        <v>1397</v>
      </c>
      <c r="H10212" s="131" t="str">
        <f t="shared" ref="H10212:H10275" si="0">CONCATENATE(D10212,E10212)</f>
        <v>ABELLACRISTINA</v>
      </c>
    </row>
    <row r="10213" spans="2:8" x14ac:dyDescent="0.2">
      <c r="B10213" s="131" t="s">
        <v>1039</v>
      </c>
      <c r="D10213" s="131" t="s">
        <v>6658</v>
      </c>
      <c r="E10213" s="131" t="s">
        <v>1982</v>
      </c>
      <c r="G10213" s="131" t="s">
        <v>595</v>
      </c>
      <c r="H10213" s="131" t="str">
        <f t="shared" si="0"/>
        <v>ABESAMISEMMANUEL</v>
      </c>
    </row>
    <row r="10214" spans="2:8" x14ac:dyDescent="0.2">
      <c r="B10214" s="131" t="s">
        <v>1039</v>
      </c>
      <c r="D10214" s="131" t="s">
        <v>3539</v>
      </c>
      <c r="E10214" s="131" t="s">
        <v>3540</v>
      </c>
      <c r="G10214" s="131" t="s">
        <v>514</v>
      </c>
      <c r="H10214" s="131" t="str">
        <f t="shared" si="0"/>
        <v>ABUELMAXIMO</v>
      </c>
    </row>
    <row r="10215" spans="2:8" x14ac:dyDescent="0.2">
      <c r="B10215" s="131" t="s">
        <v>1039</v>
      </c>
      <c r="D10215" s="131" t="s">
        <v>13193</v>
      </c>
      <c r="E10215" s="131" t="s">
        <v>4235</v>
      </c>
      <c r="G10215" s="131" t="s">
        <v>513</v>
      </c>
      <c r="H10215" s="131" t="str">
        <f t="shared" si="0"/>
        <v>ACOBA JR.DOMINADOR</v>
      </c>
    </row>
    <row r="10216" spans="2:8" x14ac:dyDescent="0.2">
      <c r="B10216" s="131" t="s">
        <v>1039</v>
      </c>
      <c r="D10216" s="131" t="s">
        <v>25929</v>
      </c>
      <c r="E10216" s="131" t="s">
        <v>2355</v>
      </c>
      <c r="F10216" s="131" t="s">
        <v>2828</v>
      </c>
      <c r="G10216" s="131" t="s">
        <v>3328</v>
      </c>
      <c r="H10216" s="131" t="str">
        <f t="shared" si="0"/>
        <v>ACUῆAJOSEPH</v>
      </c>
    </row>
    <row r="10217" spans="2:8" x14ac:dyDescent="0.2">
      <c r="B10217" s="131" t="s">
        <v>1039</v>
      </c>
      <c r="D10217" s="131" t="s">
        <v>11228</v>
      </c>
      <c r="E10217" s="131" t="s">
        <v>7178</v>
      </c>
      <c r="G10217" s="131" t="s">
        <v>1079</v>
      </c>
      <c r="H10217" s="131" t="str">
        <f t="shared" si="0"/>
        <v>ADANKATRINA</v>
      </c>
    </row>
    <row r="10218" spans="2:8" x14ac:dyDescent="0.2">
      <c r="B10218" s="131" t="s">
        <v>1039</v>
      </c>
      <c r="D10218" s="131" t="s">
        <v>11228</v>
      </c>
      <c r="E10218" s="131" t="s">
        <v>13194</v>
      </c>
      <c r="G10218" s="131" t="s">
        <v>513</v>
      </c>
      <c r="H10218" s="131" t="str">
        <f t="shared" si="0"/>
        <v>ADANWALFRIDO</v>
      </c>
    </row>
    <row r="10219" spans="2:8" x14ac:dyDescent="0.2">
      <c r="B10219" s="131" t="s">
        <v>1039</v>
      </c>
      <c r="D10219" s="131" t="s">
        <v>6720</v>
      </c>
      <c r="E10219" s="131" t="s">
        <v>6721</v>
      </c>
      <c r="F10219" s="131" t="s">
        <v>2880</v>
      </c>
      <c r="G10219" s="131" t="s">
        <v>927</v>
      </c>
      <c r="H10219" s="131" t="str">
        <f t="shared" si="0"/>
        <v>ADIAZTWINKLE</v>
      </c>
    </row>
    <row r="10220" spans="2:8" x14ac:dyDescent="0.2">
      <c r="B10220" s="131" t="s">
        <v>1039</v>
      </c>
      <c r="D10220" s="131" t="s">
        <v>13248</v>
      </c>
      <c r="E10220" s="131" t="s">
        <v>13249</v>
      </c>
      <c r="G10220" s="131" t="s">
        <v>513</v>
      </c>
      <c r="H10220" s="131" t="str">
        <f t="shared" si="0"/>
        <v>ADORAJONATHAN JOY</v>
      </c>
    </row>
    <row r="10221" spans="2:8" x14ac:dyDescent="0.2">
      <c r="B10221" s="131" t="s">
        <v>1039</v>
      </c>
      <c r="D10221" s="131" t="s">
        <v>12927</v>
      </c>
      <c r="E10221" s="131" t="s">
        <v>12928</v>
      </c>
      <c r="G10221" s="131" t="s">
        <v>514</v>
      </c>
      <c r="H10221" s="131" t="str">
        <f t="shared" si="0"/>
        <v>ADULDIODENA</v>
      </c>
    </row>
    <row r="10222" spans="2:8" x14ac:dyDescent="0.2">
      <c r="B10222" s="131" t="s">
        <v>1039</v>
      </c>
      <c r="D10222" s="131" t="s">
        <v>13043</v>
      </c>
      <c r="E10222" s="131" t="s">
        <v>13044</v>
      </c>
      <c r="G10222" s="131" t="s">
        <v>525</v>
      </c>
      <c r="H10222" s="131" t="str">
        <f t="shared" si="0"/>
        <v>AGATEPLORYLYN</v>
      </c>
    </row>
    <row r="10223" spans="2:8" x14ac:dyDescent="0.2">
      <c r="B10223" s="131" t="s">
        <v>1039</v>
      </c>
      <c r="D10223" s="131" t="s">
        <v>12805</v>
      </c>
      <c r="E10223" s="131" t="s">
        <v>12806</v>
      </c>
      <c r="F10223" s="131" t="s">
        <v>2387</v>
      </c>
      <c r="G10223" s="131" t="s">
        <v>1079</v>
      </c>
      <c r="H10223" s="131" t="str">
        <f t="shared" si="0"/>
        <v xml:space="preserve">ALAGANOANNIE JOYCE </v>
      </c>
    </row>
    <row r="10224" spans="2:8" x14ac:dyDescent="0.2">
      <c r="B10224" s="131" t="s">
        <v>1039</v>
      </c>
      <c r="D10224" s="131" t="s">
        <v>1843</v>
      </c>
      <c r="E10224" s="131" t="s">
        <v>3047</v>
      </c>
      <c r="G10224" s="131" t="s">
        <v>514</v>
      </c>
      <c r="H10224" s="131" t="str">
        <f t="shared" si="0"/>
        <v>ALBERTOEMILY</v>
      </c>
    </row>
    <row r="10225" spans="2:8" x14ac:dyDescent="0.2">
      <c r="B10225" s="131" t="s">
        <v>1039</v>
      </c>
      <c r="D10225" s="131" t="s">
        <v>12807</v>
      </c>
      <c r="E10225" s="131" t="s">
        <v>12808</v>
      </c>
      <c r="F10225" s="131" t="s">
        <v>2375</v>
      </c>
      <c r="G10225" s="131" t="s">
        <v>1079</v>
      </c>
      <c r="H10225" s="131" t="str">
        <f t="shared" si="0"/>
        <v>ALCALDEMARINA</v>
      </c>
    </row>
    <row r="10226" spans="2:8" x14ac:dyDescent="0.2">
      <c r="B10226" s="131" t="s">
        <v>1039</v>
      </c>
      <c r="D10226" s="131" t="s">
        <v>13195</v>
      </c>
      <c r="E10226" s="131" t="s">
        <v>13196</v>
      </c>
      <c r="G10226" s="131" t="s">
        <v>13197</v>
      </c>
      <c r="H10226" s="131" t="str">
        <f t="shared" si="0"/>
        <v>ALETAKARLOS NOEL</v>
      </c>
    </row>
    <row r="10227" spans="2:8" x14ac:dyDescent="0.2">
      <c r="B10227" s="131" t="s">
        <v>1039</v>
      </c>
      <c r="D10227" s="131" t="s">
        <v>13195</v>
      </c>
      <c r="E10227" s="131" t="s">
        <v>13196</v>
      </c>
      <c r="F10227" s="131" t="s">
        <v>5589</v>
      </c>
      <c r="G10227" s="131" t="s">
        <v>527</v>
      </c>
      <c r="H10227" s="131" t="str">
        <f t="shared" si="0"/>
        <v>ALETAKARLOS NOEL</v>
      </c>
    </row>
    <row r="10228" spans="2:8" x14ac:dyDescent="0.2">
      <c r="B10228" s="131" t="s">
        <v>1039</v>
      </c>
      <c r="D10228" s="131" t="s">
        <v>13298</v>
      </c>
      <c r="E10228" s="131" t="s">
        <v>3011</v>
      </c>
      <c r="G10228" s="131" t="s">
        <v>595</v>
      </c>
      <c r="H10228" s="131" t="str">
        <f t="shared" si="0"/>
        <v>ALIWALASANGEL</v>
      </c>
    </row>
    <row r="10229" spans="2:8" x14ac:dyDescent="0.2">
      <c r="B10229" s="131" t="s">
        <v>1039</v>
      </c>
      <c r="D10229" s="131" t="s">
        <v>2602</v>
      </c>
      <c r="E10229" s="131" t="s">
        <v>13088</v>
      </c>
      <c r="G10229" s="131" t="s">
        <v>457</v>
      </c>
      <c r="H10229" s="131" t="str">
        <f t="shared" si="0"/>
        <v>ALMAZANPATRICIA IRENE</v>
      </c>
    </row>
    <row r="10230" spans="2:8" x14ac:dyDescent="0.2">
      <c r="B10230" s="131" t="s">
        <v>1039</v>
      </c>
      <c r="D10230" s="131" t="s">
        <v>13263</v>
      </c>
      <c r="E10230" s="131" t="s">
        <v>13264</v>
      </c>
      <c r="F10230" s="131" t="s">
        <v>2375</v>
      </c>
      <c r="G10230" s="131" t="s">
        <v>7495</v>
      </c>
      <c r="H10230" s="131" t="str">
        <f t="shared" si="0"/>
        <v>ALMERON JR.JEREMIAS</v>
      </c>
    </row>
    <row r="10231" spans="2:8" x14ac:dyDescent="0.2">
      <c r="B10231" s="131" t="s">
        <v>1039</v>
      </c>
      <c r="D10231" s="131" t="s">
        <v>6019</v>
      </c>
      <c r="E10231" s="131" t="s">
        <v>5476</v>
      </c>
      <c r="G10231" s="131" t="s">
        <v>525</v>
      </c>
      <c r="H10231" s="131" t="str">
        <f t="shared" si="0"/>
        <v>ALMOROROMEL</v>
      </c>
    </row>
    <row r="10232" spans="2:8" x14ac:dyDescent="0.2">
      <c r="B10232" s="131" t="s">
        <v>1039</v>
      </c>
      <c r="D10232" s="131" t="s">
        <v>5564</v>
      </c>
      <c r="E10232" s="131" t="s">
        <v>3696</v>
      </c>
      <c r="G10232" s="131" t="s">
        <v>1079</v>
      </c>
      <c r="H10232" s="131" t="str">
        <f t="shared" si="0"/>
        <v>ALONZOMARIA LOURDES</v>
      </c>
    </row>
    <row r="10233" spans="2:8" x14ac:dyDescent="0.2">
      <c r="B10233" s="131" t="s">
        <v>1039</v>
      </c>
      <c r="D10233" s="131" t="s">
        <v>5257</v>
      </c>
      <c r="E10233" s="131" t="s">
        <v>13284</v>
      </c>
      <c r="F10233" s="131" t="s">
        <v>3150</v>
      </c>
      <c r="G10233" s="131" t="s">
        <v>13285</v>
      </c>
      <c r="H10233" s="131" t="str">
        <f t="shared" si="0"/>
        <v xml:space="preserve">ALPASMELITON </v>
      </c>
    </row>
    <row r="10234" spans="2:8" x14ac:dyDescent="0.2">
      <c r="B10234" s="131" t="s">
        <v>1039</v>
      </c>
      <c r="D10234" s="131" t="s">
        <v>2921</v>
      </c>
      <c r="E10234" s="131" t="s">
        <v>13138</v>
      </c>
      <c r="G10234" s="131" t="s">
        <v>8286</v>
      </c>
      <c r="H10234" s="131" t="str">
        <f t="shared" si="0"/>
        <v>AMATONGEDA JO</v>
      </c>
    </row>
    <row r="10235" spans="2:8" x14ac:dyDescent="0.2">
      <c r="B10235" s="131" t="s">
        <v>1039</v>
      </c>
      <c r="D10235" s="131" t="s">
        <v>5453</v>
      </c>
      <c r="E10235" s="131" t="s">
        <v>4286</v>
      </c>
      <c r="F10235" s="131" t="s">
        <v>3150</v>
      </c>
      <c r="G10235" s="131" t="s">
        <v>577</v>
      </c>
      <c r="H10235" s="131" t="str">
        <f t="shared" si="0"/>
        <v>AMORRAUL</v>
      </c>
    </row>
    <row r="10236" spans="2:8" x14ac:dyDescent="0.2">
      <c r="B10236" s="131" t="s">
        <v>1039</v>
      </c>
      <c r="D10236" s="131" t="s">
        <v>13152</v>
      </c>
      <c r="E10236" s="131" t="s">
        <v>10067</v>
      </c>
      <c r="F10236" s="131" t="s">
        <v>2375</v>
      </c>
      <c r="G10236" s="131" t="s">
        <v>927</v>
      </c>
      <c r="H10236" s="131" t="str">
        <f t="shared" si="0"/>
        <v>AMORESJOSE PEPITO</v>
      </c>
    </row>
    <row r="10237" spans="2:8" x14ac:dyDescent="0.2">
      <c r="B10237" s="131" t="s">
        <v>1039</v>
      </c>
      <c r="D10237" s="131" t="s">
        <v>12083</v>
      </c>
      <c r="E10237" s="131" t="s">
        <v>3443</v>
      </c>
      <c r="G10237" s="131" t="s">
        <v>595</v>
      </c>
      <c r="H10237" s="131" t="str">
        <f t="shared" si="0"/>
        <v>AMORINVICTOR</v>
      </c>
    </row>
    <row r="10238" spans="2:8" x14ac:dyDescent="0.2">
      <c r="B10238" s="131" t="s">
        <v>1039</v>
      </c>
      <c r="D10238" s="131" t="s">
        <v>10366</v>
      </c>
      <c r="E10238" s="131" t="s">
        <v>2658</v>
      </c>
      <c r="G10238" s="131" t="s">
        <v>12910</v>
      </c>
      <c r="H10238" s="131" t="str">
        <f t="shared" si="0"/>
        <v>AMOSCOMELISSA</v>
      </c>
    </row>
    <row r="10239" spans="2:8" x14ac:dyDescent="0.2">
      <c r="B10239" s="131" t="s">
        <v>1039</v>
      </c>
      <c r="D10239" s="131" t="s">
        <v>13173</v>
      </c>
      <c r="E10239" s="131" t="s">
        <v>12866</v>
      </c>
      <c r="F10239" s="131" t="s">
        <v>5589</v>
      </c>
      <c r="G10239" s="131" t="s">
        <v>13174</v>
      </c>
      <c r="H10239" s="131" t="str">
        <f t="shared" si="0"/>
        <v>AMPILENCARNITA</v>
      </c>
    </row>
    <row r="10240" spans="2:8" x14ac:dyDescent="0.2">
      <c r="B10240" s="131" t="s">
        <v>1039</v>
      </c>
      <c r="D10240" s="131" t="s">
        <v>2479</v>
      </c>
      <c r="E10240" s="131" t="s">
        <v>2887</v>
      </c>
      <c r="F10240" s="131" t="s">
        <v>9591</v>
      </c>
      <c r="G10240" s="131" t="s">
        <v>927</v>
      </c>
      <c r="H10240" s="131" t="str">
        <f t="shared" si="0"/>
        <v>ANCHETAJESUS</v>
      </c>
    </row>
    <row r="10241" spans="2:8" x14ac:dyDescent="0.2">
      <c r="B10241" s="131" t="s">
        <v>1039</v>
      </c>
      <c r="D10241" s="131" t="s">
        <v>13279</v>
      </c>
      <c r="E10241" s="131" t="s">
        <v>13150</v>
      </c>
      <c r="G10241" s="131" t="s">
        <v>527</v>
      </c>
      <c r="H10241" s="131" t="str">
        <f t="shared" si="0"/>
        <v>ANDINSAMUEL TAN</v>
      </c>
    </row>
    <row r="10242" spans="2:8" x14ac:dyDescent="0.2">
      <c r="B10242" s="131" t="s">
        <v>1039</v>
      </c>
      <c r="D10242" s="131" t="s">
        <v>2297</v>
      </c>
      <c r="E10242" s="131" t="s">
        <v>9379</v>
      </c>
      <c r="F10242" s="131" t="s">
        <v>2387</v>
      </c>
      <c r="G10242" s="131" t="s">
        <v>1079</v>
      </c>
      <c r="H10242" s="131" t="str">
        <f t="shared" si="0"/>
        <v>ANGESMERALDA</v>
      </c>
    </row>
    <row r="10243" spans="2:8" x14ac:dyDescent="0.2">
      <c r="B10243" s="131" t="s">
        <v>1039</v>
      </c>
      <c r="D10243" s="131" t="s">
        <v>1811</v>
      </c>
      <c r="E10243" s="131" t="s">
        <v>5042</v>
      </c>
      <c r="G10243" s="131" t="s">
        <v>13321</v>
      </c>
      <c r="H10243" s="131" t="str">
        <f t="shared" si="0"/>
        <v>ANGELESJACQUELINE</v>
      </c>
    </row>
    <row r="10244" spans="2:8" x14ac:dyDescent="0.2">
      <c r="B10244" s="131" t="s">
        <v>1039</v>
      </c>
      <c r="D10244" s="131" t="s">
        <v>1972</v>
      </c>
      <c r="E10244" s="131" t="s">
        <v>13089</v>
      </c>
      <c r="F10244" s="131" t="s">
        <v>3150</v>
      </c>
      <c r="G10244" s="131" t="s">
        <v>457</v>
      </c>
      <c r="H10244" s="131" t="str">
        <f t="shared" si="0"/>
        <v>AQUINOJENNIELYN ROSE</v>
      </c>
    </row>
    <row r="10245" spans="2:8" x14ac:dyDescent="0.2">
      <c r="B10245" s="131" t="s">
        <v>1039</v>
      </c>
      <c r="D10245" s="131" t="s">
        <v>1972</v>
      </c>
      <c r="E10245" s="131" t="s">
        <v>4627</v>
      </c>
      <c r="G10245" s="131" t="s">
        <v>13090</v>
      </c>
      <c r="H10245" s="131" t="str">
        <f t="shared" si="0"/>
        <v>AQUINOTERESITA</v>
      </c>
    </row>
    <row r="10246" spans="2:8" x14ac:dyDescent="0.2">
      <c r="B10246" s="131" t="s">
        <v>1039</v>
      </c>
      <c r="D10246" s="131" t="s">
        <v>1972</v>
      </c>
      <c r="E10246" s="131" t="s">
        <v>13250</v>
      </c>
      <c r="G10246" s="131" t="s">
        <v>13251</v>
      </c>
      <c r="H10246" s="131" t="str">
        <f t="shared" si="0"/>
        <v>AQUINONEIL RODMAR</v>
      </c>
    </row>
    <row r="10247" spans="2:8" x14ac:dyDescent="0.2">
      <c r="B10247" s="131" t="s">
        <v>1039</v>
      </c>
      <c r="D10247" s="131" t="s">
        <v>12809</v>
      </c>
      <c r="E10247" s="131" t="s">
        <v>12810</v>
      </c>
      <c r="F10247" s="131" t="s">
        <v>12811</v>
      </c>
      <c r="G10247" s="131" t="s">
        <v>1079</v>
      </c>
      <c r="H10247" s="131" t="str">
        <f t="shared" si="0"/>
        <v xml:space="preserve">ARAGON-PUNZALANHELEN </v>
      </c>
    </row>
    <row r="10248" spans="2:8" x14ac:dyDescent="0.2">
      <c r="B10248" s="131" t="s">
        <v>1039</v>
      </c>
      <c r="D10248" s="131" t="s">
        <v>12293</v>
      </c>
      <c r="E10248" s="131" t="s">
        <v>5218</v>
      </c>
      <c r="G10248" s="131" t="s">
        <v>525</v>
      </c>
      <c r="H10248" s="131" t="str">
        <f t="shared" si="0"/>
        <v>ARCAROLANDO</v>
      </c>
    </row>
    <row r="10249" spans="2:8" x14ac:dyDescent="0.2">
      <c r="B10249" s="131" t="s">
        <v>1039</v>
      </c>
      <c r="D10249" s="131" t="s">
        <v>2606</v>
      </c>
      <c r="E10249" s="131" t="s">
        <v>12812</v>
      </c>
      <c r="F10249" s="131" t="s">
        <v>2387</v>
      </c>
      <c r="G10249" s="131" t="s">
        <v>1079</v>
      </c>
      <c r="H10249" s="131" t="str">
        <f t="shared" si="0"/>
        <v>ARCILLAMARIA REICHENBER</v>
      </c>
    </row>
    <row r="10250" spans="2:8" x14ac:dyDescent="0.2">
      <c r="B10250" s="131" t="s">
        <v>1039</v>
      </c>
      <c r="D10250" s="131" t="s">
        <v>5457</v>
      </c>
      <c r="E10250" s="131" t="s">
        <v>13125</v>
      </c>
      <c r="G10250" s="131" t="s">
        <v>13126</v>
      </c>
      <c r="H10250" s="131" t="str">
        <f t="shared" si="0"/>
        <v>ARELLANOROSELLA</v>
      </c>
    </row>
    <row r="10251" spans="2:8" x14ac:dyDescent="0.2">
      <c r="B10251" s="131" t="s">
        <v>1039</v>
      </c>
      <c r="D10251" s="131" t="s">
        <v>5457</v>
      </c>
      <c r="E10251" s="131" t="s">
        <v>2135</v>
      </c>
      <c r="G10251" s="131" t="s">
        <v>8286</v>
      </c>
      <c r="H10251" s="131" t="str">
        <f t="shared" si="0"/>
        <v>ARELLANORICHARD</v>
      </c>
    </row>
    <row r="10252" spans="2:8" x14ac:dyDescent="0.2">
      <c r="B10252" s="131" t="s">
        <v>1039</v>
      </c>
      <c r="D10252" s="131" t="s">
        <v>13322</v>
      </c>
      <c r="E10252" s="131" t="s">
        <v>10802</v>
      </c>
      <c r="F10252" s="131" t="s">
        <v>3165</v>
      </c>
      <c r="G10252" s="131" t="s">
        <v>13321</v>
      </c>
      <c r="H10252" s="131" t="str">
        <f t="shared" si="0"/>
        <v xml:space="preserve">ARZAGARONALD </v>
      </c>
    </row>
    <row r="10253" spans="2:8" x14ac:dyDescent="0.2">
      <c r="B10253" s="131" t="s">
        <v>1039</v>
      </c>
      <c r="D10253" s="131" t="s">
        <v>1974</v>
      </c>
      <c r="E10253" s="131" t="s">
        <v>1975</v>
      </c>
      <c r="G10253" s="131" t="s">
        <v>525</v>
      </c>
      <c r="H10253" s="131" t="str">
        <f t="shared" si="0"/>
        <v>ATANACIODARWIN</v>
      </c>
    </row>
    <row r="10254" spans="2:8" x14ac:dyDescent="0.2">
      <c r="B10254" s="131" t="s">
        <v>1039</v>
      </c>
      <c r="D10254" s="131" t="s">
        <v>1819</v>
      </c>
      <c r="E10254" s="131" t="s">
        <v>12929</v>
      </c>
      <c r="G10254" s="131" t="s">
        <v>514</v>
      </c>
      <c r="H10254" s="131" t="str">
        <f t="shared" si="0"/>
        <v>ATIENZAOLIVA MAILA</v>
      </c>
    </row>
    <row r="10255" spans="2:8" x14ac:dyDescent="0.2">
      <c r="B10255" s="131" t="s">
        <v>1039</v>
      </c>
      <c r="D10255" s="131" t="s">
        <v>1819</v>
      </c>
      <c r="E10255" s="131" t="s">
        <v>5286</v>
      </c>
      <c r="F10255" s="131" t="s">
        <v>2387</v>
      </c>
      <c r="G10255" s="131" t="s">
        <v>2435</v>
      </c>
      <c r="H10255" s="131" t="str">
        <f t="shared" si="0"/>
        <v>ATIENZATITO</v>
      </c>
    </row>
    <row r="10256" spans="2:8" x14ac:dyDescent="0.2">
      <c r="B10256" s="131" t="s">
        <v>1039</v>
      </c>
      <c r="D10256" s="131" t="s">
        <v>13198</v>
      </c>
      <c r="E10256" s="131" t="s">
        <v>13199</v>
      </c>
      <c r="G10256" s="131" t="s">
        <v>513</v>
      </c>
      <c r="H10256" s="131" t="str">
        <f t="shared" si="0"/>
        <v>AVELLANOSADALE CaῆARES</v>
      </c>
    </row>
    <row r="10257" spans="2:8" x14ac:dyDescent="0.2">
      <c r="B10257" s="131" t="s">
        <v>1039</v>
      </c>
      <c r="D10257" s="131" t="s">
        <v>4208</v>
      </c>
      <c r="E10257" s="131" t="s">
        <v>4209</v>
      </c>
      <c r="G10257" s="131" t="s">
        <v>513</v>
      </c>
      <c r="H10257" s="131" t="str">
        <f t="shared" si="0"/>
        <v>AVILANATHAN</v>
      </c>
    </row>
    <row r="10258" spans="2:8" x14ac:dyDescent="0.2">
      <c r="B10258" s="131" t="s">
        <v>1039</v>
      </c>
      <c r="D10258" s="131" t="s">
        <v>12813</v>
      </c>
      <c r="E10258" s="131" t="s">
        <v>4126</v>
      </c>
      <c r="F10258" s="131" t="s">
        <v>12814</v>
      </c>
      <c r="G10258" s="131" t="s">
        <v>1079</v>
      </c>
      <c r="H10258" s="131" t="str">
        <f t="shared" si="0"/>
        <v>AWITMERLITA</v>
      </c>
    </row>
    <row r="10259" spans="2:8" x14ac:dyDescent="0.2">
      <c r="B10259" s="131" t="s">
        <v>1039</v>
      </c>
      <c r="D10259" s="131" t="s">
        <v>13200</v>
      </c>
      <c r="E10259" s="131" t="s">
        <v>5226</v>
      </c>
      <c r="G10259" s="131" t="s">
        <v>513</v>
      </c>
      <c r="H10259" s="131" t="str">
        <f t="shared" si="0"/>
        <v>AZURARMANDO</v>
      </c>
    </row>
    <row r="10260" spans="2:8" x14ac:dyDescent="0.2">
      <c r="B10260" s="131" t="s">
        <v>1039</v>
      </c>
      <c r="D10260" s="131" t="s">
        <v>11001</v>
      </c>
      <c r="E10260" s="131" t="s">
        <v>11002</v>
      </c>
      <c r="F10260" s="131" t="s">
        <v>2741</v>
      </c>
      <c r="G10260" s="131" t="s">
        <v>1079</v>
      </c>
      <c r="H10260" s="131" t="str">
        <f t="shared" si="0"/>
        <v>BADILLOJAIMIE</v>
      </c>
    </row>
    <row r="10261" spans="2:8" x14ac:dyDescent="0.2">
      <c r="B10261" s="131" t="s">
        <v>1039</v>
      </c>
      <c r="D10261" s="131" t="s">
        <v>11001</v>
      </c>
      <c r="E10261" s="131" t="s">
        <v>13045</v>
      </c>
      <c r="G10261" s="131" t="s">
        <v>525</v>
      </c>
      <c r="H10261" s="131" t="str">
        <f t="shared" si="0"/>
        <v>BADILLOKARL</v>
      </c>
    </row>
    <row r="10262" spans="2:8" x14ac:dyDescent="0.2">
      <c r="B10262" s="131" t="s">
        <v>1039</v>
      </c>
      <c r="D10262" s="131" t="s">
        <v>6457</v>
      </c>
      <c r="E10262" s="131" t="s">
        <v>3531</v>
      </c>
      <c r="F10262" s="131" t="s">
        <v>2392</v>
      </c>
      <c r="G10262" s="131" t="s">
        <v>1397</v>
      </c>
      <c r="H10262" s="131" t="str">
        <f t="shared" si="0"/>
        <v>BAESROSARIO</v>
      </c>
    </row>
    <row r="10263" spans="2:8" x14ac:dyDescent="0.2">
      <c r="B10263" s="131" t="s">
        <v>1039</v>
      </c>
      <c r="D10263" s="131" t="s">
        <v>13091</v>
      </c>
      <c r="E10263" s="131" t="s">
        <v>1817</v>
      </c>
      <c r="G10263" s="131" t="s">
        <v>12221</v>
      </c>
      <c r="H10263" s="131" t="str">
        <f t="shared" si="0"/>
        <v>BALDEVISOLEILANI</v>
      </c>
    </row>
    <row r="10264" spans="2:8" x14ac:dyDescent="0.2">
      <c r="B10264" s="131" t="s">
        <v>1039</v>
      </c>
      <c r="D10264" s="131" t="s">
        <v>3965</v>
      </c>
      <c r="E10264" s="131" t="s">
        <v>12930</v>
      </c>
      <c r="G10264" s="131" t="s">
        <v>514</v>
      </c>
      <c r="H10264" s="131" t="str">
        <f t="shared" si="0"/>
        <v>BALINGITPATRICIA LESLIE</v>
      </c>
    </row>
    <row r="10265" spans="2:8" x14ac:dyDescent="0.2">
      <c r="B10265" s="131" t="s">
        <v>1039</v>
      </c>
      <c r="D10265" s="131" t="s">
        <v>3620</v>
      </c>
      <c r="E10265" s="131" t="s">
        <v>12815</v>
      </c>
      <c r="F10265" s="131" t="s">
        <v>2375</v>
      </c>
      <c r="G10265" s="131" t="s">
        <v>1079</v>
      </c>
      <c r="H10265" s="131" t="str">
        <f t="shared" si="0"/>
        <v>BALLESTEROSGINA MARGARET</v>
      </c>
    </row>
    <row r="10266" spans="2:8" x14ac:dyDescent="0.2">
      <c r="B10266" s="131" t="s">
        <v>1039</v>
      </c>
      <c r="D10266" s="131" t="s">
        <v>2359</v>
      </c>
      <c r="E10266" s="131" t="s">
        <v>12816</v>
      </c>
      <c r="F10266" s="131" t="s">
        <v>2828</v>
      </c>
      <c r="G10266" s="131" t="s">
        <v>1079</v>
      </c>
      <c r="H10266" s="131" t="str">
        <f t="shared" si="0"/>
        <v xml:space="preserve">BALTAZARRICA </v>
      </c>
    </row>
    <row r="10267" spans="2:8" x14ac:dyDescent="0.2">
      <c r="B10267" s="131" t="s">
        <v>1039</v>
      </c>
      <c r="D10267" s="131" t="s">
        <v>13046</v>
      </c>
      <c r="E10267" s="131" t="s">
        <v>2609</v>
      </c>
      <c r="F10267" s="131" t="s">
        <v>2828</v>
      </c>
      <c r="G10267" s="131" t="s">
        <v>525</v>
      </c>
      <c r="H10267" s="131" t="str">
        <f t="shared" si="0"/>
        <v>BALTAZAR JR.CEFERINO</v>
      </c>
    </row>
    <row r="10268" spans="2:8" x14ac:dyDescent="0.2">
      <c r="B10268" s="131" t="s">
        <v>1039</v>
      </c>
      <c r="D10268" s="131" t="s">
        <v>12817</v>
      </c>
      <c r="E10268" s="131" t="s">
        <v>12818</v>
      </c>
      <c r="F10268" s="131" t="s">
        <v>2392</v>
      </c>
      <c r="G10268" s="131" t="s">
        <v>1079</v>
      </c>
      <c r="H10268" s="131" t="str">
        <f t="shared" si="0"/>
        <v>BALUYOTMA. JOSEFA</v>
      </c>
    </row>
    <row r="10269" spans="2:8" x14ac:dyDescent="0.2">
      <c r="B10269" s="131" t="s">
        <v>1039</v>
      </c>
      <c r="D10269" s="131" t="s">
        <v>4884</v>
      </c>
      <c r="E10269" s="131" t="s">
        <v>1950</v>
      </c>
      <c r="G10269" s="131" t="s">
        <v>527</v>
      </c>
      <c r="H10269" s="131" t="str">
        <f t="shared" si="0"/>
        <v>BAMBALANNELSON</v>
      </c>
    </row>
    <row r="10270" spans="2:8" x14ac:dyDescent="0.2">
      <c r="B10270" s="131" t="s">
        <v>1039</v>
      </c>
      <c r="D10270" s="131" t="s">
        <v>13201</v>
      </c>
      <c r="E10270" s="131" t="s">
        <v>8133</v>
      </c>
      <c r="G10270" s="131" t="s">
        <v>513</v>
      </c>
      <c r="H10270" s="131" t="str">
        <f t="shared" si="0"/>
        <v>BANAGAEDMUNDO</v>
      </c>
    </row>
    <row r="10271" spans="2:8" x14ac:dyDescent="0.2">
      <c r="B10271" s="131" t="s">
        <v>1039</v>
      </c>
      <c r="D10271" s="131" t="s">
        <v>12450</v>
      </c>
      <c r="E10271" s="131" t="s">
        <v>3127</v>
      </c>
      <c r="F10271" s="131" t="s">
        <v>2828</v>
      </c>
      <c r="G10271" s="131" t="s">
        <v>1079</v>
      </c>
      <c r="H10271" s="131" t="str">
        <f t="shared" si="0"/>
        <v>BANDONGREGINA</v>
      </c>
    </row>
    <row r="10272" spans="2:8" x14ac:dyDescent="0.2">
      <c r="B10272" s="131" t="s">
        <v>1039</v>
      </c>
      <c r="D10272" s="131" t="s">
        <v>4799</v>
      </c>
      <c r="E10272" s="131" t="s">
        <v>13202</v>
      </c>
      <c r="G10272" s="131" t="s">
        <v>513</v>
      </c>
      <c r="H10272" s="131" t="str">
        <f t="shared" si="0"/>
        <v>BAQUIRALLAN TROY</v>
      </c>
    </row>
    <row r="10273" spans="2:8" x14ac:dyDescent="0.2">
      <c r="B10273" s="131" t="s">
        <v>1039</v>
      </c>
      <c r="D10273" s="131" t="s">
        <v>12140</v>
      </c>
      <c r="E10273" s="131" t="s">
        <v>12819</v>
      </c>
      <c r="F10273" s="131" t="s">
        <v>2828</v>
      </c>
      <c r="G10273" s="131" t="s">
        <v>1079</v>
      </c>
      <c r="H10273" s="131" t="str">
        <f t="shared" si="0"/>
        <v>BARADIMACRINA RACHEL DIWATA</v>
      </c>
    </row>
    <row r="10274" spans="2:8" x14ac:dyDescent="0.2">
      <c r="B10274" s="131" t="s">
        <v>1039</v>
      </c>
      <c r="D10274" s="131" t="s">
        <v>10359</v>
      </c>
      <c r="E10274" s="131" t="s">
        <v>2426</v>
      </c>
      <c r="G10274" s="131" t="s">
        <v>514</v>
      </c>
      <c r="H10274" s="131" t="str">
        <f t="shared" si="0"/>
        <v>BARANGANJOY</v>
      </c>
    </row>
    <row r="10275" spans="2:8" x14ac:dyDescent="0.2">
      <c r="B10275" s="131" t="s">
        <v>1039</v>
      </c>
      <c r="D10275" s="131" t="s">
        <v>13047</v>
      </c>
      <c r="E10275" s="131" t="s">
        <v>13048</v>
      </c>
      <c r="G10275" s="131" t="s">
        <v>525</v>
      </c>
      <c r="H10275" s="131" t="str">
        <f t="shared" si="0"/>
        <v>BARBOZA-FERRERMA. FLORDELIZA</v>
      </c>
    </row>
    <row r="10276" spans="2:8" x14ac:dyDescent="0.2">
      <c r="B10276" s="131" t="s">
        <v>1039</v>
      </c>
      <c r="D10276" s="131" t="s">
        <v>5046</v>
      </c>
      <c r="E10276" s="131" t="s">
        <v>2114</v>
      </c>
      <c r="G10276" s="131" t="s">
        <v>13175</v>
      </c>
      <c r="H10276" s="131" t="str">
        <f t="shared" ref="H10276:H10339" si="1">CONCATENATE(D10276,E10276)</f>
        <v>BARJAROBERTO</v>
      </c>
    </row>
    <row r="10277" spans="2:8" x14ac:dyDescent="0.2">
      <c r="B10277" s="131" t="s">
        <v>1039</v>
      </c>
      <c r="D10277" s="131" t="s">
        <v>12931</v>
      </c>
      <c r="E10277" s="131" t="s">
        <v>12932</v>
      </c>
      <c r="G10277" s="131" t="s">
        <v>514</v>
      </c>
      <c r="H10277" s="131" t="str">
        <f t="shared" si="1"/>
        <v>BARREDO-ESCABASMA. BARBARA</v>
      </c>
    </row>
    <row r="10278" spans="2:8" x14ac:dyDescent="0.2">
      <c r="B10278" s="131" t="s">
        <v>1039</v>
      </c>
      <c r="D10278" s="131" t="s">
        <v>12820</v>
      </c>
      <c r="E10278" s="131" t="s">
        <v>4004</v>
      </c>
      <c r="F10278" s="131" t="s">
        <v>2392</v>
      </c>
      <c r="G10278" s="131" t="s">
        <v>1079</v>
      </c>
      <c r="H10278" s="131" t="str">
        <f t="shared" si="1"/>
        <v>BARRERACATHERINE</v>
      </c>
    </row>
    <row r="10279" spans="2:8" x14ac:dyDescent="0.2">
      <c r="B10279" s="131" t="s">
        <v>1039</v>
      </c>
      <c r="D10279" s="131" t="s">
        <v>12820</v>
      </c>
      <c r="E10279" s="131" t="s">
        <v>4004</v>
      </c>
      <c r="G10279" s="131" t="s">
        <v>514</v>
      </c>
      <c r="H10279" s="131" t="str">
        <f t="shared" si="1"/>
        <v>BARRERACATHERINE</v>
      </c>
    </row>
    <row r="10280" spans="2:8" x14ac:dyDescent="0.2">
      <c r="B10280" s="131" t="s">
        <v>1039</v>
      </c>
      <c r="D10280" s="131" t="s">
        <v>13203</v>
      </c>
      <c r="E10280" s="131" t="s">
        <v>13204</v>
      </c>
      <c r="G10280" s="131" t="s">
        <v>13205</v>
      </c>
      <c r="H10280" s="131" t="str">
        <f t="shared" si="1"/>
        <v>BARRETTOSVETLANA</v>
      </c>
    </row>
    <row r="10281" spans="2:8" x14ac:dyDescent="0.2">
      <c r="B10281" s="131" t="s">
        <v>1039</v>
      </c>
      <c r="D10281" s="131" t="s">
        <v>4558</v>
      </c>
      <c r="E10281" s="131" t="s">
        <v>4566</v>
      </c>
      <c r="F10281" s="131" t="s">
        <v>2439</v>
      </c>
      <c r="G10281" s="131" t="s">
        <v>1195</v>
      </c>
      <c r="H10281" s="131" t="str">
        <f t="shared" si="1"/>
        <v xml:space="preserve">BASILIODIVINA </v>
      </c>
    </row>
    <row r="10282" spans="2:8" x14ac:dyDescent="0.2">
      <c r="B10282" s="131" t="s">
        <v>1039</v>
      </c>
      <c r="D10282" s="131" t="s">
        <v>12933</v>
      </c>
      <c r="E10282" s="131" t="s">
        <v>3018</v>
      </c>
      <c r="G10282" s="131" t="s">
        <v>514</v>
      </c>
      <c r="H10282" s="131" t="str">
        <f t="shared" si="1"/>
        <v>BATOONCORAZON</v>
      </c>
    </row>
    <row r="10283" spans="2:8" x14ac:dyDescent="0.2">
      <c r="B10283" s="131" t="s">
        <v>1039</v>
      </c>
      <c r="D10283" s="131" t="s">
        <v>12933</v>
      </c>
      <c r="E10283" s="131" t="s">
        <v>13299</v>
      </c>
      <c r="G10283" s="131" t="s">
        <v>595</v>
      </c>
      <c r="H10283" s="131" t="str">
        <f t="shared" si="1"/>
        <v>BATOONANGELITO FRUMENCIO</v>
      </c>
    </row>
    <row r="10284" spans="2:8" x14ac:dyDescent="0.2">
      <c r="B10284" s="131" t="s">
        <v>1039</v>
      </c>
      <c r="D10284" s="131" t="s">
        <v>1824</v>
      </c>
      <c r="E10284" s="131" t="s">
        <v>3416</v>
      </c>
      <c r="G10284" s="131" t="s">
        <v>525</v>
      </c>
      <c r="H10284" s="131" t="str">
        <f t="shared" si="1"/>
        <v>BAUTISTAGLENN</v>
      </c>
    </row>
    <row r="10285" spans="2:8" x14ac:dyDescent="0.2">
      <c r="B10285" s="131" t="s">
        <v>1039</v>
      </c>
      <c r="D10285" s="131" t="s">
        <v>12911</v>
      </c>
      <c r="E10285" s="131" t="s">
        <v>12912</v>
      </c>
      <c r="G10285" s="131" t="s">
        <v>12910</v>
      </c>
      <c r="H10285" s="131" t="str">
        <f t="shared" si="1"/>
        <v>BAYAANNA MARIA THERESA</v>
      </c>
    </row>
    <row r="10286" spans="2:8" x14ac:dyDescent="0.2">
      <c r="B10286" s="131" t="s">
        <v>1039</v>
      </c>
      <c r="D10286" s="131" t="s">
        <v>4211</v>
      </c>
      <c r="E10286" s="131" t="s">
        <v>2202</v>
      </c>
      <c r="G10286" s="131" t="s">
        <v>525</v>
      </c>
      <c r="H10286" s="131" t="str">
        <f t="shared" si="1"/>
        <v>BAYAUAGRACE</v>
      </c>
    </row>
    <row r="10287" spans="2:8" x14ac:dyDescent="0.2">
      <c r="B10287" s="131" t="s">
        <v>1039</v>
      </c>
      <c r="D10287" s="131" t="s">
        <v>4636</v>
      </c>
      <c r="E10287" s="131" t="s">
        <v>7518</v>
      </c>
      <c r="G10287" s="131" t="s">
        <v>514</v>
      </c>
      <c r="H10287" s="131" t="str">
        <f t="shared" si="1"/>
        <v>BELLEZAALELI</v>
      </c>
    </row>
    <row r="10288" spans="2:8" x14ac:dyDescent="0.2">
      <c r="B10288" s="131" t="s">
        <v>1039</v>
      </c>
      <c r="D10288" s="131" t="s">
        <v>13177</v>
      </c>
      <c r="E10288" s="131" t="s">
        <v>13178</v>
      </c>
      <c r="G10288" s="131" t="s">
        <v>8293</v>
      </c>
      <c r="H10288" s="131" t="str">
        <f t="shared" si="1"/>
        <v>BELLO IIIMAXIMINO</v>
      </c>
    </row>
    <row r="10289" spans="2:8" x14ac:dyDescent="0.2">
      <c r="B10289" s="131" t="s">
        <v>1039</v>
      </c>
      <c r="D10289" s="131" t="s">
        <v>13337</v>
      </c>
      <c r="E10289" s="131" t="s">
        <v>13338</v>
      </c>
      <c r="F10289" s="131" t="s">
        <v>13339</v>
      </c>
      <c r="G10289" s="131" t="s">
        <v>1195</v>
      </c>
      <c r="H10289" s="131" t="str">
        <f t="shared" si="1"/>
        <v xml:space="preserve">BELMONTEGLADYS </v>
      </c>
    </row>
    <row r="10290" spans="2:8" x14ac:dyDescent="0.2">
      <c r="B10290" s="131" t="s">
        <v>1039</v>
      </c>
      <c r="D10290" s="131" t="s">
        <v>12821</v>
      </c>
      <c r="E10290" s="131" t="s">
        <v>7039</v>
      </c>
      <c r="F10290" s="131" t="s">
        <v>5614</v>
      </c>
      <c r="G10290" s="131" t="s">
        <v>1079</v>
      </c>
      <c r="H10290" s="131" t="str">
        <f t="shared" si="1"/>
        <v>BELOMAUREEN</v>
      </c>
    </row>
    <row r="10291" spans="2:8" x14ac:dyDescent="0.2">
      <c r="B10291" s="131" t="s">
        <v>1039</v>
      </c>
      <c r="D10291" s="131" t="s">
        <v>12822</v>
      </c>
      <c r="E10291" s="131" t="s">
        <v>12823</v>
      </c>
      <c r="G10291" s="131" t="s">
        <v>1079</v>
      </c>
      <c r="H10291" s="131" t="str">
        <f t="shared" si="1"/>
        <v>BERCESELY JRA</v>
      </c>
    </row>
    <row r="10292" spans="2:8" x14ac:dyDescent="0.2">
      <c r="B10292" s="131" t="s">
        <v>1039</v>
      </c>
      <c r="D10292" s="131" t="s">
        <v>13206</v>
      </c>
      <c r="E10292" s="131" t="s">
        <v>2772</v>
      </c>
      <c r="G10292" s="131" t="s">
        <v>513</v>
      </c>
      <c r="H10292" s="131" t="str">
        <f t="shared" si="1"/>
        <v>BERINGUELAJAMES</v>
      </c>
    </row>
    <row r="10293" spans="2:8" x14ac:dyDescent="0.2">
      <c r="B10293" s="131" t="s">
        <v>1039</v>
      </c>
      <c r="D10293" s="131" t="s">
        <v>4226</v>
      </c>
      <c r="E10293" s="131" t="s">
        <v>1929</v>
      </c>
      <c r="G10293" s="131" t="s">
        <v>525</v>
      </c>
      <c r="H10293" s="131" t="str">
        <f t="shared" si="1"/>
        <v>BERNABEBERNADETTE</v>
      </c>
    </row>
    <row r="10294" spans="2:8" x14ac:dyDescent="0.2">
      <c r="B10294" s="131" t="s">
        <v>1039</v>
      </c>
      <c r="D10294" s="131" t="s">
        <v>13300</v>
      </c>
      <c r="E10294" s="131" t="s">
        <v>2913</v>
      </c>
      <c r="G10294" s="131" t="s">
        <v>595</v>
      </c>
      <c r="H10294" s="131" t="str">
        <f t="shared" si="1"/>
        <v>BERNARDEZAGNES</v>
      </c>
    </row>
    <row r="10295" spans="2:8" x14ac:dyDescent="0.2">
      <c r="B10295" s="131" t="s">
        <v>1039</v>
      </c>
      <c r="D10295" s="131" t="s">
        <v>2301</v>
      </c>
      <c r="E10295" s="131" t="s">
        <v>12934</v>
      </c>
      <c r="G10295" s="131" t="s">
        <v>514</v>
      </c>
      <c r="H10295" s="131" t="str">
        <f t="shared" si="1"/>
        <v>BERNASNOEL GIAN</v>
      </c>
    </row>
    <row r="10296" spans="2:8" x14ac:dyDescent="0.2">
      <c r="B10296" s="131" t="s">
        <v>1039</v>
      </c>
      <c r="D10296" s="131" t="s">
        <v>2301</v>
      </c>
      <c r="E10296" s="131" t="s">
        <v>2302</v>
      </c>
      <c r="G10296" s="131" t="s">
        <v>13038</v>
      </c>
      <c r="H10296" s="131" t="str">
        <f t="shared" si="1"/>
        <v>BERNASCELERINO</v>
      </c>
    </row>
    <row r="10297" spans="2:8" x14ac:dyDescent="0.2">
      <c r="B10297" s="131" t="s">
        <v>1039</v>
      </c>
      <c r="D10297" s="131" t="s">
        <v>2301</v>
      </c>
      <c r="E10297" s="131" t="s">
        <v>5575</v>
      </c>
      <c r="G10297" s="131" t="s">
        <v>10133</v>
      </c>
      <c r="H10297" s="131" t="str">
        <f t="shared" si="1"/>
        <v>BERNASELEONOR</v>
      </c>
    </row>
    <row r="10298" spans="2:8" x14ac:dyDescent="0.2">
      <c r="B10298" s="131" t="s">
        <v>1039</v>
      </c>
      <c r="D10298" s="131" t="s">
        <v>12824</v>
      </c>
      <c r="E10298" s="131" t="s">
        <v>12825</v>
      </c>
      <c r="F10298" s="131" t="s">
        <v>2888</v>
      </c>
      <c r="G10298" s="131" t="s">
        <v>1079</v>
      </c>
      <c r="H10298" s="131" t="str">
        <f t="shared" si="1"/>
        <v>BIZARESMARIA ELEONOR</v>
      </c>
    </row>
    <row r="10299" spans="2:8" x14ac:dyDescent="0.2">
      <c r="B10299" s="131" t="s">
        <v>1039</v>
      </c>
      <c r="D10299" s="131" t="s">
        <v>2731</v>
      </c>
      <c r="E10299" s="131" t="s">
        <v>13207</v>
      </c>
      <c r="G10299" s="131" t="s">
        <v>513</v>
      </c>
      <c r="H10299" s="131" t="str">
        <f t="shared" si="1"/>
        <v>BLASLARISSA ISABEL</v>
      </c>
    </row>
    <row r="10300" spans="2:8" x14ac:dyDescent="0.2">
      <c r="B10300" s="131" t="s">
        <v>1039</v>
      </c>
      <c r="D10300" s="131" t="s">
        <v>3117</v>
      </c>
      <c r="E10300" s="131" t="s">
        <v>13265</v>
      </c>
      <c r="F10300" s="131" t="s">
        <v>3150</v>
      </c>
      <c r="G10300" s="131" t="s">
        <v>13266</v>
      </c>
      <c r="H10300" s="131" t="str">
        <f t="shared" si="1"/>
        <v>BONIFACIOLAURO</v>
      </c>
    </row>
    <row r="10301" spans="2:8" x14ac:dyDescent="0.2">
      <c r="B10301" s="131" t="s">
        <v>1039</v>
      </c>
      <c r="D10301" s="131" t="s">
        <v>3085</v>
      </c>
      <c r="E10301" s="131" t="s">
        <v>12935</v>
      </c>
      <c r="G10301" s="131" t="s">
        <v>514</v>
      </c>
      <c r="H10301" s="131" t="str">
        <f t="shared" si="1"/>
        <v>BRIONESMA. LUZ</v>
      </c>
    </row>
    <row r="10302" spans="2:8" x14ac:dyDescent="0.2">
      <c r="B10302" s="131" t="s">
        <v>1039</v>
      </c>
      <c r="D10302" s="131" t="s">
        <v>3085</v>
      </c>
      <c r="E10302" s="131" t="s">
        <v>13183</v>
      </c>
      <c r="G10302" s="131" t="s">
        <v>1397</v>
      </c>
      <c r="H10302" s="131" t="str">
        <f t="shared" si="1"/>
        <v>BRIONESSORRAH FIEL R.</v>
      </c>
    </row>
    <row r="10303" spans="2:8" x14ac:dyDescent="0.2">
      <c r="B10303" s="131" t="s">
        <v>1039</v>
      </c>
      <c r="D10303" s="131" t="s">
        <v>13208</v>
      </c>
      <c r="E10303" s="131" t="s">
        <v>4002</v>
      </c>
      <c r="G10303" s="131" t="s">
        <v>513</v>
      </c>
      <c r="H10303" s="131" t="str">
        <f t="shared" si="1"/>
        <v>BUELAIAN</v>
      </c>
    </row>
    <row r="10304" spans="2:8" x14ac:dyDescent="0.2">
      <c r="B10304" s="131" t="s">
        <v>1039</v>
      </c>
      <c r="D10304" s="131" t="s">
        <v>4234</v>
      </c>
      <c r="E10304" s="131" t="s">
        <v>12936</v>
      </c>
      <c r="G10304" s="131" t="s">
        <v>514</v>
      </c>
      <c r="H10304" s="131" t="str">
        <f t="shared" si="1"/>
        <v>BUENOUDELE AURORA</v>
      </c>
    </row>
    <row r="10305" spans="2:8" x14ac:dyDescent="0.2">
      <c r="B10305" s="131" t="s">
        <v>1039</v>
      </c>
      <c r="D10305" s="131" t="s">
        <v>12937</v>
      </c>
      <c r="E10305" s="131" t="s">
        <v>6587</v>
      </c>
      <c r="G10305" s="131" t="s">
        <v>514</v>
      </c>
      <c r="H10305" s="131" t="str">
        <f t="shared" si="1"/>
        <v>BURAGAVINA</v>
      </c>
    </row>
    <row r="10306" spans="2:8" x14ac:dyDescent="0.2">
      <c r="B10306" s="131" t="s">
        <v>1039</v>
      </c>
      <c r="D10306" s="131" t="s">
        <v>12826</v>
      </c>
      <c r="E10306" s="131" t="s">
        <v>4004</v>
      </c>
      <c r="F10306" s="131" t="s">
        <v>2375</v>
      </c>
      <c r="G10306" s="131" t="s">
        <v>12827</v>
      </c>
      <c r="H10306" s="131" t="str">
        <f t="shared" si="1"/>
        <v>BURCECATHERINE</v>
      </c>
    </row>
    <row r="10307" spans="2:8" x14ac:dyDescent="0.2">
      <c r="B10307" s="131" t="s">
        <v>1039</v>
      </c>
      <c r="D10307" s="131" t="s">
        <v>13340</v>
      </c>
      <c r="E10307" s="131" t="s">
        <v>13341</v>
      </c>
      <c r="G10307" s="131" t="s">
        <v>1195</v>
      </c>
      <c r="H10307" s="131" t="str">
        <f t="shared" si="1"/>
        <v>CABALBAGCARLINO</v>
      </c>
    </row>
    <row r="10308" spans="2:8" x14ac:dyDescent="0.2">
      <c r="B10308" s="131" t="s">
        <v>1039</v>
      </c>
      <c r="D10308" s="131" t="s">
        <v>2614</v>
      </c>
      <c r="E10308" s="131" t="s">
        <v>2615</v>
      </c>
      <c r="G10308" s="131" t="s">
        <v>525</v>
      </c>
      <c r="H10308" s="131" t="str">
        <f t="shared" si="1"/>
        <v>CABALLAWARREN</v>
      </c>
    </row>
    <row r="10309" spans="2:8" x14ac:dyDescent="0.2">
      <c r="B10309" s="131" t="s">
        <v>1039</v>
      </c>
      <c r="D10309" s="131" t="s">
        <v>4241</v>
      </c>
      <c r="E10309" s="131" t="s">
        <v>12913</v>
      </c>
      <c r="F10309" s="131" t="s">
        <v>2387</v>
      </c>
      <c r="G10309" s="131" t="s">
        <v>12910</v>
      </c>
      <c r="H10309" s="131" t="str">
        <f t="shared" si="1"/>
        <v>CABALZAMARIE ROELEN</v>
      </c>
    </row>
    <row r="10310" spans="2:8" x14ac:dyDescent="0.2">
      <c r="B10310" s="131" t="s">
        <v>1039</v>
      </c>
      <c r="D10310" s="131" t="s">
        <v>12904</v>
      </c>
      <c r="E10310" s="131" t="s">
        <v>9408</v>
      </c>
      <c r="F10310" s="131" t="s">
        <v>2382</v>
      </c>
      <c r="G10310" s="131" t="s">
        <v>12905</v>
      </c>
      <c r="H10310" s="131" t="str">
        <f t="shared" si="1"/>
        <v>CABANELAJUDITH</v>
      </c>
    </row>
    <row r="10311" spans="2:8" x14ac:dyDescent="0.2">
      <c r="B10311" s="131" t="s">
        <v>1039</v>
      </c>
      <c r="D10311" s="131" t="s">
        <v>13323</v>
      </c>
      <c r="E10311" s="131" t="s">
        <v>13324</v>
      </c>
      <c r="G10311" s="131" t="s">
        <v>13321</v>
      </c>
      <c r="H10311" s="131" t="str">
        <f t="shared" si="1"/>
        <v>CABAZORJOSE BENEDICTO</v>
      </c>
    </row>
    <row r="10312" spans="2:8" x14ac:dyDescent="0.2">
      <c r="B10312" s="131" t="s">
        <v>1039</v>
      </c>
      <c r="D10312" s="131" t="s">
        <v>13323</v>
      </c>
      <c r="E10312" s="131" t="s">
        <v>5475</v>
      </c>
      <c r="F10312" s="131" t="s">
        <v>1815</v>
      </c>
      <c r="G10312" s="131" t="s">
        <v>13360</v>
      </c>
      <c r="H10312" s="131" t="str">
        <f t="shared" si="1"/>
        <v>CABAZORRAQUEL</v>
      </c>
    </row>
    <row r="10313" spans="2:8" x14ac:dyDescent="0.2">
      <c r="B10313" s="131" t="s">
        <v>1039</v>
      </c>
      <c r="D10313" s="131" t="s">
        <v>5264</v>
      </c>
      <c r="E10313" s="131" t="s">
        <v>5265</v>
      </c>
      <c r="F10313" s="131" t="s">
        <v>2828</v>
      </c>
      <c r="G10313" s="131" t="s">
        <v>1079</v>
      </c>
      <c r="H10313" s="131" t="str">
        <f t="shared" si="1"/>
        <v>CABICOBERNIDA</v>
      </c>
    </row>
    <row r="10314" spans="2:8" x14ac:dyDescent="0.2">
      <c r="B10314" s="131" t="s">
        <v>1039</v>
      </c>
      <c r="D10314" s="131" t="s">
        <v>13040</v>
      </c>
      <c r="E10314" s="131" t="s">
        <v>12855</v>
      </c>
      <c r="F10314" s="131" t="s">
        <v>2828</v>
      </c>
      <c r="G10314" s="131" t="s">
        <v>514</v>
      </c>
      <c r="H10314" s="131" t="str">
        <f t="shared" si="1"/>
        <v>CABOCHANERIC JASON</v>
      </c>
    </row>
    <row r="10315" spans="2:8" x14ac:dyDescent="0.2">
      <c r="B10315" s="131" t="s">
        <v>1039</v>
      </c>
      <c r="D10315" s="131" t="s">
        <v>10974</v>
      </c>
      <c r="E10315" s="131" t="s">
        <v>10975</v>
      </c>
      <c r="G10315" s="131" t="s">
        <v>457</v>
      </c>
      <c r="H10315" s="131" t="str">
        <f t="shared" si="1"/>
        <v>CABREROSSHAULA</v>
      </c>
    </row>
    <row r="10316" spans="2:8" x14ac:dyDescent="0.2">
      <c r="B10316" s="131" t="s">
        <v>1039</v>
      </c>
      <c r="D10316" s="131" t="s">
        <v>2926</v>
      </c>
      <c r="E10316" s="131" t="s">
        <v>13139</v>
      </c>
      <c r="G10316" s="131" t="s">
        <v>8286</v>
      </c>
      <c r="H10316" s="131" t="str">
        <f t="shared" si="1"/>
        <v>CACALJOVONIE</v>
      </c>
    </row>
    <row r="10317" spans="2:8" x14ac:dyDescent="0.2">
      <c r="B10317" s="131" t="s">
        <v>1039</v>
      </c>
      <c r="D10317" s="131" t="s">
        <v>4648</v>
      </c>
      <c r="E10317" s="131" t="s">
        <v>12828</v>
      </c>
      <c r="F10317" s="131" t="s">
        <v>2382</v>
      </c>
      <c r="G10317" s="131" t="s">
        <v>12829</v>
      </c>
      <c r="H10317" s="131" t="str">
        <f t="shared" si="1"/>
        <v>CACASIREENE</v>
      </c>
    </row>
    <row r="10318" spans="2:8" x14ac:dyDescent="0.2">
      <c r="B10318" s="131" t="s">
        <v>1039</v>
      </c>
      <c r="D10318" s="131" t="s">
        <v>4648</v>
      </c>
      <c r="E10318" s="131" t="s">
        <v>10305</v>
      </c>
      <c r="G10318" s="131" t="s">
        <v>13038</v>
      </c>
      <c r="H10318" s="131" t="str">
        <f t="shared" si="1"/>
        <v>CACASMA. THERESA</v>
      </c>
    </row>
    <row r="10319" spans="2:8" x14ac:dyDescent="0.2">
      <c r="B10319" s="131" t="s">
        <v>1039</v>
      </c>
      <c r="D10319" s="131" t="s">
        <v>4648</v>
      </c>
      <c r="E10319" s="131" t="s">
        <v>4649</v>
      </c>
      <c r="G10319" s="131" t="s">
        <v>513</v>
      </c>
      <c r="H10319" s="131" t="str">
        <f t="shared" si="1"/>
        <v>CACASROMUALDO</v>
      </c>
    </row>
    <row r="10320" spans="2:8" x14ac:dyDescent="0.2">
      <c r="B10320" s="131" t="s">
        <v>1039</v>
      </c>
      <c r="D10320" s="131" t="s">
        <v>4648</v>
      </c>
      <c r="E10320" s="131" t="s">
        <v>11926</v>
      </c>
      <c r="F10320" s="131" t="s">
        <v>2382</v>
      </c>
      <c r="G10320" s="131" t="s">
        <v>13280</v>
      </c>
      <c r="H10320" s="131" t="str">
        <f t="shared" si="1"/>
        <v>CACASRONNIE</v>
      </c>
    </row>
    <row r="10321" spans="2:8" x14ac:dyDescent="0.2">
      <c r="B10321" s="131" t="s">
        <v>1039</v>
      </c>
      <c r="D10321" s="131" t="s">
        <v>13301</v>
      </c>
      <c r="E10321" s="131" t="s">
        <v>13302</v>
      </c>
      <c r="G10321" s="131" t="s">
        <v>595</v>
      </c>
      <c r="H10321" s="131" t="str">
        <f t="shared" si="1"/>
        <v>CALAYCAY-GUTIERREZMARY LOUISE</v>
      </c>
    </row>
    <row r="10322" spans="2:8" x14ac:dyDescent="0.2">
      <c r="B10322" s="131" t="s">
        <v>1039</v>
      </c>
      <c r="D10322" s="131" t="s">
        <v>4650</v>
      </c>
      <c r="E10322" s="131" t="s">
        <v>2094</v>
      </c>
      <c r="G10322" s="131" t="s">
        <v>12910</v>
      </c>
      <c r="H10322" s="131" t="str">
        <f t="shared" si="1"/>
        <v>CALDERONJOSEPHINE</v>
      </c>
    </row>
    <row r="10323" spans="2:8" x14ac:dyDescent="0.2">
      <c r="B10323" s="131" t="s">
        <v>1039</v>
      </c>
      <c r="D10323" s="131" t="s">
        <v>4650</v>
      </c>
      <c r="E10323" s="131" t="s">
        <v>3374</v>
      </c>
      <c r="G10323" s="131" t="s">
        <v>8286</v>
      </c>
      <c r="H10323" s="131" t="str">
        <f t="shared" si="1"/>
        <v>CALDERONKENNETH</v>
      </c>
    </row>
    <row r="10324" spans="2:8" x14ac:dyDescent="0.2">
      <c r="B10324" s="131" t="s">
        <v>1039</v>
      </c>
      <c r="D10324" s="131" t="s">
        <v>4650</v>
      </c>
      <c r="E10324" s="131" t="s">
        <v>2056</v>
      </c>
      <c r="G10324" s="131" t="s">
        <v>927</v>
      </c>
      <c r="H10324" s="131" t="str">
        <f t="shared" si="1"/>
        <v>CALDERONALEXANDER</v>
      </c>
    </row>
    <row r="10325" spans="2:8" x14ac:dyDescent="0.2">
      <c r="B10325" s="131" t="s">
        <v>1039</v>
      </c>
      <c r="D10325" s="131" t="s">
        <v>13049</v>
      </c>
      <c r="E10325" s="131" t="s">
        <v>2863</v>
      </c>
      <c r="G10325" s="131" t="s">
        <v>525</v>
      </c>
      <c r="H10325" s="131" t="str">
        <f t="shared" si="1"/>
        <v>CANCIOJENNIFER</v>
      </c>
    </row>
    <row r="10326" spans="2:8" x14ac:dyDescent="0.2">
      <c r="B10326" s="131" t="s">
        <v>1039</v>
      </c>
      <c r="D10326" s="131" t="s">
        <v>13209</v>
      </c>
      <c r="E10326" s="131" t="s">
        <v>13210</v>
      </c>
      <c r="F10326" s="131" t="s">
        <v>5614</v>
      </c>
      <c r="G10326" s="131" t="s">
        <v>513</v>
      </c>
      <c r="H10326" s="131" t="str">
        <f t="shared" si="1"/>
        <v>CAOILECATHERINE ANNE</v>
      </c>
    </row>
    <row r="10327" spans="2:8" x14ac:dyDescent="0.2">
      <c r="B10327" s="131" t="s">
        <v>1039</v>
      </c>
      <c r="D10327" s="131" t="s">
        <v>2474</v>
      </c>
      <c r="E10327" s="131" t="s">
        <v>13303</v>
      </c>
      <c r="G10327" s="131" t="s">
        <v>595</v>
      </c>
      <c r="H10327" s="131" t="str">
        <f t="shared" si="1"/>
        <v>CAPINPINMA. LORENA RUTH</v>
      </c>
    </row>
    <row r="10328" spans="2:8" x14ac:dyDescent="0.2">
      <c r="B10328" s="131" t="s">
        <v>1039</v>
      </c>
      <c r="D10328" s="131" t="s">
        <v>13304</v>
      </c>
      <c r="E10328" s="131" t="s">
        <v>13305</v>
      </c>
      <c r="G10328" s="131" t="s">
        <v>595</v>
      </c>
      <c r="H10328" s="131" t="str">
        <f t="shared" si="1"/>
        <v>CAPUCHINOAZORA</v>
      </c>
    </row>
    <row r="10329" spans="2:8" x14ac:dyDescent="0.2">
      <c r="B10329" s="131" t="s">
        <v>1039</v>
      </c>
      <c r="D10329" s="131" t="s">
        <v>13342</v>
      </c>
      <c r="E10329" s="131" t="s">
        <v>5528</v>
      </c>
      <c r="F10329" s="131" t="s">
        <v>5589</v>
      </c>
      <c r="G10329" s="131" t="s">
        <v>1195</v>
      </c>
      <c r="H10329" s="131" t="str">
        <f t="shared" si="1"/>
        <v>CAPUTEROJOANNE</v>
      </c>
    </row>
    <row r="10330" spans="2:8" x14ac:dyDescent="0.2">
      <c r="B10330" s="131" t="s">
        <v>1039</v>
      </c>
      <c r="D10330" s="131" t="s">
        <v>12830</v>
      </c>
      <c r="E10330" s="131" t="s">
        <v>2202</v>
      </c>
      <c r="F10330" s="131" t="s">
        <v>2741</v>
      </c>
      <c r="G10330" s="131" t="s">
        <v>1079</v>
      </c>
      <c r="H10330" s="131" t="str">
        <f t="shared" si="1"/>
        <v>CARASGRACE</v>
      </c>
    </row>
    <row r="10331" spans="2:8" x14ac:dyDescent="0.2">
      <c r="B10331" s="131" t="s">
        <v>1039</v>
      </c>
      <c r="D10331" s="131" t="s">
        <v>11082</v>
      </c>
      <c r="E10331" s="131" t="s">
        <v>12938</v>
      </c>
      <c r="G10331" s="131" t="s">
        <v>514</v>
      </c>
      <c r="H10331" s="131" t="str">
        <f t="shared" si="1"/>
        <v>CARMELINOLEW WEDNESDAY</v>
      </c>
    </row>
    <row r="10332" spans="2:8" x14ac:dyDescent="0.2">
      <c r="B10332" s="131" t="s">
        <v>1039</v>
      </c>
      <c r="D10332" s="131" t="s">
        <v>13153</v>
      </c>
      <c r="E10332" s="131" t="s">
        <v>11778</v>
      </c>
      <c r="F10332" s="131" t="s">
        <v>5551</v>
      </c>
      <c r="G10332" s="131" t="s">
        <v>927</v>
      </c>
      <c r="H10332" s="131" t="str">
        <f t="shared" si="1"/>
        <v>CASINO JR.RODRIGO</v>
      </c>
    </row>
    <row r="10333" spans="2:8" x14ac:dyDescent="0.2">
      <c r="B10333" s="131" t="s">
        <v>1039</v>
      </c>
      <c r="D10333" s="131" t="s">
        <v>3787</v>
      </c>
      <c r="E10333" s="131" t="s">
        <v>2485</v>
      </c>
      <c r="G10333" s="131" t="s">
        <v>513</v>
      </c>
      <c r="H10333" s="131" t="str">
        <f t="shared" si="1"/>
        <v>CASTELLCHRISTOPHER</v>
      </c>
    </row>
    <row r="10334" spans="2:8" x14ac:dyDescent="0.2">
      <c r="B10334" s="131" t="s">
        <v>1039</v>
      </c>
      <c r="D10334" s="131" t="s">
        <v>4651</v>
      </c>
      <c r="E10334" s="131" t="s">
        <v>3094</v>
      </c>
      <c r="F10334" s="131" t="s">
        <v>2387</v>
      </c>
      <c r="G10334" s="131" t="s">
        <v>1079</v>
      </c>
      <c r="H10334" s="131" t="str">
        <f t="shared" si="1"/>
        <v>CASTELOMARIA CECILIA</v>
      </c>
    </row>
    <row r="10335" spans="2:8" x14ac:dyDescent="0.2">
      <c r="B10335" s="131" t="s">
        <v>1039</v>
      </c>
      <c r="D10335" s="131" t="s">
        <v>2243</v>
      </c>
      <c r="E10335" s="131" t="s">
        <v>12939</v>
      </c>
      <c r="G10335" s="131" t="s">
        <v>514</v>
      </c>
      <c r="H10335" s="131" t="str">
        <f t="shared" si="1"/>
        <v>CASTILLOMA. DIVINA GRACIA</v>
      </c>
    </row>
    <row r="10336" spans="2:8" x14ac:dyDescent="0.2">
      <c r="B10336" s="131" t="s">
        <v>1039</v>
      </c>
      <c r="D10336" s="131" t="s">
        <v>2243</v>
      </c>
      <c r="E10336" s="131" t="s">
        <v>4627</v>
      </c>
      <c r="G10336" s="131" t="s">
        <v>595</v>
      </c>
      <c r="H10336" s="131" t="str">
        <f t="shared" si="1"/>
        <v>CASTILLOTERESITA</v>
      </c>
    </row>
    <row r="10337" spans="2:8" x14ac:dyDescent="0.2">
      <c r="B10337" s="131" t="s">
        <v>1039</v>
      </c>
      <c r="D10337" s="131" t="s">
        <v>2245</v>
      </c>
      <c r="E10337" s="131" t="s">
        <v>12831</v>
      </c>
      <c r="F10337" s="131" t="s">
        <v>2828</v>
      </c>
      <c r="G10337" s="131" t="s">
        <v>12832</v>
      </c>
      <c r="H10337" s="131" t="str">
        <f t="shared" si="1"/>
        <v>CASTROLILYBETH</v>
      </c>
    </row>
    <row r="10338" spans="2:8" x14ac:dyDescent="0.2">
      <c r="B10338" s="131" t="s">
        <v>1039</v>
      </c>
      <c r="D10338" s="131" t="s">
        <v>2245</v>
      </c>
      <c r="E10338" s="131" t="s">
        <v>12833</v>
      </c>
      <c r="F10338" s="131" t="s">
        <v>2392</v>
      </c>
      <c r="G10338" s="131" t="s">
        <v>1079</v>
      </c>
      <c r="H10338" s="131" t="str">
        <f t="shared" si="1"/>
        <v>CASTROMARIA ROMINA</v>
      </c>
    </row>
    <row r="10339" spans="2:8" x14ac:dyDescent="0.2">
      <c r="B10339" s="131" t="s">
        <v>1039</v>
      </c>
      <c r="D10339" s="131" t="s">
        <v>2245</v>
      </c>
      <c r="E10339" s="131" t="s">
        <v>12816</v>
      </c>
      <c r="G10339" s="131" t="s">
        <v>1079</v>
      </c>
      <c r="H10339" s="131" t="str">
        <f t="shared" si="1"/>
        <v xml:space="preserve">CASTRORICA </v>
      </c>
    </row>
    <row r="10340" spans="2:8" x14ac:dyDescent="0.2">
      <c r="B10340" s="131" t="s">
        <v>1039</v>
      </c>
      <c r="D10340" s="131" t="s">
        <v>2245</v>
      </c>
      <c r="E10340" s="131" t="s">
        <v>11600</v>
      </c>
      <c r="G10340" s="131" t="s">
        <v>457</v>
      </c>
      <c r="H10340" s="131" t="str">
        <f t="shared" ref="H10340:H10403" si="2">CONCATENATE(D10340,E10340)</f>
        <v>CASTRORAY</v>
      </c>
    </row>
    <row r="10341" spans="2:8" x14ac:dyDescent="0.2">
      <c r="B10341" s="131" t="s">
        <v>1039</v>
      </c>
      <c r="D10341" s="131" t="s">
        <v>3789</v>
      </c>
      <c r="E10341" s="131" t="s">
        <v>2675</v>
      </c>
      <c r="G10341" s="131" t="s">
        <v>513</v>
      </c>
      <c r="H10341" s="131" t="str">
        <f t="shared" si="2"/>
        <v>CATELOIGNACIO</v>
      </c>
    </row>
    <row r="10342" spans="2:8" x14ac:dyDescent="0.2">
      <c r="B10342" s="131" t="s">
        <v>1039</v>
      </c>
      <c r="D10342" s="131" t="s">
        <v>12908</v>
      </c>
      <c r="E10342" s="131" t="s">
        <v>2202</v>
      </c>
      <c r="F10342" s="131" t="s">
        <v>2392</v>
      </c>
      <c r="G10342" s="131" t="s">
        <v>12367</v>
      </c>
      <c r="H10342" s="131" t="str">
        <f t="shared" si="2"/>
        <v>CAYABYABGRACE</v>
      </c>
    </row>
    <row r="10343" spans="2:8" x14ac:dyDescent="0.2">
      <c r="B10343" s="131" t="s">
        <v>1039</v>
      </c>
      <c r="D10343" s="131" t="s">
        <v>12908</v>
      </c>
      <c r="E10343" s="131" t="s">
        <v>13050</v>
      </c>
      <c r="G10343" s="131" t="s">
        <v>525</v>
      </c>
      <c r="H10343" s="131" t="str">
        <f t="shared" si="2"/>
        <v>CAYABYABMARIA ANTONETTE S.</v>
      </c>
    </row>
    <row r="10344" spans="2:8" x14ac:dyDescent="0.2">
      <c r="B10344" s="131" t="s">
        <v>1039</v>
      </c>
      <c r="D10344" s="131" t="s">
        <v>4253</v>
      </c>
      <c r="E10344" s="131" t="s">
        <v>8310</v>
      </c>
      <c r="G10344" s="131" t="s">
        <v>13321</v>
      </c>
      <c r="H10344" s="131" t="str">
        <f t="shared" si="2"/>
        <v>CAYETANOLEONIDES</v>
      </c>
    </row>
    <row r="10345" spans="2:8" x14ac:dyDescent="0.2">
      <c r="B10345" s="131" t="s">
        <v>1039</v>
      </c>
      <c r="D10345" s="131" t="s">
        <v>3490</v>
      </c>
      <c r="E10345" s="131" t="s">
        <v>11274</v>
      </c>
      <c r="G10345" s="131" t="s">
        <v>525</v>
      </c>
      <c r="H10345" s="131" t="str">
        <f t="shared" si="2"/>
        <v>CELESTINOLAWRENCE</v>
      </c>
    </row>
    <row r="10346" spans="2:8" x14ac:dyDescent="0.2">
      <c r="B10346" s="131" t="s">
        <v>1039</v>
      </c>
      <c r="D10346" s="131" t="s">
        <v>13361</v>
      </c>
      <c r="E10346" s="131" t="s">
        <v>13362</v>
      </c>
      <c r="G10346" s="131" t="s">
        <v>13360</v>
      </c>
      <c r="H10346" s="131" t="str">
        <f t="shared" si="2"/>
        <v>CELIS-AGRAVIOPASCHENELLE</v>
      </c>
    </row>
    <row r="10347" spans="2:8" x14ac:dyDescent="0.2">
      <c r="B10347" s="131" t="s">
        <v>1039</v>
      </c>
      <c r="D10347" s="131" t="s">
        <v>12834</v>
      </c>
      <c r="E10347" s="131" t="s">
        <v>12835</v>
      </c>
      <c r="F10347" s="131" t="s">
        <v>11053</v>
      </c>
      <c r="G10347" s="131" t="s">
        <v>1079</v>
      </c>
      <c r="H10347" s="131" t="str">
        <f t="shared" si="2"/>
        <v>CENTENOQDORIN</v>
      </c>
    </row>
    <row r="10348" spans="2:8" x14ac:dyDescent="0.2">
      <c r="B10348" s="131" t="s">
        <v>1039</v>
      </c>
      <c r="D10348" s="131" t="s">
        <v>2724</v>
      </c>
      <c r="E10348" s="131" t="s">
        <v>12836</v>
      </c>
      <c r="F10348" s="131" t="s">
        <v>1949</v>
      </c>
      <c r="G10348" s="131" t="s">
        <v>1079</v>
      </c>
      <c r="H10348" s="131" t="str">
        <f t="shared" si="2"/>
        <v xml:space="preserve">CHANBETTY LYN </v>
      </c>
    </row>
    <row r="10349" spans="2:8" x14ac:dyDescent="0.2">
      <c r="B10349" s="131" t="s">
        <v>1039</v>
      </c>
      <c r="D10349" s="131" t="s">
        <v>2724</v>
      </c>
      <c r="E10349" s="131" t="s">
        <v>3791</v>
      </c>
      <c r="G10349" s="131" t="s">
        <v>513</v>
      </c>
      <c r="H10349" s="131" t="str">
        <f t="shared" si="2"/>
        <v>CHANGENARO</v>
      </c>
    </row>
    <row r="10350" spans="2:8" x14ac:dyDescent="0.2">
      <c r="B10350" s="131" t="s">
        <v>1039</v>
      </c>
      <c r="D10350" s="131" t="s">
        <v>4493</v>
      </c>
      <c r="E10350" s="131" t="s">
        <v>12309</v>
      </c>
      <c r="G10350" s="131" t="s">
        <v>525</v>
      </c>
      <c r="H10350" s="131" t="str">
        <f t="shared" si="2"/>
        <v>CHENGAMELIA</v>
      </c>
    </row>
    <row r="10351" spans="2:8" x14ac:dyDescent="0.2">
      <c r="B10351" s="131" t="s">
        <v>1039</v>
      </c>
      <c r="D10351" s="131" t="s">
        <v>13306</v>
      </c>
      <c r="E10351" s="131" t="s">
        <v>2422</v>
      </c>
      <c r="G10351" s="131" t="s">
        <v>595</v>
      </c>
      <c r="H10351" s="131" t="str">
        <f t="shared" si="2"/>
        <v>CHEONGRITCHIE</v>
      </c>
    </row>
    <row r="10352" spans="2:8" x14ac:dyDescent="0.2">
      <c r="B10352" s="131" t="s">
        <v>1039</v>
      </c>
      <c r="D10352" s="131" t="s">
        <v>3821</v>
      </c>
      <c r="E10352" s="131" t="s">
        <v>12837</v>
      </c>
      <c r="F10352" s="131" t="s">
        <v>2392</v>
      </c>
      <c r="G10352" s="131" t="s">
        <v>1079</v>
      </c>
      <c r="H10352" s="131" t="str">
        <f t="shared" si="2"/>
        <v xml:space="preserve">CHICOMARIA NATHALIE ISABEL </v>
      </c>
    </row>
    <row r="10353" spans="2:8" x14ac:dyDescent="0.2">
      <c r="B10353" s="131" t="s">
        <v>1039</v>
      </c>
      <c r="D10353" s="131" t="s">
        <v>3821</v>
      </c>
      <c r="E10353" s="131" t="s">
        <v>2273</v>
      </c>
      <c r="F10353" s="131" t="s">
        <v>2392</v>
      </c>
      <c r="G10353" s="131" t="s">
        <v>927</v>
      </c>
      <c r="H10353" s="131" t="str">
        <f t="shared" si="2"/>
        <v>CHICOJOSELITO</v>
      </c>
    </row>
    <row r="10354" spans="2:8" x14ac:dyDescent="0.2">
      <c r="B10354" s="131" t="s">
        <v>1039</v>
      </c>
      <c r="D10354" s="131" t="s">
        <v>6929</v>
      </c>
      <c r="E10354" s="131" t="s">
        <v>12940</v>
      </c>
      <c r="G10354" s="131" t="s">
        <v>514</v>
      </c>
      <c r="H10354" s="131" t="str">
        <f t="shared" si="2"/>
        <v>CHONGCOMA. SONIA</v>
      </c>
    </row>
    <row r="10355" spans="2:8" x14ac:dyDescent="0.2">
      <c r="B10355" s="131" t="s">
        <v>1039</v>
      </c>
      <c r="D10355" s="131" t="s">
        <v>2065</v>
      </c>
      <c r="E10355" s="131" t="s">
        <v>10428</v>
      </c>
      <c r="F10355" s="131" t="s">
        <v>5630</v>
      </c>
      <c r="G10355" s="131" t="s">
        <v>12910</v>
      </c>
      <c r="H10355" s="131" t="str">
        <f t="shared" si="2"/>
        <v>CHUAMA. CARLA</v>
      </c>
    </row>
    <row r="10356" spans="2:8" x14ac:dyDescent="0.2">
      <c r="B10356" s="131" t="s">
        <v>1039</v>
      </c>
      <c r="D10356" s="131" t="s">
        <v>2065</v>
      </c>
      <c r="E10356" s="131" t="s">
        <v>4409</v>
      </c>
      <c r="G10356" s="131" t="s">
        <v>525</v>
      </c>
      <c r="H10356" s="131" t="str">
        <f t="shared" si="2"/>
        <v>CHUAJEFFREY</v>
      </c>
    </row>
    <row r="10357" spans="2:8" x14ac:dyDescent="0.2">
      <c r="B10357" s="131" t="s">
        <v>1039</v>
      </c>
      <c r="D10357" s="131" t="s">
        <v>2065</v>
      </c>
      <c r="E10357" s="131" t="s">
        <v>13092</v>
      </c>
      <c r="G10357" s="131" t="s">
        <v>457</v>
      </c>
      <c r="H10357" s="131" t="str">
        <f t="shared" si="2"/>
        <v>CHUAMARTHONY</v>
      </c>
    </row>
    <row r="10358" spans="2:8" x14ac:dyDescent="0.2">
      <c r="B10358" s="131" t="s">
        <v>1039</v>
      </c>
      <c r="D10358" s="131" t="s">
        <v>2065</v>
      </c>
      <c r="E10358" s="131" t="s">
        <v>3194</v>
      </c>
      <c r="F10358" s="131" t="s">
        <v>1815</v>
      </c>
      <c r="G10358" s="131" t="s">
        <v>506</v>
      </c>
      <c r="H10358" s="131" t="str">
        <f t="shared" si="2"/>
        <v>CHUAARNEL</v>
      </c>
    </row>
    <row r="10359" spans="2:8" x14ac:dyDescent="0.2">
      <c r="B10359" s="131" t="s">
        <v>1039</v>
      </c>
      <c r="D10359" s="131" t="s">
        <v>2065</v>
      </c>
      <c r="E10359" s="131" t="s">
        <v>13286</v>
      </c>
      <c r="F10359" s="131" t="s">
        <v>2375</v>
      </c>
      <c r="G10359" s="131" t="s">
        <v>13285</v>
      </c>
      <c r="H10359" s="131" t="str">
        <f t="shared" si="2"/>
        <v xml:space="preserve">CHUAJO BEN </v>
      </c>
    </row>
    <row r="10360" spans="2:8" x14ac:dyDescent="0.2">
      <c r="B10360" s="131" t="s">
        <v>1039</v>
      </c>
      <c r="D10360" s="131" t="s">
        <v>2065</v>
      </c>
      <c r="E10360" s="131" t="s">
        <v>6900</v>
      </c>
      <c r="G10360" s="131" t="s">
        <v>13315</v>
      </c>
      <c r="H10360" s="131" t="str">
        <f t="shared" si="2"/>
        <v>CHUAALGERICH</v>
      </c>
    </row>
    <row r="10361" spans="2:8" x14ac:dyDescent="0.2">
      <c r="B10361" s="131" t="s">
        <v>1039</v>
      </c>
      <c r="D10361" s="131" t="s">
        <v>12914</v>
      </c>
      <c r="E10361" s="131" t="s">
        <v>4707</v>
      </c>
      <c r="G10361" s="131" t="s">
        <v>12910</v>
      </c>
      <c r="H10361" s="131" t="str">
        <f t="shared" si="2"/>
        <v>CHUA-CRUZMARLENE</v>
      </c>
    </row>
    <row r="10362" spans="2:8" x14ac:dyDescent="0.2">
      <c r="B10362" s="131" t="s">
        <v>1039</v>
      </c>
      <c r="D10362" s="131" t="s">
        <v>5269</v>
      </c>
      <c r="E10362" s="131" t="s">
        <v>13140</v>
      </c>
      <c r="F10362" s="131" t="s">
        <v>2387</v>
      </c>
      <c r="G10362" s="131" t="s">
        <v>8286</v>
      </c>
      <c r="H10362" s="131" t="str">
        <f t="shared" si="2"/>
        <v>CINCORUTH URSULA</v>
      </c>
    </row>
    <row r="10363" spans="2:8" x14ac:dyDescent="0.2">
      <c r="B10363" s="131" t="s">
        <v>1039</v>
      </c>
      <c r="D10363" s="131" t="s">
        <v>4164</v>
      </c>
      <c r="E10363" s="131" t="s">
        <v>13287</v>
      </c>
      <c r="F10363" s="131" t="s">
        <v>2828</v>
      </c>
      <c r="G10363" s="131" t="s">
        <v>13285</v>
      </c>
      <c r="H10363" s="131" t="str">
        <f t="shared" si="2"/>
        <v>CLAVERIAJAMES RONALDO</v>
      </c>
    </row>
    <row r="10364" spans="2:8" x14ac:dyDescent="0.2">
      <c r="B10364" s="131" t="s">
        <v>1039</v>
      </c>
      <c r="D10364" s="131" t="s">
        <v>3491</v>
      </c>
      <c r="E10364" s="131" t="s">
        <v>12941</v>
      </c>
      <c r="G10364" s="131" t="s">
        <v>514</v>
      </c>
      <c r="H10364" s="131" t="str">
        <f t="shared" si="2"/>
        <v>COLOMAMONETTE</v>
      </c>
    </row>
    <row r="10365" spans="2:8" x14ac:dyDescent="0.2">
      <c r="B10365" s="131" t="s">
        <v>1039</v>
      </c>
      <c r="D10365" s="131" t="s">
        <v>11019</v>
      </c>
      <c r="E10365" s="131" t="s">
        <v>13093</v>
      </c>
      <c r="F10365" s="131" t="s">
        <v>3150</v>
      </c>
      <c r="G10365" s="131" t="s">
        <v>457</v>
      </c>
      <c r="H10365" s="131" t="str">
        <f t="shared" si="2"/>
        <v xml:space="preserve">CONDEMARIA RAFDORA </v>
      </c>
    </row>
    <row r="10366" spans="2:8" x14ac:dyDescent="0.2">
      <c r="B10366" s="131" t="s">
        <v>1039</v>
      </c>
      <c r="D10366" s="131" t="s">
        <v>12942</v>
      </c>
      <c r="E10366" s="131" t="s">
        <v>10325</v>
      </c>
      <c r="G10366" s="131" t="s">
        <v>514</v>
      </c>
      <c r="H10366" s="131" t="str">
        <f t="shared" si="2"/>
        <v>COOSHERRY</v>
      </c>
    </row>
    <row r="10367" spans="2:8" x14ac:dyDescent="0.2">
      <c r="B10367" s="131" t="s">
        <v>1039</v>
      </c>
      <c r="D10367" s="131" t="s">
        <v>12838</v>
      </c>
      <c r="E10367" s="131" t="s">
        <v>12839</v>
      </c>
      <c r="G10367" s="131" t="s">
        <v>1079</v>
      </c>
      <c r="H10367" s="131" t="str">
        <f t="shared" si="2"/>
        <v>COPUACOJELENE</v>
      </c>
    </row>
    <row r="10368" spans="2:8" x14ac:dyDescent="0.2">
      <c r="B10368" s="131" t="s">
        <v>1039</v>
      </c>
      <c r="D10368" s="131" t="s">
        <v>13127</v>
      </c>
      <c r="E10368" s="131" t="s">
        <v>1922</v>
      </c>
      <c r="G10368" s="131" t="s">
        <v>457</v>
      </c>
      <c r="H10368" s="131" t="str">
        <f t="shared" si="2"/>
        <v>COPUYOCFRANCIS</v>
      </c>
    </row>
    <row r="10369" spans="2:8" x14ac:dyDescent="0.2">
      <c r="B10369" s="131" t="s">
        <v>1039</v>
      </c>
      <c r="D10369" s="131" t="s">
        <v>12943</v>
      </c>
      <c r="E10369" s="131" t="s">
        <v>3018</v>
      </c>
      <c r="G10369" s="131" t="s">
        <v>514</v>
      </c>
      <c r="H10369" s="131" t="str">
        <f t="shared" si="2"/>
        <v>CORACHEACORAZON</v>
      </c>
    </row>
    <row r="10370" spans="2:8" x14ac:dyDescent="0.2">
      <c r="B10370" s="131" t="s">
        <v>1039</v>
      </c>
      <c r="D10370" s="131" t="s">
        <v>12943</v>
      </c>
      <c r="E10370" s="131" t="s">
        <v>2250</v>
      </c>
      <c r="G10370" s="131" t="s">
        <v>514</v>
      </c>
      <c r="H10370" s="131" t="str">
        <f t="shared" si="2"/>
        <v>CORACHEADENNIS</v>
      </c>
    </row>
    <row r="10371" spans="2:8" x14ac:dyDescent="0.2">
      <c r="B10371" s="131" t="s">
        <v>1039</v>
      </c>
      <c r="D10371" s="131" t="s">
        <v>12943</v>
      </c>
      <c r="E10371" s="131" t="s">
        <v>13094</v>
      </c>
      <c r="F10371" s="131" t="s">
        <v>2912</v>
      </c>
      <c r="G10371" s="131" t="s">
        <v>457</v>
      </c>
      <c r="H10371" s="131" t="str">
        <f t="shared" si="2"/>
        <v>CORACHEADIOGENES</v>
      </c>
    </row>
    <row r="10372" spans="2:8" x14ac:dyDescent="0.2">
      <c r="B10372" s="131" t="s">
        <v>1039</v>
      </c>
      <c r="D10372" s="131" t="s">
        <v>6511</v>
      </c>
      <c r="E10372" s="131" t="s">
        <v>2074</v>
      </c>
      <c r="F10372" s="131" t="s">
        <v>2828</v>
      </c>
      <c r="G10372" s="131" t="s">
        <v>13360</v>
      </c>
      <c r="H10372" s="131" t="str">
        <f t="shared" si="2"/>
        <v>CORONELGLORIA</v>
      </c>
    </row>
    <row r="10373" spans="2:8" x14ac:dyDescent="0.2">
      <c r="B10373" s="131" t="s">
        <v>1039</v>
      </c>
      <c r="D10373" s="131" t="s">
        <v>5474</v>
      </c>
      <c r="E10373" s="131" t="s">
        <v>13211</v>
      </c>
      <c r="G10373" s="131" t="s">
        <v>513</v>
      </c>
      <c r="H10373" s="131" t="str">
        <f t="shared" si="2"/>
        <v>CORREATRISHALYN MAE</v>
      </c>
    </row>
    <row r="10374" spans="2:8" x14ac:dyDescent="0.2">
      <c r="B10374" s="131" t="s">
        <v>1039</v>
      </c>
      <c r="D10374" s="131" t="s">
        <v>2484</v>
      </c>
      <c r="E10374" s="131" t="s">
        <v>2485</v>
      </c>
      <c r="F10374" s="131" t="s">
        <v>2392</v>
      </c>
      <c r="G10374" s="131" t="s">
        <v>927</v>
      </c>
      <c r="H10374" s="131" t="str">
        <f t="shared" si="2"/>
        <v>CORTESCHRISTOPHER</v>
      </c>
    </row>
    <row r="10375" spans="2:8" x14ac:dyDescent="0.2">
      <c r="B10375" s="131" t="s">
        <v>1039</v>
      </c>
      <c r="D10375" s="131" t="s">
        <v>2617</v>
      </c>
      <c r="E10375" s="131" t="s">
        <v>4192</v>
      </c>
      <c r="G10375" s="131" t="s">
        <v>514</v>
      </c>
      <c r="H10375" s="131" t="str">
        <f t="shared" si="2"/>
        <v>CORTEZLOURDES</v>
      </c>
    </row>
    <row r="10376" spans="2:8" x14ac:dyDescent="0.2">
      <c r="B10376" s="131" t="s">
        <v>1039</v>
      </c>
      <c r="D10376" s="131" t="s">
        <v>4072</v>
      </c>
      <c r="E10376" s="131" t="s">
        <v>12944</v>
      </c>
      <c r="G10376" s="131" t="s">
        <v>514</v>
      </c>
      <c r="H10376" s="131" t="str">
        <f t="shared" si="2"/>
        <v>CRISTOBALGRACELITO</v>
      </c>
    </row>
    <row r="10377" spans="2:8" x14ac:dyDescent="0.2">
      <c r="B10377" s="131" t="s">
        <v>1039</v>
      </c>
      <c r="D10377" s="131" t="s">
        <v>12945</v>
      </c>
      <c r="E10377" s="131" t="s">
        <v>3666</v>
      </c>
      <c r="G10377" s="131" t="s">
        <v>514</v>
      </c>
      <c r="H10377" s="131" t="str">
        <f t="shared" si="2"/>
        <v>CRIUZMARIA VICTORIA</v>
      </c>
    </row>
    <row r="10378" spans="2:8" x14ac:dyDescent="0.2">
      <c r="B10378" s="131" t="s">
        <v>1039</v>
      </c>
      <c r="D10378" s="131" t="s">
        <v>2110</v>
      </c>
      <c r="E10378" s="131" t="s">
        <v>1828</v>
      </c>
      <c r="G10378" s="131" t="s">
        <v>514</v>
      </c>
      <c r="H10378" s="131" t="str">
        <f t="shared" si="2"/>
        <v>CRUZMA. DOLORES</v>
      </c>
    </row>
    <row r="10379" spans="2:8" x14ac:dyDescent="0.2">
      <c r="B10379" s="131" t="s">
        <v>1039</v>
      </c>
      <c r="D10379" s="131" t="s">
        <v>2110</v>
      </c>
      <c r="E10379" s="131" t="s">
        <v>2381</v>
      </c>
      <c r="G10379" s="131" t="s">
        <v>514</v>
      </c>
      <c r="H10379" s="131" t="str">
        <f t="shared" si="2"/>
        <v>CRUZMARY JOAN</v>
      </c>
    </row>
    <row r="10380" spans="2:8" x14ac:dyDescent="0.2">
      <c r="B10380" s="131" t="s">
        <v>1039</v>
      </c>
      <c r="D10380" s="131" t="s">
        <v>2110</v>
      </c>
      <c r="E10380" s="131" t="s">
        <v>13051</v>
      </c>
      <c r="F10380" s="131" t="s">
        <v>3581</v>
      </c>
      <c r="G10380" s="131" t="s">
        <v>525</v>
      </c>
      <c r="H10380" s="131" t="str">
        <f t="shared" si="2"/>
        <v xml:space="preserve">CRUZJULIET </v>
      </c>
    </row>
    <row r="10381" spans="2:8" x14ac:dyDescent="0.2">
      <c r="B10381" s="131" t="s">
        <v>1039</v>
      </c>
      <c r="D10381" s="131" t="s">
        <v>2110</v>
      </c>
      <c r="E10381" s="131" t="s">
        <v>13052</v>
      </c>
      <c r="G10381" s="131" t="s">
        <v>525</v>
      </c>
      <c r="H10381" s="131" t="str">
        <f t="shared" si="2"/>
        <v>CRUZMERCEDES RHANDEE</v>
      </c>
    </row>
    <row r="10382" spans="2:8" x14ac:dyDescent="0.2">
      <c r="B10382" s="131" t="s">
        <v>1039</v>
      </c>
      <c r="D10382" s="131" t="s">
        <v>2110</v>
      </c>
      <c r="E10382" s="131" t="s">
        <v>9846</v>
      </c>
      <c r="F10382" s="131" t="s">
        <v>1815</v>
      </c>
      <c r="G10382" s="131" t="s">
        <v>13166</v>
      </c>
      <c r="H10382" s="131" t="str">
        <f t="shared" si="2"/>
        <v>CRUZERLINDA</v>
      </c>
    </row>
    <row r="10383" spans="2:8" x14ac:dyDescent="0.2">
      <c r="B10383" s="131" t="s">
        <v>1039</v>
      </c>
      <c r="D10383" s="131" t="s">
        <v>3147</v>
      </c>
      <c r="E10383" s="131" t="s">
        <v>13212</v>
      </c>
      <c r="G10383" s="131" t="s">
        <v>513</v>
      </c>
      <c r="H10383" s="131" t="str">
        <f t="shared" si="2"/>
        <v>CUALESLY ANNE DOMINIQUE</v>
      </c>
    </row>
    <row r="10384" spans="2:8" x14ac:dyDescent="0.2">
      <c r="B10384" s="131" t="s">
        <v>1039</v>
      </c>
      <c r="D10384" s="131" t="s">
        <v>3330</v>
      </c>
      <c r="E10384" s="131" t="s">
        <v>13288</v>
      </c>
      <c r="F10384" s="131" t="s">
        <v>2387</v>
      </c>
      <c r="G10384" s="131" t="s">
        <v>13285</v>
      </c>
      <c r="H10384" s="131" t="str">
        <f t="shared" si="2"/>
        <v>CUARESMAMA. IMMACULADA</v>
      </c>
    </row>
    <row r="10385" spans="2:8" x14ac:dyDescent="0.2">
      <c r="B10385" s="131" t="s">
        <v>1039</v>
      </c>
      <c r="D10385" s="131" t="s">
        <v>3792</v>
      </c>
      <c r="E10385" s="131" t="s">
        <v>12840</v>
      </c>
      <c r="G10385" s="131" t="s">
        <v>1079</v>
      </c>
      <c r="H10385" s="131" t="str">
        <f t="shared" si="2"/>
        <v>CUEVASMA. LEONORA</v>
      </c>
    </row>
    <row r="10386" spans="2:8" x14ac:dyDescent="0.2">
      <c r="B10386" s="131" t="s">
        <v>1039</v>
      </c>
      <c r="D10386" s="131" t="s">
        <v>2653</v>
      </c>
      <c r="E10386" s="131" t="s">
        <v>2074</v>
      </c>
      <c r="F10386" s="131" t="s">
        <v>2392</v>
      </c>
      <c r="G10386" s="131" t="s">
        <v>1079</v>
      </c>
      <c r="H10386" s="131" t="str">
        <f t="shared" si="2"/>
        <v>CUSTODIOGLORIA</v>
      </c>
    </row>
    <row r="10387" spans="2:8" x14ac:dyDescent="0.2">
      <c r="B10387" s="131" t="s">
        <v>1039</v>
      </c>
      <c r="D10387" s="131" t="s">
        <v>10716</v>
      </c>
      <c r="E10387" s="131" t="s">
        <v>13053</v>
      </c>
      <c r="G10387" s="131" t="s">
        <v>525</v>
      </c>
      <c r="H10387" s="131" t="str">
        <f t="shared" si="2"/>
        <v>DABUCECILE BERNADETTE</v>
      </c>
    </row>
    <row r="10388" spans="2:8" x14ac:dyDescent="0.2">
      <c r="B10388" s="131" t="s">
        <v>1039</v>
      </c>
      <c r="D10388" s="131" t="s">
        <v>12946</v>
      </c>
      <c r="E10388" s="131" t="s">
        <v>12947</v>
      </c>
      <c r="G10388" s="131" t="s">
        <v>514</v>
      </c>
      <c r="H10388" s="131" t="str">
        <f t="shared" si="2"/>
        <v>DACPANOLETECIA</v>
      </c>
    </row>
    <row r="10389" spans="2:8" x14ac:dyDescent="0.2">
      <c r="B10389" s="131" t="s">
        <v>1039</v>
      </c>
      <c r="D10389" s="131" t="s">
        <v>10364</v>
      </c>
      <c r="E10389" s="131" t="s">
        <v>10365</v>
      </c>
      <c r="G10389" s="131" t="s">
        <v>1079</v>
      </c>
      <c r="H10389" s="131" t="str">
        <f t="shared" si="2"/>
        <v>DADOMARIE MICHELLE</v>
      </c>
    </row>
    <row r="10390" spans="2:8" x14ac:dyDescent="0.2">
      <c r="B10390" s="131" t="s">
        <v>1039</v>
      </c>
      <c r="D10390" s="131" t="s">
        <v>12948</v>
      </c>
      <c r="E10390" s="131" t="s">
        <v>12949</v>
      </c>
      <c r="G10390" s="131" t="s">
        <v>514</v>
      </c>
      <c r="H10390" s="131" t="str">
        <f t="shared" si="2"/>
        <v>DAGOCKATHERINE ERLINDA</v>
      </c>
    </row>
    <row r="10391" spans="2:8" x14ac:dyDescent="0.2">
      <c r="B10391" s="131" t="s">
        <v>1039</v>
      </c>
      <c r="D10391" s="131" t="s">
        <v>13095</v>
      </c>
      <c r="E10391" s="131" t="s">
        <v>13096</v>
      </c>
      <c r="G10391" s="131" t="s">
        <v>457</v>
      </c>
      <c r="H10391" s="131" t="str">
        <f t="shared" si="2"/>
        <v>DALUZJOHN LEVI</v>
      </c>
    </row>
    <row r="10392" spans="2:8" x14ac:dyDescent="0.2">
      <c r="B10392" s="131" t="s">
        <v>1039</v>
      </c>
      <c r="D10392" s="131" t="s">
        <v>10976</v>
      </c>
      <c r="E10392" s="131" t="s">
        <v>9685</v>
      </c>
      <c r="G10392" s="131" t="s">
        <v>8293</v>
      </c>
      <c r="H10392" s="131" t="str">
        <f t="shared" si="2"/>
        <v>DANTESLEILANIE</v>
      </c>
    </row>
    <row r="10393" spans="2:8" x14ac:dyDescent="0.2">
      <c r="B10393" s="131" t="s">
        <v>1039</v>
      </c>
      <c r="D10393" s="131" t="s">
        <v>13307</v>
      </c>
      <c r="E10393" s="131" t="s">
        <v>13308</v>
      </c>
      <c r="G10393" s="131" t="s">
        <v>595</v>
      </c>
      <c r="H10393" s="131" t="str">
        <f t="shared" si="2"/>
        <v>DARJUANMAYAFE</v>
      </c>
    </row>
    <row r="10394" spans="2:8" x14ac:dyDescent="0.2">
      <c r="B10394" s="131" t="s">
        <v>1039</v>
      </c>
      <c r="D10394" s="131" t="s">
        <v>13097</v>
      </c>
      <c r="E10394" s="131" t="s">
        <v>10305</v>
      </c>
      <c r="G10394" s="131" t="s">
        <v>457</v>
      </c>
      <c r="H10394" s="131" t="str">
        <f t="shared" si="2"/>
        <v>DE ASISMA. THERESA</v>
      </c>
    </row>
    <row r="10395" spans="2:8" x14ac:dyDescent="0.2">
      <c r="B10395" s="131" t="s">
        <v>1039</v>
      </c>
      <c r="D10395" s="131" t="s">
        <v>12950</v>
      </c>
      <c r="E10395" s="131" t="s">
        <v>12951</v>
      </c>
      <c r="G10395" s="131" t="s">
        <v>514</v>
      </c>
      <c r="H10395" s="131" t="str">
        <f t="shared" si="2"/>
        <v>DE FRANCAJEAN</v>
      </c>
    </row>
    <row r="10396" spans="2:8" x14ac:dyDescent="0.2">
      <c r="B10396" s="131" t="s">
        <v>1039</v>
      </c>
      <c r="D10396" s="131" t="s">
        <v>13154</v>
      </c>
      <c r="E10396" s="131" t="s">
        <v>7114</v>
      </c>
      <c r="F10396" s="131" t="s">
        <v>1815</v>
      </c>
      <c r="G10396" s="131" t="s">
        <v>927</v>
      </c>
      <c r="H10396" s="131" t="str">
        <f t="shared" si="2"/>
        <v>DE GUIAELOISA</v>
      </c>
    </row>
    <row r="10397" spans="2:8" x14ac:dyDescent="0.2">
      <c r="B10397" s="131" t="s">
        <v>1039</v>
      </c>
      <c r="D10397" s="131" t="s">
        <v>2159</v>
      </c>
      <c r="E10397" s="131" t="s">
        <v>12841</v>
      </c>
      <c r="F10397" s="131" t="s">
        <v>3150</v>
      </c>
      <c r="G10397" s="131" t="s">
        <v>1079</v>
      </c>
      <c r="H10397" s="131" t="str">
        <f t="shared" si="2"/>
        <v>DE GUZMANVANESSA VERGEL DE DIOS</v>
      </c>
    </row>
    <row r="10398" spans="2:8" x14ac:dyDescent="0.2">
      <c r="B10398" s="131" t="s">
        <v>1039</v>
      </c>
      <c r="D10398" s="131" t="s">
        <v>2159</v>
      </c>
      <c r="E10398" s="131" t="s">
        <v>10371</v>
      </c>
      <c r="G10398" s="131" t="s">
        <v>513</v>
      </c>
      <c r="H10398" s="131" t="str">
        <f t="shared" si="2"/>
        <v>DE GUZMANJANIX</v>
      </c>
    </row>
    <row r="10399" spans="2:8" x14ac:dyDescent="0.2">
      <c r="B10399" s="131" t="s">
        <v>1039</v>
      </c>
      <c r="D10399" s="131" t="s">
        <v>1994</v>
      </c>
      <c r="E10399" s="131" t="s">
        <v>12867</v>
      </c>
      <c r="G10399" s="131" t="s">
        <v>514</v>
      </c>
      <c r="H10399" s="131" t="str">
        <f t="shared" si="2"/>
        <v xml:space="preserve">DE JESUSOLIVIA </v>
      </c>
    </row>
    <row r="10400" spans="2:8" x14ac:dyDescent="0.2">
      <c r="B10400" s="131" t="s">
        <v>1039</v>
      </c>
      <c r="D10400" s="131" t="s">
        <v>12952</v>
      </c>
      <c r="E10400" s="131" t="s">
        <v>12953</v>
      </c>
      <c r="G10400" s="131" t="s">
        <v>514</v>
      </c>
      <c r="H10400" s="131" t="str">
        <f t="shared" si="2"/>
        <v>DE JOYAGRACE RITA</v>
      </c>
    </row>
    <row r="10401" spans="2:8" x14ac:dyDescent="0.2">
      <c r="B10401" s="131" t="s">
        <v>1039</v>
      </c>
      <c r="D10401" s="131" t="s">
        <v>1842</v>
      </c>
      <c r="E10401" s="131" t="s">
        <v>13309</v>
      </c>
      <c r="G10401" s="131" t="s">
        <v>595</v>
      </c>
      <c r="H10401" s="131" t="str">
        <f t="shared" si="2"/>
        <v>DE LEONJESSICA</v>
      </c>
    </row>
    <row r="10402" spans="2:8" x14ac:dyDescent="0.2">
      <c r="B10402" s="131" t="s">
        <v>1039</v>
      </c>
      <c r="D10402" s="131" t="s">
        <v>1842</v>
      </c>
      <c r="E10402" s="131" t="s">
        <v>13310</v>
      </c>
      <c r="G10402" s="131" t="s">
        <v>595</v>
      </c>
      <c r="H10402" s="131" t="str">
        <f t="shared" si="2"/>
        <v>DE LEONJOHN MARK</v>
      </c>
    </row>
    <row r="10403" spans="2:8" x14ac:dyDescent="0.2">
      <c r="B10403" s="131" t="s">
        <v>1039</v>
      </c>
      <c r="D10403" s="131" t="s">
        <v>1842</v>
      </c>
      <c r="E10403" s="131" t="s">
        <v>13363</v>
      </c>
      <c r="F10403" s="131" t="s">
        <v>3150</v>
      </c>
      <c r="G10403" s="131" t="s">
        <v>13360</v>
      </c>
      <c r="H10403" s="131" t="str">
        <f t="shared" si="2"/>
        <v>DE LEONKRISTOPHER</v>
      </c>
    </row>
    <row r="10404" spans="2:8" x14ac:dyDescent="0.2">
      <c r="B10404" s="131" t="s">
        <v>1039</v>
      </c>
      <c r="D10404" s="131" t="s">
        <v>2461</v>
      </c>
      <c r="E10404" s="131" t="s">
        <v>2234</v>
      </c>
      <c r="G10404" s="131" t="s">
        <v>13128</v>
      </c>
      <c r="H10404" s="131" t="str">
        <f t="shared" ref="H10404:H10467" si="3">CONCATENATE(D10404,E10404)</f>
        <v>DE TORRESMARIA THERESA</v>
      </c>
    </row>
    <row r="10405" spans="2:8" x14ac:dyDescent="0.2">
      <c r="B10405" s="131" t="s">
        <v>1039</v>
      </c>
      <c r="D10405" s="131" t="s">
        <v>2594</v>
      </c>
      <c r="E10405" s="131" t="s">
        <v>5571</v>
      </c>
      <c r="G10405" s="131" t="s">
        <v>1079</v>
      </c>
      <c r="H10405" s="131" t="str">
        <f t="shared" si="3"/>
        <v>DE VERALEAH</v>
      </c>
    </row>
    <row r="10406" spans="2:8" x14ac:dyDescent="0.2">
      <c r="B10406" s="131" t="s">
        <v>1039</v>
      </c>
      <c r="D10406" s="131" t="s">
        <v>2594</v>
      </c>
      <c r="E10406" s="131" t="s">
        <v>8389</v>
      </c>
      <c r="G10406" s="131" t="s">
        <v>927</v>
      </c>
      <c r="H10406" s="131" t="str">
        <f t="shared" si="3"/>
        <v>DE VERACHONA</v>
      </c>
    </row>
    <row r="10407" spans="2:8" x14ac:dyDescent="0.2">
      <c r="B10407" s="131" t="s">
        <v>1039</v>
      </c>
      <c r="D10407" s="131" t="s">
        <v>13289</v>
      </c>
      <c r="E10407" s="131" t="s">
        <v>1982</v>
      </c>
      <c r="F10407" s="131" t="s">
        <v>1815</v>
      </c>
      <c r="G10407" s="131" t="s">
        <v>13285</v>
      </c>
      <c r="H10407" s="131" t="str">
        <f t="shared" si="3"/>
        <v>DEGALEMMANUEL</v>
      </c>
    </row>
    <row r="10408" spans="2:8" x14ac:dyDescent="0.2">
      <c r="B10408" s="131" t="s">
        <v>1039</v>
      </c>
      <c r="D10408" s="131" t="s">
        <v>13129</v>
      </c>
      <c r="E10408" s="131" t="s">
        <v>2279</v>
      </c>
      <c r="G10408" s="131" t="s">
        <v>577</v>
      </c>
      <c r="H10408" s="131" t="str">
        <f t="shared" si="3"/>
        <v>DEL MOROMANUEL</v>
      </c>
    </row>
    <row r="10409" spans="2:8" x14ac:dyDescent="0.2">
      <c r="B10409" s="131" t="s">
        <v>1039</v>
      </c>
      <c r="D10409" s="131" t="s">
        <v>13213</v>
      </c>
      <c r="E10409" s="131" t="s">
        <v>2109</v>
      </c>
      <c r="G10409" s="131" t="s">
        <v>513</v>
      </c>
      <c r="H10409" s="131" t="str">
        <f t="shared" si="3"/>
        <v>DEL RIOANTONIO</v>
      </c>
    </row>
    <row r="10410" spans="2:8" x14ac:dyDescent="0.2">
      <c r="B10410" s="131" t="s">
        <v>1039</v>
      </c>
      <c r="D10410" s="131" t="s">
        <v>13213</v>
      </c>
      <c r="E10410" s="131" t="s">
        <v>2109</v>
      </c>
      <c r="G10410" s="131" t="s">
        <v>10133</v>
      </c>
      <c r="H10410" s="131" t="str">
        <f t="shared" si="3"/>
        <v>DEL RIOANTONIO</v>
      </c>
    </row>
    <row r="10411" spans="2:8" x14ac:dyDescent="0.2">
      <c r="B10411" s="131" t="s">
        <v>1039</v>
      </c>
      <c r="D10411" s="131" t="s">
        <v>1963</v>
      </c>
      <c r="E10411" s="131" t="s">
        <v>7734</v>
      </c>
      <c r="G10411" s="131" t="s">
        <v>595</v>
      </c>
      <c r="H10411" s="131" t="str">
        <f t="shared" si="3"/>
        <v>DEL ROSARIORICA LORRAINE</v>
      </c>
    </row>
    <row r="10412" spans="2:8" x14ac:dyDescent="0.2">
      <c r="B10412" s="131" t="s">
        <v>1039</v>
      </c>
      <c r="D10412" s="131" t="s">
        <v>2251</v>
      </c>
      <c r="E10412" s="131" t="s">
        <v>12954</v>
      </c>
      <c r="G10412" s="131" t="s">
        <v>514</v>
      </c>
      <c r="H10412" s="131" t="str">
        <f t="shared" si="3"/>
        <v xml:space="preserve">DELA CRUZVALERIE </v>
      </c>
    </row>
    <row r="10413" spans="2:8" x14ac:dyDescent="0.2">
      <c r="B10413" s="131" t="s">
        <v>1039</v>
      </c>
      <c r="D10413" s="131" t="s">
        <v>2251</v>
      </c>
      <c r="E10413" s="131" t="s">
        <v>4274</v>
      </c>
      <c r="F10413" s="131" t="s">
        <v>1815</v>
      </c>
      <c r="G10413" s="131" t="s">
        <v>927</v>
      </c>
      <c r="H10413" s="131" t="str">
        <f t="shared" si="3"/>
        <v>DELA CRUZMA. BELINDA</v>
      </c>
    </row>
    <row r="10414" spans="2:8" x14ac:dyDescent="0.2">
      <c r="B10414" s="131" t="s">
        <v>1039</v>
      </c>
      <c r="D10414" s="131" t="s">
        <v>2251</v>
      </c>
      <c r="E10414" s="131" t="s">
        <v>2459</v>
      </c>
      <c r="F10414" s="131" t="s">
        <v>13167</v>
      </c>
      <c r="G10414" s="131" t="s">
        <v>506</v>
      </c>
      <c r="H10414" s="131" t="str">
        <f t="shared" si="3"/>
        <v>DELA CRUZROLAND</v>
      </c>
    </row>
    <row r="10415" spans="2:8" x14ac:dyDescent="0.2">
      <c r="B10415" s="131" t="s">
        <v>1039</v>
      </c>
      <c r="D10415" s="131" t="s">
        <v>12955</v>
      </c>
      <c r="E10415" s="131" t="s">
        <v>12956</v>
      </c>
      <c r="F10415" s="131" t="s">
        <v>2392</v>
      </c>
      <c r="G10415" s="131" t="s">
        <v>514</v>
      </c>
      <c r="H10415" s="131" t="str">
        <f t="shared" si="3"/>
        <v xml:space="preserve">DELA FUENTERHIZA </v>
      </c>
    </row>
    <row r="10416" spans="2:8" x14ac:dyDescent="0.2">
      <c r="B10416" s="131" t="s">
        <v>1039</v>
      </c>
      <c r="D10416" s="131" t="s">
        <v>13041</v>
      </c>
      <c r="E10416" s="131" t="s">
        <v>2345</v>
      </c>
      <c r="F10416" s="131" t="s">
        <v>2375</v>
      </c>
      <c r="G10416" s="131" t="s">
        <v>13042</v>
      </c>
      <c r="H10416" s="131" t="str">
        <f t="shared" si="3"/>
        <v>DELA MERCEDALMA</v>
      </c>
    </row>
    <row r="10417" spans="2:8" x14ac:dyDescent="0.2">
      <c r="B10417" s="131" t="s">
        <v>1039</v>
      </c>
      <c r="D10417" s="131" t="s">
        <v>2571</v>
      </c>
      <c r="E10417" s="131" t="s">
        <v>12957</v>
      </c>
      <c r="G10417" s="131" t="s">
        <v>514</v>
      </c>
      <c r="H10417" s="131" t="str">
        <f t="shared" si="3"/>
        <v>DELLOSAARIDIN ARINES</v>
      </c>
    </row>
    <row r="10418" spans="2:8" x14ac:dyDescent="0.2">
      <c r="B10418" s="131" t="s">
        <v>1039</v>
      </c>
      <c r="D10418" s="131" t="s">
        <v>3722</v>
      </c>
      <c r="E10418" s="131" t="s">
        <v>2459</v>
      </c>
      <c r="G10418" s="131" t="s">
        <v>577</v>
      </c>
      <c r="H10418" s="131" t="str">
        <f t="shared" si="3"/>
        <v>DELOS REYESROLAND</v>
      </c>
    </row>
    <row r="10419" spans="2:8" x14ac:dyDescent="0.2">
      <c r="B10419" s="131" t="s">
        <v>1039</v>
      </c>
      <c r="D10419" s="131" t="s">
        <v>3722</v>
      </c>
      <c r="E10419" s="131" t="s">
        <v>2786</v>
      </c>
      <c r="F10419" s="131" t="s">
        <v>1815</v>
      </c>
      <c r="G10419" s="131" t="s">
        <v>927</v>
      </c>
      <c r="H10419" s="131" t="str">
        <f t="shared" si="3"/>
        <v>DELOS REYESVIRGINIA</v>
      </c>
    </row>
    <row r="10420" spans="2:8" x14ac:dyDescent="0.2">
      <c r="B10420" s="131" t="s">
        <v>1039</v>
      </c>
      <c r="D10420" s="131" t="s">
        <v>13335</v>
      </c>
      <c r="E10420" s="131" t="s">
        <v>2226</v>
      </c>
      <c r="G10420" s="131" t="s">
        <v>703</v>
      </c>
      <c r="H10420" s="131" t="str">
        <f t="shared" si="3"/>
        <v>DELOS SABTOS-GARCIAAILEEN</v>
      </c>
    </row>
    <row r="10421" spans="2:8" x14ac:dyDescent="0.2">
      <c r="B10421" s="131" t="s">
        <v>1039</v>
      </c>
      <c r="D10421" s="131" t="s">
        <v>11813</v>
      </c>
      <c r="E10421" s="131" t="s">
        <v>13325</v>
      </c>
      <c r="G10421" s="131" t="s">
        <v>13321</v>
      </c>
      <c r="H10421" s="131" t="str">
        <f t="shared" si="3"/>
        <v>DELOVINOKIRT AREIS</v>
      </c>
    </row>
    <row r="10422" spans="2:8" x14ac:dyDescent="0.2">
      <c r="B10422" s="131" t="s">
        <v>1039</v>
      </c>
      <c r="D10422" s="131" t="s">
        <v>13290</v>
      </c>
      <c r="E10422" s="131" t="s">
        <v>1877</v>
      </c>
      <c r="F10422" s="131" t="s">
        <v>2387</v>
      </c>
      <c r="G10422" s="131" t="s">
        <v>13285</v>
      </c>
      <c r="H10422" s="131" t="str">
        <f t="shared" si="3"/>
        <v>DESCARGARIRENE</v>
      </c>
    </row>
    <row r="10423" spans="2:8" x14ac:dyDescent="0.2">
      <c r="B10423" s="131" t="s">
        <v>1039</v>
      </c>
      <c r="D10423" s="131" t="s">
        <v>12915</v>
      </c>
      <c r="E10423" s="131" t="s">
        <v>12916</v>
      </c>
      <c r="F10423" s="131" t="s">
        <v>2741</v>
      </c>
      <c r="G10423" s="131" t="s">
        <v>12910</v>
      </c>
      <c r="H10423" s="131" t="str">
        <f t="shared" si="3"/>
        <v>DIAMANTEDULCE CORAZON</v>
      </c>
    </row>
    <row r="10424" spans="2:8" x14ac:dyDescent="0.2">
      <c r="B10424" s="131" t="s">
        <v>1039</v>
      </c>
      <c r="D10424" s="131" t="s">
        <v>2253</v>
      </c>
      <c r="E10424" s="131" t="s">
        <v>3366</v>
      </c>
      <c r="G10424" s="131" t="s">
        <v>525</v>
      </c>
      <c r="H10424" s="131" t="str">
        <f t="shared" si="3"/>
        <v>DIAZMOEL</v>
      </c>
    </row>
    <row r="10425" spans="2:8" x14ac:dyDescent="0.2">
      <c r="B10425" s="131" t="s">
        <v>1039</v>
      </c>
      <c r="D10425" s="131" t="s">
        <v>2253</v>
      </c>
      <c r="E10425" s="131" t="s">
        <v>13168</v>
      </c>
      <c r="F10425" s="131" t="s">
        <v>2828</v>
      </c>
      <c r="G10425" s="131" t="s">
        <v>506</v>
      </c>
      <c r="H10425" s="131" t="str">
        <f t="shared" si="3"/>
        <v>DIAZGLADYS MARIBAL</v>
      </c>
    </row>
    <row r="10426" spans="2:8" x14ac:dyDescent="0.2">
      <c r="B10426" s="131" t="s">
        <v>1039</v>
      </c>
      <c r="D10426" s="131" t="s">
        <v>2253</v>
      </c>
      <c r="E10426" s="131" t="s">
        <v>3133</v>
      </c>
      <c r="G10426" s="131" t="s">
        <v>13285</v>
      </c>
      <c r="H10426" s="131" t="str">
        <f t="shared" si="3"/>
        <v>DIAZMICHAEL</v>
      </c>
    </row>
    <row r="10427" spans="2:8" x14ac:dyDescent="0.2">
      <c r="B10427" s="131" t="s">
        <v>1039</v>
      </c>
      <c r="D10427" s="131" t="s">
        <v>12842</v>
      </c>
      <c r="E10427" s="131" t="s">
        <v>12843</v>
      </c>
      <c r="G10427" s="131" t="s">
        <v>1079</v>
      </c>
      <c r="H10427" s="131" t="str">
        <f t="shared" si="3"/>
        <v>DIEGOHELENA</v>
      </c>
    </row>
    <row r="10428" spans="2:8" x14ac:dyDescent="0.2">
      <c r="B10428" s="131" t="s">
        <v>1039</v>
      </c>
      <c r="D10428" s="131" t="s">
        <v>13252</v>
      </c>
      <c r="E10428" s="131" t="s">
        <v>13253</v>
      </c>
      <c r="G10428" s="131" t="s">
        <v>10133</v>
      </c>
      <c r="H10428" s="131" t="str">
        <f t="shared" si="3"/>
        <v>DIGAL-RANAROMULO PETER ALEXANDER</v>
      </c>
    </row>
    <row r="10429" spans="2:8" x14ac:dyDescent="0.2">
      <c r="B10429" s="131" t="s">
        <v>1039</v>
      </c>
      <c r="D10429" s="131" t="s">
        <v>12844</v>
      </c>
      <c r="E10429" s="131" t="s">
        <v>12845</v>
      </c>
      <c r="F10429" s="131" t="s">
        <v>1815</v>
      </c>
      <c r="G10429" s="131" t="s">
        <v>1079</v>
      </c>
      <c r="H10429" s="131" t="str">
        <f t="shared" si="3"/>
        <v>DIOMAMPOLUZVIMINDA</v>
      </c>
    </row>
    <row r="10430" spans="2:8" x14ac:dyDescent="0.2">
      <c r="B10430" s="131" t="s">
        <v>1039</v>
      </c>
      <c r="D10430" s="131" t="s">
        <v>13098</v>
      </c>
      <c r="E10430" s="131" t="s">
        <v>13099</v>
      </c>
      <c r="G10430" s="131" t="s">
        <v>457</v>
      </c>
      <c r="H10430" s="131" t="str">
        <f t="shared" si="3"/>
        <v>DIONISIOPAMELA JOY</v>
      </c>
    </row>
    <row r="10431" spans="2:8" x14ac:dyDescent="0.2">
      <c r="B10431" s="131" t="s">
        <v>1039</v>
      </c>
      <c r="D10431" s="131" t="s">
        <v>2117</v>
      </c>
      <c r="E10431" s="131" t="s">
        <v>4004</v>
      </c>
      <c r="G10431" s="131" t="s">
        <v>514</v>
      </c>
      <c r="H10431" s="131" t="str">
        <f t="shared" si="3"/>
        <v>DIZONCATHERINE</v>
      </c>
    </row>
    <row r="10432" spans="2:8" x14ac:dyDescent="0.2">
      <c r="B10432" s="131" t="s">
        <v>1039</v>
      </c>
      <c r="D10432" s="131" t="s">
        <v>13267</v>
      </c>
      <c r="E10432" s="131" t="s">
        <v>3399</v>
      </c>
      <c r="G10432" s="131" t="s">
        <v>7495</v>
      </c>
      <c r="H10432" s="131" t="str">
        <f t="shared" si="3"/>
        <v>DIZON IIIBENJAMIN</v>
      </c>
    </row>
    <row r="10433" spans="2:8" x14ac:dyDescent="0.2">
      <c r="B10433" s="131" t="s">
        <v>1039</v>
      </c>
      <c r="D10433" s="131" t="s">
        <v>12917</v>
      </c>
      <c r="E10433" s="131" t="s">
        <v>10363</v>
      </c>
      <c r="F10433" s="131" t="s">
        <v>2828</v>
      </c>
      <c r="G10433" s="131" t="s">
        <v>12910</v>
      </c>
      <c r="H10433" s="131" t="str">
        <f t="shared" si="3"/>
        <v>DOGELIOLOUELLA</v>
      </c>
    </row>
    <row r="10434" spans="2:8" x14ac:dyDescent="0.2">
      <c r="B10434" s="131" t="s">
        <v>1039</v>
      </c>
      <c r="D10434" s="131" t="s">
        <v>2255</v>
      </c>
      <c r="E10434" s="131" t="s">
        <v>6554</v>
      </c>
      <c r="G10434" s="131" t="s">
        <v>457</v>
      </c>
      <c r="H10434" s="131" t="str">
        <f t="shared" si="3"/>
        <v>DOMINGOMARIO</v>
      </c>
    </row>
    <row r="10435" spans="2:8" x14ac:dyDescent="0.2">
      <c r="B10435" s="131" t="s">
        <v>1039</v>
      </c>
      <c r="D10435" s="131" t="s">
        <v>3581</v>
      </c>
      <c r="E10435" s="131" t="s">
        <v>13054</v>
      </c>
      <c r="G10435" s="131" t="s">
        <v>525</v>
      </c>
      <c r="H10435" s="131" t="str">
        <f t="shared" si="3"/>
        <v>ENRIQUEZFERLIZ ANNE</v>
      </c>
    </row>
    <row r="10436" spans="2:8" x14ac:dyDescent="0.2">
      <c r="B10436" s="131" t="s">
        <v>1039</v>
      </c>
      <c r="D10436" s="131" t="s">
        <v>3581</v>
      </c>
      <c r="E10436" s="131" t="s">
        <v>3152</v>
      </c>
      <c r="F10436" s="131" t="s">
        <v>2888</v>
      </c>
      <c r="G10436" s="131" t="s">
        <v>7495</v>
      </c>
      <c r="H10436" s="131" t="str">
        <f t="shared" si="3"/>
        <v>ENRIQUEZALVIN</v>
      </c>
    </row>
    <row r="10437" spans="2:8" x14ac:dyDescent="0.2">
      <c r="B10437" s="131" t="s">
        <v>1039</v>
      </c>
      <c r="D10437" s="131" t="s">
        <v>3581</v>
      </c>
      <c r="E10437" s="131" t="s">
        <v>3581</v>
      </c>
      <c r="G10437" s="131" t="s">
        <v>595</v>
      </c>
      <c r="H10437" s="131" t="str">
        <f t="shared" si="3"/>
        <v>ENRIQUEZENRIQUEZ</v>
      </c>
    </row>
    <row r="10438" spans="2:8" x14ac:dyDescent="0.2">
      <c r="B10438" s="131" t="s">
        <v>1039</v>
      </c>
      <c r="D10438" s="131" t="s">
        <v>3581</v>
      </c>
      <c r="E10438" s="131" t="s">
        <v>1877</v>
      </c>
      <c r="G10438" s="131" t="s">
        <v>595</v>
      </c>
      <c r="H10438" s="131" t="str">
        <f t="shared" si="3"/>
        <v>ENRIQUEZIRENE</v>
      </c>
    </row>
    <row r="10439" spans="2:8" x14ac:dyDescent="0.2">
      <c r="B10439" s="131" t="s">
        <v>1039</v>
      </c>
      <c r="D10439" s="131" t="s">
        <v>13189</v>
      </c>
      <c r="E10439" s="131" t="s">
        <v>11156</v>
      </c>
      <c r="F10439" s="131" t="s">
        <v>5630</v>
      </c>
      <c r="G10439" s="131" t="s">
        <v>3538</v>
      </c>
      <c r="H10439" s="131" t="str">
        <f t="shared" si="3"/>
        <v>ENTICOYVONNE</v>
      </c>
    </row>
    <row r="10440" spans="2:8" x14ac:dyDescent="0.2">
      <c r="B10440" s="131" t="s">
        <v>1039</v>
      </c>
      <c r="D10440" s="131" t="s">
        <v>3080</v>
      </c>
      <c r="E10440" s="131" t="s">
        <v>9697</v>
      </c>
      <c r="F10440" s="131" t="s">
        <v>2387</v>
      </c>
      <c r="G10440" s="131" t="s">
        <v>1079</v>
      </c>
      <c r="H10440" s="131" t="str">
        <f t="shared" si="3"/>
        <v>ESGUERRAROSIEBEL</v>
      </c>
    </row>
    <row r="10441" spans="2:8" x14ac:dyDescent="0.2">
      <c r="B10441" s="131" t="s">
        <v>1039</v>
      </c>
      <c r="D10441" s="131" t="s">
        <v>25930</v>
      </c>
      <c r="E10441" s="131" t="s">
        <v>4668</v>
      </c>
      <c r="G10441" s="131" t="s">
        <v>13283</v>
      </c>
      <c r="H10441" s="131" t="str">
        <f t="shared" si="3"/>
        <v>ESPAῆOAYLMER</v>
      </c>
    </row>
    <row r="10442" spans="2:8" x14ac:dyDescent="0.2">
      <c r="B10442" s="131" t="s">
        <v>1039</v>
      </c>
      <c r="D10442" s="131" t="s">
        <v>13100</v>
      </c>
      <c r="E10442" s="131" t="s">
        <v>13101</v>
      </c>
      <c r="G10442" s="131" t="s">
        <v>457</v>
      </c>
      <c r="H10442" s="131" t="str">
        <f t="shared" si="3"/>
        <v>ESTANDIANGENALIN</v>
      </c>
    </row>
    <row r="10443" spans="2:8" x14ac:dyDescent="0.2">
      <c r="B10443" s="131" t="s">
        <v>1039</v>
      </c>
      <c r="D10443" s="131" t="s">
        <v>13130</v>
      </c>
      <c r="E10443" s="131" t="s">
        <v>4714</v>
      </c>
      <c r="F10443" s="131" t="s">
        <v>5630</v>
      </c>
      <c r="G10443" s="131" t="s">
        <v>13131</v>
      </c>
      <c r="H10443" s="131" t="str">
        <f t="shared" si="3"/>
        <v>ESTEPAVICTORIO</v>
      </c>
    </row>
    <row r="10444" spans="2:8" x14ac:dyDescent="0.2">
      <c r="B10444" s="131" t="s">
        <v>1039</v>
      </c>
      <c r="D10444" s="131" t="s">
        <v>13214</v>
      </c>
      <c r="E10444" s="131" t="s">
        <v>13215</v>
      </c>
      <c r="G10444" s="131" t="s">
        <v>513</v>
      </c>
      <c r="H10444" s="131" t="str">
        <f t="shared" si="3"/>
        <v>ESTIOCOFRANCIS IRVING</v>
      </c>
    </row>
    <row r="10445" spans="2:8" x14ac:dyDescent="0.2">
      <c r="B10445" s="131" t="s">
        <v>1039</v>
      </c>
      <c r="D10445" s="131" t="s">
        <v>3385</v>
      </c>
      <c r="E10445" s="131" t="s">
        <v>13102</v>
      </c>
      <c r="G10445" s="131" t="s">
        <v>457</v>
      </c>
      <c r="H10445" s="131" t="str">
        <f t="shared" si="3"/>
        <v>EUROPAMARY LAUREN</v>
      </c>
    </row>
    <row r="10446" spans="2:8" x14ac:dyDescent="0.2">
      <c r="B10446" s="131" t="s">
        <v>1039</v>
      </c>
      <c r="D10446" s="131" t="s">
        <v>1792</v>
      </c>
      <c r="E10446" s="131" t="s">
        <v>10373</v>
      </c>
      <c r="G10446" s="131" t="s">
        <v>7495</v>
      </c>
      <c r="H10446" s="131" t="str">
        <f t="shared" si="3"/>
        <v>EVANGELISTAROWENA HELENA</v>
      </c>
    </row>
    <row r="10447" spans="2:8" x14ac:dyDescent="0.2">
      <c r="B10447" s="131" t="s">
        <v>1039</v>
      </c>
      <c r="D10447" s="131" t="s">
        <v>4952</v>
      </c>
      <c r="E10447" s="131" t="s">
        <v>13055</v>
      </c>
      <c r="F10447" s="131" t="s">
        <v>3165</v>
      </c>
      <c r="G10447" s="131" t="s">
        <v>525</v>
      </c>
      <c r="H10447" s="131" t="str">
        <f t="shared" si="3"/>
        <v xml:space="preserve">FABROSGREGORIO </v>
      </c>
    </row>
    <row r="10448" spans="2:8" x14ac:dyDescent="0.2">
      <c r="B10448" s="131" t="s">
        <v>1039</v>
      </c>
      <c r="D10448" s="131" t="s">
        <v>12846</v>
      </c>
      <c r="E10448" s="131" t="s">
        <v>12847</v>
      </c>
      <c r="F10448" s="131" t="s">
        <v>2375</v>
      </c>
      <c r="G10448" s="131" t="s">
        <v>1079</v>
      </c>
      <c r="H10448" s="131" t="str">
        <f t="shared" si="3"/>
        <v>FABROS-HERNADEZRICHELLE</v>
      </c>
    </row>
    <row r="10449" spans="2:8" x14ac:dyDescent="0.2">
      <c r="B10449" s="131" t="s">
        <v>1039</v>
      </c>
      <c r="D10449" s="131" t="s">
        <v>13216</v>
      </c>
      <c r="E10449" s="131" t="s">
        <v>5855</v>
      </c>
      <c r="G10449" s="131" t="s">
        <v>513</v>
      </c>
      <c r="H10449" s="131" t="str">
        <f t="shared" si="3"/>
        <v>FAUSTOCHRISTINE</v>
      </c>
    </row>
    <row r="10450" spans="2:8" x14ac:dyDescent="0.2">
      <c r="B10450" s="131" t="s">
        <v>1039</v>
      </c>
      <c r="D10450" s="131" t="s">
        <v>12848</v>
      </c>
      <c r="E10450" s="131" t="s">
        <v>12849</v>
      </c>
      <c r="G10450" s="131" t="s">
        <v>1079</v>
      </c>
      <c r="H10450" s="131" t="str">
        <f t="shared" si="3"/>
        <v>FAVILACZARINA</v>
      </c>
    </row>
    <row r="10451" spans="2:8" x14ac:dyDescent="0.2">
      <c r="B10451" s="131" t="s">
        <v>1039</v>
      </c>
      <c r="D10451" s="131" t="s">
        <v>5147</v>
      </c>
      <c r="E10451" s="131" t="s">
        <v>9890</v>
      </c>
      <c r="G10451" s="131" t="s">
        <v>514</v>
      </c>
      <c r="H10451" s="131" t="str">
        <f t="shared" si="3"/>
        <v>FELICIANOCARMELITA</v>
      </c>
    </row>
    <row r="10452" spans="2:8" x14ac:dyDescent="0.2">
      <c r="B10452" s="131" t="s">
        <v>1039</v>
      </c>
      <c r="D10452" s="131" t="s">
        <v>5147</v>
      </c>
      <c r="E10452" s="131" t="s">
        <v>10571</v>
      </c>
      <c r="G10452" s="131" t="s">
        <v>577</v>
      </c>
      <c r="H10452" s="131" t="str">
        <f t="shared" si="3"/>
        <v>FELICIANOJASPER</v>
      </c>
    </row>
    <row r="10453" spans="2:8" x14ac:dyDescent="0.2">
      <c r="B10453" s="131" t="s">
        <v>1039</v>
      </c>
      <c r="D10453" s="131" t="s">
        <v>2337</v>
      </c>
      <c r="E10453" s="131" t="s">
        <v>12958</v>
      </c>
      <c r="G10453" s="131" t="s">
        <v>514</v>
      </c>
      <c r="H10453" s="131" t="str">
        <f t="shared" si="3"/>
        <v>FELIPEJELYN</v>
      </c>
    </row>
    <row r="10454" spans="2:8" x14ac:dyDescent="0.2">
      <c r="B10454" s="131" t="s">
        <v>1039</v>
      </c>
      <c r="D10454" s="131" t="s">
        <v>13316</v>
      </c>
      <c r="E10454" s="131" t="s">
        <v>6077</v>
      </c>
      <c r="G10454" s="131" t="s">
        <v>13317</v>
      </c>
      <c r="H10454" s="131" t="str">
        <f t="shared" si="3"/>
        <v>FERMINMIRIAM</v>
      </c>
    </row>
    <row r="10455" spans="2:8" x14ac:dyDescent="0.2">
      <c r="B10455" s="131" t="s">
        <v>1039</v>
      </c>
      <c r="D10455" s="131" t="s">
        <v>1858</v>
      </c>
      <c r="E10455" s="131" t="s">
        <v>12850</v>
      </c>
      <c r="G10455" s="131" t="s">
        <v>1079</v>
      </c>
      <c r="H10455" s="131" t="str">
        <f t="shared" si="3"/>
        <v>FERNANDEZZORAIDA</v>
      </c>
    </row>
    <row r="10456" spans="2:8" x14ac:dyDescent="0.2">
      <c r="B10456" s="131" t="s">
        <v>1039</v>
      </c>
      <c r="D10456" s="131" t="s">
        <v>1858</v>
      </c>
      <c r="E10456" s="131" t="s">
        <v>13056</v>
      </c>
      <c r="G10456" s="131" t="s">
        <v>525</v>
      </c>
      <c r="H10456" s="131" t="str">
        <f t="shared" si="3"/>
        <v>FERNANDEZANFREO</v>
      </c>
    </row>
    <row r="10457" spans="2:8" x14ac:dyDescent="0.2">
      <c r="B10457" s="131" t="s">
        <v>1039</v>
      </c>
      <c r="D10457" s="131" t="s">
        <v>1858</v>
      </c>
      <c r="E10457" s="131" t="s">
        <v>13268</v>
      </c>
      <c r="F10457" s="131" t="s">
        <v>2828</v>
      </c>
      <c r="G10457" s="131" t="s">
        <v>7495</v>
      </c>
      <c r="H10457" s="131" t="str">
        <f t="shared" si="3"/>
        <v>FERNANDEZALDRICH RAYMUND</v>
      </c>
    </row>
    <row r="10458" spans="2:8" x14ac:dyDescent="0.2">
      <c r="B10458" s="131" t="s">
        <v>1039</v>
      </c>
      <c r="D10458" s="131" t="s">
        <v>1862</v>
      </c>
      <c r="E10458" s="131" t="s">
        <v>13217</v>
      </c>
      <c r="G10458" s="131" t="s">
        <v>513</v>
      </c>
      <c r="H10458" s="131" t="str">
        <f t="shared" si="3"/>
        <v>FERRERGEORGE BYRON</v>
      </c>
    </row>
    <row r="10459" spans="2:8" x14ac:dyDescent="0.2">
      <c r="B10459" s="131" t="s">
        <v>1039</v>
      </c>
      <c r="D10459" s="131" t="s">
        <v>1862</v>
      </c>
      <c r="E10459" s="131" t="s">
        <v>13217</v>
      </c>
      <c r="G10459" s="131" t="s">
        <v>12575</v>
      </c>
      <c r="H10459" s="131" t="str">
        <f t="shared" si="3"/>
        <v>FERRERGEORGE BYRON</v>
      </c>
    </row>
    <row r="10460" spans="2:8" x14ac:dyDescent="0.2">
      <c r="B10460" s="131" t="s">
        <v>1039</v>
      </c>
      <c r="D10460" s="131" t="s">
        <v>13179</v>
      </c>
      <c r="E10460" s="131" t="s">
        <v>13180</v>
      </c>
      <c r="G10460" s="131" t="s">
        <v>8293</v>
      </c>
      <c r="H10460" s="131" t="str">
        <f t="shared" si="3"/>
        <v>FERRERASCHERELINA SANTIAGO</v>
      </c>
    </row>
    <row r="10461" spans="2:8" x14ac:dyDescent="0.2">
      <c r="B10461" s="131" t="s">
        <v>1039</v>
      </c>
      <c r="D10461" s="131" t="s">
        <v>5012</v>
      </c>
      <c r="E10461" s="131" t="s">
        <v>2965</v>
      </c>
      <c r="F10461" s="131" t="s">
        <v>2375</v>
      </c>
      <c r="G10461" s="131" t="s">
        <v>13128</v>
      </c>
      <c r="H10461" s="131" t="str">
        <f t="shared" si="3"/>
        <v>FERROLINOARTHUR</v>
      </c>
    </row>
    <row r="10462" spans="2:8" x14ac:dyDescent="0.2">
      <c r="B10462" s="131" t="s">
        <v>1039</v>
      </c>
      <c r="D10462" s="131" t="s">
        <v>5012</v>
      </c>
      <c r="E10462" s="131" t="s">
        <v>6910</v>
      </c>
      <c r="F10462" s="131" t="s">
        <v>2375</v>
      </c>
      <c r="G10462" s="131" t="s">
        <v>8293</v>
      </c>
      <c r="H10462" s="131" t="str">
        <f t="shared" si="3"/>
        <v>FERROLINOMARIGOLD</v>
      </c>
    </row>
    <row r="10463" spans="2:8" x14ac:dyDescent="0.2">
      <c r="B10463" s="131" t="s">
        <v>1039</v>
      </c>
      <c r="D10463" s="131" t="s">
        <v>3522</v>
      </c>
      <c r="E10463" s="131" t="s">
        <v>12225</v>
      </c>
      <c r="G10463" s="131" t="s">
        <v>514</v>
      </c>
      <c r="H10463" s="131" t="str">
        <f t="shared" si="3"/>
        <v>FIGUERASNELIA</v>
      </c>
    </row>
    <row r="10464" spans="2:8" x14ac:dyDescent="0.2">
      <c r="B10464" s="131" t="s">
        <v>1039</v>
      </c>
      <c r="D10464" s="131" t="s">
        <v>3522</v>
      </c>
      <c r="E10464" s="131" t="s">
        <v>13057</v>
      </c>
      <c r="G10464" s="131" t="s">
        <v>525</v>
      </c>
      <c r="H10464" s="131" t="str">
        <f t="shared" si="3"/>
        <v>FIGUERASALMA MARIA</v>
      </c>
    </row>
    <row r="10465" spans="2:8" x14ac:dyDescent="0.2">
      <c r="B10465" s="131" t="s">
        <v>1039</v>
      </c>
      <c r="D10465" s="131" t="s">
        <v>2001</v>
      </c>
      <c r="E10465" s="131" t="s">
        <v>12918</v>
      </c>
      <c r="F10465" s="131" t="s">
        <v>3150</v>
      </c>
      <c r="G10465" s="131" t="s">
        <v>12910</v>
      </c>
      <c r="H10465" s="131" t="str">
        <f t="shared" si="3"/>
        <v xml:space="preserve">FLORESMARY GRACE LOURDES </v>
      </c>
    </row>
    <row r="10466" spans="2:8" x14ac:dyDescent="0.2">
      <c r="B10466" s="131" t="s">
        <v>1039</v>
      </c>
      <c r="D10466" s="131" t="s">
        <v>2001</v>
      </c>
      <c r="E10466" s="131" t="s">
        <v>4093</v>
      </c>
      <c r="G10466" s="131" t="s">
        <v>525</v>
      </c>
      <c r="H10466" s="131" t="str">
        <f t="shared" si="3"/>
        <v>FLORESFRANCIS JOSEPH</v>
      </c>
    </row>
    <row r="10467" spans="2:8" x14ac:dyDescent="0.2">
      <c r="B10467" s="131" t="s">
        <v>1039</v>
      </c>
      <c r="D10467" s="131" t="s">
        <v>2001</v>
      </c>
      <c r="E10467" s="131" t="s">
        <v>11253</v>
      </c>
      <c r="G10467" s="131" t="s">
        <v>525</v>
      </c>
      <c r="H10467" s="131" t="str">
        <f t="shared" si="3"/>
        <v>FLORESLEANDRO PAUL</v>
      </c>
    </row>
    <row r="10468" spans="2:8" x14ac:dyDescent="0.2">
      <c r="B10468" s="131" t="s">
        <v>1039</v>
      </c>
      <c r="D10468" s="131" t="s">
        <v>2001</v>
      </c>
      <c r="E10468" s="131" t="s">
        <v>4093</v>
      </c>
      <c r="G10468" s="131" t="s">
        <v>13087</v>
      </c>
      <c r="H10468" s="131" t="str">
        <f t="shared" ref="H10468:H10531" si="4">CONCATENATE(D10468,E10468)</f>
        <v>FLORESFRANCIS JOSEPH</v>
      </c>
    </row>
    <row r="10469" spans="2:8" x14ac:dyDescent="0.2">
      <c r="B10469" s="131" t="s">
        <v>1039</v>
      </c>
      <c r="D10469" s="131" t="s">
        <v>8399</v>
      </c>
      <c r="E10469" s="131" t="s">
        <v>13343</v>
      </c>
      <c r="F10469" s="131" t="s">
        <v>2387</v>
      </c>
      <c r="G10469" s="131" t="s">
        <v>13344</v>
      </c>
      <c r="H10469" s="131" t="str">
        <f t="shared" si="4"/>
        <v>FORONDAAUREEN</v>
      </c>
    </row>
    <row r="10470" spans="2:8" x14ac:dyDescent="0.2">
      <c r="B10470" s="131" t="s">
        <v>1039</v>
      </c>
      <c r="D10470" s="131" t="s">
        <v>13191</v>
      </c>
      <c r="E10470" s="131" t="s">
        <v>2341</v>
      </c>
      <c r="F10470" s="131" t="s">
        <v>2375</v>
      </c>
      <c r="G10470" s="131" t="s">
        <v>13192</v>
      </c>
      <c r="H10470" s="131" t="str">
        <f t="shared" si="4"/>
        <v>FORTUNOEDWIN</v>
      </c>
    </row>
    <row r="10471" spans="2:8" x14ac:dyDescent="0.2">
      <c r="B10471" s="131" t="s">
        <v>1039</v>
      </c>
      <c r="D10471" s="131" t="s">
        <v>1865</v>
      </c>
      <c r="E10471" s="131" t="s">
        <v>12851</v>
      </c>
      <c r="F10471" s="131" t="s">
        <v>2880</v>
      </c>
      <c r="G10471" s="131" t="s">
        <v>1079</v>
      </c>
      <c r="H10471" s="131" t="str">
        <f t="shared" si="4"/>
        <v xml:space="preserve">FRANCISCOCELESTE ZAMUCO </v>
      </c>
    </row>
    <row r="10472" spans="2:8" x14ac:dyDescent="0.2">
      <c r="B10472" s="131" t="s">
        <v>1039</v>
      </c>
      <c r="D10472" s="131" t="s">
        <v>1865</v>
      </c>
      <c r="E10472" s="131" t="s">
        <v>3104</v>
      </c>
      <c r="G10472" s="131" t="s">
        <v>506</v>
      </c>
      <c r="H10472" s="131" t="str">
        <f t="shared" si="4"/>
        <v>FRANCISCORICARDO</v>
      </c>
    </row>
    <row r="10473" spans="2:8" x14ac:dyDescent="0.2">
      <c r="B10473" s="131" t="s">
        <v>1039</v>
      </c>
      <c r="D10473" s="131" t="s">
        <v>12290</v>
      </c>
      <c r="E10473" s="131" t="s">
        <v>12852</v>
      </c>
      <c r="G10473" s="131" t="s">
        <v>1079</v>
      </c>
      <c r="H10473" s="131" t="str">
        <f t="shared" si="4"/>
        <v>GAERLANSARAH CARMELITA GRACE</v>
      </c>
    </row>
    <row r="10474" spans="2:8" x14ac:dyDescent="0.2">
      <c r="B10474" s="131" t="s">
        <v>1039</v>
      </c>
      <c r="D10474" s="131" t="s">
        <v>12290</v>
      </c>
      <c r="E10474" s="131" t="s">
        <v>12853</v>
      </c>
      <c r="F10474" s="131" t="s">
        <v>2110</v>
      </c>
      <c r="G10474" s="131" t="s">
        <v>1079</v>
      </c>
      <c r="H10474" s="131" t="str">
        <f t="shared" si="4"/>
        <v xml:space="preserve">GAERLANLOURDES KATRINA </v>
      </c>
    </row>
    <row r="10475" spans="2:8" x14ac:dyDescent="0.2">
      <c r="B10475" s="131" t="s">
        <v>1039</v>
      </c>
      <c r="D10475" s="131" t="s">
        <v>13169</v>
      </c>
      <c r="E10475" s="131" t="s">
        <v>13170</v>
      </c>
      <c r="G10475" s="131" t="s">
        <v>506</v>
      </c>
      <c r="H10475" s="131" t="str">
        <f t="shared" si="4"/>
        <v>GALAURANJOSE MARI</v>
      </c>
    </row>
    <row r="10476" spans="2:8" x14ac:dyDescent="0.2">
      <c r="B10476" s="131" t="s">
        <v>1039</v>
      </c>
      <c r="D10476" s="131" t="s">
        <v>12959</v>
      </c>
      <c r="E10476" s="131" t="s">
        <v>10794</v>
      </c>
      <c r="G10476" s="131" t="s">
        <v>514</v>
      </c>
      <c r="H10476" s="131" t="str">
        <f t="shared" si="4"/>
        <v>GALIALEA</v>
      </c>
    </row>
    <row r="10477" spans="2:8" x14ac:dyDescent="0.2">
      <c r="B10477" s="131" t="s">
        <v>1039</v>
      </c>
      <c r="D10477" s="131" t="s">
        <v>13141</v>
      </c>
      <c r="E10477" s="131" t="s">
        <v>3850</v>
      </c>
      <c r="F10477" s="131" t="s">
        <v>2382</v>
      </c>
      <c r="G10477" s="131" t="s">
        <v>8286</v>
      </c>
      <c r="H10477" s="131" t="str">
        <f t="shared" si="4"/>
        <v>GALLINERAMA. CHRISTINA</v>
      </c>
    </row>
    <row r="10478" spans="2:8" x14ac:dyDescent="0.2">
      <c r="B10478" s="131" t="s">
        <v>1039</v>
      </c>
      <c r="D10478" s="131" t="s">
        <v>4670</v>
      </c>
      <c r="E10478" s="131" t="s">
        <v>3778</v>
      </c>
      <c r="G10478" s="131" t="s">
        <v>514</v>
      </c>
      <c r="H10478" s="131" t="str">
        <f t="shared" si="4"/>
        <v>GANROWENA</v>
      </c>
    </row>
    <row r="10479" spans="2:8" x14ac:dyDescent="0.2">
      <c r="B10479" s="131" t="s">
        <v>1039</v>
      </c>
      <c r="D10479" s="131" t="s">
        <v>1869</v>
      </c>
      <c r="E10479" s="131" t="s">
        <v>10244</v>
      </c>
      <c r="F10479" s="131" t="s">
        <v>3165</v>
      </c>
      <c r="G10479" s="131" t="s">
        <v>1079</v>
      </c>
      <c r="H10479" s="131" t="str">
        <f t="shared" si="4"/>
        <v>GARCIAKRISTINA</v>
      </c>
    </row>
    <row r="10480" spans="2:8" x14ac:dyDescent="0.2">
      <c r="B10480" s="131" t="s">
        <v>1039</v>
      </c>
      <c r="D10480" s="131" t="s">
        <v>1869</v>
      </c>
      <c r="E10480" s="131" t="s">
        <v>5005</v>
      </c>
      <c r="G10480" s="131" t="s">
        <v>525</v>
      </c>
      <c r="H10480" s="131" t="str">
        <f t="shared" si="4"/>
        <v>GARCIAKATHLEEN</v>
      </c>
    </row>
    <row r="10481" spans="2:8" x14ac:dyDescent="0.2">
      <c r="B10481" s="131" t="s">
        <v>1039</v>
      </c>
      <c r="D10481" s="131" t="s">
        <v>1869</v>
      </c>
      <c r="E10481" s="131" t="s">
        <v>4414</v>
      </c>
      <c r="G10481" s="131" t="s">
        <v>513</v>
      </c>
      <c r="H10481" s="131" t="str">
        <f t="shared" si="4"/>
        <v>GARCIAEMERSON</v>
      </c>
    </row>
    <row r="10482" spans="2:8" x14ac:dyDescent="0.2">
      <c r="B10482" s="131" t="s">
        <v>1039</v>
      </c>
      <c r="D10482" s="131" t="s">
        <v>1869</v>
      </c>
      <c r="E10482" s="131" t="s">
        <v>13218</v>
      </c>
      <c r="F10482" s="131" t="s">
        <v>2828</v>
      </c>
      <c r="G10482" s="131" t="s">
        <v>13219</v>
      </c>
      <c r="H10482" s="131" t="str">
        <f t="shared" si="4"/>
        <v xml:space="preserve">GARCIAJUAN DELFIN </v>
      </c>
    </row>
    <row r="10483" spans="2:8" x14ac:dyDescent="0.2">
      <c r="B10483" s="131" t="s">
        <v>1039</v>
      </c>
      <c r="D10483" s="131" t="s">
        <v>1869</v>
      </c>
      <c r="E10483" s="131" t="s">
        <v>2441</v>
      </c>
      <c r="G10483" s="131" t="s">
        <v>595</v>
      </c>
      <c r="H10483" s="131" t="str">
        <f t="shared" si="4"/>
        <v>GARCIAMA. VICTORIA</v>
      </c>
    </row>
    <row r="10484" spans="2:8" x14ac:dyDescent="0.2">
      <c r="B10484" s="131" t="s">
        <v>1039</v>
      </c>
      <c r="D10484" s="131" t="s">
        <v>1869</v>
      </c>
      <c r="E10484" s="131" t="s">
        <v>13331</v>
      </c>
      <c r="F10484" s="131" t="s">
        <v>2912</v>
      </c>
      <c r="G10484" s="131" t="s">
        <v>703</v>
      </c>
      <c r="H10484" s="131" t="str">
        <f t="shared" si="4"/>
        <v>GARCIASOPHIMAR</v>
      </c>
    </row>
    <row r="10485" spans="2:8" x14ac:dyDescent="0.2">
      <c r="B10485" s="131" t="s">
        <v>1039</v>
      </c>
      <c r="D10485" s="131" t="s">
        <v>13254</v>
      </c>
      <c r="E10485" s="131" t="s">
        <v>13255</v>
      </c>
      <c r="F10485" s="131" t="s">
        <v>5551</v>
      </c>
      <c r="G10485" s="131" t="s">
        <v>10133</v>
      </c>
      <c r="H10485" s="131" t="str">
        <f t="shared" si="4"/>
        <v>GASCONMA. EDITHA BLANDINA</v>
      </c>
    </row>
    <row r="10486" spans="2:8" x14ac:dyDescent="0.2">
      <c r="B10486" s="131" t="s">
        <v>1039</v>
      </c>
      <c r="D10486" s="131" t="s">
        <v>13254</v>
      </c>
      <c r="E10486" s="131" t="s">
        <v>13259</v>
      </c>
      <c r="G10486" s="131" t="s">
        <v>13260</v>
      </c>
      <c r="H10486" s="131" t="str">
        <f t="shared" si="4"/>
        <v>GASCONADONIS BERNABE</v>
      </c>
    </row>
    <row r="10487" spans="2:8" x14ac:dyDescent="0.2">
      <c r="B10487" s="131" t="s">
        <v>1039</v>
      </c>
      <c r="D10487" s="131" t="s">
        <v>5155</v>
      </c>
      <c r="E10487" s="131" t="s">
        <v>3133</v>
      </c>
      <c r="G10487" s="131" t="s">
        <v>513</v>
      </c>
      <c r="H10487" s="131" t="str">
        <f t="shared" si="4"/>
        <v>GATMAYTANMICHAEL</v>
      </c>
    </row>
    <row r="10488" spans="2:8" x14ac:dyDescent="0.2">
      <c r="B10488" s="131" t="s">
        <v>1039</v>
      </c>
      <c r="D10488" s="131" t="s">
        <v>11108</v>
      </c>
      <c r="E10488" s="131" t="s">
        <v>2315</v>
      </c>
      <c r="G10488" s="131" t="s">
        <v>514</v>
      </c>
      <c r="H10488" s="131" t="str">
        <f t="shared" si="4"/>
        <v>GAYOKATHERINE</v>
      </c>
    </row>
    <row r="10489" spans="2:8" x14ac:dyDescent="0.2">
      <c r="B10489" s="131" t="s">
        <v>1039</v>
      </c>
      <c r="D10489" s="131" t="s">
        <v>12960</v>
      </c>
      <c r="E10489" s="131" t="s">
        <v>5260</v>
      </c>
      <c r="F10489" s="131" t="s">
        <v>5630</v>
      </c>
      <c r="G10489" s="131" t="s">
        <v>514</v>
      </c>
      <c r="H10489" s="131" t="str">
        <f t="shared" si="4"/>
        <v>GAYONCYNTHIA</v>
      </c>
    </row>
    <row r="10490" spans="2:8" x14ac:dyDescent="0.2">
      <c r="B10490" s="131" t="s">
        <v>1039</v>
      </c>
      <c r="D10490" s="131" t="s">
        <v>13220</v>
      </c>
      <c r="E10490" s="131" t="s">
        <v>3837</v>
      </c>
      <c r="F10490" s="131" t="s">
        <v>5551</v>
      </c>
      <c r="G10490" s="131" t="s">
        <v>513</v>
      </c>
      <c r="H10490" s="131" t="str">
        <f t="shared" si="4"/>
        <v>GAZALEOPOLDO</v>
      </c>
    </row>
    <row r="10491" spans="2:8" x14ac:dyDescent="0.2">
      <c r="B10491" s="131" t="s">
        <v>1039</v>
      </c>
      <c r="D10491" s="131" t="s">
        <v>13220</v>
      </c>
      <c r="E10491" s="131" t="s">
        <v>13256</v>
      </c>
      <c r="G10491" s="131" t="s">
        <v>10133</v>
      </c>
      <c r="H10491" s="131" t="str">
        <f t="shared" si="4"/>
        <v>GAZALEOPOLDO FERRER</v>
      </c>
    </row>
    <row r="10492" spans="2:8" x14ac:dyDescent="0.2">
      <c r="B10492" s="131" t="s">
        <v>1039</v>
      </c>
      <c r="D10492" s="131" t="s">
        <v>9663</v>
      </c>
      <c r="E10492" s="131" t="s">
        <v>4756</v>
      </c>
      <c r="F10492" s="131" t="s">
        <v>3150</v>
      </c>
      <c r="G10492" s="131" t="s">
        <v>927</v>
      </c>
      <c r="H10492" s="131" t="str">
        <f t="shared" si="4"/>
        <v>GERMARARNOLD</v>
      </c>
    </row>
    <row r="10493" spans="2:8" x14ac:dyDescent="0.2">
      <c r="B10493" s="131" t="s">
        <v>1039</v>
      </c>
      <c r="D10493" s="131" t="s">
        <v>9663</v>
      </c>
      <c r="E10493" s="131" t="s">
        <v>13190</v>
      </c>
      <c r="F10493" s="131" t="s">
        <v>12885</v>
      </c>
      <c r="G10493" s="131" t="s">
        <v>3538</v>
      </c>
      <c r="H10493" s="131" t="str">
        <f t="shared" si="4"/>
        <v>GERMARMA. CELINA</v>
      </c>
    </row>
    <row r="10494" spans="2:8" x14ac:dyDescent="0.2">
      <c r="B10494" s="131" t="s">
        <v>1039</v>
      </c>
      <c r="D10494" s="131" t="s">
        <v>12961</v>
      </c>
      <c r="E10494" s="131" t="s">
        <v>12867</v>
      </c>
      <c r="G10494" s="131" t="s">
        <v>514</v>
      </c>
      <c r="H10494" s="131" t="str">
        <f t="shared" si="4"/>
        <v xml:space="preserve">GERONIMO-DE JESUSOLIVIA </v>
      </c>
    </row>
    <row r="10495" spans="2:8" x14ac:dyDescent="0.2">
      <c r="B10495" s="131" t="s">
        <v>1039</v>
      </c>
      <c r="D10495" s="131" t="s">
        <v>5847</v>
      </c>
      <c r="E10495" s="131" t="s">
        <v>12962</v>
      </c>
      <c r="G10495" s="131" t="s">
        <v>514</v>
      </c>
      <c r="H10495" s="131" t="str">
        <f t="shared" si="4"/>
        <v>GERVACIODHESIREE</v>
      </c>
    </row>
    <row r="10496" spans="2:8" x14ac:dyDescent="0.2">
      <c r="B10496" s="131" t="s">
        <v>1039</v>
      </c>
      <c r="D10496" s="131" t="s">
        <v>1872</v>
      </c>
      <c r="E10496" s="131" t="s">
        <v>3897</v>
      </c>
      <c r="G10496" s="131" t="s">
        <v>525</v>
      </c>
      <c r="H10496" s="131" t="str">
        <f t="shared" si="4"/>
        <v>GOYVETTE</v>
      </c>
    </row>
    <row r="10497" spans="2:8" x14ac:dyDescent="0.2">
      <c r="B10497" s="131" t="s">
        <v>1039</v>
      </c>
      <c r="D10497" s="131" t="s">
        <v>1872</v>
      </c>
      <c r="E10497" s="131" t="s">
        <v>3897</v>
      </c>
      <c r="G10497" s="131" t="s">
        <v>525</v>
      </c>
      <c r="H10497" s="131" t="str">
        <f t="shared" si="4"/>
        <v>GOYVETTE</v>
      </c>
    </row>
    <row r="10498" spans="2:8" x14ac:dyDescent="0.2">
      <c r="B10498" s="131" t="s">
        <v>1039</v>
      </c>
      <c r="D10498" s="131" t="s">
        <v>13058</v>
      </c>
      <c r="E10498" s="131" t="s">
        <v>13059</v>
      </c>
      <c r="G10498" s="131" t="s">
        <v>525</v>
      </c>
      <c r="H10498" s="131" t="str">
        <f t="shared" si="4"/>
        <v>GOLONGHANNI HELLI</v>
      </c>
    </row>
    <row r="10499" spans="2:8" x14ac:dyDescent="0.2">
      <c r="B10499" s="131" t="s">
        <v>1039</v>
      </c>
      <c r="D10499" s="131" t="s">
        <v>2770</v>
      </c>
      <c r="E10499" s="131" t="s">
        <v>12963</v>
      </c>
      <c r="G10499" s="131" t="s">
        <v>514</v>
      </c>
      <c r="H10499" s="131" t="str">
        <f t="shared" si="4"/>
        <v>GONZALESPEARL ANN</v>
      </c>
    </row>
    <row r="10500" spans="2:8" x14ac:dyDescent="0.2">
      <c r="B10500" s="131" t="s">
        <v>1039</v>
      </c>
      <c r="D10500" s="131" t="s">
        <v>2770</v>
      </c>
      <c r="E10500" s="131" t="s">
        <v>2311</v>
      </c>
      <c r="G10500" s="131" t="s">
        <v>525</v>
      </c>
      <c r="H10500" s="131" t="str">
        <f t="shared" si="4"/>
        <v>GONZALESMARITESS</v>
      </c>
    </row>
    <row r="10501" spans="2:8" x14ac:dyDescent="0.2">
      <c r="B10501" s="131" t="s">
        <v>1039</v>
      </c>
      <c r="D10501" s="131" t="s">
        <v>2770</v>
      </c>
      <c r="E10501" s="131" t="s">
        <v>12236</v>
      </c>
      <c r="G10501" s="131" t="s">
        <v>457</v>
      </c>
      <c r="H10501" s="131" t="str">
        <f t="shared" si="4"/>
        <v>GONZALESMADELAINE THERESA</v>
      </c>
    </row>
    <row r="10502" spans="2:8" x14ac:dyDescent="0.2">
      <c r="B10502" s="131" t="s">
        <v>1039</v>
      </c>
      <c r="D10502" s="131" t="s">
        <v>2770</v>
      </c>
      <c r="E10502" s="131" t="s">
        <v>13142</v>
      </c>
      <c r="G10502" s="131" t="s">
        <v>8286</v>
      </c>
      <c r="H10502" s="131" t="str">
        <f t="shared" si="4"/>
        <v>GONZALESBOENARGES</v>
      </c>
    </row>
    <row r="10503" spans="2:8" x14ac:dyDescent="0.2">
      <c r="B10503" s="131" t="s">
        <v>1039</v>
      </c>
      <c r="D10503" s="131" t="s">
        <v>5164</v>
      </c>
      <c r="E10503" s="131" t="s">
        <v>13060</v>
      </c>
      <c r="G10503" s="131" t="s">
        <v>525</v>
      </c>
      <c r="H10503" s="131" t="str">
        <f t="shared" si="4"/>
        <v>GOROSPEMARTIN JUDE</v>
      </c>
    </row>
    <row r="10504" spans="2:8" x14ac:dyDescent="0.2">
      <c r="B10504" s="131" t="s">
        <v>1039</v>
      </c>
      <c r="D10504" s="131" t="s">
        <v>12964</v>
      </c>
      <c r="E10504" s="131" t="s">
        <v>5190</v>
      </c>
      <c r="G10504" s="131" t="s">
        <v>514</v>
      </c>
      <c r="H10504" s="131" t="str">
        <f t="shared" si="4"/>
        <v>GO-TEJUCOLALAINE</v>
      </c>
    </row>
    <row r="10505" spans="2:8" x14ac:dyDescent="0.2">
      <c r="B10505" s="131" t="s">
        <v>1039</v>
      </c>
      <c r="D10505" s="131" t="s">
        <v>12965</v>
      </c>
      <c r="E10505" s="131" t="s">
        <v>12966</v>
      </c>
      <c r="G10505" s="131" t="s">
        <v>514</v>
      </c>
      <c r="H10505" s="131" t="str">
        <f t="shared" si="4"/>
        <v>GOYENALEICEL</v>
      </c>
    </row>
    <row r="10506" spans="2:8" x14ac:dyDescent="0.2">
      <c r="B10506" s="131" t="s">
        <v>1039</v>
      </c>
      <c r="D10506" s="131" t="s">
        <v>4407</v>
      </c>
      <c r="E10506" s="131" t="s">
        <v>13221</v>
      </c>
      <c r="G10506" s="131" t="s">
        <v>513</v>
      </c>
      <c r="H10506" s="131" t="str">
        <f t="shared" si="4"/>
        <v>GREGORIOANTONIO ERIC</v>
      </c>
    </row>
    <row r="10507" spans="2:8" x14ac:dyDescent="0.2">
      <c r="B10507" s="131" t="s">
        <v>1039</v>
      </c>
      <c r="D10507" s="131" t="s">
        <v>13103</v>
      </c>
      <c r="E10507" s="131" t="s">
        <v>13104</v>
      </c>
      <c r="G10507" s="131" t="s">
        <v>457</v>
      </c>
      <c r="H10507" s="131" t="str">
        <f t="shared" si="4"/>
        <v>GRIPALDORIA EDWINA</v>
      </c>
    </row>
    <row r="10508" spans="2:8" x14ac:dyDescent="0.2">
      <c r="B10508" s="131" t="s">
        <v>1039</v>
      </c>
      <c r="D10508" s="131" t="s">
        <v>2496</v>
      </c>
      <c r="E10508" s="131" t="s">
        <v>12967</v>
      </c>
      <c r="G10508" s="131" t="s">
        <v>514</v>
      </c>
      <c r="H10508" s="131" t="str">
        <f t="shared" si="4"/>
        <v>GUCEMA. CYNTHIA</v>
      </c>
    </row>
    <row r="10509" spans="2:8" x14ac:dyDescent="0.2">
      <c r="B10509" s="131" t="s">
        <v>1039</v>
      </c>
      <c r="D10509" s="131" t="s">
        <v>2496</v>
      </c>
      <c r="E10509" s="131" t="s">
        <v>2954</v>
      </c>
      <c r="G10509" s="131" t="s">
        <v>457</v>
      </c>
      <c r="H10509" s="131" t="str">
        <f t="shared" si="4"/>
        <v>GUCEGLENN KAY</v>
      </c>
    </row>
    <row r="10510" spans="2:8" x14ac:dyDescent="0.2">
      <c r="B10510" s="131" t="s">
        <v>1039</v>
      </c>
      <c r="D10510" s="131" t="s">
        <v>2496</v>
      </c>
      <c r="E10510" s="131" t="s">
        <v>4903</v>
      </c>
      <c r="G10510" s="131" t="s">
        <v>927</v>
      </c>
      <c r="H10510" s="131" t="str">
        <f t="shared" si="4"/>
        <v>GUCEEDGARDO</v>
      </c>
    </row>
    <row r="10511" spans="2:8" x14ac:dyDescent="0.2">
      <c r="B10511" s="131" t="s">
        <v>1039</v>
      </c>
      <c r="D10511" s="131" t="s">
        <v>4702</v>
      </c>
      <c r="E10511" s="131" t="s">
        <v>5250</v>
      </c>
      <c r="F10511" s="131" t="s">
        <v>2392</v>
      </c>
      <c r="G10511" s="131" t="s">
        <v>3814</v>
      </c>
      <c r="H10511" s="131" t="str">
        <f t="shared" si="4"/>
        <v>GUERREROMARIFE</v>
      </c>
    </row>
    <row r="10512" spans="2:8" x14ac:dyDescent="0.2">
      <c r="B10512" s="131" t="s">
        <v>1039</v>
      </c>
      <c r="D10512" s="131" t="s">
        <v>13155</v>
      </c>
      <c r="E10512" s="131" t="s">
        <v>13156</v>
      </c>
      <c r="F10512" s="131" t="s">
        <v>11053</v>
      </c>
      <c r="G10512" s="131" t="s">
        <v>927</v>
      </c>
      <c r="H10512" s="131" t="str">
        <f t="shared" si="4"/>
        <v>GUIANG JR.ISAURO</v>
      </c>
    </row>
    <row r="10513" spans="2:8" x14ac:dyDescent="0.2">
      <c r="B10513" s="131" t="s">
        <v>1039</v>
      </c>
      <c r="D10513" s="131" t="s">
        <v>12968</v>
      </c>
      <c r="E10513" s="131" t="s">
        <v>12969</v>
      </c>
      <c r="G10513" s="131" t="s">
        <v>514</v>
      </c>
      <c r="H10513" s="131" t="str">
        <f t="shared" si="4"/>
        <v>GUNDRANLIAH ANN</v>
      </c>
    </row>
    <row r="10514" spans="2:8" x14ac:dyDescent="0.2">
      <c r="B10514" s="131" t="s">
        <v>1039</v>
      </c>
      <c r="D10514" s="131" t="s">
        <v>3497</v>
      </c>
      <c r="E10514" s="131" t="s">
        <v>13061</v>
      </c>
      <c r="G10514" s="131" t="s">
        <v>525</v>
      </c>
      <c r="H10514" s="131" t="str">
        <f t="shared" si="4"/>
        <v>GUTIERREZFALVIDO</v>
      </c>
    </row>
    <row r="10515" spans="2:8" x14ac:dyDescent="0.2">
      <c r="B10515" s="131" t="s">
        <v>1039</v>
      </c>
      <c r="D10515" s="131" t="s">
        <v>6513</v>
      </c>
      <c r="E10515" s="131" t="s">
        <v>4671</v>
      </c>
      <c r="G10515" s="131" t="s">
        <v>513</v>
      </c>
      <c r="H10515" s="131" t="str">
        <f t="shared" si="4"/>
        <v>HAOWILLIE</v>
      </c>
    </row>
    <row r="10516" spans="2:8" x14ac:dyDescent="0.2">
      <c r="B10516" s="131" t="s">
        <v>1039</v>
      </c>
      <c r="D10516" s="131" t="s">
        <v>12970</v>
      </c>
      <c r="E10516" s="131" t="s">
        <v>12971</v>
      </c>
      <c r="F10516" s="131" t="s">
        <v>2382</v>
      </c>
      <c r="G10516" s="131" t="s">
        <v>514</v>
      </c>
      <c r="H10516" s="131" t="str">
        <f t="shared" si="4"/>
        <v>HENSONMA. LISSA ANGELA</v>
      </c>
    </row>
    <row r="10517" spans="2:8" x14ac:dyDescent="0.2">
      <c r="B10517" s="131" t="s">
        <v>1039</v>
      </c>
      <c r="D10517" s="131" t="s">
        <v>12970</v>
      </c>
      <c r="E10517" s="131" t="s">
        <v>12972</v>
      </c>
      <c r="G10517" s="131" t="s">
        <v>514</v>
      </c>
      <c r="H10517" s="131" t="str">
        <f t="shared" si="4"/>
        <v>HENSONMA. REALIZA</v>
      </c>
    </row>
    <row r="10518" spans="2:8" x14ac:dyDescent="0.2">
      <c r="B10518" s="131" t="s">
        <v>1039</v>
      </c>
      <c r="D10518" s="131" t="s">
        <v>3113</v>
      </c>
      <c r="E10518" s="131" t="s">
        <v>2835</v>
      </c>
      <c r="G10518" s="131" t="s">
        <v>13035</v>
      </c>
      <c r="H10518" s="131" t="str">
        <f t="shared" si="4"/>
        <v>HILARIOEVELYN</v>
      </c>
    </row>
    <row r="10519" spans="2:8" x14ac:dyDescent="0.2">
      <c r="B10519" s="131" t="s">
        <v>1039</v>
      </c>
      <c r="D10519" s="131" t="s">
        <v>4858</v>
      </c>
      <c r="E10519" s="131" t="s">
        <v>4859</v>
      </c>
      <c r="F10519" s="131" t="s">
        <v>2883</v>
      </c>
      <c r="G10519" s="131" t="s">
        <v>7495</v>
      </c>
      <c r="H10519" s="131" t="str">
        <f t="shared" si="4"/>
        <v>HOMENAEDWIN SABAS RECTO</v>
      </c>
    </row>
    <row r="10520" spans="2:8" x14ac:dyDescent="0.2">
      <c r="B10520" s="131" t="s">
        <v>1039</v>
      </c>
      <c r="D10520" s="131" t="s">
        <v>13062</v>
      </c>
      <c r="E10520" s="131" t="s">
        <v>2109</v>
      </c>
      <c r="G10520" s="131" t="s">
        <v>525</v>
      </c>
      <c r="H10520" s="131" t="str">
        <f t="shared" si="4"/>
        <v>IBAVIOSAANTONIO</v>
      </c>
    </row>
    <row r="10521" spans="2:8" x14ac:dyDescent="0.2">
      <c r="B10521" s="131" t="s">
        <v>1039</v>
      </c>
      <c r="D10521" s="131" t="s">
        <v>25931</v>
      </c>
      <c r="E10521" s="131" t="s">
        <v>12973</v>
      </c>
      <c r="G10521" s="131" t="s">
        <v>514</v>
      </c>
      <c r="H10521" s="131" t="str">
        <f t="shared" si="4"/>
        <v>IBAῆEZMARGIE</v>
      </c>
    </row>
    <row r="10522" spans="2:8" x14ac:dyDescent="0.2">
      <c r="B10522" s="131" t="s">
        <v>1039</v>
      </c>
      <c r="D10522" s="131" t="s">
        <v>6586</v>
      </c>
      <c r="E10522" s="131" t="s">
        <v>12974</v>
      </c>
      <c r="G10522" s="131" t="s">
        <v>514</v>
      </c>
      <c r="H10522" s="131" t="str">
        <f t="shared" si="4"/>
        <v>ILAGANRHDORA</v>
      </c>
    </row>
    <row r="10523" spans="2:8" x14ac:dyDescent="0.2">
      <c r="B10523" s="131" t="s">
        <v>1039</v>
      </c>
      <c r="D10523" s="131" t="s">
        <v>13222</v>
      </c>
      <c r="E10523" s="131" t="s">
        <v>13223</v>
      </c>
      <c r="G10523" s="131" t="s">
        <v>513</v>
      </c>
      <c r="H10523" s="131" t="str">
        <f t="shared" si="4"/>
        <v>ILLESCASJAMES ANGELO</v>
      </c>
    </row>
    <row r="10524" spans="2:8" x14ac:dyDescent="0.2">
      <c r="B10524" s="131" t="s">
        <v>1039</v>
      </c>
      <c r="D10524" s="131" t="s">
        <v>12975</v>
      </c>
      <c r="E10524" s="131" t="s">
        <v>9674</v>
      </c>
      <c r="F10524" s="131" t="s">
        <v>2382</v>
      </c>
      <c r="G10524" s="131" t="s">
        <v>514</v>
      </c>
      <c r="H10524" s="131" t="str">
        <f t="shared" si="4"/>
        <v>JAMPILMARY ROSE</v>
      </c>
    </row>
    <row r="10525" spans="2:8" x14ac:dyDescent="0.2">
      <c r="B10525" s="131" t="s">
        <v>1039</v>
      </c>
      <c r="D10525" s="131" t="s">
        <v>13224</v>
      </c>
      <c r="E10525" s="131" t="s">
        <v>13225</v>
      </c>
      <c r="G10525" s="131" t="s">
        <v>513</v>
      </c>
      <c r="H10525" s="131" t="str">
        <f t="shared" si="4"/>
        <v>JASAMARY-ANN</v>
      </c>
    </row>
    <row r="10526" spans="2:8" x14ac:dyDescent="0.2">
      <c r="B10526" s="131" t="s">
        <v>1039</v>
      </c>
      <c r="D10526" s="131" t="s">
        <v>12854</v>
      </c>
      <c r="E10526" s="131" t="s">
        <v>12855</v>
      </c>
      <c r="F10526" s="131" t="s">
        <v>2912</v>
      </c>
      <c r="G10526" s="131" t="s">
        <v>1079</v>
      </c>
      <c r="H10526" s="131" t="str">
        <f t="shared" si="4"/>
        <v>JIAOERIC JASON</v>
      </c>
    </row>
    <row r="10527" spans="2:8" x14ac:dyDescent="0.2">
      <c r="B10527" s="131" t="s">
        <v>1039</v>
      </c>
      <c r="D10527" s="131" t="s">
        <v>2714</v>
      </c>
      <c r="E10527" s="131" t="s">
        <v>12976</v>
      </c>
      <c r="G10527" s="131" t="s">
        <v>514</v>
      </c>
      <c r="H10527" s="131" t="str">
        <f t="shared" si="4"/>
        <v>JIMENEZJANE LIZA</v>
      </c>
    </row>
    <row r="10528" spans="2:8" x14ac:dyDescent="0.2">
      <c r="B10528" s="131" t="s">
        <v>1039</v>
      </c>
      <c r="D10528" s="131" t="s">
        <v>6432</v>
      </c>
      <c r="E10528" s="131" t="s">
        <v>6433</v>
      </c>
      <c r="F10528" s="131" t="s">
        <v>2828</v>
      </c>
      <c r="G10528" s="131" t="s">
        <v>1377</v>
      </c>
      <c r="H10528" s="131" t="str">
        <f t="shared" si="4"/>
        <v>JIMENOCECILIA</v>
      </c>
    </row>
    <row r="10529" spans="2:8" x14ac:dyDescent="0.2">
      <c r="B10529" s="131" t="s">
        <v>1039</v>
      </c>
      <c r="D10529" s="131" t="s">
        <v>9402</v>
      </c>
      <c r="E10529" s="131" t="s">
        <v>12977</v>
      </c>
      <c r="G10529" s="131" t="s">
        <v>514</v>
      </c>
      <c r="H10529" s="131" t="str">
        <f t="shared" si="4"/>
        <v xml:space="preserve">JOCOKRISTINA PEARL </v>
      </c>
    </row>
    <row r="10530" spans="2:8" x14ac:dyDescent="0.2">
      <c r="B10530" s="131" t="s">
        <v>1039</v>
      </c>
      <c r="D10530" s="131" t="s">
        <v>2827</v>
      </c>
      <c r="E10530" s="131" t="s">
        <v>3152</v>
      </c>
      <c r="G10530" s="131" t="s">
        <v>13219</v>
      </c>
      <c r="H10530" s="131" t="str">
        <f t="shared" si="4"/>
        <v>JORGEALVIN</v>
      </c>
    </row>
    <row r="10531" spans="2:8" x14ac:dyDescent="0.2">
      <c r="B10531" s="131" t="s">
        <v>1039</v>
      </c>
      <c r="D10531" s="131" t="s">
        <v>3417</v>
      </c>
      <c r="E10531" s="131" t="s">
        <v>13281</v>
      </c>
      <c r="G10531" s="131" t="s">
        <v>527</v>
      </c>
      <c r="H10531" s="131" t="str">
        <f t="shared" si="4"/>
        <v>JUNIOALLAN JAY</v>
      </c>
    </row>
    <row r="10532" spans="2:8" x14ac:dyDescent="0.2">
      <c r="B10532" s="131" t="s">
        <v>1039</v>
      </c>
      <c r="D10532" s="131" t="s">
        <v>2128</v>
      </c>
      <c r="E10532" s="131" t="s">
        <v>12856</v>
      </c>
      <c r="F10532" s="131" t="s">
        <v>2880</v>
      </c>
      <c r="G10532" s="131" t="s">
        <v>1079</v>
      </c>
      <c r="H10532" s="131" t="str">
        <f t="shared" ref="H10532:H10595" si="5">CONCATENATE(D10532,E10532)</f>
        <v>KAREANA MARIA</v>
      </c>
    </row>
    <row r="10533" spans="2:8" x14ac:dyDescent="0.2">
      <c r="B10533" s="131" t="s">
        <v>1039</v>
      </c>
      <c r="D10533" s="131" t="s">
        <v>12978</v>
      </c>
      <c r="E10533" s="131" t="s">
        <v>10730</v>
      </c>
      <c r="G10533" s="131" t="s">
        <v>514</v>
      </c>
      <c r="H10533" s="131" t="str">
        <f t="shared" si="5"/>
        <v>KATAPANGMA. CARMELA</v>
      </c>
    </row>
    <row r="10534" spans="2:8" x14ac:dyDescent="0.2">
      <c r="B10534" s="131" t="s">
        <v>1039</v>
      </c>
      <c r="D10534" s="131" t="s">
        <v>12978</v>
      </c>
      <c r="E10534" s="131" t="s">
        <v>2205</v>
      </c>
      <c r="G10534" s="131" t="s">
        <v>513</v>
      </c>
      <c r="H10534" s="131" t="str">
        <f t="shared" si="5"/>
        <v>KATAPANGMA. CRISTINA</v>
      </c>
    </row>
    <row r="10535" spans="2:8" x14ac:dyDescent="0.2">
      <c r="B10535" s="131" t="s">
        <v>1039</v>
      </c>
      <c r="D10535" s="131" t="s">
        <v>25932</v>
      </c>
      <c r="E10535" s="131" t="s">
        <v>3850</v>
      </c>
      <c r="G10535" s="131" t="s">
        <v>1079</v>
      </c>
      <c r="H10535" s="131" t="str">
        <f t="shared" si="5"/>
        <v>KATAPANG-MAῆEGOMA. CHRISTINA</v>
      </c>
    </row>
    <row r="10536" spans="2:8" x14ac:dyDescent="0.2">
      <c r="B10536" s="131" t="s">
        <v>1039</v>
      </c>
      <c r="D10536" s="131" t="s">
        <v>3797</v>
      </c>
      <c r="E10536" s="131" t="s">
        <v>3798</v>
      </c>
      <c r="G10536" s="131" t="s">
        <v>13205</v>
      </c>
      <c r="H10536" s="131" t="str">
        <f t="shared" si="5"/>
        <v>KOHPAUL ANTHONY</v>
      </c>
    </row>
    <row r="10537" spans="2:8" x14ac:dyDescent="0.2">
      <c r="B10537" s="131" t="s">
        <v>1039</v>
      </c>
      <c r="D10537" s="131" t="s">
        <v>12979</v>
      </c>
      <c r="E10537" s="131" t="s">
        <v>12980</v>
      </c>
      <c r="G10537" s="131" t="s">
        <v>514</v>
      </c>
      <c r="H10537" s="131" t="str">
        <f t="shared" si="5"/>
        <v>KUONGMA. BENETTE</v>
      </c>
    </row>
    <row r="10538" spans="2:8" x14ac:dyDescent="0.2">
      <c r="B10538" s="131" t="s">
        <v>1039</v>
      </c>
      <c r="D10538" s="131" t="s">
        <v>12919</v>
      </c>
      <c r="E10538" s="131" t="s">
        <v>12920</v>
      </c>
      <c r="F10538" s="131" t="s">
        <v>2387</v>
      </c>
      <c r="G10538" s="131" t="s">
        <v>12910</v>
      </c>
      <c r="H10538" s="131" t="str">
        <f t="shared" si="5"/>
        <v>LA FORTEZAGARCE</v>
      </c>
    </row>
    <row r="10539" spans="2:8" x14ac:dyDescent="0.2">
      <c r="B10539" s="131" t="s">
        <v>1039</v>
      </c>
      <c r="D10539" s="131" t="s">
        <v>3351</v>
      </c>
      <c r="E10539" s="131" t="s">
        <v>5226</v>
      </c>
      <c r="F10539" s="131" t="s">
        <v>2392</v>
      </c>
      <c r="G10539" s="131" t="s">
        <v>525</v>
      </c>
      <c r="H10539" s="131" t="str">
        <f t="shared" si="5"/>
        <v>LACANILAOARMANDO</v>
      </c>
    </row>
    <row r="10540" spans="2:8" x14ac:dyDescent="0.2">
      <c r="B10540" s="131" t="s">
        <v>1039</v>
      </c>
      <c r="D10540" s="131" t="s">
        <v>7165</v>
      </c>
      <c r="E10540" s="131" t="s">
        <v>3731</v>
      </c>
      <c r="F10540" s="131" t="s">
        <v>3165</v>
      </c>
      <c r="G10540" s="131" t="s">
        <v>513</v>
      </c>
      <c r="H10540" s="131" t="str">
        <f t="shared" si="5"/>
        <v>LAGMANCARLOS</v>
      </c>
    </row>
    <row r="10541" spans="2:8" x14ac:dyDescent="0.2">
      <c r="B10541" s="131" t="s">
        <v>1039</v>
      </c>
      <c r="D10541" s="131" t="s">
        <v>4682</v>
      </c>
      <c r="E10541" s="131" t="s">
        <v>2946</v>
      </c>
      <c r="G10541" s="131" t="s">
        <v>1195</v>
      </c>
      <c r="H10541" s="131" t="str">
        <f t="shared" si="5"/>
        <v>LAIGOROGELIO</v>
      </c>
    </row>
    <row r="10542" spans="2:8" x14ac:dyDescent="0.2">
      <c r="B10542" s="131" t="s">
        <v>1039</v>
      </c>
      <c r="D10542" s="131" t="s">
        <v>12857</v>
      </c>
      <c r="E10542" s="131" t="s">
        <v>12858</v>
      </c>
      <c r="F10542" s="131" t="s">
        <v>2392</v>
      </c>
      <c r="G10542" s="131" t="s">
        <v>1079</v>
      </c>
      <c r="H10542" s="131" t="str">
        <f t="shared" si="5"/>
        <v xml:space="preserve">LALGMANMARIA SYLVIA </v>
      </c>
    </row>
    <row r="10543" spans="2:8" x14ac:dyDescent="0.2">
      <c r="B10543" s="131" t="s">
        <v>1039</v>
      </c>
      <c r="D10543" s="131" t="s">
        <v>12981</v>
      </c>
      <c r="E10543" s="131" t="s">
        <v>12982</v>
      </c>
      <c r="G10543" s="131" t="s">
        <v>514</v>
      </c>
      <c r="H10543" s="131" t="str">
        <f t="shared" si="5"/>
        <v>LANDINGINANNA LORRAINE</v>
      </c>
    </row>
    <row r="10544" spans="2:8" x14ac:dyDescent="0.2">
      <c r="B10544" s="131" t="s">
        <v>1039</v>
      </c>
      <c r="D10544" s="131" t="s">
        <v>11748</v>
      </c>
      <c r="E10544" s="131" t="s">
        <v>2094</v>
      </c>
      <c r="G10544" s="131" t="s">
        <v>514</v>
      </c>
      <c r="H10544" s="131" t="str">
        <f t="shared" si="5"/>
        <v>LARANANGJOSEPHINE</v>
      </c>
    </row>
    <row r="10545" spans="2:8" x14ac:dyDescent="0.2">
      <c r="B10545" s="131" t="s">
        <v>1039</v>
      </c>
      <c r="D10545" s="131" t="s">
        <v>13157</v>
      </c>
      <c r="E10545" s="131" t="s">
        <v>3531</v>
      </c>
      <c r="F10545" s="131" t="s">
        <v>2392</v>
      </c>
      <c r="G10545" s="131" t="s">
        <v>927</v>
      </c>
      <c r="H10545" s="131" t="str">
        <f t="shared" si="5"/>
        <v>LAYAOROSARIO</v>
      </c>
    </row>
    <row r="10546" spans="2:8" x14ac:dyDescent="0.2">
      <c r="B10546" s="131" t="s">
        <v>1039</v>
      </c>
      <c r="D10546" s="131" t="s">
        <v>2636</v>
      </c>
      <c r="E10546" s="131" t="s">
        <v>13143</v>
      </c>
      <c r="F10546" s="131" t="s">
        <v>2888</v>
      </c>
      <c r="G10546" s="131" t="s">
        <v>8286</v>
      </c>
      <c r="H10546" s="131" t="str">
        <f t="shared" si="5"/>
        <v>LAZAROJOSEF CARLO</v>
      </c>
    </row>
    <row r="10547" spans="2:8" x14ac:dyDescent="0.2">
      <c r="B10547" s="131" t="s">
        <v>1039</v>
      </c>
      <c r="D10547" s="131" t="s">
        <v>1959</v>
      </c>
      <c r="E10547" s="131" t="s">
        <v>10325</v>
      </c>
      <c r="G10547" s="131" t="s">
        <v>1079</v>
      </c>
      <c r="H10547" s="131" t="str">
        <f t="shared" si="5"/>
        <v>LEESHERRY</v>
      </c>
    </row>
    <row r="10548" spans="2:8" x14ac:dyDescent="0.2">
      <c r="B10548" s="131" t="s">
        <v>1039</v>
      </c>
      <c r="D10548" s="131" t="s">
        <v>12983</v>
      </c>
      <c r="E10548" s="131" t="s">
        <v>12984</v>
      </c>
      <c r="G10548" s="131" t="s">
        <v>514</v>
      </c>
      <c r="H10548" s="131" t="str">
        <f t="shared" si="5"/>
        <v>LETREROMA.BALERRIE</v>
      </c>
    </row>
    <row r="10549" spans="2:8" x14ac:dyDescent="0.2">
      <c r="B10549" s="131" t="s">
        <v>1039</v>
      </c>
      <c r="D10549" s="131" t="s">
        <v>13063</v>
      </c>
      <c r="E10549" s="131" t="s">
        <v>4165</v>
      </c>
      <c r="F10549" s="131" t="s">
        <v>2912</v>
      </c>
      <c r="G10549" s="131" t="s">
        <v>525</v>
      </c>
      <c r="H10549" s="131" t="str">
        <f t="shared" si="5"/>
        <v>LEYSAANGELICA</v>
      </c>
    </row>
    <row r="10550" spans="2:8" x14ac:dyDescent="0.2">
      <c r="B10550" s="131" t="s">
        <v>1039</v>
      </c>
      <c r="D10550" s="131" t="s">
        <v>3859</v>
      </c>
      <c r="E10550" s="131" t="s">
        <v>3860</v>
      </c>
      <c r="F10550" s="131" t="s">
        <v>12924</v>
      </c>
      <c r="G10550" s="131" t="s">
        <v>12925</v>
      </c>
      <c r="H10550" s="131" t="str">
        <f t="shared" si="5"/>
        <v>LIBOROYASMIN</v>
      </c>
    </row>
    <row r="10551" spans="2:8" x14ac:dyDescent="0.2">
      <c r="B10551" s="131" t="s">
        <v>1039</v>
      </c>
      <c r="D10551" s="131" t="s">
        <v>1876</v>
      </c>
      <c r="E10551" s="131" t="s">
        <v>2669</v>
      </c>
      <c r="G10551" s="131" t="s">
        <v>10133</v>
      </c>
      <c r="H10551" s="131" t="str">
        <f t="shared" si="5"/>
        <v>LIMJIMMY</v>
      </c>
    </row>
    <row r="10552" spans="2:8" x14ac:dyDescent="0.2">
      <c r="B10552" s="131" t="s">
        <v>1039</v>
      </c>
      <c r="D10552" s="131" t="s">
        <v>13064</v>
      </c>
      <c r="E10552" s="131" t="s">
        <v>13065</v>
      </c>
      <c r="G10552" s="131" t="s">
        <v>525</v>
      </c>
      <c r="H10552" s="131" t="str">
        <f t="shared" si="5"/>
        <v>LIMARK-YUBERENICE DOMINIQUE</v>
      </c>
    </row>
    <row r="10553" spans="2:8" x14ac:dyDescent="0.2">
      <c r="B10553" s="131" t="s">
        <v>1039</v>
      </c>
      <c r="D10553" s="131" t="s">
        <v>12985</v>
      </c>
      <c r="E10553" s="131" t="s">
        <v>10361</v>
      </c>
      <c r="G10553" s="131" t="s">
        <v>514</v>
      </c>
      <c r="H10553" s="131" t="str">
        <f t="shared" si="5"/>
        <v>LIM-ESTROSOSVICKYLYN</v>
      </c>
    </row>
    <row r="10554" spans="2:8" x14ac:dyDescent="0.2">
      <c r="B10554" s="131" t="s">
        <v>1039</v>
      </c>
      <c r="D10554" s="131" t="s">
        <v>12986</v>
      </c>
      <c r="E10554" s="131" t="s">
        <v>12987</v>
      </c>
      <c r="G10554" s="131" t="s">
        <v>514</v>
      </c>
      <c r="H10554" s="131" t="str">
        <f t="shared" si="5"/>
        <v>LIMETA-BAUTISTACARMENCITA</v>
      </c>
    </row>
    <row r="10555" spans="2:8" x14ac:dyDescent="0.2">
      <c r="B10555" s="131" t="s">
        <v>1039</v>
      </c>
      <c r="D10555" s="131" t="s">
        <v>4821</v>
      </c>
      <c r="E10555" s="131" t="s">
        <v>2250</v>
      </c>
      <c r="G10555" s="131" t="s">
        <v>513</v>
      </c>
      <c r="H10555" s="131" t="str">
        <f t="shared" si="5"/>
        <v>LITTAUADENNIS</v>
      </c>
    </row>
    <row r="10556" spans="2:8" x14ac:dyDescent="0.2">
      <c r="B10556" s="131" t="s">
        <v>1039</v>
      </c>
      <c r="D10556" s="131" t="s">
        <v>2476</v>
      </c>
      <c r="E10556" s="131" t="s">
        <v>13066</v>
      </c>
      <c r="G10556" s="131" t="s">
        <v>525</v>
      </c>
      <c r="H10556" s="131" t="str">
        <f t="shared" si="5"/>
        <v>LLAGUNOMARMIE</v>
      </c>
    </row>
    <row r="10557" spans="2:8" x14ac:dyDescent="0.2">
      <c r="B10557" s="131" t="s">
        <v>1039</v>
      </c>
      <c r="D10557" s="131" t="s">
        <v>2637</v>
      </c>
      <c r="E10557" s="131" t="s">
        <v>2638</v>
      </c>
      <c r="G10557" s="131" t="s">
        <v>525</v>
      </c>
      <c r="H10557" s="131" t="str">
        <f t="shared" si="5"/>
        <v>LOMA. SALOME</v>
      </c>
    </row>
    <row r="10558" spans="2:8" x14ac:dyDescent="0.2">
      <c r="B10558" s="131" t="s">
        <v>1039</v>
      </c>
      <c r="D10558" s="131" t="s">
        <v>2637</v>
      </c>
      <c r="E10558" s="131" t="s">
        <v>2605</v>
      </c>
      <c r="G10558" s="131" t="s">
        <v>513</v>
      </c>
      <c r="H10558" s="131" t="str">
        <f t="shared" si="5"/>
        <v>LOALFREDO</v>
      </c>
    </row>
    <row r="10559" spans="2:8" x14ac:dyDescent="0.2">
      <c r="B10559" s="131" t="s">
        <v>1039</v>
      </c>
      <c r="D10559" s="131" t="s">
        <v>3725</v>
      </c>
      <c r="E10559" s="131" t="s">
        <v>1820</v>
      </c>
      <c r="F10559" s="131" t="s">
        <v>2883</v>
      </c>
      <c r="G10559" s="131" t="s">
        <v>12910</v>
      </c>
      <c r="H10559" s="131" t="str">
        <f t="shared" si="5"/>
        <v>LOGRONIOMELINDA</v>
      </c>
    </row>
    <row r="10560" spans="2:8" x14ac:dyDescent="0.2">
      <c r="B10560" s="131" t="s">
        <v>1039</v>
      </c>
      <c r="D10560" s="131" t="s">
        <v>2018</v>
      </c>
      <c r="E10560" s="131" t="s">
        <v>2019</v>
      </c>
      <c r="G10560" s="131" t="s">
        <v>525</v>
      </c>
      <c r="H10560" s="131" t="str">
        <f t="shared" si="5"/>
        <v>LOO TIANZIEGFRIED</v>
      </c>
    </row>
    <row r="10561" spans="2:8" x14ac:dyDescent="0.2">
      <c r="B10561" s="131" t="s">
        <v>1039</v>
      </c>
      <c r="D10561" s="131" t="s">
        <v>2165</v>
      </c>
      <c r="E10561" s="131" t="s">
        <v>13332</v>
      </c>
      <c r="F10561" s="131" t="s">
        <v>12814</v>
      </c>
      <c r="G10561" s="131" t="s">
        <v>703</v>
      </c>
      <c r="H10561" s="131" t="str">
        <f t="shared" si="5"/>
        <v>LOPEZRAMIELOU</v>
      </c>
    </row>
    <row r="10562" spans="2:8" x14ac:dyDescent="0.2">
      <c r="B10562" s="131" t="s">
        <v>1039</v>
      </c>
      <c r="D10562" s="131" t="s">
        <v>13105</v>
      </c>
      <c r="E10562" s="131" t="s">
        <v>2279</v>
      </c>
      <c r="G10562" s="131" t="s">
        <v>457</v>
      </c>
      <c r="H10562" s="131" t="str">
        <f t="shared" si="5"/>
        <v>LUNA IIIMANUEL</v>
      </c>
    </row>
    <row r="10563" spans="2:8" x14ac:dyDescent="0.2">
      <c r="B10563" s="131" t="s">
        <v>1039</v>
      </c>
      <c r="D10563" s="131" t="s">
        <v>13158</v>
      </c>
      <c r="E10563" s="131" t="s">
        <v>3858</v>
      </c>
      <c r="F10563" s="131" t="s">
        <v>12814</v>
      </c>
      <c r="G10563" s="131" t="s">
        <v>927</v>
      </c>
      <c r="H10563" s="131" t="str">
        <f t="shared" si="5"/>
        <v>MACALINOMELIZA</v>
      </c>
    </row>
    <row r="10564" spans="2:8" x14ac:dyDescent="0.2">
      <c r="B10564" s="131" t="s">
        <v>1039</v>
      </c>
      <c r="D10564" s="131" t="s">
        <v>3100</v>
      </c>
      <c r="E10564" s="131" t="s">
        <v>12859</v>
      </c>
      <c r="F10564" s="131" t="s">
        <v>5551</v>
      </c>
      <c r="G10564" s="131" t="s">
        <v>1079</v>
      </c>
      <c r="H10564" s="131" t="str">
        <f t="shared" si="5"/>
        <v>MACAPAGALJACKY LOU</v>
      </c>
    </row>
    <row r="10565" spans="2:8" x14ac:dyDescent="0.2">
      <c r="B10565" s="131" t="s">
        <v>1039</v>
      </c>
      <c r="D10565" s="131" t="s">
        <v>8969</v>
      </c>
      <c r="E10565" s="131" t="s">
        <v>8970</v>
      </c>
      <c r="F10565" s="131" t="s">
        <v>2392</v>
      </c>
      <c r="G10565" s="131" t="s">
        <v>13131</v>
      </c>
      <c r="H10565" s="131" t="str">
        <f t="shared" si="5"/>
        <v>MACAPUGAYLEORA FLOR</v>
      </c>
    </row>
    <row r="10566" spans="2:8" x14ac:dyDescent="0.2">
      <c r="B10566" s="131" t="s">
        <v>1039</v>
      </c>
      <c r="D10566" s="131" t="s">
        <v>12780</v>
      </c>
      <c r="E10566" s="131" t="s">
        <v>2863</v>
      </c>
      <c r="G10566" s="131" t="s">
        <v>525</v>
      </c>
      <c r="H10566" s="131" t="str">
        <f t="shared" si="5"/>
        <v>MACARAIGJENNIFER</v>
      </c>
    </row>
    <row r="10567" spans="2:8" x14ac:dyDescent="0.2">
      <c r="B10567" s="131" t="s">
        <v>1039</v>
      </c>
      <c r="D10567" s="131" t="s">
        <v>13345</v>
      </c>
      <c r="E10567" s="131" t="s">
        <v>13346</v>
      </c>
      <c r="G10567" s="131" t="s">
        <v>1195</v>
      </c>
      <c r="H10567" s="131" t="str">
        <f t="shared" si="5"/>
        <v>MACUJAMARIA ANTONIA</v>
      </c>
    </row>
    <row r="10568" spans="2:8" x14ac:dyDescent="0.2">
      <c r="B10568" s="131" t="s">
        <v>1039</v>
      </c>
      <c r="D10568" s="131" t="s">
        <v>13106</v>
      </c>
      <c r="E10568" s="131" t="s">
        <v>1906</v>
      </c>
      <c r="G10568" s="131" t="s">
        <v>457</v>
      </c>
      <c r="H10568" s="131" t="str">
        <f t="shared" si="5"/>
        <v>MADRILEJOFERDINAND</v>
      </c>
    </row>
    <row r="10569" spans="2:8" x14ac:dyDescent="0.2">
      <c r="B10569" s="131" t="s">
        <v>1039</v>
      </c>
      <c r="D10569" s="131" t="s">
        <v>2449</v>
      </c>
      <c r="E10569" s="131" t="s">
        <v>11498</v>
      </c>
      <c r="F10569" s="131" t="s">
        <v>2912</v>
      </c>
      <c r="G10569" s="131" t="s">
        <v>1079</v>
      </c>
      <c r="H10569" s="131" t="str">
        <f t="shared" si="5"/>
        <v>MADRONALILIAN</v>
      </c>
    </row>
    <row r="10570" spans="2:8" x14ac:dyDescent="0.2">
      <c r="B10570" s="131" t="s">
        <v>1039</v>
      </c>
      <c r="D10570" s="131" t="s">
        <v>2449</v>
      </c>
      <c r="E10570" s="131" t="s">
        <v>2450</v>
      </c>
      <c r="F10570" s="131" t="s">
        <v>5551</v>
      </c>
      <c r="G10570" s="131" t="s">
        <v>13285</v>
      </c>
      <c r="H10570" s="131" t="str">
        <f t="shared" si="5"/>
        <v>MADRONAELI PAULINO</v>
      </c>
    </row>
    <row r="10571" spans="2:8" x14ac:dyDescent="0.2">
      <c r="B10571" s="131" t="s">
        <v>1039</v>
      </c>
      <c r="D10571" s="131" t="s">
        <v>12860</v>
      </c>
      <c r="E10571" s="131" t="s">
        <v>2030</v>
      </c>
      <c r="G10571" s="131" t="s">
        <v>1079</v>
      </c>
      <c r="H10571" s="131" t="str">
        <f t="shared" si="5"/>
        <v>MAGLALANGCHRISTINA</v>
      </c>
    </row>
    <row r="10572" spans="2:8" x14ac:dyDescent="0.2">
      <c r="B10572" s="131" t="s">
        <v>1039</v>
      </c>
      <c r="D10572" s="131" t="s">
        <v>12860</v>
      </c>
      <c r="E10572" s="131" t="s">
        <v>13333</v>
      </c>
      <c r="G10572" s="131" t="s">
        <v>13334</v>
      </c>
      <c r="H10572" s="131" t="str">
        <f t="shared" si="5"/>
        <v>MAGLALANGALLEN VINCENT</v>
      </c>
    </row>
    <row r="10573" spans="2:8" x14ac:dyDescent="0.2">
      <c r="B10573" s="131" t="s">
        <v>1039</v>
      </c>
      <c r="D10573" s="131" t="s">
        <v>10723</v>
      </c>
      <c r="E10573" s="131" t="s">
        <v>12861</v>
      </c>
      <c r="F10573" s="131" t="s">
        <v>5551</v>
      </c>
      <c r="G10573" s="131" t="s">
        <v>1079</v>
      </c>
      <c r="H10573" s="131" t="str">
        <f t="shared" si="5"/>
        <v>MAGLAYAHERMIE</v>
      </c>
    </row>
    <row r="10574" spans="2:8" x14ac:dyDescent="0.2">
      <c r="B10574" s="131" t="s">
        <v>1039</v>
      </c>
      <c r="D10574" s="131" t="s">
        <v>5178</v>
      </c>
      <c r="E10574" s="131" t="s">
        <v>1754</v>
      </c>
      <c r="F10574" s="131" t="s">
        <v>2880</v>
      </c>
      <c r="G10574" s="131" t="s">
        <v>577</v>
      </c>
      <c r="H10574" s="131" t="str">
        <f t="shared" si="5"/>
        <v>MAGNOMARIE</v>
      </c>
    </row>
    <row r="10575" spans="2:8" x14ac:dyDescent="0.2">
      <c r="B10575" s="131" t="s">
        <v>1039</v>
      </c>
      <c r="D10575" s="131" t="s">
        <v>4350</v>
      </c>
      <c r="E10575" s="131" t="s">
        <v>4448</v>
      </c>
      <c r="G10575" s="131" t="s">
        <v>7495</v>
      </c>
      <c r="H10575" s="131" t="str">
        <f t="shared" si="5"/>
        <v>MALAHITORONALD ALLAN</v>
      </c>
    </row>
    <row r="10576" spans="2:8" x14ac:dyDescent="0.2">
      <c r="B10576" s="131" t="s">
        <v>1039</v>
      </c>
      <c r="D10576" s="131" t="s">
        <v>4350</v>
      </c>
      <c r="E10576" s="131" t="s">
        <v>4351</v>
      </c>
      <c r="F10576" s="131" t="s">
        <v>2382</v>
      </c>
      <c r="G10576" s="131" t="s">
        <v>13336</v>
      </c>
      <c r="H10576" s="131" t="str">
        <f t="shared" si="5"/>
        <v>MALAHITOROWALD REY</v>
      </c>
    </row>
    <row r="10577" spans="2:8" x14ac:dyDescent="0.2">
      <c r="B10577" s="131" t="s">
        <v>1039</v>
      </c>
      <c r="D10577" s="131" t="s">
        <v>13107</v>
      </c>
      <c r="E10577" s="131" t="s">
        <v>13108</v>
      </c>
      <c r="G10577" s="131" t="s">
        <v>457</v>
      </c>
      <c r="H10577" s="131" t="str">
        <f t="shared" si="5"/>
        <v>MALIGALIGANNA CRISTINA S.</v>
      </c>
    </row>
    <row r="10578" spans="2:8" x14ac:dyDescent="0.2">
      <c r="B10578" s="131" t="s">
        <v>1039</v>
      </c>
      <c r="D10578" s="131" t="s">
        <v>12988</v>
      </c>
      <c r="E10578" s="131" t="s">
        <v>12074</v>
      </c>
      <c r="G10578" s="131" t="s">
        <v>514</v>
      </c>
      <c r="H10578" s="131" t="str">
        <f t="shared" si="5"/>
        <v>MALLARE-TORRESROSELYN</v>
      </c>
    </row>
    <row r="10579" spans="2:8" x14ac:dyDescent="0.2">
      <c r="B10579" s="131" t="s">
        <v>1039</v>
      </c>
      <c r="D10579" s="131" t="s">
        <v>5299</v>
      </c>
      <c r="E10579" s="131" t="s">
        <v>12989</v>
      </c>
      <c r="G10579" s="131" t="s">
        <v>514</v>
      </c>
      <c r="H10579" s="131" t="str">
        <f t="shared" si="5"/>
        <v>MALONGCHARISE</v>
      </c>
    </row>
    <row r="10580" spans="2:8" x14ac:dyDescent="0.2">
      <c r="B10580" s="131" t="s">
        <v>1039</v>
      </c>
      <c r="D10580" s="131" t="s">
        <v>13067</v>
      </c>
      <c r="E10580" s="131" t="s">
        <v>13068</v>
      </c>
      <c r="G10580" s="131" t="s">
        <v>525</v>
      </c>
      <c r="H10580" s="131" t="str">
        <f t="shared" si="5"/>
        <v>MAMARILLULU JOAN</v>
      </c>
    </row>
    <row r="10581" spans="2:8" x14ac:dyDescent="0.2">
      <c r="B10581" s="131" t="s">
        <v>1039</v>
      </c>
      <c r="D10581" s="131" t="s">
        <v>2753</v>
      </c>
      <c r="E10581" s="131" t="s">
        <v>12862</v>
      </c>
      <c r="F10581" s="131" t="s">
        <v>2392</v>
      </c>
      <c r="G10581" s="131" t="s">
        <v>1079</v>
      </c>
      <c r="H10581" s="131" t="str">
        <f t="shared" si="5"/>
        <v>MANAHANPRANCES NOE RIA</v>
      </c>
    </row>
    <row r="10582" spans="2:8" x14ac:dyDescent="0.2">
      <c r="B10582" s="131" t="s">
        <v>1039</v>
      </c>
      <c r="D10582" s="131" t="s">
        <v>2753</v>
      </c>
      <c r="E10582" s="131" t="s">
        <v>13184</v>
      </c>
      <c r="F10582" s="131" t="s">
        <v>2880</v>
      </c>
      <c r="G10582" s="131" t="s">
        <v>1397</v>
      </c>
      <c r="H10582" s="131" t="str">
        <f t="shared" si="5"/>
        <v>MANAHANSIDNEY ERWIN</v>
      </c>
    </row>
    <row r="10583" spans="2:8" x14ac:dyDescent="0.2">
      <c r="B10583" s="131" t="s">
        <v>1039</v>
      </c>
      <c r="D10583" s="131" t="s">
        <v>3617</v>
      </c>
      <c r="E10583" s="131" t="s">
        <v>2258</v>
      </c>
      <c r="G10583" s="131" t="s">
        <v>525</v>
      </c>
      <c r="H10583" s="131" t="str">
        <f t="shared" si="5"/>
        <v>MANALOPHILIP</v>
      </c>
    </row>
    <row r="10584" spans="2:8" x14ac:dyDescent="0.2">
      <c r="B10584" s="131" t="s">
        <v>1039</v>
      </c>
      <c r="D10584" s="131" t="s">
        <v>5569</v>
      </c>
      <c r="E10584" s="131" t="s">
        <v>1980</v>
      </c>
      <c r="G10584" s="131" t="s">
        <v>525</v>
      </c>
      <c r="H10584" s="131" t="str">
        <f t="shared" si="5"/>
        <v>MANANSALANINA</v>
      </c>
    </row>
    <row r="10585" spans="2:8" x14ac:dyDescent="0.2">
      <c r="B10585" s="131" t="s">
        <v>1039</v>
      </c>
      <c r="D10585" s="131" t="s">
        <v>12990</v>
      </c>
      <c r="E10585" s="131" t="s">
        <v>12991</v>
      </c>
      <c r="G10585" s="131" t="s">
        <v>514</v>
      </c>
      <c r="H10585" s="131" t="str">
        <f t="shared" si="5"/>
        <v>MANGOBAHILARIO JOHN</v>
      </c>
    </row>
    <row r="10586" spans="2:8" x14ac:dyDescent="0.2">
      <c r="B10586" s="131" t="s">
        <v>1039</v>
      </c>
      <c r="D10586" s="131" t="s">
        <v>3365</v>
      </c>
      <c r="E10586" s="131" t="s">
        <v>2262</v>
      </c>
      <c r="G10586" s="131" t="s">
        <v>525</v>
      </c>
      <c r="H10586" s="131" t="str">
        <f t="shared" si="5"/>
        <v>MANLANGITCARLO</v>
      </c>
    </row>
    <row r="10587" spans="2:8" x14ac:dyDescent="0.2">
      <c r="B10587" s="131" t="s">
        <v>1039</v>
      </c>
      <c r="D10587" s="131" t="s">
        <v>13347</v>
      </c>
      <c r="E10587" s="131" t="s">
        <v>13348</v>
      </c>
      <c r="F10587" s="131" t="s">
        <v>2741</v>
      </c>
      <c r="G10587" s="131" t="s">
        <v>1195</v>
      </c>
      <c r="H10587" s="131" t="str">
        <f t="shared" si="5"/>
        <v xml:space="preserve">MANLONGAT-MALAHITOMARIA TRICIA </v>
      </c>
    </row>
    <row r="10588" spans="2:8" x14ac:dyDescent="0.2">
      <c r="B10588" s="131" t="s">
        <v>1039</v>
      </c>
      <c r="D10588" s="131" t="s">
        <v>12863</v>
      </c>
      <c r="E10588" s="131" t="s">
        <v>10289</v>
      </c>
      <c r="G10588" s="131" t="s">
        <v>1079</v>
      </c>
      <c r="H10588" s="131" t="str">
        <f t="shared" si="5"/>
        <v>MANNANQUILMA. SOCORRO</v>
      </c>
    </row>
    <row r="10589" spans="2:8" x14ac:dyDescent="0.2">
      <c r="B10589" s="131" t="s">
        <v>1039</v>
      </c>
      <c r="D10589" s="131" t="s">
        <v>2279</v>
      </c>
      <c r="E10589" s="131" t="s">
        <v>2195</v>
      </c>
      <c r="G10589" s="131" t="s">
        <v>457</v>
      </c>
      <c r="H10589" s="131" t="str">
        <f t="shared" si="5"/>
        <v>MANUELMARY ANN</v>
      </c>
    </row>
    <row r="10590" spans="2:8" x14ac:dyDescent="0.2">
      <c r="B10590" s="131" t="s">
        <v>1039</v>
      </c>
      <c r="D10590" s="131" t="s">
        <v>2279</v>
      </c>
      <c r="E10590" s="131" t="s">
        <v>2900</v>
      </c>
      <c r="F10590" s="131" t="s">
        <v>2387</v>
      </c>
      <c r="G10590" s="131" t="s">
        <v>13132</v>
      </c>
      <c r="H10590" s="131" t="str">
        <f t="shared" si="5"/>
        <v>MANUELRONALDO</v>
      </c>
    </row>
    <row r="10591" spans="2:8" x14ac:dyDescent="0.2">
      <c r="B10591" s="131" t="s">
        <v>1039</v>
      </c>
      <c r="D10591" s="131" t="s">
        <v>13069</v>
      </c>
      <c r="E10591" s="131" t="s">
        <v>13070</v>
      </c>
      <c r="G10591" s="131" t="s">
        <v>525</v>
      </c>
      <c r="H10591" s="131" t="str">
        <f t="shared" si="5"/>
        <v>MANZANO-MANZANOAMELIA JASMIN</v>
      </c>
    </row>
    <row r="10592" spans="2:8" x14ac:dyDescent="0.2">
      <c r="B10592" s="131" t="s">
        <v>1039</v>
      </c>
      <c r="D10592" s="131" t="s">
        <v>13071</v>
      </c>
      <c r="E10592" s="131" t="s">
        <v>2913</v>
      </c>
      <c r="G10592" s="131" t="s">
        <v>525</v>
      </c>
      <c r="H10592" s="131" t="str">
        <f t="shared" si="5"/>
        <v>MANZANO-VALENTINOAGNES</v>
      </c>
    </row>
    <row r="10593" spans="2:8" x14ac:dyDescent="0.2">
      <c r="B10593" s="131" t="s">
        <v>1039</v>
      </c>
      <c r="D10593" s="131" t="s">
        <v>4476</v>
      </c>
      <c r="E10593" s="131" t="s">
        <v>3846</v>
      </c>
      <c r="F10593" s="131" t="s">
        <v>2375</v>
      </c>
      <c r="G10593" s="131" t="s">
        <v>1079</v>
      </c>
      <c r="H10593" s="131" t="str">
        <f t="shared" si="5"/>
        <v>MARASIGANMARIA MAY</v>
      </c>
    </row>
    <row r="10594" spans="2:8" x14ac:dyDescent="0.2">
      <c r="B10594" s="131" t="s">
        <v>1039</v>
      </c>
      <c r="D10594" s="131" t="s">
        <v>2562</v>
      </c>
      <c r="E10594" s="131" t="s">
        <v>9411</v>
      </c>
      <c r="G10594" s="131" t="s">
        <v>1079</v>
      </c>
      <c r="H10594" s="131" t="str">
        <f t="shared" si="5"/>
        <v>MARIANONADIA VERONICA</v>
      </c>
    </row>
    <row r="10595" spans="2:8" x14ac:dyDescent="0.2">
      <c r="B10595" s="131" t="s">
        <v>1039</v>
      </c>
      <c r="D10595" s="131" t="s">
        <v>2562</v>
      </c>
      <c r="E10595" s="131" t="s">
        <v>12992</v>
      </c>
      <c r="G10595" s="131" t="s">
        <v>514</v>
      </c>
      <c r="H10595" s="131" t="str">
        <f t="shared" si="5"/>
        <v>MARIANOLUNINGNING</v>
      </c>
    </row>
    <row r="10596" spans="2:8" x14ac:dyDescent="0.2">
      <c r="B10596" s="131" t="s">
        <v>1039</v>
      </c>
      <c r="D10596" s="131" t="s">
        <v>3975</v>
      </c>
      <c r="E10596" s="131" t="s">
        <v>13318</v>
      </c>
      <c r="G10596" s="131" t="s">
        <v>13319</v>
      </c>
      <c r="H10596" s="131" t="str">
        <f t="shared" ref="H10596:H10659" si="6">CONCATENATE(D10596,E10596)</f>
        <v>MARINJOSE DAVID</v>
      </c>
    </row>
    <row r="10597" spans="2:8" x14ac:dyDescent="0.2">
      <c r="B10597" s="131" t="s">
        <v>1039</v>
      </c>
      <c r="D10597" s="131" t="s">
        <v>2744</v>
      </c>
      <c r="E10597" s="131" t="s">
        <v>10869</v>
      </c>
      <c r="G10597" s="131" t="s">
        <v>525</v>
      </c>
      <c r="H10597" s="131" t="str">
        <f t="shared" si="6"/>
        <v>MARQUEZARTHUR JOSEPH</v>
      </c>
    </row>
    <row r="10598" spans="2:8" x14ac:dyDescent="0.2">
      <c r="B10598" s="131" t="s">
        <v>1039</v>
      </c>
      <c r="D10598" s="131" t="s">
        <v>1885</v>
      </c>
      <c r="E10598" s="131" t="s">
        <v>13226</v>
      </c>
      <c r="G10598" s="131" t="s">
        <v>513</v>
      </c>
      <c r="H10598" s="131" t="str">
        <f t="shared" si="6"/>
        <v>MARTINEZFREDERICK ANTONIO</v>
      </c>
    </row>
    <row r="10599" spans="2:8" x14ac:dyDescent="0.2">
      <c r="B10599" s="131" t="s">
        <v>1039</v>
      </c>
      <c r="D10599" s="131" t="s">
        <v>1885</v>
      </c>
      <c r="E10599" s="131" t="s">
        <v>2597</v>
      </c>
      <c r="G10599" s="131" t="s">
        <v>595</v>
      </c>
      <c r="H10599" s="131" t="str">
        <f t="shared" si="6"/>
        <v>MARTINEZEDUARDO</v>
      </c>
    </row>
    <row r="10600" spans="2:8" x14ac:dyDescent="0.2">
      <c r="B10600" s="131" t="s">
        <v>1039</v>
      </c>
      <c r="D10600" s="131" t="s">
        <v>4018</v>
      </c>
      <c r="E10600" s="131" t="s">
        <v>13159</v>
      </c>
      <c r="F10600" s="131" t="s">
        <v>2741</v>
      </c>
      <c r="G10600" s="131" t="s">
        <v>927</v>
      </c>
      <c r="H10600" s="131" t="str">
        <f t="shared" si="6"/>
        <v>MATEOMARIA PAZ</v>
      </c>
    </row>
    <row r="10601" spans="2:8" x14ac:dyDescent="0.2">
      <c r="B10601" s="131" t="s">
        <v>1039</v>
      </c>
      <c r="D10601" s="131" t="s">
        <v>13144</v>
      </c>
      <c r="E10601" s="131" t="s">
        <v>13145</v>
      </c>
      <c r="G10601" s="131" t="s">
        <v>8286</v>
      </c>
      <c r="H10601" s="131" t="str">
        <f t="shared" si="6"/>
        <v>MaῆGIOMARA MAAN</v>
      </c>
    </row>
    <row r="10602" spans="2:8" x14ac:dyDescent="0.2">
      <c r="B10602" s="131" t="s">
        <v>1039</v>
      </c>
      <c r="D10602" s="131" t="s">
        <v>1887</v>
      </c>
      <c r="E10602" s="131" t="s">
        <v>13227</v>
      </c>
      <c r="G10602" s="131" t="s">
        <v>513</v>
      </c>
      <c r="H10602" s="131" t="str">
        <f t="shared" si="6"/>
        <v>MENDOZACELIA</v>
      </c>
    </row>
    <row r="10603" spans="2:8" x14ac:dyDescent="0.2">
      <c r="B10603" s="131" t="s">
        <v>1039</v>
      </c>
      <c r="D10603" s="131" t="s">
        <v>1887</v>
      </c>
      <c r="E10603" s="131" t="s">
        <v>13349</v>
      </c>
      <c r="F10603" s="131" t="s">
        <v>2387</v>
      </c>
      <c r="G10603" s="131" t="s">
        <v>1195</v>
      </c>
      <c r="H10603" s="131" t="str">
        <f t="shared" si="6"/>
        <v>MENDOZAMA. GWENDOLYN</v>
      </c>
    </row>
    <row r="10604" spans="2:8" x14ac:dyDescent="0.2">
      <c r="B10604" s="131" t="s">
        <v>1039</v>
      </c>
      <c r="D10604" s="131" t="s">
        <v>13282</v>
      </c>
      <c r="E10604" s="131" t="s">
        <v>4357</v>
      </c>
      <c r="G10604" s="131" t="s">
        <v>527</v>
      </c>
      <c r="H10604" s="131" t="str">
        <f t="shared" si="6"/>
        <v>MENDOZA IIISIDORO</v>
      </c>
    </row>
    <row r="10605" spans="2:8" x14ac:dyDescent="0.2">
      <c r="B10605" s="131" t="s">
        <v>1039</v>
      </c>
      <c r="D10605" s="131" t="s">
        <v>13146</v>
      </c>
      <c r="E10605" s="131" t="s">
        <v>13147</v>
      </c>
      <c r="F10605" s="131" t="s">
        <v>2828</v>
      </c>
      <c r="G10605" s="131" t="s">
        <v>8286</v>
      </c>
      <c r="H10605" s="131" t="str">
        <f t="shared" si="6"/>
        <v>MENORTERESITA ROSARIO</v>
      </c>
    </row>
    <row r="10606" spans="2:8" x14ac:dyDescent="0.2">
      <c r="B10606" s="131" t="s">
        <v>1039</v>
      </c>
      <c r="D10606" s="131" t="s">
        <v>13146</v>
      </c>
      <c r="E10606" s="131" t="s">
        <v>4306</v>
      </c>
      <c r="G10606" s="131" t="s">
        <v>513</v>
      </c>
      <c r="H10606" s="131" t="str">
        <f t="shared" si="6"/>
        <v>MENORTHERESA</v>
      </c>
    </row>
    <row r="10607" spans="2:8" x14ac:dyDescent="0.2">
      <c r="B10607" s="131" t="s">
        <v>1039</v>
      </c>
      <c r="D10607" s="131" t="s">
        <v>3515</v>
      </c>
      <c r="E10607" s="131" t="s">
        <v>12864</v>
      </c>
      <c r="G10607" s="131" t="s">
        <v>1079</v>
      </c>
      <c r="H10607" s="131" t="str">
        <f t="shared" si="6"/>
        <v>MERCADOIVY JEAN</v>
      </c>
    </row>
    <row r="10608" spans="2:8" x14ac:dyDescent="0.2">
      <c r="B10608" s="131" t="s">
        <v>1039</v>
      </c>
      <c r="D10608" s="131" t="s">
        <v>3515</v>
      </c>
      <c r="E10608" s="131" t="s">
        <v>7137</v>
      </c>
      <c r="G10608" s="131" t="s">
        <v>13291</v>
      </c>
      <c r="H10608" s="131" t="str">
        <f t="shared" si="6"/>
        <v>MERCADOGAVINO</v>
      </c>
    </row>
    <row r="10609" spans="2:8" x14ac:dyDescent="0.2">
      <c r="B10609" s="131" t="s">
        <v>1039</v>
      </c>
      <c r="D10609" s="131" t="s">
        <v>9996</v>
      </c>
      <c r="E10609" s="131" t="s">
        <v>3422</v>
      </c>
      <c r="G10609" s="131" t="s">
        <v>13258</v>
      </c>
      <c r="H10609" s="131" t="str">
        <f t="shared" si="6"/>
        <v>MERCEDJOEL</v>
      </c>
    </row>
    <row r="10610" spans="2:8" x14ac:dyDescent="0.2">
      <c r="B10610" s="131" t="s">
        <v>1039</v>
      </c>
      <c r="D10610" s="131" t="s">
        <v>1890</v>
      </c>
      <c r="E10610" s="131" t="s">
        <v>4274</v>
      </c>
      <c r="F10610" s="131" t="s">
        <v>2912</v>
      </c>
      <c r="G10610" s="131" t="s">
        <v>1079</v>
      </c>
      <c r="H10610" s="131" t="str">
        <f t="shared" si="6"/>
        <v>MESOGAMA. BELINDA</v>
      </c>
    </row>
    <row r="10611" spans="2:8" x14ac:dyDescent="0.2">
      <c r="B10611" s="131" t="s">
        <v>1039</v>
      </c>
      <c r="D10611" s="131" t="s">
        <v>6996</v>
      </c>
      <c r="E10611" s="131" t="s">
        <v>12993</v>
      </c>
      <c r="G10611" s="131" t="s">
        <v>514</v>
      </c>
      <c r="H10611" s="131" t="str">
        <f t="shared" si="6"/>
        <v>MIAANNABELLE ANTONETTE</v>
      </c>
    </row>
    <row r="10612" spans="2:8" x14ac:dyDescent="0.2">
      <c r="B10612" s="131" t="s">
        <v>1039</v>
      </c>
      <c r="D10612" s="131" t="s">
        <v>6996</v>
      </c>
      <c r="E10612" s="131" t="s">
        <v>13109</v>
      </c>
      <c r="G10612" s="131" t="s">
        <v>457</v>
      </c>
      <c r="H10612" s="131" t="str">
        <f t="shared" si="6"/>
        <v>MIAREGINALDO</v>
      </c>
    </row>
    <row r="10613" spans="2:8" x14ac:dyDescent="0.2">
      <c r="B10613" s="131" t="s">
        <v>1039</v>
      </c>
      <c r="D10613" s="131" t="s">
        <v>2712</v>
      </c>
      <c r="E10613" s="131" t="s">
        <v>13072</v>
      </c>
      <c r="G10613" s="131" t="s">
        <v>525</v>
      </c>
      <c r="H10613" s="131" t="str">
        <f t="shared" si="6"/>
        <v>MIRANDACHARLES XONN</v>
      </c>
    </row>
    <row r="10614" spans="2:8" x14ac:dyDescent="0.2">
      <c r="B10614" s="131" t="s">
        <v>1039</v>
      </c>
      <c r="D10614" s="131" t="s">
        <v>13073</v>
      </c>
      <c r="E10614" s="131" t="s">
        <v>2772</v>
      </c>
      <c r="G10614" s="131" t="s">
        <v>525</v>
      </c>
      <c r="H10614" s="131" t="str">
        <f t="shared" si="6"/>
        <v>MONJEJAMES</v>
      </c>
    </row>
    <row r="10615" spans="2:8" x14ac:dyDescent="0.2">
      <c r="B10615" s="131" t="s">
        <v>1039</v>
      </c>
      <c r="D10615" s="131" t="s">
        <v>10279</v>
      </c>
      <c r="E10615" s="131" t="s">
        <v>13311</v>
      </c>
      <c r="G10615" s="131" t="s">
        <v>595</v>
      </c>
      <c r="H10615" s="131" t="str">
        <f t="shared" si="6"/>
        <v>MONROYPAMELA AURORA</v>
      </c>
    </row>
    <row r="10616" spans="2:8" x14ac:dyDescent="0.2">
      <c r="B10616" s="131" t="s">
        <v>1039</v>
      </c>
      <c r="D10616" s="131" t="s">
        <v>2956</v>
      </c>
      <c r="E10616" s="131" t="s">
        <v>2273</v>
      </c>
      <c r="G10616" s="131" t="s">
        <v>506</v>
      </c>
      <c r="H10616" s="131" t="str">
        <f t="shared" si="6"/>
        <v>MORAJOSELITO</v>
      </c>
    </row>
    <row r="10617" spans="2:8" x14ac:dyDescent="0.2">
      <c r="B10617" s="131" t="s">
        <v>1039</v>
      </c>
      <c r="D10617" s="131" t="s">
        <v>13160</v>
      </c>
      <c r="E10617" s="131" t="s">
        <v>5190</v>
      </c>
      <c r="F10617" s="131" t="s">
        <v>2912</v>
      </c>
      <c r="G10617" s="131" t="s">
        <v>927</v>
      </c>
      <c r="H10617" s="131" t="str">
        <f t="shared" si="6"/>
        <v>MORTERALALAINE</v>
      </c>
    </row>
    <row r="10618" spans="2:8" x14ac:dyDescent="0.2">
      <c r="B10618" s="131" t="s">
        <v>1039</v>
      </c>
      <c r="D10618" s="131" t="s">
        <v>10108</v>
      </c>
      <c r="E10618" s="131" t="s">
        <v>5485</v>
      </c>
      <c r="F10618" s="131" t="s">
        <v>2387</v>
      </c>
      <c r="G10618" s="131" t="s">
        <v>1079</v>
      </c>
      <c r="H10618" s="131" t="str">
        <f t="shared" si="6"/>
        <v>MUNIZAIDA</v>
      </c>
    </row>
    <row r="10619" spans="2:8" x14ac:dyDescent="0.2">
      <c r="B10619" s="131" t="s">
        <v>1039</v>
      </c>
      <c r="D10619" s="131" t="s">
        <v>12233</v>
      </c>
      <c r="E10619" s="131" t="s">
        <v>7086</v>
      </c>
      <c r="F10619" s="131" t="s">
        <v>3150</v>
      </c>
      <c r="G10619" s="131" t="s">
        <v>457</v>
      </c>
      <c r="H10619" s="131" t="str">
        <f t="shared" si="6"/>
        <v>NACPILDANTE</v>
      </c>
    </row>
    <row r="10620" spans="2:8" x14ac:dyDescent="0.2">
      <c r="B10620" s="131" t="s">
        <v>1039</v>
      </c>
      <c r="D10620" s="131" t="s">
        <v>12994</v>
      </c>
      <c r="E10620" s="131" t="s">
        <v>12995</v>
      </c>
      <c r="G10620" s="131" t="s">
        <v>514</v>
      </c>
      <c r="H10620" s="131" t="str">
        <f t="shared" si="6"/>
        <v>NATIVIDAD SR.GRACIANO</v>
      </c>
    </row>
    <row r="10621" spans="2:8" x14ac:dyDescent="0.2">
      <c r="B10621" s="131" t="s">
        <v>1039</v>
      </c>
      <c r="D10621" s="131" t="s">
        <v>12865</v>
      </c>
      <c r="E10621" s="131" t="s">
        <v>9416</v>
      </c>
      <c r="G10621" s="131" t="s">
        <v>1079</v>
      </c>
      <c r="H10621" s="131" t="str">
        <f t="shared" si="6"/>
        <v>NATIVIDAD-VISDAANN</v>
      </c>
    </row>
    <row r="10622" spans="2:8" x14ac:dyDescent="0.2">
      <c r="B10622" s="131" t="s">
        <v>1039</v>
      </c>
      <c r="D10622" s="131" t="s">
        <v>13181</v>
      </c>
      <c r="E10622" s="131" t="s">
        <v>2755</v>
      </c>
      <c r="G10622" s="131" t="s">
        <v>8293</v>
      </c>
      <c r="H10622" s="131" t="str">
        <f t="shared" si="6"/>
        <v>NAVALGERALDINE</v>
      </c>
    </row>
    <row r="10623" spans="2:8" x14ac:dyDescent="0.2">
      <c r="B10623" s="131" t="s">
        <v>1039</v>
      </c>
      <c r="D10623" s="131" t="s">
        <v>12996</v>
      </c>
      <c r="E10623" s="131" t="s">
        <v>4267</v>
      </c>
      <c r="G10623" s="131" t="s">
        <v>514</v>
      </c>
      <c r="H10623" s="131" t="str">
        <f t="shared" si="6"/>
        <v>NGANJEROME</v>
      </c>
    </row>
    <row r="10624" spans="2:8" x14ac:dyDescent="0.2">
      <c r="B10624" s="131" t="s">
        <v>1039</v>
      </c>
      <c r="D10624" s="131" t="s">
        <v>13228</v>
      </c>
      <c r="E10624" s="131" t="s">
        <v>2114</v>
      </c>
      <c r="G10624" s="131" t="s">
        <v>513</v>
      </c>
      <c r="H10624" s="131" t="str">
        <f t="shared" si="6"/>
        <v>NGOROBERTO</v>
      </c>
    </row>
    <row r="10625" spans="2:8" x14ac:dyDescent="0.2">
      <c r="B10625" s="131" t="s">
        <v>1039</v>
      </c>
      <c r="D10625" s="131" t="s">
        <v>3042</v>
      </c>
      <c r="E10625" s="131" t="s">
        <v>12866</v>
      </c>
      <c r="F10625" s="131" t="s">
        <v>3150</v>
      </c>
      <c r="G10625" s="131" t="s">
        <v>1079</v>
      </c>
      <c r="H10625" s="131" t="str">
        <f t="shared" si="6"/>
        <v>NICOLASENCARNITA</v>
      </c>
    </row>
    <row r="10626" spans="2:8" x14ac:dyDescent="0.2">
      <c r="B10626" s="131" t="s">
        <v>1039</v>
      </c>
      <c r="D10626" s="131" t="s">
        <v>13110</v>
      </c>
      <c r="E10626" s="131" t="s">
        <v>13111</v>
      </c>
      <c r="F10626" s="131" t="s">
        <v>3165</v>
      </c>
      <c r="G10626" s="131" t="s">
        <v>457</v>
      </c>
      <c r="H10626" s="131" t="str">
        <f t="shared" si="6"/>
        <v xml:space="preserve">NONIFARAANA MARIA </v>
      </c>
    </row>
    <row r="10627" spans="2:8" x14ac:dyDescent="0.2">
      <c r="B10627" s="131" t="s">
        <v>1039</v>
      </c>
      <c r="D10627" s="131" t="s">
        <v>4371</v>
      </c>
      <c r="E10627" s="131" t="s">
        <v>2127</v>
      </c>
      <c r="F10627" s="131" t="s">
        <v>2382</v>
      </c>
      <c r="G10627" s="131" t="s">
        <v>1079</v>
      </c>
      <c r="H10627" s="131" t="str">
        <f t="shared" si="6"/>
        <v>NUCUMFLORDELIZA</v>
      </c>
    </row>
    <row r="10628" spans="2:8" x14ac:dyDescent="0.2">
      <c r="B10628" s="131" t="s">
        <v>1039</v>
      </c>
      <c r="D10628" s="131" t="s">
        <v>13229</v>
      </c>
      <c r="E10628" s="131" t="s">
        <v>1975</v>
      </c>
      <c r="G10628" s="131" t="s">
        <v>513</v>
      </c>
      <c r="H10628" s="131" t="str">
        <f t="shared" si="6"/>
        <v>OANDASANDARWIN</v>
      </c>
    </row>
    <row r="10629" spans="2:8" x14ac:dyDescent="0.2">
      <c r="B10629" s="131" t="s">
        <v>1039</v>
      </c>
      <c r="D10629" s="131" t="s">
        <v>2031</v>
      </c>
      <c r="E10629" s="131" t="s">
        <v>12867</v>
      </c>
      <c r="F10629" s="131" t="s">
        <v>3150</v>
      </c>
      <c r="G10629" s="131" t="s">
        <v>1079</v>
      </c>
      <c r="H10629" s="131" t="str">
        <f t="shared" si="6"/>
        <v xml:space="preserve">OCAMPOOLIVIA </v>
      </c>
    </row>
    <row r="10630" spans="2:8" x14ac:dyDescent="0.2">
      <c r="B10630" s="131" t="s">
        <v>1039</v>
      </c>
      <c r="D10630" s="131" t="s">
        <v>2031</v>
      </c>
      <c r="E10630" s="131" t="s">
        <v>11139</v>
      </c>
      <c r="G10630" s="131" t="s">
        <v>514</v>
      </c>
      <c r="H10630" s="131" t="str">
        <f t="shared" si="6"/>
        <v>OCAMPORIZALITO</v>
      </c>
    </row>
    <row r="10631" spans="2:8" x14ac:dyDescent="0.2">
      <c r="B10631" s="131" t="s">
        <v>1039</v>
      </c>
      <c r="D10631" s="131" t="s">
        <v>2031</v>
      </c>
      <c r="E10631" s="131" t="s">
        <v>2485</v>
      </c>
      <c r="G10631" s="131" t="s">
        <v>513</v>
      </c>
      <c r="H10631" s="131" t="str">
        <f t="shared" si="6"/>
        <v>OCAMPOCHRISTOPHER</v>
      </c>
    </row>
    <row r="10632" spans="2:8" x14ac:dyDescent="0.2">
      <c r="B10632" s="131" t="s">
        <v>1039</v>
      </c>
      <c r="D10632" s="131" t="s">
        <v>2031</v>
      </c>
      <c r="E10632" s="131" t="s">
        <v>2175</v>
      </c>
      <c r="G10632" s="131" t="s">
        <v>513</v>
      </c>
      <c r="H10632" s="131" t="str">
        <f t="shared" si="6"/>
        <v>OCAMPOROMMEL</v>
      </c>
    </row>
    <row r="10633" spans="2:8" x14ac:dyDescent="0.2">
      <c r="B10633" s="131" t="s">
        <v>1039</v>
      </c>
      <c r="D10633" s="131" t="s">
        <v>1901</v>
      </c>
      <c r="E10633" s="131" t="s">
        <v>12997</v>
      </c>
      <c r="G10633" s="131" t="s">
        <v>514</v>
      </c>
      <c r="H10633" s="131" t="str">
        <f t="shared" si="6"/>
        <v>ONGPAUL PETER</v>
      </c>
    </row>
    <row r="10634" spans="2:8" x14ac:dyDescent="0.2">
      <c r="B10634" s="131" t="s">
        <v>1039</v>
      </c>
      <c r="D10634" s="131" t="s">
        <v>13171</v>
      </c>
      <c r="E10634" s="131" t="s">
        <v>1865</v>
      </c>
      <c r="F10634" s="131" t="s">
        <v>13172</v>
      </c>
      <c r="G10634" s="131" t="s">
        <v>506</v>
      </c>
      <c r="H10634" s="131" t="str">
        <f t="shared" si="6"/>
        <v>ONTALAN IIIFRANCISCO</v>
      </c>
    </row>
    <row r="10635" spans="2:8" x14ac:dyDescent="0.2">
      <c r="B10635" s="131" t="s">
        <v>1039</v>
      </c>
      <c r="D10635" s="131" t="s">
        <v>13261</v>
      </c>
      <c r="E10635" s="131" t="s">
        <v>13262</v>
      </c>
      <c r="G10635" s="131" t="s">
        <v>13260</v>
      </c>
      <c r="H10635" s="131" t="str">
        <f t="shared" si="6"/>
        <v>ORATARHOBY</v>
      </c>
    </row>
    <row r="10636" spans="2:8" x14ac:dyDescent="0.2">
      <c r="B10636" s="131" t="s">
        <v>1039</v>
      </c>
      <c r="D10636" s="131" t="s">
        <v>12868</v>
      </c>
      <c r="E10636" s="131" t="s">
        <v>3094</v>
      </c>
      <c r="F10636" s="131" t="s">
        <v>5551</v>
      </c>
      <c r="G10636" s="131" t="s">
        <v>1079</v>
      </c>
      <c r="H10636" s="131" t="str">
        <f t="shared" si="6"/>
        <v>ORDINARIOMARIA CECILIA</v>
      </c>
    </row>
    <row r="10637" spans="2:8" x14ac:dyDescent="0.2">
      <c r="B10637" s="131" t="s">
        <v>1039</v>
      </c>
      <c r="D10637" s="131" t="s">
        <v>13276</v>
      </c>
      <c r="E10637" s="131" t="s">
        <v>13277</v>
      </c>
      <c r="G10637" s="131" t="s">
        <v>13278</v>
      </c>
      <c r="H10637" s="131" t="str">
        <f t="shared" si="6"/>
        <v>ORETAEDMUND GUZMAN</v>
      </c>
    </row>
    <row r="10638" spans="2:8" x14ac:dyDescent="0.2">
      <c r="B10638" s="131" t="s">
        <v>1039</v>
      </c>
      <c r="D10638" s="131" t="s">
        <v>4918</v>
      </c>
      <c r="E10638" s="131" t="s">
        <v>13074</v>
      </c>
      <c r="G10638" s="131" t="s">
        <v>525</v>
      </c>
      <c r="H10638" s="131" t="str">
        <f t="shared" si="6"/>
        <v>ORHELBERNIE</v>
      </c>
    </row>
    <row r="10639" spans="2:8" x14ac:dyDescent="0.2">
      <c r="B10639" s="131" t="s">
        <v>1039</v>
      </c>
      <c r="D10639" s="131" t="s">
        <v>12869</v>
      </c>
      <c r="E10639" s="131" t="s">
        <v>2740</v>
      </c>
      <c r="G10639" s="131" t="s">
        <v>1079</v>
      </c>
      <c r="H10639" s="131" t="str">
        <f t="shared" si="6"/>
        <v>OSMILLOJOAN</v>
      </c>
    </row>
    <row r="10640" spans="2:8" x14ac:dyDescent="0.2">
      <c r="B10640" s="131" t="s">
        <v>1039</v>
      </c>
      <c r="D10640" s="131" t="s">
        <v>2276</v>
      </c>
      <c r="E10640" s="131" t="s">
        <v>12998</v>
      </c>
      <c r="G10640" s="131" t="s">
        <v>514</v>
      </c>
      <c r="H10640" s="131" t="str">
        <f t="shared" si="6"/>
        <v>PABLOMA. ANTONETTE</v>
      </c>
    </row>
    <row r="10641" spans="2:8" x14ac:dyDescent="0.2">
      <c r="B10641" s="131" t="s">
        <v>1039</v>
      </c>
      <c r="D10641" s="131" t="s">
        <v>4861</v>
      </c>
      <c r="E10641" s="131" t="s">
        <v>12818</v>
      </c>
      <c r="F10641" s="131" t="s">
        <v>2741</v>
      </c>
      <c r="G10641" s="131" t="s">
        <v>1079</v>
      </c>
      <c r="H10641" s="131" t="str">
        <f t="shared" si="6"/>
        <v>PACHECOMA. JOSEFA</v>
      </c>
    </row>
    <row r="10642" spans="2:8" x14ac:dyDescent="0.2">
      <c r="B10642" s="131" t="s">
        <v>1039</v>
      </c>
      <c r="D10642" s="131" t="s">
        <v>10258</v>
      </c>
      <c r="E10642" s="131" t="s">
        <v>9650</v>
      </c>
      <c r="G10642" s="131" t="s">
        <v>525</v>
      </c>
      <c r="H10642" s="131" t="str">
        <f t="shared" si="6"/>
        <v>PADERESDOLORES</v>
      </c>
    </row>
    <row r="10643" spans="2:8" x14ac:dyDescent="0.2">
      <c r="B10643" s="131" t="s">
        <v>1039</v>
      </c>
      <c r="D10643" s="131" t="s">
        <v>5309</v>
      </c>
      <c r="E10643" s="131" t="s">
        <v>9416</v>
      </c>
      <c r="F10643" s="131" t="s">
        <v>2828</v>
      </c>
      <c r="G10643" s="131" t="s">
        <v>1079</v>
      </c>
      <c r="H10643" s="131" t="str">
        <f t="shared" si="6"/>
        <v>PAGENTEANN</v>
      </c>
    </row>
    <row r="10644" spans="2:8" x14ac:dyDescent="0.2">
      <c r="B10644" s="131" t="s">
        <v>1039</v>
      </c>
      <c r="D10644" s="131" t="s">
        <v>12879</v>
      </c>
      <c r="E10644" s="131" t="s">
        <v>11221</v>
      </c>
      <c r="G10644" s="131" t="s">
        <v>1079</v>
      </c>
      <c r="H10644" s="131" t="str">
        <f t="shared" si="6"/>
        <v>PALTONAIMEE</v>
      </c>
    </row>
    <row r="10645" spans="2:8" x14ac:dyDescent="0.2">
      <c r="B10645" s="131" t="s">
        <v>1039</v>
      </c>
      <c r="D10645" s="131" t="s">
        <v>12870</v>
      </c>
      <c r="E10645" s="131" t="s">
        <v>12871</v>
      </c>
      <c r="G10645" s="131" t="s">
        <v>1079</v>
      </c>
      <c r="H10645" s="131" t="str">
        <f t="shared" si="6"/>
        <v>PAMUSPUSANMA. ASUNCION RONDARIS</v>
      </c>
    </row>
    <row r="10646" spans="2:8" x14ac:dyDescent="0.2">
      <c r="B10646" s="131" t="s">
        <v>1039</v>
      </c>
      <c r="D10646" s="131" t="s">
        <v>2895</v>
      </c>
      <c r="E10646" s="131" t="s">
        <v>5262</v>
      </c>
      <c r="G10646" s="131" t="s">
        <v>514</v>
      </c>
      <c r="H10646" s="131" t="str">
        <f t="shared" si="6"/>
        <v>PANGROSE MARIE</v>
      </c>
    </row>
    <row r="10647" spans="2:8" x14ac:dyDescent="0.2">
      <c r="B10647" s="131" t="s">
        <v>1039</v>
      </c>
      <c r="D10647" s="131" t="s">
        <v>2209</v>
      </c>
      <c r="E10647" s="131" t="s">
        <v>12872</v>
      </c>
      <c r="F10647" s="131" t="s">
        <v>2880</v>
      </c>
      <c r="G10647" s="131" t="s">
        <v>1079</v>
      </c>
      <c r="H10647" s="131" t="str">
        <f t="shared" si="6"/>
        <v>PANGANIBANMAILYN</v>
      </c>
    </row>
    <row r="10648" spans="2:8" x14ac:dyDescent="0.2">
      <c r="B10648" s="131" t="s">
        <v>1039</v>
      </c>
      <c r="D10648" s="131" t="s">
        <v>2209</v>
      </c>
      <c r="E10648" s="131" t="s">
        <v>13000</v>
      </c>
      <c r="G10648" s="131" t="s">
        <v>514</v>
      </c>
      <c r="H10648" s="131" t="str">
        <f t="shared" si="6"/>
        <v>PANGANIBANCINDY</v>
      </c>
    </row>
    <row r="10649" spans="2:8" x14ac:dyDescent="0.2">
      <c r="B10649" s="131" t="s">
        <v>1039</v>
      </c>
      <c r="D10649" s="131" t="s">
        <v>12873</v>
      </c>
      <c r="E10649" s="131" t="s">
        <v>12874</v>
      </c>
      <c r="F10649" s="131" t="s">
        <v>5630</v>
      </c>
      <c r="G10649" s="131" t="s">
        <v>1079</v>
      </c>
      <c r="H10649" s="131" t="str">
        <f t="shared" si="6"/>
        <v>PANLILIO-LIBOROROCELLE</v>
      </c>
    </row>
    <row r="10650" spans="2:8" x14ac:dyDescent="0.2">
      <c r="B10650" s="131" t="s">
        <v>1039</v>
      </c>
      <c r="D10650" s="131" t="s">
        <v>10595</v>
      </c>
      <c r="E10650" s="131" t="s">
        <v>13230</v>
      </c>
      <c r="G10650" s="131" t="s">
        <v>513</v>
      </c>
      <c r="H10650" s="131" t="str">
        <f t="shared" si="6"/>
        <v>PARAYNOADOLFO</v>
      </c>
    </row>
    <row r="10651" spans="2:8" x14ac:dyDescent="0.2">
      <c r="B10651" s="131" t="s">
        <v>1039</v>
      </c>
      <c r="D10651" s="131" t="s">
        <v>3639</v>
      </c>
      <c r="E10651" s="131" t="s">
        <v>11223</v>
      </c>
      <c r="G10651" s="131" t="s">
        <v>595</v>
      </c>
      <c r="H10651" s="131" t="str">
        <f t="shared" si="6"/>
        <v>PASCUAKRISTINE BELEN</v>
      </c>
    </row>
    <row r="10652" spans="2:8" x14ac:dyDescent="0.2">
      <c r="B10652" s="131" t="s">
        <v>1039</v>
      </c>
      <c r="D10652" s="131" t="s">
        <v>2537</v>
      </c>
      <c r="E10652" s="131" t="s">
        <v>5855</v>
      </c>
      <c r="G10652" s="131" t="s">
        <v>506</v>
      </c>
      <c r="H10652" s="131" t="str">
        <f t="shared" si="6"/>
        <v>PASCUALCHRISTINE</v>
      </c>
    </row>
    <row r="10653" spans="2:8" x14ac:dyDescent="0.2">
      <c r="B10653" s="131" t="s">
        <v>1039</v>
      </c>
      <c r="D10653" s="131" t="s">
        <v>9852</v>
      </c>
      <c r="E10653" s="131" t="s">
        <v>3422</v>
      </c>
      <c r="G10653" s="131" t="s">
        <v>595</v>
      </c>
      <c r="H10653" s="131" t="str">
        <f t="shared" si="6"/>
        <v>PATAWARANJOEL</v>
      </c>
    </row>
    <row r="10654" spans="2:8" x14ac:dyDescent="0.2">
      <c r="B10654" s="131" t="s">
        <v>1039</v>
      </c>
      <c r="D10654" s="131" t="s">
        <v>13001</v>
      </c>
      <c r="E10654" s="131" t="s">
        <v>13002</v>
      </c>
      <c r="G10654" s="131" t="s">
        <v>514</v>
      </c>
      <c r="H10654" s="131" t="str">
        <f t="shared" si="6"/>
        <v>PATERNOOROSCEL</v>
      </c>
    </row>
    <row r="10655" spans="2:8" x14ac:dyDescent="0.2">
      <c r="B10655" s="131" t="s">
        <v>1039</v>
      </c>
      <c r="D10655" s="131" t="s">
        <v>13003</v>
      </c>
      <c r="E10655" s="131" t="s">
        <v>13004</v>
      </c>
      <c r="G10655" s="131" t="s">
        <v>514</v>
      </c>
      <c r="H10655" s="131" t="str">
        <f t="shared" si="6"/>
        <v>PECACHEELVIRA</v>
      </c>
    </row>
    <row r="10656" spans="2:8" x14ac:dyDescent="0.2">
      <c r="B10656" s="131" t="s">
        <v>1039</v>
      </c>
      <c r="D10656" s="131" t="s">
        <v>13003</v>
      </c>
      <c r="E10656" s="131" t="s">
        <v>1950</v>
      </c>
      <c r="F10656" s="131" t="s">
        <v>1815</v>
      </c>
      <c r="G10656" s="131" t="s">
        <v>13285</v>
      </c>
      <c r="H10656" s="131" t="str">
        <f t="shared" si="6"/>
        <v>PECACHENELSON</v>
      </c>
    </row>
    <row r="10657" spans="2:8" x14ac:dyDescent="0.2">
      <c r="B10657" s="131" t="s">
        <v>1039</v>
      </c>
      <c r="D10657" s="131" t="s">
        <v>3643</v>
      </c>
      <c r="E10657" s="131" t="s">
        <v>2734</v>
      </c>
      <c r="G10657" s="131" t="s">
        <v>514</v>
      </c>
      <c r="H10657" s="131" t="str">
        <f t="shared" si="6"/>
        <v>PELAYOARLENE</v>
      </c>
    </row>
    <row r="10658" spans="2:8" x14ac:dyDescent="0.2">
      <c r="B10658" s="131" t="s">
        <v>1039</v>
      </c>
      <c r="D10658" s="131" t="s">
        <v>3643</v>
      </c>
      <c r="E10658" s="131" t="s">
        <v>1878</v>
      </c>
      <c r="G10658" s="131" t="s">
        <v>513</v>
      </c>
      <c r="H10658" s="131" t="str">
        <f t="shared" si="6"/>
        <v>PELAYOMICHAEL LOUIE</v>
      </c>
    </row>
    <row r="10659" spans="2:8" x14ac:dyDescent="0.2">
      <c r="B10659" s="131" t="s">
        <v>1039</v>
      </c>
      <c r="D10659" s="131" t="s">
        <v>13161</v>
      </c>
      <c r="E10659" s="131" t="s">
        <v>9944</v>
      </c>
      <c r="F10659" s="131" t="s">
        <v>2382</v>
      </c>
      <c r="G10659" s="131" t="s">
        <v>927</v>
      </c>
      <c r="H10659" s="131" t="str">
        <f t="shared" si="6"/>
        <v>PELEOFREDDIE</v>
      </c>
    </row>
    <row r="10660" spans="2:8" x14ac:dyDescent="0.2">
      <c r="B10660" s="131" t="s">
        <v>1039</v>
      </c>
      <c r="D10660" s="131" t="s">
        <v>12877</v>
      </c>
      <c r="E10660" s="131" t="s">
        <v>12878</v>
      </c>
      <c r="F10660" s="131" t="s">
        <v>2912</v>
      </c>
      <c r="G10660" s="131" t="s">
        <v>1079</v>
      </c>
      <c r="H10660" s="131" t="str">
        <f t="shared" ref="H10660:H10723" si="7">CONCATENATE(D10660,E10660)</f>
        <v>PENOLIOVANEZA VALENTINA</v>
      </c>
    </row>
    <row r="10661" spans="2:8" x14ac:dyDescent="0.2">
      <c r="B10661" s="131" t="s">
        <v>1039</v>
      </c>
      <c r="D10661" s="131" t="s">
        <v>1913</v>
      </c>
      <c r="E10661" s="131" t="s">
        <v>13162</v>
      </c>
      <c r="F10661" s="131" t="s">
        <v>2741</v>
      </c>
      <c r="G10661" s="131" t="s">
        <v>927</v>
      </c>
      <c r="H10661" s="131" t="str">
        <f t="shared" si="7"/>
        <v>PEREZDOROTHEA</v>
      </c>
    </row>
    <row r="10662" spans="2:8" x14ac:dyDescent="0.2">
      <c r="B10662" s="131" t="s">
        <v>1039</v>
      </c>
      <c r="D10662" s="131" t="s">
        <v>1913</v>
      </c>
      <c r="E10662" s="131" t="s">
        <v>5528</v>
      </c>
      <c r="G10662" s="131" t="s">
        <v>527</v>
      </c>
      <c r="H10662" s="131" t="str">
        <f t="shared" si="7"/>
        <v>PEREZJOANNE</v>
      </c>
    </row>
    <row r="10663" spans="2:8" x14ac:dyDescent="0.2">
      <c r="B10663" s="131" t="s">
        <v>1039</v>
      </c>
      <c r="D10663" s="131" t="s">
        <v>25933</v>
      </c>
      <c r="E10663" s="131" t="s">
        <v>10370</v>
      </c>
      <c r="F10663" s="131" t="s">
        <v>1815</v>
      </c>
      <c r="G10663" s="131" t="s">
        <v>577</v>
      </c>
      <c r="H10663" s="131" t="str">
        <f t="shared" si="7"/>
        <v>PESTAῆONOEMI</v>
      </c>
    </row>
    <row r="10664" spans="2:8" x14ac:dyDescent="0.2">
      <c r="B10664" s="131" t="s">
        <v>1039</v>
      </c>
      <c r="D10664" s="131" t="s">
        <v>12875</v>
      </c>
      <c r="E10664" s="131" t="s">
        <v>12876</v>
      </c>
      <c r="G10664" s="131" t="s">
        <v>1079</v>
      </c>
      <c r="H10664" s="131" t="str">
        <f t="shared" si="7"/>
        <v>PeῆAZULIETA</v>
      </c>
    </row>
    <row r="10665" spans="2:8" x14ac:dyDescent="0.2">
      <c r="B10665" s="131" t="s">
        <v>1039</v>
      </c>
      <c r="D10665" s="131" t="s">
        <v>6766</v>
      </c>
      <c r="E10665" s="131" t="s">
        <v>1987</v>
      </c>
      <c r="G10665" s="131" t="s">
        <v>514</v>
      </c>
      <c r="H10665" s="131" t="str">
        <f t="shared" si="7"/>
        <v>PILEMA. ELENA</v>
      </c>
    </row>
    <row r="10666" spans="2:8" x14ac:dyDescent="0.2">
      <c r="B10666" s="131" t="s">
        <v>1039</v>
      </c>
      <c r="D10666" s="131" t="s">
        <v>3436</v>
      </c>
      <c r="E10666" s="131" t="s">
        <v>6721</v>
      </c>
      <c r="G10666" s="131" t="s">
        <v>514</v>
      </c>
      <c r="H10666" s="131" t="str">
        <f t="shared" si="7"/>
        <v>PINEDATWINKLE</v>
      </c>
    </row>
    <row r="10667" spans="2:8" x14ac:dyDescent="0.2">
      <c r="B10667" s="131" t="s">
        <v>1039</v>
      </c>
      <c r="D10667" s="131" t="s">
        <v>3436</v>
      </c>
      <c r="E10667" s="131" t="s">
        <v>13075</v>
      </c>
      <c r="G10667" s="131" t="s">
        <v>525</v>
      </c>
      <c r="H10667" s="131" t="str">
        <f t="shared" si="7"/>
        <v>PINEDAIAN CHRIST</v>
      </c>
    </row>
    <row r="10668" spans="2:8" x14ac:dyDescent="0.2">
      <c r="B10668" s="131" t="s">
        <v>1039</v>
      </c>
      <c r="D10668" s="131" t="s">
        <v>13164</v>
      </c>
      <c r="E10668" s="131" t="s">
        <v>13165</v>
      </c>
      <c r="F10668" s="131" t="s">
        <v>5589</v>
      </c>
      <c r="G10668" s="131" t="s">
        <v>1377</v>
      </c>
      <c r="H10668" s="131" t="str">
        <f t="shared" si="7"/>
        <v>PIPOLORENZA EVANGELINA</v>
      </c>
    </row>
    <row r="10669" spans="2:8" x14ac:dyDescent="0.2">
      <c r="B10669" s="131" t="s">
        <v>1039</v>
      </c>
      <c r="D10669" s="131" t="s">
        <v>12921</v>
      </c>
      <c r="E10669" s="131" t="s">
        <v>2426</v>
      </c>
      <c r="G10669" s="131" t="s">
        <v>12910</v>
      </c>
      <c r="H10669" s="131" t="str">
        <f t="shared" si="7"/>
        <v>PORICALLANJOY</v>
      </c>
    </row>
    <row r="10670" spans="2:8" x14ac:dyDescent="0.2">
      <c r="B10670" s="131" t="s">
        <v>1039</v>
      </c>
      <c r="D10670" s="131" t="s">
        <v>10354</v>
      </c>
      <c r="E10670" s="131" t="s">
        <v>4299</v>
      </c>
      <c r="F10670" s="131" t="s">
        <v>5630</v>
      </c>
      <c r="G10670" s="131" t="s">
        <v>927</v>
      </c>
      <c r="H10670" s="131" t="str">
        <f t="shared" si="7"/>
        <v>PRINCESAMA. CONCEPCION</v>
      </c>
    </row>
    <row r="10671" spans="2:8" x14ac:dyDescent="0.2">
      <c r="B10671" s="131" t="s">
        <v>1039</v>
      </c>
      <c r="D10671" s="131" t="s">
        <v>10354</v>
      </c>
      <c r="E10671" s="131" t="s">
        <v>13186</v>
      </c>
      <c r="F10671" s="131" t="s">
        <v>5630</v>
      </c>
      <c r="G10671" s="131" t="s">
        <v>3814</v>
      </c>
      <c r="H10671" s="131" t="str">
        <f t="shared" si="7"/>
        <v xml:space="preserve">PRINCESAMA. CONCEPCION </v>
      </c>
    </row>
    <row r="10672" spans="2:8" x14ac:dyDescent="0.2">
      <c r="B10672" s="131" t="s">
        <v>1039</v>
      </c>
      <c r="D10672" s="131" t="s">
        <v>1836</v>
      </c>
      <c r="E10672" s="131" t="s">
        <v>2905</v>
      </c>
      <c r="F10672" s="131" t="s">
        <v>5551</v>
      </c>
      <c r="G10672" s="131" t="s">
        <v>13126</v>
      </c>
      <c r="H10672" s="131" t="str">
        <f t="shared" si="7"/>
        <v>PURAGERARDO</v>
      </c>
    </row>
    <row r="10673" spans="2:8" x14ac:dyDescent="0.2">
      <c r="B10673" s="131" t="s">
        <v>1039</v>
      </c>
      <c r="D10673" s="131" t="s">
        <v>7047</v>
      </c>
      <c r="E10673" s="131" t="s">
        <v>13005</v>
      </c>
      <c r="G10673" s="131" t="s">
        <v>514</v>
      </c>
      <c r="H10673" s="131" t="str">
        <f t="shared" si="7"/>
        <v>PURUGGANANMARIA RHONA</v>
      </c>
    </row>
    <row r="10674" spans="2:8" x14ac:dyDescent="0.2">
      <c r="B10674" s="131" t="s">
        <v>1039</v>
      </c>
      <c r="D10674" s="131" t="s">
        <v>1915</v>
      </c>
      <c r="E10674" s="131" t="s">
        <v>8040</v>
      </c>
      <c r="G10674" s="131" t="s">
        <v>7495</v>
      </c>
      <c r="H10674" s="131" t="str">
        <f t="shared" si="7"/>
        <v>QUIDLATADRIAN</v>
      </c>
    </row>
    <row r="10675" spans="2:8" x14ac:dyDescent="0.2">
      <c r="B10675" s="131" t="s">
        <v>1039</v>
      </c>
      <c r="D10675" s="131" t="s">
        <v>12880</v>
      </c>
      <c r="E10675" s="131" t="s">
        <v>10446</v>
      </c>
      <c r="G10675" s="131" t="s">
        <v>1079</v>
      </c>
      <c r="H10675" s="131" t="str">
        <f t="shared" si="7"/>
        <v>QUILALALOIDA</v>
      </c>
    </row>
    <row r="10676" spans="2:8" x14ac:dyDescent="0.2">
      <c r="B10676" s="131" t="s">
        <v>1039</v>
      </c>
      <c r="D10676" s="131" t="s">
        <v>11051</v>
      </c>
      <c r="E10676" s="131" t="s">
        <v>12881</v>
      </c>
      <c r="G10676" s="131" t="s">
        <v>1079</v>
      </c>
      <c r="H10676" s="131" t="str">
        <f t="shared" si="7"/>
        <v>QUINSAYLARA LORRICE Q.</v>
      </c>
    </row>
    <row r="10677" spans="2:8" x14ac:dyDescent="0.2">
      <c r="B10677" s="131" t="s">
        <v>1039</v>
      </c>
      <c r="D10677" s="131" t="s">
        <v>13269</v>
      </c>
      <c r="E10677" s="131" t="s">
        <v>13270</v>
      </c>
      <c r="G10677" s="131" t="s">
        <v>13271</v>
      </c>
      <c r="H10677" s="131" t="str">
        <f t="shared" si="7"/>
        <v>QUINTEROALLAN PAUL</v>
      </c>
    </row>
    <row r="10678" spans="2:8" x14ac:dyDescent="0.2">
      <c r="B10678" s="131" t="s">
        <v>1039</v>
      </c>
      <c r="D10678" s="131" t="s">
        <v>12882</v>
      </c>
      <c r="E10678" s="131" t="s">
        <v>11498</v>
      </c>
      <c r="F10678" s="131" t="s">
        <v>5614</v>
      </c>
      <c r="G10678" s="131" t="s">
        <v>1079</v>
      </c>
      <c r="H10678" s="131" t="str">
        <f t="shared" si="7"/>
        <v>QUISMUNDOLILIAN</v>
      </c>
    </row>
    <row r="10679" spans="2:8" x14ac:dyDescent="0.2">
      <c r="B10679" s="131" t="s">
        <v>1039</v>
      </c>
      <c r="D10679" s="131" t="s">
        <v>13112</v>
      </c>
      <c r="E10679" s="131" t="s">
        <v>4694</v>
      </c>
      <c r="F10679" s="131" t="s">
        <v>5589</v>
      </c>
      <c r="G10679" s="131" t="s">
        <v>457</v>
      </c>
      <c r="H10679" s="131" t="str">
        <f t="shared" si="7"/>
        <v>QUITQUITEDGAR</v>
      </c>
    </row>
    <row r="10680" spans="2:8" x14ac:dyDescent="0.2">
      <c r="B10680" s="131" t="s">
        <v>1039</v>
      </c>
      <c r="D10680" s="131" t="s">
        <v>13292</v>
      </c>
      <c r="E10680" s="131" t="s">
        <v>13293</v>
      </c>
      <c r="F10680" s="131" t="s">
        <v>3165</v>
      </c>
      <c r="G10680" s="131" t="s">
        <v>13285</v>
      </c>
      <c r="H10680" s="131" t="str">
        <f t="shared" si="7"/>
        <v>RAFANANLESLIE</v>
      </c>
    </row>
    <row r="10681" spans="2:8" x14ac:dyDescent="0.2">
      <c r="B10681" s="131" t="s">
        <v>1039</v>
      </c>
      <c r="D10681" s="131" t="s">
        <v>3528</v>
      </c>
      <c r="E10681" s="131" t="s">
        <v>3824</v>
      </c>
      <c r="G10681" s="131" t="s">
        <v>513</v>
      </c>
      <c r="H10681" s="131" t="str">
        <f t="shared" si="7"/>
        <v>RAMILODANILO</v>
      </c>
    </row>
    <row r="10682" spans="2:8" x14ac:dyDescent="0.2">
      <c r="B10682" s="131" t="s">
        <v>1039</v>
      </c>
      <c r="D10682" s="131" t="s">
        <v>2545</v>
      </c>
      <c r="E10682" s="131" t="s">
        <v>1982</v>
      </c>
      <c r="G10682" s="131" t="s">
        <v>525</v>
      </c>
      <c r="H10682" s="131" t="str">
        <f t="shared" si="7"/>
        <v>RAMIREZEMMANUEL</v>
      </c>
    </row>
    <row r="10683" spans="2:8" x14ac:dyDescent="0.2">
      <c r="B10683" s="131" t="s">
        <v>1039</v>
      </c>
      <c r="D10683" s="131" t="s">
        <v>2545</v>
      </c>
      <c r="E10683" s="131" t="s">
        <v>13076</v>
      </c>
      <c r="G10683" s="131" t="s">
        <v>525</v>
      </c>
      <c r="H10683" s="131" t="str">
        <f t="shared" si="7"/>
        <v>RAMIREZJOSE ROWELL</v>
      </c>
    </row>
    <row r="10684" spans="2:8" x14ac:dyDescent="0.2">
      <c r="B10684" s="131" t="s">
        <v>1039</v>
      </c>
      <c r="D10684" s="131" t="s">
        <v>2520</v>
      </c>
      <c r="E10684" s="131" t="s">
        <v>13231</v>
      </c>
      <c r="G10684" s="131" t="s">
        <v>513</v>
      </c>
      <c r="H10684" s="131" t="str">
        <f t="shared" si="7"/>
        <v>RAMOSNOEL VICTOR</v>
      </c>
    </row>
    <row r="10685" spans="2:8" x14ac:dyDescent="0.2">
      <c r="B10685" s="131" t="s">
        <v>1039</v>
      </c>
      <c r="D10685" s="131" t="s">
        <v>7633</v>
      </c>
      <c r="E10685" s="131" t="s">
        <v>2056</v>
      </c>
      <c r="G10685" s="131" t="s">
        <v>513</v>
      </c>
      <c r="H10685" s="131" t="str">
        <f t="shared" si="7"/>
        <v>RANAALEXANDER</v>
      </c>
    </row>
    <row r="10686" spans="2:8" x14ac:dyDescent="0.2">
      <c r="B10686" s="131" t="s">
        <v>1039</v>
      </c>
      <c r="D10686" s="131" t="s">
        <v>13182</v>
      </c>
      <c r="E10686" s="131" t="s">
        <v>9640</v>
      </c>
      <c r="G10686" s="131" t="s">
        <v>8293</v>
      </c>
      <c r="H10686" s="131" t="str">
        <f t="shared" si="7"/>
        <v>REALIRISYL</v>
      </c>
    </row>
    <row r="10687" spans="2:8" x14ac:dyDescent="0.2">
      <c r="B10687" s="131" t="s">
        <v>1039</v>
      </c>
      <c r="D10687" s="131" t="s">
        <v>13133</v>
      </c>
      <c r="E10687" s="131" t="s">
        <v>3778</v>
      </c>
      <c r="F10687" s="131" t="s">
        <v>2387</v>
      </c>
      <c r="G10687" s="131" t="s">
        <v>13132</v>
      </c>
      <c r="H10687" s="131" t="str">
        <f t="shared" si="7"/>
        <v>REBOLLIDOROWENA</v>
      </c>
    </row>
    <row r="10688" spans="2:8" x14ac:dyDescent="0.2">
      <c r="B10688" s="131" t="s">
        <v>1039</v>
      </c>
      <c r="D10688" s="131" t="s">
        <v>2421</v>
      </c>
      <c r="E10688" s="131" t="s">
        <v>10149</v>
      </c>
      <c r="G10688" s="131" t="s">
        <v>595</v>
      </c>
      <c r="H10688" s="131" t="str">
        <f t="shared" si="7"/>
        <v>REBONGRODEL</v>
      </c>
    </row>
    <row r="10689" spans="2:8" x14ac:dyDescent="0.2">
      <c r="B10689" s="131" t="s">
        <v>1039</v>
      </c>
      <c r="D10689" s="131" t="s">
        <v>13006</v>
      </c>
      <c r="E10689" s="131" t="s">
        <v>9691</v>
      </c>
      <c r="G10689" s="131" t="s">
        <v>514</v>
      </c>
      <c r="H10689" s="131" t="str">
        <f t="shared" si="7"/>
        <v>REBOSAMARY JUDITH</v>
      </c>
    </row>
    <row r="10690" spans="2:8" x14ac:dyDescent="0.2">
      <c r="B10690" s="131" t="s">
        <v>1039</v>
      </c>
      <c r="D10690" s="131" t="s">
        <v>11155</v>
      </c>
      <c r="E10690" s="131" t="s">
        <v>11156</v>
      </c>
      <c r="G10690" s="131" t="s">
        <v>514</v>
      </c>
      <c r="H10690" s="131" t="str">
        <f t="shared" si="7"/>
        <v>REPOLLOYVONNE</v>
      </c>
    </row>
    <row r="10691" spans="2:8" x14ac:dyDescent="0.2">
      <c r="B10691" s="131" t="s">
        <v>1039</v>
      </c>
      <c r="D10691" s="131" t="s">
        <v>13113</v>
      </c>
      <c r="E10691" s="131" t="s">
        <v>3798</v>
      </c>
      <c r="G10691" s="131" t="s">
        <v>457</v>
      </c>
      <c r="H10691" s="131" t="str">
        <f t="shared" si="7"/>
        <v>RESPICIOPAUL ANTHONY</v>
      </c>
    </row>
    <row r="10692" spans="2:8" x14ac:dyDescent="0.2">
      <c r="B10692" s="131" t="s">
        <v>1039</v>
      </c>
      <c r="D10692" s="131" t="s">
        <v>2043</v>
      </c>
      <c r="E10692" s="131" t="s">
        <v>12883</v>
      </c>
      <c r="F10692" s="131" t="s">
        <v>2828</v>
      </c>
      <c r="G10692" s="131" t="s">
        <v>1079</v>
      </c>
      <c r="H10692" s="131" t="str">
        <f t="shared" si="7"/>
        <v>REYESLOUIS MAY</v>
      </c>
    </row>
    <row r="10693" spans="2:8" x14ac:dyDescent="0.2">
      <c r="B10693" s="131" t="s">
        <v>1039</v>
      </c>
      <c r="D10693" s="131" t="s">
        <v>2043</v>
      </c>
      <c r="E10693" s="131" t="s">
        <v>13176</v>
      </c>
      <c r="G10693" s="131" t="s">
        <v>10898</v>
      </c>
      <c r="H10693" s="131" t="str">
        <f t="shared" si="7"/>
        <v>REYESREGINA VICTORIA</v>
      </c>
    </row>
    <row r="10694" spans="2:8" x14ac:dyDescent="0.2">
      <c r="B10694" s="131" t="s">
        <v>1039</v>
      </c>
      <c r="D10694" s="131" t="s">
        <v>2043</v>
      </c>
      <c r="E10694" s="131" t="s">
        <v>6808</v>
      </c>
      <c r="G10694" s="131" t="s">
        <v>513</v>
      </c>
      <c r="H10694" s="131" t="str">
        <f t="shared" si="7"/>
        <v>REYESVINCENT ANDREW</v>
      </c>
    </row>
    <row r="10695" spans="2:8" x14ac:dyDescent="0.2">
      <c r="B10695" s="131" t="s">
        <v>1039</v>
      </c>
      <c r="D10695" s="131" t="s">
        <v>2043</v>
      </c>
      <c r="E10695" s="131" t="s">
        <v>6451</v>
      </c>
      <c r="G10695" s="131" t="s">
        <v>595</v>
      </c>
      <c r="H10695" s="131" t="str">
        <f t="shared" si="7"/>
        <v>REYESMANOLITO</v>
      </c>
    </row>
    <row r="10696" spans="2:8" x14ac:dyDescent="0.2">
      <c r="B10696" s="131" t="s">
        <v>1039</v>
      </c>
      <c r="D10696" s="131" t="s">
        <v>2043</v>
      </c>
      <c r="E10696" s="131" t="s">
        <v>13312</v>
      </c>
      <c r="G10696" s="131" t="s">
        <v>595</v>
      </c>
      <c r="H10696" s="131" t="str">
        <f t="shared" si="7"/>
        <v>REYESMARIO AUGUSTO</v>
      </c>
    </row>
    <row r="10697" spans="2:8" x14ac:dyDescent="0.2">
      <c r="B10697" s="131" t="s">
        <v>1039</v>
      </c>
      <c r="D10697" s="131" t="s">
        <v>6997</v>
      </c>
      <c r="E10697" s="131" t="s">
        <v>13272</v>
      </c>
      <c r="G10697" s="131" t="s">
        <v>7495</v>
      </c>
      <c r="H10697" s="131" t="str">
        <f t="shared" si="7"/>
        <v>REYES JR.CESAR NOBLE</v>
      </c>
    </row>
    <row r="10698" spans="2:8" x14ac:dyDescent="0.2">
      <c r="B10698" s="131" t="s">
        <v>1039</v>
      </c>
      <c r="D10698" s="131" t="s">
        <v>5527</v>
      </c>
      <c r="E10698" s="131" t="s">
        <v>3191</v>
      </c>
      <c r="G10698" s="131" t="s">
        <v>514</v>
      </c>
      <c r="H10698" s="131" t="str">
        <f t="shared" si="7"/>
        <v>ROBLESMARIE CLAIRE</v>
      </c>
    </row>
    <row r="10699" spans="2:8" x14ac:dyDescent="0.2">
      <c r="B10699" s="131" t="s">
        <v>1039</v>
      </c>
      <c r="D10699" s="131" t="s">
        <v>2217</v>
      </c>
      <c r="E10699" s="131" t="s">
        <v>13326</v>
      </c>
      <c r="G10699" s="131" t="s">
        <v>13321</v>
      </c>
      <c r="H10699" s="131" t="str">
        <f t="shared" si="7"/>
        <v>RODRIGUEZLUIS RAMOS VASALLO</v>
      </c>
    </row>
    <row r="10700" spans="2:8" x14ac:dyDescent="0.2">
      <c r="B10700" s="131" t="s">
        <v>1039</v>
      </c>
      <c r="D10700" s="131" t="s">
        <v>13327</v>
      </c>
      <c r="E10700" s="131" t="s">
        <v>13328</v>
      </c>
      <c r="F10700" s="131" t="s">
        <v>2828</v>
      </c>
      <c r="G10700" s="131" t="s">
        <v>13321</v>
      </c>
      <c r="H10700" s="131" t="str">
        <f t="shared" si="7"/>
        <v>ROLDANFORTUNA CORAZON AGUSTIN</v>
      </c>
    </row>
    <row r="10701" spans="2:8" x14ac:dyDescent="0.2">
      <c r="B10701" s="131" t="s">
        <v>1039</v>
      </c>
      <c r="D10701" s="131" t="s">
        <v>13327</v>
      </c>
      <c r="E10701" s="131" t="s">
        <v>11198</v>
      </c>
      <c r="F10701" s="131" t="s">
        <v>2828</v>
      </c>
      <c r="G10701" s="131" t="s">
        <v>13321</v>
      </c>
      <c r="H10701" s="131" t="str">
        <f t="shared" si="7"/>
        <v>ROLDANRODANTE</v>
      </c>
    </row>
    <row r="10702" spans="2:8" x14ac:dyDescent="0.2">
      <c r="B10702" s="131" t="s">
        <v>1039</v>
      </c>
      <c r="D10702" s="131" t="s">
        <v>11513</v>
      </c>
      <c r="E10702" s="131" t="s">
        <v>8440</v>
      </c>
      <c r="G10702" s="131" t="s">
        <v>514</v>
      </c>
      <c r="H10702" s="131" t="str">
        <f t="shared" si="7"/>
        <v>RONQUILLOEDEN</v>
      </c>
    </row>
    <row r="10703" spans="2:8" x14ac:dyDescent="0.2">
      <c r="B10703" s="131" t="s">
        <v>1039</v>
      </c>
      <c r="D10703" s="131" t="s">
        <v>11513</v>
      </c>
      <c r="E10703" s="131" t="s">
        <v>9574</v>
      </c>
      <c r="G10703" s="131" t="s">
        <v>525</v>
      </c>
      <c r="H10703" s="131" t="str">
        <f t="shared" si="7"/>
        <v>RONQUILLOJOANNA</v>
      </c>
    </row>
    <row r="10704" spans="2:8" x14ac:dyDescent="0.2">
      <c r="B10704" s="131" t="s">
        <v>1039</v>
      </c>
      <c r="D10704" s="131" t="s">
        <v>11513</v>
      </c>
      <c r="E10704" s="131" t="s">
        <v>13313</v>
      </c>
      <c r="G10704" s="131" t="s">
        <v>595</v>
      </c>
      <c r="H10704" s="131" t="str">
        <f t="shared" si="7"/>
        <v>RONQUILLOARCHELL</v>
      </c>
    </row>
    <row r="10705" spans="2:8" x14ac:dyDescent="0.2">
      <c r="B10705" s="131" t="s">
        <v>1039</v>
      </c>
      <c r="D10705" s="131" t="s">
        <v>11513</v>
      </c>
      <c r="E10705" s="131" t="s">
        <v>13350</v>
      </c>
      <c r="F10705" s="131" t="s">
        <v>3150</v>
      </c>
      <c r="G10705" s="131" t="s">
        <v>1195</v>
      </c>
      <c r="H10705" s="131" t="str">
        <f t="shared" si="7"/>
        <v>RONQUILLOEDER</v>
      </c>
    </row>
    <row r="10706" spans="2:8" x14ac:dyDescent="0.2">
      <c r="B10706" s="131" t="s">
        <v>1039</v>
      </c>
      <c r="D10706" s="131" t="s">
        <v>12884</v>
      </c>
      <c r="E10706" s="131" t="s">
        <v>10794</v>
      </c>
      <c r="F10706" s="131" t="s">
        <v>12885</v>
      </c>
      <c r="G10706" s="131" t="s">
        <v>1079</v>
      </c>
      <c r="H10706" s="131" t="str">
        <f t="shared" si="7"/>
        <v>RONQUILLO-OCTAVOLEA</v>
      </c>
    </row>
    <row r="10707" spans="2:8" x14ac:dyDescent="0.2">
      <c r="B10707" s="131" t="s">
        <v>1039</v>
      </c>
      <c r="D10707" s="131" t="s">
        <v>7059</v>
      </c>
      <c r="E10707" s="131" t="s">
        <v>3356</v>
      </c>
      <c r="G10707" s="131" t="s">
        <v>1079</v>
      </c>
      <c r="H10707" s="131" t="str">
        <f t="shared" si="7"/>
        <v>RUBIOJUANITO</v>
      </c>
    </row>
    <row r="10708" spans="2:8" x14ac:dyDescent="0.2">
      <c r="B10708" s="131" t="s">
        <v>1039</v>
      </c>
      <c r="D10708" s="131" t="s">
        <v>13114</v>
      </c>
      <c r="E10708" s="131" t="s">
        <v>13115</v>
      </c>
      <c r="G10708" s="131" t="s">
        <v>457</v>
      </c>
      <c r="H10708" s="131" t="str">
        <f t="shared" si="7"/>
        <v>SABAJOHN PAULO</v>
      </c>
    </row>
    <row r="10709" spans="2:8" x14ac:dyDescent="0.2">
      <c r="B10709" s="131" t="s">
        <v>1039</v>
      </c>
      <c r="D10709" s="131" t="s">
        <v>13134</v>
      </c>
      <c r="E10709" s="131" t="s">
        <v>3422</v>
      </c>
      <c r="G10709" s="131" t="s">
        <v>13126</v>
      </c>
      <c r="H10709" s="131" t="str">
        <f t="shared" si="7"/>
        <v>SABANGANJOEL</v>
      </c>
    </row>
    <row r="10710" spans="2:8" x14ac:dyDescent="0.2">
      <c r="B10710" s="131" t="s">
        <v>1039</v>
      </c>
      <c r="D10710" s="131" t="s">
        <v>13232</v>
      </c>
      <c r="E10710" s="131" t="s">
        <v>3748</v>
      </c>
      <c r="G10710" s="131" t="s">
        <v>513</v>
      </c>
      <c r="H10710" s="131" t="str">
        <f t="shared" si="7"/>
        <v>SACROLEANDRO</v>
      </c>
    </row>
    <row r="10711" spans="2:8" x14ac:dyDescent="0.2">
      <c r="B10711" s="131" t="s">
        <v>1039</v>
      </c>
      <c r="D10711" s="131" t="s">
        <v>3670</v>
      </c>
      <c r="E10711" s="131" t="s">
        <v>13007</v>
      </c>
      <c r="G10711" s="131" t="s">
        <v>514</v>
      </c>
      <c r="H10711" s="131" t="str">
        <f t="shared" si="7"/>
        <v>SAEZFELOMINA</v>
      </c>
    </row>
    <row r="10712" spans="2:8" x14ac:dyDescent="0.2">
      <c r="B10712" s="131" t="s">
        <v>1039</v>
      </c>
      <c r="D10712" s="131" t="s">
        <v>13185</v>
      </c>
      <c r="E10712" s="131" t="s">
        <v>7060</v>
      </c>
      <c r="G10712" s="131" t="s">
        <v>1397</v>
      </c>
      <c r="H10712" s="131" t="str">
        <f t="shared" si="7"/>
        <v>SAGUIL-SYRUTH</v>
      </c>
    </row>
    <row r="10713" spans="2:8" x14ac:dyDescent="0.2">
      <c r="B10713" s="131" t="s">
        <v>1039</v>
      </c>
      <c r="D10713" s="131" t="s">
        <v>12922</v>
      </c>
      <c r="E10713" s="131" t="s">
        <v>12923</v>
      </c>
      <c r="F10713" s="131" t="s">
        <v>2392</v>
      </c>
      <c r="G10713" s="131" t="s">
        <v>12910</v>
      </c>
      <c r="H10713" s="131" t="str">
        <f t="shared" si="7"/>
        <v>SALAFRANCAROAN</v>
      </c>
    </row>
    <row r="10714" spans="2:8" x14ac:dyDescent="0.2">
      <c r="B10714" s="131" t="s">
        <v>1039</v>
      </c>
      <c r="D10714" s="131" t="s">
        <v>1923</v>
      </c>
      <c r="E10714" s="131" t="s">
        <v>1924</v>
      </c>
      <c r="F10714" s="131" t="s">
        <v>2828</v>
      </c>
      <c r="G10714" s="131" t="s">
        <v>513</v>
      </c>
      <c r="H10714" s="131" t="str">
        <f t="shared" si="7"/>
        <v>SALCEDOERIC</v>
      </c>
    </row>
    <row r="10715" spans="2:8" x14ac:dyDescent="0.2">
      <c r="B10715" s="131" t="s">
        <v>1039</v>
      </c>
      <c r="D10715" s="131" t="s">
        <v>2063</v>
      </c>
      <c r="E10715" s="131" t="s">
        <v>13008</v>
      </c>
      <c r="G10715" s="131" t="s">
        <v>514</v>
      </c>
      <c r="H10715" s="131" t="str">
        <f t="shared" si="7"/>
        <v>SALVADORMARIAN APRIL</v>
      </c>
    </row>
    <row r="10716" spans="2:8" x14ac:dyDescent="0.2">
      <c r="B10716" s="131" t="s">
        <v>1039</v>
      </c>
      <c r="D10716" s="131" t="s">
        <v>2063</v>
      </c>
      <c r="E10716" s="131" t="s">
        <v>2522</v>
      </c>
      <c r="G10716" s="131" t="s">
        <v>457</v>
      </c>
      <c r="H10716" s="131" t="str">
        <f t="shared" si="7"/>
        <v>SALVADORNATHANIEL</v>
      </c>
    </row>
    <row r="10717" spans="2:8" x14ac:dyDescent="0.2">
      <c r="B10717" s="131" t="s">
        <v>1039</v>
      </c>
      <c r="D10717" s="131" t="s">
        <v>13148</v>
      </c>
      <c r="E10717" s="131" t="s">
        <v>2485</v>
      </c>
      <c r="G10717" s="131" t="s">
        <v>8286</v>
      </c>
      <c r="H10717" s="131" t="str">
        <f t="shared" si="7"/>
        <v>SAMPANACHRISTOPHER</v>
      </c>
    </row>
    <row r="10718" spans="2:8" x14ac:dyDescent="0.2">
      <c r="B10718" s="131" t="s">
        <v>1039</v>
      </c>
      <c r="D10718" s="131" t="s">
        <v>4427</v>
      </c>
      <c r="E10718" s="131" t="s">
        <v>4428</v>
      </c>
      <c r="G10718" s="131" t="s">
        <v>525</v>
      </c>
      <c r="H10718" s="131" t="str">
        <f t="shared" si="7"/>
        <v>SAN PEDROPAULO</v>
      </c>
    </row>
    <row r="10719" spans="2:8" x14ac:dyDescent="0.2">
      <c r="B10719" s="131" t="s">
        <v>1039</v>
      </c>
      <c r="D10719" s="131" t="s">
        <v>3505</v>
      </c>
      <c r="E10719" s="131" t="s">
        <v>5074</v>
      </c>
      <c r="G10719" s="131" t="s">
        <v>883</v>
      </c>
      <c r="H10719" s="131" t="str">
        <f t="shared" si="7"/>
        <v>SANCHEZOLIVER</v>
      </c>
    </row>
    <row r="10720" spans="2:8" x14ac:dyDescent="0.2">
      <c r="B10720" s="131" t="s">
        <v>1039</v>
      </c>
      <c r="D10720" s="131" t="s">
        <v>2472</v>
      </c>
      <c r="E10720" s="131" t="s">
        <v>2473</v>
      </c>
      <c r="G10720" s="131" t="s">
        <v>525</v>
      </c>
      <c r="H10720" s="131" t="str">
        <f t="shared" si="7"/>
        <v>SANDOVALJOSEPH ALBERT</v>
      </c>
    </row>
    <row r="10721" spans="2:8" x14ac:dyDescent="0.2">
      <c r="B10721" s="131" t="s">
        <v>1039</v>
      </c>
      <c r="D10721" s="131" t="s">
        <v>5998</v>
      </c>
      <c r="E10721" s="131" t="s">
        <v>5913</v>
      </c>
      <c r="G10721" s="131" t="s">
        <v>1079</v>
      </c>
      <c r="H10721" s="131" t="str">
        <f t="shared" si="7"/>
        <v>SANGALANGANITA</v>
      </c>
    </row>
    <row r="10722" spans="2:8" x14ac:dyDescent="0.2">
      <c r="B10722" s="131" t="s">
        <v>1039</v>
      </c>
      <c r="D10722" s="131" t="s">
        <v>2082</v>
      </c>
      <c r="E10722" s="131" t="s">
        <v>12909</v>
      </c>
      <c r="G10722" s="131" t="s">
        <v>12367</v>
      </c>
      <c r="H10722" s="131" t="str">
        <f t="shared" si="7"/>
        <v>SANTIAGOMARIE CATHELEEN</v>
      </c>
    </row>
    <row r="10723" spans="2:8" x14ac:dyDescent="0.2">
      <c r="B10723" s="131" t="s">
        <v>1039</v>
      </c>
      <c r="D10723" s="131" t="s">
        <v>2082</v>
      </c>
      <c r="E10723" s="131" t="s">
        <v>2974</v>
      </c>
      <c r="G10723" s="131" t="s">
        <v>514</v>
      </c>
      <c r="H10723" s="131" t="str">
        <f t="shared" si="7"/>
        <v>SANTIAGOERNESTO</v>
      </c>
    </row>
    <row r="10724" spans="2:8" x14ac:dyDescent="0.2">
      <c r="B10724" s="131" t="s">
        <v>1039</v>
      </c>
      <c r="D10724" s="131" t="s">
        <v>2082</v>
      </c>
      <c r="E10724" s="131" t="s">
        <v>3196</v>
      </c>
      <c r="G10724" s="131" t="s">
        <v>595</v>
      </c>
      <c r="H10724" s="131" t="str">
        <f t="shared" ref="H10724:H10787" si="8">CONCATENATE(D10724,E10724)</f>
        <v>SANTIAGOPATRICK</v>
      </c>
    </row>
    <row r="10725" spans="2:8" x14ac:dyDescent="0.2">
      <c r="B10725" s="131" t="s">
        <v>1039</v>
      </c>
      <c r="D10725" s="131" t="s">
        <v>2082</v>
      </c>
      <c r="E10725" s="131" t="s">
        <v>3196</v>
      </c>
      <c r="G10725" s="131" t="s">
        <v>13320</v>
      </c>
      <c r="H10725" s="131" t="str">
        <f t="shared" si="8"/>
        <v>SANTIAGOPATRICK</v>
      </c>
    </row>
    <row r="10726" spans="2:8" x14ac:dyDescent="0.2">
      <c r="B10726" s="131" t="s">
        <v>1039</v>
      </c>
      <c r="D10726" s="131" t="s">
        <v>12886</v>
      </c>
      <c r="E10726" s="131" t="s">
        <v>12887</v>
      </c>
      <c r="G10726" s="131" t="s">
        <v>1079</v>
      </c>
      <c r="H10726" s="131" t="str">
        <f t="shared" si="8"/>
        <v>SANTILLANAMA. MILA G.</v>
      </c>
    </row>
    <row r="10727" spans="2:8" x14ac:dyDescent="0.2">
      <c r="B10727" s="131" t="s">
        <v>1039</v>
      </c>
      <c r="D10727" s="131" t="s">
        <v>2047</v>
      </c>
      <c r="E10727" s="131" t="s">
        <v>2835</v>
      </c>
      <c r="G10727" s="131" t="s">
        <v>1079</v>
      </c>
      <c r="H10727" s="131" t="str">
        <f t="shared" si="8"/>
        <v>SANTOSEVELYN</v>
      </c>
    </row>
    <row r="10728" spans="2:8" x14ac:dyDescent="0.2">
      <c r="B10728" s="131" t="s">
        <v>1039</v>
      </c>
      <c r="D10728" s="131" t="s">
        <v>2047</v>
      </c>
      <c r="E10728" s="131" t="s">
        <v>13009</v>
      </c>
      <c r="G10728" s="131" t="s">
        <v>514</v>
      </c>
      <c r="H10728" s="131" t="str">
        <f t="shared" si="8"/>
        <v>SANTOSMA. MARGARITA</v>
      </c>
    </row>
    <row r="10729" spans="2:8" x14ac:dyDescent="0.2">
      <c r="B10729" s="131" t="s">
        <v>1039</v>
      </c>
      <c r="D10729" s="131" t="s">
        <v>2047</v>
      </c>
      <c r="E10729" s="131" t="s">
        <v>9425</v>
      </c>
      <c r="G10729" s="131" t="s">
        <v>514</v>
      </c>
      <c r="H10729" s="131" t="str">
        <f t="shared" si="8"/>
        <v>SANTOSJENNY</v>
      </c>
    </row>
    <row r="10730" spans="2:8" x14ac:dyDescent="0.2">
      <c r="B10730" s="131" t="s">
        <v>1039</v>
      </c>
      <c r="D10730" s="131" t="s">
        <v>2047</v>
      </c>
      <c r="E10730" s="131" t="s">
        <v>13010</v>
      </c>
      <c r="G10730" s="131" t="s">
        <v>514</v>
      </c>
      <c r="H10730" s="131" t="str">
        <f t="shared" si="8"/>
        <v>SANTOSMA. LEANA</v>
      </c>
    </row>
    <row r="10731" spans="2:8" x14ac:dyDescent="0.2">
      <c r="B10731" s="131" t="s">
        <v>1039</v>
      </c>
      <c r="D10731" s="131" t="s">
        <v>2047</v>
      </c>
      <c r="E10731" s="131" t="s">
        <v>13116</v>
      </c>
      <c r="G10731" s="131" t="s">
        <v>457</v>
      </c>
      <c r="H10731" s="131" t="str">
        <f t="shared" si="8"/>
        <v>SANTOSTEODOLO</v>
      </c>
    </row>
    <row r="10732" spans="2:8" x14ac:dyDescent="0.2">
      <c r="B10732" s="131" t="s">
        <v>1039</v>
      </c>
      <c r="D10732" s="131" t="s">
        <v>2047</v>
      </c>
      <c r="E10732" s="131" t="s">
        <v>13273</v>
      </c>
      <c r="G10732" s="131" t="s">
        <v>13274</v>
      </c>
      <c r="H10732" s="131" t="str">
        <f t="shared" si="8"/>
        <v>SANTOSEDMUND ANDREE</v>
      </c>
    </row>
    <row r="10733" spans="2:8" x14ac:dyDescent="0.2">
      <c r="B10733" s="131" t="s">
        <v>1039</v>
      </c>
      <c r="D10733" s="131" t="s">
        <v>2047</v>
      </c>
      <c r="E10733" s="131" t="s">
        <v>13314</v>
      </c>
      <c r="G10733" s="131" t="s">
        <v>595</v>
      </c>
      <c r="H10733" s="131" t="str">
        <f t="shared" si="8"/>
        <v>SANTOSRICA ANN</v>
      </c>
    </row>
    <row r="10734" spans="2:8" x14ac:dyDescent="0.2">
      <c r="B10734" s="131" t="s">
        <v>1039</v>
      </c>
      <c r="D10734" s="131" t="s">
        <v>12888</v>
      </c>
      <c r="E10734" s="131" t="s">
        <v>12889</v>
      </c>
      <c r="G10734" s="131" t="s">
        <v>1079</v>
      </c>
      <c r="H10734" s="131" t="str">
        <f t="shared" si="8"/>
        <v>SANTOS MELISSA JANE</v>
      </c>
    </row>
    <row r="10735" spans="2:8" x14ac:dyDescent="0.2">
      <c r="B10735" s="131" t="s">
        <v>1039</v>
      </c>
      <c r="D10735" s="131" t="s">
        <v>5327</v>
      </c>
      <c r="E10735" s="131" t="s">
        <v>13011</v>
      </c>
      <c r="G10735" s="131" t="s">
        <v>514</v>
      </c>
      <c r="H10735" s="131" t="str">
        <f t="shared" si="8"/>
        <v>SARMIENTOFELISA RUFINA</v>
      </c>
    </row>
    <row r="10736" spans="2:8" x14ac:dyDescent="0.2">
      <c r="B10736" s="131" t="s">
        <v>1039</v>
      </c>
      <c r="D10736" s="131" t="s">
        <v>2228</v>
      </c>
      <c r="E10736" s="131" t="s">
        <v>12890</v>
      </c>
      <c r="G10736" s="131" t="s">
        <v>1079</v>
      </c>
      <c r="H10736" s="131" t="str">
        <f t="shared" si="8"/>
        <v>SEECHERILLE C.</v>
      </c>
    </row>
    <row r="10737" spans="2:8" x14ac:dyDescent="0.2">
      <c r="B10737" s="131" t="s">
        <v>1039</v>
      </c>
      <c r="D10737" s="131" t="s">
        <v>13188</v>
      </c>
      <c r="E10737" s="131" t="s">
        <v>1929</v>
      </c>
      <c r="F10737" s="131" t="s">
        <v>2880</v>
      </c>
      <c r="G10737" s="131" t="s">
        <v>883</v>
      </c>
      <c r="H10737" s="131" t="str">
        <f t="shared" si="8"/>
        <v>SELUDOBERNADETTE</v>
      </c>
    </row>
    <row r="10738" spans="2:8" x14ac:dyDescent="0.2">
      <c r="B10738" s="131" t="s">
        <v>1039</v>
      </c>
      <c r="D10738" s="131" t="s">
        <v>13364</v>
      </c>
      <c r="E10738" s="131" t="s">
        <v>13365</v>
      </c>
      <c r="F10738" s="131" t="s">
        <v>2387</v>
      </c>
      <c r="G10738" s="131" t="s">
        <v>13360</v>
      </c>
      <c r="H10738" s="131" t="str">
        <f t="shared" si="8"/>
        <v>SENOLOSGILMORE</v>
      </c>
    </row>
    <row r="10739" spans="2:8" x14ac:dyDescent="0.2">
      <c r="B10739" s="131" t="s">
        <v>1039</v>
      </c>
      <c r="D10739" s="131" t="s">
        <v>6863</v>
      </c>
      <c r="E10739" s="131" t="s">
        <v>447</v>
      </c>
      <c r="G10739" s="131" t="s">
        <v>506</v>
      </c>
      <c r="H10739" s="131" t="str">
        <f t="shared" si="8"/>
        <v>SERA JOSEMICHELLE</v>
      </c>
    </row>
    <row r="10740" spans="2:8" x14ac:dyDescent="0.2">
      <c r="B10740" s="131" t="s">
        <v>1039</v>
      </c>
      <c r="D10740" s="131" t="s">
        <v>2872</v>
      </c>
      <c r="E10740" s="131" t="s">
        <v>7512</v>
      </c>
      <c r="G10740" s="131" t="s">
        <v>577</v>
      </c>
      <c r="H10740" s="131" t="str">
        <f t="shared" si="8"/>
        <v>SERRANOVIVIAN</v>
      </c>
    </row>
    <row r="10741" spans="2:8" x14ac:dyDescent="0.2">
      <c r="B10741" s="131" t="s">
        <v>1039</v>
      </c>
      <c r="D10741" s="131" t="s">
        <v>2872</v>
      </c>
      <c r="E10741" s="131" t="s">
        <v>13233</v>
      </c>
      <c r="G10741" s="131" t="s">
        <v>513</v>
      </c>
      <c r="H10741" s="131" t="str">
        <f t="shared" si="8"/>
        <v>SERRANOGENUENNO</v>
      </c>
    </row>
    <row r="10742" spans="2:8" x14ac:dyDescent="0.2">
      <c r="B10742" s="131" t="s">
        <v>1039</v>
      </c>
      <c r="D10742" s="131" t="s">
        <v>5839</v>
      </c>
      <c r="E10742" s="131" t="s">
        <v>12891</v>
      </c>
      <c r="G10742" s="131" t="s">
        <v>1079</v>
      </c>
      <c r="H10742" s="131" t="str">
        <f t="shared" si="8"/>
        <v>SESEMA. LYN</v>
      </c>
    </row>
    <row r="10743" spans="2:8" x14ac:dyDescent="0.2">
      <c r="B10743" s="131" t="s">
        <v>1039</v>
      </c>
      <c r="D10743" s="131" t="s">
        <v>5839</v>
      </c>
      <c r="E10743" s="131" t="s">
        <v>2242</v>
      </c>
      <c r="F10743" s="131" t="s">
        <v>1815</v>
      </c>
      <c r="G10743" s="131" t="s">
        <v>506</v>
      </c>
      <c r="H10743" s="131" t="str">
        <f t="shared" si="8"/>
        <v>SESEALEJANDRO</v>
      </c>
    </row>
    <row r="10744" spans="2:8" x14ac:dyDescent="0.2">
      <c r="B10744" s="131" t="s">
        <v>1039</v>
      </c>
      <c r="D10744" s="131" t="s">
        <v>13012</v>
      </c>
      <c r="E10744" s="131" t="s">
        <v>3932</v>
      </c>
      <c r="G10744" s="131" t="s">
        <v>514</v>
      </c>
      <c r="H10744" s="131" t="str">
        <f t="shared" si="8"/>
        <v>SIA KHO PODENISE ANN</v>
      </c>
    </row>
    <row r="10745" spans="2:8" x14ac:dyDescent="0.2">
      <c r="B10745" s="131" t="s">
        <v>1039</v>
      </c>
      <c r="D10745" s="131" t="s">
        <v>13012</v>
      </c>
      <c r="E10745" s="131" t="s">
        <v>7605</v>
      </c>
      <c r="G10745" s="131" t="s">
        <v>513</v>
      </c>
      <c r="H10745" s="131" t="str">
        <f t="shared" si="8"/>
        <v>SIA KHO POROBERT</v>
      </c>
    </row>
    <row r="10746" spans="2:8" x14ac:dyDescent="0.2">
      <c r="B10746" s="131" t="s">
        <v>1039</v>
      </c>
      <c r="D10746" s="131" t="s">
        <v>13117</v>
      </c>
      <c r="E10746" s="131" t="s">
        <v>3772</v>
      </c>
      <c r="G10746" s="131" t="s">
        <v>457</v>
      </c>
      <c r="H10746" s="131" t="str">
        <f t="shared" si="8"/>
        <v>SIAPNOMELANIE</v>
      </c>
    </row>
    <row r="10747" spans="2:8" x14ac:dyDescent="0.2">
      <c r="B10747" s="131" t="s">
        <v>1039</v>
      </c>
      <c r="D10747" s="131" t="s">
        <v>3307</v>
      </c>
      <c r="E10747" s="131" t="s">
        <v>11300</v>
      </c>
      <c r="G10747" s="131" t="s">
        <v>525</v>
      </c>
      <c r="H10747" s="131" t="str">
        <f t="shared" si="8"/>
        <v>SIBALRHONA</v>
      </c>
    </row>
    <row r="10748" spans="2:8" x14ac:dyDescent="0.2">
      <c r="B10748" s="131" t="s">
        <v>1039</v>
      </c>
      <c r="D10748" s="131" t="s">
        <v>2616</v>
      </c>
      <c r="E10748" s="131" t="s">
        <v>12906</v>
      </c>
      <c r="F10748" s="131" t="s">
        <v>2382</v>
      </c>
      <c r="G10748" s="131" t="s">
        <v>12907</v>
      </c>
      <c r="H10748" s="131" t="str">
        <f t="shared" si="8"/>
        <v>SICAMREENEE VINA</v>
      </c>
    </row>
    <row r="10749" spans="2:8" x14ac:dyDescent="0.2">
      <c r="B10749" s="131" t="s">
        <v>1039</v>
      </c>
      <c r="D10749" s="131" t="s">
        <v>12892</v>
      </c>
      <c r="E10749" s="131" t="s">
        <v>12893</v>
      </c>
      <c r="F10749" s="131" t="s">
        <v>2828</v>
      </c>
      <c r="G10749" s="131" t="s">
        <v>1079</v>
      </c>
      <c r="H10749" s="131" t="str">
        <f t="shared" si="8"/>
        <v xml:space="preserve">SILVERINOPACITA </v>
      </c>
    </row>
    <row r="10750" spans="2:8" x14ac:dyDescent="0.2">
      <c r="B10750" s="131" t="s">
        <v>1039</v>
      </c>
      <c r="D10750" s="131" t="s">
        <v>4434</v>
      </c>
      <c r="E10750" s="131" t="s">
        <v>4467</v>
      </c>
      <c r="F10750" s="131" t="s">
        <v>5630</v>
      </c>
      <c r="G10750" s="131" t="s">
        <v>12926</v>
      </c>
      <c r="H10750" s="131" t="str">
        <f t="shared" si="8"/>
        <v>SINGHELSA</v>
      </c>
    </row>
    <row r="10751" spans="2:8" x14ac:dyDescent="0.2">
      <c r="B10751" s="131" t="s">
        <v>1039</v>
      </c>
      <c r="D10751" s="131" t="s">
        <v>13077</v>
      </c>
      <c r="E10751" s="131" t="s">
        <v>4136</v>
      </c>
      <c r="G10751" s="131" t="s">
        <v>525</v>
      </c>
      <c r="H10751" s="131" t="str">
        <f t="shared" si="8"/>
        <v>SINNUNGABIGAIL</v>
      </c>
    </row>
    <row r="10752" spans="2:8" x14ac:dyDescent="0.2">
      <c r="B10752" s="131" t="s">
        <v>1039</v>
      </c>
      <c r="D10752" s="131" t="s">
        <v>2285</v>
      </c>
      <c r="E10752" s="131" t="s">
        <v>12894</v>
      </c>
      <c r="F10752" s="131" t="s">
        <v>5614</v>
      </c>
      <c r="G10752" s="131" t="s">
        <v>1079</v>
      </c>
      <c r="H10752" s="131" t="str">
        <f t="shared" si="8"/>
        <v>SISONMIMOSA CATALINA</v>
      </c>
    </row>
    <row r="10753" spans="2:8" x14ac:dyDescent="0.2">
      <c r="B10753" s="131" t="s">
        <v>1039</v>
      </c>
      <c r="D10753" s="131" t="s">
        <v>2285</v>
      </c>
      <c r="E10753" s="131" t="s">
        <v>1965</v>
      </c>
      <c r="G10753" s="131" t="s">
        <v>7495</v>
      </c>
      <c r="H10753" s="131" t="str">
        <f t="shared" si="8"/>
        <v>SISONMARTIN</v>
      </c>
    </row>
    <row r="10754" spans="2:8" x14ac:dyDescent="0.2">
      <c r="B10754" s="131" t="s">
        <v>1039</v>
      </c>
      <c r="D10754" s="131" t="s">
        <v>2144</v>
      </c>
      <c r="E10754" s="131" t="s">
        <v>13013</v>
      </c>
      <c r="G10754" s="131" t="s">
        <v>13014</v>
      </c>
      <c r="H10754" s="131" t="str">
        <f t="shared" si="8"/>
        <v>SORACQUEL JOY</v>
      </c>
    </row>
    <row r="10755" spans="2:8" x14ac:dyDescent="0.2">
      <c r="B10755" s="131" t="s">
        <v>1039</v>
      </c>
      <c r="D10755" s="131" t="s">
        <v>2144</v>
      </c>
      <c r="E10755" s="131" t="s">
        <v>5318</v>
      </c>
      <c r="G10755" s="131" t="s">
        <v>457</v>
      </c>
      <c r="H10755" s="131" t="str">
        <f t="shared" si="8"/>
        <v>SOMARICHELLE</v>
      </c>
    </row>
    <row r="10756" spans="2:8" x14ac:dyDescent="0.2">
      <c r="B10756" s="131" t="s">
        <v>1039</v>
      </c>
      <c r="D10756" s="131" t="s">
        <v>2559</v>
      </c>
      <c r="E10756" s="131" t="s">
        <v>3011</v>
      </c>
      <c r="G10756" s="131" t="s">
        <v>525</v>
      </c>
      <c r="H10756" s="131" t="str">
        <f t="shared" si="8"/>
        <v>STA. MARIAANGEL</v>
      </c>
    </row>
    <row r="10757" spans="2:8" x14ac:dyDescent="0.2">
      <c r="B10757" s="131" t="s">
        <v>1039</v>
      </c>
      <c r="D10757" s="131" t="s">
        <v>13294</v>
      </c>
      <c r="E10757" s="131" t="s">
        <v>13295</v>
      </c>
      <c r="F10757" s="131" t="s">
        <v>1815</v>
      </c>
      <c r="G10757" s="131" t="s">
        <v>13285</v>
      </c>
      <c r="H10757" s="131" t="str">
        <f t="shared" si="8"/>
        <v>SULLERPETER CLIFFORD</v>
      </c>
    </row>
    <row r="10758" spans="2:8" x14ac:dyDescent="0.2">
      <c r="B10758" s="131" t="s">
        <v>1039</v>
      </c>
      <c r="D10758" s="131" t="s">
        <v>2589</v>
      </c>
      <c r="E10758" s="131" t="s">
        <v>4004</v>
      </c>
      <c r="F10758" s="131" t="s">
        <v>2382</v>
      </c>
      <c r="G10758" s="131" t="s">
        <v>1079</v>
      </c>
      <c r="H10758" s="131" t="str">
        <f t="shared" si="8"/>
        <v>SUNCATHERINE</v>
      </c>
    </row>
    <row r="10759" spans="2:8" x14ac:dyDescent="0.2">
      <c r="B10759" s="131" t="s">
        <v>1039</v>
      </c>
      <c r="D10759" s="131" t="s">
        <v>13135</v>
      </c>
      <c r="E10759" s="131" t="s">
        <v>3956</v>
      </c>
      <c r="G10759" s="131" t="s">
        <v>13128</v>
      </c>
      <c r="H10759" s="131" t="str">
        <f t="shared" si="8"/>
        <v>SUPEMYLA</v>
      </c>
    </row>
    <row r="10760" spans="2:8" x14ac:dyDescent="0.2">
      <c r="B10760" s="131" t="s">
        <v>1039</v>
      </c>
      <c r="D10760" s="131" t="s">
        <v>13351</v>
      </c>
      <c r="E10760" s="131" t="s">
        <v>13352</v>
      </c>
      <c r="G10760" s="131" t="s">
        <v>1195</v>
      </c>
      <c r="H10760" s="131" t="str">
        <f t="shared" si="8"/>
        <v>SURATOSLOVERNE</v>
      </c>
    </row>
    <row r="10761" spans="2:8" x14ac:dyDescent="0.2">
      <c r="B10761" s="131" t="s">
        <v>1039</v>
      </c>
      <c r="D10761" s="131" t="s">
        <v>4713</v>
      </c>
      <c r="E10761" s="131" t="s">
        <v>12895</v>
      </c>
      <c r="F10761" s="131" t="s">
        <v>2387</v>
      </c>
      <c r="G10761" s="131" t="s">
        <v>1079</v>
      </c>
      <c r="H10761" s="131" t="str">
        <f t="shared" si="8"/>
        <v>SYJENETTE</v>
      </c>
    </row>
    <row r="10762" spans="2:8" x14ac:dyDescent="0.2">
      <c r="B10762" s="131" t="s">
        <v>1039</v>
      </c>
      <c r="D10762" s="131" t="s">
        <v>4713</v>
      </c>
      <c r="E10762" s="131" t="s">
        <v>12896</v>
      </c>
      <c r="F10762" s="131" t="s">
        <v>2387</v>
      </c>
      <c r="G10762" s="131" t="s">
        <v>1079</v>
      </c>
      <c r="H10762" s="131" t="str">
        <f t="shared" si="8"/>
        <v>SYJENNIFER PAULA</v>
      </c>
    </row>
    <row r="10763" spans="2:8" x14ac:dyDescent="0.2">
      <c r="B10763" s="131" t="s">
        <v>1039</v>
      </c>
      <c r="D10763" s="131" t="s">
        <v>4713</v>
      </c>
      <c r="E10763" s="131" t="s">
        <v>4265</v>
      </c>
      <c r="G10763" s="131" t="s">
        <v>514</v>
      </c>
      <c r="H10763" s="131" t="str">
        <f t="shared" si="8"/>
        <v>SYJEANETTE</v>
      </c>
    </row>
    <row r="10764" spans="2:8" x14ac:dyDescent="0.2">
      <c r="B10764" s="131" t="s">
        <v>1039</v>
      </c>
      <c r="D10764" s="131" t="s">
        <v>4713</v>
      </c>
      <c r="E10764" s="131" t="s">
        <v>3416</v>
      </c>
      <c r="F10764" s="131" t="s">
        <v>2392</v>
      </c>
      <c r="G10764" s="131" t="s">
        <v>1942</v>
      </c>
      <c r="H10764" s="131" t="str">
        <f t="shared" si="8"/>
        <v>SYGLENN</v>
      </c>
    </row>
    <row r="10765" spans="2:8" x14ac:dyDescent="0.2">
      <c r="B10765" s="131" t="s">
        <v>1039</v>
      </c>
      <c r="D10765" s="131" t="s">
        <v>12897</v>
      </c>
      <c r="E10765" s="131" t="s">
        <v>4004</v>
      </c>
      <c r="F10765" s="131" t="s">
        <v>2382</v>
      </c>
      <c r="G10765" s="131" t="s">
        <v>1079</v>
      </c>
      <c r="H10765" s="131" t="str">
        <f t="shared" si="8"/>
        <v>TABIOLOCATHERINE</v>
      </c>
    </row>
    <row r="10766" spans="2:8" x14ac:dyDescent="0.2">
      <c r="B10766" s="131" t="s">
        <v>1039</v>
      </c>
      <c r="D10766" s="131" t="s">
        <v>13078</v>
      </c>
      <c r="E10766" s="131" t="s">
        <v>13079</v>
      </c>
      <c r="G10766" s="131" t="s">
        <v>525</v>
      </c>
      <c r="H10766" s="131" t="str">
        <f t="shared" si="8"/>
        <v>TAGORDAANDREY</v>
      </c>
    </row>
    <row r="10767" spans="2:8" x14ac:dyDescent="0.2">
      <c r="B10767" s="131" t="s">
        <v>1039</v>
      </c>
      <c r="D10767" s="131" t="s">
        <v>4880</v>
      </c>
      <c r="E10767" s="131" t="s">
        <v>4881</v>
      </c>
      <c r="G10767" s="131" t="s">
        <v>7495</v>
      </c>
      <c r="H10767" s="131" t="str">
        <f t="shared" si="8"/>
        <v>TAGUBACARL RYAN</v>
      </c>
    </row>
    <row r="10768" spans="2:8" x14ac:dyDescent="0.2">
      <c r="B10768" s="131" t="s">
        <v>1039</v>
      </c>
      <c r="D10768" s="131" t="s">
        <v>4880</v>
      </c>
      <c r="E10768" s="131" t="s">
        <v>2485</v>
      </c>
      <c r="F10768" s="131" t="s">
        <v>3150</v>
      </c>
      <c r="G10768" s="131" t="s">
        <v>13285</v>
      </c>
      <c r="H10768" s="131" t="str">
        <f t="shared" si="8"/>
        <v>TAGUBACHRISTOPHER</v>
      </c>
    </row>
    <row r="10769" spans="2:8" x14ac:dyDescent="0.2">
      <c r="B10769" s="131" t="s">
        <v>1039</v>
      </c>
      <c r="D10769" s="131" t="s">
        <v>12898</v>
      </c>
      <c r="E10769" s="131" t="s">
        <v>4690</v>
      </c>
      <c r="G10769" s="131" t="s">
        <v>1079</v>
      </c>
      <c r="H10769" s="131" t="str">
        <f t="shared" si="8"/>
        <v>TAJANAURORA</v>
      </c>
    </row>
    <row r="10770" spans="2:8" x14ac:dyDescent="0.2">
      <c r="B10770" s="131" t="s">
        <v>1039</v>
      </c>
      <c r="D10770" s="131" t="s">
        <v>2728</v>
      </c>
      <c r="E10770" s="131" t="s">
        <v>10358</v>
      </c>
      <c r="G10770" s="131" t="s">
        <v>514</v>
      </c>
      <c r="H10770" s="131" t="str">
        <f t="shared" si="8"/>
        <v>TALUSANCESSNA</v>
      </c>
    </row>
    <row r="10771" spans="2:8" x14ac:dyDescent="0.2">
      <c r="B10771" s="131" t="s">
        <v>1039</v>
      </c>
      <c r="D10771" s="131" t="s">
        <v>2728</v>
      </c>
      <c r="E10771" s="131" t="s">
        <v>9559</v>
      </c>
      <c r="G10771" s="131" t="s">
        <v>513</v>
      </c>
      <c r="H10771" s="131" t="str">
        <f t="shared" si="8"/>
        <v>TALUSANPATRICK JASON</v>
      </c>
    </row>
    <row r="10772" spans="2:8" x14ac:dyDescent="0.2">
      <c r="B10772" s="131" t="s">
        <v>1039</v>
      </c>
      <c r="D10772" s="131" t="s">
        <v>2367</v>
      </c>
      <c r="E10772" s="131" t="s">
        <v>5332</v>
      </c>
      <c r="G10772" s="131" t="s">
        <v>1079</v>
      </c>
      <c r="H10772" s="131" t="str">
        <f t="shared" si="8"/>
        <v>TANMARIA JEDDAH</v>
      </c>
    </row>
    <row r="10773" spans="2:8" x14ac:dyDescent="0.2">
      <c r="B10773" s="131" t="s">
        <v>1039</v>
      </c>
      <c r="D10773" s="131" t="s">
        <v>2367</v>
      </c>
      <c r="E10773" s="131" t="s">
        <v>12899</v>
      </c>
      <c r="G10773" s="131" t="s">
        <v>1079</v>
      </c>
      <c r="H10773" s="131" t="str">
        <f t="shared" si="8"/>
        <v>TANMA. THERESA LAYUG</v>
      </c>
    </row>
    <row r="10774" spans="2:8" x14ac:dyDescent="0.2">
      <c r="B10774" s="131" t="s">
        <v>1039</v>
      </c>
      <c r="D10774" s="131" t="s">
        <v>2367</v>
      </c>
      <c r="E10774" s="131" t="s">
        <v>3882</v>
      </c>
      <c r="F10774" s="131" t="s">
        <v>2382</v>
      </c>
      <c r="G10774" s="131" t="s">
        <v>1079</v>
      </c>
      <c r="H10774" s="131" t="str">
        <f t="shared" si="8"/>
        <v>TANLORELIE</v>
      </c>
    </row>
    <row r="10775" spans="2:8" x14ac:dyDescent="0.2">
      <c r="B10775" s="131" t="s">
        <v>1039</v>
      </c>
      <c r="D10775" s="131" t="s">
        <v>2367</v>
      </c>
      <c r="E10775" s="131" t="s">
        <v>12999</v>
      </c>
      <c r="G10775" s="131" t="s">
        <v>514</v>
      </c>
      <c r="H10775" s="131" t="str">
        <f t="shared" si="8"/>
        <v>TANVIVIAN P.</v>
      </c>
    </row>
    <row r="10776" spans="2:8" x14ac:dyDescent="0.2">
      <c r="B10776" s="131" t="s">
        <v>1039</v>
      </c>
      <c r="D10776" s="131" t="s">
        <v>2367</v>
      </c>
      <c r="E10776" s="131" t="s">
        <v>13015</v>
      </c>
      <c r="G10776" s="131" t="s">
        <v>514</v>
      </c>
      <c r="H10776" s="131" t="str">
        <f t="shared" si="8"/>
        <v>TANLINDA</v>
      </c>
    </row>
    <row r="10777" spans="2:8" x14ac:dyDescent="0.2">
      <c r="B10777" s="131" t="s">
        <v>1039</v>
      </c>
      <c r="D10777" s="131" t="s">
        <v>2367</v>
      </c>
      <c r="E10777" s="131" t="s">
        <v>9828</v>
      </c>
      <c r="G10777" s="131" t="s">
        <v>514</v>
      </c>
      <c r="H10777" s="131" t="str">
        <f t="shared" si="8"/>
        <v>TANMERILYN</v>
      </c>
    </row>
    <row r="10778" spans="2:8" x14ac:dyDescent="0.2">
      <c r="B10778" s="131" t="s">
        <v>1039</v>
      </c>
      <c r="D10778" s="131" t="s">
        <v>2367</v>
      </c>
      <c r="E10778" s="131" t="s">
        <v>1859</v>
      </c>
      <c r="G10778" s="131" t="s">
        <v>457</v>
      </c>
      <c r="H10778" s="131" t="str">
        <f t="shared" si="8"/>
        <v>TANFREDERICK</v>
      </c>
    </row>
    <row r="10779" spans="2:8" x14ac:dyDescent="0.2">
      <c r="B10779" s="131" t="s">
        <v>1039</v>
      </c>
      <c r="D10779" s="131" t="s">
        <v>2367</v>
      </c>
      <c r="E10779" s="131" t="s">
        <v>4004</v>
      </c>
      <c r="F10779" s="131" t="s">
        <v>2387</v>
      </c>
      <c r="G10779" s="131" t="s">
        <v>13132</v>
      </c>
      <c r="H10779" s="131" t="str">
        <f t="shared" si="8"/>
        <v>TANCATHERINE</v>
      </c>
    </row>
    <row r="10780" spans="2:8" x14ac:dyDescent="0.2">
      <c r="B10780" s="131" t="s">
        <v>1039</v>
      </c>
      <c r="D10780" s="131" t="s">
        <v>2367</v>
      </c>
      <c r="E10780" s="131" t="s">
        <v>2701</v>
      </c>
      <c r="F10780" s="131" t="s">
        <v>13136</v>
      </c>
      <c r="G10780" s="131" t="s">
        <v>13128</v>
      </c>
      <c r="H10780" s="131" t="str">
        <f t="shared" si="8"/>
        <v>TANCONSUELO</v>
      </c>
    </row>
    <row r="10781" spans="2:8" x14ac:dyDescent="0.2">
      <c r="B10781" s="131" t="s">
        <v>1039</v>
      </c>
      <c r="D10781" s="131" t="s">
        <v>2367</v>
      </c>
      <c r="E10781" s="131" t="s">
        <v>5049</v>
      </c>
      <c r="G10781" s="131" t="s">
        <v>927</v>
      </c>
      <c r="H10781" s="131" t="str">
        <f t="shared" si="8"/>
        <v>TANMARIETTA</v>
      </c>
    </row>
    <row r="10782" spans="2:8" x14ac:dyDescent="0.2">
      <c r="B10782" s="131" t="s">
        <v>1039</v>
      </c>
      <c r="D10782" s="131" t="s">
        <v>2367</v>
      </c>
      <c r="E10782" s="131" t="s">
        <v>1939</v>
      </c>
      <c r="G10782" s="131" t="s">
        <v>513</v>
      </c>
      <c r="H10782" s="131" t="str">
        <f t="shared" si="8"/>
        <v>TANBENITO</v>
      </c>
    </row>
    <row r="10783" spans="2:8" x14ac:dyDescent="0.2">
      <c r="B10783" s="131" t="s">
        <v>1039</v>
      </c>
      <c r="D10783" s="131" t="s">
        <v>2367</v>
      </c>
      <c r="E10783" s="131" t="s">
        <v>13296</v>
      </c>
      <c r="G10783" s="131" t="s">
        <v>13285</v>
      </c>
      <c r="H10783" s="131" t="str">
        <f t="shared" si="8"/>
        <v>TANKARL MARVIN</v>
      </c>
    </row>
    <row r="10784" spans="2:8" x14ac:dyDescent="0.2">
      <c r="B10784" s="131" t="s">
        <v>1039</v>
      </c>
      <c r="D10784" s="131" t="s">
        <v>2367</v>
      </c>
      <c r="E10784" s="131" t="s">
        <v>2442</v>
      </c>
      <c r="F10784" s="131" t="s">
        <v>2443</v>
      </c>
      <c r="G10784" s="131" t="s">
        <v>1195</v>
      </c>
      <c r="H10784" s="131" t="str">
        <f t="shared" si="8"/>
        <v>TANDEANA DOLORES</v>
      </c>
    </row>
    <row r="10785" spans="2:8" x14ac:dyDescent="0.2">
      <c r="B10785" s="131" t="s">
        <v>1039</v>
      </c>
      <c r="D10785" s="131" t="s">
        <v>1961</v>
      </c>
      <c r="E10785" s="131" t="s">
        <v>13016</v>
      </c>
      <c r="G10785" s="131" t="s">
        <v>514</v>
      </c>
      <c r="H10785" s="131" t="str">
        <f t="shared" si="8"/>
        <v>TANCHOCOMA. VIRGINIA</v>
      </c>
    </row>
    <row r="10786" spans="2:8" x14ac:dyDescent="0.2">
      <c r="B10786" s="131" t="s">
        <v>1039</v>
      </c>
      <c r="D10786" s="131" t="s">
        <v>4444</v>
      </c>
      <c r="E10786" s="131" t="s">
        <v>13163</v>
      </c>
      <c r="F10786" s="131" t="s">
        <v>2382</v>
      </c>
      <c r="G10786" s="131" t="s">
        <v>927</v>
      </c>
      <c r="H10786" s="131" t="str">
        <f t="shared" si="8"/>
        <v>TANQUEANDREA ANGELO</v>
      </c>
    </row>
    <row r="10787" spans="2:8" x14ac:dyDescent="0.2">
      <c r="B10787" s="131" t="s">
        <v>1039</v>
      </c>
      <c r="D10787" s="131" t="s">
        <v>13329</v>
      </c>
      <c r="E10787" s="131" t="s">
        <v>13330</v>
      </c>
      <c r="G10787" s="131" t="s">
        <v>13321</v>
      </c>
      <c r="H10787" s="131" t="str">
        <f t="shared" si="8"/>
        <v>TAPANGJOSEPH RAYMOND</v>
      </c>
    </row>
    <row r="10788" spans="2:8" x14ac:dyDescent="0.2">
      <c r="B10788" s="131" t="s">
        <v>1039</v>
      </c>
      <c r="D10788" s="131" t="s">
        <v>3687</v>
      </c>
      <c r="E10788" s="131" t="s">
        <v>3082</v>
      </c>
      <c r="G10788" s="131" t="s">
        <v>525</v>
      </c>
      <c r="H10788" s="131" t="str">
        <f t="shared" ref="H10788:H10855" si="9">CONCATENATE(D10788,E10788)</f>
        <v>TAYAGSHERWIN</v>
      </c>
    </row>
    <row r="10789" spans="2:8" x14ac:dyDescent="0.2">
      <c r="B10789" s="131" t="s">
        <v>1039</v>
      </c>
      <c r="D10789" s="131" t="s">
        <v>4575</v>
      </c>
      <c r="E10789" s="131" t="s">
        <v>2172</v>
      </c>
      <c r="F10789" s="131" t="s">
        <v>2880</v>
      </c>
      <c r="G10789" s="131" t="s">
        <v>8286</v>
      </c>
      <c r="H10789" s="131" t="str">
        <f t="shared" si="9"/>
        <v>TEMARILYN</v>
      </c>
    </row>
    <row r="10790" spans="2:8" x14ac:dyDescent="0.2">
      <c r="B10790" s="131" t="s">
        <v>1039</v>
      </c>
      <c r="D10790" s="131" t="s">
        <v>13234</v>
      </c>
      <c r="E10790" s="131" t="s">
        <v>7736</v>
      </c>
      <c r="G10790" s="131" t="s">
        <v>513</v>
      </c>
      <c r="H10790" s="131" t="str">
        <f t="shared" si="9"/>
        <v>TERENCIOFELIX</v>
      </c>
    </row>
    <row r="10791" spans="2:8" x14ac:dyDescent="0.2">
      <c r="B10791" s="131" t="s">
        <v>1039</v>
      </c>
      <c r="D10791" s="131" t="s">
        <v>11397</v>
      </c>
      <c r="E10791" s="131" t="s">
        <v>13017</v>
      </c>
      <c r="G10791" s="131" t="s">
        <v>514</v>
      </c>
      <c r="H10791" s="131" t="str">
        <f t="shared" si="9"/>
        <v>TEVESJOSELITO-FOUNDER</v>
      </c>
    </row>
    <row r="10792" spans="2:8" x14ac:dyDescent="0.2">
      <c r="B10792" s="131" t="s">
        <v>1039</v>
      </c>
      <c r="D10792" s="131" t="s">
        <v>11275</v>
      </c>
      <c r="E10792" s="131" t="s">
        <v>13080</v>
      </c>
      <c r="G10792" s="131" t="s">
        <v>525</v>
      </c>
      <c r="H10792" s="131" t="str">
        <f t="shared" si="9"/>
        <v>THIMMSIBYLLE MARINA ELIZABETH</v>
      </c>
    </row>
    <row r="10793" spans="2:8" x14ac:dyDescent="0.2">
      <c r="B10793" s="131" t="s">
        <v>1039</v>
      </c>
      <c r="D10793" s="131" t="s">
        <v>13353</v>
      </c>
      <c r="E10793" s="131" t="s">
        <v>2876</v>
      </c>
      <c r="G10793" s="131" t="s">
        <v>1195</v>
      </c>
      <c r="H10793" s="131" t="str">
        <f t="shared" si="9"/>
        <v>TINPATRICIA</v>
      </c>
    </row>
    <row r="10794" spans="2:8" x14ac:dyDescent="0.2">
      <c r="B10794" s="131" t="s">
        <v>1039</v>
      </c>
      <c r="D10794" s="131" t="s">
        <v>13081</v>
      </c>
      <c r="E10794" s="131" t="s">
        <v>13082</v>
      </c>
      <c r="G10794" s="131" t="s">
        <v>525</v>
      </c>
      <c r="H10794" s="131" t="str">
        <f t="shared" si="9"/>
        <v>TIOLENGCO-BADILLOMAILA</v>
      </c>
    </row>
    <row r="10795" spans="2:8" x14ac:dyDescent="0.2">
      <c r="B10795" s="131" t="s">
        <v>1039</v>
      </c>
      <c r="D10795" s="131" t="s">
        <v>1932</v>
      </c>
      <c r="E10795" s="131" t="s">
        <v>13293</v>
      </c>
      <c r="F10795" s="131" t="s">
        <v>2828</v>
      </c>
      <c r="G10795" s="131" t="s">
        <v>1195</v>
      </c>
      <c r="H10795" s="131" t="str">
        <f t="shared" si="9"/>
        <v>TIONGSONLESLIE</v>
      </c>
    </row>
    <row r="10796" spans="2:8" x14ac:dyDescent="0.2">
      <c r="B10796" s="131" t="s">
        <v>1039</v>
      </c>
      <c r="D10796" s="131" t="s">
        <v>13235</v>
      </c>
      <c r="E10796" s="131" t="s">
        <v>13236</v>
      </c>
      <c r="G10796" s="131" t="s">
        <v>513</v>
      </c>
      <c r="H10796" s="131" t="str">
        <f t="shared" si="9"/>
        <v>TIONGSON JR.CASIMIRO</v>
      </c>
    </row>
    <row r="10797" spans="2:8" x14ac:dyDescent="0.2">
      <c r="B10797" s="131" t="s">
        <v>1039</v>
      </c>
      <c r="D10797" s="131" t="s">
        <v>12900</v>
      </c>
      <c r="E10797" s="131" t="s">
        <v>12901</v>
      </c>
      <c r="G10797" s="131" t="s">
        <v>1079</v>
      </c>
      <c r="H10797" s="131" t="str">
        <f t="shared" si="9"/>
        <v>TISMOERLINDA ROQUE</v>
      </c>
    </row>
    <row r="10798" spans="2:8" x14ac:dyDescent="0.2">
      <c r="B10798" s="131" t="s">
        <v>1039</v>
      </c>
      <c r="D10798" s="131" t="s">
        <v>2057</v>
      </c>
      <c r="E10798" s="131" t="s">
        <v>13354</v>
      </c>
      <c r="F10798" s="131" t="s">
        <v>2392</v>
      </c>
      <c r="G10798" s="131" t="s">
        <v>1195</v>
      </c>
      <c r="H10798" s="131" t="str">
        <f t="shared" si="9"/>
        <v>TOLEDOMONICA</v>
      </c>
    </row>
    <row r="10799" spans="2:8" x14ac:dyDescent="0.2">
      <c r="B10799" s="131" t="s">
        <v>1039</v>
      </c>
      <c r="D10799" s="131" t="s">
        <v>2964</v>
      </c>
      <c r="E10799" s="131" t="s">
        <v>13018</v>
      </c>
      <c r="G10799" s="131" t="s">
        <v>514</v>
      </c>
      <c r="H10799" s="131" t="str">
        <f t="shared" si="9"/>
        <v>TOLENTINOMA. REBECCA</v>
      </c>
    </row>
    <row r="10800" spans="2:8" x14ac:dyDescent="0.2">
      <c r="B10800" s="131" t="s">
        <v>1039</v>
      </c>
      <c r="D10800" s="131" t="s">
        <v>2506</v>
      </c>
      <c r="E10800" s="131" t="s">
        <v>13019</v>
      </c>
      <c r="G10800" s="131" t="s">
        <v>514</v>
      </c>
      <c r="H10800" s="131" t="str">
        <f t="shared" si="9"/>
        <v>TORRESCARMEL CHRISTINE</v>
      </c>
    </row>
    <row r="10801" spans="2:8" x14ac:dyDescent="0.2">
      <c r="B10801" s="131" t="s">
        <v>1039</v>
      </c>
      <c r="D10801" s="131" t="s">
        <v>2506</v>
      </c>
      <c r="E10801" s="131" t="s">
        <v>516</v>
      </c>
      <c r="G10801" s="131" t="s">
        <v>514</v>
      </c>
      <c r="H10801" s="131" t="str">
        <f t="shared" si="9"/>
        <v>TORRESKAREN</v>
      </c>
    </row>
    <row r="10802" spans="2:8" x14ac:dyDescent="0.2">
      <c r="B10802" s="131" t="s">
        <v>1039</v>
      </c>
      <c r="D10802" s="131" t="s">
        <v>2506</v>
      </c>
      <c r="E10802" s="131" t="s">
        <v>13020</v>
      </c>
      <c r="F10802" s="131" t="s">
        <v>2880</v>
      </c>
      <c r="G10802" s="131" t="s">
        <v>13021</v>
      </c>
      <c r="H10802" s="131" t="str">
        <f t="shared" si="9"/>
        <v>TORRESPIA CATRINA</v>
      </c>
    </row>
    <row r="10803" spans="2:8" x14ac:dyDescent="0.2">
      <c r="B10803" s="131" t="s">
        <v>1039</v>
      </c>
      <c r="D10803" s="131" t="s">
        <v>2506</v>
      </c>
      <c r="E10803" s="131" t="s">
        <v>12074</v>
      </c>
      <c r="G10803" s="131" t="s">
        <v>514</v>
      </c>
      <c r="H10803" s="131" t="str">
        <f t="shared" si="9"/>
        <v>TORRESROSELYN</v>
      </c>
    </row>
    <row r="10804" spans="2:8" x14ac:dyDescent="0.2">
      <c r="B10804" s="131" t="s">
        <v>1039</v>
      </c>
      <c r="D10804" s="131" t="s">
        <v>4927</v>
      </c>
      <c r="E10804" s="131" t="s">
        <v>2835</v>
      </c>
      <c r="G10804" s="131" t="s">
        <v>525</v>
      </c>
      <c r="H10804" s="131" t="str">
        <f t="shared" si="9"/>
        <v>TRAZOEVELYN</v>
      </c>
    </row>
    <row r="10805" spans="2:8" x14ac:dyDescent="0.2">
      <c r="B10805" s="131" t="s">
        <v>1039</v>
      </c>
      <c r="D10805" s="131" t="s">
        <v>1934</v>
      </c>
      <c r="E10805" s="131" t="s">
        <v>2488</v>
      </c>
      <c r="G10805" s="131" t="s">
        <v>13275</v>
      </c>
      <c r="H10805" s="131" t="str">
        <f t="shared" si="9"/>
        <v>TRINIDADNOEL</v>
      </c>
    </row>
    <row r="10806" spans="2:8" x14ac:dyDescent="0.2">
      <c r="B10806" s="131" t="s">
        <v>1039</v>
      </c>
      <c r="D10806" s="131" t="s">
        <v>3359</v>
      </c>
      <c r="E10806" s="131" t="s">
        <v>3360</v>
      </c>
      <c r="F10806" s="131" t="s">
        <v>3150</v>
      </c>
      <c r="G10806" s="131" t="s">
        <v>13131</v>
      </c>
      <c r="H10806" s="131" t="str">
        <f t="shared" si="9"/>
        <v>TRONCALESAURA</v>
      </c>
    </row>
    <row r="10807" spans="2:8" x14ac:dyDescent="0.2">
      <c r="B10807" s="131" t="s">
        <v>1039</v>
      </c>
      <c r="D10807" s="131" t="s">
        <v>13022</v>
      </c>
      <c r="E10807" s="131" t="s">
        <v>13023</v>
      </c>
      <c r="G10807" s="131" t="s">
        <v>514</v>
      </c>
      <c r="H10807" s="131" t="str">
        <f t="shared" si="9"/>
        <v>TUALMARIA ISABELLE</v>
      </c>
    </row>
    <row r="10808" spans="2:8" x14ac:dyDescent="0.2">
      <c r="B10808" s="131" t="s">
        <v>1039</v>
      </c>
      <c r="D10808" s="131" t="s">
        <v>2433</v>
      </c>
      <c r="E10808" s="131" t="s">
        <v>2017</v>
      </c>
      <c r="G10808" s="131" t="s">
        <v>13039</v>
      </c>
      <c r="H10808" s="131" t="str">
        <f t="shared" si="9"/>
        <v>TUAZONJANICE</v>
      </c>
    </row>
    <row r="10809" spans="2:8" x14ac:dyDescent="0.2">
      <c r="B10809" s="131" t="s">
        <v>1039</v>
      </c>
      <c r="D10809" s="131" t="s">
        <v>12902</v>
      </c>
      <c r="E10809" s="131" t="s">
        <v>5049</v>
      </c>
      <c r="G10809" s="131" t="s">
        <v>1079</v>
      </c>
      <c r="H10809" s="131" t="str">
        <f t="shared" si="9"/>
        <v>TUBEOMARIETTA</v>
      </c>
    </row>
    <row r="10810" spans="2:8" x14ac:dyDescent="0.2">
      <c r="B10810" s="131" t="s">
        <v>1039</v>
      </c>
      <c r="D10810" s="131" t="s">
        <v>12902</v>
      </c>
      <c r="E10810" s="131" t="s">
        <v>13024</v>
      </c>
      <c r="G10810" s="131" t="s">
        <v>13025</v>
      </c>
      <c r="H10810" s="131" t="str">
        <f t="shared" si="9"/>
        <v>TUBEOVENUS IRIS</v>
      </c>
    </row>
    <row r="10811" spans="2:8" x14ac:dyDescent="0.2">
      <c r="B10811" s="131" t="s">
        <v>1039</v>
      </c>
      <c r="D10811" s="131" t="s">
        <v>13036</v>
      </c>
      <c r="E10811" s="131" t="s">
        <v>3985</v>
      </c>
      <c r="G10811" s="131" t="s">
        <v>13037</v>
      </c>
      <c r="H10811" s="131" t="str">
        <f t="shared" si="9"/>
        <v>TUBIANOSAGLENDA</v>
      </c>
    </row>
    <row r="10812" spans="2:8" x14ac:dyDescent="0.2">
      <c r="B10812" s="131" t="s">
        <v>1039</v>
      </c>
      <c r="D10812" s="131" t="s">
        <v>3180</v>
      </c>
      <c r="E10812" s="131" t="s">
        <v>13187</v>
      </c>
      <c r="F10812" s="131" t="s">
        <v>1815</v>
      </c>
      <c r="G10812" s="131" t="s">
        <v>3814</v>
      </c>
      <c r="H10812" s="131" t="str">
        <f t="shared" si="9"/>
        <v>UBALDEAVEN-KERR</v>
      </c>
    </row>
    <row r="10813" spans="2:8" x14ac:dyDescent="0.2">
      <c r="B10813" s="131" t="s">
        <v>1039</v>
      </c>
      <c r="D10813" s="131" t="s">
        <v>13118</v>
      </c>
      <c r="E10813" s="131" t="s">
        <v>13119</v>
      </c>
      <c r="G10813" s="131" t="s">
        <v>457</v>
      </c>
      <c r="H10813" s="131" t="str">
        <f t="shared" si="9"/>
        <v>UERAVERA VERONICA</v>
      </c>
    </row>
    <row r="10814" spans="2:8" x14ac:dyDescent="0.2">
      <c r="B10814" s="131" t="s">
        <v>1039</v>
      </c>
      <c r="D10814" s="131" t="s">
        <v>4452</v>
      </c>
      <c r="E10814" s="131" t="s">
        <v>2222</v>
      </c>
      <c r="G10814" s="131" t="s">
        <v>525</v>
      </c>
      <c r="H10814" s="131" t="str">
        <f t="shared" si="9"/>
        <v>UNTALANVLADIMIR</v>
      </c>
    </row>
    <row r="10815" spans="2:8" x14ac:dyDescent="0.2">
      <c r="B10815" s="131" t="s">
        <v>1039</v>
      </c>
      <c r="D10815" s="131" t="s">
        <v>13120</v>
      </c>
      <c r="E10815" s="131" t="s">
        <v>1906</v>
      </c>
      <c r="G10815" s="131" t="s">
        <v>457</v>
      </c>
      <c r="H10815" s="131" t="str">
        <f t="shared" si="9"/>
        <v>URBANOZOFERDINAND</v>
      </c>
    </row>
    <row r="10816" spans="2:8" x14ac:dyDescent="0.2">
      <c r="B10816" s="131" t="s">
        <v>1039</v>
      </c>
      <c r="D10816" s="131" t="s">
        <v>10387</v>
      </c>
      <c r="E10816" s="131" t="s">
        <v>13121</v>
      </c>
      <c r="F10816" s="131" t="s">
        <v>2387</v>
      </c>
      <c r="G10816" s="131" t="s">
        <v>457</v>
      </c>
      <c r="H10816" s="131" t="str">
        <f t="shared" si="9"/>
        <v xml:space="preserve">URSUAJOANNA PAULINE </v>
      </c>
    </row>
    <row r="10817" spans="2:8" x14ac:dyDescent="0.2">
      <c r="B10817" s="131" t="s">
        <v>1039</v>
      </c>
      <c r="D10817" s="131" t="s">
        <v>1938</v>
      </c>
      <c r="E10817" s="131" t="s">
        <v>2032</v>
      </c>
      <c r="G10817" s="131" t="s">
        <v>514</v>
      </c>
      <c r="H10817" s="131" t="str">
        <f t="shared" si="9"/>
        <v>UYFROILAN</v>
      </c>
    </row>
    <row r="10818" spans="2:8" x14ac:dyDescent="0.2">
      <c r="B10818" s="131" t="s">
        <v>1039</v>
      </c>
      <c r="D10818" s="131" t="s">
        <v>1938</v>
      </c>
      <c r="E10818" s="131" t="s">
        <v>4136</v>
      </c>
      <c r="F10818" s="131" t="s">
        <v>2367</v>
      </c>
      <c r="G10818" s="131" t="s">
        <v>457</v>
      </c>
      <c r="H10818" s="131" t="str">
        <f t="shared" si="9"/>
        <v>UYABIGAIL</v>
      </c>
    </row>
    <row r="10819" spans="2:8" x14ac:dyDescent="0.2">
      <c r="B10819" s="131" t="s">
        <v>1039</v>
      </c>
      <c r="D10819" s="131" t="s">
        <v>1938</v>
      </c>
      <c r="E10819" s="131" t="s">
        <v>13149</v>
      </c>
      <c r="G10819" s="131" t="s">
        <v>5932</v>
      </c>
      <c r="H10819" s="131" t="str">
        <f t="shared" si="9"/>
        <v>UYDARWIN CO</v>
      </c>
    </row>
    <row r="10820" spans="2:8" x14ac:dyDescent="0.2">
      <c r="B10820" s="131" t="s">
        <v>1039</v>
      </c>
      <c r="D10820" s="131" t="s">
        <v>1938</v>
      </c>
      <c r="E10820" s="131" t="s">
        <v>13150</v>
      </c>
      <c r="G10820" s="131" t="s">
        <v>8286</v>
      </c>
      <c r="H10820" s="131" t="str">
        <f t="shared" si="9"/>
        <v>UYSAMUEL TAN</v>
      </c>
    </row>
    <row r="10821" spans="2:8" x14ac:dyDescent="0.2">
      <c r="B10821" s="131" t="s">
        <v>1039</v>
      </c>
      <c r="D10821" s="131" t="s">
        <v>1938</v>
      </c>
      <c r="E10821" s="131" t="s">
        <v>13237</v>
      </c>
      <c r="G10821" s="131" t="s">
        <v>513</v>
      </c>
      <c r="H10821" s="131" t="str">
        <f t="shared" si="9"/>
        <v>UYBILLY JAMES</v>
      </c>
    </row>
    <row r="10822" spans="2:8" x14ac:dyDescent="0.2">
      <c r="B10822" s="131" t="s">
        <v>1039</v>
      </c>
      <c r="D10822" s="131" t="s">
        <v>1938</v>
      </c>
      <c r="E10822" s="131" t="s">
        <v>13355</v>
      </c>
      <c r="F10822" s="131" t="s">
        <v>2880</v>
      </c>
      <c r="G10822" s="131" t="s">
        <v>1195</v>
      </c>
      <c r="H10822" s="131" t="str">
        <f t="shared" si="9"/>
        <v>UYJUDELYN</v>
      </c>
    </row>
    <row r="10823" spans="2:8" x14ac:dyDescent="0.2">
      <c r="B10823" s="131" t="s">
        <v>1039</v>
      </c>
      <c r="D10823" s="131" t="s">
        <v>13297</v>
      </c>
      <c r="E10823" s="131" t="s">
        <v>2605</v>
      </c>
      <c r="F10823" s="131" t="s">
        <v>1815</v>
      </c>
      <c r="G10823" s="131" t="s">
        <v>13285</v>
      </c>
      <c r="H10823" s="131" t="str">
        <f t="shared" si="9"/>
        <v>UY JR.ALFREDO</v>
      </c>
    </row>
    <row r="10824" spans="2:8" x14ac:dyDescent="0.2">
      <c r="B10824" s="131" t="s">
        <v>1039</v>
      </c>
      <c r="D10824" s="131" t="s">
        <v>13238</v>
      </c>
      <c r="E10824" s="131" t="s">
        <v>13239</v>
      </c>
      <c r="G10824" s="131" t="s">
        <v>13240</v>
      </c>
      <c r="H10824" s="131" t="str">
        <f t="shared" si="9"/>
        <v>UY QUIENGCOGEORGE ROBERT</v>
      </c>
    </row>
    <row r="10825" spans="2:8" x14ac:dyDescent="0.2">
      <c r="B10825" s="131" t="s">
        <v>1039</v>
      </c>
      <c r="D10825" s="131" t="s">
        <v>2781</v>
      </c>
      <c r="E10825" s="131" t="s">
        <v>13122</v>
      </c>
      <c r="G10825" s="131" t="s">
        <v>457</v>
      </c>
      <c r="H10825" s="131" t="str">
        <f t="shared" si="9"/>
        <v>VALDEZMARIAM JOANNA</v>
      </c>
    </row>
    <row r="10826" spans="2:8" x14ac:dyDescent="0.2">
      <c r="B10826" s="131" t="s">
        <v>1039</v>
      </c>
      <c r="D10826" s="131" t="s">
        <v>2781</v>
      </c>
      <c r="E10826" s="131" t="s">
        <v>13241</v>
      </c>
      <c r="G10826" s="131" t="s">
        <v>513</v>
      </c>
      <c r="H10826" s="131" t="str">
        <f t="shared" si="9"/>
        <v>VALDEZJULIUS CEASAR</v>
      </c>
    </row>
    <row r="10827" spans="2:8" x14ac:dyDescent="0.2">
      <c r="B10827" s="131" t="s">
        <v>1039</v>
      </c>
      <c r="D10827" s="131" t="s">
        <v>13083</v>
      </c>
      <c r="E10827" s="131" t="s">
        <v>13084</v>
      </c>
      <c r="G10827" s="131" t="s">
        <v>525</v>
      </c>
      <c r="H10827" s="131" t="str">
        <f t="shared" si="9"/>
        <v>VASCOROANE MARCEL</v>
      </c>
    </row>
    <row r="10828" spans="2:8" x14ac:dyDescent="0.2">
      <c r="B10828" s="131" t="s">
        <v>1039</v>
      </c>
      <c r="D10828" s="131" t="s">
        <v>13242</v>
      </c>
      <c r="E10828" s="131" t="s">
        <v>13243</v>
      </c>
      <c r="G10828" s="131" t="s">
        <v>513</v>
      </c>
      <c r="H10828" s="131" t="str">
        <f t="shared" si="9"/>
        <v>VERDEJOSE MIGUEL</v>
      </c>
    </row>
    <row r="10829" spans="2:8" x14ac:dyDescent="0.2">
      <c r="B10829" s="131" t="s">
        <v>1039</v>
      </c>
      <c r="D10829" s="131" t="s">
        <v>4461</v>
      </c>
      <c r="E10829" s="131" t="s">
        <v>13257</v>
      </c>
      <c r="F10829" s="131" t="s">
        <v>2382</v>
      </c>
      <c r="G10829" s="131" t="s">
        <v>10133</v>
      </c>
      <c r="H10829" s="131" t="str">
        <f t="shared" si="9"/>
        <v>VERGARAMA. CARMELITA</v>
      </c>
    </row>
    <row r="10830" spans="2:8" x14ac:dyDescent="0.2">
      <c r="B10830" s="131" t="s">
        <v>1039</v>
      </c>
      <c r="D10830" s="131" t="s">
        <v>2866</v>
      </c>
      <c r="E10830" s="131" t="s">
        <v>13026</v>
      </c>
      <c r="G10830" s="131" t="s">
        <v>514</v>
      </c>
      <c r="H10830" s="131" t="str">
        <f t="shared" si="9"/>
        <v>VERSOZAGRACE SALAMANCA</v>
      </c>
    </row>
    <row r="10831" spans="2:8" x14ac:dyDescent="0.2">
      <c r="B10831" s="131" t="s">
        <v>1039</v>
      </c>
      <c r="D10831" s="131" t="s">
        <v>13356</v>
      </c>
      <c r="E10831" s="131" t="s">
        <v>13357</v>
      </c>
      <c r="F10831" s="131" t="s">
        <v>2375</v>
      </c>
      <c r="G10831" s="131" t="s">
        <v>1195</v>
      </c>
      <c r="H10831" s="131" t="str">
        <f t="shared" si="9"/>
        <v>VERZOSAHELEN GRACE</v>
      </c>
    </row>
    <row r="10832" spans="2:8" x14ac:dyDescent="0.2">
      <c r="B10832" s="131" t="s">
        <v>1039</v>
      </c>
      <c r="D10832" s="131" t="s">
        <v>13027</v>
      </c>
      <c r="E10832" s="131" t="s">
        <v>13028</v>
      </c>
      <c r="G10832" s="131" t="s">
        <v>514</v>
      </c>
      <c r="H10832" s="131" t="str">
        <f t="shared" si="9"/>
        <v>VICENCIOMA. AURORA</v>
      </c>
    </row>
    <row r="10833" spans="2:8" x14ac:dyDescent="0.2">
      <c r="B10833" s="131" t="s">
        <v>1039</v>
      </c>
      <c r="D10833" s="131" t="s">
        <v>13027</v>
      </c>
      <c r="E10833" s="131" t="s">
        <v>13137</v>
      </c>
      <c r="G10833" s="131" t="s">
        <v>13131</v>
      </c>
      <c r="H10833" s="131" t="str">
        <f t="shared" si="9"/>
        <v>VICENCIOROERT ALAIN</v>
      </c>
    </row>
    <row r="10834" spans="2:8" x14ac:dyDescent="0.2">
      <c r="B10834" s="131" t="s">
        <v>1039</v>
      </c>
      <c r="D10834" s="131" t="s">
        <v>8963</v>
      </c>
      <c r="E10834" s="131" t="s">
        <v>13029</v>
      </c>
      <c r="G10834" s="131" t="s">
        <v>1083</v>
      </c>
      <c r="H10834" s="131" t="str">
        <f t="shared" si="9"/>
        <v>VICTORIAJUSTINA ANGELA</v>
      </c>
    </row>
    <row r="10835" spans="2:8" x14ac:dyDescent="0.2">
      <c r="B10835" s="131" t="s">
        <v>1039</v>
      </c>
      <c r="D10835" s="131" t="s">
        <v>6657</v>
      </c>
      <c r="E10835" s="131" t="s">
        <v>4265</v>
      </c>
      <c r="G10835" s="131" t="s">
        <v>514</v>
      </c>
      <c r="H10835" s="131" t="str">
        <f t="shared" si="9"/>
        <v>VIDALJEANETTE</v>
      </c>
    </row>
    <row r="10836" spans="2:8" x14ac:dyDescent="0.2">
      <c r="B10836" s="131" t="s">
        <v>1039</v>
      </c>
      <c r="D10836" s="131" t="s">
        <v>13030</v>
      </c>
      <c r="E10836" s="131" t="s">
        <v>13031</v>
      </c>
      <c r="G10836" s="131" t="s">
        <v>514</v>
      </c>
      <c r="H10836" s="131" t="str">
        <f t="shared" si="9"/>
        <v>VILLAFLORMA. ROSA</v>
      </c>
    </row>
    <row r="10837" spans="2:8" x14ac:dyDescent="0.2">
      <c r="B10837" s="131" t="s">
        <v>1039</v>
      </c>
      <c r="D10837" s="131" t="s">
        <v>4762</v>
      </c>
      <c r="E10837" s="131" t="s">
        <v>13244</v>
      </c>
      <c r="G10837" s="131" t="s">
        <v>513</v>
      </c>
      <c r="H10837" s="131" t="str">
        <f t="shared" si="9"/>
        <v>VILLALONANNE KRISTINE</v>
      </c>
    </row>
    <row r="10838" spans="2:8" x14ac:dyDescent="0.2">
      <c r="B10838" s="131" t="s">
        <v>1039</v>
      </c>
      <c r="D10838" s="131" t="s">
        <v>2532</v>
      </c>
      <c r="E10838" s="131" t="s">
        <v>3850</v>
      </c>
      <c r="G10838" s="131" t="s">
        <v>514</v>
      </c>
      <c r="H10838" s="131" t="str">
        <f t="shared" si="9"/>
        <v>VILLANUEVAMA. CHRISTINA</v>
      </c>
    </row>
    <row r="10839" spans="2:8" x14ac:dyDescent="0.2">
      <c r="B10839" s="131" t="s">
        <v>1039</v>
      </c>
      <c r="D10839" s="131" t="s">
        <v>4463</v>
      </c>
      <c r="E10839" s="131" t="s">
        <v>13085</v>
      </c>
      <c r="G10839" s="131" t="s">
        <v>525</v>
      </c>
      <c r="H10839" s="131" t="str">
        <f t="shared" si="9"/>
        <v xml:space="preserve">VILLEGASCHRISTIAN JAMES </v>
      </c>
    </row>
    <row r="10840" spans="2:8" x14ac:dyDescent="0.2">
      <c r="B10840" s="131" t="s">
        <v>1039</v>
      </c>
      <c r="D10840" s="131" t="s">
        <v>13032</v>
      </c>
      <c r="E10840" s="131" t="s">
        <v>13033</v>
      </c>
      <c r="G10840" s="131" t="s">
        <v>514</v>
      </c>
      <c r="H10840" s="131" t="str">
        <f t="shared" si="9"/>
        <v>VILORIAGENE LOULETTE</v>
      </c>
    </row>
    <row r="10841" spans="2:8" x14ac:dyDescent="0.2">
      <c r="B10841" s="131" t="s">
        <v>1039</v>
      </c>
      <c r="D10841" s="131" t="s">
        <v>13123</v>
      </c>
      <c r="E10841" s="131" t="s">
        <v>13124</v>
      </c>
      <c r="G10841" s="131" t="s">
        <v>457</v>
      </c>
      <c r="H10841" s="131" t="str">
        <f t="shared" si="9"/>
        <v xml:space="preserve">VIOLA IIILINO MARCUS </v>
      </c>
    </row>
    <row r="10842" spans="2:8" x14ac:dyDescent="0.2">
      <c r="B10842" s="131" t="s">
        <v>1039</v>
      </c>
      <c r="D10842" s="131" t="s">
        <v>2629</v>
      </c>
      <c r="E10842" s="131" t="s">
        <v>2953</v>
      </c>
      <c r="G10842" s="131" t="s">
        <v>514</v>
      </c>
      <c r="H10842" s="131" t="str">
        <f t="shared" si="9"/>
        <v>VIRAYMARY GRACE</v>
      </c>
    </row>
    <row r="10843" spans="2:8" x14ac:dyDescent="0.2">
      <c r="B10843" s="131" t="s">
        <v>1039</v>
      </c>
      <c r="D10843" s="131" t="s">
        <v>11945</v>
      </c>
      <c r="E10843" s="131" t="s">
        <v>11946</v>
      </c>
      <c r="F10843" s="131" t="s">
        <v>2880</v>
      </c>
      <c r="G10843" s="131" t="s">
        <v>514</v>
      </c>
      <c r="H10843" s="131" t="str">
        <f t="shared" si="9"/>
        <v>VISAYAJADE MARIE</v>
      </c>
    </row>
    <row r="10844" spans="2:8" x14ac:dyDescent="0.2">
      <c r="B10844" s="131" t="s">
        <v>1039</v>
      </c>
      <c r="D10844" s="131" t="s">
        <v>11945</v>
      </c>
      <c r="E10844" s="131" t="s">
        <v>13245</v>
      </c>
      <c r="G10844" s="131" t="s">
        <v>513</v>
      </c>
      <c r="H10844" s="131" t="str">
        <f t="shared" si="9"/>
        <v>VISAYAJUNICO</v>
      </c>
    </row>
    <row r="10845" spans="2:8" x14ac:dyDescent="0.2">
      <c r="B10845" s="131" t="s">
        <v>1039</v>
      </c>
      <c r="D10845" s="131" t="s">
        <v>2149</v>
      </c>
      <c r="E10845" s="131" t="s">
        <v>11156</v>
      </c>
      <c r="F10845" s="131" t="s">
        <v>1876</v>
      </c>
      <c r="G10845" s="131" t="s">
        <v>13034</v>
      </c>
      <c r="H10845" s="131" t="str">
        <f t="shared" si="9"/>
        <v>YAPYVONNE</v>
      </c>
    </row>
    <row r="10846" spans="2:8" x14ac:dyDescent="0.2">
      <c r="B10846" s="131" t="s">
        <v>1039</v>
      </c>
      <c r="D10846" s="131" t="s">
        <v>2149</v>
      </c>
      <c r="E10846" s="131" t="s">
        <v>13151</v>
      </c>
      <c r="G10846" s="131" t="s">
        <v>8286</v>
      </c>
      <c r="H10846" s="131" t="str">
        <f t="shared" si="9"/>
        <v>YAPJOEY G.</v>
      </c>
    </row>
    <row r="10847" spans="2:8" x14ac:dyDescent="0.2">
      <c r="B10847" s="131" t="s">
        <v>1039</v>
      </c>
      <c r="D10847" s="131" t="s">
        <v>12903</v>
      </c>
      <c r="E10847" s="131" t="s">
        <v>2786</v>
      </c>
      <c r="G10847" s="131" t="s">
        <v>1079</v>
      </c>
      <c r="H10847" s="131" t="str">
        <f t="shared" si="9"/>
        <v>YARCIAVIRGINIA</v>
      </c>
    </row>
    <row r="10848" spans="2:8" x14ac:dyDescent="0.2">
      <c r="B10848" s="131" t="s">
        <v>1039</v>
      </c>
      <c r="D10848" s="131" t="s">
        <v>4469</v>
      </c>
      <c r="E10848" s="131" t="s">
        <v>13358</v>
      </c>
      <c r="G10848" s="131" t="s">
        <v>1195</v>
      </c>
      <c r="H10848" s="131" t="str">
        <f t="shared" si="9"/>
        <v>YASONMAY JASMIN</v>
      </c>
    </row>
    <row r="10849" spans="2:8" x14ac:dyDescent="0.2">
      <c r="B10849" s="131" t="s">
        <v>1039</v>
      </c>
      <c r="D10849" s="131" t="s">
        <v>10355</v>
      </c>
      <c r="E10849" s="131" t="s">
        <v>2248</v>
      </c>
      <c r="G10849" s="131" t="s">
        <v>3814</v>
      </c>
      <c r="H10849" s="131" t="str">
        <f t="shared" si="9"/>
        <v>YASON IIIJOSE</v>
      </c>
    </row>
    <row r="10850" spans="2:8" x14ac:dyDescent="0.2">
      <c r="B10850" s="131" t="s">
        <v>1039</v>
      </c>
      <c r="D10850" s="131" t="s">
        <v>6454</v>
      </c>
      <c r="E10850" s="131" t="s">
        <v>6455</v>
      </c>
      <c r="F10850" s="131" t="s">
        <v>2880</v>
      </c>
      <c r="G10850" s="131" t="s">
        <v>506</v>
      </c>
      <c r="H10850" s="131" t="str">
        <f t="shared" si="9"/>
        <v>YOROOFELYN</v>
      </c>
    </row>
    <row r="10851" spans="2:8" x14ac:dyDescent="0.2">
      <c r="B10851" s="131" t="s">
        <v>1039</v>
      </c>
      <c r="D10851" s="131" t="s">
        <v>1949</v>
      </c>
      <c r="E10851" s="131" t="s">
        <v>4431</v>
      </c>
      <c r="G10851" s="131" t="s">
        <v>13285</v>
      </c>
      <c r="H10851" s="131" t="str">
        <f t="shared" si="9"/>
        <v>YUJOHNNY</v>
      </c>
    </row>
    <row r="10852" spans="2:8" x14ac:dyDescent="0.2">
      <c r="B10852" s="131" t="s">
        <v>1039</v>
      </c>
      <c r="D10852" s="131" t="s">
        <v>13359</v>
      </c>
      <c r="E10852" s="131" t="s">
        <v>2295</v>
      </c>
      <c r="F10852" s="131" t="s">
        <v>2912</v>
      </c>
      <c r="G10852" s="131" t="s">
        <v>1195</v>
      </c>
      <c r="H10852" s="131" t="str">
        <f t="shared" si="9"/>
        <v>YUCHUA-GUILLENANGELA</v>
      </c>
    </row>
    <row r="10853" spans="2:8" x14ac:dyDescent="0.2">
      <c r="B10853" s="131" t="s">
        <v>1039</v>
      </c>
      <c r="D10853" s="131" t="s">
        <v>13246</v>
      </c>
      <c r="E10853" s="131" t="s">
        <v>13247</v>
      </c>
      <c r="G10853" s="131" t="s">
        <v>513</v>
      </c>
      <c r="H10853" s="131" t="str">
        <f t="shared" si="9"/>
        <v>ZAENSJANET ADA</v>
      </c>
    </row>
    <row r="10854" spans="2:8" x14ac:dyDescent="0.2">
      <c r="B10854" s="131" t="s">
        <v>1039</v>
      </c>
      <c r="D10854" s="131" t="s">
        <v>6667</v>
      </c>
      <c r="E10854" s="131" t="s">
        <v>3443</v>
      </c>
      <c r="G10854" s="131" t="s">
        <v>13038</v>
      </c>
      <c r="H10854" s="131" t="str">
        <f t="shared" si="9"/>
        <v>ZAPANTAVICTOR</v>
      </c>
    </row>
    <row r="10855" spans="2:8" x14ac:dyDescent="0.2">
      <c r="B10855" s="131" t="s">
        <v>1039</v>
      </c>
      <c r="D10855" s="131" t="s">
        <v>6667</v>
      </c>
      <c r="E10855" s="131" t="s">
        <v>13086</v>
      </c>
      <c r="F10855" s="131" t="s">
        <v>2741</v>
      </c>
      <c r="G10855" s="131" t="s">
        <v>525</v>
      </c>
      <c r="H10855" s="131" t="str">
        <f t="shared" si="9"/>
        <v>ZAPANTALEOPOLDO JOEL</v>
      </c>
    </row>
    <row r="10856" spans="2:8" x14ac:dyDescent="0.2">
      <c r="B10856" s="131" t="s">
        <v>198</v>
      </c>
      <c r="D10856" s="131" t="s">
        <v>4704</v>
      </c>
      <c r="E10856" s="131" t="s">
        <v>24272</v>
      </c>
      <c r="F10856" s="131" t="s">
        <v>1815</v>
      </c>
      <c r="G10856" s="131" t="s">
        <v>552</v>
      </c>
      <c r="H10856" s="272">
        <v>43951.286666666667</v>
      </c>
    </row>
    <row r="10857" spans="2:8" x14ac:dyDescent="0.2">
      <c r="B10857" s="131" t="s">
        <v>198</v>
      </c>
      <c r="D10857" s="131" t="s">
        <v>11972</v>
      </c>
      <c r="E10857" s="131" t="s">
        <v>6127</v>
      </c>
      <c r="G10857" s="131" t="s">
        <v>698</v>
      </c>
      <c r="H10857" s="272">
        <v>43942.164513888885</v>
      </c>
    </row>
    <row r="10858" spans="2:8" x14ac:dyDescent="0.2">
      <c r="B10858" s="131" t="s">
        <v>198</v>
      </c>
      <c r="D10858" s="131" t="s">
        <v>1858</v>
      </c>
      <c r="E10858" s="131" t="s">
        <v>6786</v>
      </c>
      <c r="G10858" s="131" t="s">
        <v>698</v>
      </c>
      <c r="H10858" s="272">
        <v>43942.18712962963</v>
      </c>
    </row>
    <row r="10859" spans="2:8" x14ac:dyDescent="0.2">
      <c r="B10859" s="131" t="s">
        <v>198</v>
      </c>
      <c r="D10859" s="131" t="s">
        <v>2530</v>
      </c>
      <c r="E10859" s="131" t="s">
        <v>5491</v>
      </c>
      <c r="G10859" s="131" t="s">
        <v>849</v>
      </c>
      <c r="H10859" s="272">
        <v>43980.221226851849</v>
      </c>
    </row>
    <row r="10860" spans="2:8" x14ac:dyDescent="0.2">
      <c r="B10860" s="131" t="s">
        <v>198</v>
      </c>
      <c r="D10860" s="131" t="s">
        <v>24240</v>
      </c>
      <c r="E10860" s="131" t="s">
        <v>24241</v>
      </c>
      <c r="G10860" s="131" t="s">
        <v>849</v>
      </c>
      <c r="H10860" s="272">
        <v>43980.218113425923</v>
      </c>
    </row>
    <row r="10861" spans="2:8" x14ac:dyDescent="0.2">
      <c r="B10861" s="131" t="s">
        <v>198</v>
      </c>
      <c r="D10861" s="131" t="s">
        <v>24273</v>
      </c>
      <c r="E10861" s="131" t="s">
        <v>8033</v>
      </c>
      <c r="G10861" s="131" t="s">
        <v>5114</v>
      </c>
      <c r="H10861" s="272">
        <v>43179</v>
      </c>
    </row>
    <row r="10862" spans="2:8" x14ac:dyDescent="0.2">
      <c r="B10862" s="131" t="s">
        <v>198</v>
      </c>
      <c r="D10862" s="131" t="s">
        <v>24274</v>
      </c>
      <c r="E10862" s="131" t="s">
        <v>24275</v>
      </c>
      <c r="G10862" s="131" t="s">
        <v>849</v>
      </c>
      <c r="H10862" s="272">
        <v>43168.69903935185</v>
      </c>
    </row>
    <row r="10863" spans="2:8" x14ac:dyDescent="0.2">
      <c r="B10863" s="131" t="s">
        <v>198</v>
      </c>
      <c r="D10863" s="131" t="s">
        <v>4995</v>
      </c>
      <c r="E10863" s="131" t="s">
        <v>14570</v>
      </c>
      <c r="G10863" s="131" t="s">
        <v>552</v>
      </c>
      <c r="H10863" s="272">
        <v>43953.895648148151</v>
      </c>
    </row>
    <row r="10864" spans="2:8" x14ac:dyDescent="0.2">
      <c r="B10864" s="131" t="s">
        <v>198</v>
      </c>
      <c r="D10864" s="131" t="s">
        <v>2712</v>
      </c>
      <c r="E10864" s="131" t="s">
        <v>10688</v>
      </c>
      <c r="F10864" s="131" t="s">
        <v>2382</v>
      </c>
      <c r="G10864" s="131" t="s">
        <v>22663</v>
      </c>
      <c r="H10864" s="272">
        <v>43979.099444444444</v>
      </c>
    </row>
    <row r="10865" spans="2:8" x14ac:dyDescent="0.2">
      <c r="B10865" s="131" t="s">
        <v>198</v>
      </c>
      <c r="D10865" s="131" t="s">
        <v>24242</v>
      </c>
      <c r="E10865" s="131" t="s">
        <v>24243</v>
      </c>
      <c r="G10865" s="131" t="s">
        <v>849</v>
      </c>
      <c r="H10865" s="272">
        <v>43981.193356481483</v>
      </c>
    </row>
    <row r="10866" spans="2:8" x14ac:dyDescent="0.2">
      <c r="B10866" s="131" t="s">
        <v>198</v>
      </c>
      <c r="D10866" s="131" t="s">
        <v>2431</v>
      </c>
      <c r="E10866" s="131" t="s">
        <v>2618</v>
      </c>
      <c r="F10866" s="131" t="s">
        <v>2375</v>
      </c>
      <c r="G10866" s="131" t="s">
        <v>22663</v>
      </c>
      <c r="H10866" s="272">
        <v>43979.113877314812</v>
      </c>
    </row>
    <row r="10867" spans="2:8" x14ac:dyDescent="0.2">
      <c r="B10867" s="131" t="s">
        <v>198</v>
      </c>
      <c r="D10867" s="131" t="s">
        <v>2047</v>
      </c>
      <c r="E10867" s="131" t="s">
        <v>24276</v>
      </c>
      <c r="G10867" s="131" t="s">
        <v>698</v>
      </c>
      <c r="H10867" s="272">
        <v>43179</v>
      </c>
    </row>
    <row r="10868" spans="2:8" x14ac:dyDescent="0.2">
      <c r="B10868" s="131" t="s">
        <v>198</v>
      </c>
      <c r="D10868" s="131" t="s">
        <v>11972</v>
      </c>
      <c r="E10868" s="131" t="s">
        <v>4903</v>
      </c>
      <c r="G10868" s="131" t="s">
        <v>18847</v>
      </c>
      <c r="H10868" s="272">
        <v>43979.126400462963</v>
      </c>
    </row>
    <row r="10869" spans="2:8" x14ac:dyDescent="0.2">
      <c r="B10869" s="131" t="s">
        <v>198</v>
      </c>
      <c r="D10869" s="131" t="s">
        <v>2245</v>
      </c>
      <c r="E10869" s="131" t="s">
        <v>8117</v>
      </c>
      <c r="G10869" s="131" t="s">
        <v>18847</v>
      </c>
      <c r="H10869" s="272">
        <v>43922.663622685184</v>
      </c>
    </row>
    <row r="10870" spans="2:8" x14ac:dyDescent="0.2">
      <c r="B10870" s="131" t="s">
        <v>198</v>
      </c>
      <c r="D10870" s="131" t="s">
        <v>2399</v>
      </c>
      <c r="E10870" s="131" t="s">
        <v>24244</v>
      </c>
      <c r="G10870" s="131" t="s">
        <v>22663</v>
      </c>
      <c r="H10870" s="272">
        <v>43979.099178240744</v>
      </c>
    </row>
    <row r="10871" spans="2:8" x14ac:dyDescent="0.2">
      <c r="B10871" s="131" t="s">
        <v>198</v>
      </c>
      <c r="D10871" s="131" t="s">
        <v>5886</v>
      </c>
      <c r="E10871" s="131" t="s">
        <v>5887</v>
      </c>
      <c r="G10871" s="131" t="s">
        <v>552</v>
      </c>
      <c r="H10871" s="272">
        <v>43980.191666666666</v>
      </c>
    </row>
    <row r="10872" spans="2:8" x14ac:dyDescent="0.2">
      <c r="B10872" s="131" t="s">
        <v>198</v>
      </c>
      <c r="D10872" s="131" t="s">
        <v>2110</v>
      </c>
      <c r="E10872" s="131" t="s">
        <v>24277</v>
      </c>
      <c r="G10872" s="131" t="s">
        <v>849</v>
      </c>
      <c r="H10872" s="272">
        <v>43168</v>
      </c>
    </row>
    <row r="10873" spans="2:8" x14ac:dyDescent="0.2">
      <c r="B10873" s="131" t="s">
        <v>198</v>
      </c>
      <c r="D10873" s="131" t="s">
        <v>6692</v>
      </c>
      <c r="E10873" s="131" t="s">
        <v>1865</v>
      </c>
      <c r="G10873" s="131" t="s">
        <v>552</v>
      </c>
      <c r="H10873" s="272">
        <v>43178</v>
      </c>
    </row>
    <row r="10874" spans="2:8" x14ac:dyDescent="0.2">
      <c r="B10874" s="131" t="s">
        <v>198</v>
      </c>
      <c r="D10874" s="131" t="s">
        <v>5306</v>
      </c>
      <c r="E10874" s="131" t="s">
        <v>16060</v>
      </c>
      <c r="G10874" s="131" t="s">
        <v>552</v>
      </c>
      <c r="H10874" s="272">
        <v>43980.201851851853</v>
      </c>
    </row>
    <row r="10875" spans="2:8" x14ac:dyDescent="0.2">
      <c r="B10875" s="131" t="s">
        <v>198</v>
      </c>
      <c r="D10875" s="131" t="s">
        <v>5558</v>
      </c>
      <c r="E10875" s="131" t="s">
        <v>5559</v>
      </c>
      <c r="F10875" s="131" t="s">
        <v>1815</v>
      </c>
      <c r="G10875" s="131" t="s">
        <v>698</v>
      </c>
      <c r="H10875" s="272">
        <v>43981.211956018517</v>
      </c>
    </row>
    <row r="10876" spans="2:8" x14ac:dyDescent="0.2">
      <c r="B10876" s="131" t="s">
        <v>198</v>
      </c>
      <c r="D10876" s="131" t="s">
        <v>3353</v>
      </c>
      <c r="E10876" s="131" t="s">
        <v>3354</v>
      </c>
      <c r="F10876" s="131" t="s">
        <v>1815</v>
      </c>
      <c r="G10876" s="131" t="s">
        <v>18847</v>
      </c>
      <c r="H10876" s="272">
        <v>43979.138692129629</v>
      </c>
    </row>
    <row r="10877" spans="2:8" x14ac:dyDescent="0.2">
      <c r="B10877" s="131" t="s">
        <v>198</v>
      </c>
      <c r="D10877" s="131" t="s">
        <v>2138</v>
      </c>
      <c r="E10877" s="131" t="s">
        <v>24245</v>
      </c>
      <c r="G10877" s="131" t="s">
        <v>849</v>
      </c>
      <c r="H10877" s="272">
        <v>43981.189074074071</v>
      </c>
    </row>
    <row r="10878" spans="2:8" x14ac:dyDescent="0.2">
      <c r="B10878" s="131" t="s">
        <v>198</v>
      </c>
      <c r="D10878" s="131" t="s">
        <v>2043</v>
      </c>
      <c r="E10878" s="131" t="s">
        <v>24246</v>
      </c>
      <c r="G10878" s="131" t="s">
        <v>718</v>
      </c>
      <c r="H10878" s="272">
        <v>43979.147986111115</v>
      </c>
    </row>
    <row r="10879" spans="2:8" x14ac:dyDescent="0.2">
      <c r="B10879" s="131" t="s">
        <v>198</v>
      </c>
      <c r="D10879" s="131" t="s">
        <v>2431</v>
      </c>
      <c r="E10879" s="131" t="s">
        <v>19466</v>
      </c>
      <c r="G10879" s="131" t="s">
        <v>698</v>
      </c>
      <c r="H10879" s="272">
        <v>43981.22693287037</v>
      </c>
    </row>
    <row r="10880" spans="2:8" x14ac:dyDescent="0.2">
      <c r="B10880" s="131" t="s">
        <v>198</v>
      </c>
      <c r="D10880" s="131" t="s">
        <v>1876</v>
      </c>
      <c r="E10880" s="131" t="s">
        <v>2669</v>
      </c>
      <c r="F10880" s="131" t="s">
        <v>3150</v>
      </c>
      <c r="G10880" s="131" t="s">
        <v>18847</v>
      </c>
      <c r="H10880" s="272">
        <v>43988.499780092592</v>
      </c>
    </row>
    <row r="10881" spans="2:8" x14ac:dyDescent="0.2">
      <c r="B10881" s="131" t="s">
        <v>198</v>
      </c>
      <c r="D10881" s="131" t="s">
        <v>24247</v>
      </c>
      <c r="E10881" s="131" t="s">
        <v>2094</v>
      </c>
      <c r="G10881" s="131" t="s">
        <v>849</v>
      </c>
      <c r="H10881" s="272">
        <v>43981.18408564815</v>
      </c>
    </row>
    <row r="10882" spans="2:8" x14ac:dyDescent="0.2">
      <c r="B10882" s="131" t="s">
        <v>198</v>
      </c>
      <c r="D10882" s="131" t="s">
        <v>2452</v>
      </c>
      <c r="E10882" s="131" t="s">
        <v>2426</v>
      </c>
      <c r="F10882" s="131" t="s">
        <v>8531</v>
      </c>
      <c r="G10882" s="131" t="s">
        <v>698</v>
      </c>
      <c r="H10882" s="272">
        <v>43953.507037037038</v>
      </c>
    </row>
    <row r="10883" spans="2:8" x14ac:dyDescent="0.2">
      <c r="B10883" s="131" t="s">
        <v>198</v>
      </c>
      <c r="D10883" s="131" t="s">
        <v>1943</v>
      </c>
      <c r="E10883" s="131" t="s">
        <v>2179</v>
      </c>
      <c r="F10883" s="131" t="s">
        <v>2375</v>
      </c>
      <c r="G10883" s="131" t="s">
        <v>698</v>
      </c>
      <c r="H10883" s="272">
        <v>43954.286678240744</v>
      </c>
    </row>
    <row r="10884" spans="2:8" x14ac:dyDescent="0.2">
      <c r="B10884" s="131" t="s">
        <v>198</v>
      </c>
      <c r="D10884" s="131" t="s">
        <v>5000</v>
      </c>
      <c r="E10884" s="131" t="s">
        <v>2179</v>
      </c>
      <c r="F10884" s="131" t="s">
        <v>1852</v>
      </c>
      <c r="G10884" s="131" t="s">
        <v>552</v>
      </c>
      <c r="H10884" s="272">
        <v>44006.240219907406</v>
      </c>
    </row>
    <row r="10885" spans="2:8" x14ac:dyDescent="0.2">
      <c r="B10885" s="131" t="s">
        <v>198</v>
      </c>
      <c r="D10885" s="131" t="s">
        <v>3667</v>
      </c>
      <c r="E10885" s="131" t="s">
        <v>6068</v>
      </c>
      <c r="G10885" s="131" t="s">
        <v>22672</v>
      </c>
      <c r="H10885" s="272">
        <v>43176</v>
      </c>
    </row>
    <row r="10886" spans="2:8" x14ac:dyDescent="0.2">
      <c r="B10886" s="131" t="s">
        <v>198</v>
      </c>
      <c r="D10886" s="131" t="s">
        <v>7622</v>
      </c>
      <c r="E10886" s="131" t="s">
        <v>7623</v>
      </c>
      <c r="F10886" s="131" t="s">
        <v>10792</v>
      </c>
      <c r="G10886" s="131" t="s">
        <v>552</v>
      </c>
      <c r="H10886" s="272">
        <v>43980.197754629633</v>
      </c>
    </row>
    <row r="10887" spans="2:8" x14ac:dyDescent="0.2">
      <c r="B10887" s="131" t="s">
        <v>198</v>
      </c>
      <c r="D10887" s="131" t="s">
        <v>2251</v>
      </c>
      <c r="E10887" s="131" t="s">
        <v>5552</v>
      </c>
      <c r="F10887" s="131" t="s">
        <v>5551</v>
      </c>
      <c r="G10887" s="131" t="s">
        <v>698</v>
      </c>
      <c r="H10887" s="272">
        <v>43981.205717592595</v>
      </c>
    </row>
    <row r="10888" spans="2:8" x14ac:dyDescent="0.2">
      <c r="B10888" s="131" t="s">
        <v>198</v>
      </c>
      <c r="D10888" s="131" t="s">
        <v>5549</v>
      </c>
      <c r="E10888" s="131" t="s">
        <v>5550</v>
      </c>
      <c r="G10888" s="131" t="s">
        <v>698</v>
      </c>
      <c r="H10888" s="272">
        <v>43981.200844907406</v>
      </c>
    </row>
    <row r="10889" spans="2:8" x14ac:dyDescent="0.2">
      <c r="B10889" s="131" t="s">
        <v>198</v>
      </c>
      <c r="D10889" s="131" t="s">
        <v>3277</v>
      </c>
      <c r="E10889" s="131" t="s">
        <v>24278</v>
      </c>
      <c r="G10889" s="131" t="s">
        <v>849</v>
      </c>
      <c r="H10889" s="272">
        <v>43178</v>
      </c>
    </row>
    <row r="10890" spans="2:8" x14ac:dyDescent="0.2">
      <c r="B10890" s="131" t="s">
        <v>198</v>
      </c>
      <c r="D10890" s="131" t="s">
        <v>7166</v>
      </c>
      <c r="E10890" s="131" t="s">
        <v>24279</v>
      </c>
      <c r="G10890" s="131" t="s">
        <v>5102</v>
      </c>
      <c r="H10890" s="272">
        <v>43179</v>
      </c>
    </row>
    <row r="10891" spans="2:8" x14ac:dyDescent="0.2">
      <c r="B10891" s="131" t="s">
        <v>198</v>
      </c>
      <c r="D10891" s="131" t="s">
        <v>2204</v>
      </c>
      <c r="E10891" s="131" t="s">
        <v>24280</v>
      </c>
      <c r="G10891" s="131" t="s">
        <v>5114</v>
      </c>
      <c r="H10891" s="272">
        <v>43953.893854166665</v>
      </c>
    </row>
    <row r="10892" spans="2:8" x14ac:dyDescent="0.2">
      <c r="B10892" s="131" t="s">
        <v>198</v>
      </c>
      <c r="D10892" s="131" t="s">
        <v>7612</v>
      </c>
      <c r="E10892" s="131" t="s">
        <v>1884</v>
      </c>
      <c r="F10892" s="131" t="s">
        <v>2387</v>
      </c>
      <c r="G10892" s="131" t="s">
        <v>552</v>
      </c>
      <c r="H10892" s="272">
        <v>43980.195219907408</v>
      </c>
    </row>
    <row r="10893" spans="2:8" x14ac:dyDescent="0.2">
      <c r="B10893" s="131" t="s">
        <v>198</v>
      </c>
      <c r="D10893" s="131" t="s">
        <v>2781</v>
      </c>
      <c r="E10893" s="131" t="s">
        <v>12426</v>
      </c>
      <c r="G10893" s="131" t="s">
        <v>849</v>
      </c>
      <c r="H10893" s="272">
        <v>43179</v>
      </c>
    </row>
    <row r="10894" spans="2:8" x14ac:dyDescent="0.2">
      <c r="B10894" s="131" t="s">
        <v>198</v>
      </c>
      <c r="D10894" s="131" t="s">
        <v>5565</v>
      </c>
      <c r="E10894" s="131" t="s">
        <v>5566</v>
      </c>
      <c r="F10894" s="131" t="s">
        <v>5589</v>
      </c>
      <c r="G10894" s="131" t="s">
        <v>849</v>
      </c>
      <c r="H10894" s="272">
        <v>43168.593958333331</v>
      </c>
    </row>
    <row r="10895" spans="2:8" x14ac:dyDescent="0.2">
      <c r="B10895" s="131" t="s">
        <v>198</v>
      </c>
      <c r="D10895" s="131" t="s">
        <v>3436</v>
      </c>
      <c r="E10895" s="131" t="s">
        <v>24248</v>
      </c>
      <c r="G10895" s="131" t="s">
        <v>18847</v>
      </c>
      <c r="H10895" s="272">
        <v>43979.139722222222</v>
      </c>
    </row>
    <row r="10896" spans="2:8" x14ac:dyDescent="0.2">
      <c r="B10896" s="131" t="s">
        <v>198</v>
      </c>
      <c r="D10896" s="131" t="s">
        <v>2399</v>
      </c>
      <c r="E10896" s="131" t="s">
        <v>24249</v>
      </c>
      <c r="G10896" s="131" t="s">
        <v>698</v>
      </c>
      <c r="H10896" s="272">
        <v>43981.210972222223</v>
      </c>
    </row>
    <row r="10897" spans="2:8" x14ac:dyDescent="0.2">
      <c r="B10897" s="131" t="s">
        <v>198</v>
      </c>
      <c r="D10897" s="131" t="s">
        <v>1869</v>
      </c>
      <c r="E10897" s="131" t="s">
        <v>5135</v>
      </c>
      <c r="G10897" s="131" t="s">
        <v>698</v>
      </c>
      <c r="H10897" s="272">
        <v>43981.208715277775</v>
      </c>
    </row>
    <row r="10898" spans="2:8" x14ac:dyDescent="0.2">
      <c r="B10898" s="131" t="s">
        <v>198</v>
      </c>
      <c r="D10898" s="131" t="s">
        <v>21619</v>
      </c>
      <c r="E10898" s="131" t="s">
        <v>21620</v>
      </c>
      <c r="G10898" s="131" t="s">
        <v>698</v>
      </c>
      <c r="H10898" s="272">
        <v>43981.199097222219</v>
      </c>
    </row>
    <row r="10899" spans="2:8" x14ac:dyDescent="0.2">
      <c r="B10899" s="131" t="s">
        <v>198</v>
      </c>
      <c r="D10899" s="131" t="s">
        <v>2253</v>
      </c>
      <c r="E10899" s="131" t="s">
        <v>3133</v>
      </c>
      <c r="F10899" s="131" t="s">
        <v>5200</v>
      </c>
      <c r="G10899" s="131" t="s">
        <v>915</v>
      </c>
      <c r="H10899" s="272">
        <v>43988.51935185185</v>
      </c>
    </row>
    <row r="10900" spans="2:8" x14ac:dyDescent="0.2">
      <c r="B10900" s="131" t="s">
        <v>198</v>
      </c>
      <c r="D10900" s="131" t="s">
        <v>2917</v>
      </c>
      <c r="E10900" s="131" t="s">
        <v>447</v>
      </c>
      <c r="G10900" s="131" t="s">
        <v>849</v>
      </c>
      <c r="H10900" s="272">
        <v>43168</v>
      </c>
    </row>
    <row r="10901" spans="2:8" x14ac:dyDescent="0.2">
      <c r="B10901" s="131" t="s">
        <v>198</v>
      </c>
      <c r="D10901" s="131" t="s">
        <v>10677</v>
      </c>
      <c r="E10901" s="131" t="s">
        <v>5562</v>
      </c>
      <c r="F10901" s="131" t="s">
        <v>5563</v>
      </c>
      <c r="G10901" s="131" t="s">
        <v>5102</v>
      </c>
      <c r="H10901" s="272">
        <v>43980.210046296299</v>
      </c>
    </row>
    <row r="10902" spans="2:8" x14ac:dyDescent="0.2">
      <c r="B10902" s="131" t="s">
        <v>198</v>
      </c>
      <c r="D10902" s="131" t="s">
        <v>6441</v>
      </c>
      <c r="E10902" s="131" t="s">
        <v>2488</v>
      </c>
      <c r="F10902" s="131" t="s">
        <v>2387</v>
      </c>
      <c r="G10902" s="131" t="s">
        <v>552</v>
      </c>
      <c r="H10902" s="272">
        <v>43980.193518518521</v>
      </c>
    </row>
    <row r="10903" spans="2:8" x14ac:dyDescent="0.2">
      <c r="B10903" s="131" t="s">
        <v>198</v>
      </c>
      <c r="D10903" s="131" t="s">
        <v>1842</v>
      </c>
      <c r="E10903" s="131" t="s">
        <v>24250</v>
      </c>
      <c r="G10903" s="131" t="s">
        <v>698</v>
      </c>
      <c r="H10903" s="272">
        <v>43981.204444444447</v>
      </c>
    </row>
    <row r="10904" spans="2:8" x14ac:dyDescent="0.2">
      <c r="B10904" s="131" t="s">
        <v>198</v>
      </c>
      <c r="D10904" s="131" t="s">
        <v>2142</v>
      </c>
      <c r="E10904" s="131" t="s">
        <v>4295</v>
      </c>
      <c r="G10904" s="131" t="s">
        <v>718</v>
      </c>
      <c r="H10904" s="272">
        <v>43987.246979166666</v>
      </c>
    </row>
    <row r="10905" spans="2:8" x14ac:dyDescent="0.2">
      <c r="B10905" s="131" t="s">
        <v>198</v>
      </c>
      <c r="D10905" s="131" t="s">
        <v>13634</v>
      </c>
      <c r="E10905" s="131" t="s">
        <v>3476</v>
      </c>
      <c r="G10905" s="131" t="s">
        <v>915</v>
      </c>
      <c r="H10905" s="272">
        <v>43791.024201388886</v>
      </c>
    </row>
    <row r="10906" spans="2:8" x14ac:dyDescent="0.2">
      <c r="B10906" s="131" t="s">
        <v>198</v>
      </c>
      <c r="D10906" s="131" t="s">
        <v>2532</v>
      </c>
      <c r="E10906" s="131" t="s">
        <v>2135</v>
      </c>
      <c r="F10906" s="131" t="s">
        <v>2375</v>
      </c>
      <c r="G10906" s="131" t="s">
        <v>18847</v>
      </c>
      <c r="H10906" s="272">
        <v>43979.150358796294</v>
      </c>
    </row>
    <row r="10907" spans="2:8" x14ac:dyDescent="0.2">
      <c r="B10907" s="131" t="s">
        <v>198</v>
      </c>
      <c r="D10907" s="131" t="s">
        <v>2281</v>
      </c>
      <c r="E10907" s="131" t="s">
        <v>24251</v>
      </c>
      <c r="G10907" s="131" t="s">
        <v>18847</v>
      </c>
      <c r="H10907" s="272">
        <v>43979.147650462961</v>
      </c>
    </row>
    <row r="10908" spans="2:8" x14ac:dyDescent="0.2">
      <c r="B10908" s="131" t="s">
        <v>198</v>
      </c>
      <c r="D10908" s="131" t="s">
        <v>2110</v>
      </c>
      <c r="E10908" s="131" t="s">
        <v>2422</v>
      </c>
      <c r="G10908" s="131" t="s">
        <v>552</v>
      </c>
      <c r="H10908" s="272">
        <v>43974.354930555557</v>
      </c>
    </row>
    <row r="10909" spans="2:8" x14ac:dyDescent="0.2">
      <c r="B10909" s="131" t="s">
        <v>198</v>
      </c>
      <c r="D10909" s="131" t="s">
        <v>4888</v>
      </c>
      <c r="E10909" s="131" t="s">
        <v>5583</v>
      </c>
      <c r="F10909" s="131" t="s">
        <v>5589</v>
      </c>
      <c r="G10909" s="131" t="s">
        <v>718</v>
      </c>
      <c r="H10909" s="272">
        <v>43979.140057870369</v>
      </c>
    </row>
    <row r="10910" spans="2:8" x14ac:dyDescent="0.2">
      <c r="B10910" s="131" t="s">
        <v>198</v>
      </c>
      <c r="D10910" s="131" t="s">
        <v>8164</v>
      </c>
      <c r="E10910" s="131" t="s">
        <v>13807</v>
      </c>
      <c r="G10910" s="131" t="s">
        <v>22905</v>
      </c>
      <c r="H10910" s="272">
        <v>43168.479930555557</v>
      </c>
    </row>
    <row r="10911" spans="2:8" x14ac:dyDescent="0.2">
      <c r="B10911" s="131" t="s">
        <v>198</v>
      </c>
      <c r="D10911" s="131" t="s">
        <v>2452</v>
      </c>
      <c r="E10911" s="131" t="s">
        <v>24281</v>
      </c>
      <c r="G10911" s="131" t="s">
        <v>22706</v>
      </c>
      <c r="H10911" s="272">
        <v>43176.644895833335</v>
      </c>
    </row>
    <row r="10912" spans="2:8" x14ac:dyDescent="0.2">
      <c r="B10912" s="131" t="s">
        <v>198</v>
      </c>
      <c r="D10912" s="131" t="s">
        <v>4989</v>
      </c>
      <c r="E10912" s="131" t="s">
        <v>10805</v>
      </c>
      <c r="G10912" s="131" t="s">
        <v>552</v>
      </c>
      <c r="H10912" s="272">
        <v>43936.404872685183</v>
      </c>
    </row>
    <row r="10913" spans="2:8" x14ac:dyDescent="0.2">
      <c r="B10913" s="131" t="s">
        <v>198</v>
      </c>
      <c r="D10913" s="131" t="s">
        <v>24240</v>
      </c>
      <c r="E10913" s="131" t="s">
        <v>3199</v>
      </c>
      <c r="G10913" s="131" t="s">
        <v>22675</v>
      </c>
      <c r="H10913" s="272">
        <v>43168</v>
      </c>
    </row>
    <row r="10914" spans="2:8" x14ac:dyDescent="0.2">
      <c r="B10914" s="131" t="s">
        <v>198</v>
      </c>
      <c r="D10914" s="131" t="s">
        <v>3432</v>
      </c>
      <c r="E10914" s="131" t="s">
        <v>24282</v>
      </c>
      <c r="G10914" s="131" t="s">
        <v>5102</v>
      </c>
      <c r="H10914" s="272">
        <v>43174</v>
      </c>
    </row>
    <row r="10915" spans="2:8" x14ac:dyDescent="0.2">
      <c r="B10915" s="131" t="s">
        <v>198</v>
      </c>
      <c r="D10915" s="131" t="s">
        <v>6667</v>
      </c>
      <c r="E10915" s="131" t="s">
        <v>3768</v>
      </c>
      <c r="G10915" s="131" t="s">
        <v>22672</v>
      </c>
      <c r="H10915" s="272">
        <v>43980.217546296299</v>
      </c>
    </row>
    <row r="10916" spans="2:8" x14ac:dyDescent="0.2">
      <c r="B10916" s="131" t="s">
        <v>198</v>
      </c>
      <c r="D10916" s="131" t="s">
        <v>2138</v>
      </c>
      <c r="E10916" s="131" t="s">
        <v>5821</v>
      </c>
      <c r="G10916" s="131" t="s">
        <v>552</v>
      </c>
      <c r="H10916" s="272">
        <v>43980.201562499999</v>
      </c>
    </row>
    <row r="10917" spans="2:8" x14ac:dyDescent="0.2">
      <c r="B10917" s="131" t="s">
        <v>64</v>
      </c>
      <c r="D10917" s="131" t="s">
        <v>8110</v>
      </c>
      <c r="E10917" s="131" t="s">
        <v>8111</v>
      </c>
      <c r="F10917" s="131" t="s">
        <v>1804</v>
      </c>
      <c r="G10917" s="131" t="s">
        <v>457</v>
      </c>
    </row>
    <row r="10918" spans="2:8" x14ac:dyDescent="0.2">
      <c r="B10918" s="131" t="s">
        <v>64</v>
      </c>
      <c r="D10918" s="131" t="s">
        <v>3085</v>
      </c>
      <c r="E10918" s="131" t="s">
        <v>8112</v>
      </c>
      <c r="F10918" s="131" t="s">
        <v>1809</v>
      </c>
      <c r="G10918" s="131" t="s">
        <v>457</v>
      </c>
    </row>
    <row r="10919" spans="2:8" x14ac:dyDescent="0.2">
      <c r="B10919" s="131" t="s">
        <v>64</v>
      </c>
      <c r="D10919" s="131" t="s">
        <v>8113</v>
      </c>
      <c r="E10919" s="131" t="s">
        <v>2208</v>
      </c>
      <c r="G10919" s="131" t="s">
        <v>457</v>
      </c>
    </row>
    <row r="10920" spans="2:8" x14ac:dyDescent="0.2">
      <c r="B10920" s="131" t="s">
        <v>64</v>
      </c>
      <c r="D10920" s="131" t="s">
        <v>2159</v>
      </c>
      <c r="E10920" s="131" t="s">
        <v>2250</v>
      </c>
      <c r="G10920" s="131" t="s">
        <v>457</v>
      </c>
    </row>
    <row r="10921" spans="2:8" x14ac:dyDescent="0.2">
      <c r="B10921" s="131" t="s">
        <v>64</v>
      </c>
      <c r="D10921" s="131" t="s">
        <v>7736</v>
      </c>
      <c r="E10921" s="131" t="s">
        <v>2583</v>
      </c>
      <c r="F10921" s="131" t="s">
        <v>1837</v>
      </c>
      <c r="G10921" s="131" t="s">
        <v>457</v>
      </c>
    </row>
    <row r="10922" spans="2:8" x14ac:dyDescent="0.2">
      <c r="B10922" s="131" t="s">
        <v>64</v>
      </c>
      <c r="D10922" s="131" t="s">
        <v>2001</v>
      </c>
      <c r="E10922" s="131" t="s">
        <v>8114</v>
      </c>
      <c r="G10922" s="131" t="s">
        <v>457</v>
      </c>
    </row>
    <row r="10923" spans="2:8" x14ac:dyDescent="0.2">
      <c r="B10923" s="131" t="s">
        <v>64</v>
      </c>
      <c r="D10923" s="131" t="s">
        <v>8115</v>
      </c>
      <c r="E10923" s="131" t="s">
        <v>3445</v>
      </c>
      <c r="G10923" s="131" t="s">
        <v>457</v>
      </c>
    </row>
    <row r="10924" spans="2:8" x14ac:dyDescent="0.2">
      <c r="B10924" s="131" t="s">
        <v>64</v>
      </c>
      <c r="D10924" s="131" t="s">
        <v>8116</v>
      </c>
      <c r="E10924" s="131" t="s">
        <v>8117</v>
      </c>
      <c r="G10924" s="131" t="s">
        <v>457</v>
      </c>
    </row>
    <row r="10925" spans="2:8" x14ac:dyDescent="0.2">
      <c r="B10925" s="131" t="s">
        <v>64</v>
      </c>
      <c r="D10925" s="131" t="s">
        <v>1895</v>
      </c>
      <c r="E10925" s="131" t="s">
        <v>3666</v>
      </c>
      <c r="G10925" s="131" t="s">
        <v>457</v>
      </c>
    </row>
    <row r="10926" spans="2:8" x14ac:dyDescent="0.2">
      <c r="B10926" s="131" t="s">
        <v>64</v>
      </c>
      <c r="D10926" s="131" t="s">
        <v>2991</v>
      </c>
      <c r="E10926" s="131" t="s">
        <v>6061</v>
      </c>
      <c r="G10926" s="131" t="s">
        <v>457</v>
      </c>
    </row>
    <row r="10927" spans="2:8" x14ac:dyDescent="0.2">
      <c r="B10927" s="131" t="s">
        <v>64</v>
      </c>
      <c r="D10927" s="131" t="s">
        <v>8118</v>
      </c>
      <c r="E10927" s="131" t="s">
        <v>7077</v>
      </c>
      <c r="F10927" s="131" t="s">
        <v>1920</v>
      </c>
      <c r="G10927" s="131" t="s">
        <v>457</v>
      </c>
    </row>
    <row r="10928" spans="2:8" x14ac:dyDescent="0.2">
      <c r="B10928" s="131" t="s">
        <v>64</v>
      </c>
      <c r="D10928" s="131" t="s">
        <v>8119</v>
      </c>
      <c r="E10928" s="131" t="s">
        <v>8120</v>
      </c>
      <c r="G10928" s="131" t="s">
        <v>457</v>
      </c>
    </row>
    <row r="10929" spans="2:7" x14ac:dyDescent="0.2">
      <c r="B10929" s="131" t="s">
        <v>64</v>
      </c>
      <c r="D10929" s="131" t="s">
        <v>4461</v>
      </c>
      <c r="E10929" s="131" t="s">
        <v>8121</v>
      </c>
      <c r="F10929" s="131" t="s">
        <v>1907</v>
      </c>
      <c r="G10929" s="131" t="s">
        <v>457</v>
      </c>
    </row>
    <row r="10930" spans="2:7" x14ac:dyDescent="0.2">
      <c r="B10930" s="131" t="s">
        <v>64</v>
      </c>
      <c r="D10930" s="131" t="s">
        <v>8122</v>
      </c>
      <c r="E10930" s="131" t="s">
        <v>8123</v>
      </c>
      <c r="G10930" s="131" t="s">
        <v>513</v>
      </c>
    </row>
    <row r="10931" spans="2:7" x14ac:dyDescent="0.2">
      <c r="B10931" s="131" t="s">
        <v>64</v>
      </c>
      <c r="D10931" s="131" t="s">
        <v>2494</v>
      </c>
      <c r="E10931" s="131" t="s">
        <v>2440</v>
      </c>
      <c r="G10931" s="131" t="s">
        <v>513</v>
      </c>
    </row>
    <row r="10932" spans="2:7" x14ac:dyDescent="0.2">
      <c r="B10932" s="131" t="s">
        <v>64</v>
      </c>
      <c r="D10932" s="131" t="s">
        <v>1842</v>
      </c>
      <c r="E10932" s="131" t="s">
        <v>3284</v>
      </c>
      <c r="G10932" s="131" t="s">
        <v>513</v>
      </c>
    </row>
    <row r="10933" spans="2:7" x14ac:dyDescent="0.2">
      <c r="B10933" s="131" t="s">
        <v>64</v>
      </c>
      <c r="D10933" s="131" t="s">
        <v>8124</v>
      </c>
      <c r="E10933" s="131" t="s">
        <v>8125</v>
      </c>
      <c r="G10933" s="131" t="s">
        <v>513</v>
      </c>
    </row>
    <row r="10934" spans="2:7" x14ac:dyDescent="0.2">
      <c r="B10934" s="131" t="s">
        <v>64</v>
      </c>
      <c r="D10934" s="131" t="s">
        <v>2770</v>
      </c>
      <c r="E10934" s="131" t="s">
        <v>8126</v>
      </c>
      <c r="G10934" s="131" t="s">
        <v>513</v>
      </c>
    </row>
    <row r="10935" spans="2:7" x14ac:dyDescent="0.2">
      <c r="B10935" s="131" t="s">
        <v>64</v>
      </c>
      <c r="D10935" s="131" t="s">
        <v>8127</v>
      </c>
      <c r="E10935" s="131" t="s">
        <v>1975</v>
      </c>
      <c r="G10935" s="131" t="s">
        <v>513</v>
      </c>
    </row>
    <row r="10936" spans="2:7" x14ac:dyDescent="0.2">
      <c r="B10936" s="131" t="s">
        <v>64</v>
      </c>
      <c r="D10936" s="131" t="s">
        <v>8128</v>
      </c>
      <c r="E10936" s="131" t="s">
        <v>7081</v>
      </c>
      <c r="G10936" s="131" t="s">
        <v>513</v>
      </c>
    </row>
    <row r="10937" spans="2:7" x14ac:dyDescent="0.2">
      <c r="B10937" s="131" t="s">
        <v>64</v>
      </c>
      <c r="D10937" s="131" t="s">
        <v>8129</v>
      </c>
      <c r="E10937" s="131" t="s">
        <v>1803</v>
      </c>
      <c r="G10937" s="131" t="s">
        <v>513</v>
      </c>
    </row>
    <row r="10938" spans="2:7" x14ac:dyDescent="0.2">
      <c r="B10938" s="131" t="s">
        <v>64</v>
      </c>
      <c r="D10938" s="131" t="s">
        <v>8130</v>
      </c>
      <c r="E10938" s="131" t="s">
        <v>3133</v>
      </c>
      <c r="G10938" s="131" t="s">
        <v>513</v>
      </c>
    </row>
    <row r="10939" spans="2:7" x14ac:dyDescent="0.2">
      <c r="B10939" s="131" t="s">
        <v>64</v>
      </c>
      <c r="D10939" s="131" t="s">
        <v>8131</v>
      </c>
      <c r="E10939" s="131" t="s">
        <v>5178</v>
      </c>
      <c r="G10939" s="131" t="s">
        <v>513</v>
      </c>
    </row>
    <row r="10940" spans="2:7" x14ac:dyDescent="0.2">
      <c r="B10940" s="131" t="s">
        <v>64</v>
      </c>
      <c r="D10940" s="131" t="s">
        <v>8132</v>
      </c>
      <c r="E10940" s="131" t="s">
        <v>5542</v>
      </c>
      <c r="G10940" s="131" t="s">
        <v>513</v>
      </c>
    </row>
    <row r="10941" spans="2:7" x14ac:dyDescent="0.2">
      <c r="B10941" s="131" t="s">
        <v>64</v>
      </c>
      <c r="D10941" s="131" t="s">
        <v>2043</v>
      </c>
      <c r="E10941" s="131" t="s">
        <v>8133</v>
      </c>
      <c r="G10941" s="131" t="s">
        <v>513</v>
      </c>
    </row>
    <row r="10942" spans="2:7" x14ac:dyDescent="0.2">
      <c r="B10942" s="131" t="s">
        <v>64</v>
      </c>
      <c r="D10942" s="131" t="s">
        <v>8134</v>
      </c>
      <c r="E10942" s="131" t="s">
        <v>7539</v>
      </c>
      <c r="G10942" s="131" t="s">
        <v>514</v>
      </c>
    </row>
    <row r="10943" spans="2:7" x14ac:dyDescent="0.2">
      <c r="B10943" s="131" t="s">
        <v>64</v>
      </c>
      <c r="D10943" s="131" t="s">
        <v>1819</v>
      </c>
      <c r="E10943" s="131" t="s">
        <v>1939</v>
      </c>
      <c r="G10943" s="131" t="s">
        <v>514</v>
      </c>
    </row>
    <row r="10944" spans="2:7" x14ac:dyDescent="0.2">
      <c r="B10944" s="131" t="s">
        <v>64</v>
      </c>
      <c r="D10944" s="131" t="s">
        <v>8135</v>
      </c>
      <c r="E10944" s="131" t="s">
        <v>8136</v>
      </c>
      <c r="G10944" s="131" t="s">
        <v>514</v>
      </c>
    </row>
    <row r="10945" spans="2:7" x14ac:dyDescent="0.2">
      <c r="B10945" s="131" t="s">
        <v>64</v>
      </c>
      <c r="D10945" s="131" t="s">
        <v>2767</v>
      </c>
      <c r="E10945" s="131" t="s">
        <v>1946</v>
      </c>
      <c r="G10945" s="131" t="s">
        <v>514</v>
      </c>
    </row>
    <row r="10946" spans="2:7" x14ac:dyDescent="0.2">
      <c r="B10946" s="131" t="s">
        <v>64</v>
      </c>
      <c r="D10946" s="131" t="s">
        <v>2159</v>
      </c>
      <c r="E10946" s="131" t="s">
        <v>8137</v>
      </c>
      <c r="G10946" s="131" t="s">
        <v>514</v>
      </c>
    </row>
    <row r="10947" spans="2:7" x14ac:dyDescent="0.2">
      <c r="B10947" s="131" t="s">
        <v>64</v>
      </c>
      <c r="D10947" s="131" t="s">
        <v>2767</v>
      </c>
      <c r="E10947" s="131" t="s">
        <v>8138</v>
      </c>
      <c r="G10947" s="131" t="s">
        <v>514</v>
      </c>
    </row>
    <row r="10948" spans="2:7" x14ac:dyDescent="0.2">
      <c r="B10948" s="131" t="s">
        <v>64</v>
      </c>
      <c r="D10948" s="131" t="s">
        <v>8139</v>
      </c>
      <c r="E10948" s="131" t="s">
        <v>516</v>
      </c>
      <c r="G10948" s="131" t="s">
        <v>514</v>
      </c>
    </row>
    <row r="10949" spans="2:7" x14ac:dyDescent="0.2">
      <c r="B10949" s="131" t="s">
        <v>64</v>
      </c>
      <c r="D10949" s="131" t="s">
        <v>8140</v>
      </c>
      <c r="E10949" s="131" t="s">
        <v>5485</v>
      </c>
      <c r="G10949" s="131" t="s">
        <v>514</v>
      </c>
    </row>
    <row r="10950" spans="2:7" x14ac:dyDescent="0.2">
      <c r="B10950" s="131" t="s">
        <v>64</v>
      </c>
      <c r="D10950" s="131" t="s">
        <v>8141</v>
      </c>
      <c r="E10950" s="131" t="s">
        <v>8142</v>
      </c>
      <c r="G10950" s="131" t="s">
        <v>514</v>
      </c>
    </row>
    <row r="10951" spans="2:7" x14ac:dyDescent="0.2">
      <c r="B10951" s="131" t="s">
        <v>64</v>
      </c>
      <c r="D10951" s="131" t="s">
        <v>8143</v>
      </c>
      <c r="E10951" s="131" t="s">
        <v>3956</v>
      </c>
      <c r="G10951" s="131" t="s">
        <v>514</v>
      </c>
    </row>
    <row r="10952" spans="2:7" x14ac:dyDescent="0.2">
      <c r="B10952" s="131" t="s">
        <v>64</v>
      </c>
      <c r="D10952" s="131" t="s">
        <v>8144</v>
      </c>
      <c r="E10952" s="131" t="s">
        <v>2355</v>
      </c>
      <c r="G10952" s="131" t="s">
        <v>514</v>
      </c>
    </row>
    <row r="10953" spans="2:7" x14ac:dyDescent="0.2">
      <c r="B10953" s="131" t="s">
        <v>64</v>
      </c>
      <c r="D10953" s="131" t="s">
        <v>8145</v>
      </c>
      <c r="E10953" s="131" t="s">
        <v>2618</v>
      </c>
      <c r="G10953" s="131" t="s">
        <v>514</v>
      </c>
    </row>
    <row r="10954" spans="2:7" x14ac:dyDescent="0.2">
      <c r="B10954" s="131" t="s">
        <v>64</v>
      </c>
      <c r="D10954" s="131" t="s">
        <v>8146</v>
      </c>
      <c r="E10954" s="131" t="s">
        <v>2737</v>
      </c>
      <c r="G10954" s="131" t="s">
        <v>514</v>
      </c>
    </row>
    <row r="10955" spans="2:7" x14ac:dyDescent="0.2">
      <c r="B10955" s="131" t="s">
        <v>64</v>
      </c>
      <c r="D10955" s="131" t="s">
        <v>2082</v>
      </c>
      <c r="E10955" s="131" t="s">
        <v>8147</v>
      </c>
      <c r="G10955" s="131" t="s">
        <v>514</v>
      </c>
    </row>
    <row r="10956" spans="2:7" x14ac:dyDescent="0.2">
      <c r="B10956" s="131" t="s">
        <v>64</v>
      </c>
      <c r="D10956" s="131" t="s">
        <v>4713</v>
      </c>
      <c r="E10956" s="131" t="s">
        <v>5477</v>
      </c>
      <c r="G10956" s="131" t="s">
        <v>514</v>
      </c>
    </row>
    <row r="10957" spans="2:7" x14ac:dyDescent="0.2">
      <c r="B10957" s="131" t="s">
        <v>64</v>
      </c>
      <c r="D10957" s="131" t="s">
        <v>5576</v>
      </c>
      <c r="E10957" s="131" t="s">
        <v>8148</v>
      </c>
      <c r="G10957" s="131" t="s">
        <v>514</v>
      </c>
    </row>
    <row r="10958" spans="2:7" x14ac:dyDescent="0.2">
      <c r="B10958" s="131" t="s">
        <v>64</v>
      </c>
      <c r="D10958" s="131" t="s">
        <v>3497</v>
      </c>
      <c r="E10958" s="131" t="s">
        <v>8149</v>
      </c>
      <c r="G10958" s="131" t="s">
        <v>8150</v>
      </c>
    </row>
    <row r="10959" spans="2:7" x14ac:dyDescent="0.2">
      <c r="B10959" s="131" t="s">
        <v>64</v>
      </c>
      <c r="D10959" s="131" t="s">
        <v>8151</v>
      </c>
      <c r="E10959" s="131" t="s">
        <v>8152</v>
      </c>
      <c r="G10959" s="131" t="s">
        <v>8150</v>
      </c>
    </row>
    <row r="10960" spans="2:7" x14ac:dyDescent="0.2">
      <c r="B10960" s="131" t="s">
        <v>64</v>
      </c>
      <c r="D10960" s="131" t="s">
        <v>7567</v>
      </c>
      <c r="E10960" s="131" t="s">
        <v>3271</v>
      </c>
      <c r="G10960" s="131" t="s">
        <v>451</v>
      </c>
    </row>
    <row r="10961" spans="2:7" x14ac:dyDescent="0.2">
      <c r="B10961" s="131" t="s">
        <v>64</v>
      </c>
      <c r="D10961" s="131" t="s">
        <v>3203</v>
      </c>
      <c r="E10961" s="131" t="s">
        <v>8153</v>
      </c>
      <c r="G10961" s="131" t="s">
        <v>451</v>
      </c>
    </row>
    <row r="10962" spans="2:7" x14ac:dyDescent="0.2">
      <c r="B10962" s="131" t="s">
        <v>64</v>
      </c>
      <c r="D10962" s="131" t="s">
        <v>8154</v>
      </c>
      <c r="E10962" s="131" t="s">
        <v>8155</v>
      </c>
      <c r="G10962" s="131" t="s">
        <v>525</v>
      </c>
    </row>
    <row r="10963" spans="2:7" x14ac:dyDescent="0.2">
      <c r="B10963" s="131" t="s">
        <v>64</v>
      </c>
      <c r="D10963" s="131" t="s">
        <v>1819</v>
      </c>
      <c r="E10963" s="131" t="s">
        <v>2974</v>
      </c>
      <c r="G10963" s="131" t="s">
        <v>525</v>
      </c>
    </row>
    <row r="10964" spans="2:7" x14ac:dyDescent="0.2">
      <c r="B10964" s="131" t="s">
        <v>64</v>
      </c>
      <c r="D10964" s="131" t="s">
        <v>1819</v>
      </c>
      <c r="E10964" s="131" t="s">
        <v>8156</v>
      </c>
      <c r="G10964" s="131" t="s">
        <v>525</v>
      </c>
    </row>
    <row r="10965" spans="2:7" x14ac:dyDescent="0.2">
      <c r="B10965" s="131" t="s">
        <v>64</v>
      </c>
      <c r="D10965" s="131" t="s">
        <v>2065</v>
      </c>
      <c r="E10965" s="131" t="s">
        <v>1937</v>
      </c>
      <c r="G10965" s="131" t="s">
        <v>525</v>
      </c>
    </row>
    <row r="10966" spans="2:7" x14ac:dyDescent="0.2">
      <c r="B10966" s="131" t="s">
        <v>64</v>
      </c>
      <c r="D10966" s="131" t="s">
        <v>8157</v>
      </c>
      <c r="E10966" s="131" t="s">
        <v>1929</v>
      </c>
      <c r="G10966" s="131" t="s">
        <v>525</v>
      </c>
    </row>
    <row r="10967" spans="2:7" x14ac:dyDescent="0.2">
      <c r="B10967" s="131" t="s">
        <v>64</v>
      </c>
      <c r="D10967" s="131" t="s">
        <v>2562</v>
      </c>
      <c r="E10967" s="131" t="s">
        <v>8158</v>
      </c>
      <c r="G10967" s="131" t="s">
        <v>525</v>
      </c>
    </row>
    <row r="10968" spans="2:7" x14ac:dyDescent="0.2">
      <c r="B10968" s="131" t="s">
        <v>64</v>
      </c>
      <c r="D10968" s="131" t="s">
        <v>1895</v>
      </c>
      <c r="E10968" s="131" t="s">
        <v>3666</v>
      </c>
      <c r="G10968" s="131" t="s">
        <v>525</v>
      </c>
    </row>
    <row r="10969" spans="2:7" x14ac:dyDescent="0.2">
      <c r="B10969" s="131" t="s">
        <v>64</v>
      </c>
      <c r="D10969" s="131" t="s">
        <v>2872</v>
      </c>
      <c r="E10969" s="131" t="s">
        <v>8159</v>
      </c>
      <c r="G10969" s="131" t="s">
        <v>525</v>
      </c>
    </row>
    <row r="10970" spans="2:7" x14ac:dyDescent="0.2">
      <c r="B10970" s="131" t="s">
        <v>64</v>
      </c>
      <c r="D10970" s="131" t="s">
        <v>2872</v>
      </c>
      <c r="E10970" s="131" t="s">
        <v>8160</v>
      </c>
      <c r="G10970" s="131" t="s">
        <v>525</v>
      </c>
    </row>
    <row r="10971" spans="2:7" x14ac:dyDescent="0.2">
      <c r="B10971" s="131" t="s">
        <v>64</v>
      </c>
      <c r="D10971" s="131" t="s">
        <v>5576</v>
      </c>
      <c r="E10971" s="131" t="s">
        <v>6108</v>
      </c>
      <c r="G10971" s="131" t="s">
        <v>525</v>
      </c>
    </row>
    <row r="10972" spans="2:7" x14ac:dyDescent="0.2">
      <c r="B10972" s="131" t="s">
        <v>64</v>
      </c>
      <c r="D10972" s="131" t="s">
        <v>8161</v>
      </c>
      <c r="E10972" s="131" t="s">
        <v>8162</v>
      </c>
      <c r="G10972" s="131" t="s">
        <v>525</v>
      </c>
    </row>
    <row r="10973" spans="2:7" x14ac:dyDescent="0.2">
      <c r="B10973" s="131" t="s">
        <v>64</v>
      </c>
      <c r="D10973" s="131" t="s">
        <v>8163</v>
      </c>
      <c r="E10973" s="131" t="s">
        <v>7605</v>
      </c>
      <c r="G10973" s="131" t="s">
        <v>525</v>
      </c>
    </row>
    <row r="10974" spans="2:7" x14ac:dyDescent="0.2">
      <c r="B10974" s="131" t="s">
        <v>64</v>
      </c>
      <c r="D10974" s="131" t="s">
        <v>8164</v>
      </c>
      <c r="E10974" s="131" t="s">
        <v>3201</v>
      </c>
      <c r="G10974" s="131" t="s">
        <v>1079</v>
      </c>
    </row>
    <row r="10975" spans="2:7" x14ac:dyDescent="0.2">
      <c r="B10975" s="131" t="s">
        <v>64</v>
      </c>
      <c r="D10975" s="131" t="s">
        <v>8164</v>
      </c>
      <c r="E10975" s="131" t="s">
        <v>2837</v>
      </c>
      <c r="G10975" s="131" t="s">
        <v>1079</v>
      </c>
    </row>
    <row r="10976" spans="2:7" x14ac:dyDescent="0.2">
      <c r="B10976" s="131" t="s">
        <v>64</v>
      </c>
      <c r="D10976" s="131" t="s">
        <v>2733</v>
      </c>
      <c r="E10976" s="131" t="s">
        <v>3696</v>
      </c>
      <c r="G10976" s="131" t="s">
        <v>1079</v>
      </c>
    </row>
    <row r="10977" spans="2:7" x14ac:dyDescent="0.2">
      <c r="B10977" s="131" t="s">
        <v>64</v>
      </c>
      <c r="D10977" s="131" t="s">
        <v>8165</v>
      </c>
      <c r="E10977" s="131" t="s">
        <v>3369</v>
      </c>
      <c r="G10977" s="131" t="s">
        <v>1079</v>
      </c>
    </row>
    <row r="10978" spans="2:7" x14ac:dyDescent="0.2">
      <c r="B10978" s="131" t="s">
        <v>64</v>
      </c>
      <c r="D10978" s="131" t="s">
        <v>8166</v>
      </c>
      <c r="E10978" s="131" t="s">
        <v>8167</v>
      </c>
      <c r="G10978" s="131" t="s">
        <v>1079</v>
      </c>
    </row>
    <row r="10979" spans="2:7" x14ac:dyDescent="0.2">
      <c r="B10979" s="131" t="s">
        <v>64</v>
      </c>
      <c r="D10979" s="131" t="s">
        <v>8168</v>
      </c>
      <c r="E10979" s="131" t="s">
        <v>7558</v>
      </c>
      <c r="G10979" s="131" t="s">
        <v>1079</v>
      </c>
    </row>
    <row r="10980" spans="2:7" x14ac:dyDescent="0.2">
      <c r="B10980" s="131" t="s">
        <v>64</v>
      </c>
      <c r="D10980" s="131" t="s">
        <v>8169</v>
      </c>
      <c r="E10980" s="131" t="s">
        <v>3956</v>
      </c>
      <c r="G10980" s="131" t="s">
        <v>1079</v>
      </c>
    </row>
    <row r="10981" spans="2:7" x14ac:dyDescent="0.2">
      <c r="B10981" s="131" t="s">
        <v>64</v>
      </c>
      <c r="D10981" s="131" t="s">
        <v>8170</v>
      </c>
      <c r="E10981" s="131" t="s">
        <v>8171</v>
      </c>
      <c r="G10981" s="131" t="s">
        <v>1079</v>
      </c>
    </row>
    <row r="10982" spans="2:7" x14ac:dyDescent="0.2">
      <c r="B10982" s="131" t="s">
        <v>64</v>
      </c>
      <c r="D10982" s="131" t="s">
        <v>6613</v>
      </c>
      <c r="E10982" s="131" t="s">
        <v>4342</v>
      </c>
      <c r="G10982" s="131" t="s">
        <v>1079</v>
      </c>
    </row>
    <row r="10983" spans="2:7" x14ac:dyDescent="0.2">
      <c r="B10983" s="131" t="s">
        <v>64</v>
      </c>
      <c r="D10983" s="131" t="s">
        <v>4699</v>
      </c>
      <c r="E10983" s="131" t="s">
        <v>8172</v>
      </c>
      <c r="G10983" s="131" t="s">
        <v>1079</v>
      </c>
    </row>
    <row r="10984" spans="2:7" x14ac:dyDescent="0.2">
      <c r="B10984" s="131" t="s">
        <v>64</v>
      </c>
      <c r="D10984" s="131" t="s">
        <v>8173</v>
      </c>
      <c r="E10984" s="131" t="s">
        <v>3399</v>
      </c>
      <c r="G10984" s="131" t="s">
        <v>1079</v>
      </c>
    </row>
    <row r="10985" spans="2:7" x14ac:dyDescent="0.2">
      <c r="B10985" s="131" t="s">
        <v>64</v>
      </c>
      <c r="D10985" s="131" t="s">
        <v>8174</v>
      </c>
      <c r="E10985" s="131" t="s">
        <v>5268</v>
      </c>
      <c r="G10985" s="131" t="s">
        <v>1079</v>
      </c>
    </row>
    <row r="10986" spans="2:7" x14ac:dyDescent="0.2">
      <c r="B10986" s="131" t="s">
        <v>64</v>
      </c>
      <c r="D10986" s="131" t="s">
        <v>2532</v>
      </c>
      <c r="E10986" s="131" t="s">
        <v>7150</v>
      </c>
      <c r="G10986" s="131" t="s">
        <v>1079</v>
      </c>
    </row>
    <row r="10987" spans="2:7" x14ac:dyDescent="0.2">
      <c r="B10987" s="131" t="s">
        <v>64</v>
      </c>
      <c r="D10987" s="131" t="s">
        <v>1887</v>
      </c>
      <c r="E10987" s="131" t="s">
        <v>6648</v>
      </c>
      <c r="G10987" s="131" t="s">
        <v>5942</v>
      </c>
    </row>
    <row r="10988" spans="2:7" x14ac:dyDescent="0.2">
      <c r="B10988" s="131" t="s">
        <v>64</v>
      </c>
      <c r="D10988" s="131" t="s">
        <v>6511</v>
      </c>
      <c r="E10988" s="131" t="s">
        <v>8175</v>
      </c>
      <c r="G10988" s="131" t="s">
        <v>5942</v>
      </c>
    </row>
    <row r="10989" spans="2:7" x14ac:dyDescent="0.2">
      <c r="B10989" s="131" t="s">
        <v>64</v>
      </c>
      <c r="D10989" s="131" t="s">
        <v>8176</v>
      </c>
      <c r="E10989" s="131" t="s">
        <v>3476</v>
      </c>
      <c r="G10989" s="131" t="s">
        <v>1085</v>
      </c>
    </row>
    <row r="10990" spans="2:7" x14ac:dyDescent="0.2">
      <c r="B10990" s="131" t="s">
        <v>64</v>
      </c>
      <c r="D10990" s="131" t="s">
        <v>8146</v>
      </c>
      <c r="E10990" s="131" t="s">
        <v>8177</v>
      </c>
      <c r="G10990" s="131" t="s">
        <v>1085</v>
      </c>
    </row>
    <row r="10991" spans="2:7" x14ac:dyDescent="0.2">
      <c r="B10991" s="131" t="s">
        <v>64</v>
      </c>
      <c r="D10991" s="131" t="s">
        <v>2462</v>
      </c>
      <c r="E10991" s="131" t="s">
        <v>8178</v>
      </c>
      <c r="G10991" s="131" t="s">
        <v>1085</v>
      </c>
    </row>
    <row r="10992" spans="2:7" x14ac:dyDescent="0.2">
      <c r="B10992" s="131" t="s">
        <v>64</v>
      </c>
      <c r="D10992" s="131" t="s">
        <v>1938</v>
      </c>
      <c r="E10992" s="131" t="s">
        <v>1880</v>
      </c>
      <c r="G10992" s="131" t="s">
        <v>1085</v>
      </c>
    </row>
    <row r="10993" spans="2:7" x14ac:dyDescent="0.2">
      <c r="B10993" s="131" t="s">
        <v>64</v>
      </c>
      <c r="D10993" s="131" t="s">
        <v>8179</v>
      </c>
      <c r="E10993" s="131" t="s">
        <v>1859</v>
      </c>
      <c r="G10993" s="131" t="s">
        <v>1085</v>
      </c>
    </row>
    <row r="10994" spans="2:7" x14ac:dyDescent="0.2">
      <c r="B10994" s="131" t="s">
        <v>64</v>
      </c>
      <c r="D10994" s="131" t="s">
        <v>8180</v>
      </c>
      <c r="E10994" s="131" t="s">
        <v>2355</v>
      </c>
      <c r="G10994" s="131" t="s">
        <v>521</v>
      </c>
    </row>
    <row r="10995" spans="2:7" x14ac:dyDescent="0.2">
      <c r="B10995" s="131" t="s">
        <v>64</v>
      </c>
      <c r="D10995" s="131" t="s">
        <v>4461</v>
      </c>
      <c r="E10995" s="131" t="s">
        <v>3824</v>
      </c>
      <c r="G10995" s="131" t="s">
        <v>521</v>
      </c>
    </row>
    <row r="10996" spans="2:7" x14ac:dyDescent="0.2">
      <c r="B10996" s="131" t="s">
        <v>64</v>
      </c>
      <c r="D10996" s="131" t="s">
        <v>2733</v>
      </c>
      <c r="E10996" s="131" t="s">
        <v>3770</v>
      </c>
      <c r="G10996" s="131" t="s">
        <v>7127</v>
      </c>
    </row>
    <row r="10997" spans="2:7" x14ac:dyDescent="0.2">
      <c r="B10997" s="131" t="s">
        <v>64</v>
      </c>
      <c r="D10997" s="131" t="s">
        <v>2733</v>
      </c>
      <c r="E10997" s="131" t="s">
        <v>8181</v>
      </c>
      <c r="G10997" s="131" t="s">
        <v>7127</v>
      </c>
    </row>
    <row r="10998" spans="2:7" x14ac:dyDescent="0.2">
      <c r="B10998" s="131" t="s">
        <v>64</v>
      </c>
      <c r="D10998" s="131" t="s">
        <v>8110</v>
      </c>
      <c r="E10998" s="131" t="s">
        <v>8182</v>
      </c>
      <c r="G10998" s="131" t="s">
        <v>7127</v>
      </c>
    </row>
    <row r="10999" spans="2:7" x14ac:dyDescent="0.2">
      <c r="B10999" s="131" t="s">
        <v>64</v>
      </c>
      <c r="D10999" s="131" t="s">
        <v>3792</v>
      </c>
      <c r="E10999" s="131" t="s">
        <v>8183</v>
      </c>
      <c r="G10999" s="131" t="s">
        <v>7127</v>
      </c>
    </row>
    <row r="11000" spans="2:7" x14ac:dyDescent="0.2">
      <c r="B11000" s="131" t="s">
        <v>64</v>
      </c>
      <c r="D11000" s="131" t="s">
        <v>8184</v>
      </c>
      <c r="E11000" s="131" t="s">
        <v>8185</v>
      </c>
      <c r="G11000" s="131" t="s">
        <v>7127</v>
      </c>
    </row>
    <row r="11001" spans="2:7" x14ac:dyDescent="0.2">
      <c r="B11001" s="131" t="s">
        <v>64</v>
      </c>
      <c r="D11001" s="131" t="s">
        <v>8186</v>
      </c>
      <c r="E11001" s="131" t="s">
        <v>2405</v>
      </c>
      <c r="G11001" s="131" t="s">
        <v>7127</v>
      </c>
    </row>
    <row r="11002" spans="2:7" x14ac:dyDescent="0.2">
      <c r="B11002" s="131" t="s">
        <v>64</v>
      </c>
      <c r="D11002" s="131" t="s">
        <v>8187</v>
      </c>
      <c r="E11002" s="131" t="s">
        <v>8188</v>
      </c>
      <c r="G11002" s="131" t="s">
        <v>7127</v>
      </c>
    </row>
    <row r="11003" spans="2:7" x14ac:dyDescent="0.2">
      <c r="B11003" s="131" t="s">
        <v>64</v>
      </c>
      <c r="D11003" s="131" t="s">
        <v>8189</v>
      </c>
      <c r="E11003" s="131" t="s">
        <v>2860</v>
      </c>
      <c r="G11003" s="131" t="s">
        <v>7127</v>
      </c>
    </row>
    <row r="11004" spans="2:7" x14ac:dyDescent="0.2">
      <c r="B11004" s="131" t="s">
        <v>64</v>
      </c>
      <c r="D11004" s="131" t="s">
        <v>8190</v>
      </c>
      <c r="E11004" s="131" t="s">
        <v>8191</v>
      </c>
      <c r="G11004" s="131" t="s">
        <v>7127</v>
      </c>
    </row>
    <row r="11005" spans="2:7" x14ac:dyDescent="0.2">
      <c r="B11005" s="131" t="s">
        <v>64</v>
      </c>
      <c r="D11005" s="131" t="s">
        <v>2462</v>
      </c>
      <c r="E11005" s="131" t="s">
        <v>2273</v>
      </c>
      <c r="G11005" s="131" t="s">
        <v>7127</v>
      </c>
    </row>
    <row r="11006" spans="2:7" x14ac:dyDescent="0.2">
      <c r="B11006" s="131" t="s">
        <v>64</v>
      </c>
      <c r="D11006" s="131" t="s">
        <v>8192</v>
      </c>
      <c r="E11006" s="131" t="s">
        <v>8193</v>
      </c>
      <c r="G11006" s="131" t="s">
        <v>1151</v>
      </c>
    </row>
    <row r="11007" spans="2:7" x14ac:dyDescent="0.2">
      <c r="B11007" s="131" t="s">
        <v>64</v>
      </c>
      <c r="D11007" s="131" t="s">
        <v>8194</v>
      </c>
      <c r="E11007" s="131" t="s">
        <v>8195</v>
      </c>
      <c r="G11007" s="131" t="s">
        <v>5945</v>
      </c>
    </row>
    <row r="11008" spans="2:7" x14ac:dyDescent="0.2">
      <c r="B11008" s="131" t="s">
        <v>64</v>
      </c>
      <c r="D11008" s="131" t="s">
        <v>2043</v>
      </c>
      <c r="E11008" s="131" t="s">
        <v>3005</v>
      </c>
      <c r="G11008" s="131" t="s">
        <v>5932</v>
      </c>
    </row>
    <row r="11009" spans="2:7" x14ac:dyDescent="0.2">
      <c r="B11009" s="131" t="s">
        <v>64</v>
      </c>
      <c r="D11009" s="131" t="s">
        <v>8180</v>
      </c>
      <c r="E11009" s="131" t="s">
        <v>1884</v>
      </c>
      <c r="G11009" s="131" t="s">
        <v>5932</v>
      </c>
    </row>
    <row r="11010" spans="2:7" x14ac:dyDescent="0.2">
      <c r="B11010" s="131" t="s">
        <v>64</v>
      </c>
      <c r="D11010" s="131" t="s">
        <v>8165</v>
      </c>
      <c r="E11010" s="131" t="s">
        <v>5060</v>
      </c>
      <c r="G11010" s="131" t="s">
        <v>2435</v>
      </c>
    </row>
    <row r="11011" spans="2:7" x14ac:dyDescent="0.2">
      <c r="B11011" s="131" t="s">
        <v>64</v>
      </c>
      <c r="D11011" s="131" t="s">
        <v>8196</v>
      </c>
      <c r="E11011" s="131" t="s">
        <v>8197</v>
      </c>
      <c r="G11011" s="131" t="s">
        <v>2435</v>
      </c>
    </row>
    <row r="11012" spans="2:7" x14ac:dyDescent="0.2">
      <c r="B11012" s="131" t="s">
        <v>64</v>
      </c>
      <c r="D11012" s="131" t="s">
        <v>8168</v>
      </c>
      <c r="E11012" s="131" t="s">
        <v>2405</v>
      </c>
      <c r="G11012" s="131" t="s">
        <v>2435</v>
      </c>
    </row>
    <row r="11013" spans="2:7" x14ac:dyDescent="0.2">
      <c r="B11013" s="131" t="s">
        <v>64</v>
      </c>
      <c r="D11013" s="131" t="s">
        <v>2594</v>
      </c>
      <c r="E11013" s="131" t="s">
        <v>2734</v>
      </c>
      <c r="G11013" s="131" t="s">
        <v>3538</v>
      </c>
    </row>
    <row r="11014" spans="2:7" x14ac:dyDescent="0.2">
      <c r="B11014" s="131" t="s">
        <v>13366</v>
      </c>
      <c r="D11014" s="131" t="s">
        <v>13367</v>
      </c>
      <c r="E11014" s="131" t="s">
        <v>13368</v>
      </c>
      <c r="G11014" s="131" t="s">
        <v>1079</v>
      </c>
    </row>
    <row r="11015" spans="2:7" x14ac:dyDescent="0.2">
      <c r="B11015" s="131" t="s">
        <v>13366</v>
      </c>
      <c r="D11015" s="131" t="s">
        <v>13369</v>
      </c>
      <c r="E11015" s="131" t="s">
        <v>13370</v>
      </c>
      <c r="G11015" s="131" t="s">
        <v>1079</v>
      </c>
    </row>
    <row r="11016" spans="2:7" x14ac:dyDescent="0.2">
      <c r="B11016" s="131" t="s">
        <v>13366</v>
      </c>
      <c r="D11016" s="131" t="s">
        <v>3992</v>
      </c>
      <c r="E11016" s="131" t="s">
        <v>2734</v>
      </c>
      <c r="G11016" s="131" t="s">
        <v>1079</v>
      </c>
    </row>
    <row r="11017" spans="2:7" x14ac:dyDescent="0.2">
      <c r="B11017" s="131" t="s">
        <v>13366</v>
      </c>
      <c r="D11017" s="131" t="s">
        <v>1792</v>
      </c>
      <c r="E11017" s="131" t="s">
        <v>12225</v>
      </c>
      <c r="G11017" s="131" t="s">
        <v>1079</v>
      </c>
    </row>
    <row r="11018" spans="2:7" x14ac:dyDescent="0.2">
      <c r="B11018" s="131" t="s">
        <v>13366</v>
      </c>
      <c r="D11018" s="131" t="s">
        <v>13371</v>
      </c>
      <c r="E11018" s="131" t="s">
        <v>13372</v>
      </c>
      <c r="G11018" s="131" t="s">
        <v>1079</v>
      </c>
    </row>
    <row r="11019" spans="2:7" x14ac:dyDescent="0.2">
      <c r="B11019" s="131" t="s">
        <v>13366</v>
      </c>
      <c r="D11019" s="131" t="s">
        <v>13373</v>
      </c>
      <c r="E11019" s="131" t="s">
        <v>13374</v>
      </c>
      <c r="G11019" s="131" t="s">
        <v>1079</v>
      </c>
    </row>
    <row r="11020" spans="2:7" x14ac:dyDescent="0.2">
      <c r="B11020" s="131" t="s">
        <v>13366</v>
      </c>
      <c r="D11020" s="131" t="s">
        <v>13375</v>
      </c>
      <c r="E11020" s="131" t="s">
        <v>4375</v>
      </c>
      <c r="G11020" s="131" t="s">
        <v>1079</v>
      </c>
    </row>
    <row r="11021" spans="2:7" x14ac:dyDescent="0.2">
      <c r="B11021" s="131" t="s">
        <v>13366</v>
      </c>
      <c r="D11021" s="131" t="s">
        <v>4476</v>
      </c>
      <c r="E11021" s="131" t="s">
        <v>13376</v>
      </c>
      <c r="G11021" s="131" t="s">
        <v>1079</v>
      </c>
    </row>
    <row r="11022" spans="2:7" x14ac:dyDescent="0.2">
      <c r="B11022" s="131" t="s">
        <v>13366</v>
      </c>
      <c r="D11022" s="131" t="s">
        <v>13377</v>
      </c>
      <c r="E11022" s="131" t="s">
        <v>8136</v>
      </c>
      <c r="G11022" s="131" t="s">
        <v>1079</v>
      </c>
    </row>
    <row r="11023" spans="2:7" x14ac:dyDescent="0.2">
      <c r="B11023" s="131" t="s">
        <v>13366</v>
      </c>
      <c r="D11023" s="131" t="s">
        <v>13378</v>
      </c>
      <c r="E11023" s="131" t="s">
        <v>2195</v>
      </c>
      <c r="G11023" s="131" t="s">
        <v>1079</v>
      </c>
    </row>
    <row r="11024" spans="2:7" x14ac:dyDescent="0.2">
      <c r="B11024" s="131" t="s">
        <v>13366</v>
      </c>
      <c r="D11024" s="131" t="s">
        <v>13379</v>
      </c>
      <c r="E11024" s="131" t="s">
        <v>13380</v>
      </c>
      <c r="G11024" s="131" t="s">
        <v>1079</v>
      </c>
    </row>
    <row r="11025" spans="2:7" x14ac:dyDescent="0.2">
      <c r="B11025" s="131" t="s">
        <v>13366</v>
      </c>
      <c r="D11025" s="131" t="s">
        <v>8036</v>
      </c>
      <c r="E11025" s="131" t="s">
        <v>13381</v>
      </c>
      <c r="G11025" s="131" t="s">
        <v>1079</v>
      </c>
    </row>
    <row r="11026" spans="2:7" x14ac:dyDescent="0.2">
      <c r="B11026" s="131" t="s">
        <v>13366</v>
      </c>
      <c r="D11026" s="131" t="s">
        <v>5843</v>
      </c>
      <c r="E11026" s="131" t="s">
        <v>5844</v>
      </c>
      <c r="G11026" s="131" t="s">
        <v>1079</v>
      </c>
    </row>
    <row r="11027" spans="2:7" x14ac:dyDescent="0.2">
      <c r="B11027" s="131" t="s">
        <v>13366</v>
      </c>
      <c r="D11027" s="131" t="s">
        <v>2110</v>
      </c>
      <c r="E11027" s="131" t="s">
        <v>13382</v>
      </c>
      <c r="G11027" s="131" t="s">
        <v>1079</v>
      </c>
    </row>
    <row r="11028" spans="2:7" x14ac:dyDescent="0.2">
      <c r="B11028" s="131" t="s">
        <v>13366</v>
      </c>
      <c r="D11028" s="131" t="s">
        <v>13383</v>
      </c>
      <c r="E11028" s="131" t="s">
        <v>3772</v>
      </c>
      <c r="G11028" s="131" t="s">
        <v>514</v>
      </c>
    </row>
    <row r="11029" spans="2:7" x14ac:dyDescent="0.2">
      <c r="B11029" s="131" t="s">
        <v>13366</v>
      </c>
      <c r="D11029" s="131" t="s">
        <v>9616</v>
      </c>
      <c r="E11029" s="131" t="s">
        <v>3164</v>
      </c>
      <c r="G11029" s="131" t="s">
        <v>514</v>
      </c>
    </row>
    <row r="11030" spans="2:7" x14ac:dyDescent="0.2">
      <c r="B11030" s="131" t="s">
        <v>13366</v>
      </c>
      <c r="D11030" s="131" t="s">
        <v>13384</v>
      </c>
      <c r="E11030" s="131" t="s">
        <v>10305</v>
      </c>
      <c r="G11030" s="131" t="s">
        <v>514</v>
      </c>
    </row>
    <row r="11031" spans="2:7" x14ac:dyDescent="0.2">
      <c r="B11031" s="131" t="s">
        <v>13366</v>
      </c>
      <c r="D11031" s="131" t="s">
        <v>13385</v>
      </c>
      <c r="E11031" s="131" t="s">
        <v>4442</v>
      </c>
      <c r="G11031" s="131" t="s">
        <v>514</v>
      </c>
    </row>
    <row r="11032" spans="2:7" x14ac:dyDescent="0.2">
      <c r="B11032" s="131" t="s">
        <v>13366</v>
      </c>
      <c r="D11032" s="131" t="s">
        <v>13386</v>
      </c>
      <c r="E11032" s="131" t="s">
        <v>12768</v>
      </c>
      <c r="G11032" s="131" t="s">
        <v>514</v>
      </c>
    </row>
    <row r="11033" spans="2:7" x14ac:dyDescent="0.2">
      <c r="B11033" s="131" t="s">
        <v>13366</v>
      </c>
      <c r="D11033" s="131" t="s">
        <v>12300</v>
      </c>
      <c r="E11033" s="131" t="s">
        <v>12301</v>
      </c>
      <c r="G11033" s="131" t="s">
        <v>514</v>
      </c>
    </row>
    <row r="11034" spans="2:7" x14ac:dyDescent="0.2">
      <c r="B11034" s="131" t="s">
        <v>13366</v>
      </c>
      <c r="D11034" s="131" t="s">
        <v>13387</v>
      </c>
      <c r="E11034" s="131" t="s">
        <v>13388</v>
      </c>
      <c r="G11034" s="131" t="s">
        <v>514</v>
      </c>
    </row>
    <row r="11035" spans="2:7" x14ac:dyDescent="0.2">
      <c r="B11035" s="131" t="s">
        <v>13366</v>
      </c>
      <c r="D11035" s="131" t="s">
        <v>3756</v>
      </c>
      <c r="E11035" s="131" t="s">
        <v>2740</v>
      </c>
      <c r="G11035" s="131" t="s">
        <v>514</v>
      </c>
    </row>
    <row r="11036" spans="2:7" x14ac:dyDescent="0.2">
      <c r="B11036" s="131" t="s">
        <v>13366</v>
      </c>
      <c r="D11036" s="131" t="s">
        <v>13389</v>
      </c>
      <c r="E11036" s="131" t="s">
        <v>13390</v>
      </c>
      <c r="G11036" s="131" t="s">
        <v>514</v>
      </c>
    </row>
    <row r="11037" spans="2:7" x14ac:dyDescent="0.2">
      <c r="B11037" s="131" t="s">
        <v>13366</v>
      </c>
      <c r="D11037" s="131" t="s">
        <v>2165</v>
      </c>
      <c r="E11037" s="131" t="s">
        <v>1946</v>
      </c>
      <c r="G11037" s="131" t="s">
        <v>514</v>
      </c>
    </row>
    <row r="11038" spans="2:7" x14ac:dyDescent="0.2">
      <c r="B11038" s="131" t="s">
        <v>13366</v>
      </c>
      <c r="D11038" s="131" t="s">
        <v>13391</v>
      </c>
      <c r="E11038" s="131" t="s">
        <v>13392</v>
      </c>
      <c r="G11038" s="131" t="s">
        <v>514</v>
      </c>
    </row>
    <row r="11039" spans="2:7" x14ac:dyDescent="0.2">
      <c r="B11039" s="131" t="s">
        <v>13366</v>
      </c>
      <c r="D11039" s="131" t="s">
        <v>12314</v>
      </c>
      <c r="E11039" s="131" t="s">
        <v>2094</v>
      </c>
      <c r="G11039" s="131" t="s">
        <v>514</v>
      </c>
    </row>
    <row r="11040" spans="2:7" x14ac:dyDescent="0.2">
      <c r="B11040" s="131" t="s">
        <v>13366</v>
      </c>
      <c r="D11040" s="131" t="s">
        <v>12130</v>
      </c>
      <c r="E11040" s="131" t="s">
        <v>4695</v>
      </c>
      <c r="G11040" s="131" t="s">
        <v>514</v>
      </c>
    </row>
    <row r="11041" spans="2:7" x14ac:dyDescent="0.2">
      <c r="B11041" s="131" t="s">
        <v>13366</v>
      </c>
      <c r="D11041" s="131" t="s">
        <v>2217</v>
      </c>
      <c r="E11041" s="131" t="s">
        <v>9890</v>
      </c>
      <c r="G11041" s="131" t="s">
        <v>514</v>
      </c>
    </row>
    <row r="11042" spans="2:7" x14ac:dyDescent="0.2">
      <c r="B11042" s="131" t="s">
        <v>13366</v>
      </c>
      <c r="D11042" s="131" t="s">
        <v>6642</v>
      </c>
      <c r="E11042" s="131" t="s">
        <v>13393</v>
      </c>
      <c r="G11042" s="131" t="s">
        <v>514</v>
      </c>
    </row>
    <row r="11043" spans="2:7" x14ac:dyDescent="0.2">
      <c r="B11043" s="131" t="s">
        <v>13366</v>
      </c>
      <c r="D11043" s="131" t="s">
        <v>4846</v>
      </c>
      <c r="E11043" s="131" t="s">
        <v>10010</v>
      </c>
      <c r="G11043" s="131" t="s">
        <v>514</v>
      </c>
    </row>
    <row r="11044" spans="2:7" x14ac:dyDescent="0.2">
      <c r="B11044" s="131" t="s">
        <v>13366</v>
      </c>
      <c r="D11044" s="131" t="s">
        <v>3045</v>
      </c>
      <c r="E11044" s="131" t="s">
        <v>11021</v>
      </c>
      <c r="G11044" s="131" t="s">
        <v>514</v>
      </c>
    </row>
    <row r="11045" spans="2:7" x14ac:dyDescent="0.2">
      <c r="B11045" s="131" t="s">
        <v>13366</v>
      </c>
      <c r="D11045" s="131" t="s">
        <v>4638</v>
      </c>
      <c r="E11045" s="131" t="s">
        <v>2772</v>
      </c>
      <c r="G11045" s="131" t="s">
        <v>518</v>
      </c>
    </row>
    <row r="11046" spans="2:7" x14ac:dyDescent="0.2">
      <c r="B11046" s="131" t="s">
        <v>13366</v>
      </c>
      <c r="D11046" s="131" t="s">
        <v>12146</v>
      </c>
      <c r="E11046" s="131" t="s">
        <v>12147</v>
      </c>
      <c r="G11046" s="131" t="s">
        <v>518</v>
      </c>
    </row>
    <row r="11047" spans="2:7" x14ac:dyDescent="0.2">
      <c r="B11047" s="131" t="s">
        <v>13366</v>
      </c>
      <c r="D11047" s="131" t="s">
        <v>12148</v>
      </c>
      <c r="E11047" s="131" t="s">
        <v>2273</v>
      </c>
      <c r="G11047" s="131" t="s">
        <v>518</v>
      </c>
    </row>
    <row r="11048" spans="2:7" x14ac:dyDescent="0.2">
      <c r="B11048" s="131" t="s">
        <v>13366</v>
      </c>
      <c r="D11048" s="131" t="s">
        <v>13394</v>
      </c>
      <c r="E11048" s="131" t="s">
        <v>10776</v>
      </c>
      <c r="G11048" s="131" t="s">
        <v>518</v>
      </c>
    </row>
    <row r="11049" spans="2:7" x14ac:dyDescent="0.2">
      <c r="B11049" s="131" t="s">
        <v>13366</v>
      </c>
      <c r="D11049" s="131" t="s">
        <v>5837</v>
      </c>
      <c r="E11049" s="131" t="s">
        <v>5838</v>
      </c>
      <c r="G11049" s="131" t="s">
        <v>518</v>
      </c>
    </row>
    <row r="11050" spans="2:7" x14ac:dyDescent="0.2">
      <c r="B11050" s="131" t="s">
        <v>13366</v>
      </c>
      <c r="D11050" s="131" t="s">
        <v>1905</v>
      </c>
      <c r="E11050" s="131" t="s">
        <v>4703</v>
      </c>
      <c r="G11050" s="131" t="s">
        <v>518</v>
      </c>
    </row>
    <row r="11051" spans="2:7" x14ac:dyDescent="0.2">
      <c r="B11051" s="131" t="s">
        <v>13366</v>
      </c>
      <c r="D11051" s="131" t="s">
        <v>5839</v>
      </c>
      <c r="E11051" s="131" t="s">
        <v>5840</v>
      </c>
      <c r="G11051" s="131" t="s">
        <v>13395</v>
      </c>
    </row>
    <row r="11052" spans="2:7" x14ac:dyDescent="0.2">
      <c r="B11052" s="131" t="s">
        <v>13366</v>
      </c>
      <c r="D11052" s="131" t="s">
        <v>8249</v>
      </c>
      <c r="E11052" s="131" t="s">
        <v>13396</v>
      </c>
      <c r="F11052" s="131" t="s">
        <v>2888</v>
      </c>
      <c r="G11052" s="131" t="s">
        <v>521</v>
      </c>
    </row>
    <row r="11053" spans="2:7" x14ac:dyDescent="0.2">
      <c r="B11053" s="131" t="s">
        <v>13366</v>
      </c>
      <c r="D11053" s="131" t="s">
        <v>12197</v>
      </c>
      <c r="E11053" s="131" t="s">
        <v>12198</v>
      </c>
      <c r="G11053" s="131" t="s">
        <v>521</v>
      </c>
    </row>
    <row r="11054" spans="2:7" x14ac:dyDescent="0.2">
      <c r="B11054" s="131" t="s">
        <v>13366</v>
      </c>
      <c r="D11054" s="131" t="s">
        <v>2043</v>
      </c>
      <c r="E11054" s="131" t="s">
        <v>11485</v>
      </c>
      <c r="G11054" s="131" t="s">
        <v>3538</v>
      </c>
    </row>
    <row r="11055" spans="2:7" x14ac:dyDescent="0.2">
      <c r="B11055" s="131" t="s">
        <v>13366</v>
      </c>
      <c r="D11055" s="131" t="s">
        <v>13397</v>
      </c>
      <c r="E11055" s="131" t="s">
        <v>2109</v>
      </c>
      <c r="G11055" s="131" t="s">
        <v>457</v>
      </c>
    </row>
    <row r="11056" spans="2:7" x14ac:dyDescent="0.2">
      <c r="B11056" s="131" t="s">
        <v>13366</v>
      </c>
      <c r="D11056" s="131" t="s">
        <v>12218</v>
      </c>
      <c r="E11056" s="131" t="s">
        <v>2900</v>
      </c>
      <c r="G11056" s="131" t="s">
        <v>457</v>
      </c>
    </row>
    <row r="11057" spans="2:7" x14ac:dyDescent="0.2">
      <c r="B11057" s="131" t="s">
        <v>13366</v>
      </c>
      <c r="D11057" s="131" t="s">
        <v>13398</v>
      </c>
      <c r="E11057" s="131" t="s">
        <v>2586</v>
      </c>
      <c r="G11057" s="131" t="s">
        <v>457</v>
      </c>
    </row>
    <row r="11058" spans="2:7" x14ac:dyDescent="0.2">
      <c r="B11058" s="131" t="s">
        <v>13366</v>
      </c>
      <c r="D11058" s="131" t="s">
        <v>3731</v>
      </c>
      <c r="E11058" s="131" t="s">
        <v>3422</v>
      </c>
      <c r="G11058" s="131" t="s">
        <v>457</v>
      </c>
    </row>
    <row r="11059" spans="2:7" x14ac:dyDescent="0.2">
      <c r="B11059" s="131" t="s">
        <v>13366</v>
      </c>
      <c r="D11059" s="131" t="s">
        <v>1792</v>
      </c>
      <c r="E11059" s="131" t="s">
        <v>1649</v>
      </c>
      <c r="G11059" s="131" t="s">
        <v>457</v>
      </c>
    </row>
    <row r="11060" spans="2:7" x14ac:dyDescent="0.2">
      <c r="B11060" s="131" t="s">
        <v>13366</v>
      </c>
      <c r="D11060" s="131" t="s">
        <v>6586</v>
      </c>
      <c r="E11060" s="131" t="s">
        <v>2485</v>
      </c>
      <c r="G11060" s="131" t="s">
        <v>457</v>
      </c>
    </row>
    <row r="11061" spans="2:7" x14ac:dyDescent="0.2">
      <c r="B11061" s="131" t="s">
        <v>13366</v>
      </c>
      <c r="D11061" s="131" t="s">
        <v>12222</v>
      </c>
      <c r="E11061" s="131" t="s">
        <v>10318</v>
      </c>
      <c r="G11061" s="131" t="s">
        <v>457</v>
      </c>
    </row>
    <row r="11062" spans="2:7" x14ac:dyDescent="0.2">
      <c r="B11062" s="131" t="s">
        <v>13366</v>
      </c>
      <c r="D11062" s="131" t="s">
        <v>13399</v>
      </c>
      <c r="E11062" s="131" t="s">
        <v>2618</v>
      </c>
      <c r="G11062" s="131" t="s">
        <v>457</v>
      </c>
    </row>
    <row r="11063" spans="2:7" x14ac:dyDescent="0.2">
      <c r="B11063" s="131" t="s">
        <v>13366</v>
      </c>
      <c r="D11063" s="131" t="s">
        <v>13400</v>
      </c>
      <c r="E11063" s="131" t="s">
        <v>4467</v>
      </c>
      <c r="G11063" s="131" t="s">
        <v>457</v>
      </c>
    </row>
    <row r="11064" spans="2:7" x14ac:dyDescent="0.2">
      <c r="B11064" s="131" t="s">
        <v>13366</v>
      </c>
      <c r="D11064" s="131" t="s">
        <v>2326</v>
      </c>
      <c r="E11064" s="131" t="s">
        <v>13401</v>
      </c>
      <c r="G11064" s="131" t="s">
        <v>457</v>
      </c>
    </row>
    <row r="11065" spans="2:7" x14ac:dyDescent="0.2">
      <c r="B11065" s="131" t="s">
        <v>13366</v>
      </c>
      <c r="D11065" s="131" t="s">
        <v>5531</v>
      </c>
      <c r="E11065" s="131" t="s">
        <v>5532</v>
      </c>
      <c r="G11065" s="131" t="s">
        <v>457</v>
      </c>
    </row>
    <row r="11066" spans="2:7" x14ac:dyDescent="0.2">
      <c r="B11066" s="131" t="s">
        <v>13366</v>
      </c>
      <c r="D11066" s="131" t="s">
        <v>2253</v>
      </c>
      <c r="E11066" s="131" t="s">
        <v>11616</v>
      </c>
      <c r="F11066" s="131" t="s">
        <v>1972</v>
      </c>
      <c r="G11066" s="131" t="s">
        <v>703</v>
      </c>
    </row>
    <row r="11067" spans="2:7" x14ac:dyDescent="0.2">
      <c r="B11067" s="131" t="s">
        <v>13366</v>
      </c>
      <c r="D11067" s="131" t="s">
        <v>13402</v>
      </c>
      <c r="E11067" s="131" t="s">
        <v>2179</v>
      </c>
      <c r="G11067" s="131" t="s">
        <v>703</v>
      </c>
    </row>
    <row r="11068" spans="2:7" x14ac:dyDescent="0.2">
      <c r="B11068" s="131" t="s">
        <v>13366</v>
      </c>
      <c r="D11068" s="131" t="s">
        <v>13403</v>
      </c>
      <c r="E11068" s="131" t="s">
        <v>3104</v>
      </c>
      <c r="F11068" s="131" t="s">
        <v>2741</v>
      </c>
      <c r="G11068" s="131" t="s">
        <v>787</v>
      </c>
    </row>
    <row r="11069" spans="2:7" x14ac:dyDescent="0.2">
      <c r="B11069" s="131" t="s">
        <v>13366</v>
      </c>
      <c r="D11069" s="131" t="s">
        <v>5524</v>
      </c>
      <c r="E11069" s="131" t="s">
        <v>4810</v>
      </c>
      <c r="G11069" s="131" t="s">
        <v>787</v>
      </c>
    </row>
    <row r="11070" spans="2:7" x14ac:dyDescent="0.2">
      <c r="B11070" s="131" t="s">
        <v>13366</v>
      </c>
      <c r="D11070" s="131" t="s">
        <v>3683</v>
      </c>
      <c r="E11070" s="131" t="s">
        <v>13404</v>
      </c>
      <c r="G11070" s="131" t="s">
        <v>5932</v>
      </c>
    </row>
    <row r="11071" spans="2:7" x14ac:dyDescent="0.2">
      <c r="B11071" s="131" t="s">
        <v>13366</v>
      </c>
      <c r="D11071" s="131" t="s">
        <v>2159</v>
      </c>
      <c r="E11071" s="131" t="s">
        <v>2863</v>
      </c>
      <c r="G11071" s="131" t="s">
        <v>1151</v>
      </c>
    </row>
    <row r="11072" spans="2:7" x14ac:dyDescent="0.2">
      <c r="B11072" s="131" t="s">
        <v>13366</v>
      </c>
      <c r="D11072" s="131" t="s">
        <v>3415</v>
      </c>
      <c r="E11072" s="131" t="s">
        <v>10023</v>
      </c>
      <c r="G11072" s="131" t="s">
        <v>451</v>
      </c>
    </row>
    <row r="11073" spans="2:7" x14ac:dyDescent="0.2">
      <c r="B11073" s="131" t="s">
        <v>13366</v>
      </c>
      <c r="D11073" s="131" t="s">
        <v>13405</v>
      </c>
      <c r="E11073" s="131" t="s">
        <v>5855</v>
      </c>
      <c r="G11073" s="131" t="s">
        <v>451</v>
      </c>
    </row>
    <row r="11074" spans="2:7" x14ac:dyDescent="0.2">
      <c r="B11074" s="131" t="s">
        <v>13366</v>
      </c>
      <c r="D11074" s="131" t="s">
        <v>10437</v>
      </c>
      <c r="E11074" s="131" t="s">
        <v>2898</v>
      </c>
      <c r="F11074" s="131" t="s">
        <v>2387</v>
      </c>
      <c r="G11074" s="131" t="s">
        <v>451</v>
      </c>
    </row>
    <row r="11075" spans="2:7" x14ac:dyDescent="0.2">
      <c r="B11075" s="131" t="s">
        <v>13366</v>
      </c>
      <c r="D11075" s="131" t="s">
        <v>1876</v>
      </c>
      <c r="E11075" s="131" t="s">
        <v>3864</v>
      </c>
      <c r="F11075" s="131" t="s">
        <v>5589</v>
      </c>
      <c r="G11075" s="131" t="s">
        <v>3888</v>
      </c>
    </row>
    <row r="11076" spans="2:7" x14ac:dyDescent="0.2">
      <c r="B11076" s="131" t="s">
        <v>13366</v>
      </c>
      <c r="D11076" s="131" t="s">
        <v>2043</v>
      </c>
      <c r="E11076" s="131" t="s">
        <v>13406</v>
      </c>
      <c r="G11076" s="131" t="s">
        <v>3888</v>
      </c>
    </row>
    <row r="11077" spans="2:7" x14ac:dyDescent="0.2">
      <c r="B11077" s="131" t="s">
        <v>13366</v>
      </c>
      <c r="D11077" s="131" t="s">
        <v>2779</v>
      </c>
      <c r="E11077" s="131" t="s">
        <v>1865</v>
      </c>
      <c r="G11077" s="131" t="s">
        <v>3888</v>
      </c>
    </row>
    <row r="11078" spans="2:7" x14ac:dyDescent="0.2">
      <c r="B11078" s="131" t="s">
        <v>13366</v>
      </c>
      <c r="D11078" s="131" t="s">
        <v>12259</v>
      </c>
      <c r="E11078" s="131" t="s">
        <v>3864</v>
      </c>
      <c r="G11078" s="131" t="s">
        <v>2424</v>
      </c>
    </row>
    <row r="11079" spans="2:7" x14ac:dyDescent="0.2">
      <c r="B11079" s="131" t="s">
        <v>13366</v>
      </c>
      <c r="D11079" s="131" t="s">
        <v>11333</v>
      </c>
      <c r="E11079" s="131" t="s">
        <v>11334</v>
      </c>
      <c r="G11079" s="131" t="s">
        <v>2424</v>
      </c>
    </row>
    <row r="11080" spans="2:7" x14ac:dyDescent="0.2">
      <c r="B11080" s="131" t="s">
        <v>13366</v>
      </c>
      <c r="D11080" s="131" t="s">
        <v>2367</v>
      </c>
      <c r="E11080" s="131" t="s">
        <v>2704</v>
      </c>
      <c r="G11080" s="131" t="s">
        <v>789</v>
      </c>
    </row>
    <row r="11081" spans="2:7" x14ac:dyDescent="0.2">
      <c r="B11081" s="131" t="s">
        <v>13366</v>
      </c>
      <c r="D11081" s="131" t="s">
        <v>13407</v>
      </c>
      <c r="E11081" s="131" t="s">
        <v>5225</v>
      </c>
      <c r="G11081" s="131" t="s">
        <v>789</v>
      </c>
    </row>
    <row r="11082" spans="2:7" x14ac:dyDescent="0.2">
      <c r="B11082" s="131" t="s">
        <v>13366</v>
      </c>
      <c r="D11082" s="131" t="s">
        <v>5331</v>
      </c>
      <c r="E11082" s="131" t="s">
        <v>5497</v>
      </c>
      <c r="G11082" s="131" t="s">
        <v>2435</v>
      </c>
    </row>
    <row r="11083" spans="2:7" x14ac:dyDescent="0.2">
      <c r="B11083" s="131" t="s">
        <v>13366</v>
      </c>
      <c r="D11083" s="131" t="s">
        <v>1824</v>
      </c>
      <c r="E11083" s="131" t="s">
        <v>13408</v>
      </c>
      <c r="G11083" s="131" t="s">
        <v>13409</v>
      </c>
    </row>
    <row r="11084" spans="2:7" x14ac:dyDescent="0.2">
      <c r="B11084" s="131" t="s">
        <v>13366</v>
      </c>
      <c r="D11084" s="131" t="s">
        <v>13410</v>
      </c>
      <c r="E11084" s="131" t="s">
        <v>13411</v>
      </c>
      <c r="G11084" s="131" t="s">
        <v>13409</v>
      </c>
    </row>
    <row r="11085" spans="2:7" x14ac:dyDescent="0.2">
      <c r="B11085" s="131" t="s">
        <v>8198</v>
      </c>
      <c r="D11085" s="131" t="s">
        <v>8199</v>
      </c>
      <c r="E11085" s="131" t="s">
        <v>8200</v>
      </c>
      <c r="F11085" s="131" t="s">
        <v>2520</v>
      </c>
      <c r="G11085" s="131" t="s">
        <v>595</v>
      </c>
    </row>
    <row r="11086" spans="2:7" x14ac:dyDescent="0.2">
      <c r="B11086" s="131" t="s">
        <v>8198</v>
      </c>
      <c r="D11086" s="131" t="s">
        <v>2285</v>
      </c>
      <c r="E11086" s="131" t="s">
        <v>2063</v>
      </c>
      <c r="F11086" s="131" t="s">
        <v>2060</v>
      </c>
      <c r="G11086" s="131" t="s">
        <v>595</v>
      </c>
    </row>
    <row r="11087" spans="2:7" x14ac:dyDescent="0.2">
      <c r="B11087" s="131" t="s">
        <v>8198</v>
      </c>
      <c r="D11087" s="131" t="s">
        <v>2367</v>
      </c>
      <c r="E11087" s="131" t="s">
        <v>8201</v>
      </c>
      <c r="F11087" s="131" t="s">
        <v>1976</v>
      </c>
      <c r="G11087" s="131" t="s">
        <v>595</v>
      </c>
    </row>
    <row r="11088" spans="2:7" x14ac:dyDescent="0.2">
      <c r="B11088" s="131" t="s">
        <v>8198</v>
      </c>
      <c r="D11088" s="131" t="s">
        <v>2811</v>
      </c>
      <c r="E11088" s="131" t="s">
        <v>8202</v>
      </c>
      <c r="F11088" s="131" t="s">
        <v>1809</v>
      </c>
      <c r="G11088" s="131" t="s">
        <v>595</v>
      </c>
    </row>
    <row r="11089" spans="2:7" x14ac:dyDescent="0.2">
      <c r="B11089" s="131" t="s">
        <v>8198</v>
      </c>
      <c r="D11089" s="131" t="s">
        <v>8203</v>
      </c>
      <c r="E11089" s="131" t="s">
        <v>2062</v>
      </c>
      <c r="F11089" s="131" t="s">
        <v>1993</v>
      </c>
      <c r="G11089" s="131" t="s">
        <v>595</v>
      </c>
    </row>
    <row r="11090" spans="2:7" x14ac:dyDescent="0.2">
      <c r="B11090" s="131" t="s">
        <v>8198</v>
      </c>
      <c r="D11090" s="131" t="s">
        <v>8204</v>
      </c>
      <c r="E11090" s="131" t="s">
        <v>8205</v>
      </c>
      <c r="G11090" s="131" t="s">
        <v>595</v>
      </c>
    </row>
    <row r="11091" spans="2:7" x14ac:dyDescent="0.2">
      <c r="B11091" s="131" t="s">
        <v>8198</v>
      </c>
      <c r="D11091" s="131" t="s">
        <v>8206</v>
      </c>
      <c r="E11091" s="131" t="s">
        <v>2114</v>
      </c>
      <c r="F11091" s="131" t="s">
        <v>2552</v>
      </c>
      <c r="G11091" s="131" t="s">
        <v>595</v>
      </c>
    </row>
    <row r="11092" spans="2:7" x14ac:dyDescent="0.2">
      <c r="B11092" s="131" t="s">
        <v>8198</v>
      </c>
      <c r="D11092" s="131" t="s">
        <v>2155</v>
      </c>
      <c r="E11092" s="131" t="s">
        <v>8207</v>
      </c>
      <c r="F11092" s="131" t="s">
        <v>2228</v>
      </c>
      <c r="G11092" s="131" t="s">
        <v>595</v>
      </c>
    </row>
    <row r="11093" spans="2:7" x14ac:dyDescent="0.2">
      <c r="B11093" s="131" t="s">
        <v>8198</v>
      </c>
      <c r="D11093" s="131" t="s">
        <v>8208</v>
      </c>
      <c r="E11093" s="131" t="s">
        <v>8209</v>
      </c>
      <c r="F11093" s="131" t="s">
        <v>1993</v>
      </c>
      <c r="G11093" s="131" t="s">
        <v>595</v>
      </c>
    </row>
    <row r="11094" spans="2:7" x14ac:dyDescent="0.2">
      <c r="B11094" s="131" t="s">
        <v>8198</v>
      </c>
      <c r="D11094" s="131" t="s">
        <v>3211</v>
      </c>
      <c r="E11094" s="131" t="s">
        <v>3212</v>
      </c>
      <c r="F11094" s="131" t="s">
        <v>1852</v>
      </c>
      <c r="G11094" s="131" t="s">
        <v>595</v>
      </c>
    </row>
    <row r="11095" spans="2:7" x14ac:dyDescent="0.2">
      <c r="B11095" s="131" t="s">
        <v>8198</v>
      </c>
      <c r="D11095" s="131" t="s">
        <v>4702</v>
      </c>
      <c r="E11095" s="131" t="s">
        <v>8210</v>
      </c>
      <c r="F11095" s="131" t="s">
        <v>1831</v>
      </c>
      <c r="G11095" s="131" t="s">
        <v>5918</v>
      </c>
    </row>
    <row r="11096" spans="2:7" x14ac:dyDescent="0.2">
      <c r="B11096" s="131" t="s">
        <v>8198</v>
      </c>
      <c r="D11096" s="131" t="s">
        <v>2065</v>
      </c>
      <c r="E11096" s="131" t="s">
        <v>8211</v>
      </c>
      <c r="F11096" s="131" t="s">
        <v>1938</v>
      </c>
      <c r="G11096" s="131" t="s">
        <v>5918</v>
      </c>
    </row>
    <row r="11097" spans="2:7" x14ac:dyDescent="0.2">
      <c r="B11097" s="131" t="s">
        <v>8198</v>
      </c>
      <c r="D11097" s="131" t="s">
        <v>2047</v>
      </c>
      <c r="E11097" s="131" t="s">
        <v>3133</v>
      </c>
      <c r="F11097" s="131" t="s">
        <v>2065</v>
      </c>
      <c r="G11097" s="131" t="s">
        <v>5918</v>
      </c>
    </row>
    <row r="11098" spans="2:7" x14ac:dyDescent="0.2">
      <c r="B11098" s="131" t="s">
        <v>8198</v>
      </c>
      <c r="D11098" s="131" t="s">
        <v>8212</v>
      </c>
      <c r="E11098" s="131" t="s">
        <v>5260</v>
      </c>
      <c r="F11098" s="131" t="s">
        <v>2028</v>
      </c>
      <c r="G11098" s="131" t="s">
        <v>518</v>
      </c>
    </row>
    <row r="11099" spans="2:7" x14ac:dyDescent="0.2">
      <c r="B11099" s="131" t="s">
        <v>8198</v>
      </c>
      <c r="D11099" s="131" t="s">
        <v>2065</v>
      </c>
      <c r="E11099" s="131" t="s">
        <v>8213</v>
      </c>
      <c r="F11099" s="131" t="s">
        <v>1852</v>
      </c>
      <c r="G11099" s="131" t="s">
        <v>518</v>
      </c>
    </row>
    <row r="11100" spans="2:7" x14ac:dyDescent="0.2">
      <c r="B11100" s="131" t="s">
        <v>8198</v>
      </c>
      <c r="D11100" s="131" t="s">
        <v>2462</v>
      </c>
      <c r="E11100" s="131" t="s">
        <v>2445</v>
      </c>
      <c r="F11100" s="131" t="s">
        <v>6700</v>
      </c>
      <c r="G11100" s="131" t="s">
        <v>518</v>
      </c>
    </row>
    <row r="11101" spans="2:7" x14ac:dyDescent="0.2">
      <c r="B11101" s="131" t="s">
        <v>8198</v>
      </c>
      <c r="D11101" s="131" t="s">
        <v>4950</v>
      </c>
      <c r="E11101" s="131" t="s">
        <v>1982</v>
      </c>
      <c r="F11101" s="131" t="s">
        <v>1818</v>
      </c>
      <c r="G11101" s="131" t="s">
        <v>518</v>
      </c>
    </row>
    <row r="11102" spans="2:7" x14ac:dyDescent="0.2">
      <c r="B11102" s="131" t="s">
        <v>8198</v>
      </c>
      <c r="D11102" s="131" t="s">
        <v>8214</v>
      </c>
      <c r="E11102" s="131" t="s">
        <v>4235</v>
      </c>
      <c r="G11102" s="131" t="s">
        <v>703</v>
      </c>
    </row>
    <row r="11103" spans="2:7" x14ac:dyDescent="0.2">
      <c r="B11103" s="131" t="s">
        <v>8198</v>
      </c>
      <c r="D11103" s="131" t="s">
        <v>8215</v>
      </c>
      <c r="E11103" s="131" t="s">
        <v>8216</v>
      </c>
      <c r="G11103" s="131" t="s">
        <v>501</v>
      </c>
    </row>
    <row r="11104" spans="2:7" x14ac:dyDescent="0.2">
      <c r="B11104" s="131" t="s">
        <v>8198</v>
      </c>
      <c r="D11104" s="131" t="s">
        <v>4702</v>
      </c>
      <c r="E11104" s="131" t="s">
        <v>8217</v>
      </c>
      <c r="F11104" s="131" t="s">
        <v>2537</v>
      </c>
      <c r="G11104" s="131" t="s">
        <v>501</v>
      </c>
    </row>
    <row r="11105" spans="2:7" x14ac:dyDescent="0.2">
      <c r="B11105" s="131" t="s">
        <v>8198</v>
      </c>
      <c r="D11105" s="131" t="s">
        <v>8218</v>
      </c>
      <c r="E11105" s="131" t="s">
        <v>8219</v>
      </c>
      <c r="F11105" s="131" t="s">
        <v>1831</v>
      </c>
      <c r="G11105" s="131" t="s">
        <v>501</v>
      </c>
    </row>
    <row r="11106" spans="2:7" x14ac:dyDescent="0.2">
      <c r="B11106" s="131" t="s">
        <v>8198</v>
      </c>
      <c r="D11106" s="131" t="s">
        <v>8220</v>
      </c>
      <c r="E11106" s="131" t="s">
        <v>5989</v>
      </c>
      <c r="F11106" s="131" t="s">
        <v>1860</v>
      </c>
      <c r="G11106" s="131" t="s">
        <v>620</v>
      </c>
    </row>
    <row r="11107" spans="2:7" x14ac:dyDescent="0.2">
      <c r="B11107" s="131" t="s">
        <v>8198</v>
      </c>
      <c r="D11107" s="131" t="s">
        <v>8221</v>
      </c>
      <c r="E11107" s="131" t="s">
        <v>8222</v>
      </c>
      <c r="F11107" s="131" t="s">
        <v>1907</v>
      </c>
      <c r="G11107" s="131" t="s">
        <v>620</v>
      </c>
    </row>
    <row r="11108" spans="2:7" x14ac:dyDescent="0.2">
      <c r="B11108" s="131" t="s">
        <v>8198</v>
      </c>
      <c r="D11108" s="131" t="s">
        <v>8223</v>
      </c>
      <c r="E11108" s="131" t="s">
        <v>4407</v>
      </c>
      <c r="F11108" s="131" t="s">
        <v>6577</v>
      </c>
      <c r="G11108" s="131" t="s">
        <v>8224</v>
      </c>
    </row>
    <row r="11109" spans="2:7" x14ac:dyDescent="0.2">
      <c r="B11109" s="131" t="s">
        <v>8198</v>
      </c>
      <c r="D11109" s="131" t="s">
        <v>8225</v>
      </c>
      <c r="E11109" s="131" t="s">
        <v>2042</v>
      </c>
      <c r="F11109" s="131" t="s">
        <v>8226</v>
      </c>
      <c r="G11109" s="131" t="s">
        <v>1693</v>
      </c>
    </row>
    <row r="11110" spans="2:7" x14ac:dyDescent="0.2">
      <c r="B11110" s="131" t="s">
        <v>8198</v>
      </c>
      <c r="D11110" s="131" t="s">
        <v>2532</v>
      </c>
      <c r="E11110" s="131" t="s">
        <v>1922</v>
      </c>
      <c r="F11110" s="131" t="s">
        <v>2043</v>
      </c>
      <c r="G11110" s="131" t="s">
        <v>1693</v>
      </c>
    </row>
    <row r="11111" spans="2:7" x14ac:dyDescent="0.2">
      <c r="B11111" s="131" t="s">
        <v>8198</v>
      </c>
      <c r="D11111" s="131" t="s">
        <v>1842</v>
      </c>
      <c r="E11111" s="131" t="s">
        <v>5218</v>
      </c>
      <c r="F11111" s="131" t="s">
        <v>1818</v>
      </c>
      <c r="G11111" s="131" t="s">
        <v>7127</v>
      </c>
    </row>
    <row r="11112" spans="2:7" x14ac:dyDescent="0.2">
      <c r="B11112" s="131" t="s">
        <v>8198</v>
      </c>
      <c r="D11112" s="131" t="s">
        <v>8227</v>
      </c>
      <c r="E11112" s="131" t="s">
        <v>2202</v>
      </c>
      <c r="F11112" s="131" t="s">
        <v>1976</v>
      </c>
      <c r="G11112" s="131" t="s">
        <v>7127</v>
      </c>
    </row>
    <row r="11113" spans="2:7" x14ac:dyDescent="0.2">
      <c r="B11113" s="131" t="s">
        <v>8198</v>
      </c>
      <c r="D11113" s="131" t="s">
        <v>1961</v>
      </c>
      <c r="E11113" s="131" t="s">
        <v>6737</v>
      </c>
      <c r="F11113" s="131" t="s">
        <v>1860</v>
      </c>
      <c r="G11113" s="131" t="s">
        <v>682</v>
      </c>
    </row>
    <row r="11114" spans="2:7" x14ac:dyDescent="0.2">
      <c r="B11114" s="131" t="s">
        <v>8198</v>
      </c>
      <c r="D11114" s="131" t="s">
        <v>2047</v>
      </c>
      <c r="E11114" s="131" t="s">
        <v>4090</v>
      </c>
      <c r="F11114" s="131" t="s">
        <v>1831</v>
      </c>
      <c r="G11114" s="131" t="s">
        <v>682</v>
      </c>
    </row>
    <row r="11115" spans="2:7" x14ac:dyDescent="0.2">
      <c r="B11115" s="131" t="s">
        <v>8198</v>
      </c>
      <c r="D11115" s="131" t="s">
        <v>2065</v>
      </c>
      <c r="E11115" s="131" t="s">
        <v>8228</v>
      </c>
      <c r="F11115" s="131" t="s">
        <v>1852</v>
      </c>
      <c r="G11115" s="131" t="s">
        <v>682</v>
      </c>
    </row>
    <row r="11116" spans="2:7" x14ac:dyDescent="0.2">
      <c r="B11116" s="131" t="s">
        <v>8198</v>
      </c>
      <c r="D11116" s="131" t="s">
        <v>8225</v>
      </c>
      <c r="E11116" s="131" t="s">
        <v>8229</v>
      </c>
      <c r="G11116" s="131" t="s">
        <v>682</v>
      </c>
    </row>
    <row r="11117" spans="2:7" x14ac:dyDescent="0.2">
      <c r="B11117" s="131" t="s">
        <v>8198</v>
      </c>
      <c r="D11117" s="131" t="s">
        <v>2110</v>
      </c>
      <c r="E11117" s="131" t="s">
        <v>8230</v>
      </c>
      <c r="F11117" s="131" t="s">
        <v>1907</v>
      </c>
      <c r="G11117" s="131" t="s">
        <v>682</v>
      </c>
    </row>
    <row r="11118" spans="2:7" x14ac:dyDescent="0.2">
      <c r="B11118" s="131" t="s">
        <v>8198</v>
      </c>
      <c r="D11118" s="131" t="s">
        <v>2367</v>
      </c>
      <c r="E11118" s="131" t="s">
        <v>8231</v>
      </c>
      <c r="F11118" s="131" t="s">
        <v>8232</v>
      </c>
      <c r="G11118" s="131" t="s">
        <v>457</v>
      </c>
    </row>
    <row r="11119" spans="2:7" x14ac:dyDescent="0.2">
      <c r="B11119" s="131" t="s">
        <v>8198</v>
      </c>
      <c r="D11119" s="131" t="s">
        <v>8233</v>
      </c>
      <c r="E11119" s="131" t="s">
        <v>5042</v>
      </c>
      <c r="F11119" s="131" t="s">
        <v>8234</v>
      </c>
      <c r="G11119" s="131" t="s">
        <v>457</v>
      </c>
    </row>
    <row r="11120" spans="2:7" x14ac:dyDescent="0.2">
      <c r="B11120" s="131" t="s">
        <v>3210</v>
      </c>
      <c r="D11120" s="131" t="s">
        <v>3211</v>
      </c>
      <c r="E11120" s="131" t="s">
        <v>3212</v>
      </c>
      <c r="F11120" s="131" t="s">
        <v>1852</v>
      </c>
      <c r="G11120" s="131" t="s">
        <v>595</v>
      </c>
    </row>
    <row r="11121" spans="2:8" x14ac:dyDescent="0.2">
      <c r="B11121" s="131" t="s">
        <v>3210</v>
      </c>
      <c r="D11121" s="131" t="s">
        <v>2532</v>
      </c>
      <c r="E11121" s="131" t="s">
        <v>1922</v>
      </c>
      <c r="F11121" s="131" t="s">
        <v>2043</v>
      </c>
      <c r="G11121" s="131" t="s">
        <v>1693</v>
      </c>
    </row>
    <row r="11122" spans="2:8" x14ac:dyDescent="0.2">
      <c r="B11122" s="131" t="s">
        <v>55</v>
      </c>
      <c r="D11122" s="167" t="s">
        <v>1913</v>
      </c>
      <c r="E11122" s="131" t="s">
        <v>19255</v>
      </c>
      <c r="G11122" s="131" t="s">
        <v>1131</v>
      </c>
    </row>
    <row r="11123" spans="2:8" x14ac:dyDescent="0.2">
      <c r="B11123" s="131" t="s">
        <v>1747</v>
      </c>
      <c r="D11123" s="131" t="s">
        <v>6667</v>
      </c>
      <c r="E11123" s="131" t="s">
        <v>5060</v>
      </c>
      <c r="H11123" s="272">
        <v>43994.518333333333</v>
      </c>
    </row>
    <row r="11124" spans="2:8" x14ac:dyDescent="0.2">
      <c r="B11124" s="131" t="s">
        <v>1747</v>
      </c>
      <c r="D11124" s="131" t="s">
        <v>4679</v>
      </c>
      <c r="E11124" s="131" t="s">
        <v>4756</v>
      </c>
      <c r="G11124" s="131" t="s">
        <v>552</v>
      </c>
      <c r="H11124" s="272">
        <v>43991</v>
      </c>
    </row>
    <row r="11125" spans="2:8" x14ac:dyDescent="0.2">
      <c r="B11125" s="131" t="s">
        <v>1747</v>
      </c>
      <c r="D11125" s="131" t="s">
        <v>3900</v>
      </c>
      <c r="E11125" s="131" t="s">
        <v>24296</v>
      </c>
      <c r="H11125" s="272">
        <v>43805</v>
      </c>
    </row>
    <row r="11126" spans="2:8" x14ac:dyDescent="0.2">
      <c r="B11126" s="131" t="s">
        <v>1747</v>
      </c>
      <c r="D11126" s="131" t="s">
        <v>2047</v>
      </c>
      <c r="E11126" s="131" t="s">
        <v>4694</v>
      </c>
      <c r="F11126" s="131" t="s">
        <v>24297</v>
      </c>
      <c r="G11126" s="131" t="s">
        <v>552</v>
      </c>
      <c r="H11126" s="272">
        <v>44007.903692129628</v>
      </c>
    </row>
    <row r="11127" spans="2:8" x14ac:dyDescent="0.2">
      <c r="B11127" s="131" t="s">
        <v>1747</v>
      </c>
      <c r="D11127" s="131" t="s">
        <v>5178</v>
      </c>
      <c r="E11127" s="131" t="s">
        <v>4467</v>
      </c>
      <c r="G11127" s="131" t="s">
        <v>22675</v>
      </c>
      <c r="H11127" s="272">
        <v>43854.744629629633</v>
      </c>
    </row>
    <row r="11128" spans="2:8" x14ac:dyDescent="0.2">
      <c r="B11128" s="131" t="s">
        <v>1747</v>
      </c>
      <c r="D11128" s="131" t="s">
        <v>24298</v>
      </c>
      <c r="E11128" s="131" t="s">
        <v>3047</v>
      </c>
      <c r="G11128" s="131" t="s">
        <v>22663</v>
      </c>
      <c r="H11128" s="272">
        <v>43994</v>
      </c>
    </row>
    <row r="11129" spans="2:8" x14ac:dyDescent="0.2">
      <c r="B11129" s="131" t="s">
        <v>1747</v>
      </c>
      <c r="D11129" s="131" t="s">
        <v>4488</v>
      </c>
      <c r="E11129" s="131" t="s">
        <v>24299</v>
      </c>
      <c r="F11129" s="131" t="s">
        <v>4693</v>
      </c>
      <c r="G11129" s="131" t="s">
        <v>698</v>
      </c>
      <c r="H11129" s="272">
        <v>43953.504074074073</v>
      </c>
    </row>
    <row r="11130" spans="2:8" x14ac:dyDescent="0.2">
      <c r="B11130" s="131" t="s">
        <v>1747</v>
      </c>
      <c r="D11130" s="131" t="s">
        <v>5564</v>
      </c>
      <c r="E11130" s="131" t="s">
        <v>24300</v>
      </c>
      <c r="G11130" s="131" t="s">
        <v>22672</v>
      </c>
      <c r="H11130" s="272">
        <v>43740</v>
      </c>
    </row>
    <row r="11131" spans="2:8" x14ac:dyDescent="0.2">
      <c r="B11131" s="131" t="s">
        <v>1747</v>
      </c>
      <c r="D11131" s="131" t="s">
        <v>17539</v>
      </c>
      <c r="E11131" s="131" t="s">
        <v>17540</v>
      </c>
      <c r="F11131" s="131" t="s">
        <v>3144</v>
      </c>
      <c r="G11131" s="131" t="s">
        <v>552</v>
      </c>
      <c r="H11131" s="272">
        <v>43872</v>
      </c>
    </row>
    <row r="11132" spans="2:8" x14ac:dyDescent="0.2">
      <c r="B11132" s="131" t="s">
        <v>1747</v>
      </c>
      <c r="D11132" s="131" t="s">
        <v>8208</v>
      </c>
      <c r="E11132" s="131" t="s">
        <v>10758</v>
      </c>
      <c r="G11132" s="131" t="s">
        <v>552</v>
      </c>
      <c r="H11132" s="272">
        <v>43935.300381944442</v>
      </c>
    </row>
    <row r="11133" spans="2:8" x14ac:dyDescent="0.2">
      <c r="B11133" s="131" t="s">
        <v>1747</v>
      </c>
      <c r="D11133" s="131" t="s">
        <v>4634</v>
      </c>
      <c r="E11133" s="131" t="s">
        <v>24301</v>
      </c>
      <c r="G11133" s="131" t="s">
        <v>552</v>
      </c>
      <c r="H11133" s="272">
        <v>43994</v>
      </c>
    </row>
    <row r="11134" spans="2:8" x14ac:dyDescent="0.2">
      <c r="B11134" s="131" t="s">
        <v>1747</v>
      </c>
      <c r="D11134" s="131" t="s">
        <v>2660</v>
      </c>
      <c r="E11134" s="131" t="s">
        <v>6840</v>
      </c>
      <c r="F11134" s="131" t="s">
        <v>24302</v>
      </c>
      <c r="G11134" s="131" t="s">
        <v>22675</v>
      </c>
      <c r="H11134" s="272">
        <v>43733</v>
      </c>
    </row>
    <row r="11135" spans="2:8" x14ac:dyDescent="0.2">
      <c r="B11135" s="131" t="s">
        <v>1747</v>
      </c>
      <c r="D11135" s="131" t="s">
        <v>4634</v>
      </c>
      <c r="E11135" s="131" t="s">
        <v>4635</v>
      </c>
      <c r="G11135" s="131" t="s">
        <v>18847</v>
      </c>
      <c r="H11135" s="272">
        <v>43994.515196759261</v>
      </c>
    </row>
    <row r="11136" spans="2:8" x14ac:dyDescent="0.2">
      <c r="B11136" s="131" t="s">
        <v>1747</v>
      </c>
      <c r="D11136" s="131" t="s">
        <v>2067</v>
      </c>
      <c r="E11136" s="131" t="s">
        <v>2148</v>
      </c>
      <c r="F11136" s="131" t="s">
        <v>2532</v>
      </c>
      <c r="G11136" s="131" t="s">
        <v>552</v>
      </c>
      <c r="H11136" s="272">
        <v>43951.296134259261</v>
      </c>
    </row>
    <row r="11137" spans="2:8" x14ac:dyDescent="0.2">
      <c r="B11137" s="131" t="s">
        <v>1747</v>
      </c>
      <c r="D11137" s="131" t="s">
        <v>4235</v>
      </c>
      <c r="E11137" s="131" t="s">
        <v>24303</v>
      </c>
      <c r="H11137" s="272">
        <v>43991</v>
      </c>
    </row>
    <row r="11138" spans="2:8" x14ac:dyDescent="0.2">
      <c r="B11138" s="131" t="s">
        <v>1747</v>
      </c>
      <c r="D11138" s="131" t="s">
        <v>24304</v>
      </c>
      <c r="E11138" s="131" t="s">
        <v>24305</v>
      </c>
      <c r="G11138" s="131" t="s">
        <v>552</v>
      </c>
      <c r="H11138" s="272">
        <v>43797</v>
      </c>
    </row>
    <row r="11139" spans="2:8" x14ac:dyDescent="0.2">
      <c r="B11139" s="131" t="s">
        <v>1747</v>
      </c>
      <c r="D11139" s="131" t="s">
        <v>7617</v>
      </c>
      <c r="E11139" s="131" t="s">
        <v>24306</v>
      </c>
      <c r="G11139" s="131" t="s">
        <v>18847</v>
      </c>
      <c r="H11139" s="272">
        <v>43994.519328703704</v>
      </c>
    </row>
    <row r="11140" spans="2:8" x14ac:dyDescent="0.2">
      <c r="B11140" s="131" t="s">
        <v>1747</v>
      </c>
      <c r="D11140" s="131" t="s">
        <v>24307</v>
      </c>
      <c r="E11140" s="131" t="s">
        <v>24308</v>
      </c>
      <c r="F11140" s="131" t="s">
        <v>2828</v>
      </c>
      <c r="G11140" s="131" t="s">
        <v>849</v>
      </c>
      <c r="H11140" s="272">
        <v>43960.477997685186</v>
      </c>
    </row>
    <row r="11141" spans="2:8" x14ac:dyDescent="0.2">
      <c r="B11141" s="131" t="s">
        <v>1488</v>
      </c>
      <c r="D11141" s="131" t="s">
        <v>14299</v>
      </c>
      <c r="E11141" s="131" t="s">
        <v>14300</v>
      </c>
      <c r="G11141" s="131" t="s">
        <v>514</v>
      </c>
    </row>
    <row r="11142" spans="2:8" x14ac:dyDescent="0.2">
      <c r="B11142" s="131" t="s">
        <v>1488</v>
      </c>
      <c r="D11142" s="131" t="s">
        <v>14301</v>
      </c>
      <c r="E11142" s="131" t="s">
        <v>5546</v>
      </c>
      <c r="G11142" s="131" t="s">
        <v>514</v>
      </c>
    </row>
    <row r="11143" spans="2:8" x14ac:dyDescent="0.2">
      <c r="B11143" s="131" t="s">
        <v>1488</v>
      </c>
      <c r="D11143" s="131" t="s">
        <v>14302</v>
      </c>
      <c r="E11143" s="131" t="s">
        <v>14303</v>
      </c>
      <c r="G11143" s="131" t="s">
        <v>457</v>
      </c>
    </row>
    <row r="11144" spans="2:8" x14ac:dyDescent="0.2">
      <c r="B11144" s="131" t="s">
        <v>1488</v>
      </c>
      <c r="D11144" s="131" t="s">
        <v>14304</v>
      </c>
      <c r="E11144" s="131" t="s">
        <v>14305</v>
      </c>
      <c r="G11144" s="131" t="s">
        <v>501</v>
      </c>
    </row>
    <row r="11145" spans="2:8" x14ac:dyDescent="0.2">
      <c r="B11145" s="131" t="s">
        <v>1488</v>
      </c>
      <c r="D11145" s="131" t="s">
        <v>14306</v>
      </c>
      <c r="E11145" s="131" t="s">
        <v>2488</v>
      </c>
      <c r="G11145" s="131" t="s">
        <v>2424</v>
      </c>
    </row>
    <row r="11146" spans="2:8" x14ac:dyDescent="0.2">
      <c r="B11146" s="131" t="s">
        <v>1582</v>
      </c>
      <c r="D11146" s="131" t="s">
        <v>24162</v>
      </c>
      <c r="E11146" s="131" t="s">
        <v>8040</v>
      </c>
      <c r="F11146" s="131" t="s">
        <v>24163</v>
      </c>
      <c r="G11146" s="131" t="s">
        <v>22663</v>
      </c>
      <c r="H11146" s="272">
        <v>44032.106423611112</v>
      </c>
    </row>
    <row r="11147" spans="2:8" x14ac:dyDescent="0.2">
      <c r="B11147" s="131" t="s">
        <v>1582</v>
      </c>
      <c r="D11147" s="131" t="s">
        <v>2520</v>
      </c>
      <c r="E11147" s="131" t="s">
        <v>24335</v>
      </c>
      <c r="G11147" s="131" t="s">
        <v>22675</v>
      </c>
      <c r="H11147" s="272">
        <v>43624</v>
      </c>
    </row>
    <row r="11148" spans="2:8" x14ac:dyDescent="0.2">
      <c r="B11148" s="131" t="s">
        <v>1582</v>
      </c>
      <c r="D11148" s="131" t="s">
        <v>2520</v>
      </c>
      <c r="E11148" s="131" t="s">
        <v>24336</v>
      </c>
      <c r="G11148" s="131" t="s">
        <v>22675</v>
      </c>
      <c r="H11148" s="272">
        <v>43778.379571759258</v>
      </c>
    </row>
    <row r="11149" spans="2:8" x14ac:dyDescent="0.2">
      <c r="B11149" s="131" t="s">
        <v>1582</v>
      </c>
      <c r="D11149" s="131" t="s">
        <v>11581</v>
      </c>
      <c r="E11149" s="131" t="s">
        <v>11582</v>
      </c>
      <c r="F11149" s="131" t="s">
        <v>2741</v>
      </c>
      <c r="G11149" s="131" t="s">
        <v>552</v>
      </c>
      <c r="H11149" s="272">
        <v>43988.852071759262</v>
      </c>
    </row>
    <row r="11150" spans="2:8" x14ac:dyDescent="0.2">
      <c r="B11150" s="131" t="s">
        <v>1582</v>
      </c>
      <c r="D11150" s="131" t="s">
        <v>24337</v>
      </c>
      <c r="E11150" s="131" t="s">
        <v>24338</v>
      </c>
      <c r="F11150" s="131" t="s">
        <v>2382</v>
      </c>
      <c r="G11150" s="131" t="s">
        <v>22663</v>
      </c>
      <c r="H11150" s="272">
        <v>43707</v>
      </c>
    </row>
    <row r="11151" spans="2:8" x14ac:dyDescent="0.2">
      <c r="B11151" s="131" t="s">
        <v>1582</v>
      </c>
      <c r="D11151" s="131" t="s">
        <v>1989</v>
      </c>
      <c r="E11151" s="131" t="s">
        <v>24339</v>
      </c>
      <c r="F11151" s="131" t="s">
        <v>2047</v>
      </c>
      <c r="G11151" s="131" t="s">
        <v>718</v>
      </c>
      <c r="H11151" s="272">
        <v>43788.756458333337</v>
      </c>
    </row>
    <row r="11152" spans="2:8" x14ac:dyDescent="0.2">
      <c r="B11152" s="131" t="s">
        <v>1582</v>
      </c>
      <c r="D11152" s="131" t="s">
        <v>1963</v>
      </c>
      <c r="E11152" s="131" t="s">
        <v>24340</v>
      </c>
      <c r="G11152" s="131" t="s">
        <v>698</v>
      </c>
      <c r="H11152" s="272">
        <v>43627.575324074074</v>
      </c>
    </row>
    <row r="11153" spans="2:8" x14ac:dyDescent="0.2">
      <c r="B11153" s="131" t="s">
        <v>1582</v>
      </c>
      <c r="D11153" s="131" t="s">
        <v>4395</v>
      </c>
      <c r="E11153" s="131" t="s">
        <v>9940</v>
      </c>
      <c r="G11153" s="131" t="s">
        <v>552</v>
      </c>
      <c r="H11153" s="272">
        <v>43839</v>
      </c>
    </row>
    <row r="11154" spans="2:8" x14ac:dyDescent="0.2">
      <c r="B11154" s="131" t="s">
        <v>1582</v>
      </c>
      <c r="D11154" s="131" t="s">
        <v>24341</v>
      </c>
      <c r="E11154" s="131" t="s">
        <v>11624</v>
      </c>
      <c r="F11154" s="131" t="s">
        <v>2880</v>
      </c>
      <c r="G11154" s="131" t="s">
        <v>5102</v>
      </c>
      <c r="H11154" s="272">
        <v>43799</v>
      </c>
    </row>
    <row r="11155" spans="2:8" x14ac:dyDescent="0.2">
      <c r="B11155" s="131" t="s">
        <v>1582</v>
      </c>
      <c r="D11155" s="131" t="s">
        <v>23842</v>
      </c>
      <c r="E11155" s="131" t="s">
        <v>24342</v>
      </c>
      <c r="G11155" s="131" t="s">
        <v>552</v>
      </c>
      <c r="H11155" s="272">
        <v>43736</v>
      </c>
    </row>
    <row r="11156" spans="2:8" x14ac:dyDescent="0.2">
      <c r="B11156" s="131" t="s">
        <v>1582</v>
      </c>
      <c r="D11156" s="131" t="s">
        <v>2520</v>
      </c>
      <c r="E11156" s="131" t="s">
        <v>10651</v>
      </c>
      <c r="F11156" s="131" t="s">
        <v>11408</v>
      </c>
      <c r="G11156" s="131" t="s">
        <v>552</v>
      </c>
      <c r="H11156" s="272">
        <v>43687.469189814816</v>
      </c>
    </row>
    <row r="11157" spans="2:8" x14ac:dyDescent="0.2">
      <c r="B11157" s="131" t="s">
        <v>1582</v>
      </c>
      <c r="D11157" s="131" t="s">
        <v>10694</v>
      </c>
      <c r="E11157" s="131" t="s">
        <v>24343</v>
      </c>
      <c r="F11157" s="131" t="s">
        <v>16344</v>
      </c>
      <c r="G11157" s="131" t="s">
        <v>22663</v>
      </c>
      <c r="H11157" s="272">
        <v>43732.79246527778</v>
      </c>
    </row>
    <row r="11158" spans="2:8" x14ac:dyDescent="0.2">
      <c r="B11158" s="131" t="s">
        <v>70</v>
      </c>
      <c r="D11158" s="131" t="s">
        <v>5172</v>
      </c>
      <c r="E11158" s="131" t="s">
        <v>21869</v>
      </c>
      <c r="G11158" s="131" t="s">
        <v>21870</v>
      </c>
    </row>
    <row r="11159" spans="2:8" x14ac:dyDescent="0.2">
      <c r="B11159" s="131" t="s">
        <v>70</v>
      </c>
      <c r="D11159" s="131" t="s">
        <v>3403</v>
      </c>
      <c r="E11159" s="131" t="s">
        <v>20909</v>
      </c>
      <c r="G11159" s="131" t="s">
        <v>21871</v>
      </c>
    </row>
    <row r="11160" spans="2:8" x14ac:dyDescent="0.2">
      <c r="B11160" s="131" t="s">
        <v>70</v>
      </c>
      <c r="D11160" s="131" t="s">
        <v>2243</v>
      </c>
      <c r="E11160" s="131" t="s">
        <v>21872</v>
      </c>
      <c r="G11160" s="131" t="s">
        <v>1557</v>
      </c>
    </row>
    <row r="11161" spans="2:8" x14ac:dyDescent="0.2">
      <c r="B11161" s="131" t="s">
        <v>70</v>
      </c>
      <c r="D11161" s="131" t="s">
        <v>12908</v>
      </c>
      <c r="E11161" s="131" t="s">
        <v>21873</v>
      </c>
      <c r="G11161" s="131" t="s">
        <v>1557</v>
      </c>
    </row>
    <row r="11162" spans="2:8" x14ac:dyDescent="0.2">
      <c r="B11162" s="131" t="s">
        <v>70</v>
      </c>
      <c r="D11162" s="131" t="s">
        <v>2159</v>
      </c>
      <c r="E11162" s="131" t="s">
        <v>21874</v>
      </c>
      <c r="G11162" s="131" t="s">
        <v>1557</v>
      </c>
    </row>
    <row r="11163" spans="2:8" x14ac:dyDescent="0.2">
      <c r="B11163" s="131" t="s">
        <v>70</v>
      </c>
      <c r="D11163" s="131" t="s">
        <v>21875</v>
      </c>
      <c r="E11163" s="131" t="s">
        <v>21876</v>
      </c>
      <c r="G11163" s="131" t="s">
        <v>21877</v>
      </c>
    </row>
    <row r="11164" spans="2:8" x14ac:dyDescent="0.2">
      <c r="B11164" s="131" t="s">
        <v>70</v>
      </c>
      <c r="D11164" s="131" t="s">
        <v>1869</v>
      </c>
      <c r="E11164" s="131" t="s">
        <v>21878</v>
      </c>
      <c r="G11164" s="131" t="s">
        <v>1557</v>
      </c>
    </row>
    <row r="11165" spans="2:8" x14ac:dyDescent="0.2">
      <c r="B11165" s="131" t="s">
        <v>70</v>
      </c>
      <c r="D11165" s="131" t="s">
        <v>20704</v>
      </c>
      <c r="E11165" s="131" t="s">
        <v>21879</v>
      </c>
      <c r="G11165" s="131" t="s">
        <v>1557</v>
      </c>
    </row>
    <row r="11166" spans="2:8" x14ac:dyDescent="0.2">
      <c r="B11166" s="131" t="s">
        <v>70</v>
      </c>
      <c r="D11166" s="131" t="s">
        <v>8423</v>
      </c>
      <c r="E11166" s="131" t="s">
        <v>21880</v>
      </c>
      <c r="G11166" s="131" t="s">
        <v>1557</v>
      </c>
    </row>
    <row r="11167" spans="2:8" x14ac:dyDescent="0.2">
      <c r="B11167" s="131" t="s">
        <v>70</v>
      </c>
      <c r="D11167" s="131" t="s">
        <v>20177</v>
      </c>
      <c r="E11167" s="131" t="s">
        <v>21881</v>
      </c>
      <c r="G11167" s="131" t="s">
        <v>1557</v>
      </c>
    </row>
    <row r="11168" spans="2:8" x14ac:dyDescent="0.2">
      <c r="B11168" s="131" t="s">
        <v>70</v>
      </c>
      <c r="D11168" s="131" t="s">
        <v>3497</v>
      </c>
      <c r="E11168" s="131" t="s">
        <v>21882</v>
      </c>
      <c r="G11168" s="131" t="s">
        <v>1557</v>
      </c>
    </row>
    <row r="11169" spans="2:7" x14ac:dyDescent="0.2">
      <c r="B11169" s="131" t="s">
        <v>70</v>
      </c>
      <c r="D11169" s="131" t="s">
        <v>2248</v>
      </c>
      <c r="E11169" s="131" t="s">
        <v>21883</v>
      </c>
      <c r="G11169" s="131" t="s">
        <v>1557</v>
      </c>
    </row>
    <row r="11170" spans="2:7" x14ac:dyDescent="0.2">
      <c r="B11170" s="131" t="s">
        <v>70</v>
      </c>
      <c r="D11170" s="131" t="s">
        <v>5172</v>
      </c>
      <c r="E11170" s="131" t="s">
        <v>21884</v>
      </c>
      <c r="G11170" s="131" t="s">
        <v>1557</v>
      </c>
    </row>
    <row r="11171" spans="2:7" x14ac:dyDescent="0.2">
      <c r="B11171" s="131" t="s">
        <v>70</v>
      </c>
      <c r="D11171" s="131" t="s">
        <v>20380</v>
      </c>
      <c r="E11171" s="131" t="s">
        <v>21885</v>
      </c>
      <c r="G11171" s="131" t="s">
        <v>1557</v>
      </c>
    </row>
    <row r="11172" spans="2:7" x14ac:dyDescent="0.2">
      <c r="B11172" s="131" t="s">
        <v>70</v>
      </c>
      <c r="D11172" s="131" t="s">
        <v>3515</v>
      </c>
      <c r="E11172" s="131" t="s">
        <v>21886</v>
      </c>
      <c r="G11172" s="131" t="s">
        <v>1557</v>
      </c>
    </row>
    <row r="11173" spans="2:7" x14ac:dyDescent="0.2">
      <c r="B11173" s="131" t="s">
        <v>70</v>
      </c>
      <c r="D11173" s="131" t="s">
        <v>2712</v>
      </c>
      <c r="E11173" s="131" t="s">
        <v>21887</v>
      </c>
      <c r="G11173" s="131" t="s">
        <v>1557</v>
      </c>
    </row>
    <row r="11174" spans="2:7" x14ac:dyDescent="0.2">
      <c r="B11174" s="131" t="s">
        <v>70</v>
      </c>
      <c r="D11174" s="131" t="s">
        <v>12396</v>
      </c>
      <c r="E11174" s="131" t="s">
        <v>21888</v>
      </c>
      <c r="G11174" s="131" t="s">
        <v>1557</v>
      </c>
    </row>
    <row r="11175" spans="2:7" x14ac:dyDescent="0.2">
      <c r="B11175" s="131" t="s">
        <v>70</v>
      </c>
      <c r="D11175" s="131" t="s">
        <v>3436</v>
      </c>
      <c r="E11175" s="131" t="s">
        <v>21889</v>
      </c>
      <c r="G11175" s="131" t="s">
        <v>1557</v>
      </c>
    </row>
    <row r="11176" spans="2:7" x14ac:dyDescent="0.2">
      <c r="B11176" s="131" t="s">
        <v>70</v>
      </c>
      <c r="D11176" s="131" t="s">
        <v>2213</v>
      </c>
      <c r="E11176" s="131" t="s">
        <v>21890</v>
      </c>
      <c r="G11176" s="131" t="s">
        <v>1557</v>
      </c>
    </row>
    <row r="11177" spans="2:7" x14ac:dyDescent="0.2">
      <c r="B11177" s="131" t="s">
        <v>70</v>
      </c>
      <c r="D11177" s="131" t="s">
        <v>12209</v>
      </c>
      <c r="E11177" s="131" t="s">
        <v>21891</v>
      </c>
      <c r="G11177" s="131" t="s">
        <v>1557</v>
      </c>
    </row>
    <row r="11178" spans="2:7" x14ac:dyDescent="0.2">
      <c r="B11178" s="131" t="s">
        <v>70</v>
      </c>
      <c r="D11178" s="131" t="s">
        <v>9493</v>
      </c>
      <c r="E11178" s="131" t="s">
        <v>21892</v>
      </c>
      <c r="G11178" s="131" t="s">
        <v>1557</v>
      </c>
    </row>
    <row r="11179" spans="2:7" x14ac:dyDescent="0.2">
      <c r="B11179" s="131" t="s">
        <v>70</v>
      </c>
      <c r="D11179" s="131" t="s">
        <v>21893</v>
      </c>
      <c r="E11179" s="131" t="s">
        <v>21894</v>
      </c>
      <c r="G11179" s="131" t="s">
        <v>1557</v>
      </c>
    </row>
    <row r="11180" spans="2:7" x14ac:dyDescent="0.2">
      <c r="B11180" s="131" t="s">
        <v>70</v>
      </c>
      <c r="D11180" s="131" t="s">
        <v>21895</v>
      </c>
      <c r="E11180" s="131" t="s">
        <v>21896</v>
      </c>
      <c r="G11180" s="131" t="s">
        <v>21870</v>
      </c>
    </row>
    <row r="11181" spans="2:7" x14ac:dyDescent="0.2">
      <c r="B11181" s="131" t="s">
        <v>70</v>
      </c>
      <c r="D11181" s="131" t="s">
        <v>21897</v>
      </c>
      <c r="E11181" s="131" t="s">
        <v>21898</v>
      </c>
      <c r="G11181" s="131" t="s">
        <v>21870</v>
      </c>
    </row>
    <row r="11182" spans="2:7" x14ac:dyDescent="0.2">
      <c r="B11182" s="131" t="s">
        <v>70</v>
      </c>
      <c r="D11182" s="131" t="s">
        <v>5172</v>
      </c>
      <c r="E11182" s="131" t="s">
        <v>21899</v>
      </c>
      <c r="G11182" s="131" t="s">
        <v>21870</v>
      </c>
    </row>
    <row r="11183" spans="2:7" x14ac:dyDescent="0.2">
      <c r="B11183" s="131" t="s">
        <v>70</v>
      </c>
      <c r="D11183" s="131" t="s">
        <v>14020</v>
      </c>
      <c r="E11183" s="131" t="s">
        <v>21900</v>
      </c>
      <c r="G11183" s="131" t="s">
        <v>21870</v>
      </c>
    </row>
    <row r="11184" spans="2:7" x14ac:dyDescent="0.2">
      <c r="B11184" s="131" t="s">
        <v>70</v>
      </c>
      <c r="D11184" s="131" t="s">
        <v>12176</v>
      </c>
      <c r="E11184" s="131" t="s">
        <v>21901</v>
      </c>
      <c r="G11184" s="131" t="s">
        <v>523</v>
      </c>
    </row>
    <row r="11185" spans="2:7" x14ac:dyDescent="0.2">
      <c r="B11185" s="131" t="s">
        <v>70</v>
      </c>
      <c r="D11185" s="131" t="s">
        <v>3617</v>
      </c>
      <c r="E11185" s="131" t="s">
        <v>21902</v>
      </c>
      <c r="G11185" s="131" t="s">
        <v>523</v>
      </c>
    </row>
    <row r="11186" spans="2:7" x14ac:dyDescent="0.2">
      <c r="B11186" s="131" t="s">
        <v>70</v>
      </c>
      <c r="D11186" s="131" t="s">
        <v>2399</v>
      </c>
      <c r="E11186" s="131" t="s">
        <v>21903</v>
      </c>
      <c r="G11186" s="131" t="s">
        <v>523</v>
      </c>
    </row>
    <row r="11187" spans="2:7" x14ac:dyDescent="0.2">
      <c r="B11187" s="131" t="s">
        <v>70</v>
      </c>
      <c r="D11187" s="131" t="s">
        <v>2416</v>
      </c>
      <c r="E11187" s="131" t="s">
        <v>21904</v>
      </c>
      <c r="G11187" s="131" t="s">
        <v>523</v>
      </c>
    </row>
    <row r="11188" spans="2:7" x14ac:dyDescent="0.2">
      <c r="B11188" s="131" t="s">
        <v>70</v>
      </c>
      <c r="D11188" s="131" t="s">
        <v>20276</v>
      </c>
      <c r="E11188" s="131" t="s">
        <v>21905</v>
      </c>
      <c r="G11188" s="131" t="s">
        <v>523</v>
      </c>
    </row>
    <row r="11189" spans="2:7" x14ac:dyDescent="0.2">
      <c r="B11189" s="131" t="s">
        <v>70</v>
      </c>
      <c r="D11189" s="131" t="s">
        <v>3436</v>
      </c>
      <c r="E11189" s="131" t="s">
        <v>21906</v>
      </c>
      <c r="G11189" s="131" t="s">
        <v>523</v>
      </c>
    </row>
    <row r="11190" spans="2:7" x14ac:dyDescent="0.2">
      <c r="B11190" s="131" t="s">
        <v>70</v>
      </c>
      <c r="D11190" s="131" t="s">
        <v>3683</v>
      </c>
      <c r="E11190" s="131" t="s">
        <v>21907</v>
      </c>
      <c r="G11190" s="131" t="s">
        <v>523</v>
      </c>
    </row>
    <row r="11191" spans="2:7" x14ac:dyDescent="0.2">
      <c r="B11191" s="131" t="s">
        <v>70</v>
      </c>
      <c r="D11191" s="131" t="s">
        <v>2782</v>
      </c>
      <c r="E11191" s="131" t="s">
        <v>21908</v>
      </c>
      <c r="G11191" s="131" t="s">
        <v>523</v>
      </c>
    </row>
    <row r="11192" spans="2:7" x14ac:dyDescent="0.2">
      <c r="B11192" s="131" t="s">
        <v>70</v>
      </c>
      <c r="D11192" s="131" t="s">
        <v>20745</v>
      </c>
      <c r="E11192" s="131" t="s">
        <v>21909</v>
      </c>
      <c r="G11192" s="131" t="s">
        <v>523</v>
      </c>
    </row>
    <row r="11193" spans="2:7" x14ac:dyDescent="0.2">
      <c r="B11193" s="131" t="s">
        <v>70</v>
      </c>
      <c r="D11193" s="131" t="s">
        <v>2889</v>
      </c>
      <c r="E11193" s="131" t="s">
        <v>21910</v>
      </c>
      <c r="G11193" s="131" t="s">
        <v>523</v>
      </c>
    </row>
    <row r="11194" spans="2:7" x14ac:dyDescent="0.2">
      <c r="B11194" s="131" t="s">
        <v>70</v>
      </c>
      <c r="D11194" s="131" t="s">
        <v>9624</v>
      </c>
      <c r="E11194" s="131" t="s">
        <v>21911</v>
      </c>
      <c r="G11194" s="131" t="s">
        <v>523</v>
      </c>
    </row>
    <row r="11195" spans="2:7" x14ac:dyDescent="0.2">
      <c r="B11195" s="131" t="s">
        <v>70</v>
      </c>
      <c r="D11195" s="131" t="s">
        <v>10694</v>
      </c>
      <c r="E11195" s="131" t="s">
        <v>21912</v>
      </c>
      <c r="G11195" s="131" t="s">
        <v>523</v>
      </c>
    </row>
    <row r="11196" spans="2:7" x14ac:dyDescent="0.2">
      <c r="B11196" s="131" t="s">
        <v>70</v>
      </c>
      <c r="D11196" s="131" t="s">
        <v>20735</v>
      </c>
      <c r="E11196" s="131" t="s">
        <v>21913</v>
      </c>
      <c r="G11196" s="131" t="s">
        <v>523</v>
      </c>
    </row>
    <row r="11197" spans="2:7" x14ac:dyDescent="0.2">
      <c r="B11197" s="131" t="s">
        <v>70</v>
      </c>
      <c r="D11197" s="131" t="s">
        <v>8993</v>
      </c>
      <c r="E11197" s="131" t="s">
        <v>21914</v>
      </c>
      <c r="G11197" s="131" t="s">
        <v>523</v>
      </c>
    </row>
    <row r="11198" spans="2:7" x14ac:dyDescent="0.2">
      <c r="B11198" s="131" t="s">
        <v>70</v>
      </c>
      <c r="D11198" s="131" t="s">
        <v>20293</v>
      </c>
      <c r="E11198" s="131" t="s">
        <v>21915</v>
      </c>
      <c r="G11198" s="131" t="s">
        <v>523</v>
      </c>
    </row>
    <row r="11199" spans="2:7" x14ac:dyDescent="0.2">
      <c r="B11199" s="131" t="s">
        <v>70</v>
      </c>
      <c r="D11199" s="131" t="s">
        <v>3617</v>
      </c>
      <c r="E11199" s="131" t="s">
        <v>21916</v>
      </c>
      <c r="G11199" s="131" t="s">
        <v>523</v>
      </c>
    </row>
    <row r="11200" spans="2:7" x14ac:dyDescent="0.2">
      <c r="B11200" s="131" t="s">
        <v>70</v>
      </c>
      <c r="D11200" s="131" t="s">
        <v>10628</v>
      </c>
      <c r="E11200" s="131" t="s">
        <v>21917</v>
      </c>
      <c r="G11200" s="131" t="s">
        <v>3814</v>
      </c>
    </row>
    <row r="11201" spans="2:7" x14ac:dyDescent="0.2">
      <c r="B11201" s="131" t="s">
        <v>70</v>
      </c>
      <c r="D11201" s="131" t="s">
        <v>1824</v>
      </c>
      <c r="E11201" s="131" t="s">
        <v>21918</v>
      </c>
      <c r="G11201" s="131" t="s">
        <v>3814</v>
      </c>
    </row>
    <row r="11202" spans="2:7" x14ac:dyDescent="0.2">
      <c r="B11202" s="131" t="s">
        <v>70</v>
      </c>
      <c r="D11202" s="131" t="s">
        <v>2396</v>
      </c>
      <c r="E11202" s="131" t="s">
        <v>21919</v>
      </c>
      <c r="G11202" s="131" t="s">
        <v>3814</v>
      </c>
    </row>
    <row r="11203" spans="2:7" x14ac:dyDescent="0.2">
      <c r="B11203" s="131" t="s">
        <v>70</v>
      </c>
      <c r="D11203" s="131" t="s">
        <v>2691</v>
      </c>
      <c r="E11203" s="131" t="s">
        <v>21474</v>
      </c>
      <c r="G11203" s="131" t="s">
        <v>3814</v>
      </c>
    </row>
    <row r="11204" spans="2:7" x14ac:dyDescent="0.2">
      <c r="B11204" s="131" t="s">
        <v>70</v>
      </c>
      <c r="D11204" s="131" t="s">
        <v>20076</v>
      </c>
      <c r="E11204" s="131" t="s">
        <v>21920</v>
      </c>
      <c r="G11204" s="131" t="s">
        <v>1377</v>
      </c>
    </row>
    <row r="11205" spans="2:7" x14ac:dyDescent="0.2">
      <c r="B11205" s="131" t="s">
        <v>70</v>
      </c>
      <c r="D11205" s="131" t="s">
        <v>21921</v>
      </c>
      <c r="E11205" s="131" t="s">
        <v>21922</v>
      </c>
      <c r="G11205" s="131" t="s">
        <v>1377</v>
      </c>
    </row>
    <row r="11206" spans="2:7" x14ac:dyDescent="0.2">
      <c r="B11206" s="131" t="s">
        <v>70</v>
      </c>
      <c r="D11206" s="131" t="s">
        <v>2318</v>
      </c>
      <c r="E11206" s="131" t="s">
        <v>21923</v>
      </c>
      <c r="G11206" s="131" t="s">
        <v>1377</v>
      </c>
    </row>
    <row r="11207" spans="2:7" x14ac:dyDescent="0.2">
      <c r="B11207" s="131" t="s">
        <v>70</v>
      </c>
      <c r="D11207" s="131" t="s">
        <v>21596</v>
      </c>
      <c r="E11207" s="131" t="s">
        <v>21924</v>
      </c>
      <c r="G11207" s="131" t="s">
        <v>1377</v>
      </c>
    </row>
    <row r="11208" spans="2:7" x14ac:dyDescent="0.2">
      <c r="B11208" s="131" t="s">
        <v>70</v>
      </c>
      <c r="D11208" s="131" t="s">
        <v>12382</v>
      </c>
      <c r="E11208" s="131" t="s">
        <v>21925</v>
      </c>
      <c r="G11208" s="131" t="s">
        <v>502</v>
      </c>
    </row>
    <row r="11209" spans="2:7" x14ac:dyDescent="0.2">
      <c r="B11209" s="131" t="s">
        <v>70</v>
      </c>
      <c r="D11209" s="131" t="s">
        <v>4853</v>
      </c>
      <c r="E11209" s="131" t="s">
        <v>21926</v>
      </c>
      <c r="G11209" s="131" t="s">
        <v>502</v>
      </c>
    </row>
    <row r="11210" spans="2:7" x14ac:dyDescent="0.2">
      <c r="B11210" s="131" t="s">
        <v>70</v>
      </c>
      <c r="D11210" s="131" t="s">
        <v>9889</v>
      </c>
      <c r="E11210" s="131" t="s">
        <v>21927</v>
      </c>
      <c r="G11210" s="131" t="s">
        <v>502</v>
      </c>
    </row>
    <row r="11211" spans="2:7" x14ac:dyDescent="0.2">
      <c r="B11211" s="131" t="s">
        <v>70</v>
      </c>
      <c r="D11211" s="131" t="s">
        <v>10312</v>
      </c>
      <c r="E11211" s="131" t="s">
        <v>21928</v>
      </c>
      <c r="G11211" s="131" t="s">
        <v>502</v>
      </c>
    </row>
    <row r="11212" spans="2:7" x14ac:dyDescent="0.2">
      <c r="B11212" s="131" t="s">
        <v>70</v>
      </c>
      <c r="D11212" s="131" t="s">
        <v>21929</v>
      </c>
      <c r="E11212" s="131" t="s">
        <v>21930</v>
      </c>
      <c r="G11212" s="131" t="s">
        <v>502</v>
      </c>
    </row>
    <row r="11213" spans="2:7" x14ac:dyDescent="0.2">
      <c r="B11213" s="131" t="s">
        <v>70</v>
      </c>
      <c r="D11213" s="131" t="s">
        <v>20241</v>
      </c>
      <c r="E11213" s="131" t="s">
        <v>21931</v>
      </c>
      <c r="G11213" s="131" t="s">
        <v>502</v>
      </c>
    </row>
    <row r="11214" spans="2:7" x14ac:dyDescent="0.2">
      <c r="B11214" s="131" t="s">
        <v>70</v>
      </c>
      <c r="D11214" s="131" t="s">
        <v>2041</v>
      </c>
      <c r="E11214" s="131" t="s">
        <v>21932</v>
      </c>
      <c r="G11214" s="131" t="s">
        <v>502</v>
      </c>
    </row>
    <row r="11215" spans="2:7" x14ac:dyDescent="0.2">
      <c r="B11215" s="131" t="s">
        <v>70</v>
      </c>
      <c r="D11215" s="131" t="s">
        <v>2085</v>
      </c>
      <c r="E11215" s="131" t="s">
        <v>21933</v>
      </c>
      <c r="G11215" s="131" t="s">
        <v>502</v>
      </c>
    </row>
    <row r="11216" spans="2:7" x14ac:dyDescent="0.2">
      <c r="B11216" s="131" t="s">
        <v>70</v>
      </c>
      <c r="D11216" s="131" t="s">
        <v>2243</v>
      </c>
      <c r="E11216" s="131" t="s">
        <v>21934</v>
      </c>
      <c r="G11216" s="131" t="s">
        <v>996</v>
      </c>
    </row>
    <row r="11217" spans="2:7" x14ac:dyDescent="0.2">
      <c r="B11217" s="131" t="s">
        <v>70</v>
      </c>
      <c r="D11217" s="131" t="s">
        <v>13307</v>
      </c>
      <c r="E11217" s="131" t="s">
        <v>21935</v>
      </c>
      <c r="G11217" s="131" t="s">
        <v>996</v>
      </c>
    </row>
    <row r="11218" spans="2:7" x14ac:dyDescent="0.2">
      <c r="B11218" s="131" t="s">
        <v>70</v>
      </c>
      <c r="D11218" s="131" t="s">
        <v>2095</v>
      </c>
      <c r="E11218" s="131" t="s">
        <v>21936</v>
      </c>
      <c r="G11218" s="131" t="s">
        <v>996</v>
      </c>
    </row>
    <row r="11219" spans="2:7" x14ac:dyDescent="0.2">
      <c r="B11219" s="131" t="s">
        <v>70</v>
      </c>
      <c r="D11219" s="131" t="s">
        <v>16120</v>
      </c>
      <c r="E11219" s="131" t="s">
        <v>21937</v>
      </c>
      <c r="G11219" s="131" t="s">
        <v>996</v>
      </c>
    </row>
    <row r="11220" spans="2:7" x14ac:dyDescent="0.2">
      <c r="B11220" s="131" t="s">
        <v>70</v>
      </c>
      <c r="D11220" s="131" t="s">
        <v>2520</v>
      </c>
      <c r="E11220" s="131" t="s">
        <v>21938</v>
      </c>
      <c r="G11220" s="131" t="s">
        <v>996</v>
      </c>
    </row>
    <row r="11221" spans="2:7" x14ac:dyDescent="0.2">
      <c r="B11221" s="131" t="s">
        <v>70</v>
      </c>
      <c r="D11221" s="131" t="s">
        <v>5839</v>
      </c>
      <c r="E11221" s="131" t="s">
        <v>21939</v>
      </c>
      <c r="G11221" s="131" t="s">
        <v>996</v>
      </c>
    </row>
    <row r="11222" spans="2:7" x14ac:dyDescent="0.2">
      <c r="B11222" s="131" t="s">
        <v>70</v>
      </c>
      <c r="D11222" s="131" t="s">
        <v>2367</v>
      </c>
      <c r="E11222" s="131" t="s">
        <v>21940</v>
      </c>
      <c r="G11222" s="131" t="s">
        <v>12541</v>
      </c>
    </row>
    <row r="11223" spans="2:7" x14ac:dyDescent="0.2">
      <c r="B11223" s="131" t="s">
        <v>70</v>
      </c>
      <c r="D11223" s="131" t="s">
        <v>21941</v>
      </c>
      <c r="E11223" s="131" t="s">
        <v>21942</v>
      </c>
      <c r="G11223" s="131" t="s">
        <v>12541</v>
      </c>
    </row>
    <row r="11224" spans="2:7" x14ac:dyDescent="0.2">
      <c r="B11224" s="131" t="s">
        <v>70</v>
      </c>
      <c r="D11224" s="131" t="s">
        <v>12714</v>
      </c>
      <c r="E11224" s="131" t="s">
        <v>21943</v>
      </c>
      <c r="G11224" s="131" t="s">
        <v>12541</v>
      </c>
    </row>
    <row r="11225" spans="2:7" x14ac:dyDescent="0.2">
      <c r="B11225" s="131" t="s">
        <v>70</v>
      </c>
      <c r="D11225" s="131" t="s">
        <v>2209</v>
      </c>
      <c r="E11225" s="131" t="s">
        <v>21944</v>
      </c>
      <c r="G11225" s="131" t="s">
        <v>2846</v>
      </c>
    </row>
    <row r="11226" spans="2:7" x14ac:dyDescent="0.2">
      <c r="B11226" s="131" t="s">
        <v>70</v>
      </c>
      <c r="D11226" s="131" t="s">
        <v>11826</v>
      </c>
      <c r="E11226" s="131" t="s">
        <v>21350</v>
      </c>
      <c r="G11226" s="131" t="s">
        <v>2846</v>
      </c>
    </row>
    <row r="11227" spans="2:7" x14ac:dyDescent="0.2">
      <c r="B11227" s="131" t="s">
        <v>70</v>
      </c>
      <c r="D11227" s="131" t="s">
        <v>20276</v>
      </c>
      <c r="E11227" s="131" t="s">
        <v>21945</v>
      </c>
      <c r="G11227" s="131" t="s">
        <v>2846</v>
      </c>
    </row>
    <row r="11228" spans="2:7" x14ac:dyDescent="0.2">
      <c r="B11228" s="131" t="s">
        <v>70</v>
      </c>
      <c r="D11228" s="131" t="s">
        <v>20384</v>
      </c>
      <c r="E11228" s="131" t="s">
        <v>21946</v>
      </c>
      <c r="G11228" s="131" t="s">
        <v>2846</v>
      </c>
    </row>
    <row r="11229" spans="2:7" x14ac:dyDescent="0.2">
      <c r="B11229" s="131" t="s">
        <v>70</v>
      </c>
      <c r="D11229" s="131" t="s">
        <v>17958</v>
      </c>
      <c r="E11229" s="131" t="s">
        <v>21947</v>
      </c>
      <c r="G11229" s="131" t="s">
        <v>2846</v>
      </c>
    </row>
    <row r="11230" spans="2:7" x14ac:dyDescent="0.2">
      <c r="B11230" s="131" t="s">
        <v>70</v>
      </c>
      <c r="D11230" s="131" t="s">
        <v>21948</v>
      </c>
      <c r="E11230" s="131" t="s">
        <v>21949</v>
      </c>
      <c r="G11230" s="131" t="s">
        <v>2846</v>
      </c>
    </row>
    <row r="11231" spans="2:7" x14ac:dyDescent="0.2">
      <c r="B11231" s="131" t="s">
        <v>70</v>
      </c>
      <c r="D11231" s="131" t="s">
        <v>20268</v>
      </c>
      <c r="E11231" s="131" t="s">
        <v>21950</v>
      </c>
      <c r="G11231" s="131" t="s">
        <v>13751</v>
      </c>
    </row>
    <row r="11232" spans="2:7" x14ac:dyDescent="0.2">
      <c r="B11232" s="131" t="s">
        <v>70</v>
      </c>
      <c r="D11232" s="131" t="s">
        <v>1869</v>
      </c>
      <c r="E11232" s="131" t="s">
        <v>21951</v>
      </c>
      <c r="G11232" s="131" t="s">
        <v>1397</v>
      </c>
    </row>
    <row r="11233" spans="2:7" x14ac:dyDescent="0.2">
      <c r="B11233" s="131" t="s">
        <v>70</v>
      </c>
      <c r="D11233" s="131" t="s">
        <v>2942</v>
      </c>
      <c r="E11233" s="131" t="s">
        <v>21952</v>
      </c>
      <c r="G11233" s="131" t="s">
        <v>21953</v>
      </c>
    </row>
    <row r="11234" spans="2:7" x14ac:dyDescent="0.2">
      <c r="B11234" s="131" t="s">
        <v>70</v>
      </c>
      <c r="D11234" s="131" t="s">
        <v>19220</v>
      </c>
      <c r="E11234" s="131" t="s">
        <v>21954</v>
      </c>
      <c r="G11234" s="131" t="s">
        <v>21953</v>
      </c>
    </row>
    <row r="11235" spans="2:7" x14ac:dyDescent="0.2">
      <c r="B11235" s="131" t="s">
        <v>70</v>
      </c>
      <c r="D11235" s="131" t="s">
        <v>1824</v>
      </c>
      <c r="E11235" s="131" t="s">
        <v>21955</v>
      </c>
      <c r="G11235" s="131" t="s">
        <v>21953</v>
      </c>
    </row>
    <row r="11236" spans="2:7" x14ac:dyDescent="0.2">
      <c r="B11236" s="131" t="s">
        <v>70</v>
      </c>
      <c r="D11236" s="131" t="s">
        <v>4711</v>
      </c>
      <c r="E11236" s="131" t="s">
        <v>21956</v>
      </c>
      <c r="G11236" s="131" t="s">
        <v>21953</v>
      </c>
    </row>
    <row r="11237" spans="2:7" x14ac:dyDescent="0.2">
      <c r="B11237" s="131" t="s">
        <v>70</v>
      </c>
      <c r="D11237" s="131" t="s">
        <v>20109</v>
      </c>
      <c r="E11237" s="131" t="s">
        <v>21957</v>
      </c>
      <c r="G11237" s="131" t="s">
        <v>21953</v>
      </c>
    </row>
    <row r="11238" spans="2:7" x14ac:dyDescent="0.2">
      <c r="B11238" s="131" t="s">
        <v>70</v>
      </c>
      <c r="D11238" s="131" t="s">
        <v>1848</v>
      </c>
      <c r="E11238" s="131" t="s">
        <v>21958</v>
      </c>
      <c r="G11238" s="131" t="s">
        <v>21953</v>
      </c>
    </row>
    <row r="11239" spans="2:7" x14ac:dyDescent="0.2">
      <c r="B11239" s="131" t="s">
        <v>70</v>
      </c>
      <c r="D11239" s="131" t="s">
        <v>5567</v>
      </c>
      <c r="E11239" s="131" t="s">
        <v>21959</v>
      </c>
      <c r="G11239" s="131" t="s">
        <v>21953</v>
      </c>
    </row>
    <row r="11240" spans="2:7" x14ac:dyDescent="0.2">
      <c r="B11240" s="131" t="s">
        <v>70</v>
      </c>
      <c r="D11240" s="131" t="s">
        <v>13098</v>
      </c>
      <c r="E11240" s="131" t="s">
        <v>21960</v>
      </c>
      <c r="G11240" s="131" t="s">
        <v>21953</v>
      </c>
    </row>
    <row r="11241" spans="2:7" x14ac:dyDescent="0.2">
      <c r="B11241" s="131" t="s">
        <v>70</v>
      </c>
      <c r="D11241" s="131" t="s">
        <v>3851</v>
      </c>
      <c r="E11241" s="131" t="s">
        <v>21961</v>
      </c>
      <c r="G11241" s="131" t="s">
        <v>21953</v>
      </c>
    </row>
    <row r="11242" spans="2:7" x14ac:dyDescent="0.2">
      <c r="B11242" s="131" t="s">
        <v>70</v>
      </c>
      <c r="D11242" s="131" t="s">
        <v>2898</v>
      </c>
      <c r="E11242" s="131" t="s">
        <v>21962</v>
      </c>
      <c r="G11242" s="131" t="s">
        <v>21953</v>
      </c>
    </row>
    <row r="11243" spans="2:7" x14ac:dyDescent="0.2">
      <c r="B11243" s="131" t="s">
        <v>70</v>
      </c>
      <c r="D11243" s="131" t="s">
        <v>1869</v>
      </c>
      <c r="E11243" s="131" t="s">
        <v>21963</v>
      </c>
      <c r="G11243" s="131" t="s">
        <v>21953</v>
      </c>
    </row>
    <row r="11244" spans="2:7" x14ac:dyDescent="0.2">
      <c r="B11244" s="131" t="s">
        <v>70</v>
      </c>
      <c r="D11244" s="131" t="s">
        <v>1869</v>
      </c>
      <c r="E11244" s="131" t="s">
        <v>21964</v>
      </c>
      <c r="G11244" s="131" t="s">
        <v>21953</v>
      </c>
    </row>
    <row r="11245" spans="2:7" x14ac:dyDescent="0.2">
      <c r="B11245" s="131" t="s">
        <v>70</v>
      </c>
      <c r="D11245" s="131" t="s">
        <v>21965</v>
      </c>
      <c r="E11245" s="131" t="s">
        <v>21966</v>
      </c>
      <c r="G11245" s="131" t="s">
        <v>21953</v>
      </c>
    </row>
    <row r="11246" spans="2:7" x14ac:dyDescent="0.2">
      <c r="B11246" s="131" t="s">
        <v>70</v>
      </c>
      <c r="D11246" s="131" t="s">
        <v>2714</v>
      </c>
      <c r="E11246" s="131" t="s">
        <v>21967</v>
      </c>
      <c r="G11246" s="131" t="s">
        <v>21953</v>
      </c>
    </row>
    <row r="11247" spans="2:7" x14ac:dyDescent="0.2">
      <c r="B11247" s="131" t="s">
        <v>70</v>
      </c>
      <c r="D11247" s="131" t="s">
        <v>2248</v>
      </c>
      <c r="E11247" s="131" t="s">
        <v>21968</v>
      </c>
      <c r="G11247" s="131" t="s">
        <v>21953</v>
      </c>
    </row>
    <row r="11248" spans="2:7" x14ac:dyDescent="0.2">
      <c r="B11248" s="131" t="s">
        <v>70</v>
      </c>
      <c r="D11248" s="131" t="s">
        <v>2862</v>
      </c>
      <c r="E11248" s="131" t="s">
        <v>21969</v>
      </c>
      <c r="G11248" s="131" t="s">
        <v>21953</v>
      </c>
    </row>
    <row r="11249" spans="2:7" x14ac:dyDescent="0.2">
      <c r="B11249" s="131" t="s">
        <v>70</v>
      </c>
      <c r="D11249" s="131" t="s">
        <v>20151</v>
      </c>
      <c r="E11249" s="131" t="s">
        <v>21970</v>
      </c>
      <c r="G11249" s="131" t="s">
        <v>21953</v>
      </c>
    </row>
    <row r="11250" spans="2:7" x14ac:dyDescent="0.2">
      <c r="B11250" s="131" t="s">
        <v>70</v>
      </c>
      <c r="D11250" s="131" t="s">
        <v>21971</v>
      </c>
      <c r="E11250" s="131" t="s">
        <v>21972</v>
      </c>
      <c r="G11250" s="131" t="s">
        <v>21953</v>
      </c>
    </row>
    <row r="11251" spans="2:7" x14ac:dyDescent="0.2">
      <c r="B11251" s="131" t="s">
        <v>70</v>
      </c>
      <c r="D11251" s="131" t="s">
        <v>14133</v>
      </c>
      <c r="E11251" s="131" t="s">
        <v>21973</v>
      </c>
      <c r="G11251" s="131" t="s">
        <v>21953</v>
      </c>
    </row>
    <row r="11252" spans="2:7" x14ac:dyDescent="0.2">
      <c r="B11252" s="131" t="s">
        <v>70</v>
      </c>
      <c r="D11252" s="131" t="s">
        <v>21974</v>
      </c>
      <c r="E11252" s="131" t="s">
        <v>20891</v>
      </c>
      <c r="G11252" s="131" t="s">
        <v>21953</v>
      </c>
    </row>
    <row r="11253" spans="2:7" x14ac:dyDescent="0.2">
      <c r="B11253" s="131" t="s">
        <v>70</v>
      </c>
      <c r="D11253" s="131" t="s">
        <v>3515</v>
      </c>
      <c r="E11253" s="131" t="s">
        <v>21975</v>
      </c>
      <c r="G11253" s="131" t="s">
        <v>21953</v>
      </c>
    </row>
    <row r="11254" spans="2:7" x14ac:dyDescent="0.2">
      <c r="B11254" s="131" t="s">
        <v>70</v>
      </c>
      <c r="D11254" s="131" t="s">
        <v>2712</v>
      </c>
      <c r="E11254" s="131" t="s">
        <v>21976</v>
      </c>
      <c r="G11254" s="131" t="s">
        <v>21953</v>
      </c>
    </row>
    <row r="11255" spans="2:7" x14ac:dyDescent="0.2">
      <c r="B11255" s="131" t="s">
        <v>70</v>
      </c>
      <c r="D11255" s="131" t="s">
        <v>1894</v>
      </c>
      <c r="E11255" s="131" t="s">
        <v>21977</v>
      </c>
      <c r="G11255" s="131" t="s">
        <v>21953</v>
      </c>
    </row>
    <row r="11256" spans="2:7" x14ac:dyDescent="0.2">
      <c r="B11256" s="131" t="s">
        <v>70</v>
      </c>
      <c r="D11256" s="131" t="s">
        <v>11025</v>
      </c>
      <c r="E11256" s="131" t="s">
        <v>21978</v>
      </c>
      <c r="G11256" s="131" t="s">
        <v>21953</v>
      </c>
    </row>
    <row r="11257" spans="2:7" x14ac:dyDescent="0.2">
      <c r="B11257" s="131" t="s">
        <v>70</v>
      </c>
      <c r="D11257" s="131" t="s">
        <v>12396</v>
      </c>
      <c r="E11257" s="131" t="s">
        <v>20910</v>
      </c>
      <c r="G11257" s="131" t="s">
        <v>21953</v>
      </c>
    </row>
    <row r="11258" spans="2:7" x14ac:dyDescent="0.2">
      <c r="B11258" s="131" t="s">
        <v>70</v>
      </c>
      <c r="D11258" s="131" t="s">
        <v>3436</v>
      </c>
      <c r="E11258" s="131" t="s">
        <v>21979</v>
      </c>
      <c r="G11258" s="131" t="s">
        <v>21953</v>
      </c>
    </row>
    <row r="11259" spans="2:7" x14ac:dyDescent="0.2">
      <c r="B11259" s="131" t="s">
        <v>70</v>
      </c>
      <c r="D11259" s="131" t="s">
        <v>2520</v>
      </c>
      <c r="E11259" s="131" t="s">
        <v>21980</v>
      </c>
      <c r="G11259" s="131" t="s">
        <v>21953</v>
      </c>
    </row>
    <row r="11260" spans="2:7" x14ac:dyDescent="0.2">
      <c r="B11260" s="131" t="s">
        <v>70</v>
      </c>
      <c r="D11260" s="131" t="s">
        <v>2520</v>
      </c>
      <c r="E11260" s="131" t="s">
        <v>21981</v>
      </c>
      <c r="G11260" s="131" t="s">
        <v>21953</v>
      </c>
    </row>
    <row r="11261" spans="2:7" x14ac:dyDescent="0.2">
      <c r="B11261" s="131" t="s">
        <v>70</v>
      </c>
      <c r="D11261" s="131" t="s">
        <v>2080</v>
      </c>
      <c r="E11261" s="131" t="s">
        <v>21982</v>
      </c>
      <c r="G11261" s="131" t="s">
        <v>21953</v>
      </c>
    </row>
    <row r="11262" spans="2:7" x14ac:dyDescent="0.2">
      <c r="B11262" s="131" t="s">
        <v>70</v>
      </c>
      <c r="D11262" s="131" t="s">
        <v>4031</v>
      </c>
      <c r="E11262" s="131" t="s">
        <v>21983</v>
      </c>
      <c r="G11262" s="131" t="s">
        <v>21953</v>
      </c>
    </row>
    <row r="11263" spans="2:7" x14ac:dyDescent="0.2">
      <c r="B11263" s="131" t="s">
        <v>70</v>
      </c>
      <c r="D11263" s="131" t="s">
        <v>17959</v>
      </c>
      <c r="E11263" s="131" t="s">
        <v>21984</v>
      </c>
      <c r="G11263" s="131" t="s">
        <v>21953</v>
      </c>
    </row>
    <row r="11264" spans="2:7" x14ac:dyDescent="0.2">
      <c r="B11264" s="131" t="s">
        <v>70</v>
      </c>
      <c r="D11264" s="131" t="s">
        <v>4452</v>
      </c>
      <c r="E11264" s="131" t="s">
        <v>21985</v>
      </c>
      <c r="G11264" s="131" t="s">
        <v>21953</v>
      </c>
    </row>
    <row r="11265" spans="2:7" x14ac:dyDescent="0.2">
      <c r="B11265" s="131" t="s">
        <v>70</v>
      </c>
      <c r="D11265" s="131" t="s">
        <v>21986</v>
      </c>
      <c r="E11265" s="131" t="s">
        <v>21987</v>
      </c>
      <c r="G11265" s="131" t="s">
        <v>21953</v>
      </c>
    </row>
    <row r="11266" spans="2:7" x14ac:dyDescent="0.2">
      <c r="B11266" s="131" t="s">
        <v>70</v>
      </c>
      <c r="D11266" s="131" t="s">
        <v>21988</v>
      </c>
      <c r="E11266" s="131" t="s">
        <v>21989</v>
      </c>
      <c r="G11266" s="131" t="s">
        <v>1143</v>
      </c>
    </row>
    <row r="11267" spans="2:7" x14ac:dyDescent="0.2">
      <c r="B11267" s="131" t="s">
        <v>70</v>
      </c>
      <c r="D11267" s="131" t="s">
        <v>2209</v>
      </c>
      <c r="E11267" s="131" t="s">
        <v>21990</v>
      </c>
      <c r="G11267" s="131" t="s">
        <v>1143</v>
      </c>
    </row>
    <row r="11268" spans="2:7" x14ac:dyDescent="0.2">
      <c r="B11268" s="131" t="s">
        <v>70</v>
      </c>
      <c r="D11268" s="131" t="s">
        <v>3692</v>
      </c>
      <c r="E11268" s="131" t="s">
        <v>21991</v>
      </c>
      <c r="G11268" s="131" t="s">
        <v>1143</v>
      </c>
    </row>
    <row r="11269" spans="2:7" x14ac:dyDescent="0.2">
      <c r="B11269" s="131" t="s">
        <v>70</v>
      </c>
      <c r="D11269" s="131" t="s">
        <v>2117</v>
      </c>
      <c r="E11269" s="131" t="s">
        <v>21992</v>
      </c>
      <c r="G11269" s="131" t="s">
        <v>1143</v>
      </c>
    </row>
    <row r="11270" spans="2:7" x14ac:dyDescent="0.2">
      <c r="B11270" s="131" t="s">
        <v>70</v>
      </c>
      <c r="D11270" s="131" t="s">
        <v>1811</v>
      </c>
      <c r="E11270" s="131" t="s">
        <v>21993</v>
      </c>
      <c r="G11270" s="131" t="s">
        <v>21994</v>
      </c>
    </row>
    <row r="11271" spans="2:7" x14ac:dyDescent="0.2">
      <c r="B11271" s="131" t="s">
        <v>70</v>
      </c>
      <c r="D11271" s="131" t="s">
        <v>20084</v>
      </c>
      <c r="E11271" s="131" t="s">
        <v>21995</v>
      </c>
      <c r="G11271" s="131" t="s">
        <v>21994</v>
      </c>
    </row>
    <row r="11272" spans="2:7" x14ac:dyDescent="0.2">
      <c r="B11272" s="131" t="s">
        <v>70</v>
      </c>
      <c r="D11272" s="131" t="s">
        <v>21996</v>
      </c>
      <c r="E11272" s="131" t="s">
        <v>21997</v>
      </c>
      <c r="G11272" s="131" t="s">
        <v>21994</v>
      </c>
    </row>
    <row r="11273" spans="2:7" x14ac:dyDescent="0.2">
      <c r="B11273" s="131" t="s">
        <v>70</v>
      </c>
      <c r="D11273" s="131" t="s">
        <v>9889</v>
      </c>
      <c r="E11273" s="131" t="s">
        <v>21998</v>
      </c>
      <c r="G11273" s="131" t="s">
        <v>21994</v>
      </c>
    </row>
    <row r="11274" spans="2:7" x14ac:dyDescent="0.2">
      <c r="B11274" s="131" t="s">
        <v>70</v>
      </c>
      <c r="D11274" s="131" t="s">
        <v>20759</v>
      </c>
      <c r="E11274" s="131" t="s">
        <v>21999</v>
      </c>
      <c r="G11274" s="131" t="s">
        <v>21994</v>
      </c>
    </row>
    <row r="11275" spans="2:7" x14ac:dyDescent="0.2">
      <c r="B11275" s="131" t="s">
        <v>70</v>
      </c>
      <c r="D11275" s="131" t="s">
        <v>2383</v>
      </c>
      <c r="E11275" s="131" t="s">
        <v>22000</v>
      </c>
      <c r="G11275" s="131" t="s">
        <v>21994</v>
      </c>
    </row>
    <row r="11276" spans="2:7" x14ac:dyDescent="0.2">
      <c r="B11276" s="131" t="s">
        <v>70</v>
      </c>
      <c r="D11276" s="131" t="s">
        <v>7719</v>
      </c>
      <c r="E11276" s="131" t="s">
        <v>22001</v>
      </c>
      <c r="G11276" s="131" t="s">
        <v>21994</v>
      </c>
    </row>
    <row r="11277" spans="2:7" x14ac:dyDescent="0.2">
      <c r="B11277" s="131" t="s">
        <v>70</v>
      </c>
      <c r="D11277" s="131" t="s">
        <v>1869</v>
      </c>
      <c r="E11277" s="131" t="s">
        <v>22002</v>
      </c>
      <c r="G11277" s="131" t="s">
        <v>21994</v>
      </c>
    </row>
    <row r="11278" spans="2:7" x14ac:dyDescent="0.2">
      <c r="B11278" s="131" t="s">
        <v>70</v>
      </c>
      <c r="D11278" s="131" t="s">
        <v>2396</v>
      </c>
      <c r="E11278" s="131" t="s">
        <v>22003</v>
      </c>
      <c r="G11278" s="131" t="s">
        <v>21994</v>
      </c>
    </row>
    <row r="11279" spans="2:7" x14ac:dyDescent="0.2">
      <c r="B11279" s="131" t="s">
        <v>70</v>
      </c>
      <c r="D11279" s="131" t="s">
        <v>15942</v>
      </c>
      <c r="E11279" s="131" t="s">
        <v>22004</v>
      </c>
      <c r="G11279" s="131" t="s">
        <v>21994</v>
      </c>
    </row>
    <row r="11280" spans="2:7" x14ac:dyDescent="0.2">
      <c r="B11280" s="131" t="s">
        <v>70</v>
      </c>
      <c r="D11280" s="131" t="s">
        <v>3497</v>
      </c>
      <c r="E11280" s="131" t="s">
        <v>22005</v>
      </c>
      <c r="G11280" s="131" t="s">
        <v>21994</v>
      </c>
    </row>
    <row r="11281" spans="2:7" x14ac:dyDescent="0.2">
      <c r="B11281" s="131" t="s">
        <v>70</v>
      </c>
      <c r="D11281" s="131" t="s">
        <v>12970</v>
      </c>
      <c r="E11281" s="131" t="s">
        <v>22006</v>
      </c>
      <c r="G11281" s="131" t="s">
        <v>21994</v>
      </c>
    </row>
    <row r="11282" spans="2:7" x14ac:dyDescent="0.2">
      <c r="B11282" s="131" t="s">
        <v>70</v>
      </c>
      <c r="D11282" s="131" t="s">
        <v>2714</v>
      </c>
      <c r="E11282" s="131" t="s">
        <v>22007</v>
      </c>
      <c r="G11282" s="131" t="s">
        <v>21994</v>
      </c>
    </row>
    <row r="11283" spans="2:7" x14ac:dyDescent="0.2">
      <c r="B11283" s="131" t="s">
        <v>70</v>
      </c>
      <c r="D11283" s="131" t="s">
        <v>20199</v>
      </c>
      <c r="E11283" s="131" t="s">
        <v>22008</v>
      </c>
      <c r="G11283" s="131" t="s">
        <v>21994</v>
      </c>
    </row>
    <row r="11284" spans="2:7" x14ac:dyDescent="0.2">
      <c r="B11284" s="131" t="s">
        <v>70</v>
      </c>
      <c r="D11284" s="131" t="s">
        <v>6448</v>
      </c>
      <c r="E11284" s="131" t="s">
        <v>22009</v>
      </c>
      <c r="G11284" s="131" t="s">
        <v>21994</v>
      </c>
    </row>
    <row r="11285" spans="2:7" x14ac:dyDescent="0.2">
      <c r="B11285" s="131" t="s">
        <v>70</v>
      </c>
      <c r="D11285" s="131" t="s">
        <v>20153</v>
      </c>
      <c r="E11285" s="131" t="s">
        <v>22010</v>
      </c>
      <c r="G11285" s="131" t="s">
        <v>21994</v>
      </c>
    </row>
    <row r="11286" spans="2:7" x14ac:dyDescent="0.2">
      <c r="B11286" s="131" t="s">
        <v>70</v>
      </c>
      <c r="D11286" s="131" t="s">
        <v>20211</v>
      </c>
      <c r="E11286" s="131" t="s">
        <v>22011</v>
      </c>
      <c r="G11286" s="131" t="s">
        <v>21994</v>
      </c>
    </row>
    <row r="11287" spans="2:7" x14ac:dyDescent="0.2">
      <c r="B11287" s="131" t="s">
        <v>70</v>
      </c>
      <c r="D11287" s="131" t="s">
        <v>20219</v>
      </c>
      <c r="E11287" s="131" t="s">
        <v>22012</v>
      </c>
      <c r="G11287" s="131" t="s">
        <v>21994</v>
      </c>
    </row>
    <row r="11288" spans="2:7" x14ac:dyDescent="0.2">
      <c r="B11288" s="131" t="s">
        <v>70</v>
      </c>
      <c r="D11288" s="131" t="s">
        <v>14056</v>
      </c>
      <c r="E11288" s="131" t="s">
        <v>22013</v>
      </c>
      <c r="G11288" s="131" t="s">
        <v>21994</v>
      </c>
    </row>
    <row r="11289" spans="2:7" x14ac:dyDescent="0.2">
      <c r="B11289" s="131" t="s">
        <v>70</v>
      </c>
      <c r="D11289" s="131" t="s">
        <v>12396</v>
      </c>
      <c r="E11289" s="131" t="s">
        <v>22014</v>
      </c>
      <c r="G11289" s="131" t="s">
        <v>21994</v>
      </c>
    </row>
    <row r="11290" spans="2:7" x14ac:dyDescent="0.2">
      <c r="B11290" s="131" t="s">
        <v>70</v>
      </c>
      <c r="D11290" s="131" t="s">
        <v>2410</v>
      </c>
      <c r="E11290" s="131" t="s">
        <v>22015</v>
      </c>
      <c r="G11290" s="131" t="s">
        <v>21994</v>
      </c>
    </row>
    <row r="11291" spans="2:7" x14ac:dyDescent="0.2">
      <c r="B11291" s="131" t="s">
        <v>70</v>
      </c>
      <c r="D11291" s="131" t="s">
        <v>4704</v>
      </c>
      <c r="E11291" s="131" t="s">
        <v>22016</v>
      </c>
      <c r="G11291" s="131" t="s">
        <v>21994</v>
      </c>
    </row>
    <row r="11292" spans="2:7" x14ac:dyDescent="0.2">
      <c r="B11292" s="131" t="s">
        <v>70</v>
      </c>
      <c r="D11292" s="131" t="s">
        <v>13400</v>
      </c>
      <c r="E11292" s="131" t="s">
        <v>22017</v>
      </c>
      <c r="G11292" s="131" t="s">
        <v>21994</v>
      </c>
    </row>
    <row r="11293" spans="2:7" x14ac:dyDescent="0.2">
      <c r="B11293" s="131" t="s">
        <v>70</v>
      </c>
      <c r="D11293" s="131" t="s">
        <v>3436</v>
      </c>
      <c r="E11293" s="131" t="s">
        <v>22018</v>
      </c>
      <c r="G11293" s="131" t="s">
        <v>21994</v>
      </c>
    </row>
    <row r="11294" spans="2:7" x14ac:dyDescent="0.2">
      <c r="B11294" s="131" t="s">
        <v>70</v>
      </c>
      <c r="D11294" s="131" t="s">
        <v>2221</v>
      </c>
      <c r="E11294" s="131" t="s">
        <v>22019</v>
      </c>
      <c r="G11294" s="131" t="s">
        <v>21994</v>
      </c>
    </row>
    <row r="11295" spans="2:7" x14ac:dyDescent="0.2">
      <c r="B11295" s="131" t="s">
        <v>70</v>
      </c>
      <c r="D11295" s="131" t="s">
        <v>2047</v>
      </c>
      <c r="E11295" s="131" t="s">
        <v>22020</v>
      </c>
      <c r="G11295" s="131" t="s">
        <v>21994</v>
      </c>
    </row>
    <row r="11296" spans="2:7" x14ac:dyDescent="0.2">
      <c r="B11296" s="131" t="s">
        <v>70</v>
      </c>
      <c r="D11296" s="131" t="s">
        <v>4568</v>
      </c>
      <c r="E11296" s="131" t="s">
        <v>22021</v>
      </c>
      <c r="G11296" s="131" t="s">
        <v>21994</v>
      </c>
    </row>
    <row r="11297" spans="2:7" x14ac:dyDescent="0.2">
      <c r="B11297" s="131" t="s">
        <v>70</v>
      </c>
      <c r="D11297" s="131" t="s">
        <v>4461</v>
      </c>
      <c r="E11297" s="131" t="s">
        <v>22022</v>
      </c>
      <c r="G11297" s="131" t="s">
        <v>21994</v>
      </c>
    </row>
    <row r="11298" spans="2:7" x14ac:dyDescent="0.2">
      <c r="B11298" s="131" t="s">
        <v>70</v>
      </c>
      <c r="D11298" s="131" t="s">
        <v>2751</v>
      </c>
      <c r="E11298" s="131" t="s">
        <v>22023</v>
      </c>
      <c r="G11298" s="131" t="s">
        <v>21994</v>
      </c>
    </row>
    <row r="11299" spans="2:7" x14ac:dyDescent="0.2">
      <c r="B11299" s="131" t="s">
        <v>70</v>
      </c>
      <c r="D11299" s="131" t="s">
        <v>4713</v>
      </c>
      <c r="E11299" s="131" t="s">
        <v>22024</v>
      </c>
      <c r="G11299" s="131" t="s">
        <v>21994</v>
      </c>
    </row>
    <row r="11300" spans="2:7" x14ac:dyDescent="0.2">
      <c r="B11300" s="131" t="s">
        <v>70</v>
      </c>
      <c r="D11300" s="131" t="s">
        <v>4452</v>
      </c>
      <c r="E11300" s="131" t="s">
        <v>22025</v>
      </c>
      <c r="G11300" s="131" t="s">
        <v>21994</v>
      </c>
    </row>
    <row r="11301" spans="2:7" x14ac:dyDescent="0.2">
      <c r="B11301" s="131" t="s">
        <v>70</v>
      </c>
      <c r="D11301" s="131" t="s">
        <v>20357</v>
      </c>
      <c r="E11301" s="131" t="s">
        <v>22026</v>
      </c>
      <c r="G11301" s="131" t="s">
        <v>21994</v>
      </c>
    </row>
    <row r="11302" spans="2:7" x14ac:dyDescent="0.2">
      <c r="B11302" s="131" t="s">
        <v>70</v>
      </c>
      <c r="D11302" s="131" t="s">
        <v>13032</v>
      </c>
      <c r="E11302" s="131" t="s">
        <v>22027</v>
      </c>
      <c r="G11302" s="131" t="s">
        <v>21994</v>
      </c>
    </row>
    <row r="11303" spans="2:7" x14ac:dyDescent="0.2">
      <c r="B11303" s="131" t="s">
        <v>70</v>
      </c>
      <c r="D11303" s="131" t="s">
        <v>2007</v>
      </c>
      <c r="E11303" s="131" t="s">
        <v>22028</v>
      </c>
      <c r="G11303" s="131" t="s">
        <v>21994</v>
      </c>
    </row>
    <row r="11304" spans="2:7" x14ac:dyDescent="0.2">
      <c r="B11304" s="131" t="s">
        <v>70</v>
      </c>
      <c r="D11304" s="131" t="s">
        <v>4757</v>
      </c>
      <c r="E11304" s="131" t="s">
        <v>22029</v>
      </c>
      <c r="G11304" s="131" t="s">
        <v>21994</v>
      </c>
    </row>
    <row r="11305" spans="2:7" x14ac:dyDescent="0.2">
      <c r="B11305" s="131" t="s">
        <v>70</v>
      </c>
      <c r="D11305" s="131" t="s">
        <v>2506</v>
      </c>
      <c r="E11305" s="131" t="s">
        <v>22030</v>
      </c>
      <c r="G11305" s="131" t="s">
        <v>21994</v>
      </c>
    </row>
    <row r="11306" spans="2:7" x14ac:dyDescent="0.2">
      <c r="B11306" s="131" t="s">
        <v>70</v>
      </c>
      <c r="D11306" s="131" t="s">
        <v>20365</v>
      </c>
      <c r="E11306" s="131" t="s">
        <v>22031</v>
      </c>
      <c r="G11306" s="131" t="s">
        <v>21994</v>
      </c>
    </row>
    <row r="11307" spans="2:7" x14ac:dyDescent="0.2">
      <c r="B11307" s="131" t="s">
        <v>70</v>
      </c>
      <c r="D11307" s="131" t="s">
        <v>1985</v>
      </c>
      <c r="E11307" s="131" t="s">
        <v>22032</v>
      </c>
      <c r="G11307" s="131" t="s">
        <v>21994</v>
      </c>
    </row>
    <row r="11308" spans="2:7" x14ac:dyDescent="0.2">
      <c r="B11308" s="131" t="s">
        <v>70</v>
      </c>
      <c r="D11308" s="131" t="s">
        <v>18794</v>
      </c>
      <c r="E11308" s="131" t="s">
        <v>22033</v>
      </c>
      <c r="G11308" s="131" t="s">
        <v>518</v>
      </c>
    </row>
    <row r="11309" spans="2:7" x14ac:dyDescent="0.2">
      <c r="B11309" s="131" t="s">
        <v>70</v>
      </c>
      <c r="D11309" s="131" t="s">
        <v>22034</v>
      </c>
      <c r="E11309" s="131" t="s">
        <v>22035</v>
      </c>
      <c r="G11309" s="131" t="s">
        <v>14869</v>
      </c>
    </row>
    <row r="11310" spans="2:7" x14ac:dyDescent="0.2">
      <c r="B11310" s="131" t="s">
        <v>70</v>
      </c>
      <c r="D11310" s="131" t="s">
        <v>13203</v>
      </c>
      <c r="E11310" s="131" t="s">
        <v>22036</v>
      </c>
      <c r="G11310" s="131" t="s">
        <v>518</v>
      </c>
    </row>
    <row r="11311" spans="2:7" x14ac:dyDescent="0.2">
      <c r="B11311" s="131" t="s">
        <v>70</v>
      </c>
      <c r="D11311" s="131" t="s">
        <v>4558</v>
      </c>
      <c r="E11311" s="131" t="s">
        <v>22037</v>
      </c>
      <c r="G11311" s="131" t="s">
        <v>518</v>
      </c>
    </row>
    <row r="11312" spans="2:7" x14ac:dyDescent="0.2">
      <c r="B11312" s="131" t="s">
        <v>70</v>
      </c>
      <c r="D11312" s="131" t="s">
        <v>1829</v>
      </c>
      <c r="E11312" s="131" t="s">
        <v>22038</v>
      </c>
      <c r="G11312" s="131" t="s">
        <v>518</v>
      </c>
    </row>
    <row r="11313" spans="2:7" x14ac:dyDescent="0.2">
      <c r="B11313" s="131" t="s">
        <v>70</v>
      </c>
      <c r="D11313" s="131" t="s">
        <v>20109</v>
      </c>
      <c r="E11313" s="131" t="s">
        <v>22039</v>
      </c>
      <c r="G11313" s="131" t="s">
        <v>518</v>
      </c>
    </row>
    <row r="11314" spans="2:7" x14ac:dyDescent="0.2">
      <c r="B11314" s="131" t="s">
        <v>70</v>
      </c>
      <c r="D11314" s="131" t="s">
        <v>9536</v>
      </c>
      <c r="E11314" s="131" t="s">
        <v>22040</v>
      </c>
      <c r="G11314" s="131" t="s">
        <v>518</v>
      </c>
    </row>
    <row r="11315" spans="2:7" x14ac:dyDescent="0.2">
      <c r="B11315" s="131" t="s">
        <v>70</v>
      </c>
      <c r="D11315" s="131" t="s">
        <v>7338</v>
      </c>
      <c r="E11315" s="131" t="s">
        <v>22041</v>
      </c>
      <c r="G11315" s="131" t="s">
        <v>518</v>
      </c>
    </row>
    <row r="11316" spans="2:7" x14ac:dyDescent="0.2">
      <c r="B11316" s="131" t="s">
        <v>70</v>
      </c>
      <c r="D11316" s="131" t="s">
        <v>2724</v>
      </c>
      <c r="E11316" s="131" t="s">
        <v>22042</v>
      </c>
      <c r="G11316" s="131" t="s">
        <v>22043</v>
      </c>
    </row>
    <row r="11317" spans="2:7" x14ac:dyDescent="0.2">
      <c r="B11317" s="131" t="s">
        <v>70</v>
      </c>
      <c r="D11317" s="131" t="s">
        <v>20135</v>
      </c>
      <c r="E11317" s="131" t="s">
        <v>22044</v>
      </c>
      <c r="G11317" s="131" t="s">
        <v>518</v>
      </c>
    </row>
    <row r="11318" spans="2:7" x14ac:dyDescent="0.2">
      <c r="B11318" s="131" t="s">
        <v>70</v>
      </c>
      <c r="D11318" s="131" t="s">
        <v>1792</v>
      </c>
      <c r="E11318" s="131" t="s">
        <v>22045</v>
      </c>
      <c r="G11318" s="131" t="s">
        <v>518</v>
      </c>
    </row>
    <row r="11319" spans="2:7" x14ac:dyDescent="0.2">
      <c r="B11319" s="131" t="s">
        <v>70</v>
      </c>
      <c r="D11319" s="131" t="s">
        <v>3445</v>
      </c>
      <c r="E11319" s="131" t="s">
        <v>22046</v>
      </c>
      <c r="G11319" s="131" t="s">
        <v>518</v>
      </c>
    </row>
    <row r="11320" spans="2:7" x14ac:dyDescent="0.2">
      <c r="B11320" s="131" t="s">
        <v>70</v>
      </c>
      <c r="D11320" s="131" t="s">
        <v>20380</v>
      </c>
      <c r="E11320" s="131" t="s">
        <v>22047</v>
      </c>
      <c r="G11320" s="131" t="s">
        <v>518</v>
      </c>
    </row>
    <row r="11321" spans="2:7" x14ac:dyDescent="0.2">
      <c r="B11321" s="131" t="s">
        <v>70</v>
      </c>
      <c r="D11321" s="131" t="s">
        <v>20637</v>
      </c>
      <c r="E11321" s="131" t="s">
        <v>22048</v>
      </c>
      <c r="G11321" s="131" t="s">
        <v>518</v>
      </c>
    </row>
    <row r="11322" spans="2:7" x14ac:dyDescent="0.2">
      <c r="B11322" s="131" t="s">
        <v>70</v>
      </c>
      <c r="D11322" s="131" t="s">
        <v>3706</v>
      </c>
      <c r="E11322" s="131" t="s">
        <v>22048</v>
      </c>
      <c r="G11322" s="131" t="s">
        <v>518</v>
      </c>
    </row>
    <row r="11323" spans="2:7" x14ac:dyDescent="0.2">
      <c r="B11323" s="131" t="s">
        <v>70</v>
      </c>
      <c r="D11323" s="131" t="s">
        <v>3515</v>
      </c>
      <c r="E11323" s="131" t="s">
        <v>22049</v>
      </c>
      <c r="G11323" s="131" t="s">
        <v>518</v>
      </c>
    </row>
    <row r="11324" spans="2:7" x14ac:dyDescent="0.2">
      <c r="B11324" s="131" t="s">
        <v>70</v>
      </c>
      <c r="D11324" s="131" t="s">
        <v>2031</v>
      </c>
      <c r="E11324" s="131" t="s">
        <v>22050</v>
      </c>
      <c r="G11324" s="131" t="s">
        <v>518</v>
      </c>
    </row>
    <row r="11325" spans="2:7" x14ac:dyDescent="0.2">
      <c r="B11325" s="131" t="s">
        <v>70</v>
      </c>
      <c r="D11325" s="131" t="s">
        <v>22051</v>
      </c>
      <c r="E11325" s="131" t="s">
        <v>22052</v>
      </c>
      <c r="G11325" s="131" t="s">
        <v>518</v>
      </c>
    </row>
    <row r="11326" spans="2:7" x14ac:dyDescent="0.2">
      <c r="B11326" s="131" t="s">
        <v>70</v>
      </c>
      <c r="D11326" s="131" t="s">
        <v>20278</v>
      </c>
      <c r="E11326" s="131" t="s">
        <v>22053</v>
      </c>
      <c r="G11326" s="131" t="s">
        <v>518</v>
      </c>
    </row>
    <row r="11327" spans="2:7" x14ac:dyDescent="0.2">
      <c r="B11327" s="131" t="s">
        <v>70</v>
      </c>
      <c r="D11327" s="131" t="s">
        <v>22054</v>
      </c>
      <c r="E11327" s="131" t="s">
        <v>22055</v>
      </c>
      <c r="G11327" s="131" t="s">
        <v>518</v>
      </c>
    </row>
    <row r="11328" spans="2:7" x14ac:dyDescent="0.2">
      <c r="B11328" s="131" t="s">
        <v>70</v>
      </c>
      <c r="D11328" s="131" t="s">
        <v>3092</v>
      </c>
      <c r="E11328" s="131" t="s">
        <v>22056</v>
      </c>
      <c r="G11328" s="131" t="s">
        <v>518</v>
      </c>
    </row>
    <row r="11329" spans="2:7" x14ac:dyDescent="0.2">
      <c r="B11329" s="131" t="s">
        <v>70</v>
      </c>
      <c r="D11329" s="131" t="s">
        <v>3092</v>
      </c>
      <c r="E11329" s="131" t="s">
        <v>22057</v>
      </c>
      <c r="G11329" s="131" t="s">
        <v>518</v>
      </c>
    </row>
    <row r="11330" spans="2:7" x14ac:dyDescent="0.2">
      <c r="B11330" s="131" t="s">
        <v>70</v>
      </c>
      <c r="D11330" s="131" t="s">
        <v>2217</v>
      </c>
      <c r="E11330" s="131" t="s">
        <v>22058</v>
      </c>
      <c r="G11330" s="131" t="s">
        <v>518</v>
      </c>
    </row>
    <row r="11331" spans="2:7" x14ac:dyDescent="0.2">
      <c r="B11331" s="131" t="s">
        <v>70</v>
      </c>
      <c r="D11331" s="131" t="s">
        <v>2425</v>
      </c>
      <c r="E11331" s="131" t="s">
        <v>22059</v>
      </c>
      <c r="G11331" s="131" t="s">
        <v>518</v>
      </c>
    </row>
    <row r="11332" spans="2:7" x14ac:dyDescent="0.2">
      <c r="B11332" s="131" t="s">
        <v>70</v>
      </c>
      <c r="D11332" s="131" t="s">
        <v>2776</v>
      </c>
      <c r="E11332" s="131" t="s">
        <v>22060</v>
      </c>
      <c r="G11332" s="131" t="s">
        <v>518</v>
      </c>
    </row>
    <row r="11333" spans="2:7" x14ac:dyDescent="0.2">
      <c r="B11333" s="131" t="s">
        <v>70</v>
      </c>
      <c r="D11333" s="131" t="s">
        <v>2047</v>
      </c>
      <c r="E11333" s="131" t="s">
        <v>22061</v>
      </c>
      <c r="G11333" s="131" t="s">
        <v>518</v>
      </c>
    </row>
    <row r="11334" spans="2:7" x14ac:dyDescent="0.2">
      <c r="B11334" s="131" t="s">
        <v>70</v>
      </c>
      <c r="D11334" s="131" t="s">
        <v>1869</v>
      </c>
      <c r="E11334" s="131" t="s">
        <v>22062</v>
      </c>
      <c r="G11334" s="131" t="s">
        <v>518</v>
      </c>
    </row>
    <row r="11335" spans="2:7" x14ac:dyDescent="0.2">
      <c r="B11335" s="131" t="s">
        <v>70</v>
      </c>
      <c r="D11335" s="131" t="s">
        <v>22063</v>
      </c>
      <c r="E11335" s="131" t="s">
        <v>22064</v>
      </c>
      <c r="G11335" s="131" t="s">
        <v>518</v>
      </c>
    </row>
    <row r="11336" spans="2:7" x14ac:dyDescent="0.2">
      <c r="B11336" s="131" t="s">
        <v>70</v>
      </c>
      <c r="D11336" s="131" t="s">
        <v>20147</v>
      </c>
      <c r="E11336" s="131" t="s">
        <v>22065</v>
      </c>
      <c r="G11336" s="131" t="s">
        <v>518</v>
      </c>
    </row>
    <row r="11337" spans="2:7" x14ac:dyDescent="0.2">
      <c r="B11337" s="131" t="s">
        <v>70</v>
      </c>
      <c r="D11337" s="131" t="s">
        <v>2367</v>
      </c>
      <c r="E11337" s="131" t="s">
        <v>22066</v>
      </c>
      <c r="G11337" s="131" t="s">
        <v>518</v>
      </c>
    </row>
    <row r="11338" spans="2:7" x14ac:dyDescent="0.2">
      <c r="B11338" s="131" t="s">
        <v>70</v>
      </c>
      <c r="D11338" s="131" t="s">
        <v>2095</v>
      </c>
      <c r="E11338" s="131" t="s">
        <v>22067</v>
      </c>
      <c r="G11338" s="131" t="s">
        <v>518</v>
      </c>
    </row>
    <row r="11339" spans="2:7" x14ac:dyDescent="0.2">
      <c r="B11339" s="131" t="s">
        <v>70</v>
      </c>
      <c r="D11339" s="131" t="s">
        <v>2956</v>
      </c>
      <c r="E11339" s="131" t="s">
        <v>22068</v>
      </c>
      <c r="G11339" s="131" t="s">
        <v>22069</v>
      </c>
    </row>
    <row r="11340" spans="2:7" x14ac:dyDescent="0.2">
      <c r="B11340" s="131" t="s">
        <v>70</v>
      </c>
      <c r="D11340" s="131" t="s">
        <v>22070</v>
      </c>
      <c r="E11340" s="131" t="s">
        <v>22071</v>
      </c>
      <c r="G11340" s="131" t="s">
        <v>518</v>
      </c>
    </row>
    <row r="11341" spans="2:7" x14ac:dyDescent="0.2">
      <c r="B11341" s="131" t="s">
        <v>70</v>
      </c>
      <c r="D11341" s="131" t="s">
        <v>7577</v>
      </c>
      <c r="E11341" s="131" t="s">
        <v>22072</v>
      </c>
      <c r="G11341" s="131" t="s">
        <v>501</v>
      </c>
    </row>
    <row r="11342" spans="2:7" x14ac:dyDescent="0.2">
      <c r="B11342" s="131" t="s">
        <v>70</v>
      </c>
      <c r="D11342" s="131" t="s">
        <v>20374</v>
      </c>
      <c r="E11342" s="131" t="s">
        <v>22073</v>
      </c>
      <c r="G11342" s="131" t="s">
        <v>501</v>
      </c>
    </row>
    <row r="11343" spans="2:7" x14ac:dyDescent="0.2">
      <c r="B11343" s="131" t="s">
        <v>70</v>
      </c>
      <c r="D11343" s="131" t="s">
        <v>2110</v>
      </c>
      <c r="E11343" s="131" t="s">
        <v>22074</v>
      </c>
      <c r="G11343" s="131" t="s">
        <v>501</v>
      </c>
    </row>
    <row r="11344" spans="2:7" x14ac:dyDescent="0.2">
      <c r="B11344" s="131" t="s">
        <v>70</v>
      </c>
      <c r="D11344" s="131" t="s">
        <v>22075</v>
      </c>
      <c r="E11344" s="131" t="s">
        <v>22076</v>
      </c>
      <c r="G11344" s="131" t="s">
        <v>501</v>
      </c>
    </row>
    <row r="11345" spans="2:7" x14ac:dyDescent="0.2">
      <c r="B11345" s="131" t="s">
        <v>70</v>
      </c>
      <c r="D11345" s="131" t="s">
        <v>20135</v>
      </c>
      <c r="E11345" s="131" t="s">
        <v>22077</v>
      </c>
      <c r="G11345" s="131" t="s">
        <v>501</v>
      </c>
    </row>
    <row r="11346" spans="2:7" x14ac:dyDescent="0.2">
      <c r="B11346" s="131" t="s">
        <v>70</v>
      </c>
      <c r="D11346" s="131" t="s">
        <v>2380</v>
      </c>
      <c r="E11346" s="131" t="s">
        <v>22078</v>
      </c>
      <c r="G11346" s="131" t="s">
        <v>501</v>
      </c>
    </row>
    <row r="11347" spans="2:7" x14ac:dyDescent="0.2">
      <c r="B11347" s="131" t="s">
        <v>70</v>
      </c>
      <c r="D11347" s="131" t="s">
        <v>2251</v>
      </c>
      <c r="E11347" s="131" t="s">
        <v>22079</v>
      </c>
      <c r="G11347" s="131" t="s">
        <v>501</v>
      </c>
    </row>
    <row r="11348" spans="2:7" x14ac:dyDescent="0.2">
      <c r="B11348" s="131" t="s">
        <v>70</v>
      </c>
      <c r="D11348" s="131" t="s">
        <v>17959</v>
      </c>
      <c r="E11348" s="131" t="s">
        <v>22080</v>
      </c>
      <c r="G11348" s="131" t="s">
        <v>501</v>
      </c>
    </row>
    <row r="11349" spans="2:7" x14ac:dyDescent="0.2">
      <c r="B11349" s="131" t="s">
        <v>70</v>
      </c>
      <c r="D11349" s="131" t="s">
        <v>20174</v>
      </c>
      <c r="E11349" s="131" t="s">
        <v>22081</v>
      </c>
      <c r="G11349" s="131" t="s">
        <v>501</v>
      </c>
    </row>
    <row r="11350" spans="2:7" x14ac:dyDescent="0.2">
      <c r="B11350" s="131" t="s">
        <v>70</v>
      </c>
      <c r="D11350" s="131" t="s">
        <v>2396</v>
      </c>
      <c r="E11350" s="131" t="s">
        <v>22082</v>
      </c>
      <c r="G11350" s="131" t="s">
        <v>501</v>
      </c>
    </row>
    <row r="11351" spans="2:7" x14ac:dyDescent="0.2">
      <c r="B11351" s="131" t="s">
        <v>70</v>
      </c>
      <c r="D11351" s="131" t="s">
        <v>2396</v>
      </c>
      <c r="E11351" s="131" t="s">
        <v>22083</v>
      </c>
      <c r="G11351" s="131" t="s">
        <v>501</v>
      </c>
    </row>
    <row r="11352" spans="2:7" x14ac:dyDescent="0.2">
      <c r="B11352" s="131" t="s">
        <v>70</v>
      </c>
      <c r="D11352" s="131" t="s">
        <v>4683</v>
      </c>
      <c r="E11352" s="131" t="s">
        <v>22084</v>
      </c>
      <c r="G11352" s="131" t="s">
        <v>501</v>
      </c>
    </row>
    <row r="11353" spans="2:7" x14ac:dyDescent="0.2">
      <c r="B11353" s="131" t="s">
        <v>70</v>
      </c>
      <c r="D11353" s="131" t="s">
        <v>4683</v>
      </c>
      <c r="E11353" s="131" t="s">
        <v>21331</v>
      </c>
      <c r="G11353" s="131" t="s">
        <v>501</v>
      </c>
    </row>
    <row r="11354" spans="2:7" x14ac:dyDescent="0.2">
      <c r="B11354" s="131" t="s">
        <v>70</v>
      </c>
      <c r="D11354" s="131" t="s">
        <v>22085</v>
      </c>
      <c r="E11354" s="131" t="s">
        <v>22086</v>
      </c>
      <c r="G11354" s="131" t="s">
        <v>501</v>
      </c>
    </row>
    <row r="11355" spans="2:7" x14ac:dyDescent="0.2">
      <c r="B11355" s="131" t="s">
        <v>70</v>
      </c>
      <c r="D11355" s="131" t="s">
        <v>3403</v>
      </c>
      <c r="E11355" s="131" t="s">
        <v>22087</v>
      </c>
      <c r="G11355" s="131" t="s">
        <v>501</v>
      </c>
    </row>
    <row r="11356" spans="2:7" x14ac:dyDescent="0.2">
      <c r="B11356" s="131" t="s">
        <v>70</v>
      </c>
      <c r="D11356" s="131" t="s">
        <v>2691</v>
      </c>
      <c r="E11356" s="131" t="s">
        <v>22088</v>
      </c>
      <c r="G11356" s="131" t="s">
        <v>501</v>
      </c>
    </row>
    <row r="11357" spans="2:7" x14ac:dyDescent="0.2">
      <c r="B11357" s="131" t="s">
        <v>70</v>
      </c>
      <c r="D11357" s="131" t="s">
        <v>20285</v>
      </c>
      <c r="E11357" s="131" t="s">
        <v>22089</v>
      </c>
      <c r="G11357" s="131" t="s">
        <v>501</v>
      </c>
    </row>
    <row r="11358" spans="2:7" x14ac:dyDescent="0.2">
      <c r="B11358" s="131" t="s">
        <v>70</v>
      </c>
      <c r="D11358" s="131" t="s">
        <v>2213</v>
      </c>
      <c r="E11358" s="131" t="s">
        <v>22090</v>
      </c>
      <c r="G11358" s="131" t="s">
        <v>501</v>
      </c>
    </row>
    <row r="11359" spans="2:7" x14ac:dyDescent="0.2">
      <c r="B11359" s="131" t="s">
        <v>70</v>
      </c>
      <c r="D11359" s="131" t="s">
        <v>2080</v>
      </c>
      <c r="E11359" s="131" t="s">
        <v>22091</v>
      </c>
      <c r="G11359" s="131" t="s">
        <v>501</v>
      </c>
    </row>
    <row r="11360" spans="2:7" x14ac:dyDescent="0.2">
      <c r="B11360" s="131" t="s">
        <v>70</v>
      </c>
      <c r="D11360" s="131" t="s">
        <v>2217</v>
      </c>
      <c r="E11360" s="131" t="s">
        <v>22092</v>
      </c>
      <c r="G11360" s="131" t="s">
        <v>501</v>
      </c>
    </row>
    <row r="11361" spans="2:7" x14ac:dyDescent="0.2">
      <c r="B11361" s="131" t="s">
        <v>70</v>
      </c>
      <c r="D11361" s="131" t="s">
        <v>2751</v>
      </c>
      <c r="E11361" s="131" t="s">
        <v>22093</v>
      </c>
      <c r="G11361" s="131" t="s">
        <v>501</v>
      </c>
    </row>
    <row r="11362" spans="2:7" x14ac:dyDescent="0.2">
      <c r="B11362" s="131" t="s">
        <v>70</v>
      </c>
      <c r="D11362" s="131" t="s">
        <v>2776</v>
      </c>
      <c r="E11362" s="131" t="s">
        <v>22094</v>
      </c>
      <c r="G11362" s="131" t="s">
        <v>501</v>
      </c>
    </row>
    <row r="11363" spans="2:7" x14ac:dyDescent="0.2">
      <c r="B11363" s="131" t="s">
        <v>70</v>
      </c>
      <c r="D11363" s="131" t="s">
        <v>2221</v>
      </c>
      <c r="E11363" s="131" t="s">
        <v>22095</v>
      </c>
      <c r="G11363" s="131" t="s">
        <v>501</v>
      </c>
    </row>
    <row r="11364" spans="2:7" x14ac:dyDescent="0.2">
      <c r="B11364" s="131" t="s">
        <v>70</v>
      </c>
      <c r="D11364" s="131" t="s">
        <v>22096</v>
      </c>
      <c r="E11364" s="131" t="s">
        <v>22097</v>
      </c>
      <c r="G11364" s="131" t="s">
        <v>501</v>
      </c>
    </row>
    <row r="11365" spans="2:7" x14ac:dyDescent="0.2">
      <c r="B11365" s="131" t="s">
        <v>70</v>
      </c>
      <c r="D11365" s="131" t="s">
        <v>5839</v>
      </c>
      <c r="E11365" s="131" t="s">
        <v>22098</v>
      </c>
      <c r="G11365" s="131" t="s">
        <v>501</v>
      </c>
    </row>
    <row r="11366" spans="2:7" x14ac:dyDescent="0.2">
      <c r="B11366" s="131" t="s">
        <v>70</v>
      </c>
      <c r="D11366" s="131" t="s">
        <v>2080</v>
      </c>
      <c r="E11366" s="131" t="s">
        <v>22099</v>
      </c>
      <c r="G11366" s="131" t="s">
        <v>1563</v>
      </c>
    </row>
    <row r="11367" spans="2:7" x14ac:dyDescent="0.2">
      <c r="B11367" s="131" t="s">
        <v>70</v>
      </c>
      <c r="D11367" s="131" t="s">
        <v>20743</v>
      </c>
      <c r="E11367" s="131" t="s">
        <v>22100</v>
      </c>
      <c r="G11367" s="131" t="s">
        <v>501</v>
      </c>
    </row>
    <row r="11368" spans="2:7" x14ac:dyDescent="0.2">
      <c r="B11368" s="131" t="s">
        <v>70</v>
      </c>
      <c r="D11368" s="131" t="s">
        <v>1972</v>
      </c>
      <c r="E11368" s="131" t="s">
        <v>22101</v>
      </c>
      <c r="G11368" s="131" t="s">
        <v>501</v>
      </c>
    </row>
    <row r="11369" spans="2:7" x14ac:dyDescent="0.2">
      <c r="B11369" s="131" t="s">
        <v>70</v>
      </c>
      <c r="D11369" s="131" t="s">
        <v>1895</v>
      </c>
      <c r="E11369" s="131" t="s">
        <v>22102</v>
      </c>
      <c r="G11369" s="131" t="s">
        <v>501</v>
      </c>
    </row>
    <row r="11370" spans="2:7" x14ac:dyDescent="0.2">
      <c r="B11370" s="131" t="s">
        <v>70</v>
      </c>
      <c r="D11370" s="131" t="s">
        <v>22103</v>
      </c>
      <c r="E11370" s="131" t="s">
        <v>22104</v>
      </c>
      <c r="G11370" s="131" t="s">
        <v>501</v>
      </c>
    </row>
    <row r="11371" spans="2:7" x14ac:dyDescent="0.2">
      <c r="B11371" s="131" t="s">
        <v>70</v>
      </c>
      <c r="D11371" s="131" t="s">
        <v>20251</v>
      </c>
      <c r="E11371" s="131" t="s">
        <v>22105</v>
      </c>
      <c r="G11371" s="131" t="s">
        <v>501</v>
      </c>
    </row>
    <row r="11372" spans="2:7" x14ac:dyDescent="0.2">
      <c r="B11372" s="131" t="s">
        <v>70</v>
      </c>
      <c r="D11372" s="131" t="s">
        <v>1869</v>
      </c>
      <c r="E11372" s="131" t="s">
        <v>22106</v>
      </c>
      <c r="G11372" s="131" t="s">
        <v>501</v>
      </c>
    </row>
    <row r="11373" spans="2:7" x14ac:dyDescent="0.2">
      <c r="B11373" s="131" t="s">
        <v>70</v>
      </c>
      <c r="D11373" s="131" t="s">
        <v>3092</v>
      </c>
      <c r="E11373" s="131" t="s">
        <v>22107</v>
      </c>
      <c r="G11373" s="131" t="s">
        <v>501</v>
      </c>
    </row>
    <row r="11374" spans="2:7" x14ac:dyDescent="0.2">
      <c r="B11374" s="131" t="s">
        <v>70</v>
      </c>
      <c r="D11374" s="131" t="s">
        <v>12413</v>
      </c>
      <c r="E11374" s="131" t="s">
        <v>22108</v>
      </c>
      <c r="G11374" s="131" t="s">
        <v>501</v>
      </c>
    </row>
    <row r="11375" spans="2:7" x14ac:dyDescent="0.2">
      <c r="B11375" s="131" t="s">
        <v>70</v>
      </c>
      <c r="D11375" s="131" t="s">
        <v>4633</v>
      </c>
      <c r="E11375" s="131" t="s">
        <v>22109</v>
      </c>
      <c r="G11375" s="131" t="s">
        <v>501</v>
      </c>
    </row>
    <row r="11376" spans="2:7" x14ac:dyDescent="0.2">
      <c r="B11376" s="131" t="s">
        <v>70</v>
      </c>
      <c r="D11376" s="131" t="s">
        <v>2714</v>
      </c>
      <c r="E11376" s="131" t="s">
        <v>22110</v>
      </c>
      <c r="G11376" s="131" t="s">
        <v>501</v>
      </c>
    </row>
    <row r="11377" spans="2:7" x14ac:dyDescent="0.2">
      <c r="B11377" s="131" t="s">
        <v>70</v>
      </c>
      <c r="D11377" s="131" t="s">
        <v>1811</v>
      </c>
      <c r="E11377" s="131" t="s">
        <v>22111</v>
      </c>
      <c r="G11377" s="131" t="s">
        <v>22112</v>
      </c>
    </row>
    <row r="11378" spans="2:7" x14ac:dyDescent="0.2">
      <c r="B11378" s="131" t="s">
        <v>70</v>
      </c>
      <c r="D11378" s="131" t="s">
        <v>6971</v>
      </c>
      <c r="E11378" s="131" t="s">
        <v>22113</v>
      </c>
      <c r="G11378" s="131" t="s">
        <v>22112</v>
      </c>
    </row>
    <row r="11379" spans="2:7" x14ac:dyDescent="0.2">
      <c r="B11379" s="131" t="s">
        <v>70</v>
      </c>
      <c r="D11379" s="131" t="s">
        <v>10413</v>
      </c>
      <c r="E11379" s="131" t="s">
        <v>22114</v>
      </c>
      <c r="G11379" s="131" t="s">
        <v>22112</v>
      </c>
    </row>
    <row r="11380" spans="2:7" x14ac:dyDescent="0.2">
      <c r="B11380" s="131" t="s">
        <v>70</v>
      </c>
      <c r="D11380" s="131" t="s">
        <v>2520</v>
      </c>
      <c r="E11380" s="131" t="s">
        <v>22115</v>
      </c>
      <c r="G11380" s="131" t="s">
        <v>22112</v>
      </c>
    </row>
    <row r="11381" spans="2:7" x14ac:dyDescent="0.2">
      <c r="B11381" s="131" t="s">
        <v>70</v>
      </c>
      <c r="D11381" s="131" t="s">
        <v>2007</v>
      </c>
      <c r="E11381" s="131" t="s">
        <v>22116</v>
      </c>
      <c r="G11381" s="131" t="s">
        <v>22112</v>
      </c>
    </row>
    <row r="11382" spans="2:7" x14ac:dyDescent="0.2">
      <c r="B11382" s="131" t="s">
        <v>70</v>
      </c>
      <c r="D11382" s="131" t="s">
        <v>22117</v>
      </c>
      <c r="E11382" s="131" t="s">
        <v>22118</v>
      </c>
      <c r="G11382" s="131" t="s">
        <v>22112</v>
      </c>
    </row>
    <row r="11383" spans="2:7" x14ac:dyDescent="0.2">
      <c r="B11383" s="131" t="s">
        <v>70</v>
      </c>
      <c r="D11383" s="131" t="s">
        <v>7568</v>
      </c>
      <c r="E11383" s="131" t="s">
        <v>22119</v>
      </c>
      <c r="G11383" s="131" t="s">
        <v>22112</v>
      </c>
    </row>
    <row r="11384" spans="2:7" x14ac:dyDescent="0.2">
      <c r="B11384" s="131" t="s">
        <v>70</v>
      </c>
      <c r="D11384" s="131" t="s">
        <v>22120</v>
      </c>
      <c r="E11384" s="131" t="s">
        <v>22121</v>
      </c>
      <c r="G11384" s="131" t="s">
        <v>22112</v>
      </c>
    </row>
    <row r="11385" spans="2:7" x14ac:dyDescent="0.2">
      <c r="B11385" s="131" t="s">
        <v>70</v>
      </c>
      <c r="D11385" s="131" t="s">
        <v>2520</v>
      </c>
      <c r="E11385" s="131" t="s">
        <v>22122</v>
      </c>
      <c r="G11385" s="131" t="s">
        <v>22112</v>
      </c>
    </row>
    <row r="11386" spans="2:7" x14ac:dyDescent="0.2">
      <c r="B11386" s="131" t="s">
        <v>70</v>
      </c>
      <c r="D11386" s="131" t="s">
        <v>22123</v>
      </c>
      <c r="E11386" s="131" t="s">
        <v>22124</v>
      </c>
      <c r="G11386" s="131" t="s">
        <v>22112</v>
      </c>
    </row>
    <row r="11387" spans="2:7" x14ac:dyDescent="0.2">
      <c r="B11387" s="131" t="s">
        <v>70</v>
      </c>
      <c r="D11387" s="131" t="s">
        <v>2047</v>
      </c>
      <c r="E11387" s="131" t="s">
        <v>22125</v>
      </c>
      <c r="G11387" s="131" t="s">
        <v>22112</v>
      </c>
    </row>
    <row r="11388" spans="2:7" x14ac:dyDescent="0.2">
      <c r="B11388" s="131" t="s">
        <v>70</v>
      </c>
      <c r="D11388" s="131" t="s">
        <v>20323</v>
      </c>
      <c r="E11388" s="131" t="s">
        <v>22126</v>
      </c>
      <c r="G11388" s="131" t="s">
        <v>22112</v>
      </c>
    </row>
    <row r="11389" spans="2:7" x14ac:dyDescent="0.2">
      <c r="B11389" s="131" t="s">
        <v>70</v>
      </c>
      <c r="D11389" s="131" t="s">
        <v>3683</v>
      </c>
      <c r="E11389" s="131" t="s">
        <v>22127</v>
      </c>
      <c r="G11389" s="131" t="s">
        <v>22112</v>
      </c>
    </row>
    <row r="11390" spans="2:7" x14ac:dyDescent="0.2">
      <c r="B11390" s="131" t="s">
        <v>70</v>
      </c>
      <c r="D11390" s="131" t="s">
        <v>9852</v>
      </c>
      <c r="E11390" s="131" t="s">
        <v>22128</v>
      </c>
      <c r="G11390" s="131" t="s">
        <v>22112</v>
      </c>
    </row>
    <row r="11391" spans="2:7" x14ac:dyDescent="0.2">
      <c r="B11391" s="131" t="s">
        <v>70</v>
      </c>
      <c r="D11391" s="131" t="s">
        <v>16354</v>
      </c>
      <c r="E11391" s="131" t="s">
        <v>22129</v>
      </c>
      <c r="G11391" s="131" t="s">
        <v>22130</v>
      </c>
    </row>
    <row r="11392" spans="2:7" x14ac:dyDescent="0.2">
      <c r="B11392" s="131" t="s">
        <v>70</v>
      </c>
      <c r="D11392" s="131" t="s">
        <v>2267</v>
      </c>
      <c r="E11392" s="131" t="s">
        <v>22131</v>
      </c>
      <c r="G11392" s="131" t="s">
        <v>22130</v>
      </c>
    </row>
    <row r="11393" spans="2:7" x14ac:dyDescent="0.2">
      <c r="B11393" s="131" t="s">
        <v>70</v>
      </c>
      <c r="D11393" s="131" t="s">
        <v>1985</v>
      </c>
      <c r="E11393" s="131" t="s">
        <v>22132</v>
      </c>
      <c r="G11393" s="131" t="s">
        <v>22112</v>
      </c>
    </row>
    <row r="11394" spans="2:7" x14ac:dyDescent="0.2">
      <c r="B11394" s="131" t="s">
        <v>70</v>
      </c>
      <c r="D11394" s="131" t="s">
        <v>22133</v>
      </c>
      <c r="E11394" s="131" t="s">
        <v>22134</v>
      </c>
      <c r="G11394" s="131" t="s">
        <v>22112</v>
      </c>
    </row>
    <row r="11395" spans="2:7" x14ac:dyDescent="0.2">
      <c r="B11395" s="131" t="s">
        <v>70</v>
      </c>
      <c r="D11395" s="131" t="s">
        <v>20387</v>
      </c>
      <c r="E11395" s="131" t="s">
        <v>22135</v>
      </c>
      <c r="G11395" s="131" t="s">
        <v>22112</v>
      </c>
    </row>
    <row r="11396" spans="2:7" x14ac:dyDescent="0.2">
      <c r="B11396" s="131" t="s">
        <v>70</v>
      </c>
      <c r="D11396" s="131" t="s">
        <v>20076</v>
      </c>
      <c r="E11396" s="131" t="s">
        <v>22136</v>
      </c>
      <c r="G11396" s="131" t="s">
        <v>521</v>
      </c>
    </row>
    <row r="11397" spans="2:7" x14ac:dyDescent="0.2">
      <c r="B11397" s="131" t="s">
        <v>70</v>
      </c>
      <c r="D11397" s="131" t="s">
        <v>3515</v>
      </c>
      <c r="E11397" s="131" t="s">
        <v>22137</v>
      </c>
      <c r="G11397" s="131" t="s">
        <v>521</v>
      </c>
    </row>
    <row r="11398" spans="2:7" x14ac:dyDescent="0.2">
      <c r="B11398" s="131" t="s">
        <v>70</v>
      </c>
      <c r="D11398" s="131" t="s">
        <v>12413</v>
      </c>
      <c r="E11398" s="131" t="s">
        <v>22138</v>
      </c>
      <c r="G11398" s="131" t="s">
        <v>521</v>
      </c>
    </row>
    <row r="11399" spans="2:7" x14ac:dyDescent="0.2">
      <c r="B11399" s="131" t="s">
        <v>70</v>
      </c>
      <c r="D11399" s="131" t="s">
        <v>13435</v>
      </c>
      <c r="E11399" s="131" t="s">
        <v>22139</v>
      </c>
      <c r="G11399" s="131" t="s">
        <v>521</v>
      </c>
    </row>
    <row r="11400" spans="2:7" x14ac:dyDescent="0.2">
      <c r="B11400" s="131" t="s">
        <v>70</v>
      </c>
      <c r="D11400" s="131" t="s">
        <v>3617</v>
      </c>
      <c r="E11400" s="131" t="s">
        <v>22140</v>
      </c>
      <c r="G11400" s="131" t="s">
        <v>521</v>
      </c>
    </row>
    <row r="11401" spans="2:7" x14ac:dyDescent="0.2">
      <c r="B11401" s="131" t="s">
        <v>70</v>
      </c>
      <c r="D11401" s="131" t="s">
        <v>1885</v>
      </c>
      <c r="E11401" s="131" t="s">
        <v>22141</v>
      </c>
      <c r="G11401" s="131" t="s">
        <v>521</v>
      </c>
    </row>
    <row r="11402" spans="2:7" x14ac:dyDescent="0.2">
      <c r="B11402" s="131" t="s">
        <v>70</v>
      </c>
      <c r="D11402" s="131" t="s">
        <v>2724</v>
      </c>
      <c r="E11402" s="131" t="s">
        <v>22142</v>
      </c>
      <c r="G11402" s="131" t="s">
        <v>527</v>
      </c>
    </row>
    <row r="11403" spans="2:7" x14ac:dyDescent="0.2">
      <c r="B11403" s="131" t="s">
        <v>70</v>
      </c>
      <c r="D11403" s="131" t="s">
        <v>10628</v>
      </c>
      <c r="E11403" s="131" t="s">
        <v>22143</v>
      </c>
      <c r="G11403" s="131" t="s">
        <v>1272</v>
      </c>
    </row>
    <row r="11404" spans="2:7" x14ac:dyDescent="0.2">
      <c r="B11404" s="131" t="s">
        <v>70</v>
      </c>
      <c r="D11404" s="131" t="s">
        <v>4260</v>
      </c>
      <c r="E11404" s="131" t="s">
        <v>22144</v>
      </c>
      <c r="G11404" s="131" t="s">
        <v>1272</v>
      </c>
    </row>
    <row r="11405" spans="2:7" x14ac:dyDescent="0.2">
      <c r="B11405" s="131" t="s">
        <v>70</v>
      </c>
      <c r="D11405" s="131" t="s">
        <v>2986</v>
      </c>
      <c r="E11405" s="131" t="s">
        <v>22145</v>
      </c>
      <c r="G11405" s="131" t="s">
        <v>1272</v>
      </c>
    </row>
    <row r="11406" spans="2:7" x14ac:dyDescent="0.2">
      <c r="B11406" s="131" t="s">
        <v>70</v>
      </c>
      <c r="D11406" s="131" t="s">
        <v>7681</v>
      </c>
      <c r="E11406" s="131" t="s">
        <v>22146</v>
      </c>
      <c r="G11406" s="131" t="s">
        <v>1272</v>
      </c>
    </row>
    <row r="11407" spans="2:7" x14ac:dyDescent="0.2">
      <c r="B11407" s="131" t="s">
        <v>70</v>
      </c>
      <c r="D11407" s="131" t="s">
        <v>2165</v>
      </c>
      <c r="E11407" s="131" t="s">
        <v>22147</v>
      </c>
      <c r="G11407" s="131" t="s">
        <v>1272</v>
      </c>
    </row>
    <row r="11408" spans="2:7" x14ac:dyDescent="0.2">
      <c r="B11408" s="131" t="s">
        <v>70</v>
      </c>
      <c r="D11408" s="131" t="s">
        <v>20380</v>
      </c>
      <c r="E11408" s="131" t="s">
        <v>22148</v>
      </c>
      <c r="G11408" s="131" t="s">
        <v>1272</v>
      </c>
    </row>
    <row r="11409" spans="2:7" x14ac:dyDescent="0.2">
      <c r="B11409" s="131" t="s">
        <v>70</v>
      </c>
      <c r="D11409" s="131" t="s">
        <v>2399</v>
      </c>
      <c r="E11409" s="131" t="s">
        <v>22149</v>
      </c>
      <c r="G11409" s="131" t="s">
        <v>1272</v>
      </c>
    </row>
    <row r="11410" spans="2:7" x14ac:dyDescent="0.2">
      <c r="B11410" s="131" t="s">
        <v>70</v>
      </c>
      <c r="D11410" s="131" t="s">
        <v>22150</v>
      </c>
      <c r="E11410" s="131" t="s">
        <v>22151</v>
      </c>
      <c r="G11410" s="131" t="s">
        <v>1272</v>
      </c>
    </row>
    <row r="11411" spans="2:7" x14ac:dyDescent="0.2">
      <c r="B11411" s="131" t="s">
        <v>70</v>
      </c>
      <c r="D11411" s="131" t="s">
        <v>2043</v>
      </c>
      <c r="E11411" s="131" t="s">
        <v>22152</v>
      </c>
      <c r="G11411" s="131" t="s">
        <v>1272</v>
      </c>
    </row>
    <row r="11412" spans="2:7" x14ac:dyDescent="0.2">
      <c r="B11412" s="131" t="s">
        <v>70</v>
      </c>
      <c r="D11412" s="131" t="s">
        <v>2782</v>
      </c>
      <c r="E11412" s="131" t="s">
        <v>22153</v>
      </c>
      <c r="G11412" s="131" t="s">
        <v>1272</v>
      </c>
    </row>
    <row r="11413" spans="2:7" x14ac:dyDescent="0.2">
      <c r="B11413" s="131" t="s">
        <v>70</v>
      </c>
      <c r="D11413" s="131" t="s">
        <v>16120</v>
      </c>
      <c r="E11413" s="131" t="s">
        <v>22154</v>
      </c>
      <c r="G11413" s="131" t="s">
        <v>1272</v>
      </c>
    </row>
    <row r="11414" spans="2:7" x14ac:dyDescent="0.2">
      <c r="B11414" s="131" t="s">
        <v>70</v>
      </c>
      <c r="D11414" s="131" t="s">
        <v>3687</v>
      </c>
      <c r="E11414" s="131" t="s">
        <v>22155</v>
      </c>
      <c r="G11414" s="131" t="s">
        <v>1272</v>
      </c>
    </row>
    <row r="11415" spans="2:7" x14ac:dyDescent="0.2">
      <c r="B11415" s="131" t="s">
        <v>70</v>
      </c>
      <c r="D11415" s="131" t="s">
        <v>3581</v>
      </c>
      <c r="E11415" s="131" t="s">
        <v>22156</v>
      </c>
      <c r="G11415" s="131" t="s">
        <v>1071</v>
      </c>
    </row>
    <row r="11416" spans="2:7" x14ac:dyDescent="0.2">
      <c r="B11416" s="131" t="s">
        <v>70</v>
      </c>
      <c r="D11416" s="131" t="s">
        <v>2007</v>
      </c>
      <c r="E11416" s="131" t="s">
        <v>22157</v>
      </c>
      <c r="G11416" s="131" t="s">
        <v>1071</v>
      </c>
    </row>
    <row r="11417" spans="2:7" x14ac:dyDescent="0.2">
      <c r="B11417" s="131" t="s">
        <v>70</v>
      </c>
      <c r="D11417" s="131" t="s">
        <v>20743</v>
      </c>
      <c r="E11417" s="131" t="s">
        <v>22158</v>
      </c>
      <c r="G11417" s="131" t="s">
        <v>1071</v>
      </c>
    </row>
    <row r="11418" spans="2:7" x14ac:dyDescent="0.2">
      <c r="B11418" s="131" t="s">
        <v>70</v>
      </c>
      <c r="D11418" s="131" t="s">
        <v>22159</v>
      </c>
      <c r="E11418" s="131" t="s">
        <v>22160</v>
      </c>
      <c r="G11418" s="131" t="s">
        <v>1071</v>
      </c>
    </row>
    <row r="11419" spans="2:7" x14ac:dyDescent="0.2">
      <c r="B11419" s="131" t="s">
        <v>70</v>
      </c>
      <c r="D11419" s="131" t="s">
        <v>22161</v>
      </c>
      <c r="E11419" s="131" t="s">
        <v>22162</v>
      </c>
      <c r="G11419" s="131" t="s">
        <v>1071</v>
      </c>
    </row>
    <row r="11420" spans="2:7" x14ac:dyDescent="0.2">
      <c r="B11420" s="131" t="s">
        <v>70</v>
      </c>
      <c r="D11420" s="131" t="s">
        <v>1905</v>
      </c>
      <c r="E11420" s="131" t="s">
        <v>22163</v>
      </c>
      <c r="G11420" s="131" t="s">
        <v>1071</v>
      </c>
    </row>
    <row r="11421" spans="2:7" x14ac:dyDescent="0.2">
      <c r="B11421" s="131" t="s">
        <v>70</v>
      </c>
      <c r="D11421" s="131" t="s">
        <v>2082</v>
      </c>
      <c r="E11421" s="131" t="s">
        <v>22164</v>
      </c>
      <c r="G11421" s="131" t="s">
        <v>1071</v>
      </c>
    </row>
    <row r="11422" spans="2:7" x14ac:dyDescent="0.2">
      <c r="B11422" s="131" t="s">
        <v>70</v>
      </c>
      <c r="D11422" s="131" t="s">
        <v>2511</v>
      </c>
      <c r="E11422" s="131" t="s">
        <v>22165</v>
      </c>
      <c r="G11422" s="131" t="s">
        <v>1071</v>
      </c>
    </row>
    <row r="11423" spans="2:7" x14ac:dyDescent="0.2">
      <c r="B11423" s="131" t="s">
        <v>23510</v>
      </c>
      <c r="D11423" s="131" t="s">
        <v>3722</v>
      </c>
      <c r="E11423" s="131" t="s">
        <v>5481</v>
      </c>
      <c r="G11423" s="131" t="s">
        <v>552</v>
      </c>
    </row>
    <row r="11424" spans="2:7" x14ac:dyDescent="0.2">
      <c r="B11424" s="131" t="s">
        <v>23510</v>
      </c>
      <c r="D11424" s="131" t="s">
        <v>2155</v>
      </c>
      <c r="E11424" s="131" t="s">
        <v>4004</v>
      </c>
      <c r="F11424" s="131" t="s">
        <v>1815</v>
      </c>
      <c r="G11424" s="131" t="s">
        <v>18847</v>
      </c>
    </row>
    <row r="11425" spans="2:7" x14ac:dyDescent="0.2">
      <c r="B11425" s="131" t="s">
        <v>23510</v>
      </c>
      <c r="D11425" s="131" t="s">
        <v>14064</v>
      </c>
      <c r="E11425" s="131" t="s">
        <v>9890</v>
      </c>
      <c r="F11425" s="131" t="s">
        <v>23511</v>
      </c>
      <c r="G11425" s="131" t="s">
        <v>22663</v>
      </c>
    </row>
    <row r="11426" spans="2:7" x14ac:dyDescent="0.2">
      <c r="B11426" s="131" t="s">
        <v>23510</v>
      </c>
      <c r="D11426" s="131" t="s">
        <v>5111</v>
      </c>
      <c r="E11426" s="131" t="s">
        <v>10906</v>
      </c>
      <c r="F11426" s="131" t="s">
        <v>2883</v>
      </c>
      <c r="G11426" s="131" t="s">
        <v>18847</v>
      </c>
    </row>
    <row r="11427" spans="2:7" x14ac:dyDescent="0.2">
      <c r="B11427" s="131" t="s">
        <v>23510</v>
      </c>
      <c r="D11427" s="131" t="s">
        <v>12196</v>
      </c>
      <c r="E11427" s="131" t="s">
        <v>1982</v>
      </c>
      <c r="F11427" s="131" t="s">
        <v>23512</v>
      </c>
      <c r="G11427" s="131" t="s">
        <v>915</v>
      </c>
    </row>
    <row r="11428" spans="2:7" x14ac:dyDescent="0.2">
      <c r="B11428" s="131" t="s">
        <v>23510</v>
      </c>
      <c r="D11428" s="131" t="s">
        <v>1915</v>
      </c>
      <c r="E11428" s="131" t="s">
        <v>1916</v>
      </c>
      <c r="F11428" s="131" t="s">
        <v>5589</v>
      </c>
      <c r="G11428" s="131" t="s">
        <v>718</v>
      </c>
    </row>
    <row r="11429" spans="2:7" x14ac:dyDescent="0.2">
      <c r="B11429" s="131" t="s">
        <v>23510</v>
      </c>
      <c r="D11429" s="131" t="s">
        <v>2108</v>
      </c>
      <c r="E11429" s="131" t="s">
        <v>2109</v>
      </c>
      <c r="G11429" s="131" t="s">
        <v>18847</v>
      </c>
    </row>
    <row r="11430" spans="2:7" x14ac:dyDescent="0.2">
      <c r="B11430" s="131" t="s">
        <v>23510</v>
      </c>
      <c r="D11430" s="131" t="s">
        <v>2245</v>
      </c>
      <c r="E11430" s="131" t="s">
        <v>2990</v>
      </c>
      <c r="G11430" s="131" t="s">
        <v>552</v>
      </c>
    </row>
    <row r="11431" spans="2:7" x14ac:dyDescent="0.2">
      <c r="B11431" s="131" t="s">
        <v>23510</v>
      </c>
      <c r="D11431" s="131" t="s">
        <v>22903</v>
      </c>
      <c r="E11431" s="131" t="s">
        <v>3476</v>
      </c>
      <c r="F11431" s="131" t="s">
        <v>13264</v>
      </c>
      <c r="G11431" s="131" t="s">
        <v>718</v>
      </c>
    </row>
    <row r="11432" spans="2:7" x14ac:dyDescent="0.2">
      <c r="B11432" s="131" t="s">
        <v>23510</v>
      </c>
      <c r="D11432" s="131" t="s">
        <v>4469</v>
      </c>
      <c r="E11432" s="131" t="s">
        <v>4470</v>
      </c>
      <c r="F11432" s="131" t="s">
        <v>3165</v>
      </c>
      <c r="G11432" s="131" t="s">
        <v>552</v>
      </c>
    </row>
    <row r="11433" spans="2:7" x14ac:dyDescent="0.2">
      <c r="B11433" s="131" t="s">
        <v>23510</v>
      </c>
      <c r="D11433" s="131" t="s">
        <v>2401</v>
      </c>
      <c r="E11433" s="131" t="s">
        <v>4694</v>
      </c>
      <c r="F11433" s="131" t="s">
        <v>2883</v>
      </c>
      <c r="G11433" s="131" t="s">
        <v>18847</v>
      </c>
    </row>
    <row r="11434" spans="2:7" x14ac:dyDescent="0.2">
      <c r="B11434" s="131" t="s">
        <v>23510</v>
      </c>
      <c r="D11434" s="131" t="s">
        <v>23513</v>
      </c>
      <c r="E11434" s="131" t="s">
        <v>2175</v>
      </c>
      <c r="G11434" s="131" t="s">
        <v>18847</v>
      </c>
    </row>
    <row r="11435" spans="2:7" x14ac:dyDescent="0.2">
      <c r="B11435" s="131" t="s">
        <v>23510</v>
      </c>
      <c r="D11435" s="131" t="s">
        <v>5837</v>
      </c>
      <c r="E11435" s="131" t="s">
        <v>5838</v>
      </c>
      <c r="G11435" s="131" t="s">
        <v>18847</v>
      </c>
    </row>
    <row r="11436" spans="2:7" x14ac:dyDescent="0.2">
      <c r="B11436" s="131" t="s">
        <v>23510</v>
      </c>
      <c r="D11436" s="131" t="s">
        <v>12288</v>
      </c>
      <c r="E11436" s="131" t="s">
        <v>2658</v>
      </c>
      <c r="F11436" s="131" t="s">
        <v>13828</v>
      </c>
      <c r="G11436" s="131" t="s">
        <v>18854</v>
      </c>
    </row>
    <row r="11437" spans="2:7" x14ac:dyDescent="0.2">
      <c r="B11437" s="131" t="s">
        <v>23510</v>
      </c>
      <c r="D11437" s="131" t="s">
        <v>23514</v>
      </c>
      <c r="E11437" s="131" t="s">
        <v>2946</v>
      </c>
      <c r="G11437" s="131" t="s">
        <v>552</v>
      </c>
    </row>
    <row r="11438" spans="2:7" x14ac:dyDescent="0.2">
      <c r="B11438" s="131" t="s">
        <v>23510</v>
      </c>
      <c r="D11438" s="131" t="s">
        <v>17761</v>
      </c>
      <c r="E11438" s="131" t="s">
        <v>3772</v>
      </c>
      <c r="G11438" s="131" t="s">
        <v>698</v>
      </c>
    </row>
    <row r="11439" spans="2:7" x14ac:dyDescent="0.2">
      <c r="B11439" s="131" t="s">
        <v>23510</v>
      </c>
      <c r="D11439" s="131" t="s">
        <v>2773</v>
      </c>
      <c r="E11439" s="131" t="s">
        <v>2734</v>
      </c>
      <c r="G11439" s="131" t="s">
        <v>552</v>
      </c>
    </row>
    <row r="11440" spans="2:7" x14ac:dyDescent="0.2">
      <c r="B11440" s="131" t="s">
        <v>23510</v>
      </c>
      <c r="D11440" s="131" t="s">
        <v>16590</v>
      </c>
      <c r="E11440" s="131" t="s">
        <v>2399</v>
      </c>
      <c r="F11440" s="131" t="s">
        <v>16591</v>
      </c>
      <c r="G11440" s="131" t="s">
        <v>698</v>
      </c>
    </row>
    <row r="11441" spans="2:7" x14ac:dyDescent="0.2">
      <c r="B11441" s="131" t="s">
        <v>23510</v>
      </c>
      <c r="D11441" s="131" t="s">
        <v>4452</v>
      </c>
      <c r="E11441" s="131" t="s">
        <v>1649</v>
      </c>
      <c r="F11441" s="131" t="s">
        <v>22824</v>
      </c>
      <c r="G11441" s="131" t="s">
        <v>552</v>
      </c>
    </row>
    <row r="11442" spans="2:7" x14ac:dyDescent="0.2">
      <c r="B11442" s="131" t="s">
        <v>23510</v>
      </c>
      <c r="D11442" s="131" t="s">
        <v>22922</v>
      </c>
      <c r="E11442" s="131" t="s">
        <v>22923</v>
      </c>
      <c r="G11442" s="131" t="s">
        <v>18847</v>
      </c>
    </row>
    <row r="11443" spans="2:7" x14ac:dyDescent="0.2">
      <c r="B11443" s="131" t="s">
        <v>23510</v>
      </c>
      <c r="D11443" s="131" t="s">
        <v>8279</v>
      </c>
      <c r="E11443" s="131" t="s">
        <v>1982</v>
      </c>
      <c r="F11443" s="131" t="s">
        <v>1815</v>
      </c>
      <c r="G11443" s="131" t="s">
        <v>552</v>
      </c>
    </row>
    <row r="11444" spans="2:7" x14ac:dyDescent="0.2">
      <c r="B11444" s="131" t="s">
        <v>23510</v>
      </c>
      <c r="D11444" s="131" t="s">
        <v>21638</v>
      </c>
      <c r="E11444" s="131" t="s">
        <v>20440</v>
      </c>
      <c r="G11444" s="131" t="s">
        <v>698</v>
      </c>
    </row>
    <row r="11445" spans="2:7" x14ac:dyDescent="0.2">
      <c r="B11445" s="131" t="s">
        <v>23510</v>
      </c>
      <c r="D11445" s="131" t="s">
        <v>3381</v>
      </c>
      <c r="E11445" s="131" t="s">
        <v>22829</v>
      </c>
      <c r="F11445" s="131" t="s">
        <v>2986</v>
      </c>
      <c r="G11445" s="131" t="s">
        <v>698</v>
      </c>
    </row>
    <row r="11446" spans="2:7" x14ac:dyDescent="0.2">
      <c r="B11446" s="131" t="s">
        <v>23510</v>
      </c>
      <c r="D11446" s="131" t="s">
        <v>23515</v>
      </c>
      <c r="E11446" s="131" t="s">
        <v>23516</v>
      </c>
    </row>
    <row r="11447" spans="2:7" x14ac:dyDescent="0.2">
      <c r="B11447" s="131" t="s">
        <v>23510</v>
      </c>
      <c r="D11447" s="131" t="s">
        <v>23517</v>
      </c>
      <c r="E11447" s="131" t="s">
        <v>23518</v>
      </c>
    </row>
    <row r="11448" spans="2:7" x14ac:dyDescent="0.2">
      <c r="B11448" s="131" t="s">
        <v>23510</v>
      </c>
      <c r="D11448" s="131" t="s">
        <v>5646</v>
      </c>
      <c r="E11448" s="131" t="s">
        <v>12750</v>
      </c>
    </row>
    <row r="11449" spans="2:7" x14ac:dyDescent="0.2">
      <c r="B11449" s="131" t="s">
        <v>23510</v>
      </c>
      <c r="D11449" s="131" t="s">
        <v>3248</v>
      </c>
      <c r="E11449" s="131" t="s">
        <v>23519</v>
      </c>
    </row>
    <row r="11450" spans="2:7" x14ac:dyDescent="0.2">
      <c r="B11450" s="131" t="s">
        <v>23510</v>
      </c>
      <c r="D11450" s="131" t="s">
        <v>3248</v>
      </c>
      <c r="E11450" s="131" t="s">
        <v>9220</v>
      </c>
    </row>
    <row r="11451" spans="2:7" x14ac:dyDescent="0.2">
      <c r="B11451" s="131" t="s">
        <v>23510</v>
      </c>
      <c r="D11451" s="131" t="s">
        <v>23520</v>
      </c>
      <c r="E11451" s="131" t="s">
        <v>16306</v>
      </c>
      <c r="G11451" s="131" t="s">
        <v>698</v>
      </c>
    </row>
    <row r="11452" spans="2:7" x14ac:dyDescent="0.2">
      <c r="B11452" s="131" t="s">
        <v>23510</v>
      </c>
      <c r="D11452" s="131" t="s">
        <v>12750</v>
      </c>
      <c r="E11452" s="131" t="s">
        <v>23521</v>
      </c>
    </row>
    <row r="11453" spans="2:7" x14ac:dyDescent="0.2">
      <c r="B11453" s="131" t="s">
        <v>23510</v>
      </c>
      <c r="D11453" s="131" t="s">
        <v>23522</v>
      </c>
      <c r="E11453" s="131" t="s">
        <v>5758</v>
      </c>
    </row>
    <row r="11454" spans="2:7" x14ac:dyDescent="0.2">
      <c r="B11454" s="131" t="s">
        <v>23510</v>
      </c>
      <c r="D11454" s="131" t="s">
        <v>9114</v>
      </c>
      <c r="E11454" s="131" t="s">
        <v>23523</v>
      </c>
    </row>
    <row r="11455" spans="2:7" x14ac:dyDescent="0.2">
      <c r="B11455" s="131" t="s">
        <v>23510</v>
      </c>
      <c r="D11455" s="131" t="s">
        <v>9114</v>
      </c>
      <c r="E11455" s="131" t="s">
        <v>5392</v>
      </c>
      <c r="G11455" s="131" t="s">
        <v>849</v>
      </c>
    </row>
    <row r="11456" spans="2:7" x14ac:dyDescent="0.2">
      <c r="B11456" s="131" t="s">
        <v>23510</v>
      </c>
      <c r="D11456" s="131" t="s">
        <v>23524</v>
      </c>
      <c r="E11456" s="131" t="s">
        <v>5754</v>
      </c>
    </row>
    <row r="11457" spans="2:7" x14ac:dyDescent="0.2">
      <c r="B11457" s="131" t="s">
        <v>23510</v>
      </c>
      <c r="D11457" s="131" t="s">
        <v>3381</v>
      </c>
      <c r="E11457" s="131" t="s">
        <v>5481</v>
      </c>
      <c r="G11457" s="131" t="s">
        <v>18847</v>
      </c>
    </row>
    <row r="11458" spans="2:7" x14ac:dyDescent="0.2">
      <c r="B11458" s="131" t="s">
        <v>23510</v>
      </c>
      <c r="D11458" s="131" t="s">
        <v>23525</v>
      </c>
      <c r="E11458" s="131" t="s">
        <v>23526</v>
      </c>
    </row>
    <row r="11459" spans="2:7" x14ac:dyDescent="0.2">
      <c r="B11459" s="131" t="s">
        <v>23510</v>
      </c>
      <c r="D11459" s="131" t="s">
        <v>2110</v>
      </c>
      <c r="E11459" s="131" t="s">
        <v>7068</v>
      </c>
      <c r="F11459" s="131" t="s">
        <v>2387</v>
      </c>
      <c r="G11459" s="131" t="s">
        <v>552</v>
      </c>
    </row>
    <row r="11460" spans="2:7" x14ac:dyDescent="0.2">
      <c r="B11460" s="131" t="s">
        <v>23510</v>
      </c>
      <c r="D11460" s="131" t="s">
        <v>23527</v>
      </c>
      <c r="E11460" s="131" t="s">
        <v>4236</v>
      </c>
      <c r="G11460" s="131" t="s">
        <v>698</v>
      </c>
    </row>
    <row r="11461" spans="2:7" x14ac:dyDescent="0.2">
      <c r="B11461" s="131" t="s">
        <v>23510</v>
      </c>
      <c r="D11461" s="131" t="s">
        <v>17924</v>
      </c>
      <c r="E11461" s="131" t="s">
        <v>2618</v>
      </c>
      <c r="G11461" s="131" t="s">
        <v>22663</v>
      </c>
    </row>
    <row r="11462" spans="2:7" x14ac:dyDescent="0.2">
      <c r="B11462" s="131" t="s">
        <v>23510</v>
      </c>
      <c r="D11462" s="131" t="s">
        <v>13904</v>
      </c>
      <c r="E11462" s="131" t="s">
        <v>2994</v>
      </c>
      <c r="F11462" s="131" t="s">
        <v>12933</v>
      </c>
      <c r="G11462" s="131" t="s">
        <v>18847</v>
      </c>
    </row>
    <row r="11463" spans="2:7" x14ac:dyDescent="0.2">
      <c r="B11463" s="131" t="s">
        <v>23510</v>
      </c>
      <c r="D11463" s="131" t="s">
        <v>23528</v>
      </c>
      <c r="E11463" s="131" t="s">
        <v>23529</v>
      </c>
    </row>
    <row r="11464" spans="2:7" x14ac:dyDescent="0.2">
      <c r="B11464" s="131" t="s">
        <v>23510</v>
      </c>
      <c r="D11464" s="131" t="s">
        <v>23530</v>
      </c>
      <c r="E11464" s="131" t="s">
        <v>23531</v>
      </c>
    </row>
    <row r="11465" spans="2:7" x14ac:dyDescent="0.2">
      <c r="B11465" s="131" t="s">
        <v>23510</v>
      </c>
      <c r="D11465" s="131" t="s">
        <v>6271</v>
      </c>
      <c r="E11465" s="131" t="s">
        <v>7431</v>
      </c>
    </row>
    <row r="11466" spans="2:7" x14ac:dyDescent="0.2">
      <c r="B11466" s="131" t="s">
        <v>23510</v>
      </c>
      <c r="D11466" s="131" t="s">
        <v>5355</v>
      </c>
      <c r="E11466" s="131" t="s">
        <v>23532</v>
      </c>
      <c r="G11466" s="131" t="s">
        <v>18847</v>
      </c>
    </row>
    <row r="11467" spans="2:7" x14ac:dyDescent="0.2">
      <c r="B11467" s="131" t="s">
        <v>23510</v>
      </c>
      <c r="D11467" s="131" t="s">
        <v>5355</v>
      </c>
      <c r="E11467" s="131" t="s">
        <v>7391</v>
      </c>
    </row>
    <row r="11468" spans="2:7" x14ac:dyDescent="0.2">
      <c r="B11468" s="131" t="s">
        <v>23510</v>
      </c>
      <c r="D11468" s="131" t="s">
        <v>5355</v>
      </c>
      <c r="E11468" s="131" t="s">
        <v>23533</v>
      </c>
    </row>
    <row r="11469" spans="2:7" x14ac:dyDescent="0.2">
      <c r="B11469" s="131" t="s">
        <v>23510</v>
      </c>
      <c r="D11469" s="131" t="s">
        <v>6283</v>
      </c>
      <c r="E11469" s="131" t="s">
        <v>23534</v>
      </c>
    </row>
    <row r="11470" spans="2:7" x14ac:dyDescent="0.2">
      <c r="B11470" s="131" t="s">
        <v>23510</v>
      </c>
      <c r="D11470" s="131" t="s">
        <v>6283</v>
      </c>
      <c r="E11470" s="131" t="s">
        <v>7218</v>
      </c>
      <c r="G11470" s="131" t="s">
        <v>22663</v>
      </c>
    </row>
    <row r="11471" spans="2:7" x14ac:dyDescent="0.2">
      <c r="B11471" s="131" t="s">
        <v>23510</v>
      </c>
      <c r="D11471" s="131" t="s">
        <v>23535</v>
      </c>
      <c r="E11471" s="131" t="s">
        <v>5748</v>
      </c>
    </row>
    <row r="11472" spans="2:7" x14ac:dyDescent="0.2">
      <c r="B11472" s="131" t="s">
        <v>23510</v>
      </c>
      <c r="D11472" s="131" t="s">
        <v>23536</v>
      </c>
      <c r="E11472" s="131" t="s">
        <v>23537</v>
      </c>
      <c r="G11472" s="131" t="s">
        <v>552</v>
      </c>
    </row>
    <row r="11473" spans="2:7" x14ac:dyDescent="0.2">
      <c r="B11473" s="131" t="s">
        <v>23510</v>
      </c>
      <c r="D11473" s="131" t="s">
        <v>23538</v>
      </c>
      <c r="E11473" s="131" t="s">
        <v>7781</v>
      </c>
    </row>
    <row r="11474" spans="2:7" x14ac:dyDescent="0.2">
      <c r="B11474" s="131" t="s">
        <v>23510</v>
      </c>
      <c r="D11474" s="131" t="s">
        <v>22936</v>
      </c>
      <c r="E11474" s="131" t="s">
        <v>22937</v>
      </c>
      <c r="F11474" s="131" t="s">
        <v>2828</v>
      </c>
      <c r="G11474" s="131" t="s">
        <v>698</v>
      </c>
    </row>
    <row r="11475" spans="2:7" x14ac:dyDescent="0.2">
      <c r="B11475" s="131" t="s">
        <v>23510</v>
      </c>
      <c r="D11475" s="131" t="s">
        <v>14445</v>
      </c>
      <c r="E11475" s="131" t="s">
        <v>14446</v>
      </c>
      <c r="G11475" s="131" t="s">
        <v>698</v>
      </c>
    </row>
    <row r="11476" spans="2:7" x14ac:dyDescent="0.2">
      <c r="B11476" s="131" t="s">
        <v>23510</v>
      </c>
      <c r="D11476" s="131" t="s">
        <v>3484</v>
      </c>
      <c r="E11476" s="131" t="s">
        <v>9379</v>
      </c>
      <c r="G11476" s="131" t="s">
        <v>552</v>
      </c>
    </row>
    <row r="11477" spans="2:7" x14ac:dyDescent="0.2">
      <c r="B11477" s="131" t="s">
        <v>23510</v>
      </c>
      <c r="D11477" s="131" t="s">
        <v>3335</v>
      </c>
      <c r="E11477" s="131" t="s">
        <v>2448</v>
      </c>
      <c r="F11477" s="131" t="s">
        <v>2888</v>
      </c>
      <c r="G11477" s="131" t="s">
        <v>552</v>
      </c>
    </row>
    <row r="11478" spans="2:7" x14ac:dyDescent="0.2">
      <c r="B11478" s="131" t="s">
        <v>23510</v>
      </c>
      <c r="D11478" s="131" t="s">
        <v>23539</v>
      </c>
      <c r="E11478" s="131" t="s">
        <v>7502</v>
      </c>
    </row>
    <row r="11479" spans="2:7" x14ac:dyDescent="0.2">
      <c r="B11479" s="131" t="s">
        <v>23510</v>
      </c>
      <c r="D11479" s="131" t="s">
        <v>23539</v>
      </c>
      <c r="E11479" s="131" t="s">
        <v>23540</v>
      </c>
      <c r="F11479" s="131" t="s">
        <v>5630</v>
      </c>
    </row>
    <row r="11480" spans="2:7" x14ac:dyDescent="0.2">
      <c r="B11480" s="131" t="s">
        <v>23510</v>
      </c>
      <c r="D11480" s="131" t="s">
        <v>5751</v>
      </c>
      <c r="E11480" s="131" t="s">
        <v>23541</v>
      </c>
      <c r="F11480" s="131" t="s">
        <v>9159</v>
      </c>
    </row>
    <row r="11481" spans="2:7" x14ac:dyDescent="0.2">
      <c r="B11481" s="131" t="s">
        <v>23510</v>
      </c>
      <c r="D11481" s="131" t="s">
        <v>23542</v>
      </c>
      <c r="E11481" s="131" t="s">
        <v>23543</v>
      </c>
    </row>
    <row r="11482" spans="2:7" x14ac:dyDescent="0.2">
      <c r="B11482" s="131" t="s">
        <v>23510</v>
      </c>
      <c r="D11482" s="131" t="s">
        <v>23544</v>
      </c>
      <c r="E11482" s="131" t="s">
        <v>23545</v>
      </c>
    </row>
    <row r="11483" spans="2:7" x14ac:dyDescent="0.2">
      <c r="B11483" s="131" t="s">
        <v>23510</v>
      </c>
      <c r="D11483" s="131" t="s">
        <v>2117</v>
      </c>
      <c r="E11483" s="131" t="s">
        <v>3476</v>
      </c>
      <c r="G11483" s="131" t="s">
        <v>22663</v>
      </c>
    </row>
    <row r="11484" spans="2:7" x14ac:dyDescent="0.2">
      <c r="B11484" s="131" t="s">
        <v>23510</v>
      </c>
      <c r="D11484" s="131" t="s">
        <v>5379</v>
      </c>
      <c r="E11484" s="131" t="s">
        <v>22657</v>
      </c>
      <c r="F11484" s="131" t="s">
        <v>2828</v>
      </c>
    </row>
    <row r="11485" spans="2:7" x14ac:dyDescent="0.2">
      <c r="B11485" s="131" t="s">
        <v>23510</v>
      </c>
      <c r="D11485" s="131" t="s">
        <v>20833</v>
      </c>
      <c r="E11485" s="131" t="s">
        <v>23546</v>
      </c>
      <c r="F11485" s="131" t="s">
        <v>2375</v>
      </c>
      <c r="G11485" s="131" t="s">
        <v>698</v>
      </c>
    </row>
    <row r="11486" spans="2:7" x14ac:dyDescent="0.2">
      <c r="B11486" s="131" t="s">
        <v>23510</v>
      </c>
      <c r="D11486" s="131" t="s">
        <v>6282</v>
      </c>
      <c r="E11486" s="131" t="s">
        <v>23547</v>
      </c>
    </row>
    <row r="11487" spans="2:7" x14ac:dyDescent="0.2">
      <c r="B11487" s="131" t="s">
        <v>23510</v>
      </c>
      <c r="D11487" s="131" t="s">
        <v>22938</v>
      </c>
      <c r="E11487" s="131" t="s">
        <v>22939</v>
      </c>
      <c r="F11487" s="131" t="s">
        <v>1815</v>
      </c>
    </row>
    <row r="11488" spans="2:7" x14ac:dyDescent="0.2">
      <c r="B11488" s="131" t="s">
        <v>23510</v>
      </c>
      <c r="D11488" s="131" t="s">
        <v>23548</v>
      </c>
      <c r="E11488" s="131" t="s">
        <v>23549</v>
      </c>
    </row>
    <row r="11489" spans="2:7" x14ac:dyDescent="0.2">
      <c r="B11489" s="131" t="s">
        <v>23510</v>
      </c>
      <c r="D11489" s="131" t="s">
        <v>23550</v>
      </c>
      <c r="E11489" s="131" t="s">
        <v>23551</v>
      </c>
      <c r="F11489" s="131" t="s">
        <v>2828</v>
      </c>
    </row>
    <row r="11490" spans="2:7" x14ac:dyDescent="0.2">
      <c r="B11490" s="131" t="s">
        <v>23510</v>
      </c>
      <c r="D11490" s="131" t="s">
        <v>23552</v>
      </c>
      <c r="E11490" s="131" t="s">
        <v>23553</v>
      </c>
      <c r="F11490" s="131" t="s">
        <v>1815</v>
      </c>
    </row>
    <row r="11491" spans="2:7" x14ac:dyDescent="0.2">
      <c r="B11491" s="131" t="s">
        <v>23510</v>
      </c>
      <c r="D11491" s="131" t="s">
        <v>23554</v>
      </c>
      <c r="E11491" s="131" t="s">
        <v>23555</v>
      </c>
      <c r="G11491" s="131" t="s">
        <v>698</v>
      </c>
    </row>
    <row r="11492" spans="2:7" x14ac:dyDescent="0.2">
      <c r="B11492" s="131" t="s">
        <v>23510</v>
      </c>
      <c r="D11492" s="131" t="s">
        <v>7754</v>
      </c>
      <c r="E11492" s="131" t="s">
        <v>23556</v>
      </c>
    </row>
    <row r="11493" spans="2:7" x14ac:dyDescent="0.2">
      <c r="B11493" s="131" t="s">
        <v>23510</v>
      </c>
      <c r="D11493" s="131" t="s">
        <v>7883</v>
      </c>
      <c r="E11493" s="131" t="s">
        <v>1189</v>
      </c>
    </row>
    <row r="11494" spans="2:7" x14ac:dyDescent="0.2">
      <c r="B11494" s="131" t="s">
        <v>23510</v>
      </c>
      <c r="D11494" s="131" t="s">
        <v>6999</v>
      </c>
      <c r="E11494" s="131" t="s">
        <v>5254</v>
      </c>
      <c r="G11494" s="131" t="s">
        <v>18847</v>
      </c>
    </row>
    <row r="11495" spans="2:7" x14ac:dyDescent="0.2">
      <c r="B11495" s="131" t="s">
        <v>23510</v>
      </c>
      <c r="D11495" s="131" t="s">
        <v>23557</v>
      </c>
      <c r="E11495" s="131" t="s">
        <v>23558</v>
      </c>
    </row>
    <row r="11496" spans="2:7" x14ac:dyDescent="0.2">
      <c r="B11496" s="131" t="s">
        <v>23510</v>
      </c>
      <c r="D11496" s="131" t="s">
        <v>3591</v>
      </c>
      <c r="E11496" s="131" t="s">
        <v>10149</v>
      </c>
      <c r="F11496" s="131" t="s">
        <v>5589</v>
      </c>
      <c r="G11496" s="131" t="s">
        <v>849</v>
      </c>
    </row>
    <row r="11497" spans="2:7" x14ac:dyDescent="0.2">
      <c r="B11497" s="131" t="s">
        <v>23510</v>
      </c>
      <c r="D11497" s="131" t="s">
        <v>1865</v>
      </c>
      <c r="E11497" s="131" t="s">
        <v>23559</v>
      </c>
      <c r="G11497" s="131" t="s">
        <v>22663</v>
      </c>
    </row>
    <row r="11498" spans="2:7" x14ac:dyDescent="0.2">
      <c r="B11498" s="131" t="s">
        <v>23510</v>
      </c>
      <c r="D11498" s="131" t="s">
        <v>23560</v>
      </c>
      <c r="E11498" s="131" t="s">
        <v>23561</v>
      </c>
    </row>
    <row r="11499" spans="2:7" x14ac:dyDescent="0.2">
      <c r="B11499" s="131" t="s">
        <v>23510</v>
      </c>
      <c r="D11499" s="131" t="s">
        <v>11893</v>
      </c>
      <c r="E11499" s="131" t="s">
        <v>23562</v>
      </c>
    </row>
    <row r="11500" spans="2:7" x14ac:dyDescent="0.2">
      <c r="B11500" s="131" t="s">
        <v>23510</v>
      </c>
      <c r="D11500" s="131" t="s">
        <v>23563</v>
      </c>
      <c r="E11500" s="131" t="s">
        <v>23564</v>
      </c>
      <c r="G11500" s="131" t="s">
        <v>698</v>
      </c>
    </row>
    <row r="11501" spans="2:7" x14ac:dyDescent="0.2">
      <c r="B11501" s="131" t="s">
        <v>23510</v>
      </c>
      <c r="D11501" s="131" t="s">
        <v>22878</v>
      </c>
      <c r="E11501" s="131" t="s">
        <v>23565</v>
      </c>
    </row>
    <row r="11502" spans="2:7" x14ac:dyDescent="0.2">
      <c r="B11502" s="131" t="s">
        <v>23510</v>
      </c>
      <c r="D11502" s="131" t="s">
        <v>22878</v>
      </c>
      <c r="E11502" s="131" t="s">
        <v>22879</v>
      </c>
      <c r="F11502" s="131" t="s">
        <v>2741</v>
      </c>
      <c r="G11502" s="131" t="s">
        <v>698</v>
      </c>
    </row>
    <row r="11503" spans="2:7" x14ac:dyDescent="0.2">
      <c r="B11503" s="131" t="s">
        <v>23510</v>
      </c>
      <c r="D11503" s="131" t="s">
        <v>23566</v>
      </c>
      <c r="E11503" s="131" t="s">
        <v>23567</v>
      </c>
    </row>
    <row r="11504" spans="2:7" x14ac:dyDescent="0.2">
      <c r="B11504" s="131" t="s">
        <v>23510</v>
      </c>
      <c r="D11504" s="131" t="s">
        <v>7470</v>
      </c>
      <c r="E11504" s="131" t="s">
        <v>22940</v>
      </c>
      <c r="F11504" s="131" t="s">
        <v>1815</v>
      </c>
    </row>
    <row r="11505" spans="2:7" x14ac:dyDescent="0.2">
      <c r="B11505" s="131" t="s">
        <v>23510</v>
      </c>
      <c r="D11505" s="131" t="s">
        <v>7470</v>
      </c>
      <c r="E11505" s="131" t="s">
        <v>23568</v>
      </c>
    </row>
    <row r="11506" spans="2:7" x14ac:dyDescent="0.2">
      <c r="B11506" s="131" t="s">
        <v>23510</v>
      </c>
      <c r="D11506" s="131" t="s">
        <v>23569</v>
      </c>
      <c r="E11506" s="131" t="s">
        <v>23570</v>
      </c>
      <c r="F11506" s="131" t="s">
        <v>2828</v>
      </c>
      <c r="G11506" s="131" t="s">
        <v>849</v>
      </c>
    </row>
    <row r="11507" spans="2:7" x14ac:dyDescent="0.2">
      <c r="B11507" s="131" t="s">
        <v>23510</v>
      </c>
      <c r="D11507" s="131" t="s">
        <v>20834</v>
      </c>
      <c r="E11507" s="131" t="s">
        <v>12057</v>
      </c>
      <c r="G11507" s="131" t="s">
        <v>698</v>
      </c>
    </row>
    <row r="11508" spans="2:7" x14ac:dyDescent="0.2">
      <c r="B11508" s="131" t="s">
        <v>23510</v>
      </c>
      <c r="D11508" s="131" t="s">
        <v>23571</v>
      </c>
      <c r="E11508" s="131" t="s">
        <v>5690</v>
      </c>
    </row>
    <row r="11509" spans="2:7" x14ac:dyDescent="0.2">
      <c r="B11509" s="131" t="s">
        <v>23510</v>
      </c>
      <c r="D11509" s="131" t="s">
        <v>23572</v>
      </c>
      <c r="E11509" s="131" t="s">
        <v>23573</v>
      </c>
      <c r="F11509" s="131" t="s">
        <v>2828</v>
      </c>
    </row>
    <row r="11510" spans="2:7" x14ac:dyDescent="0.2">
      <c r="B11510" s="131" t="s">
        <v>23510</v>
      </c>
      <c r="D11510" s="131" t="s">
        <v>23572</v>
      </c>
      <c r="E11510" s="131" t="s">
        <v>23574</v>
      </c>
      <c r="F11510" s="131" t="s">
        <v>1815</v>
      </c>
    </row>
    <row r="11511" spans="2:7" x14ac:dyDescent="0.2">
      <c r="B11511" s="131" t="s">
        <v>23510</v>
      </c>
      <c r="D11511" s="131" t="s">
        <v>23575</v>
      </c>
      <c r="E11511" s="131" t="s">
        <v>23576</v>
      </c>
      <c r="F11511" s="131" t="s">
        <v>2741</v>
      </c>
    </row>
    <row r="11512" spans="2:7" x14ac:dyDescent="0.2">
      <c r="B11512" s="131" t="s">
        <v>23510</v>
      </c>
      <c r="D11512" s="131" t="s">
        <v>6313</v>
      </c>
      <c r="E11512" s="131" t="s">
        <v>6281</v>
      </c>
      <c r="G11512" s="131" t="s">
        <v>698</v>
      </c>
    </row>
    <row r="11513" spans="2:7" x14ac:dyDescent="0.2">
      <c r="B11513" s="131" t="s">
        <v>23510</v>
      </c>
      <c r="D11513" s="131" t="s">
        <v>8785</v>
      </c>
      <c r="E11513" s="131" t="s">
        <v>8786</v>
      </c>
      <c r="F11513" s="131" t="s">
        <v>2375</v>
      </c>
    </row>
    <row r="11514" spans="2:7" x14ac:dyDescent="0.2">
      <c r="B11514" s="131" t="s">
        <v>23510</v>
      </c>
      <c r="D11514" s="131" t="s">
        <v>14384</v>
      </c>
      <c r="E11514" s="131" t="s">
        <v>12746</v>
      </c>
    </row>
    <row r="11515" spans="2:7" x14ac:dyDescent="0.2">
      <c r="B11515" s="131" t="s">
        <v>23510</v>
      </c>
      <c r="D11515" s="131" t="s">
        <v>23372</v>
      </c>
      <c r="E11515" s="131" t="s">
        <v>23373</v>
      </c>
    </row>
    <row r="11516" spans="2:7" x14ac:dyDescent="0.2">
      <c r="B11516" s="131" t="s">
        <v>23510</v>
      </c>
      <c r="D11516" s="131" t="s">
        <v>20835</v>
      </c>
      <c r="E11516" s="131" t="s">
        <v>5093</v>
      </c>
      <c r="F11516" s="131" t="s">
        <v>2392</v>
      </c>
      <c r="G11516" s="131" t="s">
        <v>698</v>
      </c>
    </row>
    <row r="11517" spans="2:7" x14ac:dyDescent="0.2">
      <c r="B11517" s="131" t="s">
        <v>23510</v>
      </c>
      <c r="D11517" s="131" t="s">
        <v>22941</v>
      </c>
      <c r="E11517" s="131" t="s">
        <v>20836</v>
      </c>
      <c r="F11517" s="131" t="s">
        <v>2392</v>
      </c>
      <c r="G11517" s="131" t="s">
        <v>698</v>
      </c>
    </row>
    <row r="11518" spans="2:7" x14ac:dyDescent="0.2">
      <c r="B11518" s="131" t="s">
        <v>23510</v>
      </c>
      <c r="D11518" s="131" t="s">
        <v>22942</v>
      </c>
      <c r="E11518" s="131" t="s">
        <v>5802</v>
      </c>
    </row>
    <row r="11519" spans="2:7" x14ac:dyDescent="0.2">
      <c r="B11519" s="131" t="s">
        <v>23510</v>
      </c>
      <c r="D11519" s="131" t="s">
        <v>23577</v>
      </c>
      <c r="E11519" s="131" t="s">
        <v>23578</v>
      </c>
    </row>
    <row r="11520" spans="2:7" x14ac:dyDescent="0.2">
      <c r="B11520" s="131" t="s">
        <v>23510</v>
      </c>
      <c r="D11520" s="131" t="s">
        <v>23579</v>
      </c>
      <c r="E11520" s="131" t="s">
        <v>14309</v>
      </c>
    </row>
    <row r="11521" spans="2:7" x14ac:dyDescent="0.2">
      <c r="B11521" s="131" t="s">
        <v>23510</v>
      </c>
      <c r="D11521" s="131" t="s">
        <v>23580</v>
      </c>
      <c r="E11521" s="131" t="s">
        <v>23581</v>
      </c>
      <c r="F11521" s="131" t="s">
        <v>2741</v>
      </c>
      <c r="G11521" s="131" t="s">
        <v>698</v>
      </c>
    </row>
    <row r="11522" spans="2:7" x14ac:dyDescent="0.2">
      <c r="B11522" s="131" t="s">
        <v>23510</v>
      </c>
      <c r="D11522" s="131" t="s">
        <v>7197</v>
      </c>
      <c r="E11522" s="131" t="s">
        <v>23582</v>
      </c>
      <c r="F11522" s="131" t="s">
        <v>2387</v>
      </c>
    </row>
    <row r="11523" spans="2:7" x14ac:dyDescent="0.2">
      <c r="B11523" s="131" t="s">
        <v>23510</v>
      </c>
      <c r="D11523" s="131" t="s">
        <v>16588</v>
      </c>
      <c r="E11523" s="131" t="s">
        <v>5571</v>
      </c>
      <c r="F11523" s="131" t="s">
        <v>16589</v>
      </c>
      <c r="G11523" s="131" t="s">
        <v>698</v>
      </c>
    </row>
    <row r="11524" spans="2:7" x14ac:dyDescent="0.2">
      <c r="B11524" s="131" t="s">
        <v>23510</v>
      </c>
      <c r="D11524" s="131" t="s">
        <v>23583</v>
      </c>
      <c r="E11524" s="131" t="s">
        <v>23584</v>
      </c>
      <c r="F11524" s="131" t="s">
        <v>2375</v>
      </c>
    </row>
    <row r="11525" spans="2:7" x14ac:dyDescent="0.2">
      <c r="B11525" s="131" t="s">
        <v>23510</v>
      </c>
      <c r="D11525" s="131" t="s">
        <v>23585</v>
      </c>
      <c r="E11525" s="131" t="s">
        <v>5376</v>
      </c>
      <c r="F11525" s="131" t="s">
        <v>2888</v>
      </c>
    </row>
    <row r="11526" spans="2:7" x14ac:dyDescent="0.2">
      <c r="B11526" s="131" t="s">
        <v>23510</v>
      </c>
      <c r="D11526" s="131" t="s">
        <v>7143</v>
      </c>
      <c r="E11526" s="131" t="s">
        <v>23586</v>
      </c>
      <c r="F11526" s="131" t="s">
        <v>2828</v>
      </c>
      <c r="G11526" s="131" t="s">
        <v>552</v>
      </c>
    </row>
    <row r="11527" spans="2:7" x14ac:dyDescent="0.2">
      <c r="B11527" s="131" t="s">
        <v>23510</v>
      </c>
      <c r="D11527" s="131" t="s">
        <v>23587</v>
      </c>
      <c r="E11527" s="131" t="s">
        <v>23588</v>
      </c>
    </row>
    <row r="11528" spans="2:7" x14ac:dyDescent="0.2">
      <c r="B11528" s="131" t="s">
        <v>23510</v>
      </c>
      <c r="D11528" s="131" t="s">
        <v>23589</v>
      </c>
      <c r="E11528" s="131" t="s">
        <v>23590</v>
      </c>
      <c r="F11528" s="131" t="s">
        <v>2392</v>
      </c>
    </row>
    <row r="11529" spans="2:7" x14ac:dyDescent="0.2">
      <c r="B11529" s="131" t="s">
        <v>23510</v>
      </c>
      <c r="D11529" s="131" t="s">
        <v>23591</v>
      </c>
      <c r="E11529" s="131" t="s">
        <v>12225</v>
      </c>
      <c r="G11529" s="131" t="s">
        <v>849</v>
      </c>
    </row>
    <row r="11530" spans="2:7" x14ac:dyDescent="0.2">
      <c r="B11530" s="131" t="s">
        <v>23510</v>
      </c>
      <c r="D11530" s="131" t="s">
        <v>22659</v>
      </c>
      <c r="E11530" s="131" t="s">
        <v>6294</v>
      </c>
      <c r="F11530" s="131" t="s">
        <v>2828</v>
      </c>
    </row>
    <row r="11531" spans="2:7" x14ac:dyDescent="0.2">
      <c r="B11531" s="131" t="s">
        <v>23510</v>
      </c>
      <c r="D11531" s="131" t="s">
        <v>6338</v>
      </c>
      <c r="E11531" s="131" t="s">
        <v>23592</v>
      </c>
      <c r="F11531" s="131" t="s">
        <v>2387</v>
      </c>
    </row>
    <row r="11532" spans="2:7" x14ac:dyDescent="0.2">
      <c r="B11532" s="131" t="s">
        <v>23510</v>
      </c>
      <c r="D11532" s="131" t="s">
        <v>23374</v>
      </c>
      <c r="E11532" s="131" t="s">
        <v>23375</v>
      </c>
      <c r="F11532" s="131" t="s">
        <v>2912</v>
      </c>
    </row>
    <row r="11533" spans="2:7" x14ac:dyDescent="0.2">
      <c r="B11533" s="131" t="s">
        <v>23510</v>
      </c>
      <c r="D11533" s="131" t="s">
        <v>5638</v>
      </c>
      <c r="E11533" s="131" t="s">
        <v>23593</v>
      </c>
      <c r="F11533" s="131" t="s">
        <v>2375</v>
      </c>
    </row>
    <row r="11534" spans="2:7" x14ac:dyDescent="0.2">
      <c r="B11534" s="131" t="s">
        <v>23510</v>
      </c>
      <c r="D11534" s="131" t="s">
        <v>5607</v>
      </c>
      <c r="E11534" s="131" t="s">
        <v>22943</v>
      </c>
      <c r="F11534" s="131" t="s">
        <v>2888</v>
      </c>
      <c r="G11534" s="131" t="s">
        <v>698</v>
      </c>
    </row>
    <row r="11535" spans="2:7" x14ac:dyDescent="0.2">
      <c r="B11535" s="131" t="s">
        <v>23510</v>
      </c>
      <c r="D11535" s="131" t="s">
        <v>7672</v>
      </c>
      <c r="E11535" s="131" t="s">
        <v>7506</v>
      </c>
      <c r="G11535" s="131" t="s">
        <v>22663</v>
      </c>
    </row>
    <row r="11536" spans="2:7" x14ac:dyDescent="0.2">
      <c r="B11536" s="131" t="s">
        <v>23510</v>
      </c>
      <c r="D11536" s="131" t="s">
        <v>23594</v>
      </c>
      <c r="E11536" s="131" t="s">
        <v>19982</v>
      </c>
      <c r="G11536" s="131" t="s">
        <v>22663</v>
      </c>
    </row>
    <row r="11537" spans="2:7" x14ac:dyDescent="0.2">
      <c r="B11537" s="131" t="s">
        <v>23510</v>
      </c>
      <c r="D11537" s="131" t="s">
        <v>23595</v>
      </c>
      <c r="E11537" s="131" t="s">
        <v>5393</v>
      </c>
      <c r="G11537" s="131" t="s">
        <v>849</v>
      </c>
    </row>
    <row r="11538" spans="2:7" x14ac:dyDescent="0.2">
      <c r="B11538" s="131" t="s">
        <v>23510</v>
      </c>
      <c r="D11538" s="131" t="s">
        <v>23596</v>
      </c>
      <c r="E11538" s="131" t="s">
        <v>6371</v>
      </c>
    </row>
    <row r="11539" spans="2:7" x14ac:dyDescent="0.2">
      <c r="B11539" s="131" t="s">
        <v>23510</v>
      </c>
      <c r="D11539" s="131" t="s">
        <v>22830</v>
      </c>
      <c r="E11539" s="131" t="s">
        <v>17170</v>
      </c>
      <c r="G11539" s="131" t="s">
        <v>698</v>
      </c>
    </row>
    <row r="11540" spans="2:7" x14ac:dyDescent="0.2">
      <c r="B11540" s="131" t="s">
        <v>23510</v>
      </c>
      <c r="D11540" s="131" t="s">
        <v>7684</v>
      </c>
      <c r="E11540" s="131" t="s">
        <v>7605</v>
      </c>
      <c r="G11540" s="131" t="s">
        <v>849</v>
      </c>
    </row>
    <row r="11541" spans="2:7" x14ac:dyDescent="0.2">
      <c r="B11541" s="131" t="s">
        <v>23510</v>
      </c>
      <c r="D11541" s="131" t="s">
        <v>23597</v>
      </c>
      <c r="E11541" s="131" t="s">
        <v>23598</v>
      </c>
      <c r="G11541" s="131" t="s">
        <v>18847</v>
      </c>
    </row>
    <row r="11542" spans="2:7" x14ac:dyDescent="0.2">
      <c r="B11542" s="131" t="s">
        <v>23510</v>
      </c>
      <c r="D11542" s="131" t="s">
        <v>9804</v>
      </c>
      <c r="E11542" s="131" t="s">
        <v>2232</v>
      </c>
      <c r="G11542" s="131" t="s">
        <v>22672</v>
      </c>
    </row>
    <row r="11543" spans="2:7" x14ac:dyDescent="0.2">
      <c r="B11543" s="131" t="s">
        <v>23510</v>
      </c>
      <c r="D11543" s="131" t="s">
        <v>22944</v>
      </c>
      <c r="E11543" s="131" t="s">
        <v>22945</v>
      </c>
    </row>
    <row r="11544" spans="2:7" x14ac:dyDescent="0.2">
      <c r="B11544" s="131" t="s">
        <v>23510</v>
      </c>
      <c r="D11544" s="131" t="s">
        <v>14482</v>
      </c>
      <c r="E11544" s="131" t="s">
        <v>8863</v>
      </c>
      <c r="G11544" s="131" t="s">
        <v>552</v>
      </c>
    </row>
    <row r="11545" spans="2:7" x14ac:dyDescent="0.2">
      <c r="B11545" s="131" t="s">
        <v>23510</v>
      </c>
      <c r="D11545" s="131" t="s">
        <v>23599</v>
      </c>
      <c r="E11545" s="131" t="s">
        <v>23600</v>
      </c>
    </row>
    <row r="11546" spans="2:7" x14ac:dyDescent="0.2">
      <c r="B11546" s="131" t="s">
        <v>23510</v>
      </c>
      <c r="D11546" s="131" t="s">
        <v>23601</v>
      </c>
      <c r="E11546" s="131" t="s">
        <v>23602</v>
      </c>
    </row>
    <row r="11547" spans="2:7" x14ac:dyDescent="0.2">
      <c r="B11547" s="131" t="s">
        <v>23510</v>
      </c>
      <c r="D11547" s="131" t="s">
        <v>8680</v>
      </c>
      <c r="E11547" s="131" t="s">
        <v>5690</v>
      </c>
    </row>
    <row r="11548" spans="2:7" x14ac:dyDescent="0.2">
      <c r="B11548" s="131" t="s">
        <v>23510</v>
      </c>
      <c r="D11548" s="131" t="s">
        <v>23393</v>
      </c>
      <c r="E11548" s="131" t="s">
        <v>10035</v>
      </c>
      <c r="G11548" s="131" t="s">
        <v>22663</v>
      </c>
    </row>
    <row r="11549" spans="2:7" x14ac:dyDescent="0.2">
      <c r="B11549" s="131" t="s">
        <v>23510</v>
      </c>
      <c r="D11549" s="131" t="s">
        <v>3436</v>
      </c>
      <c r="E11549" s="131" t="s">
        <v>4342</v>
      </c>
      <c r="F11549" s="131" t="s">
        <v>2387</v>
      </c>
      <c r="G11549" s="131" t="s">
        <v>718</v>
      </c>
    </row>
    <row r="11550" spans="2:7" x14ac:dyDescent="0.2">
      <c r="B11550" s="131" t="s">
        <v>23510</v>
      </c>
      <c r="D11550" s="131" t="s">
        <v>5682</v>
      </c>
      <c r="E11550" s="131" t="s">
        <v>7892</v>
      </c>
    </row>
    <row r="11551" spans="2:7" x14ac:dyDescent="0.2">
      <c r="B11551" s="131" t="s">
        <v>23510</v>
      </c>
      <c r="D11551" s="131" t="s">
        <v>14689</v>
      </c>
      <c r="E11551" s="131" t="s">
        <v>23603</v>
      </c>
    </row>
    <row r="11552" spans="2:7" x14ac:dyDescent="0.2">
      <c r="B11552" s="131" t="s">
        <v>23510</v>
      </c>
      <c r="D11552" s="131" t="s">
        <v>20090</v>
      </c>
      <c r="E11552" s="131" t="s">
        <v>10446</v>
      </c>
      <c r="F11552" s="131" t="s">
        <v>1815</v>
      </c>
      <c r="G11552" s="131" t="s">
        <v>698</v>
      </c>
    </row>
    <row r="11553" spans="1:11" x14ac:dyDescent="0.2">
      <c r="B11553" s="131" t="s">
        <v>23510</v>
      </c>
      <c r="D11553" s="131" t="s">
        <v>23604</v>
      </c>
      <c r="E11553" s="131" t="s">
        <v>23605</v>
      </c>
    </row>
    <row r="11554" spans="1:11" x14ac:dyDescent="0.2">
      <c r="B11554" s="131" t="s">
        <v>23510</v>
      </c>
      <c r="D11554" s="131" t="s">
        <v>14484</v>
      </c>
      <c r="E11554" s="131" t="s">
        <v>7206</v>
      </c>
    </row>
    <row r="11555" spans="1:11" x14ac:dyDescent="0.2">
      <c r="B11555" s="131" t="s">
        <v>23510</v>
      </c>
      <c r="D11555" s="131" t="s">
        <v>23606</v>
      </c>
      <c r="E11555" s="131" t="s">
        <v>23607</v>
      </c>
    </row>
    <row r="11556" spans="1:11" x14ac:dyDescent="0.2">
      <c r="B11556" s="131" t="s">
        <v>23510</v>
      </c>
      <c r="D11556" s="131" t="s">
        <v>5641</v>
      </c>
      <c r="E11556" s="131" t="s">
        <v>23608</v>
      </c>
      <c r="F11556" s="131" t="s">
        <v>2883</v>
      </c>
    </row>
    <row r="11557" spans="1:11" x14ac:dyDescent="0.2">
      <c r="B11557" s="131" t="s">
        <v>23510</v>
      </c>
      <c r="D11557" s="131" t="s">
        <v>2043</v>
      </c>
      <c r="E11557" s="131" t="s">
        <v>20839</v>
      </c>
      <c r="F11557" s="131" t="s">
        <v>2741</v>
      </c>
      <c r="G11557" s="131" t="s">
        <v>698</v>
      </c>
    </row>
    <row r="11558" spans="1:11" x14ac:dyDescent="0.2">
      <c r="B11558" s="131" t="s">
        <v>23510</v>
      </c>
      <c r="D11558" s="131" t="s">
        <v>5641</v>
      </c>
      <c r="E11558" s="131" t="s">
        <v>23609</v>
      </c>
    </row>
    <row r="11559" spans="1:11" x14ac:dyDescent="0.2">
      <c r="B11559" s="131" t="s">
        <v>23709</v>
      </c>
      <c r="D11559" s="131" t="s">
        <v>2082</v>
      </c>
      <c r="E11559" s="131" t="s">
        <v>2279</v>
      </c>
      <c r="G11559" s="131" t="s">
        <v>5114</v>
      </c>
    </row>
    <row r="11560" spans="1:11" x14ac:dyDescent="0.2">
      <c r="A11560" s="156" t="s">
        <v>26764</v>
      </c>
      <c r="B11560" s="131" t="s">
        <v>23710</v>
      </c>
      <c r="D11560" s="131" t="s">
        <v>2082</v>
      </c>
      <c r="E11560" s="131" t="s">
        <v>2279</v>
      </c>
      <c r="G11560" s="131" t="s">
        <v>5114</v>
      </c>
      <c r="K11560" s="270" t="s">
        <v>71</v>
      </c>
    </row>
    <row r="11561" spans="1:11" x14ac:dyDescent="0.2">
      <c r="A11561" s="156" t="s">
        <v>26764</v>
      </c>
      <c r="B11561" s="131" t="s">
        <v>23710</v>
      </c>
      <c r="D11561" s="131" t="s">
        <v>23711</v>
      </c>
      <c r="E11561" s="131" t="s">
        <v>23712</v>
      </c>
      <c r="F11561" s="131" t="s">
        <v>8790</v>
      </c>
      <c r="G11561" s="131" t="s">
        <v>552</v>
      </c>
      <c r="K11561" s="270" t="s">
        <v>71</v>
      </c>
    </row>
    <row r="11562" spans="1:11" x14ac:dyDescent="0.2">
      <c r="A11562" s="156" t="s">
        <v>26764</v>
      </c>
      <c r="B11562" s="131" t="s">
        <v>23710</v>
      </c>
      <c r="D11562" s="131" t="s">
        <v>2082</v>
      </c>
      <c r="E11562" s="131" t="s">
        <v>23713</v>
      </c>
      <c r="G11562" s="131" t="s">
        <v>552</v>
      </c>
      <c r="K11562" s="270" t="s">
        <v>71</v>
      </c>
    </row>
    <row r="11563" spans="1:11" x14ac:dyDescent="0.2">
      <c r="A11563" s="156" t="s">
        <v>26764</v>
      </c>
      <c r="B11563" s="131" t="s">
        <v>23710</v>
      </c>
      <c r="C11563" s="188" t="s">
        <v>26765</v>
      </c>
      <c r="D11563" s="131" t="s">
        <v>12780</v>
      </c>
      <c r="E11563" s="131" t="s">
        <v>12793</v>
      </c>
      <c r="F11563" s="131" t="s">
        <v>1993</v>
      </c>
      <c r="G11563" s="131" t="s">
        <v>698</v>
      </c>
      <c r="J11563" s="131" t="s">
        <v>27478</v>
      </c>
      <c r="K11563" s="270" t="s">
        <v>71</v>
      </c>
    </row>
    <row r="11564" spans="1:11" x14ac:dyDescent="0.2">
      <c r="A11564" s="156" t="s">
        <v>26766</v>
      </c>
      <c r="B11564" s="131" t="s">
        <v>221</v>
      </c>
      <c r="D11564" s="131" t="s">
        <v>8180</v>
      </c>
      <c r="E11564" s="131" t="s">
        <v>9984</v>
      </c>
      <c r="F11564" s="131" t="s">
        <v>1860</v>
      </c>
      <c r="G11564" s="131" t="s">
        <v>9985</v>
      </c>
      <c r="K11564" s="270" t="s">
        <v>71</v>
      </c>
    </row>
    <row r="11565" spans="1:11" x14ac:dyDescent="0.2">
      <c r="A11565" s="156" t="s">
        <v>26766</v>
      </c>
      <c r="B11565" s="131" t="s">
        <v>221</v>
      </c>
      <c r="D11565" s="131" t="s">
        <v>8180</v>
      </c>
      <c r="E11565" s="131" t="s">
        <v>8268</v>
      </c>
      <c r="F11565" s="131" t="s">
        <v>1860</v>
      </c>
      <c r="G11565" s="131" t="s">
        <v>9986</v>
      </c>
      <c r="K11565" s="270" t="s">
        <v>71</v>
      </c>
    </row>
    <row r="11566" spans="1:11" x14ac:dyDescent="0.2">
      <c r="A11566" s="156" t="s">
        <v>26766</v>
      </c>
      <c r="B11566" s="131" t="s">
        <v>221</v>
      </c>
      <c r="D11566" s="131" t="s">
        <v>9987</v>
      </c>
      <c r="E11566" s="131" t="s">
        <v>9988</v>
      </c>
      <c r="G11566" s="131" t="s">
        <v>9989</v>
      </c>
      <c r="K11566" s="270" t="s">
        <v>71</v>
      </c>
    </row>
    <row r="11567" spans="1:11" x14ac:dyDescent="0.2">
      <c r="A11567" s="156" t="s">
        <v>26766</v>
      </c>
      <c r="B11567" s="131" t="s">
        <v>221</v>
      </c>
      <c r="D11567" s="131" t="s">
        <v>8180</v>
      </c>
      <c r="E11567" s="131" t="s">
        <v>9984</v>
      </c>
      <c r="F11567" s="131" t="s">
        <v>1860</v>
      </c>
      <c r="G11567" s="131" t="s">
        <v>9990</v>
      </c>
      <c r="K11567" s="270" t="s">
        <v>71</v>
      </c>
    </row>
    <row r="11568" spans="1:11" x14ac:dyDescent="0.2">
      <c r="A11568" s="156" t="s">
        <v>26766</v>
      </c>
      <c r="B11568" s="131" t="s">
        <v>221</v>
      </c>
      <c r="D11568" s="131" t="s">
        <v>8180</v>
      </c>
      <c r="E11568" s="131" t="s">
        <v>9991</v>
      </c>
      <c r="F11568" s="131" t="s">
        <v>1860</v>
      </c>
      <c r="G11568" s="131" t="s">
        <v>826</v>
      </c>
      <c r="K11568" s="270" t="s">
        <v>71</v>
      </c>
    </row>
    <row r="11569" spans="1:11" x14ac:dyDescent="0.2">
      <c r="A11569" s="156" t="s">
        <v>26766</v>
      </c>
      <c r="B11569" s="131" t="s">
        <v>221</v>
      </c>
      <c r="D11569" s="131" t="s">
        <v>2971</v>
      </c>
      <c r="E11569" s="131" t="s">
        <v>2972</v>
      </c>
      <c r="G11569" s="131" t="s">
        <v>826</v>
      </c>
      <c r="K11569" s="270" t="s">
        <v>71</v>
      </c>
    </row>
    <row r="11570" spans="1:11" x14ac:dyDescent="0.2">
      <c r="A11570" s="156" t="s">
        <v>26766</v>
      </c>
      <c r="B11570" s="131" t="s">
        <v>221</v>
      </c>
      <c r="D11570" s="131" t="s">
        <v>8130</v>
      </c>
      <c r="E11570" s="131" t="s">
        <v>5178</v>
      </c>
      <c r="G11570" s="131" t="s">
        <v>826</v>
      </c>
      <c r="K11570" s="270" t="s">
        <v>71</v>
      </c>
    </row>
    <row r="11571" spans="1:11" x14ac:dyDescent="0.2">
      <c r="A11571" s="156" t="s">
        <v>26766</v>
      </c>
      <c r="B11571" s="131" t="s">
        <v>221</v>
      </c>
      <c r="D11571" s="131" t="s">
        <v>8130</v>
      </c>
      <c r="E11571" s="131" t="s">
        <v>3133</v>
      </c>
      <c r="G11571" s="131" t="s">
        <v>826</v>
      </c>
      <c r="K11571" s="270" t="s">
        <v>71</v>
      </c>
    </row>
    <row r="11572" spans="1:11" x14ac:dyDescent="0.2">
      <c r="A11572" s="156" t="s">
        <v>26766</v>
      </c>
      <c r="B11572" s="131" t="s">
        <v>221</v>
      </c>
      <c r="D11572" s="131" t="s">
        <v>2043</v>
      </c>
      <c r="E11572" s="131" t="s">
        <v>4426</v>
      </c>
      <c r="G11572" s="131" t="s">
        <v>826</v>
      </c>
      <c r="K11572" s="270" t="s">
        <v>71</v>
      </c>
    </row>
    <row r="11573" spans="1:11" x14ac:dyDescent="0.2">
      <c r="A11573" s="156" t="s">
        <v>26766</v>
      </c>
      <c r="B11573" s="131" t="s">
        <v>221</v>
      </c>
      <c r="D11573" s="131" t="s">
        <v>9992</v>
      </c>
      <c r="E11573" s="131" t="s">
        <v>4018</v>
      </c>
      <c r="G11573" s="131" t="s">
        <v>826</v>
      </c>
      <c r="K11573" s="270" t="s">
        <v>71</v>
      </c>
    </row>
    <row r="11574" spans="1:11" x14ac:dyDescent="0.2">
      <c r="A11574" s="156" t="s">
        <v>26766</v>
      </c>
      <c r="B11574" s="131" t="s">
        <v>221</v>
      </c>
      <c r="D11574" s="131" t="s">
        <v>9749</v>
      </c>
      <c r="E11574" s="131" t="s">
        <v>9993</v>
      </c>
      <c r="G11574" s="131" t="s">
        <v>826</v>
      </c>
      <c r="K11574" s="270" t="s">
        <v>71</v>
      </c>
    </row>
    <row r="11575" spans="1:11" x14ac:dyDescent="0.2">
      <c r="A11575" s="156" t="s">
        <v>26766</v>
      </c>
      <c r="B11575" s="131" t="s">
        <v>221</v>
      </c>
      <c r="D11575" s="131" t="s">
        <v>5235</v>
      </c>
      <c r="E11575" s="131" t="s">
        <v>5236</v>
      </c>
      <c r="G11575" s="131" t="s">
        <v>826</v>
      </c>
      <c r="K11575" s="270" t="s">
        <v>71</v>
      </c>
    </row>
    <row r="11576" spans="1:11" x14ac:dyDescent="0.2">
      <c r="A11576" s="156" t="s">
        <v>26766</v>
      </c>
      <c r="B11576" s="131" t="s">
        <v>221</v>
      </c>
      <c r="D11576" s="131" t="s">
        <v>2494</v>
      </c>
      <c r="E11576" s="131" t="s">
        <v>2440</v>
      </c>
      <c r="F11576" s="131" t="s">
        <v>1874</v>
      </c>
      <c r="G11576" s="131" t="s">
        <v>826</v>
      </c>
      <c r="K11576" s="270" t="s">
        <v>71</v>
      </c>
    </row>
    <row r="11577" spans="1:11" x14ac:dyDescent="0.2">
      <c r="A11577" s="156" t="s">
        <v>26766</v>
      </c>
      <c r="B11577" s="131" t="s">
        <v>221</v>
      </c>
      <c r="D11577" s="131" t="s">
        <v>2082</v>
      </c>
      <c r="E11577" s="131" t="s">
        <v>9994</v>
      </c>
      <c r="G11577" s="131" t="s">
        <v>826</v>
      </c>
      <c r="K11577" s="270" t="s">
        <v>71</v>
      </c>
    </row>
    <row r="11578" spans="1:11" x14ac:dyDescent="0.2">
      <c r="A11578" s="156" t="s">
        <v>26766</v>
      </c>
      <c r="B11578" s="131" t="s">
        <v>221</v>
      </c>
      <c r="D11578" s="131" t="s">
        <v>9995</v>
      </c>
      <c r="E11578" s="131" t="s">
        <v>2279</v>
      </c>
      <c r="G11578" s="131" t="s">
        <v>826</v>
      </c>
      <c r="K11578" s="270" t="s">
        <v>71</v>
      </c>
    </row>
    <row r="11579" spans="1:11" x14ac:dyDescent="0.2">
      <c r="A11579" s="156" t="s">
        <v>26766</v>
      </c>
      <c r="B11579" s="131" t="s">
        <v>221</v>
      </c>
      <c r="D11579" s="131" t="s">
        <v>9996</v>
      </c>
      <c r="E11579" s="131" t="s">
        <v>3422</v>
      </c>
      <c r="G11579" s="131" t="s">
        <v>826</v>
      </c>
      <c r="K11579" s="270" t="s">
        <v>71</v>
      </c>
    </row>
    <row r="11580" spans="1:11" x14ac:dyDescent="0.2">
      <c r="A11580" s="156" t="s">
        <v>26766</v>
      </c>
      <c r="B11580" s="131" t="s">
        <v>221</v>
      </c>
      <c r="D11580" s="131" t="s">
        <v>3085</v>
      </c>
      <c r="E11580" s="131" t="s">
        <v>2966</v>
      </c>
      <c r="G11580" s="131" t="s">
        <v>9997</v>
      </c>
      <c r="K11580" s="270" t="s">
        <v>71</v>
      </c>
    </row>
    <row r="11581" spans="1:11" x14ac:dyDescent="0.2">
      <c r="A11581" s="156" t="s">
        <v>26766</v>
      </c>
      <c r="B11581" s="131" t="s">
        <v>221</v>
      </c>
      <c r="D11581" s="131" t="s">
        <v>8180</v>
      </c>
      <c r="E11581" s="131" t="s">
        <v>9984</v>
      </c>
      <c r="F11581" s="131" t="s">
        <v>1860</v>
      </c>
      <c r="G11581" s="131" t="s">
        <v>9998</v>
      </c>
      <c r="K11581" s="270" t="s">
        <v>71</v>
      </c>
    </row>
    <row r="11582" spans="1:11" x14ac:dyDescent="0.2">
      <c r="A11582" s="156" t="s">
        <v>26766</v>
      </c>
      <c r="B11582" s="131" t="s">
        <v>221</v>
      </c>
      <c r="D11582" s="131" t="s">
        <v>2532</v>
      </c>
      <c r="E11582" s="131" t="s">
        <v>9999</v>
      </c>
      <c r="G11582" s="131" t="s">
        <v>10000</v>
      </c>
      <c r="K11582" s="270" t="s">
        <v>71</v>
      </c>
    </row>
    <row r="11583" spans="1:11" x14ac:dyDescent="0.2">
      <c r="A11583" s="156" t="s">
        <v>26766</v>
      </c>
      <c r="B11583" s="131" t="s">
        <v>221</v>
      </c>
      <c r="D11583" s="131" t="s">
        <v>6644</v>
      </c>
      <c r="E11583" s="131" t="s">
        <v>2565</v>
      </c>
      <c r="G11583" s="131" t="s">
        <v>10000</v>
      </c>
      <c r="K11583" s="270" t="s">
        <v>71</v>
      </c>
    </row>
    <row r="11584" spans="1:11" x14ac:dyDescent="0.2">
      <c r="A11584" s="156" t="s">
        <v>26766</v>
      </c>
      <c r="B11584" s="131" t="s">
        <v>221</v>
      </c>
      <c r="D11584" s="131" t="s">
        <v>3795</v>
      </c>
      <c r="E11584" s="131" t="s">
        <v>4694</v>
      </c>
      <c r="G11584" s="131" t="s">
        <v>10000</v>
      </c>
      <c r="K11584" s="270" t="s">
        <v>71</v>
      </c>
    </row>
    <row r="11585" spans="1:11" x14ac:dyDescent="0.2">
      <c r="A11585" s="156" t="s">
        <v>26766</v>
      </c>
      <c r="B11585" s="131" t="s">
        <v>221</v>
      </c>
      <c r="D11585" s="131" t="s">
        <v>2971</v>
      </c>
      <c r="E11585" s="131" t="s">
        <v>2972</v>
      </c>
      <c r="G11585" s="131" t="s">
        <v>10001</v>
      </c>
      <c r="K11585" s="270" t="s">
        <v>71</v>
      </c>
    </row>
    <row r="11586" spans="1:11" x14ac:dyDescent="0.2">
      <c r="A11586" s="156" t="s">
        <v>26766</v>
      </c>
      <c r="B11586" s="131" t="s">
        <v>221</v>
      </c>
      <c r="D11586" s="131" t="s">
        <v>5327</v>
      </c>
      <c r="E11586" s="131" t="s">
        <v>2326</v>
      </c>
      <c r="G11586" s="131" t="s">
        <v>10002</v>
      </c>
      <c r="K11586" s="270" t="s">
        <v>71</v>
      </c>
    </row>
    <row r="11587" spans="1:11" x14ac:dyDescent="0.2">
      <c r="A11587" s="156" t="s">
        <v>26766</v>
      </c>
      <c r="B11587" s="131" t="s">
        <v>221</v>
      </c>
      <c r="D11587" s="131" t="s">
        <v>3085</v>
      </c>
      <c r="E11587" s="131" t="s">
        <v>2966</v>
      </c>
      <c r="G11587" s="131" t="s">
        <v>10002</v>
      </c>
      <c r="K11587" s="270" t="s">
        <v>71</v>
      </c>
    </row>
    <row r="11588" spans="1:11" x14ac:dyDescent="0.2">
      <c r="A11588" s="156" t="s">
        <v>26766</v>
      </c>
      <c r="B11588" s="131" t="s">
        <v>221</v>
      </c>
      <c r="D11588" s="131" t="s">
        <v>10003</v>
      </c>
      <c r="E11588" s="131" t="s">
        <v>3208</v>
      </c>
      <c r="F11588" s="131" t="s">
        <v>2905</v>
      </c>
      <c r="G11588" s="131" t="s">
        <v>10002</v>
      </c>
      <c r="K11588" s="270" t="s">
        <v>71</v>
      </c>
    </row>
    <row r="11589" spans="1:11" x14ac:dyDescent="0.2">
      <c r="A11589" s="156" t="s">
        <v>26766</v>
      </c>
      <c r="B11589" s="131" t="s">
        <v>221</v>
      </c>
      <c r="D11589" s="131" t="s">
        <v>6030</v>
      </c>
      <c r="E11589" s="131" t="s">
        <v>3422</v>
      </c>
      <c r="G11589" s="131" t="s">
        <v>10004</v>
      </c>
      <c r="K11589" s="270" t="s">
        <v>71</v>
      </c>
    </row>
    <row r="11590" spans="1:11" x14ac:dyDescent="0.2">
      <c r="A11590" s="156" t="s">
        <v>26766</v>
      </c>
      <c r="B11590" s="131" t="s">
        <v>221</v>
      </c>
      <c r="D11590" s="131" t="s">
        <v>10005</v>
      </c>
      <c r="E11590" s="131" t="s">
        <v>10006</v>
      </c>
      <c r="G11590" s="131" t="s">
        <v>10004</v>
      </c>
      <c r="K11590" s="270" t="s">
        <v>71</v>
      </c>
    </row>
    <row r="11591" spans="1:11" x14ac:dyDescent="0.2">
      <c r="A11591" s="156" t="s">
        <v>26766</v>
      </c>
      <c r="B11591" s="131" t="s">
        <v>221</v>
      </c>
      <c r="D11591" s="131" t="s">
        <v>2243</v>
      </c>
      <c r="E11591" s="131" t="s">
        <v>10007</v>
      </c>
      <c r="F11591" s="131" t="s">
        <v>2044</v>
      </c>
      <c r="G11591" s="131" t="s">
        <v>1376</v>
      </c>
      <c r="K11591" s="270" t="s">
        <v>71</v>
      </c>
    </row>
    <row r="11592" spans="1:11" x14ac:dyDescent="0.2">
      <c r="A11592" s="156" t="s">
        <v>26766</v>
      </c>
      <c r="B11592" s="131" t="s">
        <v>221</v>
      </c>
      <c r="D11592" s="131" t="s">
        <v>6570</v>
      </c>
      <c r="E11592" s="131" t="s">
        <v>2974</v>
      </c>
      <c r="G11592" s="131" t="s">
        <v>1376</v>
      </c>
      <c r="K11592" s="270" t="s">
        <v>71</v>
      </c>
    </row>
    <row r="11593" spans="1:11" x14ac:dyDescent="0.2">
      <c r="A11593" s="156" t="s">
        <v>26766</v>
      </c>
      <c r="B11593" s="131" t="s">
        <v>221</v>
      </c>
      <c r="D11593" s="131" t="s">
        <v>8146</v>
      </c>
      <c r="E11593" s="131" t="s">
        <v>8177</v>
      </c>
      <c r="G11593" s="131" t="s">
        <v>1376</v>
      </c>
      <c r="K11593" s="270" t="s">
        <v>71</v>
      </c>
    </row>
    <row r="11594" spans="1:11" x14ac:dyDescent="0.2">
      <c r="A11594" s="156" t="s">
        <v>26766</v>
      </c>
      <c r="B11594" s="131" t="s">
        <v>221</v>
      </c>
      <c r="D11594" s="131" t="s">
        <v>2155</v>
      </c>
      <c r="E11594" s="131" t="s">
        <v>10008</v>
      </c>
      <c r="G11594" s="131" t="s">
        <v>1376</v>
      </c>
      <c r="K11594" s="270" t="s">
        <v>71</v>
      </c>
    </row>
    <row r="11595" spans="1:11" x14ac:dyDescent="0.2">
      <c r="A11595" s="156" t="s">
        <v>26766</v>
      </c>
      <c r="B11595" s="131" t="s">
        <v>221</v>
      </c>
      <c r="D11595" s="131" t="s">
        <v>3497</v>
      </c>
      <c r="E11595" s="131" t="s">
        <v>8149</v>
      </c>
      <c r="G11595" s="131" t="s">
        <v>10009</v>
      </c>
      <c r="K11595" s="270" t="s">
        <v>71</v>
      </c>
    </row>
    <row r="11596" spans="1:11" x14ac:dyDescent="0.2">
      <c r="A11596" s="156" t="s">
        <v>26766</v>
      </c>
      <c r="B11596" s="131" t="s">
        <v>221</v>
      </c>
      <c r="D11596" s="131" t="s">
        <v>3085</v>
      </c>
      <c r="E11596" s="131" t="s">
        <v>10010</v>
      </c>
      <c r="G11596" s="131" t="s">
        <v>10009</v>
      </c>
      <c r="K11596" s="270" t="s">
        <v>71</v>
      </c>
    </row>
    <row r="11597" spans="1:11" x14ac:dyDescent="0.2">
      <c r="A11597" s="156" t="s">
        <v>26766</v>
      </c>
      <c r="B11597" s="131" t="s">
        <v>221</v>
      </c>
      <c r="D11597" s="131" t="s">
        <v>3515</v>
      </c>
      <c r="E11597" s="131" t="s">
        <v>4267</v>
      </c>
      <c r="G11597" s="131" t="s">
        <v>10009</v>
      </c>
      <c r="K11597" s="270" t="s">
        <v>71</v>
      </c>
    </row>
    <row r="11598" spans="1:11" x14ac:dyDescent="0.2">
      <c r="A11598" s="156" t="s">
        <v>26766</v>
      </c>
      <c r="B11598" s="131" t="s">
        <v>221</v>
      </c>
      <c r="D11598" s="131" t="s">
        <v>9943</v>
      </c>
      <c r="E11598" s="131" t="s">
        <v>10011</v>
      </c>
      <c r="G11598" s="131" t="s">
        <v>10009</v>
      </c>
      <c r="K11598" s="270" t="s">
        <v>71</v>
      </c>
    </row>
    <row r="11599" spans="1:11" x14ac:dyDescent="0.2">
      <c r="A11599" s="156" t="s">
        <v>26766</v>
      </c>
      <c r="B11599" s="131" t="s">
        <v>221</v>
      </c>
      <c r="D11599" s="131" t="s">
        <v>2915</v>
      </c>
      <c r="E11599" s="131" t="s">
        <v>5060</v>
      </c>
      <c r="G11599" s="131" t="s">
        <v>10009</v>
      </c>
      <c r="K11599" s="270" t="s">
        <v>71</v>
      </c>
    </row>
    <row r="11600" spans="1:11" x14ac:dyDescent="0.2">
      <c r="A11600" s="156" t="s">
        <v>26766</v>
      </c>
      <c r="B11600" s="131" t="s">
        <v>221</v>
      </c>
      <c r="D11600" s="131" t="s">
        <v>9941</v>
      </c>
      <c r="E11600" s="131" t="s">
        <v>10012</v>
      </c>
      <c r="G11600" s="131" t="s">
        <v>10009</v>
      </c>
      <c r="K11600" s="270" t="s">
        <v>71</v>
      </c>
    </row>
    <row r="11601" spans="1:11" x14ac:dyDescent="0.2">
      <c r="A11601" s="156" t="s">
        <v>26766</v>
      </c>
      <c r="B11601" s="131" t="s">
        <v>221</v>
      </c>
      <c r="D11601" s="131" t="s">
        <v>9390</v>
      </c>
      <c r="E11601" s="131" t="s">
        <v>10013</v>
      </c>
      <c r="F11601" s="131" t="s">
        <v>1976</v>
      </c>
      <c r="G11601" s="131" t="s">
        <v>10009</v>
      </c>
      <c r="K11601" s="270" t="s">
        <v>71</v>
      </c>
    </row>
    <row r="11602" spans="1:11" x14ac:dyDescent="0.2">
      <c r="A11602" s="156" t="s">
        <v>26766</v>
      </c>
      <c r="B11602" s="131" t="s">
        <v>221</v>
      </c>
      <c r="D11602" s="131" t="s">
        <v>9884</v>
      </c>
      <c r="E11602" s="131" t="s">
        <v>9885</v>
      </c>
      <c r="G11602" s="131" t="s">
        <v>5102</v>
      </c>
      <c r="K11602" s="270" t="s">
        <v>71</v>
      </c>
    </row>
    <row r="11603" spans="1:11" x14ac:dyDescent="0.2">
      <c r="A11603" s="156" t="s">
        <v>26766</v>
      </c>
      <c r="B11603" s="131" t="s">
        <v>221</v>
      </c>
      <c r="D11603" s="131" t="s">
        <v>4713</v>
      </c>
      <c r="E11603" s="131" t="s">
        <v>1946</v>
      </c>
      <c r="G11603" s="131" t="s">
        <v>5102</v>
      </c>
      <c r="K11603" s="270" t="s">
        <v>71</v>
      </c>
    </row>
    <row r="11604" spans="1:11" x14ac:dyDescent="0.2">
      <c r="A11604" s="156" t="s">
        <v>26766</v>
      </c>
      <c r="B11604" s="131" t="s">
        <v>221</v>
      </c>
      <c r="D11604" s="131" t="s">
        <v>10014</v>
      </c>
      <c r="E11604" s="131" t="s">
        <v>4349</v>
      </c>
      <c r="G11604" s="131" t="s">
        <v>5102</v>
      </c>
      <c r="K11604" s="270" t="s">
        <v>71</v>
      </c>
    </row>
    <row r="11605" spans="1:11" x14ac:dyDescent="0.2">
      <c r="A11605" s="156" t="s">
        <v>26766</v>
      </c>
      <c r="B11605" s="131" t="s">
        <v>221</v>
      </c>
      <c r="D11605" s="131" t="s">
        <v>10015</v>
      </c>
      <c r="E11605" s="131" t="s">
        <v>10016</v>
      </c>
      <c r="G11605" s="131" t="s">
        <v>5102</v>
      </c>
      <c r="K11605" s="270" t="s">
        <v>71</v>
      </c>
    </row>
    <row r="11606" spans="1:11" x14ac:dyDescent="0.2">
      <c r="A11606" s="156" t="s">
        <v>26766</v>
      </c>
      <c r="B11606" s="131" t="s">
        <v>221</v>
      </c>
      <c r="D11606" s="131" t="s">
        <v>10017</v>
      </c>
      <c r="E11606" s="131" t="s">
        <v>3824</v>
      </c>
      <c r="G11606" s="131" t="s">
        <v>10018</v>
      </c>
      <c r="K11606" s="270" t="s">
        <v>71</v>
      </c>
    </row>
    <row r="11607" spans="1:11" x14ac:dyDescent="0.2">
      <c r="A11607" s="156" t="s">
        <v>26766</v>
      </c>
      <c r="B11607" s="131" t="s">
        <v>221</v>
      </c>
      <c r="C11607" s="189" t="s">
        <v>26762</v>
      </c>
      <c r="D11607" s="131" t="s">
        <v>10019</v>
      </c>
      <c r="E11607" s="131" t="s">
        <v>2326</v>
      </c>
      <c r="F11607" s="131" t="s">
        <v>1852</v>
      </c>
      <c r="G11607" s="131" t="s">
        <v>10018</v>
      </c>
      <c r="J11607" s="131" t="s">
        <v>27477</v>
      </c>
      <c r="K11607" s="270" t="s">
        <v>71</v>
      </c>
    </row>
    <row r="11608" spans="1:11" x14ac:dyDescent="0.2">
      <c r="A11608" s="156" t="s">
        <v>26766</v>
      </c>
      <c r="B11608" s="131" t="s">
        <v>221</v>
      </c>
      <c r="D11608" s="131" t="s">
        <v>10020</v>
      </c>
      <c r="E11608" s="131" t="s">
        <v>10021</v>
      </c>
      <c r="G11608" s="131" t="s">
        <v>10018</v>
      </c>
      <c r="K11608" s="270" t="s">
        <v>71</v>
      </c>
    </row>
    <row r="11609" spans="1:11" x14ac:dyDescent="0.2">
      <c r="A11609" s="156" t="s">
        <v>26766</v>
      </c>
      <c r="B11609" s="131" t="s">
        <v>221</v>
      </c>
      <c r="D11609" s="131" t="s">
        <v>1887</v>
      </c>
      <c r="E11609" s="131" t="s">
        <v>10022</v>
      </c>
      <c r="G11609" s="131" t="s">
        <v>10018</v>
      </c>
      <c r="K11609" s="270" t="s">
        <v>71</v>
      </c>
    </row>
    <row r="11610" spans="1:11" x14ac:dyDescent="0.2">
      <c r="A11610" s="156" t="s">
        <v>26766</v>
      </c>
      <c r="B11610" s="131" t="s">
        <v>221</v>
      </c>
      <c r="D11610" s="131" t="s">
        <v>3187</v>
      </c>
      <c r="E11610" s="131" t="s">
        <v>2547</v>
      </c>
      <c r="G11610" s="131" t="s">
        <v>10018</v>
      </c>
      <c r="K11610" s="270" t="s">
        <v>71</v>
      </c>
    </row>
    <row r="11611" spans="1:11" x14ac:dyDescent="0.2">
      <c r="A11611" s="156" t="s">
        <v>26766</v>
      </c>
      <c r="B11611" s="131" t="s">
        <v>221</v>
      </c>
      <c r="D11611" s="131" t="s">
        <v>2494</v>
      </c>
      <c r="E11611" s="131" t="s">
        <v>3416</v>
      </c>
      <c r="G11611" s="131" t="s">
        <v>10018</v>
      </c>
      <c r="K11611" s="270" t="s">
        <v>71</v>
      </c>
    </row>
    <row r="11612" spans="1:11" x14ac:dyDescent="0.2">
      <c r="A11612" s="156" t="s">
        <v>26766</v>
      </c>
      <c r="B11612" s="131" t="s">
        <v>221</v>
      </c>
      <c r="D11612" s="131" t="s">
        <v>1885</v>
      </c>
      <c r="E11612" s="131" t="s">
        <v>10023</v>
      </c>
      <c r="G11612" s="131" t="s">
        <v>10018</v>
      </c>
      <c r="K11612" s="270" t="s">
        <v>71</v>
      </c>
    </row>
    <row r="11613" spans="1:11" x14ac:dyDescent="0.2">
      <c r="A11613" s="156" t="s">
        <v>26766</v>
      </c>
      <c r="B11613" s="131" t="s">
        <v>221</v>
      </c>
      <c r="D11613" s="131" t="s">
        <v>2353</v>
      </c>
      <c r="E11613" s="131" t="s">
        <v>3104</v>
      </c>
      <c r="G11613" s="131" t="s">
        <v>10018</v>
      </c>
      <c r="K11613" s="270" t="s">
        <v>71</v>
      </c>
    </row>
    <row r="11614" spans="1:11" x14ac:dyDescent="0.2">
      <c r="A11614" s="156" t="s">
        <v>26766</v>
      </c>
      <c r="B11614" s="131" t="s">
        <v>221</v>
      </c>
      <c r="D11614" s="131" t="s">
        <v>8180</v>
      </c>
      <c r="E11614" s="131" t="s">
        <v>9991</v>
      </c>
      <c r="F11614" s="131" t="s">
        <v>1860</v>
      </c>
      <c r="G11614" s="131" t="s">
        <v>10024</v>
      </c>
      <c r="K11614" s="270" t="s">
        <v>71</v>
      </c>
    </row>
    <row r="11615" spans="1:11" x14ac:dyDescent="0.2">
      <c r="A11615" s="156" t="s">
        <v>26766</v>
      </c>
      <c r="B11615" s="131" t="s">
        <v>221</v>
      </c>
      <c r="D11615" s="131" t="s">
        <v>10025</v>
      </c>
      <c r="E11615" s="131" t="s">
        <v>4933</v>
      </c>
      <c r="G11615" s="131" t="s">
        <v>915</v>
      </c>
      <c r="K11615" s="270" t="s">
        <v>71</v>
      </c>
    </row>
    <row r="11616" spans="1:11" x14ac:dyDescent="0.2">
      <c r="A11616" s="156" t="s">
        <v>26766</v>
      </c>
      <c r="B11616" s="131" t="s">
        <v>221</v>
      </c>
      <c r="D11616" s="131" t="s">
        <v>6600</v>
      </c>
      <c r="E11616" s="131" t="s">
        <v>10026</v>
      </c>
      <c r="G11616" s="131" t="s">
        <v>915</v>
      </c>
      <c r="K11616" s="270" t="s">
        <v>71</v>
      </c>
    </row>
    <row r="11617" spans="1:11" x14ac:dyDescent="0.2">
      <c r="A11617" s="156" t="s">
        <v>26766</v>
      </c>
      <c r="B11617" s="131" t="s">
        <v>221</v>
      </c>
      <c r="D11617" s="131" t="s">
        <v>2770</v>
      </c>
      <c r="E11617" s="131" t="s">
        <v>10027</v>
      </c>
      <c r="G11617" s="131" t="s">
        <v>915</v>
      </c>
      <c r="K11617" s="270" t="s">
        <v>71</v>
      </c>
    </row>
    <row r="11618" spans="1:11" x14ac:dyDescent="0.2">
      <c r="A11618" s="156" t="s">
        <v>26766</v>
      </c>
      <c r="B11618" s="131" t="s">
        <v>221</v>
      </c>
      <c r="D11618" s="131" t="s">
        <v>4461</v>
      </c>
      <c r="E11618" s="131" t="s">
        <v>3824</v>
      </c>
      <c r="G11618" s="131" t="s">
        <v>915</v>
      </c>
      <c r="K11618" s="270" t="s">
        <v>71</v>
      </c>
    </row>
    <row r="11619" spans="1:11" x14ac:dyDescent="0.2">
      <c r="A11619" s="156" t="s">
        <v>26766</v>
      </c>
      <c r="B11619" s="131" t="s">
        <v>221</v>
      </c>
      <c r="D11619" s="131" t="s">
        <v>10028</v>
      </c>
      <c r="E11619" s="131" t="s">
        <v>10029</v>
      </c>
      <c r="G11619" s="131" t="s">
        <v>915</v>
      </c>
      <c r="K11619" s="270" t="s">
        <v>71</v>
      </c>
    </row>
    <row r="11620" spans="1:11" x14ac:dyDescent="0.2">
      <c r="A11620" s="156" t="s">
        <v>26766</v>
      </c>
      <c r="B11620" s="131" t="s">
        <v>221</v>
      </c>
      <c r="D11620" s="131" t="s">
        <v>2285</v>
      </c>
      <c r="E11620" s="131" t="s">
        <v>10030</v>
      </c>
      <c r="G11620" s="131" t="s">
        <v>915</v>
      </c>
      <c r="K11620" s="270" t="s">
        <v>71</v>
      </c>
    </row>
    <row r="11621" spans="1:11" x14ac:dyDescent="0.2">
      <c r="A11621" s="156" t="s">
        <v>26766</v>
      </c>
      <c r="B11621" s="131" t="s">
        <v>221</v>
      </c>
      <c r="D11621" s="131" t="s">
        <v>10031</v>
      </c>
      <c r="E11621" s="131" t="s">
        <v>10032</v>
      </c>
      <c r="G11621" s="131" t="s">
        <v>915</v>
      </c>
      <c r="K11621" s="270" t="s">
        <v>71</v>
      </c>
    </row>
    <row r="11622" spans="1:11" x14ac:dyDescent="0.2">
      <c r="A11622" s="156" t="s">
        <v>26766</v>
      </c>
      <c r="B11622" s="131" t="s">
        <v>221</v>
      </c>
      <c r="D11622" s="131" t="s">
        <v>8180</v>
      </c>
      <c r="E11622" s="131" t="s">
        <v>8268</v>
      </c>
      <c r="F11622" s="131" t="s">
        <v>1860</v>
      </c>
      <c r="G11622" s="131" t="s">
        <v>6024</v>
      </c>
      <c r="K11622" s="270" t="s">
        <v>71</v>
      </c>
    </row>
    <row r="11623" spans="1:11" x14ac:dyDescent="0.2">
      <c r="A11623" s="156" t="s">
        <v>26766</v>
      </c>
      <c r="B11623" s="131" t="s">
        <v>221</v>
      </c>
      <c r="D11623" s="131" t="s">
        <v>8180</v>
      </c>
      <c r="E11623" s="131" t="s">
        <v>8256</v>
      </c>
      <c r="F11623" s="131" t="s">
        <v>1860</v>
      </c>
      <c r="G11623" s="131" t="s">
        <v>10033</v>
      </c>
      <c r="K11623" s="270" t="s">
        <v>71</v>
      </c>
    </row>
    <row r="11624" spans="1:11" x14ac:dyDescent="0.2">
      <c r="A11624" s="156" t="s">
        <v>26766</v>
      </c>
      <c r="B11624" s="131" t="s">
        <v>221</v>
      </c>
      <c r="D11624" s="131" t="s">
        <v>8180</v>
      </c>
      <c r="E11624" s="131" t="s">
        <v>10034</v>
      </c>
      <c r="G11624" s="131" t="s">
        <v>10033</v>
      </c>
      <c r="K11624" s="270" t="s">
        <v>71</v>
      </c>
    </row>
    <row r="11625" spans="1:11" x14ac:dyDescent="0.2">
      <c r="A11625" s="156" t="s">
        <v>26766</v>
      </c>
      <c r="B11625" s="131" t="s">
        <v>221</v>
      </c>
      <c r="D11625" s="131" t="s">
        <v>8154</v>
      </c>
      <c r="E11625" s="131" t="s">
        <v>8155</v>
      </c>
      <c r="G11625" s="131" t="s">
        <v>10033</v>
      </c>
      <c r="K11625" s="270" t="s">
        <v>71</v>
      </c>
    </row>
    <row r="11626" spans="1:11" x14ac:dyDescent="0.2">
      <c r="A11626" s="156" t="s">
        <v>26766</v>
      </c>
      <c r="B11626" s="131" t="s">
        <v>221</v>
      </c>
      <c r="D11626" s="131" t="s">
        <v>8194</v>
      </c>
      <c r="E11626" s="131" t="s">
        <v>3201</v>
      </c>
      <c r="G11626" s="131" t="s">
        <v>10033</v>
      </c>
      <c r="K11626" s="270" t="s">
        <v>71</v>
      </c>
    </row>
    <row r="11627" spans="1:11" x14ac:dyDescent="0.2">
      <c r="A11627" s="156" t="s">
        <v>26766</v>
      </c>
      <c r="B11627" s="131" t="s">
        <v>221</v>
      </c>
      <c r="D11627" s="131" t="s">
        <v>2129</v>
      </c>
      <c r="E11627" s="131" t="s">
        <v>10035</v>
      </c>
      <c r="G11627" s="131" t="s">
        <v>10033</v>
      </c>
      <c r="K11627" s="270" t="s">
        <v>71</v>
      </c>
    </row>
    <row r="11628" spans="1:11" x14ac:dyDescent="0.2">
      <c r="A11628" s="156" t="s">
        <v>26766</v>
      </c>
      <c r="B11628" s="131" t="s">
        <v>221</v>
      </c>
      <c r="D11628" s="131" t="s">
        <v>6730</v>
      </c>
      <c r="E11628" s="131" t="s">
        <v>2488</v>
      </c>
      <c r="G11628" s="131" t="s">
        <v>10033</v>
      </c>
      <c r="K11628" s="270" t="s">
        <v>71</v>
      </c>
    </row>
    <row r="11629" spans="1:11" x14ac:dyDescent="0.2">
      <c r="A11629" s="156" t="s">
        <v>26766</v>
      </c>
      <c r="B11629" s="131" t="s">
        <v>221</v>
      </c>
      <c r="D11629" s="131" t="s">
        <v>2243</v>
      </c>
      <c r="E11629" s="131" t="s">
        <v>10036</v>
      </c>
      <c r="F11629" s="131" t="s">
        <v>1852</v>
      </c>
      <c r="G11629" s="131" t="s">
        <v>10033</v>
      </c>
      <c r="K11629" s="270" t="s">
        <v>71</v>
      </c>
    </row>
    <row r="11630" spans="1:11" x14ac:dyDescent="0.2">
      <c r="A11630" s="156" t="s">
        <v>26766</v>
      </c>
      <c r="B11630" s="131" t="s">
        <v>221</v>
      </c>
      <c r="D11630" s="131" t="s">
        <v>2991</v>
      </c>
      <c r="E11630" s="131" t="s">
        <v>2992</v>
      </c>
      <c r="G11630" s="131" t="s">
        <v>10033</v>
      </c>
      <c r="K11630" s="270" t="s">
        <v>71</v>
      </c>
    </row>
    <row r="11631" spans="1:11" x14ac:dyDescent="0.2">
      <c r="A11631" s="156" t="s">
        <v>26766</v>
      </c>
      <c r="B11631" s="131" t="s">
        <v>221</v>
      </c>
      <c r="D11631" s="131" t="s">
        <v>8163</v>
      </c>
      <c r="E11631" s="131" t="s">
        <v>7605</v>
      </c>
      <c r="F11631" s="131" t="s">
        <v>2121</v>
      </c>
      <c r="G11631" s="131" t="s">
        <v>10033</v>
      </c>
      <c r="K11631" s="270" t="s">
        <v>71</v>
      </c>
    </row>
    <row r="11632" spans="1:11" x14ac:dyDescent="0.2">
      <c r="A11632" s="156" t="s">
        <v>26766</v>
      </c>
      <c r="B11632" s="131" t="s">
        <v>221</v>
      </c>
      <c r="D11632" s="131" t="s">
        <v>8180</v>
      </c>
      <c r="E11632" s="131" t="s">
        <v>8268</v>
      </c>
      <c r="F11632" s="131" t="s">
        <v>1860</v>
      </c>
      <c r="G11632" s="131" t="s">
        <v>10033</v>
      </c>
      <c r="K11632" s="270" t="s">
        <v>71</v>
      </c>
    </row>
    <row r="11633" spans="1:11" x14ac:dyDescent="0.2">
      <c r="A11633" s="156" t="s">
        <v>26766</v>
      </c>
      <c r="B11633" s="131" t="s">
        <v>221</v>
      </c>
      <c r="D11633" s="131" t="s">
        <v>8180</v>
      </c>
      <c r="E11633" s="131" t="s">
        <v>10037</v>
      </c>
      <c r="G11633" s="131" t="s">
        <v>552</v>
      </c>
      <c r="K11633" s="270" t="s">
        <v>71</v>
      </c>
    </row>
    <row r="11634" spans="1:11" x14ac:dyDescent="0.2">
      <c r="A11634" s="156" t="s">
        <v>26766</v>
      </c>
      <c r="B11634" s="131" t="s">
        <v>221</v>
      </c>
      <c r="D11634" s="131" t="s">
        <v>8196</v>
      </c>
      <c r="E11634" s="131" t="s">
        <v>10038</v>
      </c>
      <c r="G11634" s="131" t="s">
        <v>552</v>
      </c>
      <c r="K11634" s="270" t="s">
        <v>71</v>
      </c>
    </row>
    <row r="11635" spans="1:11" x14ac:dyDescent="0.2">
      <c r="A11635" s="156" t="s">
        <v>26766</v>
      </c>
      <c r="B11635" s="131" t="s">
        <v>221</v>
      </c>
      <c r="D11635" s="131" t="s">
        <v>8180</v>
      </c>
      <c r="E11635" s="131" t="s">
        <v>1884</v>
      </c>
      <c r="G11635" s="131" t="s">
        <v>552</v>
      </c>
      <c r="K11635" s="270" t="s">
        <v>71</v>
      </c>
    </row>
    <row r="11636" spans="1:11" x14ac:dyDescent="0.2">
      <c r="A11636" s="156" t="s">
        <v>26766</v>
      </c>
      <c r="B11636" s="131" t="s">
        <v>221</v>
      </c>
      <c r="D11636" s="131" t="s">
        <v>8180</v>
      </c>
      <c r="E11636" s="131" t="s">
        <v>8440</v>
      </c>
      <c r="F11636" s="131" t="s">
        <v>1993</v>
      </c>
      <c r="G11636" s="131" t="s">
        <v>552</v>
      </c>
      <c r="K11636" s="270" t="s">
        <v>71</v>
      </c>
    </row>
    <row r="11637" spans="1:11" x14ac:dyDescent="0.2">
      <c r="A11637" s="156" t="s">
        <v>26766</v>
      </c>
      <c r="B11637" s="131" t="s">
        <v>221</v>
      </c>
      <c r="D11637" s="131" t="s">
        <v>8119</v>
      </c>
      <c r="E11637" s="131" t="s">
        <v>8120</v>
      </c>
      <c r="F11637" s="131" t="s">
        <v>1907</v>
      </c>
      <c r="G11637" s="131" t="s">
        <v>552</v>
      </c>
      <c r="K11637" s="270" t="s">
        <v>71</v>
      </c>
    </row>
    <row r="11638" spans="1:11" x14ac:dyDescent="0.2">
      <c r="A11638" s="156" t="s">
        <v>26766</v>
      </c>
      <c r="B11638" s="131" t="s">
        <v>221</v>
      </c>
      <c r="D11638" s="131" t="s">
        <v>2159</v>
      </c>
      <c r="E11638" s="131" t="s">
        <v>2250</v>
      </c>
      <c r="G11638" s="131" t="s">
        <v>552</v>
      </c>
      <c r="K11638" s="270" t="s">
        <v>71</v>
      </c>
    </row>
    <row r="11639" spans="1:11" x14ac:dyDescent="0.2">
      <c r="A11639" s="156" t="s">
        <v>26766</v>
      </c>
      <c r="B11639" s="131" t="s">
        <v>221</v>
      </c>
      <c r="D11639" s="131" t="s">
        <v>8110</v>
      </c>
      <c r="E11639" s="131" t="s">
        <v>10039</v>
      </c>
      <c r="G11639" s="131" t="s">
        <v>552</v>
      </c>
      <c r="K11639" s="270" t="s">
        <v>71</v>
      </c>
    </row>
    <row r="11640" spans="1:11" x14ac:dyDescent="0.2">
      <c r="A11640" s="156" t="s">
        <v>26766</v>
      </c>
      <c r="B11640" s="131" t="s">
        <v>221</v>
      </c>
      <c r="D11640" s="131" t="s">
        <v>1943</v>
      </c>
      <c r="E11640" s="131" t="s">
        <v>3824</v>
      </c>
      <c r="F11640" s="131" t="s">
        <v>7519</v>
      </c>
      <c r="G11640" s="131" t="s">
        <v>552</v>
      </c>
      <c r="K11640" s="270" t="s">
        <v>71</v>
      </c>
    </row>
    <row r="11641" spans="1:11" x14ac:dyDescent="0.2">
      <c r="A11641" s="156" t="s">
        <v>26766</v>
      </c>
      <c r="B11641" s="131" t="s">
        <v>221</v>
      </c>
      <c r="D11641" s="131" t="s">
        <v>10040</v>
      </c>
      <c r="E11641" s="131" t="s">
        <v>3374</v>
      </c>
      <c r="G11641" s="131" t="s">
        <v>552</v>
      </c>
      <c r="K11641" s="270" t="s">
        <v>71</v>
      </c>
    </row>
    <row r="11642" spans="1:11" x14ac:dyDescent="0.2">
      <c r="A11642" s="156" t="s">
        <v>26766</v>
      </c>
      <c r="B11642" s="131" t="s">
        <v>221</v>
      </c>
      <c r="D11642" s="131" t="s">
        <v>8180</v>
      </c>
      <c r="E11642" s="131" t="s">
        <v>3696</v>
      </c>
      <c r="G11642" s="131" t="s">
        <v>10041</v>
      </c>
      <c r="K11642" s="270" t="s">
        <v>71</v>
      </c>
    </row>
    <row r="11643" spans="1:11" x14ac:dyDescent="0.2">
      <c r="A11643" s="156" t="s">
        <v>26766</v>
      </c>
      <c r="B11643" s="131" t="s">
        <v>221</v>
      </c>
      <c r="D11643" s="131" t="s">
        <v>8180</v>
      </c>
      <c r="E11643" s="131" t="s">
        <v>6172</v>
      </c>
      <c r="G11643" s="131" t="s">
        <v>10042</v>
      </c>
      <c r="K11643" s="270" t="s">
        <v>71</v>
      </c>
    </row>
    <row r="11644" spans="1:11" x14ac:dyDescent="0.2">
      <c r="A11644" s="156" t="s">
        <v>26766</v>
      </c>
      <c r="B11644" s="131" t="s">
        <v>221</v>
      </c>
      <c r="D11644" s="131" t="s">
        <v>9955</v>
      </c>
      <c r="E11644" s="131" t="s">
        <v>1812</v>
      </c>
      <c r="G11644" s="131" t="s">
        <v>998</v>
      </c>
      <c r="K11644" s="270" t="s">
        <v>71</v>
      </c>
    </row>
    <row r="11645" spans="1:11" x14ac:dyDescent="0.2">
      <c r="A11645" s="156" t="s">
        <v>26766</v>
      </c>
      <c r="B11645" s="131" t="s">
        <v>221</v>
      </c>
      <c r="D11645" s="131" t="s">
        <v>10043</v>
      </c>
      <c r="E11645" s="131" t="s">
        <v>10044</v>
      </c>
      <c r="G11645" s="131" t="s">
        <v>998</v>
      </c>
      <c r="K11645" s="270" t="s">
        <v>71</v>
      </c>
    </row>
    <row r="11646" spans="1:11" x14ac:dyDescent="0.2">
      <c r="A11646" s="156" t="s">
        <v>26766</v>
      </c>
      <c r="B11646" s="131" t="s">
        <v>221</v>
      </c>
      <c r="D11646" s="131" t="s">
        <v>2043</v>
      </c>
      <c r="E11646" s="131" t="s">
        <v>3005</v>
      </c>
      <c r="G11646" s="131" t="s">
        <v>998</v>
      </c>
      <c r="K11646" s="270" t="s">
        <v>71</v>
      </c>
    </row>
    <row r="11647" spans="1:11" x14ac:dyDescent="0.2">
      <c r="A11647" s="156" t="s">
        <v>26766</v>
      </c>
      <c r="B11647" s="131" t="s">
        <v>221</v>
      </c>
      <c r="D11647" s="131" t="s">
        <v>8194</v>
      </c>
      <c r="E11647" s="131" t="s">
        <v>10045</v>
      </c>
      <c r="G11647" s="131" t="s">
        <v>998</v>
      </c>
      <c r="K11647" s="270" t="s">
        <v>71</v>
      </c>
    </row>
    <row r="11648" spans="1:11" x14ac:dyDescent="0.2">
      <c r="A11648" s="156" t="s">
        <v>26766</v>
      </c>
      <c r="B11648" s="131" t="s">
        <v>221</v>
      </c>
      <c r="D11648" s="131" t="s">
        <v>10046</v>
      </c>
      <c r="E11648" s="131" t="s">
        <v>10047</v>
      </c>
      <c r="F11648" s="131" t="s">
        <v>1920</v>
      </c>
      <c r="G11648" s="131" t="s">
        <v>10048</v>
      </c>
      <c r="K11648" s="270" t="s">
        <v>71</v>
      </c>
    </row>
    <row r="11649" spans="1:11" x14ac:dyDescent="0.2">
      <c r="A11649" s="156" t="s">
        <v>26766</v>
      </c>
      <c r="B11649" s="131" t="s">
        <v>221</v>
      </c>
      <c r="D11649" s="131" t="s">
        <v>2959</v>
      </c>
      <c r="E11649" s="131" t="s">
        <v>10049</v>
      </c>
      <c r="G11649" s="131" t="s">
        <v>10048</v>
      </c>
      <c r="K11649" s="270" t="s">
        <v>71</v>
      </c>
    </row>
    <row r="11650" spans="1:11" x14ac:dyDescent="0.2">
      <c r="A11650" s="156" t="s">
        <v>26766</v>
      </c>
      <c r="B11650" s="131" t="s">
        <v>221</v>
      </c>
      <c r="D11650" s="131" t="s">
        <v>10050</v>
      </c>
      <c r="E11650" s="131" t="s">
        <v>8033</v>
      </c>
      <c r="F11650" s="131" t="s">
        <v>1852</v>
      </c>
      <c r="G11650" s="131" t="s">
        <v>10051</v>
      </c>
      <c r="K11650" s="270" t="s">
        <v>71</v>
      </c>
    </row>
    <row r="11651" spans="1:11" x14ac:dyDescent="0.2">
      <c r="A11651" s="156" t="s">
        <v>26766</v>
      </c>
      <c r="B11651" s="131" t="s">
        <v>221</v>
      </c>
      <c r="D11651" s="131" t="s">
        <v>9972</v>
      </c>
      <c r="E11651" s="131" t="s">
        <v>10052</v>
      </c>
      <c r="G11651" s="131" t="s">
        <v>10051</v>
      </c>
      <c r="K11651" s="270" t="s">
        <v>71</v>
      </c>
    </row>
    <row r="11652" spans="1:11" x14ac:dyDescent="0.2">
      <c r="A11652" s="156" t="s">
        <v>26766</v>
      </c>
      <c r="B11652" s="131" t="s">
        <v>221</v>
      </c>
      <c r="D11652" s="131" t="s">
        <v>4950</v>
      </c>
      <c r="E11652" s="131" t="s">
        <v>10053</v>
      </c>
      <c r="G11652" s="131" t="s">
        <v>10051</v>
      </c>
      <c r="K11652" s="270" t="s">
        <v>71</v>
      </c>
    </row>
    <row r="11653" spans="1:11" x14ac:dyDescent="0.2">
      <c r="A11653" s="156" t="s">
        <v>26766</v>
      </c>
      <c r="B11653" s="131" t="s">
        <v>221</v>
      </c>
      <c r="D11653" s="131" t="s">
        <v>7567</v>
      </c>
      <c r="E11653" s="131" t="s">
        <v>3271</v>
      </c>
      <c r="G11653" s="131" t="s">
        <v>10051</v>
      </c>
      <c r="K11653" s="270" t="s">
        <v>71</v>
      </c>
    </row>
    <row r="11654" spans="1:11" x14ac:dyDescent="0.2">
      <c r="A11654" s="156" t="s">
        <v>26766</v>
      </c>
      <c r="B11654" s="131" t="s">
        <v>221</v>
      </c>
      <c r="D11654" s="131" t="s">
        <v>1872</v>
      </c>
      <c r="E11654" s="131" t="s">
        <v>2422</v>
      </c>
      <c r="F11654" s="131" t="s">
        <v>1879</v>
      </c>
      <c r="G11654" s="131" t="s">
        <v>10051</v>
      </c>
      <c r="K11654" s="270" t="s">
        <v>71</v>
      </c>
    </row>
    <row r="11655" spans="1:11" x14ac:dyDescent="0.2">
      <c r="A11655" s="156" t="s">
        <v>26766</v>
      </c>
      <c r="B11655" s="131" t="s">
        <v>221</v>
      </c>
      <c r="D11655" s="131" t="s">
        <v>10054</v>
      </c>
      <c r="E11655" s="131" t="s">
        <v>10055</v>
      </c>
      <c r="G11655" s="131" t="s">
        <v>10051</v>
      </c>
      <c r="K11655" s="270" t="s">
        <v>71</v>
      </c>
    </row>
    <row r="11656" spans="1:11" x14ac:dyDescent="0.2">
      <c r="A11656" s="156" t="s">
        <v>26766</v>
      </c>
      <c r="B11656" s="131" t="s">
        <v>221</v>
      </c>
      <c r="D11656" s="131" t="s">
        <v>3045</v>
      </c>
      <c r="E11656" s="131" t="s">
        <v>2029</v>
      </c>
      <c r="G11656" s="131" t="s">
        <v>554</v>
      </c>
      <c r="K11656" s="270" t="s">
        <v>71</v>
      </c>
    </row>
    <row r="11657" spans="1:11" x14ac:dyDescent="0.2">
      <c r="A11657" s="156" t="s">
        <v>26766</v>
      </c>
      <c r="B11657" s="131" t="s">
        <v>221</v>
      </c>
      <c r="D11657" s="131" t="s">
        <v>7338</v>
      </c>
      <c r="E11657" s="131" t="s">
        <v>5120</v>
      </c>
      <c r="G11657" s="131" t="s">
        <v>554</v>
      </c>
      <c r="K11657" s="270" t="s">
        <v>71</v>
      </c>
    </row>
    <row r="11658" spans="1:11" x14ac:dyDescent="0.2">
      <c r="A11658" s="156" t="s">
        <v>26766</v>
      </c>
      <c r="B11658" s="131" t="s">
        <v>221</v>
      </c>
      <c r="D11658" s="131" t="s">
        <v>2243</v>
      </c>
      <c r="E11658" s="131" t="s">
        <v>1877</v>
      </c>
      <c r="G11658" s="131" t="s">
        <v>554</v>
      </c>
      <c r="K11658" s="270" t="s">
        <v>71</v>
      </c>
    </row>
    <row r="11659" spans="1:11" x14ac:dyDescent="0.2">
      <c r="A11659" s="156" t="s">
        <v>26766</v>
      </c>
      <c r="B11659" s="131" t="s">
        <v>221</v>
      </c>
      <c r="D11659" s="131" t="s">
        <v>9884</v>
      </c>
      <c r="E11659" s="131" t="s">
        <v>10056</v>
      </c>
      <c r="F11659" s="131" t="s">
        <v>1837</v>
      </c>
      <c r="G11659" s="131" t="s">
        <v>554</v>
      </c>
      <c r="K11659" s="270" t="s">
        <v>71</v>
      </c>
    </row>
    <row r="11660" spans="1:11" x14ac:dyDescent="0.2">
      <c r="A11660" s="156" t="s">
        <v>26766</v>
      </c>
      <c r="B11660" s="131" t="s">
        <v>221</v>
      </c>
      <c r="D11660" s="131" t="s">
        <v>2043</v>
      </c>
      <c r="E11660" s="131" t="s">
        <v>10057</v>
      </c>
      <c r="G11660" s="131" t="s">
        <v>554</v>
      </c>
      <c r="K11660" s="270" t="s">
        <v>71</v>
      </c>
    </row>
    <row r="11661" spans="1:11" x14ac:dyDescent="0.2">
      <c r="A11661" s="156" t="s">
        <v>26766</v>
      </c>
      <c r="B11661" s="131" t="s">
        <v>221</v>
      </c>
      <c r="D11661" s="131" t="s">
        <v>9946</v>
      </c>
      <c r="E11661" s="131" t="s">
        <v>3778</v>
      </c>
      <c r="F11661" s="131" t="s">
        <v>2028</v>
      </c>
      <c r="G11661" s="131" t="s">
        <v>3229</v>
      </c>
      <c r="K11661" s="270" t="s">
        <v>71</v>
      </c>
    </row>
    <row r="11662" spans="1:11" x14ac:dyDescent="0.2">
      <c r="A11662" s="156" t="s">
        <v>26766</v>
      </c>
      <c r="B11662" s="131" t="s">
        <v>221</v>
      </c>
      <c r="D11662" s="131" t="s">
        <v>10058</v>
      </c>
      <c r="E11662" s="131" t="s">
        <v>9964</v>
      </c>
      <c r="F11662" s="131" t="s">
        <v>2060</v>
      </c>
      <c r="G11662" s="131" t="s">
        <v>3229</v>
      </c>
      <c r="K11662" s="270" t="s">
        <v>71</v>
      </c>
    </row>
    <row r="11663" spans="1:11" x14ac:dyDescent="0.2">
      <c r="A11663" s="156" t="s">
        <v>26766</v>
      </c>
      <c r="B11663" s="131" t="s">
        <v>221</v>
      </c>
      <c r="D11663" s="131" t="s">
        <v>3767</v>
      </c>
      <c r="E11663" s="131" t="s">
        <v>10059</v>
      </c>
      <c r="G11663" s="131" t="s">
        <v>3229</v>
      </c>
      <c r="K11663" s="270" t="s">
        <v>71</v>
      </c>
    </row>
    <row r="11664" spans="1:11" x14ac:dyDescent="0.2">
      <c r="A11664" s="156" t="s">
        <v>26766</v>
      </c>
      <c r="B11664" s="131" t="s">
        <v>221</v>
      </c>
      <c r="D11664" s="131" t="s">
        <v>10060</v>
      </c>
      <c r="E11664" s="131" t="s">
        <v>9962</v>
      </c>
      <c r="G11664" s="131" t="s">
        <v>3229</v>
      </c>
      <c r="K11664" s="270" t="s">
        <v>71</v>
      </c>
    </row>
    <row r="11665" spans="1:11" x14ac:dyDescent="0.2">
      <c r="A11665" s="156" t="s">
        <v>26766</v>
      </c>
      <c r="B11665" s="131" t="s">
        <v>221</v>
      </c>
      <c r="D11665" s="131" t="s">
        <v>4495</v>
      </c>
      <c r="E11665" s="131" t="s">
        <v>10061</v>
      </c>
      <c r="G11665" s="131" t="s">
        <v>3229</v>
      </c>
      <c r="K11665" s="270" t="s">
        <v>71</v>
      </c>
    </row>
    <row r="11666" spans="1:11" x14ac:dyDescent="0.2">
      <c r="A11666" s="156" t="s">
        <v>26766</v>
      </c>
      <c r="B11666" s="131" t="s">
        <v>221</v>
      </c>
      <c r="D11666" s="131" t="s">
        <v>8196</v>
      </c>
      <c r="E11666" s="131" t="s">
        <v>10038</v>
      </c>
      <c r="G11666" s="131" t="s">
        <v>9335</v>
      </c>
      <c r="K11666" s="270" t="s">
        <v>71</v>
      </c>
    </row>
    <row r="11667" spans="1:11" x14ac:dyDescent="0.2">
      <c r="A11667" s="156" t="s">
        <v>26766</v>
      </c>
      <c r="B11667" s="131" t="s">
        <v>221</v>
      </c>
      <c r="D11667" s="131" t="s">
        <v>2065</v>
      </c>
      <c r="E11667" s="131" t="s">
        <v>10062</v>
      </c>
      <c r="G11667" s="131" t="s">
        <v>10063</v>
      </c>
      <c r="K11667" s="270" t="s">
        <v>71</v>
      </c>
    </row>
    <row r="11668" spans="1:11" x14ac:dyDescent="0.2">
      <c r="A11668" s="156" t="s">
        <v>26766</v>
      </c>
      <c r="B11668" s="131" t="s">
        <v>221</v>
      </c>
      <c r="D11668" s="131" t="s">
        <v>10064</v>
      </c>
      <c r="E11668" s="131" t="s">
        <v>2341</v>
      </c>
      <c r="G11668" s="131" t="s">
        <v>10063</v>
      </c>
      <c r="K11668" s="270" t="s">
        <v>71</v>
      </c>
    </row>
    <row r="11669" spans="1:11" x14ac:dyDescent="0.2">
      <c r="A11669" s="156" t="s">
        <v>26766</v>
      </c>
      <c r="B11669" s="131" t="s">
        <v>221</v>
      </c>
      <c r="D11669" s="131" t="s">
        <v>8194</v>
      </c>
      <c r="E11669" s="131" t="s">
        <v>9980</v>
      </c>
      <c r="G11669" s="131" t="s">
        <v>10063</v>
      </c>
      <c r="K11669" s="270" t="s">
        <v>71</v>
      </c>
    </row>
    <row r="11670" spans="1:11" x14ac:dyDescent="0.2">
      <c r="A11670" s="156" t="s">
        <v>26766</v>
      </c>
      <c r="B11670" s="131" t="s">
        <v>221</v>
      </c>
      <c r="D11670" s="131" t="s">
        <v>10065</v>
      </c>
      <c r="E11670" s="131" t="s">
        <v>10066</v>
      </c>
      <c r="G11670" s="131" t="s">
        <v>10063</v>
      </c>
      <c r="K11670" s="270" t="s">
        <v>71</v>
      </c>
    </row>
    <row r="11671" spans="1:11" x14ac:dyDescent="0.2">
      <c r="A11671" s="156" t="s">
        <v>26766</v>
      </c>
      <c r="B11671" s="131" t="s">
        <v>221</v>
      </c>
      <c r="D11671" s="131" t="s">
        <v>6570</v>
      </c>
      <c r="E11671" s="131" t="s">
        <v>10067</v>
      </c>
      <c r="G11671" s="131" t="s">
        <v>10063</v>
      </c>
      <c r="K11671" s="270" t="s">
        <v>71</v>
      </c>
    </row>
    <row r="11672" spans="1:11" x14ac:dyDescent="0.2">
      <c r="A11672" s="156" t="s">
        <v>26766</v>
      </c>
      <c r="B11672" s="131" t="s">
        <v>221</v>
      </c>
      <c r="D11672" s="131" t="s">
        <v>2959</v>
      </c>
      <c r="E11672" s="131" t="s">
        <v>1946</v>
      </c>
      <c r="G11672" s="131" t="s">
        <v>5114</v>
      </c>
      <c r="K11672" s="270" t="s">
        <v>71</v>
      </c>
    </row>
    <row r="11673" spans="1:11" x14ac:dyDescent="0.2">
      <c r="A11673" s="156" t="s">
        <v>26766</v>
      </c>
      <c r="B11673" s="131" t="s">
        <v>221</v>
      </c>
      <c r="D11673" s="131" t="s">
        <v>3045</v>
      </c>
      <c r="E11673" s="131" t="s">
        <v>10068</v>
      </c>
      <c r="G11673" s="131" t="s">
        <v>1302</v>
      </c>
      <c r="K11673" s="270" t="s">
        <v>71</v>
      </c>
    </row>
    <row r="11674" spans="1:11" x14ac:dyDescent="0.2">
      <c r="A11674" s="156" t="s">
        <v>26766</v>
      </c>
      <c r="B11674" s="131" t="s">
        <v>221</v>
      </c>
      <c r="D11674" s="131" t="s">
        <v>2117</v>
      </c>
      <c r="E11674" s="131" t="s">
        <v>10069</v>
      </c>
      <c r="G11674" s="131" t="s">
        <v>1302</v>
      </c>
      <c r="K11674" s="270" t="s">
        <v>71</v>
      </c>
    </row>
    <row r="11675" spans="1:11" x14ac:dyDescent="0.2">
      <c r="A11675" s="156" t="s">
        <v>26766</v>
      </c>
      <c r="B11675" s="131" t="s">
        <v>221</v>
      </c>
      <c r="D11675" s="131" t="s">
        <v>9960</v>
      </c>
      <c r="E11675" s="131" t="s">
        <v>5060</v>
      </c>
      <c r="F11675" s="131" t="s">
        <v>1993</v>
      </c>
      <c r="G11675" s="131" t="s">
        <v>1302</v>
      </c>
      <c r="K11675" s="270" t="s">
        <v>71</v>
      </c>
    </row>
    <row r="11676" spans="1:11" x14ac:dyDescent="0.2">
      <c r="A11676" s="156" t="s">
        <v>26766</v>
      </c>
      <c r="B11676" s="131" t="s">
        <v>221</v>
      </c>
      <c r="D11676" s="131" t="s">
        <v>9950</v>
      </c>
      <c r="E11676" s="131" t="s">
        <v>10070</v>
      </c>
      <c r="G11676" s="131" t="s">
        <v>10071</v>
      </c>
      <c r="K11676" s="270" t="s">
        <v>71</v>
      </c>
    </row>
    <row r="11677" spans="1:11" x14ac:dyDescent="0.2">
      <c r="A11677" s="156" t="s">
        <v>26766</v>
      </c>
      <c r="B11677" s="131" t="s">
        <v>221</v>
      </c>
      <c r="D11677" s="131" t="s">
        <v>1872</v>
      </c>
      <c r="E11677" s="131" t="s">
        <v>10072</v>
      </c>
      <c r="G11677" s="131" t="s">
        <v>10071</v>
      </c>
      <c r="K11677" s="270" t="s">
        <v>71</v>
      </c>
    </row>
    <row r="11678" spans="1:11" x14ac:dyDescent="0.2">
      <c r="A11678" s="156" t="s">
        <v>26766</v>
      </c>
      <c r="B11678" s="131" t="s">
        <v>221</v>
      </c>
      <c r="D11678" s="131" t="s">
        <v>1913</v>
      </c>
      <c r="E11678" s="131" t="s">
        <v>1962</v>
      </c>
      <c r="G11678" s="131" t="s">
        <v>10073</v>
      </c>
      <c r="K11678" s="270" t="s">
        <v>71</v>
      </c>
    </row>
    <row r="11679" spans="1:11" x14ac:dyDescent="0.2">
      <c r="A11679" s="156" t="s">
        <v>26766</v>
      </c>
      <c r="B11679" s="131" t="s">
        <v>221</v>
      </c>
      <c r="D11679" s="131" t="s">
        <v>10074</v>
      </c>
      <c r="E11679" s="131" t="s">
        <v>7077</v>
      </c>
      <c r="G11679" s="131" t="s">
        <v>10073</v>
      </c>
      <c r="K11679" s="270" t="s">
        <v>71</v>
      </c>
    </row>
    <row r="11680" spans="1:11" x14ac:dyDescent="0.2">
      <c r="A11680" s="156" t="s">
        <v>26766</v>
      </c>
      <c r="B11680" s="131" t="s">
        <v>221</v>
      </c>
      <c r="D11680" s="131" t="s">
        <v>10075</v>
      </c>
      <c r="E11680" s="131" t="s">
        <v>10076</v>
      </c>
      <c r="G11680" s="131" t="s">
        <v>10073</v>
      </c>
      <c r="K11680" s="270" t="s">
        <v>71</v>
      </c>
    </row>
    <row r="11681" spans="1:11" x14ac:dyDescent="0.2">
      <c r="A11681" s="156" t="s">
        <v>26766</v>
      </c>
      <c r="B11681" s="131" t="s">
        <v>221</v>
      </c>
      <c r="D11681" s="131" t="s">
        <v>8130</v>
      </c>
      <c r="E11681" s="131" t="s">
        <v>10077</v>
      </c>
      <c r="G11681" s="131" t="s">
        <v>2592</v>
      </c>
      <c r="K11681" s="270" t="s">
        <v>71</v>
      </c>
    </row>
    <row r="11682" spans="1:11" x14ac:dyDescent="0.2">
      <c r="A11682" s="156" t="s">
        <v>26766</v>
      </c>
      <c r="B11682" s="131" t="s">
        <v>221</v>
      </c>
      <c r="D11682" s="131" t="s">
        <v>2043</v>
      </c>
      <c r="E11682" s="131" t="s">
        <v>2597</v>
      </c>
      <c r="G11682" s="131" t="s">
        <v>2592</v>
      </c>
      <c r="K11682" s="270" t="s">
        <v>71</v>
      </c>
    </row>
    <row r="11683" spans="1:11" x14ac:dyDescent="0.2">
      <c r="A11683" s="156" t="s">
        <v>26766</v>
      </c>
      <c r="B11683" s="131" t="s">
        <v>221</v>
      </c>
      <c r="D11683" s="131" t="s">
        <v>1994</v>
      </c>
      <c r="E11683" s="131" t="s">
        <v>2017</v>
      </c>
      <c r="G11683" s="131" t="s">
        <v>2592</v>
      </c>
      <c r="K11683" s="270" t="s">
        <v>71</v>
      </c>
    </row>
    <row r="11684" spans="1:11" x14ac:dyDescent="0.2">
      <c r="A11684" s="156" t="s">
        <v>26766</v>
      </c>
      <c r="B11684" s="131" t="s">
        <v>221</v>
      </c>
      <c r="D11684" s="131" t="s">
        <v>8206</v>
      </c>
      <c r="E11684" s="131" t="s">
        <v>10078</v>
      </c>
      <c r="G11684" s="131" t="s">
        <v>2592</v>
      </c>
      <c r="K11684" s="270" t="s">
        <v>71</v>
      </c>
    </row>
    <row r="11685" spans="1:11" x14ac:dyDescent="0.2">
      <c r="A11685" s="156" t="s">
        <v>26766</v>
      </c>
      <c r="B11685" s="131" t="s">
        <v>221</v>
      </c>
      <c r="D11685" s="131" t="s">
        <v>2399</v>
      </c>
      <c r="E11685" s="131" t="s">
        <v>10079</v>
      </c>
      <c r="G11685" s="131" t="s">
        <v>2592</v>
      </c>
      <c r="K11685" s="270" t="s">
        <v>71</v>
      </c>
    </row>
    <row r="11686" spans="1:11" x14ac:dyDescent="0.2">
      <c r="A11686" s="156" t="s">
        <v>26766</v>
      </c>
      <c r="B11686" s="131" t="s">
        <v>221</v>
      </c>
      <c r="D11686" s="131" t="s">
        <v>2288</v>
      </c>
      <c r="E11686" s="131" t="s">
        <v>10080</v>
      </c>
      <c r="G11686" s="131" t="s">
        <v>2592</v>
      </c>
      <c r="K11686" s="270" t="s">
        <v>71</v>
      </c>
    </row>
    <row r="11687" spans="1:11" x14ac:dyDescent="0.2">
      <c r="A11687" s="156" t="s">
        <v>26766</v>
      </c>
      <c r="B11687" s="131" t="s">
        <v>221</v>
      </c>
      <c r="D11687" s="131" t="s">
        <v>2085</v>
      </c>
      <c r="E11687" s="131" t="s">
        <v>10081</v>
      </c>
      <c r="G11687" s="131" t="s">
        <v>2592</v>
      </c>
      <c r="K11687" s="270" t="s">
        <v>71</v>
      </c>
    </row>
    <row r="11688" spans="1:11" x14ac:dyDescent="0.2">
      <c r="A11688" s="156" t="s">
        <v>26766</v>
      </c>
      <c r="B11688" s="131" t="s">
        <v>221</v>
      </c>
      <c r="D11688" s="131" t="s">
        <v>3515</v>
      </c>
      <c r="E11688" s="131" t="s">
        <v>10082</v>
      </c>
      <c r="F11688" s="131" t="s">
        <v>1860</v>
      </c>
      <c r="G11688" s="131" t="s">
        <v>2592</v>
      </c>
      <c r="K11688" s="270" t="s">
        <v>71</v>
      </c>
    </row>
    <row r="11689" spans="1:11" x14ac:dyDescent="0.2">
      <c r="A11689" s="156" t="s">
        <v>26766</v>
      </c>
      <c r="B11689" s="131" t="s">
        <v>221</v>
      </c>
      <c r="D11689" s="131" t="s">
        <v>8144</v>
      </c>
      <c r="E11689" s="131" t="s">
        <v>10083</v>
      </c>
      <c r="F11689" s="131" t="s">
        <v>2028</v>
      </c>
      <c r="G11689" s="131" t="s">
        <v>10084</v>
      </c>
      <c r="K11689" s="270" t="s">
        <v>71</v>
      </c>
    </row>
    <row r="11690" spans="1:11" x14ac:dyDescent="0.2">
      <c r="A11690" s="156" t="s">
        <v>26766</v>
      </c>
      <c r="B11690" s="131" t="s">
        <v>221</v>
      </c>
      <c r="D11690" s="131" t="s">
        <v>8180</v>
      </c>
      <c r="E11690" s="131" t="s">
        <v>9891</v>
      </c>
      <c r="F11690" s="131" t="s">
        <v>1976</v>
      </c>
      <c r="G11690" s="131" t="s">
        <v>10084</v>
      </c>
      <c r="K11690" s="270" t="s">
        <v>71</v>
      </c>
    </row>
    <row r="11691" spans="1:11" x14ac:dyDescent="0.2">
      <c r="A11691" s="156" t="s">
        <v>26766</v>
      </c>
      <c r="B11691" s="131" t="s">
        <v>221</v>
      </c>
      <c r="D11691" s="131" t="s">
        <v>1874</v>
      </c>
      <c r="E11691" s="131" t="s">
        <v>5557</v>
      </c>
      <c r="G11691" s="131" t="s">
        <v>10084</v>
      </c>
      <c r="K11691" s="270" t="s">
        <v>71</v>
      </c>
    </row>
    <row r="11692" spans="1:11" x14ac:dyDescent="0.2">
      <c r="A11692" s="156" t="s">
        <v>26766</v>
      </c>
      <c r="B11692" s="131" t="s">
        <v>221</v>
      </c>
      <c r="D11692" s="131" t="s">
        <v>2645</v>
      </c>
      <c r="E11692" s="131" t="s">
        <v>3201</v>
      </c>
      <c r="G11692" s="131" t="s">
        <v>10084</v>
      </c>
      <c r="K11692" s="270" t="s">
        <v>71</v>
      </c>
    </row>
    <row r="11693" spans="1:11" x14ac:dyDescent="0.2">
      <c r="A11693" s="156" t="s">
        <v>26766</v>
      </c>
      <c r="B11693" s="131" t="s">
        <v>221</v>
      </c>
      <c r="D11693" s="131" t="s">
        <v>3515</v>
      </c>
      <c r="E11693" s="131" t="s">
        <v>10082</v>
      </c>
      <c r="F11693" s="131" t="s">
        <v>1860</v>
      </c>
      <c r="G11693" s="131" t="s">
        <v>10084</v>
      </c>
      <c r="K11693" s="270" t="s">
        <v>71</v>
      </c>
    </row>
    <row r="11694" spans="1:11" x14ac:dyDescent="0.2">
      <c r="A11694" s="156" t="s">
        <v>26766</v>
      </c>
      <c r="B11694" s="131" t="s">
        <v>221</v>
      </c>
      <c r="D11694" s="131" t="s">
        <v>10085</v>
      </c>
      <c r="E11694" s="131" t="s">
        <v>3374</v>
      </c>
      <c r="G11694" s="131" t="s">
        <v>10086</v>
      </c>
      <c r="K11694" s="270" t="s">
        <v>71</v>
      </c>
    </row>
    <row r="11695" spans="1:11" x14ac:dyDescent="0.2">
      <c r="A11695" s="156" t="s">
        <v>26766</v>
      </c>
      <c r="B11695" s="131" t="s">
        <v>221</v>
      </c>
      <c r="D11695" s="131" t="s">
        <v>8180</v>
      </c>
      <c r="E11695" s="131" t="s">
        <v>10087</v>
      </c>
      <c r="F11695" s="131" t="s">
        <v>1921</v>
      </c>
      <c r="G11695" s="131" t="s">
        <v>10086</v>
      </c>
      <c r="K11695" s="270" t="s">
        <v>71</v>
      </c>
    </row>
    <row r="11696" spans="1:11" x14ac:dyDescent="0.2">
      <c r="A11696" s="156" t="s">
        <v>26766</v>
      </c>
      <c r="B11696" s="131" t="s">
        <v>221</v>
      </c>
      <c r="D11696" s="131" t="s">
        <v>2043</v>
      </c>
      <c r="E11696" s="131" t="s">
        <v>4649</v>
      </c>
      <c r="G11696" s="131" t="s">
        <v>514</v>
      </c>
      <c r="K11696" s="270" t="s">
        <v>71</v>
      </c>
    </row>
    <row r="11697" spans="1:11" x14ac:dyDescent="0.2">
      <c r="A11697" s="156" t="s">
        <v>26766</v>
      </c>
      <c r="B11697" s="131" t="s">
        <v>221</v>
      </c>
      <c r="D11697" s="131" t="s">
        <v>8144</v>
      </c>
      <c r="E11697" s="131" t="s">
        <v>2355</v>
      </c>
      <c r="G11697" s="131" t="s">
        <v>514</v>
      </c>
      <c r="K11697" s="270" t="s">
        <v>71</v>
      </c>
    </row>
    <row r="11698" spans="1:11" x14ac:dyDescent="0.2">
      <c r="A11698" s="156" t="s">
        <v>26766</v>
      </c>
      <c r="B11698" s="131" t="s">
        <v>221</v>
      </c>
      <c r="D11698" s="131" t="s">
        <v>3497</v>
      </c>
      <c r="E11698" s="131" t="s">
        <v>10088</v>
      </c>
      <c r="G11698" s="131" t="s">
        <v>514</v>
      </c>
      <c r="K11698" s="270" t="s">
        <v>71</v>
      </c>
    </row>
    <row r="11699" spans="1:11" x14ac:dyDescent="0.2">
      <c r="A11699" s="156" t="s">
        <v>26766</v>
      </c>
      <c r="B11699" s="131" t="s">
        <v>221</v>
      </c>
      <c r="D11699" s="131" t="s">
        <v>2159</v>
      </c>
      <c r="E11699" s="131" t="s">
        <v>10089</v>
      </c>
      <c r="G11699" s="131" t="s">
        <v>514</v>
      </c>
      <c r="K11699" s="270" t="s">
        <v>71</v>
      </c>
    </row>
    <row r="11700" spans="1:11" x14ac:dyDescent="0.2">
      <c r="A11700" s="156" t="s">
        <v>26766</v>
      </c>
      <c r="B11700" s="131" t="s">
        <v>221</v>
      </c>
      <c r="D11700" s="131" t="s">
        <v>3505</v>
      </c>
      <c r="E11700" s="131" t="s">
        <v>1931</v>
      </c>
      <c r="G11700" s="131" t="s">
        <v>10090</v>
      </c>
      <c r="K11700" s="270" t="s">
        <v>71</v>
      </c>
    </row>
    <row r="11701" spans="1:11" x14ac:dyDescent="0.2">
      <c r="A11701" s="156" t="s">
        <v>26766</v>
      </c>
      <c r="B11701" s="131" t="s">
        <v>221</v>
      </c>
      <c r="D11701" s="131" t="s">
        <v>1894</v>
      </c>
      <c r="E11701" s="131" t="s">
        <v>10091</v>
      </c>
      <c r="G11701" s="131" t="s">
        <v>10092</v>
      </c>
      <c r="K11701" s="270" t="s">
        <v>71</v>
      </c>
    </row>
    <row r="11702" spans="1:11" x14ac:dyDescent="0.2">
      <c r="A11702" s="156" t="s">
        <v>26766</v>
      </c>
      <c r="B11702" s="131" t="s">
        <v>221</v>
      </c>
      <c r="D11702" s="131" t="s">
        <v>2317</v>
      </c>
      <c r="E11702" s="131" t="s">
        <v>1946</v>
      </c>
      <c r="G11702" s="131" t="s">
        <v>10093</v>
      </c>
      <c r="K11702" s="270" t="s">
        <v>71</v>
      </c>
    </row>
    <row r="11703" spans="1:11" x14ac:dyDescent="0.2">
      <c r="A11703" s="156" t="s">
        <v>26766</v>
      </c>
      <c r="B11703" s="131" t="s">
        <v>221</v>
      </c>
      <c r="D11703" s="131" t="s">
        <v>1894</v>
      </c>
      <c r="E11703" s="131" t="s">
        <v>10094</v>
      </c>
      <c r="G11703" s="131" t="s">
        <v>10095</v>
      </c>
      <c r="K11703" s="270" t="s">
        <v>71</v>
      </c>
    </row>
    <row r="11704" spans="1:11" x14ac:dyDescent="0.2">
      <c r="A11704" s="156" t="s">
        <v>26766</v>
      </c>
      <c r="B11704" s="131" t="s">
        <v>221</v>
      </c>
      <c r="D11704" s="131" t="s">
        <v>10096</v>
      </c>
      <c r="E11704" s="131" t="s">
        <v>3018</v>
      </c>
      <c r="G11704" s="131" t="s">
        <v>10097</v>
      </c>
      <c r="K11704" s="270" t="s">
        <v>71</v>
      </c>
    </row>
    <row r="11705" spans="1:11" x14ac:dyDescent="0.2">
      <c r="A11705" s="156" t="s">
        <v>26766</v>
      </c>
      <c r="B11705" s="131" t="s">
        <v>221</v>
      </c>
      <c r="D11705" s="131" t="s">
        <v>3211</v>
      </c>
      <c r="E11705" s="131" t="s">
        <v>10098</v>
      </c>
      <c r="G11705" s="131" t="s">
        <v>10099</v>
      </c>
      <c r="K11705" s="270" t="s">
        <v>71</v>
      </c>
    </row>
    <row r="11706" spans="1:11" x14ac:dyDescent="0.2">
      <c r="A11706" s="156" t="s">
        <v>26766</v>
      </c>
      <c r="B11706" s="131" t="s">
        <v>221</v>
      </c>
      <c r="D11706" s="131" t="s">
        <v>2243</v>
      </c>
      <c r="E11706" s="131" t="s">
        <v>2341</v>
      </c>
      <c r="G11706" s="131" t="s">
        <v>994</v>
      </c>
      <c r="K11706" s="270" t="s">
        <v>71</v>
      </c>
    </row>
    <row r="11707" spans="1:11" x14ac:dyDescent="0.2">
      <c r="A11707" s="156" t="s">
        <v>26766</v>
      </c>
      <c r="B11707" s="131" t="s">
        <v>221</v>
      </c>
      <c r="D11707" s="131" t="s">
        <v>10100</v>
      </c>
      <c r="E11707" s="131" t="s">
        <v>10101</v>
      </c>
      <c r="G11707" s="131" t="s">
        <v>9308</v>
      </c>
      <c r="K11707" s="270" t="s">
        <v>71</v>
      </c>
    </row>
    <row r="11708" spans="1:11" x14ac:dyDescent="0.2">
      <c r="A11708" s="156" t="s">
        <v>26766</v>
      </c>
      <c r="B11708" s="131" t="s">
        <v>221</v>
      </c>
      <c r="D11708" s="131" t="s">
        <v>2520</v>
      </c>
      <c r="E11708" s="131" t="s">
        <v>7175</v>
      </c>
      <c r="G11708" s="131" t="s">
        <v>6029</v>
      </c>
      <c r="K11708" s="270" t="s">
        <v>71</v>
      </c>
    </row>
    <row r="11709" spans="1:11" x14ac:dyDescent="0.2">
      <c r="B11709" s="131" t="s">
        <v>35</v>
      </c>
      <c r="D11709" s="131" t="s">
        <v>23714</v>
      </c>
      <c r="E11709" s="131" t="s">
        <v>3517</v>
      </c>
      <c r="G11709" s="131" t="s">
        <v>552</v>
      </c>
    </row>
    <row r="11710" spans="1:11" x14ac:dyDescent="0.2">
      <c r="B11710" s="131" t="s">
        <v>35</v>
      </c>
      <c r="D11710" s="131" t="s">
        <v>4647</v>
      </c>
      <c r="E11710" s="131" t="s">
        <v>23715</v>
      </c>
      <c r="G11710" s="131" t="s">
        <v>552</v>
      </c>
    </row>
    <row r="11711" spans="1:11" x14ac:dyDescent="0.2">
      <c r="B11711" s="131" t="s">
        <v>35</v>
      </c>
      <c r="D11711" s="131" t="s">
        <v>1913</v>
      </c>
      <c r="E11711" s="131" t="s">
        <v>16925</v>
      </c>
      <c r="F11711" s="131" t="s">
        <v>23719</v>
      </c>
      <c r="G11711" s="131" t="s">
        <v>915</v>
      </c>
    </row>
    <row r="11712" spans="1:11" x14ac:dyDescent="0.2">
      <c r="B11712" s="131" t="s">
        <v>10353</v>
      </c>
      <c r="D11712" s="131" t="s">
        <v>10354</v>
      </c>
      <c r="E11712" s="131" t="s">
        <v>4299</v>
      </c>
      <c r="G11712" s="131" t="s">
        <v>457</v>
      </c>
    </row>
    <row r="11713" spans="2:7" x14ac:dyDescent="0.2">
      <c r="B11713" s="131" t="s">
        <v>10353</v>
      </c>
      <c r="D11713" s="131" t="s">
        <v>5178</v>
      </c>
      <c r="E11713" s="131" t="s">
        <v>1754</v>
      </c>
      <c r="F11713" s="131" t="s">
        <v>1852</v>
      </c>
      <c r="G11713" s="131" t="s">
        <v>457</v>
      </c>
    </row>
    <row r="11714" spans="2:7" x14ac:dyDescent="0.2">
      <c r="B11714" s="131" t="s">
        <v>10353</v>
      </c>
      <c r="D11714" s="131" t="s">
        <v>10355</v>
      </c>
      <c r="E11714" s="131" t="s">
        <v>2248</v>
      </c>
      <c r="G11714" s="131" t="s">
        <v>457</v>
      </c>
    </row>
    <row r="11715" spans="2:7" x14ac:dyDescent="0.2">
      <c r="B11715" s="131" t="s">
        <v>10353</v>
      </c>
      <c r="D11715" s="131" t="s">
        <v>10356</v>
      </c>
      <c r="E11715" s="131" t="s">
        <v>10357</v>
      </c>
      <c r="G11715" s="131" t="s">
        <v>457</v>
      </c>
    </row>
    <row r="11716" spans="2:7" x14ac:dyDescent="0.2">
      <c r="B11716" s="131" t="s">
        <v>10353</v>
      </c>
      <c r="D11716" s="131" t="s">
        <v>2728</v>
      </c>
      <c r="E11716" s="131" t="s">
        <v>10358</v>
      </c>
      <c r="F11716" s="131" t="s">
        <v>1804</v>
      </c>
      <c r="G11716" s="131" t="s">
        <v>514</v>
      </c>
    </row>
    <row r="11717" spans="2:7" x14ac:dyDescent="0.2">
      <c r="B11717" s="131" t="s">
        <v>10353</v>
      </c>
      <c r="D11717" s="131" t="s">
        <v>1994</v>
      </c>
      <c r="E11717" s="131" t="s">
        <v>3271</v>
      </c>
      <c r="F11717" s="131" t="s">
        <v>1907</v>
      </c>
      <c r="G11717" s="131" t="s">
        <v>514</v>
      </c>
    </row>
    <row r="11718" spans="2:7" x14ac:dyDescent="0.2">
      <c r="B11718" s="131" t="s">
        <v>10353</v>
      </c>
      <c r="D11718" s="131" t="s">
        <v>10359</v>
      </c>
      <c r="E11718" s="131" t="s">
        <v>2426</v>
      </c>
      <c r="G11718" s="131" t="s">
        <v>514</v>
      </c>
    </row>
    <row r="11719" spans="2:7" x14ac:dyDescent="0.2">
      <c r="B11719" s="131" t="s">
        <v>10353</v>
      </c>
      <c r="D11719" s="131" t="s">
        <v>10360</v>
      </c>
      <c r="E11719" s="131" t="s">
        <v>10361</v>
      </c>
      <c r="G11719" s="131" t="s">
        <v>514</v>
      </c>
    </row>
    <row r="11720" spans="2:7" x14ac:dyDescent="0.2">
      <c r="B11720" s="131" t="s">
        <v>10353</v>
      </c>
      <c r="D11720" s="131" t="s">
        <v>10362</v>
      </c>
      <c r="E11720" s="131" t="s">
        <v>10363</v>
      </c>
      <c r="G11720" s="131" t="s">
        <v>698</v>
      </c>
    </row>
    <row r="11721" spans="2:7" x14ac:dyDescent="0.2">
      <c r="B11721" s="131" t="s">
        <v>10353</v>
      </c>
      <c r="D11721" s="131" t="s">
        <v>10364</v>
      </c>
      <c r="E11721" s="131" t="s">
        <v>10365</v>
      </c>
      <c r="G11721" s="131" t="s">
        <v>698</v>
      </c>
    </row>
    <row r="11722" spans="2:7" x14ac:dyDescent="0.2">
      <c r="B11722" s="131" t="s">
        <v>10353</v>
      </c>
      <c r="D11722" s="131" t="s">
        <v>10366</v>
      </c>
      <c r="E11722" s="131" t="s">
        <v>2658</v>
      </c>
      <c r="G11722" s="131" t="s">
        <v>698</v>
      </c>
    </row>
    <row r="11723" spans="2:7" x14ac:dyDescent="0.2">
      <c r="B11723" s="131" t="s">
        <v>10353</v>
      </c>
      <c r="D11723" s="131" t="s">
        <v>1913</v>
      </c>
      <c r="E11723" s="131" t="s">
        <v>10367</v>
      </c>
      <c r="G11723" s="131" t="s">
        <v>698</v>
      </c>
    </row>
    <row r="11724" spans="2:7" x14ac:dyDescent="0.2">
      <c r="B11724" s="131" t="s">
        <v>10353</v>
      </c>
      <c r="D11724" s="131" t="s">
        <v>4469</v>
      </c>
      <c r="E11724" s="131" t="s">
        <v>10368</v>
      </c>
      <c r="F11724" s="131" t="s">
        <v>1837</v>
      </c>
      <c r="G11724" s="131" t="s">
        <v>1195</v>
      </c>
    </row>
    <row r="11725" spans="2:7" x14ac:dyDescent="0.2">
      <c r="B11725" s="131" t="s">
        <v>10353</v>
      </c>
      <c r="D11725" s="131" t="s">
        <v>10369</v>
      </c>
      <c r="E11725" s="131" t="s">
        <v>10370</v>
      </c>
      <c r="F11725" s="131" t="s">
        <v>2121</v>
      </c>
      <c r="G11725" s="131" t="s">
        <v>1195</v>
      </c>
    </row>
    <row r="11726" spans="2:7" x14ac:dyDescent="0.2">
      <c r="B11726" s="131" t="s">
        <v>10353</v>
      </c>
      <c r="D11726" s="131" t="s">
        <v>2159</v>
      </c>
      <c r="E11726" s="131" t="s">
        <v>10371</v>
      </c>
      <c r="G11726" s="131" t="s">
        <v>10372</v>
      </c>
    </row>
    <row r="11727" spans="2:7" x14ac:dyDescent="0.2">
      <c r="B11727" s="131" t="s">
        <v>10353</v>
      </c>
      <c r="D11727" s="131" t="s">
        <v>1792</v>
      </c>
      <c r="E11727" s="131" t="s">
        <v>10373</v>
      </c>
      <c r="G11727" s="131" t="s">
        <v>718</v>
      </c>
    </row>
    <row r="11728" spans="2:7" x14ac:dyDescent="0.2">
      <c r="B11728" s="131" t="s">
        <v>10353</v>
      </c>
      <c r="D11728" s="131" t="s">
        <v>2573</v>
      </c>
      <c r="E11728" s="131" t="s">
        <v>3394</v>
      </c>
      <c r="G11728" s="131" t="s">
        <v>3888</v>
      </c>
    </row>
    <row r="11729" spans="2:8" x14ac:dyDescent="0.2">
      <c r="B11729" s="131" t="s">
        <v>21697</v>
      </c>
      <c r="D11729" s="190" t="s">
        <v>21698</v>
      </c>
      <c r="E11729" s="190" t="s">
        <v>21699</v>
      </c>
      <c r="G11729" s="190" t="s">
        <v>9854</v>
      </c>
    </row>
    <row r="11730" spans="2:8" x14ac:dyDescent="0.2">
      <c r="B11730" s="131" t="s">
        <v>21697</v>
      </c>
      <c r="D11730" s="190" t="s">
        <v>21700</v>
      </c>
      <c r="E11730" s="190" t="s">
        <v>21701</v>
      </c>
      <c r="G11730" s="190" t="s">
        <v>9854</v>
      </c>
    </row>
    <row r="11731" spans="2:8" x14ac:dyDescent="0.2">
      <c r="B11731" s="131" t="s">
        <v>21697</v>
      </c>
      <c r="D11731" s="190" t="s">
        <v>21702</v>
      </c>
      <c r="E11731" s="190" t="s">
        <v>21703</v>
      </c>
      <c r="G11731" s="190" t="s">
        <v>9854</v>
      </c>
    </row>
    <row r="11732" spans="2:8" x14ac:dyDescent="0.2">
      <c r="B11732" s="131" t="s">
        <v>21697</v>
      </c>
      <c r="D11732" s="190" t="s">
        <v>21704</v>
      </c>
      <c r="E11732" s="190" t="s">
        <v>21705</v>
      </c>
      <c r="G11732" s="190" t="s">
        <v>9854</v>
      </c>
    </row>
    <row r="11733" spans="2:8" x14ac:dyDescent="0.2">
      <c r="B11733" s="131" t="s">
        <v>21697</v>
      </c>
      <c r="D11733" s="190" t="s">
        <v>21706</v>
      </c>
      <c r="E11733" s="190" t="s">
        <v>21707</v>
      </c>
      <c r="G11733" s="190" t="s">
        <v>9854</v>
      </c>
    </row>
    <row r="11734" spans="2:8" x14ac:dyDescent="0.2">
      <c r="B11734" s="131" t="s">
        <v>21697</v>
      </c>
      <c r="D11734" s="190" t="s">
        <v>21708</v>
      </c>
      <c r="E11734" s="190" t="s">
        <v>21709</v>
      </c>
      <c r="G11734" s="190" t="s">
        <v>9854</v>
      </c>
    </row>
    <row r="11735" spans="2:8" x14ac:dyDescent="0.2">
      <c r="B11735" s="131" t="s">
        <v>21697</v>
      </c>
      <c r="D11735" s="190" t="s">
        <v>21710</v>
      </c>
      <c r="E11735" s="190" t="s">
        <v>21711</v>
      </c>
      <c r="G11735" s="190" t="s">
        <v>9556</v>
      </c>
    </row>
    <row r="11736" spans="2:8" x14ac:dyDescent="0.2">
      <c r="B11736" s="131" t="s">
        <v>21697</v>
      </c>
      <c r="D11736" s="190" t="s">
        <v>21712</v>
      </c>
      <c r="E11736" s="190" t="s">
        <v>7277</v>
      </c>
      <c r="G11736" s="190" t="s">
        <v>9454</v>
      </c>
    </row>
    <row r="11737" spans="2:8" x14ac:dyDescent="0.2">
      <c r="B11737" s="131" t="s">
        <v>153</v>
      </c>
      <c r="D11737" s="169" t="s">
        <v>17381</v>
      </c>
      <c r="E11737" s="191" t="s">
        <v>17382</v>
      </c>
      <c r="F11737" s="191" t="s">
        <v>2375</v>
      </c>
      <c r="G11737" s="192" t="s">
        <v>1114</v>
      </c>
      <c r="H11737" s="193"/>
    </row>
    <row r="11738" spans="2:8" x14ac:dyDescent="0.2">
      <c r="B11738" s="131" t="s">
        <v>8235</v>
      </c>
      <c r="D11738" s="131" t="s">
        <v>8236</v>
      </c>
      <c r="E11738" s="131" t="s">
        <v>3615</v>
      </c>
      <c r="G11738" s="131" t="s">
        <v>525</v>
      </c>
    </row>
    <row r="11739" spans="2:8" x14ac:dyDescent="0.2">
      <c r="B11739" s="131" t="s">
        <v>8235</v>
      </c>
      <c r="D11739" s="131" t="s">
        <v>2297</v>
      </c>
      <c r="E11739" s="131" t="s">
        <v>6697</v>
      </c>
      <c r="G11739" s="131" t="s">
        <v>525</v>
      </c>
    </row>
    <row r="11740" spans="2:8" x14ac:dyDescent="0.2">
      <c r="B11740" s="131" t="s">
        <v>8235</v>
      </c>
      <c r="D11740" s="131" t="s">
        <v>7513</v>
      </c>
      <c r="E11740" s="131" t="s">
        <v>8237</v>
      </c>
      <c r="G11740" s="131" t="s">
        <v>525</v>
      </c>
    </row>
    <row r="11741" spans="2:8" x14ac:dyDescent="0.2">
      <c r="B11741" s="131" t="s">
        <v>8235</v>
      </c>
      <c r="D11741" s="131" t="s">
        <v>8238</v>
      </c>
      <c r="E11741" s="131" t="s">
        <v>8239</v>
      </c>
      <c r="G11741" s="131" t="s">
        <v>525</v>
      </c>
    </row>
    <row r="11742" spans="2:8" x14ac:dyDescent="0.2">
      <c r="B11742" s="131" t="s">
        <v>8235</v>
      </c>
      <c r="D11742" s="131" t="s">
        <v>8240</v>
      </c>
      <c r="E11742" s="131" t="s">
        <v>8241</v>
      </c>
      <c r="G11742" s="131" t="s">
        <v>525</v>
      </c>
    </row>
    <row r="11743" spans="2:8" x14ac:dyDescent="0.2">
      <c r="B11743" s="131" t="s">
        <v>8235</v>
      </c>
      <c r="D11743" s="131" t="s">
        <v>6022</v>
      </c>
      <c r="E11743" s="131" t="s">
        <v>8242</v>
      </c>
      <c r="G11743" s="131" t="s">
        <v>525</v>
      </c>
    </row>
    <row r="11744" spans="2:8" x14ac:dyDescent="0.2">
      <c r="B11744" s="131" t="s">
        <v>8235</v>
      </c>
      <c r="D11744" s="131" t="s">
        <v>2110</v>
      </c>
      <c r="E11744" s="131" t="s">
        <v>8243</v>
      </c>
      <c r="G11744" s="131" t="s">
        <v>525</v>
      </c>
    </row>
    <row r="11745" spans="2:7" x14ac:dyDescent="0.2">
      <c r="B11745" s="131" t="s">
        <v>8235</v>
      </c>
      <c r="D11745" s="131" t="s">
        <v>2110</v>
      </c>
      <c r="E11745" s="131" t="s">
        <v>2485</v>
      </c>
      <c r="G11745" s="131" t="s">
        <v>525</v>
      </c>
    </row>
    <row r="11746" spans="2:7" x14ac:dyDescent="0.2">
      <c r="B11746" s="131" t="s">
        <v>8235</v>
      </c>
      <c r="D11746" s="131" t="s">
        <v>2110</v>
      </c>
      <c r="E11746" s="131" t="s">
        <v>2341</v>
      </c>
      <c r="G11746" s="131" t="s">
        <v>525</v>
      </c>
    </row>
    <row r="11747" spans="2:7" x14ac:dyDescent="0.2">
      <c r="B11747" s="131" t="s">
        <v>8235</v>
      </c>
      <c r="D11747" s="131" t="s">
        <v>2110</v>
      </c>
      <c r="E11747" s="131" t="s">
        <v>8244</v>
      </c>
      <c r="G11747" s="131" t="s">
        <v>525</v>
      </c>
    </row>
    <row r="11748" spans="2:7" x14ac:dyDescent="0.2">
      <c r="B11748" s="131" t="s">
        <v>8235</v>
      </c>
      <c r="D11748" s="131" t="s">
        <v>2653</v>
      </c>
      <c r="E11748" s="131" t="s">
        <v>8245</v>
      </c>
      <c r="G11748" s="131" t="s">
        <v>525</v>
      </c>
    </row>
    <row r="11749" spans="2:7" x14ac:dyDescent="0.2">
      <c r="B11749" s="131" t="s">
        <v>8235</v>
      </c>
      <c r="D11749" s="131" t="s">
        <v>2117</v>
      </c>
      <c r="E11749" s="131" t="s">
        <v>3476</v>
      </c>
      <c r="G11749" s="131" t="s">
        <v>525</v>
      </c>
    </row>
    <row r="11750" spans="2:7" x14ac:dyDescent="0.2">
      <c r="B11750" s="131" t="s">
        <v>8235</v>
      </c>
      <c r="D11750" s="131" t="s">
        <v>1856</v>
      </c>
      <c r="E11750" s="131" t="s">
        <v>4286</v>
      </c>
      <c r="G11750" s="131" t="s">
        <v>525</v>
      </c>
    </row>
    <row r="11751" spans="2:7" x14ac:dyDescent="0.2">
      <c r="B11751" s="131" t="s">
        <v>8235</v>
      </c>
      <c r="D11751" s="131" t="s">
        <v>8246</v>
      </c>
      <c r="E11751" s="131" t="s">
        <v>4286</v>
      </c>
      <c r="G11751" s="131" t="s">
        <v>525</v>
      </c>
    </row>
    <row r="11752" spans="2:7" x14ac:dyDescent="0.2">
      <c r="B11752" s="131" t="s">
        <v>8235</v>
      </c>
      <c r="D11752" s="131" t="s">
        <v>2945</v>
      </c>
      <c r="E11752" s="131" t="s">
        <v>7696</v>
      </c>
      <c r="G11752" s="131" t="s">
        <v>525</v>
      </c>
    </row>
    <row r="11753" spans="2:7" x14ac:dyDescent="0.2">
      <c r="B11753" s="131" t="s">
        <v>8235</v>
      </c>
      <c r="D11753" s="131" t="s">
        <v>8247</v>
      </c>
      <c r="E11753" s="131" t="s">
        <v>8248</v>
      </c>
      <c r="G11753" s="131" t="s">
        <v>525</v>
      </c>
    </row>
    <row r="11754" spans="2:7" x14ac:dyDescent="0.2">
      <c r="B11754" s="131" t="s">
        <v>8235</v>
      </c>
      <c r="D11754" s="131" t="s">
        <v>8070</v>
      </c>
      <c r="E11754" s="131" t="s">
        <v>8103</v>
      </c>
      <c r="G11754" s="131" t="s">
        <v>525</v>
      </c>
    </row>
    <row r="11755" spans="2:7" x14ac:dyDescent="0.2">
      <c r="B11755" s="131" t="s">
        <v>8235</v>
      </c>
      <c r="D11755" s="131" t="s">
        <v>8249</v>
      </c>
      <c r="E11755" s="131" t="s">
        <v>8250</v>
      </c>
      <c r="G11755" s="131" t="s">
        <v>525</v>
      </c>
    </row>
    <row r="11756" spans="2:7" x14ac:dyDescent="0.2">
      <c r="B11756" s="131" t="s">
        <v>8235</v>
      </c>
      <c r="D11756" s="131" t="s">
        <v>2165</v>
      </c>
      <c r="E11756" s="131" t="s">
        <v>4712</v>
      </c>
      <c r="G11756" s="131" t="s">
        <v>525</v>
      </c>
    </row>
    <row r="11757" spans="2:7" x14ac:dyDescent="0.2">
      <c r="B11757" s="131" t="s">
        <v>8235</v>
      </c>
      <c r="D11757" s="131" t="s">
        <v>5507</v>
      </c>
      <c r="E11757" s="131" t="s">
        <v>2974</v>
      </c>
      <c r="G11757" s="131" t="s">
        <v>525</v>
      </c>
    </row>
    <row r="11758" spans="2:7" x14ac:dyDescent="0.2">
      <c r="B11758" s="131" t="s">
        <v>8235</v>
      </c>
      <c r="D11758" s="131" t="s">
        <v>2659</v>
      </c>
      <c r="E11758" s="131" t="s">
        <v>2658</v>
      </c>
      <c r="G11758" s="131" t="s">
        <v>525</v>
      </c>
    </row>
    <row r="11759" spans="2:7" x14ac:dyDescent="0.2">
      <c r="B11759" s="131" t="s">
        <v>8235</v>
      </c>
      <c r="D11759" s="131" t="s">
        <v>8251</v>
      </c>
      <c r="E11759" s="131" t="s">
        <v>8252</v>
      </c>
      <c r="G11759" s="131" t="s">
        <v>525</v>
      </c>
    </row>
    <row r="11760" spans="2:7" x14ac:dyDescent="0.2">
      <c r="B11760" s="131" t="s">
        <v>8235</v>
      </c>
      <c r="D11760" s="131" t="s">
        <v>7147</v>
      </c>
      <c r="E11760" s="131" t="s">
        <v>8253</v>
      </c>
      <c r="G11760" s="131" t="s">
        <v>525</v>
      </c>
    </row>
    <row r="11761" spans="2:7" x14ac:dyDescent="0.2">
      <c r="B11761" s="131" t="s">
        <v>8235</v>
      </c>
      <c r="D11761" s="131" t="s">
        <v>5522</v>
      </c>
      <c r="E11761" s="131" t="s">
        <v>5523</v>
      </c>
      <c r="G11761" s="131" t="s">
        <v>525</v>
      </c>
    </row>
    <row r="11762" spans="2:7" x14ac:dyDescent="0.2">
      <c r="B11762" s="131" t="s">
        <v>8235</v>
      </c>
      <c r="D11762" s="131" t="s">
        <v>1913</v>
      </c>
      <c r="E11762" s="131" t="s">
        <v>8254</v>
      </c>
      <c r="G11762" s="131" t="s">
        <v>525</v>
      </c>
    </row>
    <row r="11763" spans="2:7" x14ac:dyDescent="0.2">
      <c r="B11763" s="131" t="s">
        <v>8235</v>
      </c>
      <c r="D11763" s="131" t="s">
        <v>8255</v>
      </c>
      <c r="E11763" s="131" t="s">
        <v>1952</v>
      </c>
      <c r="G11763" s="131" t="s">
        <v>525</v>
      </c>
    </row>
    <row r="11764" spans="2:7" x14ac:dyDescent="0.2">
      <c r="B11764" s="131" t="s">
        <v>8235</v>
      </c>
      <c r="D11764" s="131" t="s">
        <v>8180</v>
      </c>
      <c r="E11764" s="131" t="s">
        <v>8256</v>
      </c>
      <c r="G11764" s="131" t="s">
        <v>525</v>
      </c>
    </row>
    <row r="11765" spans="2:7" x14ac:dyDescent="0.2">
      <c r="B11765" s="131" t="s">
        <v>8235</v>
      </c>
      <c r="D11765" s="131" t="s">
        <v>8257</v>
      </c>
      <c r="E11765" s="131" t="s">
        <v>2248</v>
      </c>
      <c r="G11765" s="131" t="s">
        <v>457</v>
      </c>
    </row>
    <row r="11766" spans="2:7" x14ac:dyDescent="0.2">
      <c r="B11766" s="131" t="s">
        <v>8235</v>
      </c>
      <c r="D11766" s="131" t="s">
        <v>8258</v>
      </c>
      <c r="E11766" s="131" t="s">
        <v>8259</v>
      </c>
      <c r="G11766" s="131" t="s">
        <v>457</v>
      </c>
    </row>
    <row r="11767" spans="2:7" x14ac:dyDescent="0.2">
      <c r="B11767" s="131" t="s">
        <v>8235</v>
      </c>
      <c r="D11767" s="131" t="s">
        <v>8260</v>
      </c>
      <c r="E11767" s="131" t="s">
        <v>8261</v>
      </c>
      <c r="G11767" s="131" t="s">
        <v>457</v>
      </c>
    </row>
    <row r="11768" spans="2:7" x14ac:dyDescent="0.2">
      <c r="B11768" s="131" t="s">
        <v>8235</v>
      </c>
      <c r="D11768" s="131" t="s">
        <v>2767</v>
      </c>
      <c r="E11768" s="131" t="s">
        <v>5454</v>
      </c>
      <c r="G11768" s="131" t="s">
        <v>457</v>
      </c>
    </row>
    <row r="11769" spans="2:7" x14ac:dyDescent="0.2">
      <c r="B11769" s="131" t="s">
        <v>8235</v>
      </c>
      <c r="D11769" s="131" t="s">
        <v>2159</v>
      </c>
      <c r="E11769" s="131" t="s">
        <v>3094</v>
      </c>
      <c r="G11769" s="131" t="s">
        <v>457</v>
      </c>
    </row>
    <row r="11770" spans="2:7" x14ac:dyDescent="0.2">
      <c r="B11770" s="131" t="s">
        <v>8235</v>
      </c>
      <c r="D11770" s="131" t="s">
        <v>8262</v>
      </c>
      <c r="E11770" s="131" t="s">
        <v>8263</v>
      </c>
      <c r="G11770" s="131" t="s">
        <v>457</v>
      </c>
    </row>
    <row r="11771" spans="2:7" x14ac:dyDescent="0.2">
      <c r="B11771" s="131" t="s">
        <v>8235</v>
      </c>
      <c r="D11771" s="131" t="s">
        <v>5499</v>
      </c>
      <c r="E11771" s="131" t="s">
        <v>2175</v>
      </c>
      <c r="G11771" s="131" t="s">
        <v>457</v>
      </c>
    </row>
    <row r="11772" spans="2:7" x14ac:dyDescent="0.2">
      <c r="B11772" s="131" t="s">
        <v>8235</v>
      </c>
      <c r="D11772" s="131" t="s">
        <v>5959</v>
      </c>
      <c r="E11772" s="131" t="s">
        <v>8264</v>
      </c>
      <c r="G11772" s="131" t="s">
        <v>457</v>
      </c>
    </row>
    <row r="11773" spans="2:7" x14ac:dyDescent="0.2">
      <c r="B11773" s="131" t="s">
        <v>8235</v>
      </c>
      <c r="D11773" s="131" t="s">
        <v>8265</v>
      </c>
      <c r="E11773" s="131" t="s">
        <v>3284</v>
      </c>
      <c r="G11773" s="131" t="s">
        <v>457</v>
      </c>
    </row>
    <row r="11774" spans="2:7" x14ac:dyDescent="0.2">
      <c r="B11774" s="131" t="s">
        <v>8235</v>
      </c>
      <c r="D11774" s="131" t="s">
        <v>5513</v>
      </c>
      <c r="E11774" s="131" t="s">
        <v>5514</v>
      </c>
      <c r="G11774" s="131" t="s">
        <v>457</v>
      </c>
    </row>
    <row r="11775" spans="2:7" x14ac:dyDescent="0.2">
      <c r="B11775" s="131" t="s">
        <v>8235</v>
      </c>
      <c r="D11775" s="131" t="s">
        <v>8266</v>
      </c>
      <c r="E11775" s="131" t="s">
        <v>8267</v>
      </c>
      <c r="G11775" s="131" t="s">
        <v>457</v>
      </c>
    </row>
    <row r="11776" spans="2:7" x14ac:dyDescent="0.2">
      <c r="B11776" s="131" t="s">
        <v>8235</v>
      </c>
      <c r="D11776" s="131" t="s">
        <v>2793</v>
      </c>
      <c r="E11776" s="131" t="s">
        <v>1982</v>
      </c>
      <c r="G11776" s="131" t="s">
        <v>457</v>
      </c>
    </row>
    <row r="11777" spans="2:7" x14ac:dyDescent="0.2">
      <c r="B11777" s="131" t="s">
        <v>8235</v>
      </c>
      <c r="D11777" s="131" t="s">
        <v>2082</v>
      </c>
      <c r="E11777" s="131" t="s">
        <v>8268</v>
      </c>
      <c r="G11777" s="131" t="s">
        <v>457</v>
      </c>
    </row>
    <row r="11778" spans="2:7" x14ac:dyDescent="0.2">
      <c r="B11778" s="131" t="s">
        <v>8235</v>
      </c>
      <c r="D11778" s="131" t="s">
        <v>8269</v>
      </c>
      <c r="E11778" s="131" t="s">
        <v>8270</v>
      </c>
      <c r="G11778" s="131" t="s">
        <v>457</v>
      </c>
    </row>
    <row r="11779" spans="2:7" x14ac:dyDescent="0.2">
      <c r="B11779" s="131" t="s">
        <v>8235</v>
      </c>
      <c r="D11779" s="131" t="s">
        <v>8194</v>
      </c>
      <c r="E11779" s="131" t="s">
        <v>8271</v>
      </c>
      <c r="G11779" s="131" t="s">
        <v>457</v>
      </c>
    </row>
    <row r="11780" spans="2:7" x14ac:dyDescent="0.2">
      <c r="B11780" s="131" t="s">
        <v>8235</v>
      </c>
      <c r="D11780" s="131" t="s">
        <v>8272</v>
      </c>
      <c r="E11780" s="131" t="s">
        <v>8273</v>
      </c>
      <c r="G11780" s="131" t="s">
        <v>457</v>
      </c>
    </row>
    <row r="11781" spans="2:7" x14ac:dyDescent="0.2">
      <c r="B11781" s="131" t="s">
        <v>8235</v>
      </c>
      <c r="D11781" s="131" t="s">
        <v>2057</v>
      </c>
      <c r="E11781" s="131" t="s">
        <v>7543</v>
      </c>
      <c r="G11781" s="131" t="s">
        <v>457</v>
      </c>
    </row>
    <row r="11782" spans="2:7" x14ac:dyDescent="0.2">
      <c r="B11782" s="131" t="s">
        <v>8235</v>
      </c>
      <c r="D11782" s="131" t="s">
        <v>3710</v>
      </c>
      <c r="E11782" s="131" t="s">
        <v>8274</v>
      </c>
      <c r="G11782" s="131" t="s">
        <v>457</v>
      </c>
    </row>
    <row r="11783" spans="2:7" x14ac:dyDescent="0.2">
      <c r="B11783" s="131" t="s">
        <v>8235</v>
      </c>
      <c r="D11783" s="131" t="s">
        <v>2364</v>
      </c>
      <c r="E11783" s="131" t="s">
        <v>8275</v>
      </c>
      <c r="G11783" s="131" t="s">
        <v>8276</v>
      </c>
    </row>
    <row r="11784" spans="2:7" x14ac:dyDescent="0.2">
      <c r="B11784" s="131" t="s">
        <v>8235</v>
      </c>
      <c r="D11784" s="131" t="s">
        <v>8277</v>
      </c>
      <c r="E11784" s="131" t="s">
        <v>3778</v>
      </c>
      <c r="G11784" s="131" t="s">
        <v>577</v>
      </c>
    </row>
    <row r="11785" spans="2:7" x14ac:dyDescent="0.2">
      <c r="B11785" s="131" t="s">
        <v>8235</v>
      </c>
      <c r="D11785" s="131" t="s">
        <v>8278</v>
      </c>
      <c r="E11785" s="131" t="s">
        <v>2337</v>
      </c>
      <c r="G11785" s="131" t="s">
        <v>577</v>
      </c>
    </row>
    <row r="11786" spans="2:7" x14ac:dyDescent="0.2">
      <c r="B11786" s="131" t="s">
        <v>8235</v>
      </c>
      <c r="D11786" s="131" t="s">
        <v>8279</v>
      </c>
      <c r="E11786" s="131" t="s">
        <v>1982</v>
      </c>
      <c r="G11786" s="131" t="s">
        <v>577</v>
      </c>
    </row>
    <row r="11787" spans="2:7" x14ac:dyDescent="0.2">
      <c r="B11787" s="131" t="s">
        <v>8235</v>
      </c>
      <c r="D11787" s="131" t="s">
        <v>6085</v>
      </c>
      <c r="E11787" s="131" t="s">
        <v>6086</v>
      </c>
      <c r="G11787" s="131" t="s">
        <v>577</v>
      </c>
    </row>
    <row r="11788" spans="2:7" x14ac:dyDescent="0.2">
      <c r="B11788" s="131" t="s">
        <v>8235</v>
      </c>
      <c r="D11788" s="131" t="s">
        <v>2047</v>
      </c>
      <c r="E11788" s="131" t="s">
        <v>8280</v>
      </c>
      <c r="G11788" s="131" t="s">
        <v>577</v>
      </c>
    </row>
    <row r="11789" spans="2:7" x14ac:dyDescent="0.2">
      <c r="B11789" s="131" t="s">
        <v>8235</v>
      </c>
      <c r="D11789" s="131" t="s">
        <v>4469</v>
      </c>
      <c r="E11789" s="131" t="s">
        <v>4470</v>
      </c>
      <c r="G11789" s="131" t="s">
        <v>577</v>
      </c>
    </row>
    <row r="11790" spans="2:7" x14ac:dyDescent="0.2">
      <c r="B11790" s="131" t="s">
        <v>8235</v>
      </c>
      <c r="D11790" s="131" t="s">
        <v>8281</v>
      </c>
      <c r="E11790" s="131" t="s">
        <v>2946</v>
      </c>
      <c r="G11790" s="131" t="s">
        <v>3814</v>
      </c>
    </row>
    <row r="11791" spans="2:7" x14ac:dyDescent="0.2">
      <c r="B11791" s="131" t="s">
        <v>8235</v>
      </c>
      <c r="D11791" s="131" t="s">
        <v>3722</v>
      </c>
      <c r="E11791" s="131" t="s">
        <v>5481</v>
      </c>
      <c r="G11791" s="131" t="s">
        <v>3814</v>
      </c>
    </row>
    <row r="11792" spans="2:7" x14ac:dyDescent="0.2">
      <c r="B11792" s="131" t="s">
        <v>8235</v>
      </c>
      <c r="D11792" s="131" t="s">
        <v>8282</v>
      </c>
      <c r="E11792" s="131" t="s">
        <v>1952</v>
      </c>
      <c r="G11792" s="131" t="s">
        <v>3814</v>
      </c>
    </row>
    <row r="11793" spans="2:7" x14ac:dyDescent="0.2">
      <c r="B11793" s="131" t="s">
        <v>8235</v>
      </c>
      <c r="D11793" s="131" t="s">
        <v>2367</v>
      </c>
      <c r="E11793" s="131" t="s">
        <v>8283</v>
      </c>
      <c r="G11793" s="131" t="s">
        <v>3814</v>
      </c>
    </row>
    <row r="11794" spans="2:7" x14ac:dyDescent="0.2">
      <c r="B11794" s="131" t="s">
        <v>8235</v>
      </c>
      <c r="D11794" s="131" t="s">
        <v>4469</v>
      </c>
      <c r="E11794" s="131" t="s">
        <v>2734</v>
      </c>
      <c r="G11794" s="131" t="s">
        <v>3814</v>
      </c>
    </row>
    <row r="11795" spans="2:7" x14ac:dyDescent="0.2">
      <c r="B11795" s="131" t="s">
        <v>8235</v>
      </c>
      <c r="D11795" s="131" t="s">
        <v>2770</v>
      </c>
      <c r="E11795" s="131" t="s">
        <v>4236</v>
      </c>
      <c r="G11795" s="131" t="s">
        <v>1377</v>
      </c>
    </row>
    <row r="11796" spans="2:7" x14ac:dyDescent="0.2">
      <c r="B11796" s="131" t="s">
        <v>8235</v>
      </c>
      <c r="D11796" s="131" t="s">
        <v>5830</v>
      </c>
      <c r="E11796" s="131" t="s">
        <v>8284</v>
      </c>
      <c r="G11796" s="131" t="s">
        <v>1377</v>
      </c>
    </row>
    <row r="11797" spans="2:7" x14ac:dyDescent="0.2">
      <c r="B11797" s="131" t="s">
        <v>8235</v>
      </c>
      <c r="D11797" s="131" t="s">
        <v>8285</v>
      </c>
      <c r="E11797" s="131" t="s">
        <v>8073</v>
      </c>
      <c r="G11797" s="131" t="s">
        <v>8286</v>
      </c>
    </row>
    <row r="11798" spans="2:7" x14ac:dyDescent="0.2">
      <c r="B11798" s="131" t="s">
        <v>8235</v>
      </c>
      <c r="D11798" s="131" t="s">
        <v>2770</v>
      </c>
      <c r="E11798" s="131" t="s">
        <v>5493</v>
      </c>
      <c r="G11798" s="131" t="s">
        <v>8286</v>
      </c>
    </row>
    <row r="11799" spans="2:7" x14ac:dyDescent="0.2">
      <c r="B11799" s="131" t="s">
        <v>8235</v>
      </c>
      <c r="D11799" s="131" t="s">
        <v>8287</v>
      </c>
      <c r="E11799" s="131" t="s">
        <v>6637</v>
      </c>
      <c r="G11799" s="131" t="s">
        <v>8288</v>
      </c>
    </row>
    <row r="11800" spans="2:7" x14ac:dyDescent="0.2">
      <c r="B11800" s="131" t="s">
        <v>8235</v>
      </c>
      <c r="D11800" s="131" t="s">
        <v>2479</v>
      </c>
      <c r="E11800" s="131" t="s">
        <v>8289</v>
      </c>
      <c r="G11800" s="131" t="s">
        <v>883</v>
      </c>
    </row>
    <row r="11801" spans="2:7" x14ac:dyDescent="0.2">
      <c r="B11801" s="131" t="s">
        <v>8235</v>
      </c>
      <c r="D11801" s="131" t="s">
        <v>3335</v>
      </c>
      <c r="E11801" s="131" t="s">
        <v>2448</v>
      </c>
      <c r="G11801" s="131" t="s">
        <v>883</v>
      </c>
    </row>
    <row r="11802" spans="2:7" x14ac:dyDescent="0.2">
      <c r="B11802" s="131" t="s">
        <v>8235</v>
      </c>
      <c r="D11802" s="131" t="s">
        <v>1972</v>
      </c>
      <c r="E11802" s="131" t="s">
        <v>2946</v>
      </c>
      <c r="G11802" s="131" t="s">
        <v>506</v>
      </c>
    </row>
    <row r="11803" spans="2:7" x14ac:dyDescent="0.2">
      <c r="B11803" s="131" t="s">
        <v>8235</v>
      </c>
      <c r="D11803" s="131" t="s">
        <v>2359</v>
      </c>
      <c r="E11803" s="131" t="s">
        <v>2338</v>
      </c>
      <c r="G11803" s="131" t="s">
        <v>506</v>
      </c>
    </row>
    <row r="11804" spans="2:7" x14ac:dyDescent="0.2">
      <c r="B11804" s="131" t="s">
        <v>8235</v>
      </c>
      <c r="D11804" s="131" t="s">
        <v>8290</v>
      </c>
      <c r="E11804" s="131" t="s">
        <v>8291</v>
      </c>
      <c r="G11804" s="131" t="s">
        <v>506</v>
      </c>
    </row>
    <row r="11805" spans="2:7" x14ac:dyDescent="0.2">
      <c r="B11805" s="131" t="s">
        <v>8235</v>
      </c>
      <c r="D11805" s="131" t="s">
        <v>2773</v>
      </c>
      <c r="E11805" s="131" t="s">
        <v>2734</v>
      </c>
      <c r="G11805" s="131" t="s">
        <v>506</v>
      </c>
    </row>
    <row r="11806" spans="2:7" x14ac:dyDescent="0.2">
      <c r="B11806" s="131" t="s">
        <v>8235</v>
      </c>
      <c r="D11806" s="131" t="s">
        <v>1938</v>
      </c>
      <c r="E11806" s="131" t="s">
        <v>8292</v>
      </c>
      <c r="G11806" s="131" t="s">
        <v>506</v>
      </c>
    </row>
    <row r="11807" spans="2:7" x14ac:dyDescent="0.2">
      <c r="B11807" s="131" t="s">
        <v>8235</v>
      </c>
      <c r="D11807" s="131" t="s">
        <v>1842</v>
      </c>
      <c r="E11807" s="131" t="s">
        <v>5170</v>
      </c>
      <c r="G11807" s="131" t="s">
        <v>8293</v>
      </c>
    </row>
    <row r="11808" spans="2:7" x14ac:dyDescent="0.2">
      <c r="B11808" s="131" t="s">
        <v>8235</v>
      </c>
      <c r="D11808" s="131" t="s">
        <v>8294</v>
      </c>
      <c r="E11808" s="131" t="s">
        <v>7075</v>
      </c>
      <c r="G11808" s="131" t="s">
        <v>927</v>
      </c>
    </row>
    <row r="11809" spans="2:7" x14ac:dyDescent="0.2">
      <c r="B11809" s="131" t="s">
        <v>8235</v>
      </c>
      <c r="D11809" s="131" t="s">
        <v>3085</v>
      </c>
      <c r="E11809" s="131" t="s">
        <v>8295</v>
      </c>
      <c r="G11809" s="131" t="s">
        <v>927</v>
      </c>
    </row>
    <row r="11810" spans="2:7" x14ac:dyDescent="0.2">
      <c r="B11810" s="131" t="s">
        <v>8235</v>
      </c>
      <c r="D11810" s="131" t="s">
        <v>3085</v>
      </c>
      <c r="E11810" s="131" t="s">
        <v>5469</v>
      </c>
      <c r="G11810" s="131" t="s">
        <v>927</v>
      </c>
    </row>
    <row r="11811" spans="2:7" x14ac:dyDescent="0.2">
      <c r="B11811" s="131" t="s">
        <v>8235</v>
      </c>
      <c r="D11811" s="131" t="s">
        <v>8296</v>
      </c>
      <c r="E11811" s="131" t="s">
        <v>5498</v>
      </c>
      <c r="G11811" s="131" t="s">
        <v>927</v>
      </c>
    </row>
    <row r="11812" spans="2:7" x14ac:dyDescent="0.2">
      <c r="B11812" s="131" t="s">
        <v>8235</v>
      </c>
      <c r="D11812" s="131" t="s">
        <v>8297</v>
      </c>
      <c r="E11812" s="131" t="s">
        <v>8298</v>
      </c>
      <c r="G11812" s="131" t="s">
        <v>927</v>
      </c>
    </row>
    <row r="11813" spans="2:7" x14ac:dyDescent="0.2">
      <c r="B11813" s="131" t="s">
        <v>8235</v>
      </c>
      <c r="D11813" s="131" t="s">
        <v>2378</v>
      </c>
      <c r="E11813" s="131" t="s">
        <v>2488</v>
      </c>
      <c r="G11813" s="131" t="s">
        <v>927</v>
      </c>
    </row>
    <row r="11814" spans="2:7" x14ac:dyDescent="0.2">
      <c r="B11814" s="131" t="s">
        <v>8235</v>
      </c>
      <c r="D11814" s="131" t="s">
        <v>7521</v>
      </c>
      <c r="E11814" s="131" t="s">
        <v>8299</v>
      </c>
      <c r="F11814" s="131" t="s">
        <v>2110</v>
      </c>
      <c r="G11814" s="131" t="s">
        <v>927</v>
      </c>
    </row>
    <row r="11815" spans="2:7" x14ac:dyDescent="0.2">
      <c r="B11815" s="131" t="s">
        <v>8235</v>
      </c>
      <c r="D11815" s="131" t="s">
        <v>5331</v>
      </c>
      <c r="E11815" s="131" t="s">
        <v>5497</v>
      </c>
      <c r="G11815" s="131" t="s">
        <v>927</v>
      </c>
    </row>
    <row r="11816" spans="2:7" x14ac:dyDescent="0.2">
      <c r="B11816" s="131" t="s">
        <v>8235</v>
      </c>
      <c r="D11816" s="131" t="s">
        <v>2031</v>
      </c>
      <c r="E11816" s="131" t="s">
        <v>3731</v>
      </c>
      <c r="G11816" s="131" t="s">
        <v>927</v>
      </c>
    </row>
    <row r="11817" spans="2:7" x14ac:dyDescent="0.2">
      <c r="B11817" s="131" t="s">
        <v>8235</v>
      </c>
      <c r="D11817" s="131" t="s">
        <v>2245</v>
      </c>
      <c r="E11817" s="131" t="s">
        <v>5542</v>
      </c>
      <c r="G11817" s="131" t="s">
        <v>521</v>
      </c>
    </row>
    <row r="11818" spans="2:7" x14ac:dyDescent="0.2">
      <c r="B11818" s="131" t="s">
        <v>8235</v>
      </c>
      <c r="D11818" s="131" t="s">
        <v>2964</v>
      </c>
      <c r="E11818" s="131" t="s">
        <v>1906</v>
      </c>
      <c r="G11818" s="131" t="s">
        <v>521</v>
      </c>
    </row>
    <row r="11819" spans="2:7" x14ac:dyDescent="0.2">
      <c r="B11819" s="131" t="s">
        <v>8235</v>
      </c>
      <c r="D11819" s="131" t="s">
        <v>2110</v>
      </c>
      <c r="E11819" s="131" t="s">
        <v>8300</v>
      </c>
      <c r="G11819" s="131" t="s">
        <v>504</v>
      </c>
    </row>
    <row r="11820" spans="2:7" x14ac:dyDescent="0.2">
      <c r="B11820" s="131" t="s">
        <v>8235</v>
      </c>
      <c r="D11820" s="131" t="s">
        <v>8301</v>
      </c>
      <c r="E11820" s="131" t="s">
        <v>8302</v>
      </c>
      <c r="G11820" s="131" t="s">
        <v>6780</v>
      </c>
    </row>
    <row r="11821" spans="2:7" x14ac:dyDescent="0.2">
      <c r="B11821" s="131" t="s">
        <v>8235</v>
      </c>
      <c r="D11821" s="131" t="s">
        <v>8260</v>
      </c>
      <c r="E11821" s="131" t="s">
        <v>8303</v>
      </c>
      <c r="G11821" s="131" t="s">
        <v>1195</v>
      </c>
    </row>
    <row r="11822" spans="2:7" x14ac:dyDescent="0.2">
      <c r="B11822" s="131" t="s">
        <v>8235</v>
      </c>
      <c r="D11822" s="131" t="s">
        <v>8304</v>
      </c>
      <c r="E11822" s="131" t="s">
        <v>5855</v>
      </c>
      <c r="G11822" s="131" t="s">
        <v>1195</v>
      </c>
    </row>
    <row r="11823" spans="2:7" x14ac:dyDescent="0.2">
      <c r="B11823" s="131" t="s">
        <v>8235</v>
      </c>
      <c r="D11823" s="131" t="s">
        <v>1869</v>
      </c>
      <c r="E11823" s="131" t="s">
        <v>8305</v>
      </c>
      <c r="G11823" s="131" t="s">
        <v>1195</v>
      </c>
    </row>
    <row r="11824" spans="2:7" x14ac:dyDescent="0.2">
      <c r="B11824" s="131" t="s">
        <v>8235</v>
      </c>
      <c r="D11824" s="131" t="s">
        <v>8266</v>
      </c>
      <c r="E11824" s="131" t="s">
        <v>447</v>
      </c>
      <c r="G11824" s="131" t="s">
        <v>1195</v>
      </c>
    </row>
    <row r="11825" spans="2:7" x14ac:dyDescent="0.2">
      <c r="B11825" s="131" t="s">
        <v>8235</v>
      </c>
      <c r="D11825" s="131" t="s">
        <v>8306</v>
      </c>
      <c r="E11825" s="131" t="s">
        <v>8307</v>
      </c>
      <c r="G11825" s="131" t="s">
        <v>1195</v>
      </c>
    </row>
    <row r="11826" spans="2:7" x14ac:dyDescent="0.2">
      <c r="B11826" s="131" t="s">
        <v>8235</v>
      </c>
      <c r="D11826" s="131" t="s">
        <v>8281</v>
      </c>
      <c r="E11826" s="131" t="s">
        <v>3768</v>
      </c>
      <c r="G11826" s="131" t="s">
        <v>595</v>
      </c>
    </row>
    <row r="11827" spans="2:7" x14ac:dyDescent="0.2">
      <c r="B11827" s="131" t="s">
        <v>8235</v>
      </c>
      <c r="D11827" s="131" t="s">
        <v>2520</v>
      </c>
      <c r="E11827" s="131" t="s">
        <v>8308</v>
      </c>
      <c r="G11827" s="131" t="s">
        <v>595</v>
      </c>
    </row>
    <row r="11828" spans="2:7" x14ac:dyDescent="0.2">
      <c r="B11828" s="131" t="s">
        <v>8235</v>
      </c>
      <c r="D11828" s="131" t="s">
        <v>3144</v>
      </c>
      <c r="E11828" s="131" t="s">
        <v>3422</v>
      </c>
      <c r="G11828" s="131" t="s">
        <v>8309</v>
      </c>
    </row>
    <row r="11829" spans="2:7" x14ac:dyDescent="0.2">
      <c r="B11829" s="131" t="s">
        <v>8235</v>
      </c>
      <c r="D11829" s="131" t="s">
        <v>4253</v>
      </c>
      <c r="E11829" s="131" t="s">
        <v>8310</v>
      </c>
      <c r="G11829" s="131" t="s">
        <v>8309</v>
      </c>
    </row>
    <row r="11830" spans="2:7" x14ac:dyDescent="0.2">
      <c r="B11830" s="131" t="s">
        <v>8235</v>
      </c>
      <c r="D11830" s="131" t="s">
        <v>2251</v>
      </c>
      <c r="E11830" s="131" t="s">
        <v>8311</v>
      </c>
      <c r="G11830" s="131" t="s">
        <v>8309</v>
      </c>
    </row>
    <row r="11831" spans="2:7" x14ac:dyDescent="0.2">
      <c r="B11831" s="131" t="s">
        <v>8235</v>
      </c>
      <c r="D11831" s="131" t="s">
        <v>8312</v>
      </c>
      <c r="E11831" s="131" t="s">
        <v>1812</v>
      </c>
      <c r="G11831" s="131" t="s">
        <v>8309</v>
      </c>
    </row>
    <row r="11832" spans="2:7" x14ac:dyDescent="0.2">
      <c r="B11832" s="131" t="s">
        <v>8235</v>
      </c>
      <c r="D11832" s="131" t="s">
        <v>8313</v>
      </c>
      <c r="E11832" s="131" t="s">
        <v>8314</v>
      </c>
      <c r="G11832" s="131" t="s">
        <v>8309</v>
      </c>
    </row>
    <row r="11833" spans="2:7" x14ac:dyDescent="0.2">
      <c r="B11833" s="131" t="s">
        <v>8235</v>
      </c>
      <c r="D11833" s="131" t="s">
        <v>8315</v>
      </c>
      <c r="E11833" s="131" t="s">
        <v>8275</v>
      </c>
      <c r="G11833" s="131" t="s">
        <v>8309</v>
      </c>
    </row>
    <row r="11834" spans="2:7" x14ac:dyDescent="0.2">
      <c r="B11834" s="131" t="s">
        <v>8235</v>
      </c>
      <c r="D11834" s="131" t="s">
        <v>4070</v>
      </c>
      <c r="E11834" s="131" t="s">
        <v>3824</v>
      </c>
      <c r="G11834" s="131" t="s">
        <v>8309</v>
      </c>
    </row>
    <row r="11835" spans="2:7" x14ac:dyDescent="0.2">
      <c r="B11835" s="131" t="s">
        <v>8235</v>
      </c>
      <c r="D11835" s="131" t="s">
        <v>8316</v>
      </c>
      <c r="E11835" s="131" t="s">
        <v>5120</v>
      </c>
      <c r="G11835" s="131" t="s">
        <v>8309</v>
      </c>
    </row>
    <row r="11836" spans="2:7" x14ac:dyDescent="0.2">
      <c r="B11836" s="131" t="s">
        <v>8235</v>
      </c>
      <c r="D11836" s="131" t="s">
        <v>8317</v>
      </c>
      <c r="E11836" s="131" t="s">
        <v>8318</v>
      </c>
      <c r="G11836" s="131" t="s">
        <v>8309</v>
      </c>
    </row>
    <row r="11837" spans="2:7" x14ac:dyDescent="0.2">
      <c r="B11837" s="131" t="s">
        <v>8235</v>
      </c>
      <c r="D11837" s="131" t="s">
        <v>7077</v>
      </c>
      <c r="E11837" s="131" t="s">
        <v>2560</v>
      </c>
      <c r="G11837" s="131" t="s">
        <v>8309</v>
      </c>
    </row>
    <row r="11838" spans="2:7" x14ac:dyDescent="0.2">
      <c r="B11838" s="131" t="s">
        <v>8235</v>
      </c>
      <c r="D11838" s="131" t="s">
        <v>8319</v>
      </c>
      <c r="E11838" s="131" t="s">
        <v>8320</v>
      </c>
      <c r="G11838" s="131" t="s">
        <v>8309</v>
      </c>
    </row>
    <row r="11839" spans="2:7" x14ac:dyDescent="0.2">
      <c r="B11839" s="131" t="s">
        <v>8235</v>
      </c>
      <c r="D11839" s="131" t="s">
        <v>8321</v>
      </c>
      <c r="E11839" s="131" t="s">
        <v>4409</v>
      </c>
      <c r="G11839" s="131" t="s">
        <v>3383</v>
      </c>
    </row>
    <row r="11840" spans="2:7" x14ac:dyDescent="0.2">
      <c r="B11840" s="131" t="s">
        <v>8235</v>
      </c>
      <c r="D11840" s="131" t="s">
        <v>1819</v>
      </c>
      <c r="E11840" s="131" t="s">
        <v>8322</v>
      </c>
      <c r="G11840" s="131" t="s">
        <v>3383</v>
      </c>
    </row>
    <row r="11841" spans="2:7" x14ac:dyDescent="0.2">
      <c r="B11841" s="131" t="s">
        <v>8235</v>
      </c>
      <c r="D11841" s="131" t="s">
        <v>8323</v>
      </c>
      <c r="E11841" s="131" t="s">
        <v>8324</v>
      </c>
      <c r="G11841" s="131" t="s">
        <v>3383</v>
      </c>
    </row>
    <row r="11842" spans="2:7" x14ac:dyDescent="0.2">
      <c r="B11842" s="131" t="s">
        <v>8235</v>
      </c>
      <c r="D11842" s="131" t="s">
        <v>8325</v>
      </c>
      <c r="E11842" s="131" t="s">
        <v>6828</v>
      </c>
      <c r="G11842" s="131" t="s">
        <v>3383</v>
      </c>
    </row>
    <row r="11843" spans="2:7" x14ac:dyDescent="0.2">
      <c r="B11843" s="131" t="s">
        <v>8235</v>
      </c>
      <c r="D11843" s="131" t="s">
        <v>8326</v>
      </c>
      <c r="E11843" s="131" t="s">
        <v>8327</v>
      </c>
      <c r="G11843" s="131" t="s">
        <v>3383</v>
      </c>
    </row>
    <row r="11844" spans="2:7" x14ac:dyDescent="0.2">
      <c r="B11844" s="131" t="s">
        <v>8235</v>
      </c>
      <c r="D11844" s="131" t="s">
        <v>2491</v>
      </c>
      <c r="E11844" s="131" t="s">
        <v>8328</v>
      </c>
      <c r="G11844" s="131" t="s">
        <v>3383</v>
      </c>
    </row>
    <row r="11845" spans="2:7" x14ac:dyDescent="0.2">
      <c r="B11845" s="131" t="s">
        <v>8235</v>
      </c>
      <c r="D11845" s="131" t="s">
        <v>6999</v>
      </c>
      <c r="E11845" s="131" t="s">
        <v>5254</v>
      </c>
      <c r="G11845" s="131" t="s">
        <v>3383</v>
      </c>
    </row>
    <row r="11846" spans="2:7" x14ac:dyDescent="0.2">
      <c r="B11846" s="131" t="s">
        <v>8235</v>
      </c>
      <c r="D11846" s="131" t="s">
        <v>8329</v>
      </c>
      <c r="E11846" s="131" t="s">
        <v>8330</v>
      </c>
      <c r="G11846" s="131" t="s">
        <v>3383</v>
      </c>
    </row>
    <row r="11847" spans="2:7" x14ac:dyDescent="0.2">
      <c r="B11847" s="131" t="s">
        <v>8235</v>
      </c>
      <c r="D11847" s="131" t="s">
        <v>2165</v>
      </c>
      <c r="E11847" s="131" t="s">
        <v>8331</v>
      </c>
      <c r="G11847" s="131" t="s">
        <v>3383</v>
      </c>
    </row>
    <row r="11848" spans="2:7" x14ac:dyDescent="0.2">
      <c r="B11848" s="131" t="s">
        <v>8235</v>
      </c>
      <c r="D11848" s="131" t="s">
        <v>1965</v>
      </c>
      <c r="E11848" s="131" t="s">
        <v>2618</v>
      </c>
      <c r="G11848" s="131" t="s">
        <v>3383</v>
      </c>
    </row>
    <row r="11849" spans="2:7" x14ac:dyDescent="0.2">
      <c r="B11849" s="131" t="s">
        <v>8235</v>
      </c>
      <c r="D11849" s="131" t="s">
        <v>2165</v>
      </c>
      <c r="E11849" s="131" t="s">
        <v>8332</v>
      </c>
      <c r="G11849" s="131" t="s">
        <v>8333</v>
      </c>
    </row>
    <row r="11850" spans="2:7" x14ac:dyDescent="0.2">
      <c r="B11850" s="131" t="s">
        <v>8235</v>
      </c>
      <c r="D11850" s="131" t="s">
        <v>8334</v>
      </c>
      <c r="E11850" s="131" t="s">
        <v>8335</v>
      </c>
      <c r="G11850" s="131" t="s">
        <v>8333</v>
      </c>
    </row>
    <row r="11851" spans="2:7" x14ac:dyDescent="0.2">
      <c r="B11851" s="131" t="s">
        <v>8235</v>
      </c>
      <c r="D11851" s="131" t="s">
        <v>8336</v>
      </c>
      <c r="E11851" s="131" t="s">
        <v>8337</v>
      </c>
      <c r="G11851" s="131" t="s">
        <v>8333</v>
      </c>
    </row>
    <row r="11852" spans="2:7" x14ac:dyDescent="0.2">
      <c r="B11852" s="131" t="s">
        <v>8235</v>
      </c>
      <c r="D11852" s="131" t="s">
        <v>8338</v>
      </c>
      <c r="E11852" s="131" t="s">
        <v>2109</v>
      </c>
      <c r="G11852" s="131" t="s">
        <v>513</v>
      </c>
    </row>
    <row r="11853" spans="2:7" x14ac:dyDescent="0.2">
      <c r="B11853" s="131" t="s">
        <v>8235</v>
      </c>
      <c r="D11853" s="131" t="s">
        <v>8339</v>
      </c>
      <c r="E11853" s="131" t="s">
        <v>8340</v>
      </c>
      <c r="G11853" s="131" t="s">
        <v>513</v>
      </c>
    </row>
    <row r="11854" spans="2:7" x14ac:dyDescent="0.2">
      <c r="B11854" s="131" t="s">
        <v>8235</v>
      </c>
      <c r="D11854" s="131" t="s">
        <v>8341</v>
      </c>
      <c r="E11854" s="131" t="s">
        <v>8342</v>
      </c>
      <c r="G11854" s="131" t="s">
        <v>513</v>
      </c>
    </row>
    <row r="11855" spans="2:7" x14ac:dyDescent="0.2">
      <c r="B11855" s="131" t="s">
        <v>8235</v>
      </c>
      <c r="D11855" s="131" t="s">
        <v>4713</v>
      </c>
      <c r="E11855" s="131" t="s">
        <v>2867</v>
      </c>
      <c r="G11855" s="131" t="s">
        <v>513</v>
      </c>
    </row>
    <row r="11856" spans="2:7" x14ac:dyDescent="0.2">
      <c r="B11856" s="131" t="s">
        <v>8235</v>
      </c>
      <c r="D11856" s="131" t="s">
        <v>8343</v>
      </c>
      <c r="E11856" s="131" t="s">
        <v>6521</v>
      </c>
      <c r="G11856" s="131" t="s">
        <v>513</v>
      </c>
    </row>
    <row r="11857" spans="2:7" x14ac:dyDescent="0.2">
      <c r="B11857" s="131" t="s">
        <v>8235</v>
      </c>
      <c r="D11857" s="131" t="s">
        <v>8344</v>
      </c>
      <c r="E11857" s="131" t="s">
        <v>5941</v>
      </c>
      <c r="G11857" s="131" t="s">
        <v>513</v>
      </c>
    </row>
    <row r="11858" spans="2:7" x14ac:dyDescent="0.2">
      <c r="B11858" s="131" t="s">
        <v>8235</v>
      </c>
      <c r="D11858" s="131" t="s">
        <v>2479</v>
      </c>
      <c r="E11858" s="131" t="s">
        <v>5452</v>
      </c>
      <c r="G11858" s="131" t="s">
        <v>513</v>
      </c>
    </row>
    <row r="11859" spans="2:7" x14ac:dyDescent="0.2">
      <c r="B11859" s="131" t="s">
        <v>8235</v>
      </c>
      <c r="D11859" s="131" t="s">
        <v>8345</v>
      </c>
      <c r="E11859" s="131" t="s">
        <v>2562</v>
      </c>
      <c r="G11859" s="131" t="s">
        <v>513</v>
      </c>
    </row>
    <row r="11860" spans="2:7" x14ac:dyDescent="0.2">
      <c r="B11860" s="131" t="s">
        <v>8235</v>
      </c>
      <c r="D11860" s="131" t="s">
        <v>6457</v>
      </c>
      <c r="E11860" s="131" t="s">
        <v>1982</v>
      </c>
      <c r="G11860" s="131" t="s">
        <v>513</v>
      </c>
    </row>
    <row r="11861" spans="2:7" x14ac:dyDescent="0.2">
      <c r="B11861" s="131" t="s">
        <v>8235</v>
      </c>
      <c r="D11861" s="131" t="s">
        <v>8346</v>
      </c>
      <c r="E11861" s="131" t="s">
        <v>6090</v>
      </c>
      <c r="G11861" s="131" t="s">
        <v>513</v>
      </c>
    </row>
    <row r="11862" spans="2:7" x14ac:dyDescent="0.2">
      <c r="B11862" s="131" t="s">
        <v>8235</v>
      </c>
      <c r="D11862" s="131" t="s">
        <v>7686</v>
      </c>
      <c r="E11862" s="131" t="s">
        <v>2109</v>
      </c>
      <c r="G11862" s="131" t="s">
        <v>513</v>
      </c>
    </row>
    <row r="11863" spans="2:7" x14ac:dyDescent="0.2">
      <c r="B11863" s="131" t="s">
        <v>8235</v>
      </c>
      <c r="D11863" s="131" t="s">
        <v>8347</v>
      </c>
      <c r="E11863" s="131" t="s">
        <v>3494</v>
      </c>
      <c r="G11863" s="131" t="s">
        <v>513</v>
      </c>
    </row>
    <row r="11864" spans="2:7" x14ac:dyDescent="0.2">
      <c r="B11864" s="131" t="s">
        <v>8235</v>
      </c>
      <c r="D11864" s="131" t="s">
        <v>8348</v>
      </c>
      <c r="E11864" s="131" t="s">
        <v>8349</v>
      </c>
      <c r="G11864" s="131" t="s">
        <v>513</v>
      </c>
    </row>
    <row r="11865" spans="2:7" x14ac:dyDescent="0.2">
      <c r="B11865" s="131" t="s">
        <v>8235</v>
      </c>
      <c r="D11865" s="131" t="s">
        <v>1858</v>
      </c>
      <c r="E11865" s="131" t="s">
        <v>4903</v>
      </c>
      <c r="G11865" s="131" t="s">
        <v>513</v>
      </c>
    </row>
    <row r="11866" spans="2:7" x14ac:dyDescent="0.2">
      <c r="B11866" s="131" t="s">
        <v>8235</v>
      </c>
      <c r="D11866" s="131" t="s">
        <v>2482</v>
      </c>
      <c r="E11866" s="131" t="s">
        <v>4640</v>
      </c>
      <c r="G11866" s="131" t="s">
        <v>513</v>
      </c>
    </row>
    <row r="11867" spans="2:7" x14ac:dyDescent="0.2">
      <c r="B11867" s="131" t="s">
        <v>8235</v>
      </c>
      <c r="D11867" s="131" t="s">
        <v>6828</v>
      </c>
      <c r="E11867" s="131" t="s">
        <v>8350</v>
      </c>
      <c r="G11867" s="131" t="s">
        <v>513</v>
      </c>
    </row>
    <row r="11868" spans="2:7" x14ac:dyDescent="0.2">
      <c r="B11868" s="131" t="s">
        <v>8235</v>
      </c>
      <c r="D11868" s="131" t="s">
        <v>8351</v>
      </c>
      <c r="E11868" s="131" t="s">
        <v>8352</v>
      </c>
      <c r="G11868" s="131" t="s">
        <v>513</v>
      </c>
    </row>
    <row r="11869" spans="2:7" x14ac:dyDescent="0.2">
      <c r="B11869" s="131" t="s">
        <v>8235</v>
      </c>
      <c r="D11869" s="131" t="s">
        <v>1905</v>
      </c>
      <c r="E11869" s="131" t="s">
        <v>4703</v>
      </c>
      <c r="G11869" s="131" t="s">
        <v>513</v>
      </c>
    </row>
    <row r="11870" spans="2:7" x14ac:dyDescent="0.2">
      <c r="B11870" s="131" t="s">
        <v>8235</v>
      </c>
      <c r="D11870" s="131" t="s">
        <v>8353</v>
      </c>
      <c r="E11870" s="131" t="s">
        <v>3748</v>
      </c>
      <c r="G11870" s="131" t="s">
        <v>513</v>
      </c>
    </row>
    <row r="11871" spans="2:7" x14ac:dyDescent="0.2">
      <c r="B11871" s="131" t="s">
        <v>8235</v>
      </c>
      <c r="D11871" s="131" t="s">
        <v>2872</v>
      </c>
      <c r="E11871" s="131" t="s">
        <v>3837</v>
      </c>
      <c r="G11871" s="131" t="s">
        <v>513</v>
      </c>
    </row>
    <row r="11872" spans="2:7" x14ac:dyDescent="0.2">
      <c r="B11872" s="131" t="s">
        <v>8235</v>
      </c>
      <c r="D11872" s="131" t="s">
        <v>3710</v>
      </c>
      <c r="E11872" s="131" t="s">
        <v>8354</v>
      </c>
      <c r="G11872" s="131" t="s">
        <v>513</v>
      </c>
    </row>
    <row r="11873" spans="2:7" x14ac:dyDescent="0.2">
      <c r="B11873" s="131" t="s">
        <v>8235</v>
      </c>
      <c r="D11873" s="131" t="s">
        <v>4683</v>
      </c>
      <c r="E11873" s="131" t="s">
        <v>4684</v>
      </c>
      <c r="G11873" s="131" t="s">
        <v>513</v>
      </c>
    </row>
    <row r="11874" spans="2:7" x14ac:dyDescent="0.2">
      <c r="B11874" s="131" t="s">
        <v>8235</v>
      </c>
      <c r="D11874" s="131" t="s">
        <v>5184</v>
      </c>
      <c r="E11874" s="131" t="s">
        <v>5185</v>
      </c>
      <c r="G11874" s="131" t="s">
        <v>8355</v>
      </c>
    </row>
    <row r="11875" spans="2:7" x14ac:dyDescent="0.2">
      <c r="B11875" s="131" t="s">
        <v>8235</v>
      </c>
      <c r="D11875" s="131" t="s">
        <v>4853</v>
      </c>
      <c r="E11875" s="131" t="s">
        <v>4426</v>
      </c>
      <c r="G11875" s="131" t="s">
        <v>8356</v>
      </c>
    </row>
    <row r="11876" spans="2:7" x14ac:dyDescent="0.2">
      <c r="B11876" s="131" t="s">
        <v>8235</v>
      </c>
      <c r="D11876" s="131" t="s">
        <v>3539</v>
      </c>
      <c r="E11876" s="131" t="s">
        <v>3540</v>
      </c>
      <c r="G11876" s="131" t="s">
        <v>514</v>
      </c>
    </row>
    <row r="11877" spans="2:7" x14ac:dyDescent="0.2">
      <c r="B11877" s="131" t="s">
        <v>8235</v>
      </c>
      <c r="D11877" s="131" t="s">
        <v>8357</v>
      </c>
      <c r="E11877" s="131" t="s">
        <v>1877</v>
      </c>
      <c r="G11877" s="131" t="s">
        <v>514</v>
      </c>
    </row>
    <row r="11878" spans="2:7" x14ac:dyDescent="0.2">
      <c r="B11878" s="131" t="s">
        <v>8235</v>
      </c>
      <c r="D11878" s="131" t="s">
        <v>8358</v>
      </c>
      <c r="E11878" s="131" t="s">
        <v>2279</v>
      </c>
      <c r="G11878" s="131" t="s">
        <v>514</v>
      </c>
    </row>
    <row r="11879" spans="2:7" x14ac:dyDescent="0.2">
      <c r="B11879" s="131" t="s">
        <v>8235</v>
      </c>
      <c r="D11879" s="131" t="s">
        <v>3728</v>
      </c>
      <c r="E11879" s="131" t="s">
        <v>7512</v>
      </c>
      <c r="G11879" s="131" t="s">
        <v>514</v>
      </c>
    </row>
    <row r="11880" spans="2:7" x14ac:dyDescent="0.2">
      <c r="B11880" s="131" t="s">
        <v>8235</v>
      </c>
      <c r="D11880" s="131" t="s">
        <v>8359</v>
      </c>
      <c r="E11880" s="131" t="s">
        <v>8360</v>
      </c>
      <c r="G11880" s="131" t="s">
        <v>514</v>
      </c>
    </row>
    <row r="11881" spans="2:7" x14ac:dyDescent="0.2">
      <c r="B11881" s="131" t="s">
        <v>8235</v>
      </c>
      <c r="D11881" s="131" t="s">
        <v>1811</v>
      </c>
      <c r="E11881" s="131" t="s">
        <v>3778</v>
      </c>
      <c r="G11881" s="131" t="s">
        <v>514</v>
      </c>
    </row>
    <row r="11882" spans="2:7" x14ac:dyDescent="0.2">
      <c r="B11882" s="131" t="s">
        <v>8235</v>
      </c>
      <c r="D11882" s="131" t="s">
        <v>4081</v>
      </c>
      <c r="E11882" s="131" t="s">
        <v>8361</v>
      </c>
      <c r="G11882" s="131" t="s">
        <v>514</v>
      </c>
    </row>
    <row r="11883" spans="2:7" x14ac:dyDescent="0.2">
      <c r="B11883" s="131" t="s">
        <v>8235</v>
      </c>
      <c r="D11883" s="131" t="s">
        <v>8362</v>
      </c>
      <c r="E11883" s="131" t="s">
        <v>8363</v>
      </c>
      <c r="F11883" s="131" t="s">
        <v>3617</v>
      </c>
      <c r="G11883" s="131" t="s">
        <v>514</v>
      </c>
    </row>
    <row r="11884" spans="2:7" x14ac:dyDescent="0.2">
      <c r="B11884" s="131" t="s">
        <v>8235</v>
      </c>
      <c r="D11884" s="131" t="s">
        <v>7730</v>
      </c>
      <c r="E11884" s="131" t="s">
        <v>8364</v>
      </c>
      <c r="G11884" s="131" t="s">
        <v>514</v>
      </c>
    </row>
    <row r="11885" spans="2:7" x14ac:dyDescent="0.2">
      <c r="B11885" s="131" t="s">
        <v>8235</v>
      </c>
      <c r="D11885" s="131" t="s">
        <v>8365</v>
      </c>
      <c r="E11885" s="131" t="s">
        <v>2734</v>
      </c>
      <c r="G11885" s="131" t="s">
        <v>514</v>
      </c>
    </row>
    <row r="11886" spans="2:7" x14ac:dyDescent="0.2">
      <c r="B11886" s="131" t="s">
        <v>8235</v>
      </c>
      <c r="D11886" s="131" t="s">
        <v>2801</v>
      </c>
      <c r="E11886" s="131" t="s">
        <v>2315</v>
      </c>
      <c r="G11886" s="131" t="s">
        <v>514</v>
      </c>
    </row>
    <row r="11887" spans="2:7" x14ac:dyDescent="0.2">
      <c r="B11887" s="131" t="s">
        <v>8235</v>
      </c>
      <c r="D11887" s="131" t="s">
        <v>2620</v>
      </c>
      <c r="E11887" s="131" t="s">
        <v>5260</v>
      </c>
      <c r="G11887" s="131" t="s">
        <v>514</v>
      </c>
    </row>
    <row r="11888" spans="2:7" x14ac:dyDescent="0.2">
      <c r="B11888" s="131" t="s">
        <v>8235</v>
      </c>
      <c r="D11888" s="131" t="s">
        <v>1994</v>
      </c>
      <c r="E11888" s="131" t="s">
        <v>5528</v>
      </c>
      <c r="G11888" s="131" t="s">
        <v>514</v>
      </c>
    </row>
    <row r="11889" spans="2:7" x14ac:dyDescent="0.2">
      <c r="B11889" s="131" t="s">
        <v>8235</v>
      </c>
      <c r="D11889" s="131" t="s">
        <v>7517</v>
      </c>
      <c r="E11889" s="131" t="s">
        <v>7518</v>
      </c>
      <c r="G11889" s="131" t="s">
        <v>514</v>
      </c>
    </row>
    <row r="11890" spans="2:7" x14ac:dyDescent="0.2">
      <c r="B11890" s="131" t="s">
        <v>8235</v>
      </c>
      <c r="D11890" s="131" t="s">
        <v>8366</v>
      </c>
      <c r="E11890" s="131" t="s">
        <v>8367</v>
      </c>
      <c r="G11890" s="131" t="s">
        <v>514</v>
      </c>
    </row>
    <row r="11891" spans="2:7" x14ac:dyDescent="0.2">
      <c r="B11891" s="131" t="s">
        <v>8235</v>
      </c>
      <c r="D11891" s="131" t="s">
        <v>7520</v>
      </c>
      <c r="E11891" s="131" t="s">
        <v>2311</v>
      </c>
      <c r="G11891" s="131" t="s">
        <v>514</v>
      </c>
    </row>
    <row r="11892" spans="2:7" x14ac:dyDescent="0.2">
      <c r="B11892" s="131" t="s">
        <v>8235</v>
      </c>
      <c r="D11892" s="131" t="s">
        <v>8170</v>
      </c>
      <c r="E11892" s="131" t="s">
        <v>8368</v>
      </c>
      <c r="G11892" s="131" t="s">
        <v>514</v>
      </c>
    </row>
    <row r="11893" spans="2:7" x14ac:dyDescent="0.2">
      <c r="B11893" s="131" t="s">
        <v>8235</v>
      </c>
      <c r="D11893" s="131" t="s">
        <v>8369</v>
      </c>
      <c r="E11893" s="131" t="s">
        <v>8370</v>
      </c>
      <c r="G11893" s="131" t="s">
        <v>514</v>
      </c>
    </row>
    <row r="11894" spans="2:7" x14ac:dyDescent="0.2">
      <c r="B11894" s="131" t="s">
        <v>8235</v>
      </c>
      <c r="D11894" s="131" t="s">
        <v>2770</v>
      </c>
      <c r="E11894" s="131" t="s">
        <v>4379</v>
      </c>
      <c r="G11894" s="131" t="s">
        <v>514</v>
      </c>
    </row>
    <row r="11895" spans="2:7" x14ac:dyDescent="0.2">
      <c r="B11895" s="131" t="s">
        <v>8235</v>
      </c>
      <c r="D11895" s="131" t="s">
        <v>2827</v>
      </c>
      <c r="E11895" s="131" t="s">
        <v>8371</v>
      </c>
      <c r="G11895" s="131" t="s">
        <v>514</v>
      </c>
    </row>
    <row r="11896" spans="2:7" x14ac:dyDescent="0.2">
      <c r="B11896" s="131" t="s">
        <v>8235</v>
      </c>
      <c r="D11896" s="131" t="s">
        <v>8372</v>
      </c>
      <c r="E11896" s="131" t="s">
        <v>8373</v>
      </c>
      <c r="G11896" s="131" t="s">
        <v>514</v>
      </c>
    </row>
    <row r="11897" spans="2:7" x14ac:dyDescent="0.2">
      <c r="B11897" s="131" t="s">
        <v>8235</v>
      </c>
      <c r="D11897" s="131" t="s">
        <v>8374</v>
      </c>
      <c r="E11897" s="131" t="s">
        <v>3117</v>
      </c>
      <c r="G11897" s="131" t="s">
        <v>514</v>
      </c>
    </row>
    <row r="11898" spans="2:7" x14ac:dyDescent="0.2">
      <c r="B11898" s="131" t="s">
        <v>8235</v>
      </c>
      <c r="D11898" s="131" t="s">
        <v>8375</v>
      </c>
      <c r="E11898" s="131" t="s">
        <v>8376</v>
      </c>
      <c r="G11898" s="131" t="s">
        <v>514</v>
      </c>
    </row>
    <row r="11899" spans="2:7" x14ac:dyDescent="0.2">
      <c r="B11899" s="131" t="s">
        <v>8235</v>
      </c>
      <c r="D11899" s="131" t="s">
        <v>2165</v>
      </c>
      <c r="E11899" s="131" t="s">
        <v>8377</v>
      </c>
      <c r="G11899" s="131" t="s">
        <v>514</v>
      </c>
    </row>
    <row r="11900" spans="2:7" x14ac:dyDescent="0.2">
      <c r="B11900" s="131" t="s">
        <v>8235</v>
      </c>
      <c r="D11900" s="131" t="s">
        <v>8378</v>
      </c>
      <c r="E11900" s="131" t="s">
        <v>2078</v>
      </c>
      <c r="G11900" s="131" t="s">
        <v>514</v>
      </c>
    </row>
    <row r="11901" spans="2:7" x14ac:dyDescent="0.2">
      <c r="B11901" s="131" t="s">
        <v>8235</v>
      </c>
      <c r="D11901" s="131" t="s">
        <v>8379</v>
      </c>
      <c r="E11901" s="131" t="s">
        <v>8380</v>
      </c>
      <c r="G11901" s="131" t="s">
        <v>514</v>
      </c>
    </row>
    <row r="11902" spans="2:7" x14ac:dyDescent="0.2">
      <c r="B11902" s="131" t="s">
        <v>8235</v>
      </c>
      <c r="D11902" s="131" t="s">
        <v>8381</v>
      </c>
      <c r="E11902" s="131" t="s">
        <v>4192</v>
      </c>
      <c r="G11902" s="131" t="s">
        <v>514</v>
      </c>
    </row>
    <row r="11903" spans="2:7" x14ac:dyDescent="0.2">
      <c r="B11903" s="131" t="s">
        <v>8235</v>
      </c>
      <c r="D11903" s="131" t="s">
        <v>8382</v>
      </c>
      <c r="E11903" s="131" t="s">
        <v>8183</v>
      </c>
      <c r="G11903" s="131" t="s">
        <v>514</v>
      </c>
    </row>
    <row r="11904" spans="2:7" x14ac:dyDescent="0.2">
      <c r="B11904" s="131" t="s">
        <v>8235</v>
      </c>
      <c r="D11904" s="131" t="s">
        <v>2043</v>
      </c>
      <c r="E11904" s="131" t="s">
        <v>2248</v>
      </c>
      <c r="G11904" s="131" t="s">
        <v>514</v>
      </c>
    </row>
    <row r="11905" spans="2:7" x14ac:dyDescent="0.2">
      <c r="B11905" s="131" t="s">
        <v>8235</v>
      </c>
      <c r="D11905" s="131" t="s">
        <v>8383</v>
      </c>
      <c r="E11905" s="131" t="s">
        <v>7550</v>
      </c>
      <c r="G11905" s="131" t="s">
        <v>514</v>
      </c>
    </row>
    <row r="11906" spans="2:7" x14ac:dyDescent="0.2">
      <c r="B11906" s="131" t="s">
        <v>8235</v>
      </c>
      <c r="D11906" s="131" t="s">
        <v>8384</v>
      </c>
      <c r="E11906" s="131" t="s">
        <v>6044</v>
      </c>
      <c r="G11906" s="131" t="s">
        <v>514</v>
      </c>
    </row>
    <row r="11907" spans="2:7" x14ac:dyDescent="0.2">
      <c r="B11907" s="131" t="s">
        <v>8235</v>
      </c>
      <c r="D11907" s="131" t="s">
        <v>2047</v>
      </c>
      <c r="E11907" s="131" t="s">
        <v>8385</v>
      </c>
      <c r="G11907" s="131" t="s">
        <v>514</v>
      </c>
    </row>
    <row r="11908" spans="2:7" x14ac:dyDescent="0.2">
      <c r="B11908" s="131" t="s">
        <v>8235</v>
      </c>
      <c r="D11908" s="131" t="s">
        <v>3183</v>
      </c>
      <c r="E11908" s="131" t="s">
        <v>8386</v>
      </c>
      <c r="G11908" s="131" t="s">
        <v>514</v>
      </c>
    </row>
    <row r="11909" spans="2:7" x14ac:dyDescent="0.2">
      <c r="B11909" s="131" t="s">
        <v>8235</v>
      </c>
      <c r="D11909" s="131" t="s">
        <v>8387</v>
      </c>
      <c r="E11909" s="131" t="s">
        <v>8075</v>
      </c>
      <c r="G11909" s="131" t="s">
        <v>514</v>
      </c>
    </row>
    <row r="11910" spans="2:7" x14ac:dyDescent="0.2">
      <c r="B11910" s="131" t="s">
        <v>8235</v>
      </c>
      <c r="D11910" s="131" t="s">
        <v>8388</v>
      </c>
      <c r="E11910" s="131" t="s">
        <v>8389</v>
      </c>
      <c r="G11910" s="131" t="s">
        <v>514</v>
      </c>
    </row>
    <row r="11911" spans="2:7" x14ac:dyDescent="0.2">
      <c r="B11911" s="131" t="s">
        <v>8235</v>
      </c>
      <c r="D11911" s="131" t="s">
        <v>8390</v>
      </c>
      <c r="E11911" s="131" t="s">
        <v>5477</v>
      </c>
      <c r="G11911" s="131" t="s">
        <v>514</v>
      </c>
    </row>
    <row r="11912" spans="2:7" x14ac:dyDescent="0.2">
      <c r="B11912" s="131" t="s">
        <v>8235</v>
      </c>
      <c r="D11912" s="131" t="s">
        <v>8391</v>
      </c>
      <c r="E11912" s="131" t="s">
        <v>8392</v>
      </c>
      <c r="G11912" s="131" t="s">
        <v>514</v>
      </c>
    </row>
    <row r="11913" spans="2:7" x14ac:dyDescent="0.2">
      <c r="B11913" s="131" t="s">
        <v>8235</v>
      </c>
      <c r="D11913" s="131" t="s">
        <v>8393</v>
      </c>
      <c r="E11913" s="131" t="s">
        <v>7585</v>
      </c>
      <c r="G11913" s="131" t="s">
        <v>8394</v>
      </c>
    </row>
    <row r="11914" spans="2:7" x14ac:dyDescent="0.2">
      <c r="B11914" s="131" t="s">
        <v>8235</v>
      </c>
      <c r="D11914" s="131" t="s">
        <v>7547</v>
      </c>
      <c r="E11914" s="131" t="s">
        <v>3882</v>
      </c>
      <c r="G11914" s="131" t="s">
        <v>8395</v>
      </c>
    </row>
    <row r="11915" spans="2:7" x14ac:dyDescent="0.2">
      <c r="B11915" s="131" t="s">
        <v>8235</v>
      </c>
      <c r="D11915" s="131" t="s">
        <v>8396</v>
      </c>
      <c r="E11915" s="131" t="s">
        <v>5165</v>
      </c>
      <c r="G11915" s="131" t="s">
        <v>8397</v>
      </c>
    </row>
    <row r="11916" spans="2:7" x14ac:dyDescent="0.2">
      <c r="B11916" s="131" t="s">
        <v>8235</v>
      </c>
      <c r="D11916" s="131" t="s">
        <v>2217</v>
      </c>
      <c r="E11916" s="131" t="s">
        <v>447</v>
      </c>
      <c r="G11916" s="131" t="s">
        <v>8397</v>
      </c>
    </row>
    <row r="11917" spans="2:7" x14ac:dyDescent="0.2">
      <c r="B11917" s="131" t="s">
        <v>8235</v>
      </c>
      <c r="D11917" s="131" t="s">
        <v>8398</v>
      </c>
      <c r="E11917" s="131" t="s">
        <v>2107</v>
      </c>
      <c r="G11917" s="131" t="s">
        <v>7688</v>
      </c>
    </row>
    <row r="11918" spans="2:7" x14ac:dyDescent="0.2">
      <c r="B11918" s="131" t="s">
        <v>8235</v>
      </c>
      <c r="D11918" s="131" t="s">
        <v>8399</v>
      </c>
      <c r="E11918" s="131" t="s">
        <v>516</v>
      </c>
      <c r="G11918" s="131" t="s">
        <v>8394</v>
      </c>
    </row>
    <row r="11919" spans="2:7" x14ac:dyDescent="0.2">
      <c r="B11919" s="131" t="s">
        <v>8235</v>
      </c>
      <c r="D11919" s="131" t="s">
        <v>2472</v>
      </c>
      <c r="E11919" s="131" t="s">
        <v>8400</v>
      </c>
      <c r="G11919" s="131" t="s">
        <v>1079</v>
      </c>
    </row>
    <row r="11920" spans="2:7" x14ac:dyDescent="0.2">
      <c r="B11920" s="131" t="s">
        <v>8235</v>
      </c>
      <c r="D11920" s="131" t="s">
        <v>4386</v>
      </c>
      <c r="E11920" s="131" t="s">
        <v>6044</v>
      </c>
      <c r="G11920" s="131" t="s">
        <v>1079</v>
      </c>
    </row>
    <row r="11921" spans="2:7" x14ac:dyDescent="0.2">
      <c r="B11921" s="131" t="s">
        <v>8235</v>
      </c>
      <c r="D11921" s="131" t="s">
        <v>8096</v>
      </c>
      <c r="E11921" s="131" t="s">
        <v>446</v>
      </c>
      <c r="G11921" s="131" t="s">
        <v>1079</v>
      </c>
    </row>
    <row r="11922" spans="2:7" x14ac:dyDescent="0.2">
      <c r="B11922" s="131" t="s">
        <v>8235</v>
      </c>
      <c r="D11922" s="131" t="s">
        <v>3549</v>
      </c>
      <c r="E11922" s="131" t="s">
        <v>2713</v>
      </c>
      <c r="G11922" s="131" t="s">
        <v>1079</v>
      </c>
    </row>
    <row r="11923" spans="2:7" x14ac:dyDescent="0.2">
      <c r="B11923" s="131" t="s">
        <v>8235</v>
      </c>
      <c r="D11923" s="131" t="s">
        <v>3842</v>
      </c>
      <c r="E11923" s="131" t="s">
        <v>2863</v>
      </c>
      <c r="G11923" s="131" t="s">
        <v>1079</v>
      </c>
    </row>
    <row r="11924" spans="2:7" x14ac:dyDescent="0.2">
      <c r="B11924" s="131" t="s">
        <v>8235</v>
      </c>
      <c r="D11924" s="131" t="s">
        <v>8323</v>
      </c>
      <c r="E11924" s="131" t="s">
        <v>3517</v>
      </c>
      <c r="G11924" s="131" t="s">
        <v>1079</v>
      </c>
    </row>
    <row r="11925" spans="2:7" x14ac:dyDescent="0.2">
      <c r="B11925" s="131" t="s">
        <v>8235</v>
      </c>
      <c r="D11925" s="131" t="s">
        <v>8401</v>
      </c>
      <c r="E11925" s="131" t="s">
        <v>2852</v>
      </c>
      <c r="G11925" s="131" t="s">
        <v>1079</v>
      </c>
    </row>
    <row r="11926" spans="2:7" x14ac:dyDescent="0.2">
      <c r="B11926" s="131" t="s">
        <v>8235</v>
      </c>
      <c r="D11926" s="131" t="s">
        <v>8402</v>
      </c>
      <c r="E11926" s="131" t="s">
        <v>8403</v>
      </c>
      <c r="G11926" s="131" t="s">
        <v>1079</v>
      </c>
    </row>
    <row r="11927" spans="2:7" x14ac:dyDescent="0.2">
      <c r="B11927" s="131" t="s">
        <v>8235</v>
      </c>
      <c r="D11927" s="131" t="s">
        <v>8404</v>
      </c>
      <c r="E11927" s="131" t="s">
        <v>8405</v>
      </c>
      <c r="G11927" s="131" t="s">
        <v>1079</v>
      </c>
    </row>
    <row r="11928" spans="2:7" x14ac:dyDescent="0.2">
      <c r="B11928" s="131" t="s">
        <v>8235</v>
      </c>
      <c r="D11928" s="131" t="s">
        <v>8406</v>
      </c>
      <c r="E11928" s="131" t="s">
        <v>8407</v>
      </c>
      <c r="G11928" s="131" t="s">
        <v>1079</v>
      </c>
    </row>
    <row r="11929" spans="2:7" x14ac:dyDescent="0.2">
      <c r="B11929" s="131" t="s">
        <v>8235</v>
      </c>
      <c r="D11929" s="131" t="s">
        <v>5474</v>
      </c>
      <c r="E11929" s="131" t="s">
        <v>5475</v>
      </c>
      <c r="G11929" s="131" t="s">
        <v>1079</v>
      </c>
    </row>
    <row r="11930" spans="2:7" x14ac:dyDescent="0.2">
      <c r="B11930" s="131" t="s">
        <v>8235</v>
      </c>
      <c r="D11930" s="131" t="s">
        <v>2110</v>
      </c>
      <c r="E11930" s="131" t="s">
        <v>8408</v>
      </c>
      <c r="G11930" s="131" t="s">
        <v>1079</v>
      </c>
    </row>
    <row r="11931" spans="2:7" x14ac:dyDescent="0.2">
      <c r="B11931" s="131" t="s">
        <v>8235</v>
      </c>
      <c r="D11931" s="131" t="s">
        <v>8409</v>
      </c>
      <c r="E11931" s="131" t="s">
        <v>8410</v>
      </c>
      <c r="G11931" s="131" t="s">
        <v>1079</v>
      </c>
    </row>
    <row r="11932" spans="2:7" x14ac:dyDescent="0.2">
      <c r="B11932" s="131" t="s">
        <v>8235</v>
      </c>
      <c r="D11932" s="131" t="s">
        <v>8411</v>
      </c>
      <c r="E11932" s="131" t="s">
        <v>8412</v>
      </c>
      <c r="G11932" s="131" t="s">
        <v>1079</v>
      </c>
    </row>
    <row r="11933" spans="2:7" x14ac:dyDescent="0.2">
      <c r="B11933" s="131" t="s">
        <v>8235</v>
      </c>
      <c r="D11933" s="131" t="s">
        <v>5482</v>
      </c>
      <c r="E11933" s="131" t="s">
        <v>5483</v>
      </c>
      <c r="G11933" s="131" t="s">
        <v>1079</v>
      </c>
    </row>
    <row r="11934" spans="2:7" x14ac:dyDescent="0.2">
      <c r="B11934" s="131" t="s">
        <v>8235</v>
      </c>
      <c r="D11934" s="131" t="s">
        <v>1856</v>
      </c>
      <c r="E11934" s="131" t="s">
        <v>8413</v>
      </c>
      <c r="G11934" s="131" t="s">
        <v>1079</v>
      </c>
    </row>
    <row r="11935" spans="2:7" x14ac:dyDescent="0.2">
      <c r="B11935" s="131" t="s">
        <v>8235</v>
      </c>
      <c r="D11935" s="131" t="s">
        <v>8414</v>
      </c>
      <c r="E11935" s="131" t="s">
        <v>1946</v>
      </c>
      <c r="G11935" s="131" t="s">
        <v>1079</v>
      </c>
    </row>
    <row r="11936" spans="2:7" x14ac:dyDescent="0.2">
      <c r="B11936" s="131" t="s">
        <v>8235</v>
      </c>
      <c r="D11936" s="131" t="s">
        <v>8415</v>
      </c>
      <c r="E11936" s="131" t="s">
        <v>1964</v>
      </c>
      <c r="G11936" s="131" t="s">
        <v>1079</v>
      </c>
    </row>
    <row r="11937" spans="2:7" x14ac:dyDescent="0.2">
      <c r="B11937" s="131" t="s">
        <v>8235</v>
      </c>
      <c r="D11937" s="131" t="s">
        <v>2945</v>
      </c>
      <c r="E11937" s="131" t="s">
        <v>5488</v>
      </c>
      <c r="G11937" s="131" t="s">
        <v>1079</v>
      </c>
    </row>
    <row r="11938" spans="2:7" x14ac:dyDescent="0.2">
      <c r="B11938" s="131" t="s">
        <v>8235</v>
      </c>
      <c r="D11938" s="131" t="s">
        <v>8399</v>
      </c>
      <c r="E11938" s="131" t="s">
        <v>8416</v>
      </c>
      <c r="G11938" s="131" t="s">
        <v>1079</v>
      </c>
    </row>
    <row r="11939" spans="2:7" x14ac:dyDescent="0.2">
      <c r="B11939" s="131" t="s">
        <v>8235</v>
      </c>
      <c r="D11939" s="131" t="s">
        <v>8417</v>
      </c>
      <c r="E11939" s="131" t="s">
        <v>8418</v>
      </c>
      <c r="G11939" s="131" t="s">
        <v>1079</v>
      </c>
    </row>
    <row r="11940" spans="2:7" x14ac:dyDescent="0.2">
      <c r="B11940" s="131" t="s">
        <v>8235</v>
      </c>
      <c r="D11940" s="131" t="s">
        <v>8419</v>
      </c>
      <c r="E11940" s="131" t="s">
        <v>8420</v>
      </c>
      <c r="G11940" s="131" t="s">
        <v>1079</v>
      </c>
    </row>
    <row r="11941" spans="2:7" x14ac:dyDescent="0.2">
      <c r="B11941" s="131" t="s">
        <v>8235</v>
      </c>
      <c r="D11941" s="131" t="s">
        <v>8421</v>
      </c>
      <c r="E11941" s="131" t="s">
        <v>8422</v>
      </c>
      <c r="G11941" s="131" t="s">
        <v>1079</v>
      </c>
    </row>
    <row r="11942" spans="2:7" x14ac:dyDescent="0.2">
      <c r="B11942" s="131" t="s">
        <v>8235</v>
      </c>
      <c r="D11942" s="131" t="s">
        <v>8423</v>
      </c>
      <c r="E11942" s="131" t="s">
        <v>8424</v>
      </c>
      <c r="G11942" s="131" t="s">
        <v>1079</v>
      </c>
    </row>
    <row r="11943" spans="2:7" x14ac:dyDescent="0.2">
      <c r="B11943" s="131" t="s">
        <v>8235</v>
      </c>
      <c r="D11943" s="131" t="s">
        <v>8425</v>
      </c>
      <c r="E11943" s="131" t="s">
        <v>8426</v>
      </c>
      <c r="G11943" s="131" t="s">
        <v>1079</v>
      </c>
    </row>
    <row r="11944" spans="2:7" x14ac:dyDescent="0.2">
      <c r="B11944" s="131" t="s">
        <v>8235</v>
      </c>
      <c r="D11944" s="131" t="s">
        <v>8427</v>
      </c>
      <c r="E11944" s="131" t="s">
        <v>8428</v>
      </c>
      <c r="G11944" s="131" t="s">
        <v>1079</v>
      </c>
    </row>
    <row r="11945" spans="2:7" x14ac:dyDescent="0.2">
      <c r="B11945" s="131" t="s">
        <v>8235</v>
      </c>
      <c r="D11945" s="131" t="s">
        <v>8127</v>
      </c>
      <c r="E11945" s="131" t="s">
        <v>8429</v>
      </c>
      <c r="G11945" s="131" t="s">
        <v>1079</v>
      </c>
    </row>
    <row r="11946" spans="2:7" x14ac:dyDescent="0.2">
      <c r="B11946" s="131" t="s">
        <v>8235</v>
      </c>
      <c r="D11946" s="131" t="s">
        <v>8430</v>
      </c>
      <c r="E11946" s="131" t="s">
        <v>8431</v>
      </c>
      <c r="G11946" s="131" t="s">
        <v>1079</v>
      </c>
    </row>
    <row r="11947" spans="2:7" x14ac:dyDescent="0.2">
      <c r="B11947" s="131" t="s">
        <v>8235</v>
      </c>
      <c r="D11947" s="131" t="s">
        <v>8432</v>
      </c>
      <c r="E11947" s="131" t="s">
        <v>4185</v>
      </c>
      <c r="G11947" s="131" t="s">
        <v>1079</v>
      </c>
    </row>
    <row r="11948" spans="2:7" x14ac:dyDescent="0.2">
      <c r="B11948" s="131" t="s">
        <v>8235</v>
      </c>
      <c r="D11948" s="131" t="s">
        <v>8433</v>
      </c>
      <c r="E11948" s="131" t="s">
        <v>1962</v>
      </c>
      <c r="G11948" s="131" t="s">
        <v>1079</v>
      </c>
    </row>
    <row r="11949" spans="2:7" x14ac:dyDescent="0.2">
      <c r="B11949" s="131" t="s">
        <v>8235</v>
      </c>
      <c r="D11949" s="131" t="s">
        <v>5507</v>
      </c>
      <c r="E11949" s="131" t="s">
        <v>8434</v>
      </c>
      <c r="G11949" s="131" t="s">
        <v>1079</v>
      </c>
    </row>
    <row r="11950" spans="2:7" x14ac:dyDescent="0.2">
      <c r="B11950" s="131" t="s">
        <v>8235</v>
      </c>
      <c r="D11950" s="131" t="s">
        <v>1887</v>
      </c>
      <c r="E11950" s="131" t="s">
        <v>2202</v>
      </c>
      <c r="G11950" s="131" t="s">
        <v>1079</v>
      </c>
    </row>
    <row r="11951" spans="2:7" x14ac:dyDescent="0.2">
      <c r="B11951" s="131" t="s">
        <v>8235</v>
      </c>
      <c r="D11951" s="131" t="s">
        <v>2712</v>
      </c>
      <c r="E11951" s="131" t="s">
        <v>7559</v>
      </c>
      <c r="G11951" s="131" t="s">
        <v>1079</v>
      </c>
    </row>
    <row r="11952" spans="2:7" x14ac:dyDescent="0.2">
      <c r="B11952" s="131" t="s">
        <v>8235</v>
      </c>
      <c r="D11952" s="131" t="s">
        <v>8251</v>
      </c>
      <c r="E11952" s="131" t="s">
        <v>8435</v>
      </c>
      <c r="G11952" s="131" t="s">
        <v>1079</v>
      </c>
    </row>
    <row r="11953" spans="2:7" x14ac:dyDescent="0.2">
      <c r="B11953" s="131" t="s">
        <v>8235</v>
      </c>
      <c r="D11953" s="131" t="s">
        <v>8436</v>
      </c>
      <c r="E11953" s="131" t="s">
        <v>8437</v>
      </c>
      <c r="G11953" s="131" t="s">
        <v>1079</v>
      </c>
    </row>
    <row r="11954" spans="2:7" x14ac:dyDescent="0.2">
      <c r="B11954" s="131" t="s">
        <v>8235</v>
      </c>
      <c r="D11954" s="131" t="s">
        <v>8351</v>
      </c>
      <c r="E11954" s="131" t="s">
        <v>3817</v>
      </c>
      <c r="G11954" s="131" t="s">
        <v>1079</v>
      </c>
    </row>
    <row r="11955" spans="2:7" x14ac:dyDescent="0.2">
      <c r="B11955" s="131" t="s">
        <v>8235</v>
      </c>
      <c r="D11955" s="131" t="s">
        <v>8438</v>
      </c>
      <c r="E11955" s="131" t="s">
        <v>6899</v>
      </c>
      <c r="G11955" s="131" t="s">
        <v>1079</v>
      </c>
    </row>
    <row r="11956" spans="2:7" x14ac:dyDescent="0.2">
      <c r="B11956" s="131" t="s">
        <v>8235</v>
      </c>
      <c r="D11956" s="131" t="s">
        <v>3528</v>
      </c>
      <c r="E11956" s="131" t="s">
        <v>8439</v>
      </c>
      <c r="G11956" s="131" t="s">
        <v>1079</v>
      </c>
    </row>
    <row r="11957" spans="2:7" x14ac:dyDescent="0.2">
      <c r="B11957" s="131" t="s">
        <v>8235</v>
      </c>
      <c r="D11957" s="131" t="s">
        <v>2545</v>
      </c>
      <c r="E11957" s="131" t="s">
        <v>2544</v>
      </c>
      <c r="G11957" s="131" t="s">
        <v>1079</v>
      </c>
    </row>
    <row r="11958" spans="2:7" x14ac:dyDescent="0.2">
      <c r="B11958" s="131" t="s">
        <v>8235</v>
      </c>
      <c r="D11958" s="131" t="s">
        <v>2217</v>
      </c>
      <c r="E11958" s="131" t="s">
        <v>8440</v>
      </c>
      <c r="G11958" s="131" t="s">
        <v>1079</v>
      </c>
    </row>
    <row r="11959" spans="2:7" x14ac:dyDescent="0.2">
      <c r="B11959" s="131" t="s">
        <v>8235</v>
      </c>
      <c r="D11959" s="131" t="s">
        <v>8441</v>
      </c>
      <c r="E11959" s="131" t="s">
        <v>8442</v>
      </c>
      <c r="G11959" s="131" t="s">
        <v>1079</v>
      </c>
    </row>
    <row r="11960" spans="2:7" x14ac:dyDescent="0.2">
      <c r="B11960" s="131" t="s">
        <v>8235</v>
      </c>
      <c r="D11960" s="131" t="s">
        <v>2082</v>
      </c>
      <c r="E11960" s="131" t="s">
        <v>1946</v>
      </c>
      <c r="G11960" s="131" t="s">
        <v>1079</v>
      </c>
    </row>
    <row r="11961" spans="2:7" x14ac:dyDescent="0.2">
      <c r="B11961" s="131" t="s">
        <v>8235</v>
      </c>
      <c r="D11961" s="131" t="s">
        <v>2047</v>
      </c>
      <c r="E11961" s="131" t="s">
        <v>2835</v>
      </c>
      <c r="G11961" s="131" t="s">
        <v>1079</v>
      </c>
    </row>
    <row r="11962" spans="2:7" x14ac:dyDescent="0.2">
      <c r="B11962" s="131" t="s">
        <v>8235</v>
      </c>
      <c r="D11962" s="131" t="s">
        <v>8443</v>
      </c>
      <c r="E11962" s="131" t="s">
        <v>5260</v>
      </c>
      <c r="G11962" s="131" t="s">
        <v>1079</v>
      </c>
    </row>
    <row r="11963" spans="2:7" x14ac:dyDescent="0.2">
      <c r="B11963" s="131" t="s">
        <v>8235</v>
      </c>
      <c r="D11963" s="131" t="s">
        <v>7715</v>
      </c>
      <c r="E11963" s="131" t="s">
        <v>4156</v>
      </c>
      <c r="G11963" s="131" t="s">
        <v>1079</v>
      </c>
    </row>
    <row r="11964" spans="2:7" x14ac:dyDescent="0.2">
      <c r="B11964" s="131" t="s">
        <v>8235</v>
      </c>
      <c r="D11964" s="131" t="s">
        <v>4434</v>
      </c>
      <c r="E11964" s="131" t="s">
        <v>4467</v>
      </c>
      <c r="G11964" s="131" t="s">
        <v>1079</v>
      </c>
    </row>
    <row r="11965" spans="2:7" x14ac:dyDescent="0.2">
      <c r="B11965" s="131" t="s">
        <v>8235</v>
      </c>
      <c r="D11965" s="131" t="s">
        <v>4713</v>
      </c>
      <c r="E11965" s="131" t="s">
        <v>8444</v>
      </c>
      <c r="G11965" s="131" t="s">
        <v>1079</v>
      </c>
    </row>
    <row r="11966" spans="2:7" x14ac:dyDescent="0.2">
      <c r="B11966" s="131" t="s">
        <v>8235</v>
      </c>
      <c r="D11966" s="131" t="s">
        <v>8445</v>
      </c>
      <c r="E11966" s="131" t="s">
        <v>8446</v>
      </c>
      <c r="G11966" s="131" t="s">
        <v>1079</v>
      </c>
    </row>
    <row r="11967" spans="2:7" x14ac:dyDescent="0.2">
      <c r="B11967" s="131" t="s">
        <v>18475</v>
      </c>
      <c r="D11967" s="131" t="s">
        <v>20922</v>
      </c>
      <c r="E11967" s="131" t="s">
        <v>2355</v>
      </c>
      <c r="G11967" s="131" t="s">
        <v>915</v>
      </c>
    </row>
    <row r="11968" spans="2:7" x14ac:dyDescent="0.2">
      <c r="B11968" s="131" t="s">
        <v>18475</v>
      </c>
      <c r="D11968" s="131" t="s">
        <v>20908</v>
      </c>
      <c r="E11968" s="131" t="s">
        <v>2355</v>
      </c>
      <c r="G11968" s="131" t="s">
        <v>718</v>
      </c>
    </row>
    <row r="11969" spans="2:8" x14ac:dyDescent="0.2">
      <c r="B11969" s="131" t="s">
        <v>18475</v>
      </c>
      <c r="D11969" s="131" t="s">
        <v>2506</v>
      </c>
      <c r="E11969" s="131" t="s">
        <v>23689</v>
      </c>
    </row>
    <row r="11970" spans="2:8" x14ac:dyDescent="0.2">
      <c r="B11970" s="131" t="s">
        <v>18475</v>
      </c>
      <c r="D11970" s="131" t="s">
        <v>5996</v>
      </c>
      <c r="E11970" s="131" t="s">
        <v>1865</v>
      </c>
      <c r="G11970" s="131" t="s">
        <v>18847</v>
      </c>
    </row>
    <row r="11971" spans="2:8" x14ac:dyDescent="0.2">
      <c r="B11971" s="131" t="s">
        <v>18475</v>
      </c>
      <c r="D11971" s="131" t="s">
        <v>24344</v>
      </c>
      <c r="E11971" s="131" t="s">
        <v>3271</v>
      </c>
      <c r="F11971" s="131" t="s">
        <v>14122</v>
      </c>
      <c r="G11971" s="131" t="s">
        <v>849</v>
      </c>
      <c r="H11971" s="272">
        <v>43726</v>
      </c>
    </row>
    <row r="11972" spans="2:8" x14ac:dyDescent="0.2">
      <c r="B11972" s="131" t="s">
        <v>18475</v>
      </c>
      <c r="D11972" s="131" t="s">
        <v>2245</v>
      </c>
      <c r="E11972" s="131" t="s">
        <v>24345</v>
      </c>
      <c r="G11972" s="131" t="s">
        <v>698</v>
      </c>
      <c r="H11972" s="272">
        <v>43997.761250000003</v>
      </c>
    </row>
    <row r="11973" spans="2:8" x14ac:dyDescent="0.2">
      <c r="B11973" s="160" t="s">
        <v>219</v>
      </c>
      <c r="D11973" s="131" t="s">
        <v>5784</v>
      </c>
      <c r="E11973" s="131" t="s">
        <v>8447</v>
      </c>
      <c r="F11973" s="131" t="s">
        <v>8448</v>
      </c>
      <c r="G11973" s="131" t="s">
        <v>1345</v>
      </c>
    </row>
    <row r="11974" spans="2:8" x14ac:dyDescent="0.2">
      <c r="B11974" s="160" t="s">
        <v>219</v>
      </c>
      <c r="D11974" s="131" t="s">
        <v>8449</v>
      </c>
      <c r="E11974" s="131" t="s">
        <v>8450</v>
      </c>
      <c r="F11974" s="131" t="s">
        <v>6291</v>
      </c>
      <c r="G11974" s="131" t="s">
        <v>736</v>
      </c>
    </row>
    <row r="11975" spans="2:8" x14ac:dyDescent="0.2">
      <c r="B11975" s="160" t="s">
        <v>219</v>
      </c>
      <c r="D11975" s="131" t="s">
        <v>5379</v>
      </c>
      <c r="E11975" s="131" t="s">
        <v>8451</v>
      </c>
      <c r="F11975" s="131" t="s">
        <v>8452</v>
      </c>
      <c r="G11975" s="131" t="s">
        <v>8453</v>
      </c>
    </row>
    <row r="11976" spans="2:8" x14ac:dyDescent="0.2">
      <c r="B11976" s="160" t="s">
        <v>219</v>
      </c>
      <c r="D11976" s="131" t="s">
        <v>8454</v>
      </c>
      <c r="E11976" s="131" t="s">
        <v>8455</v>
      </c>
      <c r="F11976" s="131" t="s">
        <v>8456</v>
      </c>
      <c r="G11976" s="131" t="s">
        <v>1345</v>
      </c>
    </row>
    <row r="11977" spans="2:8" x14ac:dyDescent="0.2">
      <c r="B11977" s="160" t="s">
        <v>219</v>
      </c>
      <c r="D11977" s="131" t="s">
        <v>8457</v>
      </c>
      <c r="E11977" s="131" t="s">
        <v>8458</v>
      </c>
      <c r="F11977" s="131" t="s">
        <v>8459</v>
      </c>
      <c r="G11977" s="131" t="s">
        <v>736</v>
      </c>
    </row>
    <row r="11978" spans="2:8" x14ac:dyDescent="0.2">
      <c r="B11978" s="160" t="s">
        <v>219</v>
      </c>
      <c r="D11978" s="131" t="s">
        <v>8460</v>
      </c>
      <c r="E11978" s="131" t="s">
        <v>8461</v>
      </c>
      <c r="F11978" s="131" t="s">
        <v>8462</v>
      </c>
      <c r="G11978" s="131" t="s">
        <v>736</v>
      </c>
    </row>
    <row r="11979" spans="2:8" x14ac:dyDescent="0.2">
      <c r="B11979" s="160" t="s">
        <v>219</v>
      </c>
      <c r="D11979" s="131" t="s">
        <v>6291</v>
      </c>
      <c r="E11979" s="131" t="s">
        <v>8463</v>
      </c>
      <c r="F11979" s="131" t="s">
        <v>8464</v>
      </c>
      <c r="G11979" s="131" t="s">
        <v>1300</v>
      </c>
    </row>
    <row r="11980" spans="2:8" x14ac:dyDescent="0.2">
      <c r="B11980" s="160" t="s">
        <v>219</v>
      </c>
      <c r="D11980" s="131" t="s">
        <v>6291</v>
      </c>
      <c r="E11980" s="131" t="s">
        <v>8465</v>
      </c>
      <c r="F11980" s="131" t="s">
        <v>3235</v>
      </c>
      <c r="G11980" s="131" t="s">
        <v>8466</v>
      </c>
    </row>
    <row r="11981" spans="2:8" x14ac:dyDescent="0.2">
      <c r="B11981" s="160" t="s">
        <v>219</v>
      </c>
      <c r="D11981" s="131" t="s">
        <v>8467</v>
      </c>
      <c r="E11981" s="131" t="s">
        <v>8468</v>
      </c>
      <c r="F11981" s="131" t="s">
        <v>8469</v>
      </c>
      <c r="G11981" s="131" t="s">
        <v>736</v>
      </c>
    </row>
    <row r="11982" spans="2:8" x14ac:dyDescent="0.2">
      <c r="B11982" s="160" t="s">
        <v>219</v>
      </c>
      <c r="D11982" s="131" t="s">
        <v>3070</v>
      </c>
      <c r="E11982" s="131" t="s">
        <v>7389</v>
      </c>
      <c r="F11982" s="131" t="s">
        <v>8470</v>
      </c>
      <c r="G11982" s="131" t="s">
        <v>847</v>
      </c>
    </row>
    <row r="11983" spans="2:8" x14ac:dyDescent="0.2">
      <c r="B11983" s="160" t="s">
        <v>219</v>
      </c>
      <c r="D11983" s="131" t="s">
        <v>3052</v>
      </c>
      <c r="E11983" s="131" t="s">
        <v>8471</v>
      </c>
      <c r="F11983" s="131" t="s">
        <v>8472</v>
      </c>
      <c r="G11983" s="131" t="s">
        <v>847</v>
      </c>
    </row>
    <row r="11984" spans="2:8" x14ac:dyDescent="0.2">
      <c r="B11984" s="160" t="s">
        <v>219</v>
      </c>
      <c r="D11984" s="131" t="s">
        <v>8473</v>
      </c>
      <c r="E11984" s="131" t="s">
        <v>8474</v>
      </c>
      <c r="F11984" s="131" t="s">
        <v>8475</v>
      </c>
      <c r="G11984" s="131" t="s">
        <v>8476</v>
      </c>
    </row>
    <row r="11985" spans="2:7" x14ac:dyDescent="0.2">
      <c r="B11985" s="160" t="s">
        <v>219</v>
      </c>
      <c r="D11985" s="131" t="s">
        <v>7359</v>
      </c>
      <c r="E11985" s="131" t="s">
        <v>7360</v>
      </c>
      <c r="F11985" s="131" t="s">
        <v>8477</v>
      </c>
      <c r="G11985" s="131" t="s">
        <v>8453</v>
      </c>
    </row>
    <row r="11986" spans="2:7" x14ac:dyDescent="0.2">
      <c r="B11986" s="160" t="s">
        <v>219</v>
      </c>
      <c r="D11986" s="131" t="s">
        <v>7657</v>
      </c>
      <c r="E11986" s="131" t="s">
        <v>5397</v>
      </c>
      <c r="F11986" s="131" t="s">
        <v>7438</v>
      </c>
      <c r="G11986" s="131" t="s">
        <v>552</v>
      </c>
    </row>
    <row r="11987" spans="2:7" x14ac:dyDescent="0.2">
      <c r="B11987" s="160" t="s">
        <v>219</v>
      </c>
      <c r="D11987" s="131" t="s">
        <v>8478</v>
      </c>
      <c r="E11987" s="131" t="s">
        <v>8479</v>
      </c>
      <c r="F11987" s="131" t="s">
        <v>8480</v>
      </c>
      <c r="G11987" s="131" t="s">
        <v>1345</v>
      </c>
    </row>
    <row r="11988" spans="2:7" x14ac:dyDescent="0.2">
      <c r="B11988" s="160" t="s">
        <v>219</v>
      </c>
      <c r="D11988" s="131" t="s">
        <v>8481</v>
      </c>
      <c r="E11988" s="131" t="s">
        <v>8482</v>
      </c>
      <c r="F11988" s="131" t="s">
        <v>8483</v>
      </c>
      <c r="G11988" s="131" t="s">
        <v>8484</v>
      </c>
    </row>
    <row r="11989" spans="2:7" x14ac:dyDescent="0.2">
      <c r="B11989" s="160" t="s">
        <v>219</v>
      </c>
      <c r="D11989" s="131" t="s">
        <v>8485</v>
      </c>
      <c r="E11989" s="131" t="s">
        <v>5754</v>
      </c>
      <c r="F11989" s="131" t="s">
        <v>5427</v>
      </c>
      <c r="G11989" s="131" t="s">
        <v>8486</v>
      </c>
    </row>
    <row r="11990" spans="2:7" x14ac:dyDescent="0.2">
      <c r="B11990" s="160" t="s">
        <v>219</v>
      </c>
      <c r="D11990" s="131" t="s">
        <v>5641</v>
      </c>
      <c r="E11990" s="131" t="s">
        <v>8487</v>
      </c>
      <c r="F11990" s="131" t="s">
        <v>8488</v>
      </c>
      <c r="G11990" s="131" t="s">
        <v>1300</v>
      </c>
    </row>
    <row r="11991" spans="2:7" x14ac:dyDescent="0.2">
      <c r="B11991" s="160" t="s">
        <v>219</v>
      </c>
      <c r="D11991" s="131" t="s">
        <v>5784</v>
      </c>
      <c r="E11991" s="131" t="s">
        <v>8489</v>
      </c>
      <c r="F11991" s="131" t="s">
        <v>8490</v>
      </c>
      <c r="G11991" s="131" t="s">
        <v>8484</v>
      </c>
    </row>
    <row r="11992" spans="2:7" x14ac:dyDescent="0.2">
      <c r="B11992" s="160" t="s">
        <v>219</v>
      </c>
      <c r="D11992" s="131" t="s">
        <v>8491</v>
      </c>
      <c r="E11992" s="131" t="s">
        <v>7270</v>
      </c>
      <c r="F11992" s="131" t="s">
        <v>5710</v>
      </c>
      <c r="G11992" s="131" t="s">
        <v>8492</v>
      </c>
    </row>
    <row r="11993" spans="2:7" x14ac:dyDescent="0.2">
      <c r="B11993" s="160" t="s">
        <v>219</v>
      </c>
      <c r="D11993" s="131" t="s">
        <v>3235</v>
      </c>
      <c r="E11993" s="131" t="s">
        <v>8493</v>
      </c>
      <c r="F11993" s="131" t="s">
        <v>8494</v>
      </c>
      <c r="G11993" s="131" t="s">
        <v>8495</v>
      </c>
    </row>
    <row r="11994" spans="2:7" x14ac:dyDescent="0.2">
      <c r="B11994" s="160" t="s">
        <v>219</v>
      </c>
      <c r="D11994" s="131" t="s">
        <v>8496</v>
      </c>
      <c r="E11994" s="131" t="s">
        <v>8497</v>
      </c>
      <c r="F11994" s="131" t="s">
        <v>8498</v>
      </c>
      <c r="G11994" s="131" t="s">
        <v>8484</v>
      </c>
    </row>
    <row r="11995" spans="2:7" x14ac:dyDescent="0.2">
      <c r="B11995" s="131" t="s">
        <v>65</v>
      </c>
      <c r="D11995" s="131" t="s">
        <v>8499</v>
      </c>
      <c r="E11995" s="131" t="s">
        <v>8500</v>
      </c>
      <c r="F11995" s="131" t="s">
        <v>1804</v>
      </c>
      <c r="G11995" s="131" t="s">
        <v>1503</v>
      </c>
    </row>
    <row r="11996" spans="2:7" x14ac:dyDescent="0.2">
      <c r="B11996" s="131" t="s">
        <v>65</v>
      </c>
      <c r="D11996" s="131" t="s">
        <v>8501</v>
      </c>
      <c r="E11996" s="131" t="s">
        <v>8502</v>
      </c>
      <c r="F11996" s="131" t="s">
        <v>2060</v>
      </c>
      <c r="G11996" s="131" t="s">
        <v>1503</v>
      </c>
    </row>
    <row r="11997" spans="2:7" x14ac:dyDescent="0.2">
      <c r="B11997" s="131" t="s">
        <v>65</v>
      </c>
      <c r="D11997" s="131" t="s">
        <v>3432</v>
      </c>
      <c r="E11997" s="131" t="s">
        <v>5491</v>
      </c>
      <c r="F11997" s="131" t="s">
        <v>1860</v>
      </c>
      <c r="G11997" s="131" t="s">
        <v>1503</v>
      </c>
    </row>
    <row r="11998" spans="2:7" x14ac:dyDescent="0.2">
      <c r="B11998" s="131" t="s">
        <v>65</v>
      </c>
      <c r="D11998" s="131" t="s">
        <v>4129</v>
      </c>
      <c r="E11998" s="131" t="s">
        <v>2485</v>
      </c>
      <c r="F11998" s="131" t="s">
        <v>1804</v>
      </c>
      <c r="G11998" s="131" t="s">
        <v>1503</v>
      </c>
    </row>
    <row r="11999" spans="2:7" x14ac:dyDescent="0.2">
      <c r="B11999" s="131" t="s">
        <v>866</v>
      </c>
      <c r="D11999" s="131" t="s">
        <v>1913</v>
      </c>
      <c r="E11999" s="131" t="s">
        <v>2436</v>
      </c>
      <c r="F11999" s="131" t="s">
        <v>2367</v>
      </c>
      <c r="G11999" s="131" t="s">
        <v>457</v>
      </c>
    </row>
    <row r="12000" spans="2:7" x14ac:dyDescent="0.2">
      <c r="B12000" s="131" t="s">
        <v>866</v>
      </c>
      <c r="D12000" s="131" t="s">
        <v>1913</v>
      </c>
      <c r="E12000" s="131" t="s">
        <v>1946</v>
      </c>
      <c r="F12000" s="131" t="s">
        <v>2367</v>
      </c>
      <c r="G12000" s="131" t="s">
        <v>514</v>
      </c>
    </row>
    <row r="12001" spans="2:7" x14ac:dyDescent="0.2">
      <c r="B12001" s="131" t="s">
        <v>866</v>
      </c>
      <c r="D12001" s="131" t="s">
        <v>2437</v>
      </c>
      <c r="E12001" s="131" t="s">
        <v>1865</v>
      </c>
      <c r="F12001" s="131" t="s">
        <v>2438</v>
      </c>
      <c r="G12001" s="131" t="s">
        <v>513</v>
      </c>
    </row>
    <row r="12002" spans="2:7" x14ac:dyDescent="0.2">
      <c r="B12002" s="131" t="s">
        <v>866</v>
      </c>
      <c r="D12002" s="131" t="s">
        <v>2439</v>
      </c>
      <c r="E12002" s="131" t="s">
        <v>2440</v>
      </c>
      <c r="F12002" s="131" t="s">
        <v>2367</v>
      </c>
      <c r="G12002" s="131" t="s">
        <v>243</v>
      </c>
    </row>
    <row r="12003" spans="2:7" x14ac:dyDescent="0.2">
      <c r="B12003" s="131" t="s">
        <v>866</v>
      </c>
      <c r="D12003" s="131" t="s">
        <v>2367</v>
      </c>
      <c r="E12003" s="131" t="s">
        <v>1906</v>
      </c>
      <c r="F12003" s="131" t="s">
        <v>2438</v>
      </c>
      <c r="G12003" s="131" t="s">
        <v>1810</v>
      </c>
    </row>
    <row r="12004" spans="2:7" x14ac:dyDescent="0.2">
      <c r="B12004" s="131" t="s">
        <v>866</v>
      </c>
      <c r="D12004" s="131" t="s">
        <v>1869</v>
      </c>
      <c r="E12004" s="131" t="s">
        <v>2441</v>
      </c>
      <c r="F12004" s="131" t="s">
        <v>1858</v>
      </c>
      <c r="G12004" s="131" t="s">
        <v>1810</v>
      </c>
    </row>
    <row r="12005" spans="2:7" x14ac:dyDescent="0.2">
      <c r="B12005" s="131" t="s">
        <v>866</v>
      </c>
      <c r="D12005" s="131" t="s">
        <v>2367</v>
      </c>
      <c r="E12005" s="131" t="s">
        <v>2442</v>
      </c>
      <c r="F12005" s="131" t="s">
        <v>2443</v>
      </c>
      <c r="G12005" s="131" t="s">
        <v>1143</v>
      </c>
    </row>
    <row r="12006" spans="2:7" x14ac:dyDescent="0.2">
      <c r="B12006" s="131" t="s">
        <v>866</v>
      </c>
      <c r="D12006" s="131" t="s">
        <v>2444</v>
      </c>
      <c r="E12006" s="131" t="s">
        <v>2445</v>
      </c>
      <c r="F12006" s="131" t="s">
        <v>2446</v>
      </c>
      <c r="G12006" s="131" t="s">
        <v>2447</v>
      </c>
    </row>
    <row r="12007" spans="2:7" x14ac:dyDescent="0.2">
      <c r="B12007" s="131" t="s">
        <v>866</v>
      </c>
      <c r="D12007" s="131" t="s">
        <v>2047</v>
      </c>
      <c r="E12007" s="131" t="s">
        <v>2448</v>
      </c>
      <c r="F12007" s="131" t="s">
        <v>2063</v>
      </c>
      <c r="G12007" s="131" t="s">
        <v>2447</v>
      </c>
    </row>
    <row r="12008" spans="2:7" x14ac:dyDescent="0.2">
      <c r="B12008" s="131" t="s">
        <v>866</v>
      </c>
      <c r="D12008" s="131" t="s">
        <v>2449</v>
      </c>
      <c r="E12008" s="131" t="s">
        <v>2450</v>
      </c>
      <c r="F12008" s="131" t="s">
        <v>2451</v>
      </c>
      <c r="G12008" s="131" t="s">
        <v>521</v>
      </c>
    </row>
    <row r="12009" spans="2:7" x14ac:dyDescent="0.2">
      <c r="B12009" s="131" t="s">
        <v>866</v>
      </c>
      <c r="D12009" s="131" t="s">
        <v>2452</v>
      </c>
      <c r="E12009" s="131" t="s">
        <v>2453</v>
      </c>
      <c r="F12009" s="131" t="s">
        <v>2454</v>
      </c>
      <c r="G12009" s="131" t="s">
        <v>2424</v>
      </c>
    </row>
    <row r="12010" spans="2:7" x14ac:dyDescent="0.2">
      <c r="B12010" s="131" t="s">
        <v>866</v>
      </c>
      <c r="D12010" s="131" t="s">
        <v>2455</v>
      </c>
      <c r="E12010" s="131" t="s">
        <v>2456</v>
      </c>
      <c r="F12010" s="131" t="s">
        <v>2367</v>
      </c>
      <c r="G12010" s="131" t="s">
        <v>2457</v>
      </c>
    </row>
    <row r="12011" spans="2:7" x14ac:dyDescent="0.2">
      <c r="B12011" s="131" t="s">
        <v>866</v>
      </c>
      <c r="D12011" s="131" t="s">
        <v>1858</v>
      </c>
      <c r="E12011" s="131" t="s">
        <v>1895</v>
      </c>
      <c r="F12011" s="131" t="s">
        <v>2458</v>
      </c>
      <c r="G12011" s="131" t="s">
        <v>817</v>
      </c>
    </row>
    <row r="12012" spans="2:7" x14ac:dyDescent="0.2">
      <c r="B12012" s="131" t="s">
        <v>866</v>
      </c>
      <c r="D12012" s="131" t="s">
        <v>2410</v>
      </c>
      <c r="E12012" s="131" t="s">
        <v>2459</v>
      </c>
      <c r="F12012" s="131" t="s">
        <v>2460</v>
      </c>
      <c r="G12012" s="131" t="s">
        <v>1452</v>
      </c>
    </row>
    <row r="12013" spans="2:7" x14ac:dyDescent="0.2">
      <c r="B12013" s="131" t="s">
        <v>866</v>
      </c>
      <c r="D12013" s="131" t="s">
        <v>2461</v>
      </c>
      <c r="E12013" s="131" t="s">
        <v>2234</v>
      </c>
      <c r="F12013" s="131" t="s">
        <v>2462</v>
      </c>
      <c r="G12013" s="131" t="s">
        <v>2463</v>
      </c>
    </row>
    <row r="12014" spans="2:7" x14ac:dyDescent="0.2">
      <c r="B12014" s="131" t="s">
        <v>866</v>
      </c>
      <c r="D12014" s="131" t="s">
        <v>2464</v>
      </c>
      <c r="E12014" s="131" t="s">
        <v>2465</v>
      </c>
      <c r="F12014" s="131" t="s">
        <v>2466</v>
      </c>
      <c r="G12014" s="131" t="s">
        <v>1133</v>
      </c>
    </row>
    <row r="12015" spans="2:7" x14ac:dyDescent="0.2">
      <c r="B12015" s="131" t="s">
        <v>866</v>
      </c>
      <c r="D12015" s="131" t="s">
        <v>2467</v>
      </c>
      <c r="E12015" s="131" t="s">
        <v>2468</v>
      </c>
      <c r="F12015" s="131" t="s">
        <v>1934</v>
      </c>
      <c r="G12015" s="131" t="s">
        <v>1855</v>
      </c>
    </row>
    <row r="12016" spans="2:7" x14ac:dyDescent="0.2">
      <c r="B12016" s="131" t="s">
        <v>866</v>
      </c>
      <c r="D12016" s="131" t="s">
        <v>2469</v>
      </c>
      <c r="E12016" s="131" t="s">
        <v>2470</v>
      </c>
      <c r="F12016" s="131" t="s">
        <v>2471</v>
      </c>
      <c r="G12016" s="131" t="s">
        <v>1452</v>
      </c>
    </row>
    <row r="12017" spans="2:7" x14ac:dyDescent="0.2">
      <c r="B12017" s="131" t="s">
        <v>866</v>
      </c>
      <c r="D12017" s="131" t="s">
        <v>2472</v>
      </c>
      <c r="E12017" s="131" t="s">
        <v>2473</v>
      </c>
      <c r="F12017" s="131" t="s">
        <v>1921</v>
      </c>
      <c r="G12017" s="131" t="s">
        <v>1855</v>
      </c>
    </row>
    <row r="12018" spans="2:7" x14ac:dyDescent="0.2">
      <c r="B12018" s="131" t="s">
        <v>866</v>
      </c>
      <c r="D12018" s="131" t="s">
        <v>2474</v>
      </c>
      <c r="E12018" s="131" t="s">
        <v>2475</v>
      </c>
      <c r="F12018" s="131" t="s">
        <v>2110</v>
      </c>
      <c r="G12018" s="131" t="s">
        <v>703</v>
      </c>
    </row>
    <row r="12019" spans="2:7" x14ac:dyDescent="0.2">
      <c r="B12019" s="131" t="s">
        <v>866</v>
      </c>
      <c r="D12019" s="131" t="s">
        <v>2476</v>
      </c>
      <c r="E12019" s="131" t="s">
        <v>2477</v>
      </c>
      <c r="F12019" s="131" t="s">
        <v>2478</v>
      </c>
      <c r="G12019" s="131" t="s">
        <v>1823</v>
      </c>
    </row>
    <row r="12020" spans="2:7" x14ac:dyDescent="0.2">
      <c r="B12020" s="131" t="s">
        <v>866</v>
      </c>
      <c r="D12020" s="131" t="s">
        <v>2479</v>
      </c>
      <c r="E12020" s="131" t="s">
        <v>2480</v>
      </c>
      <c r="F12020" s="131" t="s">
        <v>2481</v>
      </c>
      <c r="G12020" s="131" t="s">
        <v>1855</v>
      </c>
    </row>
    <row r="12021" spans="2:7" x14ac:dyDescent="0.2">
      <c r="B12021" s="131" t="s">
        <v>866</v>
      </c>
      <c r="D12021" s="131" t="s">
        <v>2482</v>
      </c>
      <c r="E12021" s="131" t="s">
        <v>2483</v>
      </c>
      <c r="F12021" s="131" t="s">
        <v>1876</v>
      </c>
      <c r="G12021" s="131" t="s">
        <v>2463</v>
      </c>
    </row>
    <row r="12022" spans="2:7" x14ac:dyDescent="0.2">
      <c r="B12022" s="131" t="s">
        <v>866</v>
      </c>
      <c r="D12022" s="131" t="s">
        <v>2484</v>
      </c>
      <c r="E12022" s="131" t="s">
        <v>2485</v>
      </c>
      <c r="F12022" s="131" t="s">
        <v>2486</v>
      </c>
      <c r="G12022" s="131" t="s">
        <v>1452</v>
      </c>
    </row>
    <row r="12023" spans="2:7" x14ac:dyDescent="0.2">
      <c r="B12023" s="131" t="s">
        <v>866</v>
      </c>
      <c r="D12023" s="131" t="s">
        <v>2487</v>
      </c>
      <c r="E12023" s="131" t="s">
        <v>2488</v>
      </c>
      <c r="F12023" s="131" t="s">
        <v>2489</v>
      </c>
      <c r="G12023" s="131" t="s">
        <v>703</v>
      </c>
    </row>
    <row r="12024" spans="2:7" x14ac:dyDescent="0.2">
      <c r="B12024" s="131" t="s">
        <v>866</v>
      </c>
      <c r="D12024" s="131" t="s">
        <v>2431</v>
      </c>
      <c r="E12024" s="131" t="s">
        <v>2490</v>
      </c>
      <c r="F12024" s="131" t="s">
        <v>2491</v>
      </c>
      <c r="G12024" s="131" t="s">
        <v>2492</v>
      </c>
    </row>
    <row r="12025" spans="2:7" x14ac:dyDescent="0.2">
      <c r="B12025" s="131" t="s">
        <v>866</v>
      </c>
      <c r="D12025" s="131" t="s">
        <v>2165</v>
      </c>
      <c r="E12025" s="131" t="s">
        <v>2166</v>
      </c>
      <c r="F12025" s="131" t="s">
        <v>2805</v>
      </c>
      <c r="G12025" s="131" t="s">
        <v>1133</v>
      </c>
    </row>
    <row r="12026" spans="2:7" x14ac:dyDescent="0.2">
      <c r="B12026" s="131" t="s">
        <v>866</v>
      </c>
      <c r="D12026" s="131" t="s">
        <v>2806</v>
      </c>
      <c r="E12026" s="131" t="s">
        <v>1924</v>
      </c>
      <c r="F12026" s="131" t="s">
        <v>2807</v>
      </c>
      <c r="G12026" s="131" t="s">
        <v>2447</v>
      </c>
    </row>
    <row r="12027" spans="2:7" x14ac:dyDescent="0.2">
      <c r="B12027" s="131" t="s">
        <v>866</v>
      </c>
      <c r="D12027" s="131" t="s">
        <v>2043</v>
      </c>
      <c r="E12027" s="131" t="s">
        <v>1952</v>
      </c>
      <c r="F12027" s="131" t="s">
        <v>2047</v>
      </c>
      <c r="G12027" s="131" t="s">
        <v>2808</v>
      </c>
    </row>
    <row r="12028" spans="2:7" x14ac:dyDescent="0.2">
      <c r="B12028" s="131" t="s">
        <v>866</v>
      </c>
      <c r="D12028" s="131" t="s">
        <v>2809</v>
      </c>
      <c r="E12028" s="131" t="s">
        <v>2810</v>
      </c>
      <c r="F12028" s="131" t="s">
        <v>2811</v>
      </c>
      <c r="G12028" s="131" t="s">
        <v>2812</v>
      </c>
    </row>
    <row r="12029" spans="2:7" x14ac:dyDescent="0.2">
      <c r="B12029" s="131" t="s">
        <v>866</v>
      </c>
      <c r="D12029" s="131" t="s">
        <v>2813</v>
      </c>
      <c r="E12029" s="131" t="s">
        <v>2814</v>
      </c>
      <c r="F12029" s="131" t="s">
        <v>2815</v>
      </c>
      <c r="G12029" s="131" t="s">
        <v>2816</v>
      </c>
    </row>
    <row r="12030" spans="2:7" x14ac:dyDescent="0.2">
      <c r="B12030" s="131" t="s">
        <v>866</v>
      </c>
      <c r="D12030" s="131" t="s">
        <v>2712</v>
      </c>
      <c r="E12030" s="131" t="s">
        <v>2817</v>
      </c>
      <c r="F12030" s="131" t="s">
        <v>2714</v>
      </c>
      <c r="G12030" s="131" t="s">
        <v>2818</v>
      </c>
    </row>
    <row r="12031" spans="2:7" x14ac:dyDescent="0.2">
      <c r="B12031" s="131" t="s">
        <v>866</v>
      </c>
      <c r="D12031" s="131" t="s">
        <v>2819</v>
      </c>
      <c r="E12031" s="131" t="s">
        <v>2820</v>
      </c>
      <c r="F12031" s="131" t="s">
        <v>2821</v>
      </c>
      <c r="G12031" s="131" t="s">
        <v>2822</v>
      </c>
    </row>
    <row r="12032" spans="2:7" x14ac:dyDescent="0.2">
      <c r="B12032" s="131" t="s">
        <v>866</v>
      </c>
      <c r="D12032" s="131" t="s">
        <v>1869</v>
      </c>
      <c r="E12032" s="131" t="s">
        <v>2123</v>
      </c>
      <c r="F12032" s="131" t="s">
        <v>2142</v>
      </c>
      <c r="G12032" s="131" t="s">
        <v>513</v>
      </c>
    </row>
    <row r="12033" spans="1:11" x14ac:dyDescent="0.2">
      <c r="B12033" s="131" t="s">
        <v>866</v>
      </c>
      <c r="D12033" s="131" t="s">
        <v>2823</v>
      </c>
      <c r="E12033" s="131" t="s">
        <v>2824</v>
      </c>
      <c r="F12033" s="131" t="s">
        <v>2431</v>
      </c>
      <c r="G12033" s="131" t="s">
        <v>1855</v>
      </c>
    </row>
    <row r="12034" spans="1:11" x14ac:dyDescent="0.2">
      <c r="A12034" s="156" t="s">
        <v>26767</v>
      </c>
      <c r="B12034" s="131" t="s">
        <v>16538</v>
      </c>
      <c r="D12034" s="131" t="s">
        <v>23379</v>
      </c>
      <c r="E12034" s="131" t="s">
        <v>2150</v>
      </c>
    </row>
    <row r="12035" spans="1:11" x14ac:dyDescent="0.2">
      <c r="A12035" s="156" t="s">
        <v>26767</v>
      </c>
      <c r="B12035" s="131" t="s">
        <v>16538</v>
      </c>
      <c r="D12035" s="131" t="s">
        <v>16599</v>
      </c>
      <c r="E12035" s="131" t="s">
        <v>4126</v>
      </c>
      <c r="G12035" s="131" t="s">
        <v>1131</v>
      </c>
    </row>
    <row r="12036" spans="1:11" x14ac:dyDescent="0.2">
      <c r="A12036" s="156" t="s">
        <v>26767</v>
      </c>
      <c r="B12036" s="131" t="s">
        <v>16538</v>
      </c>
      <c r="D12036" s="131" t="s">
        <v>16600</v>
      </c>
      <c r="E12036" s="131" t="s">
        <v>3133</v>
      </c>
      <c r="G12036" s="131" t="s">
        <v>1131</v>
      </c>
    </row>
    <row r="12037" spans="1:11" x14ac:dyDescent="0.2">
      <c r="A12037" s="156" t="s">
        <v>26767</v>
      </c>
      <c r="B12037" s="131" t="s">
        <v>16538</v>
      </c>
      <c r="D12037" s="131" t="s">
        <v>18196</v>
      </c>
      <c r="E12037" s="131" t="s">
        <v>23378</v>
      </c>
    </row>
    <row r="12038" spans="1:11" x14ac:dyDescent="0.2">
      <c r="A12038" s="156" t="s">
        <v>26767</v>
      </c>
      <c r="B12038" s="131" t="s">
        <v>16538</v>
      </c>
      <c r="D12038" s="131" t="s">
        <v>3132</v>
      </c>
      <c r="E12038" s="131" t="s">
        <v>16580</v>
      </c>
      <c r="F12038" s="131" t="s">
        <v>2047</v>
      </c>
      <c r="G12038" s="131" t="s">
        <v>501</v>
      </c>
    </row>
    <row r="12039" spans="1:11" x14ac:dyDescent="0.2">
      <c r="A12039" s="156" t="s">
        <v>26767</v>
      </c>
      <c r="B12039" s="131" t="s">
        <v>16538</v>
      </c>
      <c r="D12039" s="131" t="s">
        <v>14163</v>
      </c>
      <c r="E12039" s="131" t="s">
        <v>23163</v>
      </c>
      <c r="F12039" s="131" t="s">
        <v>11939</v>
      </c>
    </row>
    <row r="12040" spans="1:11" x14ac:dyDescent="0.2">
      <c r="A12040" s="156" t="s">
        <v>26767</v>
      </c>
      <c r="B12040" s="131" t="s">
        <v>16538</v>
      </c>
      <c r="D12040" s="131" t="s">
        <v>8941</v>
      </c>
      <c r="E12040" s="131" t="s">
        <v>8942</v>
      </c>
      <c r="G12040" s="131" t="s">
        <v>1445</v>
      </c>
    </row>
    <row r="12041" spans="1:11" x14ac:dyDescent="0.2">
      <c r="A12041" s="156" t="s">
        <v>26767</v>
      </c>
      <c r="B12041" s="131" t="s">
        <v>16538</v>
      </c>
      <c r="D12041" s="131" t="s">
        <v>2479</v>
      </c>
      <c r="E12041" s="131" t="s">
        <v>2597</v>
      </c>
      <c r="F12041" s="131" t="s">
        <v>2781</v>
      </c>
      <c r="G12041" s="131" t="s">
        <v>515</v>
      </c>
    </row>
    <row r="12042" spans="1:11" x14ac:dyDescent="0.2">
      <c r="A12042" s="156" t="s">
        <v>26767</v>
      </c>
      <c r="B12042" s="131" t="s">
        <v>16538</v>
      </c>
      <c r="D12042" s="131" t="s">
        <v>16552</v>
      </c>
      <c r="E12042" s="131" t="s">
        <v>11221</v>
      </c>
      <c r="F12042" s="131" t="s">
        <v>8194</v>
      </c>
      <c r="G12042" s="131" t="s">
        <v>9480</v>
      </c>
    </row>
    <row r="12043" spans="1:11" x14ac:dyDescent="0.2">
      <c r="A12043" s="156" t="s">
        <v>26767</v>
      </c>
      <c r="B12043" s="131" t="s">
        <v>16538</v>
      </c>
      <c r="D12043" s="131" t="s">
        <v>2412</v>
      </c>
      <c r="E12043" s="131" t="s">
        <v>16581</v>
      </c>
      <c r="F12043" s="131" t="s">
        <v>5551</v>
      </c>
      <c r="G12043" s="131" t="s">
        <v>501</v>
      </c>
    </row>
    <row r="12044" spans="1:11" x14ac:dyDescent="0.2">
      <c r="A12044" s="156" t="s">
        <v>26767</v>
      </c>
      <c r="B12044" s="131" t="s">
        <v>16538</v>
      </c>
      <c r="D12044" s="131" t="s">
        <v>1972</v>
      </c>
      <c r="E12044" s="131" t="s">
        <v>2109</v>
      </c>
    </row>
    <row r="12045" spans="1:11" x14ac:dyDescent="0.2">
      <c r="A12045" s="156" t="s">
        <v>26767</v>
      </c>
      <c r="B12045" s="131" t="s">
        <v>16538</v>
      </c>
      <c r="D12045" s="131" t="s">
        <v>23380</v>
      </c>
      <c r="E12045" s="131" t="s">
        <v>2226</v>
      </c>
    </row>
    <row r="12046" spans="1:11" x14ac:dyDescent="0.2">
      <c r="A12046" s="156" t="s">
        <v>26767</v>
      </c>
      <c r="B12046" s="131" t="s">
        <v>16538</v>
      </c>
      <c r="D12046" s="131" t="s">
        <v>16559</v>
      </c>
      <c r="E12046" s="131" t="s">
        <v>2440</v>
      </c>
      <c r="F12046" s="131" t="s">
        <v>2213</v>
      </c>
      <c r="G12046" s="131" t="s">
        <v>1557</v>
      </c>
    </row>
    <row r="12047" spans="1:11" x14ac:dyDescent="0.2">
      <c r="A12047" s="156" t="s">
        <v>26767</v>
      </c>
      <c r="B12047" s="131" t="s">
        <v>16538</v>
      </c>
      <c r="D12047" s="131" t="s">
        <v>23376</v>
      </c>
      <c r="E12047" s="131" t="s">
        <v>23377</v>
      </c>
      <c r="K12047" s="270" t="s">
        <v>71</v>
      </c>
    </row>
    <row r="12048" spans="1:11" x14ac:dyDescent="0.2">
      <c r="A12048" s="156" t="s">
        <v>26767</v>
      </c>
      <c r="B12048" s="131" t="s">
        <v>16538</v>
      </c>
      <c r="D12048" s="131" t="s">
        <v>16557</v>
      </c>
      <c r="E12048" s="131" t="s">
        <v>16558</v>
      </c>
      <c r="G12048" s="131" t="s">
        <v>1557</v>
      </c>
      <c r="K12048" s="270" t="s">
        <v>71</v>
      </c>
    </row>
    <row r="12049" spans="1:11" x14ac:dyDescent="0.2">
      <c r="A12049" s="156" t="s">
        <v>26767</v>
      </c>
      <c r="B12049" s="131" t="s">
        <v>16538</v>
      </c>
      <c r="D12049" s="131" t="s">
        <v>1819</v>
      </c>
      <c r="E12049" s="131" t="s">
        <v>16582</v>
      </c>
      <c r="F12049" s="131" t="s">
        <v>16583</v>
      </c>
      <c r="G12049" s="131" t="s">
        <v>501</v>
      </c>
      <c r="K12049" s="270" t="s">
        <v>71</v>
      </c>
    </row>
    <row r="12050" spans="1:11" x14ac:dyDescent="0.2">
      <c r="A12050" s="156" t="s">
        <v>26767</v>
      </c>
      <c r="B12050" s="131" t="s">
        <v>16538</v>
      </c>
      <c r="D12050" s="131" t="s">
        <v>1821</v>
      </c>
      <c r="E12050" s="131" t="s">
        <v>1822</v>
      </c>
      <c r="F12050" s="131" t="s">
        <v>2387</v>
      </c>
      <c r="G12050" s="131" t="s">
        <v>1823</v>
      </c>
      <c r="K12050" s="270" t="s">
        <v>71</v>
      </c>
    </row>
    <row r="12051" spans="1:11" x14ac:dyDescent="0.2">
      <c r="A12051" s="156" t="s">
        <v>26767</v>
      </c>
      <c r="B12051" s="131" t="s">
        <v>16538</v>
      </c>
      <c r="D12051" s="131" t="s">
        <v>16564</v>
      </c>
      <c r="E12051" s="131" t="s">
        <v>7711</v>
      </c>
      <c r="F12051" s="131" t="s">
        <v>10270</v>
      </c>
      <c r="G12051" s="131" t="s">
        <v>503</v>
      </c>
      <c r="K12051" s="270" t="s">
        <v>71</v>
      </c>
    </row>
    <row r="12052" spans="1:11" x14ac:dyDescent="0.2">
      <c r="A12052" s="156" t="s">
        <v>26767</v>
      </c>
      <c r="B12052" s="131" t="s">
        <v>16538</v>
      </c>
      <c r="D12052" s="131" t="s">
        <v>12273</v>
      </c>
      <c r="E12052" s="131" t="s">
        <v>2755</v>
      </c>
      <c r="G12052" s="131" t="s">
        <v>503</v>
      </c>
      <c r="K12052" s="270" t="s">
        <v>71</v>
      </c>
    </row>
    <row r="12053" spans="1:11" x14ac:dyDescent="0.2">
      <c r="A12053" s="156" t="s">
        <v>26767</v>
      </c>
      <c r="B12053" s="131" t="s">
        <v>16538</v>
      </c>
      <c r="D12053" s="131" t="s">
        <v>12273</v>
      </c>
      <c r="E12053" s="131" t="s">
        <v>2742</v>
      </c>
      <c r="G12053" s="131" t="s">
        <v>703</v>
      </c>
      <c r="K12053" s="270" t="s">
        <v>71</v>
      </c>
    </row>
    <row r="12054" spans="1:11" x14ac:dyDescent="0.2">
      <c r="A12054" s="156" t="s">
        <v>26767</v>
      </c>
      <c r="B12054" s="131" t="s">
        <v>16538</v>
      </c>
      <c r="D12054" s="131" t="s">
        <v>5044</v>
      </c>
      <c r="E12054" s="131" t="s">
        <v>16565</v>
      </c>
      <c r="F12054" s="131" t="s">
        <v>16566</v>
      </c>
      <c r="G12054" s="131" t="s">
        <v>503</v>
      </c>
      <c r="K12054" s="270" t="s">
        <v>71</v>
      </c>
    </row>
    <row r="12055" spans="1:11" x14ac:dyDescent="0.2">
      <c r="A12055" s="156" t="s">
        <v>26767</v>
      </c>
      <c r="B12055" s="131" t="s">
        <v>16538</v>
      </c>
      <c r="D12055" s="131" t="s">
        <v>5044</v>
      </c>
      <c r="E12055" s="131" t="s">
        <v>1924</v>
      </c>
      <c r="G12055" s="131" t="s">
        <v>1131</v>
      </c>
      <c r="K12055" s="270" t="s">
        <v>71</v>
      </c>
    </row>
    <row r="12056" spans="1:11" x14ac:dyDescent="0.2">
      <c r="A12056" s="156" t="s">
        <v>26767</v>
      </c>
      <c r="B12056" s="131" t="s">
        <v>16538</v>
      </c>
      <c r="D12056" s="131" t="s">
        <v>16601</v>
      </c>
      <c r="E12056" s="131" t="s">
        <v>4235</v>
      </c>
      <c r="G12056" s="131" t="s">
        <v>1131</v>
      </c>
      <c r="K12056" s="270" t="s">
        <v>71</v>
      </c>
    </row>
    <row r="12057" spans="1:11" x14ac:dyDescent="0.2">
      <c r="A12057" s="156" t="s">
        <v>26767</v>
      </c>
      <c r="B12057" s="131" t="s">
        <v>16538</v>
      </c>
      <c r="D12057" s="131" t="s">
        <v>14020</v>
      </c>
      <c r="E12057" s="131" t="s">
        <v>3104</v>
      </c>
      <c r="G12057" s="131" t="s">
        <v>22663</v>
      </c>
      <c r="K12057" s="270" t="s">
        <v>71</v>
      </c>
    </row>
    <row r="12058" spans="1:11" x14ac:dyDescent="0.2">
      <c r="A12058" s="156" t="s">
        <v>26767</v>
      </c>
      <c r="B12058" s="131" t="s">
        <v>16538</v>
      </c>
      <c r="D12058" s="131" t="s">
        <v>10556</v>
      </c>
      <c r="E12058" s="131" t="s">
        <v>2175</v>
      </c>
      <c r="F12058" s="131" t="s">
        <v>5849</v>
      </c>
      <c r="G12058" s="131" t="s">
        <v>1557</v>
      </c>
      <c r="K12058" s="270" t="s">
        <v>71</v>
      </c>
    </row>
    <row r="12059" spans="1:11" x14ac:dyDescent="0.2">
      <c r="A12059" s="156" t="s">
        <v>26767</v>
      </c>
      <c r="B12059" s="131" t="s">
        <v>16538</v>
      </c>
      <c r="D12059" s="131" t="s">
        <v>12194</v>
      </c>
      <c r="E12059" s="131" t="s">
        <v>5170</v>
      </c>
      <c r="K12059" s="270" t="s">
        <v>71</v>
      </c>
    </row>
    <row r="12060" spans="1:11" x14ac:dyDescent="0.2">
      <c r="A12060" s="156" t="s">
        <v>26767</v>
      </c>
      <c r="B12060" s="131" t="s">
        <v>16538</v>
      </c>
      <c r="D12060" s="131" t="s">
        <v>3283</v>
      </c>
      <c r="E12060" s="131" t="s">
        <v>3284</v>
      </c>
      <c r="G12060" s="131" t="s">
        <v>501</v>
      </c>
      <c r="K12060" s="270" t="s">
        <v>71</v>
      </c>
    </row>
    <row r="12061" spans="1:11" x14ac:dyDescent="0.2">
      <c r="A12061" s="156" t="s">
        <v>26767</v>
      </c>
      <c r="B12061" s="131" t="s">
        <v>16538</v>
      </c>
      <c r="D12061" s="131" t="s">
        <v>4644</v>
      </c>
      <c r="E12061" s="131" t="s">
        <v>7178</v>
      </c>
      <c r="G12061" s="131" t="s">
        <v>525</v>
      </c>
      <c r="K12061" s="270" t="s">
        <v>71</v>
      </c>
    </row>
    <row r="12062" spans="1:11" x14ac:dyDescent="0.2">
      <c r="A12062" s="156" t="s">
        <v>26767</v>
      </c>
      <c r="B12062" s="131" t="s">
        <v>16538</v>
      </c>
      <c r="D12062" s="131" t="s">
        <v>16611</v>
      </c>
      <c r="E12062" s="131" t="s">
        <v>13190</v>
      </c>
      <c r="G12062" s="131" t="s">
        <v>16610</v>
      </c>
      <c r="K12062" s="270" t="s">
        <v>71</v>
      </c>
    </row>
    <row r="12063" spans="1:11" x14ac:dyDescent="0.2">
      <c r="A12063" s="156" t="s">
        <v>26767</v>
      </c>
      <c r="B12063" s="131" t="s">
        <v>16538</v>
      </c>
      <c r="D12063" s="131" t="s">
        <v>10288</v>
      </c>
      <c r="E12063" s="131" t="s">
        <v>3325</v>
      </c>
      <c r="K12063" s="270" t="s">
        <v>71</v>
      </c>
    </row>
    <row r="12064" spans="1:11" x14ac:dyDescent="0.2">
      <c r="A12064" s="156" t="s">
        <v>26767</v>
      </c>
      <c r="B12064" s="131" t="s">
        <v>16538</v>
      </c>
      <c r="D12064" s="131" t="s">
        <v>5849</v>
      </c>
      <c r="E12064" s="131" t="s">
        <v>10554</v>
      </c>
      <c r="F12064" s="131" t="s">
        <v>16584</v>
      </c>
      <c r="G12064" s="131" t="s">
        <v>501</v>
      </c>
      <c r="K12064" s="270" t="s">
        <v>71</v>
      </c>
    </row>
    <row r="12065" spans="1:11" x14ac:dyDescent="0.2">
      <c r="A12065" s="156" t="s">
        <v>26767</v>
      </c>
      <c r="B12065" s="131" t="s">
        <v>16538</v>
      </c>
      <c r="D12065" s="131" t="s">
        <v>16556</v>
      </c>
      <c r="E12065" s="131" t="s">
        <v>2175</v>
      </c>
      <c r="G12065" s="131" t="s">
        <v>1445</v>
      </c>
      <c r="K12065" s="270" t="s">
        <v>71</v>
      </c>
    </row>
    <row r="12066" spans="1:11" x14ac:dyDescent="0.2">
      <c r="A12066" s="156" t="s">
        <v>26767</v>
      </c>
      <c r="B12066" s="131" t="s">
        <v>16538</v>
      </c>
      <c r="D12066" s="131" t="s">
        <v>23381</v>
      </c>
      <c r="E12066" s="131" t="s">
        <v>2311</v>
      </c>
      <c r="F12066" s="131" t="s">
        <v>2770</v>
      </c>
      <c r="K12066" s="270" t="s">
        <v>71</v>
      </c>
    </row>
    <row r="12067" spans="1:11" x14ac:dyDescent="0.2">
      <c r="A12067" s="156" t="s">
        <v>26767</v>
      </c>
      <c r="B12067" s="131" t="s">
        <v>16538</v>
      </c>
      <c r="D12067" s="131" t="s">
        <v>16614</v>
      </c>
      <c r="E12067" s="131" t="s">
        <v>16615</v>
      </c>
      <c r="F12067" s="131" t="s">
        <v>6586</v>
      </c>
      <c r="G12067" s="131" t="s">
        <v>6787</v>
      </c>
      <c r="K12067" s="270" t="s">
        <v>71</v>
      </c>
    </row>
    <row r="12068" spans="1:11" x14ac:dyDescent="0.2">
      <c r="A12068" s="156" t="s">
        <v>26767</v>
      </c>
      <c r="B12068" s="131" t="s">
        <v>16538</v>
      </c>
      <c r="D12068" s="131" t="s">
        <v>3731</v>
      </c>
      <c r="E12068" s="131" t="s">
        <v>3018</v>
      </c>
      <c r="F12068" s="131" t="s">
        <v>6570</v>
      </c>
      <c r="G12068" s="131" t="s">
        <v>503</v>
      </c>
      <c r="K12068" s="270" t="s">
        <v>71</v>
      </c>
    </row>
    <row r="12069" spans="1:11" x14ac:dyDescent="0.2">
      <c r="A12069" s="156" t="s">
        <v>26767</v>
      </c>
      <c r="B12069" s="131" t="s">
        <v>16538</v>
      </c>
      <c r="D12069" s="131" t="s">
        <v>2243</v>
      </c>
      <c r="E12069" s="131" t="s">
        <v>12145</v>
      </c>
      <c r="G12069" s="131" t="s">
        <v>1131</v>
      </c>
      <c r="K12069" s="270" t="s">
        <v>71</v>
      </c>
    </row>
    <row r="12070" spans="1:11" x14ac:dyDescent="0.2">
      <c r="A12070" s="156" t="s">
        <v>26767</v>
      </c>
      <c r="B12070" s="131" t="s">
        <v>16538</v>
      </c>
      <c r="D12070" s="131" t="s">
        <v>2245</v>
      </c>
      <c r="E12070" s="131" t="s">
        <v>516</v>
      </c>
      <c r="G12070" s="131" t="s">
        <v>525</v>
      </c>
      <c r="K12070" s="270" t="s">
        <v>71</v>
      </c>
    </row>
    <row r="12071" spans="1:11" x14ac:dyDescent="0.2">
      <c r="A12071" s="156" t="s">
        <v>26767</v>
      </c>
      <c r="B12071" s="131" t="s">
        <v>16538</v>
      </c>
      <c r="D12071" s="131" t="s">
        <v>2245</v>
      </c>
      <c r="E12071" s="131" t="s">
        <v>3715</v>
      </c>
      <c r="G12071" s="131" t="s">
        <v>501</v>
      </c>
      <c r="K12071" s="270" t="s">
        <v>71</v>
      </c>
    </row>
    <row r="12072" spans="1:11" x14ac:dyDescent="0.2">
      <c r="A12072" s="156" t="s">
        <v>26767</v>
      </c>
      <c r="B12072" s="131" t="s">
        <v>16538</v>
      </c>
      <c r="D12072" s="131" t="s">
        <v>4253</v>
      </c>
      <c r="E12072" s="131" t="s">
        <v>11774</v>
      </c>
      <c r="K12072" s="270" t="s">
        <v>71</v>
      </c>
    </row>
    <row r="12073" spans="1:11" x14ac:dyDescent="0.2">
      <c r="A12073" s="156" t="s">
        <v>26767</v>
      </c>
      <c r="B12073" s="131" t="s">
        <v>16538</v>
      </c>
      <c r="D12073" s="131" t="s">
        <v>23382</v>
      </c>
      <c r="E12073" s="131" t="s">
        <v>3325</v>
      </c>
      <c r="F12073" s="131" t="s">
        <v>2731</v>
      </c>
      <c r="G12073" s="131" t="s">
        <v>698</v>
      </c>
      <c r="K12073" s="270" t="s">
        <v>71</v>
      </c>
    </row>
    <row r="12074" spans="1:11" x14ac:dyDescent="0.2">
      <c r="A12074" s="156" t="s">
        <v>26767</v>
      </c>
      <c r="B12074" s="131" t="s">
        <v>16538</v>
      </c>
      <c r="D12074" s="131" t="s">
        <v>2701</v>
      </c>
      <c r="E12074" s="131" t="s">
        <v>12856</v>
      </c>
      <c r="G12074" s="131" t="s">
        <v>525</v>
      </c>
      <c r="K12074" s="270" t="s">
        <v>71</v>
      </c>
    </row>
    <row r="12075" spans="1:11" x14ac:dyDescent="0.2">
      <c r="A12075" s="156" t="s">
        <v>26767</v>
      </c>
      <c r="B12075" s="131" t="s">
        <v>16538</v>
      </c>
      <c r="D12075" s="131" t="s">
        <v>2110</v>
      </c>
      <c r="E12075" s="131" t="s">
        <v>16603</v>
      </c>
      <c r="F12075" s="131" t="s">
        <v>16604</v>
      </c>
      <c r="G12075" s="131" t="s">
        <v>1131</v>
      </c>
      <c r="K12075" s="270" t="s">
        <v>71</v>
      </c>
    </row>
    <row r="12076" spans="1:11" x14ac:dyDescent="0.2">
      <c r="A12076" s="156" t="s">
        <v>26767</v>
      </c>
      <c r="B12076" s="131" t="s">
        <v>16538</v>
      </c>
      <c r="D12076" s="131" t="s">
        <v>12790</v>
      </c>
      <c r="E12076" s="131" t="s">
        <v>3490</v>
      </c>
      <c r="G12076" s="131" t="s">
        <v>6069</v>
      </c>
      <c r="K12076" s="270" t="s">
        <v>71</v>
      </c>
    </row>
    <row r="12077" spans="1:11" x14ac:dyDescent="0.2">
      <c r="A12077" s="156" t="s">
        <v>26767</v>
      </c>
      <c r="B12077" s="131" t="s">
        <v>16538</v>
      </c>
      <c r="D12077" s="131" t="s">
        <v>2159</v>
      </c>
      <c r="E12077" s="131" t="s">
        <v>5218</v>
      </c>
      <c r="G12077" s="131" t="s">
        <v>525</v>
      </c>
      <c r="K12077" s="270" t="s">
        <v>71</v>
      </c>
    </row>
    <row r="12078" spans="1:11" x14ac:dyDescent="0.2">
      <c r="A12078" s="156" t="s">
        <v>26767</v>
      </c>
      <c r="B12078" s="131" t="s">
        <v>16538</v>
      </c>
      <c r="D12078" s="131" t="s">
        <v>2159</v>
      </c>
      <c r="E12078" s="131" t="s">
        <v>16618</v>
      </c>
      <c r="G12078" s="131" t="s">
        <v>16619</v>
      </c>
      <c r="K12078" s="270" t="s">
        <v>71</v>
      </c>
    </row>
    <row r="12079" spans="1:11" x14ac:dyDescent="0.2">
      <c r="A12079" s="156" t="s">
        <v>26767</v>
      </c>
      <c r="B12079" s="131" t="s">
        <v>16538</v>
      </c>
      <c r="D12079" s="131" t="s">
        <v>16568</v>
      </c>
      <c r="E12079" s="131" t="s">
        <v>2107</v>
      </c>
      <c r="G12079" s="131" t="s">
        <v>503</v>
      </c>
      <c r="K12079" s="270" t="s">
        <v>71</v>
      </c>
    </row>
    <row r="12080" spans="1:11" x14ac:dyDescent="0.2">
      <c r="A12080" s="156" t="s">
        <v>26767</v>
      </c>
      <c r="B12080" s="131" t="s">
        <v>16538</v>
      </c>
      <c r="D12080" s="131" t="s">
        <v>7024</v>
      </c>
      <c r="E12080" s="131" t="s">
        <v>2143</v>
      </c>
      <c r="G12080" s="131" t="s">
        <v>4009</v>
      </c>
      <c r="K12080" s="270" t="s">
        <v>71</v>
      </c>
    </row>
    <row r="12081" spans="1:11" x14ac:dyDescent="0.2">
      <c r="A12081" s="156" t="s">
        <v>26767</v>
      </c>
      <c r="B12081" s="131" t="s">
        <v>16538</v>
      </c>
      <c r="D12081" s="131" t="s">
        <v>10219</v>
      </c>
      <c r="E12081" s="131" t="s">
        <v>23371</v>
      </c>
      <c r="G12081" s="131" t="s">
        <v>18847</v>
      </c>
      <c r="K12081" s="270" t="s">
        <v>71</v>
      </c>
    </row>
    <row r="12082" spans="1:11" x14ac:dyDescent="0.2">
      <c r="A12082" s="156" t="s">
        <v>26767</v>
      </c>
      <c r="B12082" s="131" t="s">
        <v>16538</v>
      </c>
      <c r="D12082" s="131" t="s">
        <v>16539</v>
      </c>
      <c r="E12082" s="131" t="s">
        <v>10215</v>
      </c>
      <c r="G12082" s="131" t="s">
        <v>525</v>
      </c>
      <c r="K12082" s="270" t="s">
        <v>71</v>
      </c>
    </row>
    <row r="12083" spans="1:11" x14ac:dyDescent="0.2">
      <c r="A12083" s="156" t="s">
        <v>26767</v>
      </c>
      <c r="B12083" s="131" t="s">
        <v>16538</v>
      </c>
      <c r="D12083" s="131" t="s">
        <v>3722</v>
      </c>
      <c r="E12083" s="131" t="s">
        <v>6914</v>
      </c>
      <c r="F12083" s="131" t="s">
        <v>16567</v>
      </c>
      <c r="G12083" s="131" t="s">
        <v>503</v>
      </c>
      <c r="K12083" s="270" t="s">
        <v>71</v>
      </c>
    </row>
    <row r="12084" spans="1:11" x14ac:dyDescent="0.2">
      <c r="A12084" s="156" t="s">
        <v>26767</v>
      </c>
      <c r="B12084" s="131" t="s">
        <v>16538</v>
      </c>
      <c r="D12084" s="131" t="s">
        <v>3722</v>
      </c>
      <c r="E12084" s="131" t="s">
        <v>9574</v>
      </c>
      <c r="G12084" s="131" t="s">
        <v>501</v>
      </c>
      <c r="K12084" s="270" t="s">
        <v>71</v>
      </c>
    </row>
    <row r="12085" spans="1:11" x14ac:dyDescent="0.2">
      <c r="A12085" s="156" t="s">
        <v>26767</v>
      </c>
      <c r="B12085" s="131" t="s">
        <v>16538</v>
      </c>
      <c r="D12085" s="131" t="s">
        <v>16593</v>
      </c>
      <c r="E12085" s="131" t="s">
        <v>2002</v>
      </c>
      <c r="G12085" s="131" t="s">
        <v>519</v>
      </c>
      <c r="K12085" s="270" t="s">
        <v>71</v>
      </c>
    </row>
    <row r="12086" spans="1:11" x14ac:dyDescent="0.2">
      <c r="A12086" s="156" t="s">
        <v>26767</v>
      </c>
      <c r="B12086" s="131" t="s">
        <v>16538</v>
      </c>
      <c r="D12086" s="131" t="s">
        <v>9941</v>
      </c>
      <c r="E12086" s="131" t="s">
        <v>16597</v>
      </c>
      <c r="G12086" s="131" t="s">
        <v>1503</v>
      </c>
      <c r="K12086" s="270" t="s">
        <v>71</v>
      </c>
    </row>
    <row r="12087" spans="1:11" x14ac:dyDescent="0.2">
      <c r="A12087" s="156" t="s">
        <v>26767</v>
      </c>
      <c r="B12087" s="131" t="s">
        <v>16538</v>
      </c>
      <c r="D12087" s="131" t="s">
        <v>6194</v>
      </c>
      <c r="E12087" s="131" t="s">
        <v>2202</v>
      </c>
      <c r="G12087" s="131" t="s">
        <v>1131</v>
      </c>
      <c r="K12087" s="270" t="s">
        <v>71</v>
      </c>
    </row>
    <row r="12088" spans="1:11" x14ac:dyDescent="0.2">
      <c r="A12088" s="156" t="s">
        <v>26767</v>
      </c>
      <c r="B12088" s="131" t="s">
        <v>16538</v>
      </c>
      <c r="D12088" s="131" t="s">
        <v>16546</v>
      </c>
      <c r="E12088" s="131" t="s">
        <v>16547</v>
      </c>
      <c r="F12088" s="131" t="s">
        <v>1815</v>
      </c>
      <c r="G12088" s="131" t="s">
        <v>515</v>
      </c>
      <c r="K12088" s="270" t="s">
        <v>71</v>
      </c>
    </row>
    <row r="12089" spans="1:11" x14ac:dyDescent="0.2">
      <c r="A12089" s="156" t="s">
        <v>26767</v>
      </c>
      <c r="B12089" s="131" t="s">
        <v>16538</v>
      </c>
      <c r="C12089" s="189" t="s">
        <v>27479</v>
      </c>
      <c r="D12089" s="131" t="s">
        <v>27480</v>
      </c>
      <c r="E12089" s="131" t="s">
        <v>27481</v>
      </c>
      <c r="F12089" s="131" t="s">
        <v>27482</v>
      </c>
      <c r="G12089" s="131" t="s">
        <v>513</v>
      </c>
      <c r="J12089" s="131" t="s">
        <v>27483</v>
      </c>
      <c r="K12089" s="270" t="s">
        <v>71</v>
      </c>
    </row>
    <row r="12090" spans="1:11" x14ac:dyDescent="0.2">
      <c r="A12090" s="156" t="s">
        <v>26767</v>
      </c>
      <c r="B12090" s="131" t="s">
        <v>16538</v>
      </c>
      <c r="D12090" s="131" t="s">
        <v>3375</v>
      </c>
      <c r="E12090" s="131" t="s">
        <v>16602</v>
      </c>
      <c r="G12090" s="131" t="s">
        <v>1131</v>
      </c>
      <c r="K12090" s="270" t="s">
        <v>71</v>
      </c>
    </row>
    <row r="12091" spans="1:11" x14ac:dyDescent="0.2">
      <c r="A12091" s="156" t="s">
        <v>26767</v>
      </c>
      <c r="B12091" s="131" t="s">
        <v>16538</v>
      </c>
      <c r="D12091" s="131" t="s">
        <v>16569</v>
      </c>
      <c r="E12091" s="131" t="s">
        <v>7119</v>
      </c>
      <c r="G12091" s="131" t="s">
        <v>503</v>
      </c>
      <c r="K12091" s="270" t="s">
        <v>71</v>
      </c>
    </row>
    <row r="12092" spans="1:11" x14ac:dyDescent="0.2">
      <c r="A12092" s="156" t="s">
        <v>26767</v>
      </c>
      <c r="B12092" s="131" t="s">
        <v>16538</v>
      </c>
      <c r="D12092" s="131" t="s">
        <v>1792</v>
      </c>
      <c r="E12092" s="131" t="s">
        <v>1649</v>
      </c>
      <c r="F12092" s="131" t="s">
        <v>3667</v>
      </c>
      <c r="G12092" s="131" t="s">
        <v>1557</v>
      </c>
      <c r="K12092" s="270" t="s">
        <v>71</v>
      </c>
    </row>
    <row r="12093" spans="1:11" x14ac:dyDescent="0.2">
      <c r="A12093" s="156" t="s">
        <v>26767</v>
      </c>
      <c r="B12093" s="131" t="s">
        <v>16538</v>
      </c>
      <c r="C12093" s="189" t="s">
        <v>26768</v>
      </c>
      <c r="D12093" s="131" t="s">
        <v>13785</v>
      </c>
      <c r="E12093" s="131" t="s">
        <v>19139</v>
      </c>
      <c r="F12093" s="131" t="s">
        <v>1860</v>
      </c>
      <c r="G12093" s="131" t="s">
        <v>501</v>
      </c>
      <c r="J12093" s="131" t="s">
        <v>27484</v>
      </c>
      <c r="K12093" s="270" t="s">
        <v>71</v>
      </c>
    </row>
    <row r="12094" spans="1:11" x14ac:dyDescent="0.2">
      <c r="A12094" s="156" t="s">
        <v>26767</v>
      </c>
      <c r="B12094" s="131" t="s">
        <v>16538</v>
      </c>
      <c r="D12094" s="131" t="s">
        <v>1858</v>
      </c>
      <c r="E12094" s="131" t="s">
        <v>4903</v>
      </c>
      <c r="G12094" s="131" t="s">
        <v>18847</v>
      </c>
      <c r="K12094" s="270" t="s">
        <v>71</v>
      </c>
    </row>
    <row r="12095" spans="1:11" x14ac:dyDescent="0.2">
      <c r="A12095" s="156" t="s">
        <v>26767</v>
      </c>
      <c r="B12095" s="131" t="s">
        <v>16538</v>
      </c>
      <c r="D12095" s="131" t="s">
        <v>2001</v>
      </c>
      <c r="E12095" s="131" t="s">
        <v>2250</v>
      </c>
      <c r="K12095" s="270" t="s">
        <v>71</v>
      </c>
    </row>
    <row r="12096" spans="1:11" x14ac:dyDescent="0.2">
      <c r="A12096" s="156" t="s">
        <v>26767</v>
      </c>
      <c r="B12096" s="131" t="s">
        <v>16538</v>
      </c>
      <c r="D12096" s="131" t="s">
        <v>16607</v>
      </c>
      <c r="E12096" s="131" t="s">
        <v>516</v>
      </c>
      <c r="G12096" s="131" t="s">
        <v>4009</v>
      </c>
      <c r="K12096" s="270" t="s">
        <v>71</v>
      </c>
    </row>
    <row r="12097" spans="1:11" x14ac:dyDescent="0.2">
      <c r="A12097" s="156" t="s">
        <v>26767</v>
      </c>
      <c r="B12097" s="131" t="s">
        <v>16538</v>
      </c>
      <c r="D12097" s="131" t="s">
        <v>2676</v>
      </c>
      <c r="E12097" s="131" t="s">
        <v>16570</v>
      </c>
      <c r="G12097" s="131" t="s">
        <v>503</v>
      </c>
      <c r="K12097" s="270" t="s">
        <v>71</v>
      </c>
    </row>
    <row r="12098" spans="1:11" x14ac:dyDescent="0.2">
      <c r="A12098" s="156" t="s">
        <v>26767</v>
      </c>
      <c r="B12098" s="131" t="s">
        <v>16538</v>
      </c>
      <c r="D12098" s="131" t="s">
        <v>5847</v>
      </c>
      <c r="E12098" s="131" t="s">
        <v>1924</v>
      </c>
      <c r="K12098" s="270" t="s">
        <v>71</v>
      </c>
    </row>
    <row r="12099" spans="1:11" x14ac:dyDescent="0.2">
      <c r="A12099" s="156" t="s">
        <v>26767</v>
      </c>
      <c r="B12099" s="131" t="s">
        <v>16538</v>
      </c>
      <c r="D12099" s="131" t="s">
        <v>10543</v>
      </c>
      <c r="E12099" s="131" t="s">
        <v>16626</v>
      </c>
      <c r="G12099" s="131" t="s">
        <v>703</v>
      </c>
      <c r="K12099" s="270" t="s">
        <v>71</v>
      </c>
    </row>
    <row r="12100" spans="1:11" x14ac:dyDescent="0.2">
      <c r="A12100" s="156" t="s">
        <v>26767</v>
      </c>
      <c r="B12100" s="131" t="s">
        <v>16538</v>
      </c>
      <c r="D12100" s="131" t="s">
        <v>1872</v>
      </c>
      <c r="E12100" s="131" t="s">
        <v>3531</v>
      </c>
      <c r="G12100" s="131" t="s">
        <v>503</v>
      </c>
      <c r="K12100" s="270" t="s">
        <v>71</v>
      </c>
    </row>
    <row r="12101" spans="1:11" x14ac:dyDescent="0.2">
      <c r="A12101" s="156" t="s">
        <v>26767</v>
      </c>
      <c r="B12101" s="131" t="s">
        <v>16538</v>
      </c>
      <c r="D12101" s="131" t="s">
        <v>4601</v>
      </c>
      <c r="E12101" s="131" t="s">
        <v>14884</v>
      </c>
      <c r="F12101" s="131" t="s">
        <v>2530</v>
      </c>
      <c r="G12101" s="131" t="s">
        <v>620</v>
      </c>
      <c r="K12101" s="270" t="s">
        <v>71</v>
      </c>
    </row>
    <row r="12102" spans="1:11" x14ac:dyDescent="0.2">
      <c r="A12102" s="156" t="s">
        <v>26767</v>
      </c>
      <c r="B12102" s="131" t="s">
        <v>16538</v>
      </c>
      <c r="D12102" s="131" t="s">
        <v>4601</v>
      </c>
      <c r="E12102" s="131" t="s">
        <v>7352</v>
      </c>
      <c r="F12102" s="131" t="s">
        <v>2741</v>
      </c>
      <c r="G12102" s="131" t="s">
        <v>1823</v>
      </c>
      <c r="K12102" s="270" t="s">
        <v>71</v>
      </c>
    </row>
    <row r="12103" spans="1:11" x14ac:dyDescent="0.2">
      <c r="A12103" s="156" t="s">
        <v>26767</v>
      </c>
      <c r="B12103" s="131" t="s">
        <v>16538</v>
      </c>
      <c r="D12103" s="131" t="s">
        <v>2496</v>
      </c>
      <c r="E12103" s="131" t="s">
        <v>2954</v>
      </c>
      <c r="G12103" s="131" t="s">
        <v>2424</v>
      </c>
      <c r="K12103" s="270" t="s">
        <v>71</v>
      </c>
    </row>
    <row r="12104" spans="1:11" x14ac:dyDescent="0.2">
      <c r="A12104" s="156" t="s">
        <v>26767</v>
      </c>
      <c r="B12104" s="131" t="s">
        <v>16538</v>
      </c>
      <c r="D12104" s="131" t="s">
        <v>3187</v>
      </c>
      <c r="E12104" s="131" t="s">
        <v>2786</v>
      </c>
      <c r="G12104" s="131" t="s">
        <v>501</v>
      </c>
      <c r="K12104" s="270" t="s">
        <v>71</v>
      </c>
    </row>
    <row r="12105" spans="1:11" x14ac:dyDescent="0.2">
      <c r="A12105" s="156" t="s">
        <v>26767</v>
      </c>
      <c r="B12105" s="131" t="s">
        <v>16538</v>
      </c>
      <c r="D12105" s="131" t="s">
        <v>7053</v>
      </c>
      <c r="E12105" s="131" t="s">
        <v>2441</v>
      </c>
      <c r="F12105" s="131" t="s">
        <v>16560</v>
      </c>
      <c r="G12105" s="131" t="s">
        <v>1557</v>
      </c>
      <c r="K12105" s="270" t="s">
        <v>71</v>
      </c>
    </row>
    <row r="12106" spans="1:11" x14ac:dyDescent="0.2">
      <c r="A12106" s="156" t="s">
        <v>26767</v>
      </c>
      <c r="B12106" s="131" t="s">
        <v>16538</v>
      </c>
      <c r="D12106" s="131" t="s">
        <v>1874</v>
      </c>
      <c r="E12106" s="131" t="s">
        <v>16585</v>
      </c>
      <c r="G12106" s="131" t="s">
        <v>501</v>
      </c>
      <c r="K12106" s="270" t="s">
        <v>71</v>
      </c>
    </row>
    <row r="12107" spans="1:11" x14ac:dyDescent="0.2">
      <c r="A12107" s="156" t="s">
        <v>26767</v>
      </c>
      <c r="B12107" s="131" t="s">
        <v>16538</v>
      </c>
      <c r="D12107" s="131" t="s">
        <v>7567</v>
      </c>
      <c r="E12107" s="131" t="s">
        <v>16594</v>
      </c>
      <c r="G12107" s="131" t="s">
        <v>16595</v>
      </c>
      <c r="K12107" s="270" t="s">
        <v>71</v>
      </c>
    </row>
    <row r="12108" spans="1:11" x14ac:dyDescent="0.2">
      <c r="A12108" s="156" t="s">
        <v>26767</v>
      </c>
      <c r="B12108" s="131" t="s">
        <v>16538</v>
      </c>
      <c r="D12108" s="131" t="s">
        <v>5944</v>
      </c>
      <c r="E12108" s="131" t="s">
        <v>16571</v>
      </c>
      <c r="F12108" s="131" t="s">
        <v>4710</v>
      </c>
      <c r="G12108" s="131" t="s">
        <v>503</v>
      </c>
      <c r="K12108" s="270" t="s">
        <v>71</v>
      </c>
    </row>
    <row r="12109" spans="1:11" x14ac:dyDescent="0.2">
      <c r="A12109" s="156" t="s">
        <v>26767</v>
      </c>
      <c r="B12109" s="131" t="s">
        <v>16538</v>
      </c>
      <c r="D12109" s="131" t="s">
        <v>23383</v>
      </c>
      <c r="E12109" s="131" t="s">
        <v>3186</v>
      </c>
      <c r="K12109" s="270" t="s">
        <v>71</v>
      </c>
    </row>
    <row r="12110" spans="1:11" x14ac:dyDescent="0.2">
      <c r="A12110" s="156" t="s">
        <v>26767</v>
      </c>
      <c r="B12110" s="131" t="s">
        <v>16538</v>
      </c>
      <c r="D12110" s="131" t="s">
        <v>6586</v>
      </c>
      <c r="E12110" s="131" t="s">
        <v>16612</v>
      </c>
      <c r="G12110" s="131" t="s">
        <v>2424</v>
      </c>
      <c r="K12110" s="270" t="s">
        <v>71</v>
      </c>
    </row>
    <row r="12111" spans="1:11" x14ac:dyDescent="0.2">
      <c r="A12111" s="156" t="s">
        <v>26767</v>
      </c>
      <c r="B12111" s="131" t="s">
        <v>16538</v>
      </c>
      <c r="D12111" s="131" t="s">
        <v>3086</v>
      </c>
      <c r="E12111" s="131" t="s">
        <v>6866</v>
      </c>
      <c r="F12111" s="131" t="s">
        <v>16548</v>
      </c>
      <c r="G12111" s="131" t="s">
        <v>515</v>
      </c>
      <c r="K12111" s="270" t="s">
        <v>71</v>
      </c>
    </row>
    <row r="12112" spans="1:11" x14ac:dyDescent="0.2">
      <c r="A12112" s="156" t="s">
        <v>26767</v>
      </c>
      <c r="B12112" s="131" t="s">
        <v>16538</v>
      </c>
      <c r="D12112" s="131" t="s">
        <v>22875</v>
      </c>
      <c r="E12112" s="131" t="s">
        <v>18204</v>
      </c>
      <c r="F12112" s="131" t="s">
        <v>1901</v>
      </c>
      <c r="G12112" s="131" t="s">
        <v>552</v>
      </c>
      <c r="K12112" s="270" t="s">
        <v>71</v>
      </c>
    </row>
    <row r="12113" spans="1:11" x14ac:dyDescent="0.2">
      <c r="A12113" s="156" t="s">
        <v>26767</v>
      </c>
      <c r="B12113" s="131" t="s">
        <v>16538</v>
      </c>
      <c r="D12113" s="131" t="s">
        <v>23372</v>
      </c>
      <c r="E12113" s="131" t="s">
        <v>23373</v>
      </c>
      <c r="K12113" s="270" t="s">
        <v>71</v>
      </c>
    </row>
    <row r="12114" spans="1:11" x14ac:dyDescent="0.2">
      <c r="A12114" s="156" t="s">
        <v>26767</v>
      </c>
      <c r="B12114" s="131" t="s">
        <v>16538</v>
      </c>
      <c r="D12114" s="131" t="s">
        <v>2714</v>
      </c>
      <c r="E12114" s="131" t="s">
        <v>3152</v>
      </c>
      <c r="G12114" s="131" t="s">
        <v>1445</v>
      </c>
      <c r="K12114" s="270" t="s">
        <v>71</v>
      </c>
    </row>
    <row r="12115" spans="1:11" x14ac:dyDescent="0.2">
      <c r="A12115" s="156" t="s">
        <v>26767</v>
      </c>
      <c r="B12115" s="131" t="s">
        <v>16538</v>
      </c>
      <c r="D12115" s="131" t="s">
        <v>2248</v>
      </c>
      <c r="E12115" s="131" t="s">
        <v>16596</v>
      </c>
      <c r="F12115" s="131" t="s">
        <v>3207</v>
      </c>
      <c r="G12115" s="131" t="s">
        <v>1823</v>
      </c>
      <c r="K12115" s="270" t="s">
        <v>71</v>
      </c>
    </row>
    <row r="12116" spans="1:11" x14ac:dyDescent="0.2">
      <c r="A12116" s="156" t="s">
        <v>26767</v>
      </c>
      <c r="B12116" s="131" t="s">
        <v>16538</v>
      </c>
      <c r="D12116" s="131" t="s">
        <v>23384</v>
      </c>
      <c r="E12116" s="131" t="s">
        <v>23385</v>
      </c>
      <c r="K12116" s="270" t="s">
        <v>71</v>
      </c>
    </row>
    <row r="12117" spans="1:11" x14ac:dyDescent="0.2">
      <c r="A12117" s="156" t="s">
        <v>26767</v>
      </c>
      <c r="B12117" s="131" t="s">
        <v>16538</v>
      </c>
      <c r="D12117" s="131" t="s">
        <v>16625</v>
      </c>
      <c r="E12117" s="131" t="s">
        <v>16615</v>
      </c>
      <c r="G12117" s="131" t="s">
        <v>703</v>
      </c>
      <c r="K12117" s="270" t="s">
        <v>71</v>
      </c>
    </row>
    <row r="12118" spans="1:11" x14ac:dyDescent="0.2">
      <c r="A12118" s="156" t="s">
        <v>26767</v>
      </c>
      <c r="B12118" s="131" t="s">
        <v>16538</v>
      </c>
      <c r="D12118" s="131" t="s">
        <v>8432</v>
      </c>
      <c r="E12118" s="131" t="s">
        <v>12204</v>
      </c>
      <c r="G12118" s="131" t="s">
        <v>703</v>
      </c>
      <c r="K12118" s="270" t="s">
        <v>71</v>
      </c>
    </row>
    <row r="12119" spans="1:11" x14ac:dyDescent="0.2">
      <c r="A12119" s="156" t="s">
        <v>26767</v>
      </c>
      <c r="B12119" s="131" t="s">
        <v>16538</v>
      </c>
      <c r="D12119" s="131" t="s">
        <v>1959</v>
      </c>
      <c r="E12119" s="131" t="s">
        <v>3300</v>
      </c>
      <c r="G12119" s="131" t="s">
        <v>6069</v>
      </c>
      <c r="K12119" s="270" t="s">
        <v>71</v>
      </c>
    </row>
    <row r="12120" spans="1:11" x14ac:dyDescent="0.2">
      <c r="A12120" s="156" t="s">
        <v>26767</v>
      </c>
      <c r="B12120" s="131" t="s">
        <v>16538</v>
      </c>
      <c r="D12120" s="131" t="s">
        <v>11940</v>
      </c>
      <c r="E12120" s="131" t="s">
        <v>5855</v>
      </c>
      <c r="G12120" s="131" t="s">
        <v>5867</v>
      </c>
      <c r="K12120" s="270" t="s">
        <v>71</v>
      </c>
    </row>
    <row r="12121" spans="1:11" x14ac:dyDescent="0.2">
      <c r="A12121" s="156" t="s">
        <v>26767</v>
      </c>
      <c r="B12121" s="131" t="s">
        <v>16538</v>
      </c>
      <c r="D12121" s="131" t="s">
        <v>1876</v>
      </c>
      <c r="E12121" s="131" t="s">
        <v>3715</v>
      </c>
      <c r="G12121" s="131" t="s">
        <v>525</v>
      </c>
      <c r="K12121" s="270" t="s">
        <v>71</v>
      </c>
    </row>
    <row r="12122" spans="1:11" x14ac:dyDescent="0.2">
      <c r="A12122" s="156" t="s">
        <v>26767</v>
      </c>
      <c r="B12122" s="131" t="s">
        <v>16538</v>
      </c>
      <c r="D12122" s="131" t="s">
        <v>16572</v>
      </c>
      <c r="E12122" s="131" t="s">
        <v>16573</v>
      </c>
      <c r="G12122" s="131" t="s">
        <v>503</v>
      </c>
      <c r="K12122" s="270" t="s">
        <v>71</v>
      </c>
    </row>
    <row r="12123" spans="1:11" x14ac:dyDescent="0.2">
      <c r="A12123" s="156" t="s">
        <v>26767</v>
      </c>
      <c r="B12123" s="131" t="s">
        <v>16538</v>
      </c>
      <c r="D12123" s="131" t="s">
        <v>2637</v>
      </c>
      <c r="E12123" s="131" t="s">
        <v>16553</v>
      </c>
      <c r="G12123" s="131" t="s">
        <v>9480</v>
      </c>
      <c r="K12123" s="270" t="s">
        <v>71</v>
      </c>
    </row>
    <row r="12124" spans="1:11" x14ac:dyDescent="0.2">
      <c r="A12124" s="156" t="s">
        <v>26767</v>
      </c>
      <c r="B12124" s="131" t="s">
        <v>16538</v>
      </c>
      <c r="D12124" s="131" t="s">
        <v>16586</v>
      </c>
      <c r="E12124" s="131" t="s">
        <v>6521</v>
      </c>
      <c r="F12124" s="131" t="s">
        <v>16587</v>
      </c>
      <c r="G12124" s="131" t="s">
        <v>501</v>
      </c>
      <c r="K12124" s="270" t="s">
        <v>71</v>
      </c>
    </row>
    <row r="12125" spans="1:11" x14ac:dyDescent="0.2">
      <c r="A12125" s="156" t="s">
        <v>26767</v>
      </c>
      <c r="B12125" s="131" t="s">
        <v>16538</v>
      </c>
      <c r="D12125" s="131" t="s">
        <v>16588</v>
      </c>
      <c r="E12125" s="131" t="s">
        <v>5571</v>
      </c>
      <c r="F12125" s="131" t="s">
        <v>16589</v>
      </c>
      <c r="G12125" s="131" t="s">
        <v>501</v>
      </c>
      <c r="K12125" s="270" t="s">
        <v>71</v>
      </c>
    </row>
    <row r="12126" spans="1:11" x14ac:dyDescent="0.2">
      <c r="A12126" s="156" t="s">
        <v>26767</v>
      </c>
      <c r="B12126" s="131" t="s">
        <v>16538</v>
      </c>
      <c r="D12126" s="131" t="s">
        <v>16621</v>
      </c>
      <c r="E12126" s="131" t="s">
        <v>1906</v>
      </c>
      <c r="G12126" s="131" t="s">
        <v>16622</v>
      </c>
      <c r="K12126" s="270" t="s">
        <v>71</v>
      </c>
    </row>
    <row r="12127" spans="1:11" x14ac:dyDescent="0.2">
      <c r="A12127" s="156" t="s">
        <v>26767</v>
      </c>
      <c r="B12127" s="131" t="s">
        <v>16538</v>
      </c>
      <c r="D12127" s="131" t="s">
        <v>7556</v>
      </c>
      <c r="E12127" s="131" t="s">
        <v>10561</v>
      </c>
      <c r="F12127" s="131" t="s">
        <v>9849</v>
      </c>
      <c r="G12127" s="131" t="s">
        <v>501</v>
      </c>
      <c r="K12127" s="270" t="s">
        <v>71</v>
      </c>
    </row>
    <row r="12128" spans="1:11" x14ac:dyDescent="0.2">
      <c r="A12128" s="156" t="s">
        <v>26767</v>
      </c>
      <c r="B12128" s="131" t="s">
        <v>16538</v>
      </c>
      <c r="D12128" s="131" t="s">
        <v>4689</v>
      </c>
      <c r="E12128" s="131" t="s">
        <v>4690</v>
      </c>
      <c r="G12128" s="131" t="s">
        <v>552</v>
      </c>
      <c r="K12128" s="270" t="s">
        <v>71</v>
      </c>
    </row>
    <row r="12129" spans="1:11" x14ac:dyDescent="0.2">
      <c r="A12129" s="156" t="s">
        <v>26767</v>
      </c>
      <c r="B12129" s="131" t="s">
        <v>16538</v>
      </c>
      <c r="D12129" s="131" t="s">
        <v>4691</v>
      </c>
      <c r="E12129" s="131" t="s">
        <v>3354</v>
      </c>
      <c r="F12129" s="131" t="s">
        <v>3730</v>
      </c>
      <c r="G12129" s="131" t="s">
        <v>22663</v>
      </c>
      <c r="K12129" s="270" t="s">
        <v>71</v>
      </c>
    </row>
    <row r="12130" spans="1:11" x14ac:dyDescent="0.2">
      <c r="A12130" s="156" t="s">
        <v>26767</v>
      </c>
      <c r="B12130" s="131" t="s">
        <v>16538</v>
      </c>
      <c r="D12130" s="131" t="s">
        <v>2020</v>
      </c>
      <c r="E12130" s="131" t="s">
        <v>1649</v>
      </c>
      <c r="G12130" s="131" t="s">
        <v>1557</v>
      </c>
      <c r="K12130" s="270" t="s">
        <v>71</v>
      </c>
    </row>
    <row r="12131" spans="1:11" x14ac:dyDescent="0.2">
      <c r="A12131" s="156" t="s">
        <v>26767</v>
      </c>
      <c r="B12131" s="131" t="s">
        <v>16538</v>
      </c>
      <c r="D12131" s="131" t="s">
        <v>2020</v>
      </c>
      <c r="E12131" s="131" t="s">
        <v>8389</v>
      </c>
      <c r="F12131" s="131" t="s">
        <v>6999</v>
      </c>
      <c r="G12131" s="131" t="s">
        <v>501</v>
      </c>
      <c r="K12131" s="270" t="s">
        <v>71</v>
      </c>
    </row>
    <row r="12132" spans="1:11" x14ac:dyDescent="0.2">
      <c r="A12132" s="156" t="s">
        <v>26767</v>
      </c>
      <c r="B12132" s="131" t="s">
        <v>16538</v>
      </c>
      <c r="D12132" s="131" t="s">
        <v>2022</v>
      </c>
      <c r="E12132" s="131" t="s">
        <v>2023</v>
      </c>
      <c r="G12132" s="131" t="s">
        <v>525</v>
      </c>
      <c r="K12132" s="270" t="s">
        <v>71</v>
      </c>
    </row>
    <row r="12133" spans="1:11" x14ac:dyDescent="0.2">
      <c r="A12133" s="156" t="s">
        <v>26767</v>
      </c>
      <c r="B12133" s="131" t="s">
        <v>16538</v>
      </c>
      <c r="D12133" s="131" t="s">
        <v>16590</v>
      </c>
      <c r="E12133" s="131" t="s">
        <v>2399</v>
      </c>
      <c r="F12133" s="131" t="s">
        <v>16591</v>
      </c>
      <c r="G12133" s="131" t="s">
        <v>501</v>
      </c>
      <c r="K12133" s="270" t="s">
        <v>71</v>
      </c>
    </row>
    <row r="12134" spans="1:11" x14ac:dyDescent="0.2">
      <c r="A12134" s="156" t="s">
        <v>26767</v>
      </c>
      <c r="B12134" s="131" t="s">
        <v>16538</v>
      </c>
      <c r="D12134" s="131" t="s">
        <v>16590</v>
      </c>
      <c r="E12134" s="131" t="s">
        <v>16605</v>
      </c>
      <c r="G12134" s="131" t="s">
        <v>1131</v>
      </c>
      <c r="K12134" s="270" t="s">
        <v>71</v>
      </c>
    </row>
    <row r="12135" spans="1:11" x14ac:dyDescent="0.2">
      <c r="A12135" s="156" t="s">
        <v>26767</v>
      </c>
      <c r="B12135" s="131" t="s">
        <v>16538</v>
      </c>
      <c r="D12135" s="131" t="s">
        <v>2753</v>
      </c>
      <c r="E12135" s="131" t="s">
        <v>16540</v>
      </c>
      <c r="G12135" s="131" t="s">
        <v>525</v>
      </c>
      <c r="K12135" s="270" t="s">
        <v>71</v>
      </c>
    </row>
    <row r="12136" spans="1:11" x14ac:dyDescent="0.2">
      <c r="A12136" s="156" t="s">
        <v>26767</v>
      </c>
      <c r="B12136" s="131" t="s">
        <v>16538</v>
      </c>
      <c r="D12136" s="131" t="s">
        <v>3031</v>
      </c>
      <c r="E12136" s="131" t="s">
        <v>3942</v>
      </c>
      <c r="K12136" s="270" t="s">
        <v>71</v>
      </c>
    </row>
    <row r="12137" spans="1:11" x14ac:dyDescent="0.2">
      <c r="A12137" s="156" t="s">
        <v>26767</v>
      </c>
      <c r="B12137" s="131" t="s">
        <v>16538</v>
      </c>
      <c r="D12137" s="131" t="s">
        <v>23386</v>
      </c>
      <c r="E12137" s="131" t="s">
        <v>23387</v>
      </c>
      <c r="K12137" s="270" t="s">
        <v>71</v>
      </c>
    </row>
    <row r="12138" spans="1:11" x14ac:dyDescent="0.2">
      <c r="A12138" s="156" t="s">
        <v>26767</v>
      </c>
      <c r="B12138" s="131" t="s">
        <v>16538</v>
      </c>
      <c r="D12138" s="131" t="s">
        <v>16574</v>
      </c>
      <c r="E12138" s="131" t="s">
        <v>2345</v>
      </c>
      <c r="G12138" s="131" t="s">
        <v>503</v>
      </c>
      <c r="K12138" s="270" t="s">
        <v>71</v>
      </c>
    </row>
    <row r="12139" spans="1:11" x14ac:dyDescent="0.2">
      <c r="A12139" s="156" t="s">
        <v>26767</v>
      </c>
      <c r="B12139" s="131" t="s">
        <v>16538</v>
      </c>
      <c r="D12139" s="131" t="s">
        <v>1885</v>
      </c>
      <c r="E12139" s="131" t="s">
        <v>23002</v>
      </c>
      <c r="F12139" s="131" t="s">
        <v>1860</v>
      </c>
      <c r="G12139" s="131" t="s">
        <v>698</v>
      </c>
      <c r="K12139" s="270" t="s">
        <v>71</v>
      </c>
    </row>
    <row r="12140" spans="1:11" x14ac:dyDescent="0.2">
      <c r="A12140" s="156" t="s">
        <v>26767</v>
      </c>
      <c r="B12140" s="131" t="s">
        <v>16538</v>
      </c>
      <c r="D12140" s="131" t="s">
        <v>23374</v>
      </c>
      <c r="E12140" s="131" t="s">
        <v>23375</v>
      </c>
      <c r="F12140" s="131" t="s">
        <v>2912</v>
      </c>
      <c r="K12140" s="270" t="s">
        <v>71</v>
      </c>
    </row>
    <row r="12141" spans="1:11" x14ac:dyDescent="0.2">
      <c r="A12141" s="156" t="s">
        <v>26767</v>
      </c>
      <c r="B12141" s="131" t="s">
        <v>16538</v>
      </c>
      <c r="D12141" s="131" t="s">
        <v>1887</v>
      </c>
      <c r="E12141" s="131" t="s">
        <v>16541</v>
      </c>
      <c r="G12141" s="131" t="s">
        <v>525</v>
      </c>
      <c r="K12141" s="270" t="s">
        <v>71</v>
      </c>
    </row>
    <row r="12142" spans="1:11" x14ac:dyDescent="0.2">
      <c r="A12142" s="156" t="s">
        <v>26767</v>
      </c>
      <c r="B12142" s="131" t="s">
        <v>16538</v>
      </c>
      <c r="D12142" s="131" t="s">
        <v>6828</v>
      </c>
      <c r="E12142" s="131" t="s">
        <v>8350</v>
      </c>
      <c r="G12142" s="131" t="s">
        <v>16623</v>
      </c>
      <c r="K12142" s="270" t="s">
        <v>71</v>
      </c>
    </row>
    <row r="12143" spans="1:11" x14ac:dyDescent="0.2">
      <c r="A12143" s="156" t="s">
        <v>26767</v>
      </c>
      <c r="B12143" s="131" t="s">
        <v>16538</v>
      </c>
      <c r="D12143" s="131" t="s">
        <v>17242</v>
      </c>
      <c r="E12143" s="131" t="s">
        <v>17243</v>
      </c>
      <c r="G12143" s="131" t="s">
        <v>9582</v>
      </c>
      <c r="K12143" s="270" t="s">
        <v>71</v>
      </c>
    </row>
    <row r="12144" spans="1:11" x14ac:dyDescent="0.2">
      <c r="A12144" s="156" t="s">
        <v>26767</v>
      </c>
      <c r="B12144" s="131" t="s">
        <v>16538</v>
      </c>
      <c r="D12144" s="131" t="s">
        <v>16592</v>
      </c>
      <c r="E12144" s="131" t="s">
        <v>9853</v>
      </c>
      <c r="G12144" s="131" t="s">
        <v>501</v>
      </c>
      <c r="K12144" s="270" t="s">
        <v>71</v>
      </c>
    </row>
    <row r="12145" spans="1:11" x14ac:dyDescent="0.2">
      <c r="A12145" s="156" t="s">
        <v>26767</v>
      </c>
      <c r="B12145" s="131" t="s">
        <v>16538</v>
      </c>
      <c r="D12145" s="131" t="s">
        <v>2452</v>
      </c>
      <c r="E12145" s="131" t="s">
        <v>2599</v>
      </c>
      <c r="G12145" s="131" t="s">
        <v>1503</v>
      </c>
      <c r="K12145" s="270" t="s">
        <v>71</v>
      </c>
    </row>
    <row r="12146" spans="1:11" x14ac:dyDescent="0.2">
      <c r="A12146" s="156" t="s">
        <v>26767</v>
      </c>
      <c r="B12146" s="131" t="s">
        <v>16538</v>
      </c>
      <c r="D12146" s="131" t="s">
        <v>1894</v>
      </c>
      <c r="E12146" s="131" t="s">
        <v>17112</v>
      </c>
      <c r="K12146" s="270" t="s">
        <v>71</v>
      </c>
    </row>
    <row r="12147" spans="1:11" x14ac:dyDescent="0.2">
      <c r="A12147" s="156" t="s">
        <v>26767</v>
      </c>
      <c r="B12147" s="131" t="s">
        <v>16538</v>
      </c>
      <c r="D12147" s="131" t="s">
        <v>16579</v>
      </c>
      <c r="E12147" s="131" t="s">
        <v>5481</v>
      </c>
      <c r="F12147" s="131" t="s">
        <v>2479</v>
      </c>
      <c r="G12147" s="131" t="s">
        <v>6069</v>
      </c>
      <c r="K12147" s="270" t="s">
        <v>71</v>
      </c>
    </row>
    <row r="12148" spans="1:11" x14ac:dyDescent="0.2">
      <c r="A12148" s="156" t="s">
        <v>26767</v>
      </c>
      <c r="B12148" s="131" t="s">
        <v>16538</v>
      </c>
      <c r="D12148" s="131" t="s">
        <v>2031</v>
      </c>
      <c r="E12148" s="131" t="s">
        <v>7077</v>
      </c>
      <c r="F12148" s="131" t="s">
        <v>3443</v>
      </c>
      <c r="G12148" s="131" t="s">
        <v>1503</v>
      </c>
      <c r="K12148" s="270" t="s">
        <v>71</v>
      </c>
    </row>
    <row r="12149" spans="1:11" x14ac:dyDescent="0.2">
      <c r="A12149" s="156" t="s">
        <v>26767</v>
      </c>
      <c r="B12149" s="131" t="s">
        <v>16538</v>
      </c>
      <c r="D12149" s="131" t="s">
        <v>1901</v>
      </c>
      <c r="E12149" s="131" t="s">
        <v>2036</v>
      </c>
      <c r="G12149" s="131" t="s">
        <v>525</v>
      </c>
      <c r="K12149" s="270" t="s">
        <v>71</v>
      </c>
    </row>
    <row r="12150" spans="1:11" x14ac:dyDescent="0.2">
      <c r="A12150" s="156" t="s">
        <v>26767</v>
      </c>
      <c r="B12150" s="131" t="s">
        <v>16538</v>
      </c>
      <c r="D12150" s="131" t="s">
        <v>4662</v>
      </c>
      <c r="E12150" s="131" t="s">
        <v>4353</v>
      </c>
      <c r="F12150" s="131" t="s">
        <v>7684</v>
      </c>
      <c r="G12150" s="131" t="s">
        <v>503</v>
      </c>
      <c r="K12150" s="270" t="s">
        <v>71</v>
      </c>
    </row>
    <row r="12151" spans="1:11" x14ac:dyDescent="0.2">
      <c r="A12151" s="156" t="s">
        <v>26767</v>
      </c>
      <c r="B12151" s="131" t="s">
        <v>16538</v>
      </c>
      <c r="D12151" s="131" t="s">
        <v>4662</v>
      </c>
      <c r="E12151" s="131" t="s">
        <v>16575</v>
      </c>
      <c r="F12151" s="131" t="s">
        <v>16576</v>
      </c>
      <c r="G12151" s="131" t="s">
        <v>503</v>
      </c>
      <c r="K12151" s="270" t="s">
        <v>71</v>
      </c>
    </row>
    <row r="12152" spans="1:11" x14ac:dyDescent="0.2">
      <c r="A12152" s="156" t="s">
        <v>26767</v>
      </c>
      <c r="B12152" s="131" t="s">
        <v>16538</v>
      </c>
      <c r="D12152" s="131" t="s">
        <v>16613</v>
      </c>
      <c r="E12152" s="131" t="s">
        <v>3715</v>
      </c>
      <c r="G12152" s="131" t="s">
        <v>2424</v>
      </c>
      <c r="K12152" s="270" t="s">
        <v>71</v>
      </c>
    </row>
    <row r="12153" spans="1:11" x14ac:dyDescent="0.2">
      <c r="A12153" s="156" t="s">
        <v>26767</v>
      </c>
      <c r="B12153" s="131" t="s">
        <v>16538</v>
      </c>
      <c r="D12153" s="131" t="s">
        <v>2276</v>
      </c>
      <c r="E12153" s="131" t="s">
        <v>3358</v>
      </c>
      <c r="F12153" s="131" t="s">
        <v>1815</v>
      </c>
      <c r="G12153" s="131" t="s">
        <v>698</v>
      </c>
      <c r="K12153" s="270" t="s">
        <v>71</v>
      </c>
    </row>
    <row r="12154" spans="1:11" x14ac:dyDescent="0.2">
      <c r="A12154" s="156" t="s">
        <v>26767</v>
      </c>
      <c r="B12154" s="131" t="s">
        <v>16538</v>
      </c>
      <c r="D12154" s="131" t="s">
        <v>2318</v>
      </c>
      <c r="E12154" s="131" t="s">
        <v>3311</v>
      </c>
      <c r="F12154" s="131" t="s">
        <v>16549</v>
      </c>
      <c r="G12154" s="131" t="s">
        <v>515</v>
      </c>
      <c r="K12154" s="270" t="s">
        <v>71</v>
      </c>
    </row>
    <row r="12155" spans="1:11" x14ac:dyDescent="0.2">
      <c r="A12155" s="156" t="s">
        <v>26767</v>
      </c>
      <c r="B12155" s="131" t="s">
        <v>16538</v>
      </c>
      <c r="D12155" s="131" t="s">
        <v>13522</v>
      </c>
      <c r="E12155" s="131" t="s">
        <v>13523</v>
      </c>
      <c r="K12155" s="270" t="s">
        <v>71</v>
      </c>
    </row>
    <row r="12156" spans="1:11" x14ac:dyDescent="0.2">
      <c r="A12156" s="156" t="s">
        <v>26767</v>
      </c>
      <c r="B12156" s="131" t="s">
        <v>16538</v>
      </c>
      <c r="D12156" s="131" t="s">
        <v>16561</v>
      </c>
      <c r="E12156" s="131" t="s">
        <v>10776</v>
      </c>
      <c r="F12156" s="131" t="s">
        <v>2520</v>
      </c>
      <c r="G12156" s="131" t="s">
        <v>1557</v>
      </c>
      <c r="K12156" s="270" t="s">
        <v>71</v>
      </c>
    </row>
    <row r="12157" spans="1:11" x14ac:dyDescent="0.2">
      <c r="A12157" s="156" t="s">
        <v>26767</v>
      </c>
      <c r="B12157" s="131" t="s">
        <v>16538</v>
      </c>
      <c r="D12157" s="131" t="s">
        <v>16561</v>
      </c>
      <c r="E12157" s="131" t="s">
        <v>4419</v>
      </c>
      <c r="F12157" s="131" t="s">
        <v>3643</v>
      </c>
      <c r="G12157" s="131" t="s">
        <v>1557</v>
      </c>
      <c r="K12157" s="270" t="s">
        <v>71</v>
      </c>
    </row>
    <row r="12158" spans="1:11" x14ac:dyDescent="0.2">
      <c r="A12158" s="156" t="s">
        <v>26767</v>
      </c>
      <c r="B12158" s="131" t="s">
        <v>16538</v>
      </c>
      <c r="D12158" s="131" t="s">
        <v>1905</v>
      </c>
      <c r="E12158" s="131" t="s">
        <v>16562</v>
      </c>
      <c r="F12158" s="131" t="s">
        <v>3277</v>
      </c>
      <c r="G12158" s="131" t="s">
        <v>1557</v>
      </c>
      <c r="K12158" s="270" t="s">
        <v>71</v>
      </c>
    </row>
    <row r="12159" spans="1:11" x14ac:dyDescent="0.2">
      <c r="A12159" s="156" t="s">
        <v>26767</v>
      </c>
      <c r="B12159" s="131" t="s">
        <v>16538</v>
      </c>
      <c r="D12159" s="131" t="s">
        <v>1905</v>
      </c>
      <c r="E12159" s="131" t="s">
        <v>4703</v>
      </c>
      <c r="G12159" s="131" t="s">
        <v>1131</v>
      </c>
      <c r="K12159" s="270" t="s">
        <v>71</v>
      </c>
    </row>
    <row r="12160" spans="1:11" x14ac:dyDescent="0.2">
      <c r="A12160" s="156" t="s">
        <v>26767</v>
      </c>
      <c r="B12160" s="131" t="s">
        <v>16538</v>
      </c>
      <c r="D12160" s="131" t="s">
        <v>12360</v>
      </c>
      <c r="E12160" s="131" t="s">
        <v>2355</v>
      </c>
      <c r="G12160" s="131" t="s">
        <v>22663</v>
      </c>
      <c r="K12160" s="270" t="s">
        <v>71</v>
      </c>
    </row>
    <row r="12161" spans="1:11" x14ac:dyDescent="0.2">
      <c r="A12161" s="156" t="s">
        <v>26767</v>
      </c>
      <c r="B12161" s="131" t="s">
        <v>16538</v>
      </c>
      <c r="D12161" s="131" t="s">
        <v>2322</v>
      </c>
      <c r="E12161" s="131" t="s">
        <v>7171</v>
      </c>
      <c r="G12161" s="131" t="s">
        <v>1131</v>
      </c>
      <c r="K12161" s="270" t="s">
        <v>71</v>
      </c>
    </row>
    <row r="12162" spans="1:11" x14ac:dyDescent="0.2">
      <c r="A12162" s="156" t="s">
        <v>26767</v>
      </c>
      <c r="B12162" s="131" t="s">
        <v>16538</v>
      </c>
      <c r="D12162" s="131" t="s">
        <v>3436</v>
      </c>
      <c r="E12162" s="131" t="s">
        <v>16550</v>
      </c>
      <c r="F12162" s="131" t="s">
        <v>1904</v>
      </c>
      <c r="G12162" s="131" t="s">
        <v>515</v>
      </c>
      <c r="K12162" s="270" t="s">
        <v>71</v>
      </c>
    </row>
    <row r="12163" spans="1:11" x14ac:dyDescent="0.2">
      <c r="A12163" s="156" t="s">
        <v>26767</v>
      </c>
      <c r="B12163" s="131" t="s">
        <v>16538</v>
      </c>
      <c r="D12163" s="131" t="s">
        <v>7555</v>
      </c>
      <c r="E12163" s="131" t="s">
        <v>6637</v>
      </c>
      <c r="K12163" s="270" t="s">
        <v>71</v>
      </c>
    </row>
    <row r="12164" spans="1:11" x14ac:dyDescent="0.2">
      <c r="A12164" s="156" t="s">
        <v>26767</v>
      </c>
      <c r="B12164" s="131" t="s">
        <v>16538</v>
      </c>
      <c r="D12164" s="131" t="s">
        <v>2213</v>
      </c>
      <c r="E12164" s="131" t="s">
        <v>9926</v>
      </c>
      <c r="K12164" s="270" t="s">
        <v>71</v>
      </c>
    </row>
    <row r="12165" spans="1:11" x14ac:dyDescent="0.2">
      <c r="A12165" s="156" t="s">
        <v>26767</v>
      </c>
      <c r="B12165" s="131" t="s">
        <v>16538</v>
      </c>
      <c r="D12165" s="131" t="s">
        <v>22969</v>
      </c>
      <c r="E12165" s="131" t="s">
        <v>6685</v>
      </c>
      <c r="F12165" s="131" t="s">
        <v>2776</v>
      </c>
      <c r="K12165" s="270" t="s">
        <v>71</v>
      </c>
    </row>
    <row r="12166" spans="1:11" x14ac:dyDescent="0.2">
      <c r="A12166" s="156" t="s">
        <v>26767</v>
      </c>
      <c r="B12166" s="131" t="s">
        <v>16538</v>
      </c>
      <c r="D12166" s="131" t="s">
        <v>17093</v>
      </c>
      <c r="E12166" s="131" t="s">
        <v>3517</v>
      </c>
      <c r="G12166" s="131" t="s">
        <v>22663</v>
      </c>
      <c r="K12166" s="270" t="s">
        <v>71</v>
      </c>
    </row>
    <row r="12167" spans="1:11" x14ac:dyDescent="0.2">
      <c r="A12167" s="156" t="s">
        <v>26767</v>
      </c>
      <c r="B12167" s="131" t="s">
        <v>16538</v>
      </c>
      <c r="D12167" s="131" t="s">
        <v>2520</v>
      </c>
      <c r="E12167" s="131" t="s">
        <v>16577</v>
      </c>
      <c r="F12167" s="131" t="s">
        <v>16578</v>
      </c>
      <c r="G12167" s="131" t="s">
        <v>503</v>
      </c>
      <c r="K12167" s="270" t="s">
        <v>71</v>
      </c>
    </row>
    <row r="12168" spans="1:11" x14ac:dyDescent="0.2">
      <c r="A12168" s="156" t="s">
        <v>26767</v>
      </c>
      <c r="B12168" s="131" t="s">
        <v>16538</v>
      </c>
      <c r="D12168" s="131" t="s">
        <v>16544</v>
      </c>
      <c r="E12168" s="131" t="s">
        <v>3761</v>
      </c>
      <c r="G12168" s="131" t="s">
        <v>525</v>
      </c>
      <c r="K12168" s="270" t="s">
        <v>71</v>
      </c>
    </row>
    <row r="12169" spans="1:11" x14ac:dyDescent="0.2">
      <c r="A12169" s="156" t="s">
        <v>26767</v>
      </c>
      <c r="B12169" s="131" t="s">
        <v>16538</v>
      </c>
      <c r="D12169" s="131" t="s">
        <v>13006</v>
      </c>
      <c r="E12169" s="131" t="s">
        <v>2994</v>
      </c>
      <c r="K12169" s="270" t="s">
        <v>71</v>
      </c>
    </row>
    <row r="12170" spans="1:11" x14ac:dyDescent="0.2">
      <c r="A12170" s="156" t="s">
        <v>26767</v>
      </c>
      <c r="B12170" s="131" t="s">
        <v>16538</v>
      </c>
      <c r="D12170" s="131" t="s">
        <v>2043</v>
      </c>
      <c r="E12170" s="131" t="s">
        <v>2010</v>
      </c>
      <c r="G12170" s="131" t="s">
        <v>4009</v>
      </c>
      <c r="K12170" s="270" t="s">
        <v>71</v>
      </c>
    </row>
    <row r="12171" spans="1:11" x14ac:dyDescent="0.2">
      <c r="A12171" s="156" t="s">
        <v>26767</v>
      </c>
      <c r="B12171" s="131" t="s">
        <v>16538</v>
      </c>
      <c r="D12171" s="131" t="s">
        <v>5859</v>
      </c>
      <c r="E12171" s="131" t="s">
        <v>1865</v>
      </c>
      <c r="F12171" s="131" t="s">
        <v>12885</v>
      </c>
      <c r="G12171" s="131" t="s">
        <v>1823</v>
      </c>
      <c r="K12171" s="270" t="s">
        <v>71</v>
      </c>
    </row>
    <row r="12172" spans="1:11" x14ac:dyDescent="0.2">
      <c r="A12172" s="156" t="s">
        <v>26767</v>
      </c>
      <c r="B12172" s="131" t="s">
        <v>16538</v>
      </c>
      <c r="D12172" s="131" t="s">
        <v>7059</v>
      </c>
      <c r="E12172" s="131" t="s">
        <v>17094</v>
      </c>
      <c r="G12172" s="131" t="s">
        <v>22663</v>
      </c>
      <c r="K12172" s="270" t="s">
        <v>71</v>
      </c>
    </row>
    <row r="12173" spans="1:11" x14ac:dyDescent="0.2">
      <c r="A12173" s="156" t="s">
        <v>26767</v>
      </c>
      <c r="B12173" s="131" t="s">
        <v>16538</v>
      </c>
      <c r="D12173" s="131" t="s">
        <v>9753</v>
      </c>
      <c r="E12173" s="131" t="s">
        <v>15158</v>
      </c>
      <c r="G12173" s="131" t="s">
        <v>525</v>
      </c>
      <c r="K12173" s="270" t="s">
        <v>71</v>
      </c>
    </row>
    <row r="12174" spans="1:11" x14ac:dyDescent="0.2">
      <c r="A12174" s="156" t="s">
        <v>26767</v>
      </c>
      <c r="B12174" s="131" t="s">
        <v>16538</v>
      </c>
      <c r="D12174" s="131" t="s">
        <v>16620</v>
      </c>
      <c r="E12174" s="131" t="s">
        <v>15158</v>
      </c>
      <c r="G12174" s="131" t="s">
        <v>5473</v>
      </c>
      <c r="K12174" s="270" t="s">
        <v>71</v>
      </c>
    </row>
    <row r="12175" spans="1:11" x14ac:dyDescent="0.2">
      <c r="A12175" s="156" t="s">
        <v>26767</v>
      </c>
      <c r="B12175" s="131" t="s">
        <v>16538</v>
      </c>
      <c r="D12175" s="131" t="s">
        <v>2798</v>
      </c>
      <c r="E12175" s="131" t="s">
        <v>3104</v>
      </c>
      <c r="K12175" s="270" t="s">
        <v>71</v>
      </c>
    </row>
    <row r="12176" spans="1:11" x14ac:dyDescent="0.2">
      <c r="A12176" s="156" t="s">
        <v>26767</v>
      </c>
      <c r="B12176" s="131" t="s">
        <v>16538</v>
      </c>
      <c r="D12176" s="131" t="s">
        <v>2776</v>
      </c>
      <c r="E12176" s="131" t="s">
        <v>11264</v>
      </c>
      <c r="G12176" s="131" t="s">
        <v>620</v>
      </c>
      <c r="K12176" s="270" t="s">
        <v>71</v>
      </c>
    </row>
    <row r="12177" spans="1:11" x14ac:dyDescent="0.2">
      <c r="A12177" s="156" t="s">
        <v>26767</v>
      </c>
      <c r="B12177" s="131" t="s">
        <v>16538</v>
      </c>
      <c r="D12177" s="131" t="s">
        <v>2221</v>
      </c>
      <c r="E12177" s="131" t="s">
        <v>1952</v>
      </c>
      <c r="G12177" s="131" t="s">
        <v>1131</v>
      </c>
      <c r="K12177" s="270" t="s">
        <v>71</v>
      </c>
    </row>
    <row r="12178" spans="1:11" x14ac:dyDescent="0.2">
      <c r="A12178" s="156" t="s">
        <v>26767</v>
      </c>
      <c r="B12178" s="131" t="s">
        <v>16538</v>
      </c>
      <c r="D12178" s="131" t="s">
        <v>3131</v>
      </c>
      <c r="E12178" s="131" t="s">
        <v>10654</v>
      </c>
      <c r="G12178" s="131" t="s">
        <v>503</v>
      </c>
      <c r="K12178" s="270" t="s">
        <v>71</v>
      </c>
    </row>
    <row r="12179" spans="1:11" x14ac:dyDescent="0.2">
      <c r="A12179" s="156" t="s">
        <v>26767</v>
      </c>
      <c r="B12179" s="131" t="s">
        <v>16538</v>
      </c>
      <c r="D12179" s="131" t="s">
        <v>2047</v>
      </c>
      <c r="E12179" s="131" t="s">
        <v>16542</v>
      </c>
      <c r="G12179" s="131" t="s">
        <v>525</v>
      </c>
      <c r="K12179" s="270" t="s">
        <v>71</v>
      </c>
    </row>
    <row r="12180" spans="1:11" x14ac:dyDescent="0.2">
      <c r="A12180" s="156" t="s">
        <v>26767</v>
      </c>
      <c r="B12180" s="131" t="s">
        <v>16538</v>
      </c>
      <c r="D12180" s="131" t="s">
        <v>2047</v>
      </c>
      <c r="E12180" s="131" t="s">
        <v>2488</v>
      </c>
      <c r="G12180" s="131" t="s">
        <v>16624</v>
      </c>
      <c r="K12180" s="270" t="s">
        <v>71</v>
      </c>
    </row>
    <row r="12181" spans="1:11" x14ac:dyDescent="0.2">
      <c r="A12181" s="156" t="s">
        <v>26767</v>
      </c>
      <c r="B12181" s="131" t="s">
        <v>16538</v>
      </c>
      <c r="D12181" s="131" t="s">
        <v>16551</v>
      </c>
      <c r="E12181" s="131" t="s">
        <v>16547</v>
      </c>
      <c r="G12181" s="131" t="s">
        <v>515</v>
      </c>
      <c r="K12181" s="270" t="s">
        <v>71</v>
      </c>
    </row>
    <row r="12182" spans="1:11" x14ac:dyDescent="0.2">
      <c r="A12182" s="156" t="s">
        <v>26767</v>
      </c>
      <c r="B12182" s="131" t="s">
        <v>16538</v>
      </c>
      <c r="D12182" s="131" t="s">
        <v>4150</v>
      </c>
      <c r="E12182" s="131" t="s">
        <v>2841</v>
      </c>
      <c r="G12182" s="131" t="s">
        <v>525</v>
      </c>
      <c r="K12182" s="270" t="s">
        <v>71</v>
      </c>
    </row>
    <row r="12183" spans="1:11" x14ac:dyDescent="0.2">
      <c r="A12183" s="156" t="s">
        <v>26767</v>
      </c>
      <c r="B12183" s="131" t="s">
        <v>16538</v>
      </c>
      <c r="D12183" s="131" t="s">
        <v>2176</v>
      </c>
      <c r="E12183" s="131" t="s">
        <v>11942</v>
      </c>
      <c r="G12183" s="131" t="s">
        <v>501</v>
      </c>
      <c r="K12183" s="270" t="s">
        <v>71</v>
      </c>
    </row>
    <row r="12184" spans="1:11" x14ac:dyDescent="0.2">
      <c r="A12184" s="156" t="s">
        <v>26767</v>
      </c>
      <c r="B12184" s="131" t="s">
        <v>16538</v>
      </c>
      <c r="D12184" s="131" t="s">
        <v>3894</v>
      </c>
      <c r="E12184" s="131" t="s">
        <v>23010</v>
      </c>
      <c r="K12184" s="270" t="s">
        <v>71</v>
      </c>
    </row>
    <row r="12185" spans="1:11" x14ac:dyDescent="0.2">
      <c r="A12185" s="156" t="s">
        <v>26767</v>
      </c>
      <c r="B12185" s="131" t="s">
        <v>16538</v>
      </c>
      <c r="D12185" s="131" t="s">
        <v>10558</v>
      </c>
      <c r="E12185" s="131" t="s">
        <v>10559</v>
      </c>
      <c r="F12185" s="131" t="s">
        <v>16563</v>
      </c>
      <c r="G12185" s="131" t="s">
        <v>1557</v>
      </c>
      <c r="K12185" s="270" t="s">
        <v>71</v>
      </c>
    </row>
    <row r="12186" spans="1:11" x14ac:dyDescent="0.2">
      <c r="A12186" s="156" t="s">
        <v>26767</v>
      </c>
      <c r="B12186" s="131" t="s">
        <v>16538</v>
      </c>
      <c r="D12186" s="131" t="s">
        <v>16543</v>
      </c>
      <c r="E12186" s="131" t="s">
        <v>2742</v>
      </c>
      <c r="G12186" s="131" t="s">
        <v>525</v>
      </c>
      <c r="K12186" s="270" t="s">
        <v>71</v>
      </c>
    </row>
    <row r="12187" spans="1:11" x14ac:dyDescent="0.2">
      <c r="A12187" s="156" t="s">
        <v>26767</v>
      </c>
      <c r="B12187" s="131" t="s">
        <v>16538</v>
      </c>
      <c r="D12187" s="131" t="s">
        <v>2053</v>
      </c>
      <c r="E12187" s="131" t="s">
        <v>16598</v>
      </c>
      <c r="G12187" s="131" t="s">
        <v>1503</v>
      </c>
      <c r="K12187" s="270" t="s">
        <v>71</v>
      </c>
    </row>
    <row r="12188" spans="1:11" x14ac:dyDescent="0.2">
      <c r="A12188" s="156" t="s">
        <v>26767</v>
      </c>
      <c r="B12188" s="131" t="s">
        <v>16538</v>
      </c>
      <c r="D12188" s="131" t="s">
        <v>4713</v>
      </c>
      <c r="E12188" s="131" t="s">
        <v>2990</v>
      </c>
      <c r="F12188" s="131" t="s">
        <v>4575</v>
      </c>
      <c r="G12188" s="131" t="s">
        <v>6069</v>
      </c>
      <c r="K12188" s="270" t="s">
        <v>71</v>
      </c>
    </row>
    <row r="12189" spans="1:11" x14ac:dyDescent="0.2">
      <c r="A12189" s="156" t="s">
        <v>26767</v>
      </c>
      <c r="B12189" s="131" t="s">
        <v>16538</v>
      </c>
      <c r="D12189" s="131" t="s">
        <v>4880</v>
      </c>
      <c r="E12189" s="131" t="s">
        <v>9926</v>
      </c>
      <c r="F12189" s="131" t="s">
        <v>4863</v>
      </c>
      <c r="G12189" s="131" t="s">
        <v>1445</v>
      </c>
      <c r="K12189" s="270" t="s">
        <v>71</v>
      </c>
    </row>
    <row r="12190" spans="1:11" x14ac:dyDescent="0.2">
      <c r="A12190" s="156" t="s">
        <v>26767</v>
      </c>
      <c r="B12190" s="131" t="s">
        <v>16538</v>
      </c>
      <c r="D12190" s="131" t="s">
        <v>3683</v>
      </c>
      <c r="E12190" s="131" t="s">
        <v>13404</v>
      </c>
      <c r="G12190" s="131" t="s">
        <v>1445</v>
      </c>
      <c r="K12190" s="270" t="s">
        <v>71</v>
      </c>
    </row>
    <row r="12191" spans="1:11" x14ac:dyDescent="0.2">
      <c r="A12191" s="156" t="s">
        <v>26767</v>
      </c>
      <c r="B12191" s="131" t="s">
        <v>16538</v>
      </c>
      <c r="D12191" s="131" t="s">
        <v>3683</v>
      </c>
      <c r="E12191" s="131" t="s">
        <v>2030</v>
      </c>
      <c r="F12191" s="131" t="s">
        <v>15133</v>
      </c>
      <c r="G12191" s="131" t="s">
        <v>501</v>
      </c>
      <c r="K12191" s="270" t="s">
        <v>71</v>
      </c>
    </row>
    <row r="12192" spans="1:11" x14ac:dyDescent="0.2">
      <c r="A12192" s="156" t="s">
        <v>26767</v>
      </c>
      <c r="B12192" s="131" t="s">
        <v>16538</v>
      </c>
      <c r="D12192" s="131" t="s">
        <v>2367</v>
      </c>
      <c r="E12192" s="131" t="s">
        <v>16608</v>
      </c>
      <c r="F12192" s="131" t="s">
        <v>16609</v>
      </c>
      <c r="G12192" s="131" t="s">
        <v>4009</v>
      </c>
      <c r="K12192" s="270" t="s">
        <v>71</v>
      </c>
    </row>
    <row r="12193" spans="1:11" x14ac:dyDescent="0.2">
      <c r="A12193" s="156" t="s">
        <v>26767</v>
      </c>
      <c r="B12193" s="131" t="s">
        <v>16538</v>
      </c>
      <c r="D12193" s="131" t="s">
        <v>16616</v>
      </c>
      <c r="E12193" s="131" t="s">
        <v>16617</v>
      </c>
      <c r="G12193" s="131" t="s">
        <v>10184</v>
      </c>
      <c r="K12193" s="270" t="s">
        <v>71</v>
      </c>
    </row>
    <row r="12194" spans="1:11" x14ac:dyDescent="0.2">
      <c r="A12194" s="156" t="s">
        <v>26767</v>
      </c>
      <c r="B12194" s="131" t="s">
        <v>16538</v>
      </c>
      <c r="D12194" s="131" t="s">
        <v>2914</v>
      </c>
      <c r="E12194" s="131" t="s">
        <v>12265</v>
      </c>
      <c r="F12194" s="131" t="s">
        <v>16554</v>
      </c>
      <c r="G12194" s="131" t="s">
        <v>9480</v>
      </c>
      <c r="K12194" s="270" t="s">
        <v>71</v>
      </c>
    </row>
    <row r="12195" spans="1:11" x14ac:dyDescent="0.2">
      <c r="A12195" s="156" t="s">
        <v>26767</v>
      </c>
      <c r="B12195" s="131" t="s">
        <v>16538</v>
      </c>
      <c r="D12195" s="131" t="s">
        <v>23389</v>
      </c>
      <c r="E12195" s="131" t="s">
        <v>23390</v>
      </c>
      <c r="K12195" s="270" t="s">
        <v>71</v>
      </c>
    </row>
    <row r="12196" spans="1:11" x14ac:dyDescent="0.2">
      <c r="A12196" s="156" t="s">
        <v>26767</v>
      </c>
      <c r="B12196" s="131" t="s">
        <v>16538</v>
      </c>
      <c r="D12196" s="131" t="s">
        <v>5573</v>
      </c>
      <c r="E12196" s="131" t="s">
        <v>16558</v>
      </c>
      <c r="K12196" s="270" t="s">
        <v>71</v>
      </c>
    </row>
    <row r="12197" spans="1:11" x14ac:dyDescent="0.2">
      <c r="A12197" s="156" t="s">
        <v>26767</v>
      </c>
      <c r="B12197" s="131" t="s">
        <v>16538</v>
      </c>
      <c r="D12197" s="131" t="s">
        <v>23388</v>
      </c>
      <c r="E12197" s="131" t="s">
        <v>5532</v>
      </c>
      <c r="K12197" s="270" t="s">
        <v>71</v>
      </c>
    </row>
    <row r="12198" spans="1:11" x14ac:dyDescent="0.2">
      <c r="A12198" s="156" t="s">
        <v>26767</v>
      </c>
      <c r="B12198" s="131" t="s">
        <v>16538</v>
      </c>
      <c r="D12198" s="131" t="s">
        <v>2781</v>
      </c>
      <c r="E12198" s="131" t="s">
        <v>2279</v>
      </c>
      <c r="G12198" s="131" t="s">
        <v>10184</v>
      </c>
      <c r="K12198" s="270" t="s">
        <v>71</v>
      </c>
    </row>
    <row r="12199" spans="1:11" x14ac:dyDescent="0.2">
      <c r="A12199" s="156" t="s">
        <v>26767</v>
      </c>
      <c r="B12199" s="131" t="s">
        <v>16538</v>
      </c>
      <c r="D12199" s="131" t="s">
        <v>16555</v>
      </c>
      <c r="E12199" s="131" t="s">
        <v>4004</v>
      </c>
      <c r="G12199" s="131" t="s">
        <v>9480</v>
      </c>
      <c r="K12199" s="270" t="s">
        <v>71</v>
      </c>
    </row>
    <row r="12200" spans="1:11" x14ac:dyDescent="0.2">
      <c r="A12200" s="156" t="s">
        <v>26767</v>
      </c>
      <c r="B12200" s="131" t="s">
        <v>16538</v>
      </c>
      <c r="D12200" s="131" t="s">
        <v>23391</v>
      </c>
      <c r="E12200" s="131" t="s">
        <v>2315</v>
      </c>
      <c r="K12200" s="270" t="s">
        <v>71</v>
      </c>
    </row>
    <row r="12201" spans="1:11" x14ac:dyDescent="0.2">
      <c r="A12201" s="156" t="s">
        <v>26767</v>
      </c>
      <c r="B12201" s="131" t="s">
        <v>16538</v>
      </c>
      <c r="D12201" s="131" t="s">
        <v>10542</v>
      </c>
      <c r="E12201" s="131" t="s">
        <v>3778</v>
      </c>
      <c r="G12201" s="131" t="s">
        <v>503</v>
      </c>
      <c r="K12201" s="270" t="s">
        <v>71</v>
      </c>
    </row>
    <row r="12202" spans="1:11" x14ac:dyDescent="0.2">
      <c r="A12202" s="156" t="s">
        <v>26767</v>
      </c>
      <c r="B12202" s="131" t="s">
        <v>16538</v>
      </c>
      <c r="D12202" s="131" t="s">
        <v>4459</v>
      </c>
      <c r="E12202" s="131" t="s">
        <v>2114</v>
      </c>
      <c r="G12202" s="131" t="s">
        <v>1131</v>
      </c>
      <c r="K12202" s="270" t="s">
        <v>71</v>
      </c>
    </row>
    <row r="12203" spans="1:11" x14ac:dyDescent="0.2">
      <c r="A12203" s="156" t="s">
        <v>26767</v>
      </c>
      <c r="B12203" s="131" t="s">
        <v>16538</v>
      </c>
      <c r="D12203" s="131" t="s">
        <v>4459</v>
      </c>
      <c r="E12203" s="131" t="s">
        <v>10794</v>
      </c>
      <c r="G12203" s="131" t="s">
        <v>2424</v>
      </c>
      <c r="K12203" s="270" t="s">
        <v>71</v>
      </c>
    </row>
    <row r="12204" spans="1:11" x14ac:dyDescent="0.2">
      <c r="A12204" s="156" t="s">
        <v>26767</v>
      </c>
      <c r="B12204" s="131" t="s">
        <v>16538</v>
      </c>
      <c r="D12204" s="131" t="s">
        <v>16545</v>
      </c>
      <c r="E12204" s="131" t="s">
        <v>13380</v>
      </c>
      <c r="G12204" s="131" t="s">
        <v>525</v>
      </c>
      <c r="K12204" s="270" t="s">
        <v>71</v>
      </c>
    </row>
    <row r="12205" spans="1:11" x14ac:dyDescent="0.2">
      <c r="A12205" s="156" t="s">
        <v>26767</v>
      </c>
      <c r="B12205" s="131" t="s">
        <v>16538</v>
      </c>
      <c r="D12205" s="131" t="s">
        <v>8180</v>
      </c>
      <c r="E12205" s="131" t="s">
        <v>12661</v>
      </c>
      <c r="G12205" s="131" t="s">
        <v>16610</v>
      </c>
      <c r="K12205" s="270" t="s">
        <v>71</v>
      </c>
    </row>
    <row r="12206" spans="1:11" x14ac:dyDescent="0.2">
      <c r="A12206" s="156" t="s">
        <v>26767</v>
      </c>
      <c r="B12206" s="131" t="s">
        <v>16538</v>
      </c>
      <c r="D12206" s="131" t="s">
        <v>12169</v>
      </c>
      <c r="E12206" s="131" t="s">
        <v>1987</v>
      </c>
      <c r="F12206" s="131" t="s">
        <v>9390</v>
      </c>
      <c r="G12206" s="131" t="s">
        <v>620</v>
      </c>
      <c r="K12206" s="270" t="s">
        <v>71</v>
      </c>
    </row>
    <row r="12207" spans="1:11" x14ac:dyDescent="0.2">
      <c r="A12207" s="156" t="s">
        <v>26767</v>
      </c>
      <c r="B12207" s="131" t="s">
        <v>16538</v>
      </c>
      <c r="D12207" s="131" t="s">
        <v>8343</v>
      </c>
      <c r="E12207" s="131" t="s">
        <v>11399</v>
      </c>
      <c r="F12207" s="131" t="s">
        <v>2382</v>
      </c>
      <c r="G12207" s="131" t="s">
        <v>849</v>
      </c>
      <c r="K12207" s="270" t="s">
        <v>71</v>
      </c>
    </row>
    <row r="12208" spans="1:11" x14ac:dyDescent="0.2">
      <c r="A12208" s="156" t="s">
        <v>26767</v>
      </c>
      <c r="B12208" s="131" t="s">
        <v>16538</v>
      </c>
      <c r="D12208" s="131" t="s">
        <v>9479</v>
      </c>
      <c r="E12208" s="131" t="s">
        <v>4712</v>
      </c>
      <c r="K12208" s="270" t="s">
        <v>71</v>
      </c>
    </row>
    <row r="12209" spans="1:11" x14ac:dyDescent="0.2">
      <c r="A12209" s="156" t="s">
        <v>26767</v>
      </c>
      <c r="B12209" s="131" t="s">
        <v>16538</v>
      </c>
      <c r="D12209" s="131" t="s">
        <v>10694</v>
      </c>
      <c r="E12209" s="131" t="s">
        <v>23392</v>
      </c>
      <c r="K12209" s="270" t="s">
        <v>71</v>
      </c>
    </row>
    <row r="12210" spans="1:11" x14ac:dyDescent="0.2">
      <c r="A12210" s="156" t="s">
        <v>26767</v>
      </c>
      <c r="B12210" s="131" t="s">
        <v>16538</v>
      </c>
      <c r="D12210" s="131" t="s">
        <v>2149</v>
      </c>
      <c r="E12210" s="131" t="s">
        <v>16606</v>
      </c>
      <c r="G12210" s="131" t="s">
        <v>1131</v>
      </c>
      <c r="K12210" s="270" t="s">
        <v>71</v>
      </c>
    </row>
    <row r="12211" spans="1:11" x14ac:dyDescent="0.2">
      <c r="A12211" s="156" t="s">
        <v>26767</v>
      </c>
      <c r="B12211" s="131" t="s">
        <v>16538</v>
      </c>
      <c r="D12211" s="131" t="s">
        <v>20478</v>
      </c>
      <c r="E12211" s="131" t="s">
        <v>2048</v>
      </c>
      <c r="F12211" s="131" t="s">
        <v>1804</v>
      </c>
      <c r="K12211" s="270" t="s">
        <v>71</v>
      </c>
    </row>
    <row r="12212" spans="1:11" x14ac:dyDescent="0.2">
      <c r="A12212" s="156" t="s">
        <v>26767</v>
      </c>
      <c r="B12212" s="131" t="s">
        <v>16538</v>
      </c>
      <c r="D12212" s="131" t="s">
        <v>3698</v>
      </c>
      <c r="E12212" s="131" t="s">
        <v>22547</v>
      </c>
      <c r="K12212" s="270" t="s">
        <v>71</v>
      </c>
    </row>
    <row r="12213" spans="1:11" x14ac:dyDescent="0.2">
      <c r="A12213" s="156" t="s">
        <v>26767</v>
      </c>
      <c r="B12213" s="131" t="s">
        <v>16538</v>
      </c>
      <c r="D12213" s="131" t="s">
        <v>4647</v>
      </c>
      <c r="E12213" s="131" t="s">
        <v>10273</v>
      </c>
      <c r="K12213" s="270" t="s">
        <v>71</v>
      </c>
    </row>
    <row r="12214" spans="1:11" x14ac:dyDescent="0.2">
      <c r="A12214" s="156" t="s">
        <v>26767</v>
      </c>
      <c r="B12214" s="131" t="s">
        <v>16538</v>
      </c>
      <c r="D12214" s="131" t="s">
        <v>6667</v>
      </c>
      <c r="E12214" s="131" t="s">
        <v>5060</v>
      </c>
      <c r="K12214" s="270" t="s">
        <v>71</v>
      </c>
    </row>
    <row r="12215" spans="1:11" x14ac:dyDescent="0.2">
      <c r="A12215" s="156" t="s">
        <v>26769</v>
      </c>
      <c r="B12215" s="131" t="s">
        <v>24346</v>
      </c>
      <c r="C12215" s="189" t="s">
        <v>26770</v>
      </c>
      <c r="D12215" s="131" t="s">
        <v>2431</v>
      </c>
      <c r="E12215" s="131" t="s">
        <v>19466</v>
      </c>
      <c r="G12215" s="131" t="s">
        <v>698</v>
      </c>
      <c r="H12215" s="272">
        <v>43981.22693287037</v>
      </c>
      <c r="J12215" s="131" t="s">
        <v>27485</v>
      </c>
      <c r="K12215" s="270" t="s">
        <v>72</v>
      </c>
    </row>
    <row r="12216" spans="1:11" x14ac:dyDescent="0.2">
      <c r="A12216" s="156" t="s">
        <v>26769</v>
      </c>
      <c r="B12216" s="131" t="s">
        <v>24346</v>
      </c>
      <c r="C12216" s="189" t="s">
        <v>26771</v>
      </c>
      <c r="D12216" s="131" t="s">
        <v>1876</v>
      </c>
      <c r="E12216" s="131" t="s">
        <v>3892</v>
      </c>
      <c r="F12216" s="131" t="s">
        <v>2392</v>
      </c>
      <c r="G12216" s="131" t="s">
        <v>718</v>
      </c>
      <c r="H12216" s="272">
        <v>43979.136886574073</v>
      </c>
      <c r="J12216" s="131" t="s">
        <v>27486</v>
      </c>
      <c r="K12216" s="270" t="s">
        <v>72</v>
      </c>
    </row>
    <row r="12217" spans="1:11" x14ac:dyDescent="0.2">
      <c r="A12217" s="156" t="s">
        <v>26769</v>
      </c>
      <c r="B12217" s="131" t="s">
        <v>24346</v>
      </c>
      <c r="C12217" s="189" t="s">
        <v>26812</v>
      </c>
      <c r="D12217" s="131" t="s">
        <v>1869</v>
      </c>
      <c r="E12217" s="131" t="s">
        <v>2577</v>
      </c>
      <c r="F12217" s="131" t="s">
        <v>4969</v>
      </c>
      <c r="G12217" s="131" t="s">
        <v>457</v>
      </c>
      <c r="J12217" s="131" t="s">
        <v>27487</v>
      </c>
      <c r="K12217" s="270" t="s">
        <v>72</v>
      </c>
    </row>
    <row r="12218" spans="1:11" x14ac:dyDescent="0.2">
      <c r="A12218" s="156" t="s">
        <v>26769</v>
      </c>
      <c r="B12218" s="131" t="s">
        <v>24346</v>
      </c>
      <c r="C12218" s="189" t="s">
        <v>26813</v>
      </c>
      <c r="D12218" s="131" t="s">
        <v>1994</v>
      </c>
      <c r="E12218" s="131" t="s">
        <v>7594</v>
      </c>
      <c r="F12218" s="131" t="s">
        <v>1907</v>
      </c>
      <c r="G12218" s="131" t="s">
        <v>698</v>
      </c>
      <c r="J12218" s="131" t="s">
        <v>27488</v>
      </c>
      <c r="K12218" s="270" t="s">
        <v>72</v>
      </c>
    </row>
    <row r="12219" spans="1:11" x14ac:dyDescent="0.2">
      <c r="B12219" s="131" t="s">
        <v>18190</v>
      </c>
      <c r="D12219" s="131" t="s">
        <v>23724</v>
      </c>
      <c r="E12219" s="131" t="s">
        <v>23725</v>
      </c>
      <c r="G12219" s="131" t="s">
        <v>552</v>
      </c>
    </row>
    <row r="12220" spans="1:11" x14ac:dyDescent="0.2">
      <c r="B12220" s="131" t="s">
        <v>18190</v>
      </c>
      <c r="D12220" s="131" t="s">
        <v>6604</v>
      </c>
      <c r="E12220" s="131" t="s">
        <v>6605</v>
      </c>
      <c r="G12220" s="131" t="s">
        <v>552</v>
      </c>
    </row>
    <row r="12221" spans="1:11" x14ac:dyDescent="0.2">
      <c r="B12221" s="131" t="s">
        <v>16230</v>
      </c>
      <c r="D12221" s="131" t="s">
        <v>16231</v>
      </c>
      <c r="E12221" s="131" t="s">
        <v>6451</v>
      </c>
      <c r="F12221" s="131" t="s">
        <v>2888</v>
      </c>
      <c r="G12221" s="131" t="s">
        <v>457</v>
      </c>
    </row>
    <row r="12222" spans="1:11" x14ac:dyDescent="0.2">
      <c r="B12222" s="131" t="s">
        <v>16230</v>
      </c>
      <c r="D12222" s="131" t="s">
        <v>1901</v>
      </c>
      <c r="E12222" s="131" t="s">
        <v>16232</v>
      </c>
      <c r="G12222" s="131" t="s">
        <v>457</v>
      </c>
    </row>
    <row r="12223" spans="1:11" x14ac:dyDescent="0.2">
      <c r="B12223" s="131" t="s">
        <v>16230</v>
      </c>
      <c r="D12223" s="131" t="s">
        <v>11280</v>
      </c>
      <c r="E12223" s="131" t="s">
        <v>16233</v>
      </c>
      <c r="G12223" s="131" t="s">
        <v>451</v>
      </c>
    </row>
    <row r="12224" spans="1:11" x14ac:dyDescent="0.2">
      <c r="B12224" s="131" t="s">
        <v>16230</v>
      </c>
      <c r="D12224" s="131" t="s">
        <v>16234</v>
      </c>
      <c r="E12224" s="131" t="s">
        <v>16235</v>
      </c>
      <c r="G12224" s="131" t="s">
        <v>504</v>
      </c>
    </row>
    <row r="12225" spans="2:7" x14ac:dyDescent="0.2">
      <c r="B12225" s="131" t="s">
        <v>16230</v>
      </c>
      <c r="D12225" s="131" t="s">
        <v>3415</v>
      </c>
      <c r="E12225" s="131" t="s">
        <v>11274</v>
      </c>
      <c r="F12225" s="131" t="s">
        <v>2888</v>
      </c>
      <c r="G12225" s="131" t="s">
        <v>504</v>
      </c>
    </row>
    <row r="12226" spans="2:7" x14ac:dyDescent="0.2">
      <c r="B12226" s="131" t="s">
        <v>16230</v>
      </c>
      <c r="D12226" s="131" t="s">
        <v>1938</v>
      </c>
      <c r="E12226" s="131" t="s">
        <v>16236</v>
      </c>
      <c r="F12226" s="131" t="s">
        <v>2912</v>
      </c>
      <c r="G12226" s="131" t="s">
        <v>11751</v>
      </c>
    </row>
    <row r="12227" spans="2:7" x14ac:dyDescent="0.2">
      <c r="B12227" s="131" t="s">
        <v>16230</v>
      </c>
      <c r="D12227" s="131" t="s">
        <v>16237</v>
      </c>
      <c r="E12227" s="131" t="s">
        <v>5577</v>
      </c>
      <c r="F12227" s="131" t="s">
        <v>11719</v>
      </c>
      <c r="G12227" s="131" t="s">
        <v>501</v>
      </c>
    </row>
    <row r="12228" spans="2:7" x14ac:dyDescent="0.2">
      <c r="B12228" s="131" t="s">
        <v>16230</v>
      </c>
      <c r="D12228" s="131" t="s">
        <v>4954</v>
      </c>
      <c r="E12228" s="131" t="s">
        <v>5475</v>
      </c>
      <c r="F12228" s="131" t="s">
        <v>2387</v>
      </c>
      <c r="G12228" s="131" t="s">
        <v>501</v>
      </c>
    </row>
    <row r="12229" spans="2:7" x14ac:dyDescent="0.2">
      <c r="B12229" s="131" t="s">
        <v>16230</v>
      </c>
      <c r="D12229" s="131" t="s">
        <v>16238</v>
      </c>
      <c r="E12229" s="131" t="s">
        <v>7039</v>
      </c>
      <c r="G12229" s="131" t="s">
        <v>501</v>
      </c>
    </row>
    <row r="12230" spans="2:7" x14ac:dyDescent="0.2">
      <c r="B12230" s="131" t="s">
        <v>16230</v>
      </c>
      <c r="D12230" s="131" t="s">
        <v>16239</v>
      </c>
      <c r="E12230" s="131" t="s">
        <v>16240</v>
      </c>
      <c r="F12230" s="131" t="s">
        <v>3165</v>
      </c>
      <c r="G12230" s="131" t="s">
        <v>501</v>
      </c>
    </row>
    <row r="12231" spans="2:7" x14ac:dyDescent="0.2">
      <c r="B12231" s="131" t="s">
        <v>16230</v>
      </c>
      <c r="D12231" s="131" t="s">
        <v>3767</v>
      </c>
      <c r="E12231" s="131" t="s">
        <v>10124</v>
      </c>
      <c r="F12231" s="131" t="s">
        <v>2741</v>
      </c>
      <c r="G12231" s="131" t="s">
        <v>501</v>
      </c>
    </row>
    <row r="12232" spans="2:7" x14ac:dyDescent="0.2">
      <c r="B12232" s="131" t="s">
        <v>16230</v>
      </c>
      <c r="D12232" s="131" t="s">
        <v>16241</v>
      </c>
      <c r="E12232" s="131" t="s">
        <v>1817</v>
      </c>
      <c r="G12232" s="131" t="s">
        <v>501</v>
      </c>
    </row>
    <row r="12233" spans="2:7" x14ac:dyDescent="0.2">
      <c r="B12233" s="131" t="s">
        <v>16230</v>
      </c>
      <c r="D12233" s="131" t="s">
        <v>1824</v>
      </c>
      <c r="E12233" s="131" t="s">
        <v>11986</v>
      </c>
      <c r="F12233" s="131" t="s">
        <v>2912</v>
      </c>
      <c r="G12233" s="131" t="s">
        <v>514</v>
      </c>
    </row>
    <row r="12234" spans="2:7" x14ac:dyDescent="0.2">
      <c r="B12234" s="131" t="s">
        <v>16230</v>
      </c>
      <c r="D12234" s="131" t="s">
        <v>16242</v>
      </c>
      <c r="E12234" s="131" t="s">
        <v>5821</v>
      </c>
      <c r="G12234" s="131" t="s">
        <v>514</v>
      </c>
    </row>
    <row r="12235" spans="2:7" x14ac:dyDescent="0.2">
      <c r="B12235" s="131" t="s">
        <v>16230</v>
      </c>
      <c r="D12235" s="131" t="s">
        <v>2367</v>
      </c>
      <c r="E12235" s="131" t="s">
        <v>2485</v>
      </c>
      <c r="F12235" s="131" t="s">
        <v>1815</v>
      </c>
      <c r="G12235" s="131" t="s">
        <v>514</v>
      </c>
    </row>
    <row r="12236" spans="2:7" x14ac:dyDescent="0.2">
      <c r="B12236" s="131" t="s">
        <v>16230</v>
      </c>
      <c r="D12236" s="131" t="s">
        <v>16243</v>
      </c>
      <c r="E12236" s="131" t="s">
        <v>16244</v>
      </c>
      <c r="G12236" s="131" t="s">
        <v>514</v>
      </c>
    </row>
    <row r="12237" spans="2:7" x14ac:dyDescent="0.2">
      <c r="B12237" s="131" t="s">
        <v>16230</v>
      </c>
      <c r="D12237" s="131" t="s">
        <v>16245</v>
      </c>
      <c r="E12237" s="131" t="s">
        <v>2512</v>
      </c>
      <c r="F12237" s="131" t="s">
        <v>5630</v>
      </c>
      <c r="G12237" s="131" t="s">
        <v>1281</v>
      </c>
    </row>
    <row r="12238" spans="2:7" x14ac:dyDescent="0.2">
      <c r="B12238" s="131" t="s">
        <v>16230</v>
      </c>
      <c r="D12238" s="131" t="s">
        <v>4702</v>
      </c>
      <c r="E12238" s="131" t="s">
        <v>8210</v>
      </c>
      <c r="G12238" s="131" t="s">
        <v>525</v>
      </c>
    </row>
    <row r="12239" spans="2:7" x14ac:dyDescent="0.2">
      <c r="B12239" s="131" t="s">
        <v>16230</v>
      </c>
      <c r="D12239" s="131" t="s">
        <v>16246</v>
      </c>
      <c r="E12239" s="131" t="s">
        <v>2887</v>
      </c>
      <c r="G12239" s="131" t="s">
        <v>1503</v>
      </c>
    </row>
    <row r="12240" spans="2:7" x14ac:dyDescent="0.2">
      <c r="B12240" s="131" t="s">
        <v>16230</v>
      </c>
      <c r="D12240" s="131" t="s">
        <v>1887</v>
      </c>
      <c r="E12240" s="131" t="s">
        <v>6521</v>
      </c>
      <c r="F12240" s="131" t="s">
        <v>2912</v>
      </c>
      <c r="G12240" s="131" t="s">
        <v>525</v>
      </c>
    </row>
    <row r="12241" spans="2:10" x14ac:dyDescent="0.2">
      <c r="B12241" s="131" t="s">
        <v>16230</v>
      </c>
      <c r="D12241" s="131" t="s">
        <v>13232</v>
      </c>
      <c r="E12241" s="131" t="s">
        <v>3748</v>
      </c>
      <c r="G12241" s="131" t="s">
        <v>3282</v>
      </c>
    </row>
    <row r="12242" spans="2:10" x14ac:dyDescent="0.2">
      <c r="B12242" s="131" t="s">
        <v>16230</v>
      </c>
      <c r="D12242" s="131" t="s">
        <v>2872</v>
      </c>
      <c r="E12242" s="131" t="s">
        <v>11208</v>
      </c>
      <c r="F12242" s="131" t="s">
        <v>2741</v>
      </c>
      <c r="G12242" s="131" t="s">
        <v>3282</v>
      </c>
    </row>
    <row r="12243" spans="2:10" x14ac:dyDescent="0.2">
      <c r="B12243" s="131" t="s">
        <v>16230</v>
      </c>
      <c r="D12243" s="131" t="s">
        <v>2462</v>
      </c>
      <c r="E12243" s="131" t="s">
        <v>16247</v>
      </c>
      <c r="F12243" s="131" t="s">
        <v>2387</v>
      </c>
      <c r="G12243" s="131" t="s">
        <v>3282</v>
      </c>
    </row>
    <row r="12244" spans="2:10" x14ac:dyDescent="0.2">
      <c r="B12244" s="131" t="s">
        <v>16230</v>
      </c>
      <c r="D12244" s="131" t="s">
        <v>16248</v>
      </c>
      <c r="E12244" s="131" t="s">
        <v>16249</v>
      </c>
      <c r="G12244" s="131" t="s">
        <v>2403</v>
      </c>
    </row>
    <row r="12245" spans="2:10" x14ac:dyDescent="0.2">
      <c r="B12245" s="131" t="s">
        <v>14775</v>
      </c>
      <c r="D12245" s="194" t="s">
        <v>14776</v>
      </c>
      <c r="E12245" s="131" t="s">
        <v>14777</v>
      </c>
      <c r="F12245" s="131" t="s">
        <v>14778</v>
      </c>
      <c r="G12245" s="194" t="s">
        <v>14779</v>
      </c>
      <c r="H12245" s="273"/>
      <c r="J12245" s="273"/>
    </row>
    <row r="12246" spans="2:10" x14ac:dyDescent="0.2">
      <c r="B12246" s="131" t="s">
        <v>14775</v>
      </c>
      <c r="D12246" s="194" t="s">
        <v>14780</v>
      </c>
      <c r="E12246" s="131" t="s">
        <v>14781</v>
      </c>
      <c r="F12246" s="131" t="s">
        <v>4634</v>
      </c>
      <c r="G12246" s="194" t="s">
        <v>884</v>
      </c>
      <c r="H12246" s="273"/>
      <c r="J12246" s="273"/>
    </row>
    <row r="12247" spans="2:10" x14ac:dyDescent="0.2">
      <c r="B12247" s="131" t="s">
        <v>14775</v>
      </c>
      <c r="D12247" s="194" t="s">
        <v>14782</v>
      </c>
      <c r="E12247" s="131" t="s">
        <v>14783</v>
      </c>
      <c r="F12247" s="131" t="s">
        <v>6560</v>
      </c>
      <c r="G12247" s="194" t="s">
        <v>1114</v>
      </c>
      <c r="H12247" s="273"/>
      <c r="J12247" s="273"/>
    </row>
    <row r="12248" spans="2:10" x14ac:dyDescent="0.2">
      <c r="B12248" s="131" t="s">
        <v>14775</v>
      </c>
      <c r="D12248" s="194" t="s">
        <v>14784</v>
      </c>
      <c r="E12248" s="131" t="s">
        <v>14785</v>
      </c>
      <c r="F12248" s="131" t="s">
        <v>1887</v>
      </c>
      <c r="G12248" s="194" t="s">
        <v>501</v>
      </c>
      <c r="H12248" s="273"/>
      <c r="J12248" s="273"/>
    </row>
    <row r="12249" spans="2:10" x14ac:dyDescent="0.2">
      <c r="B12249" s="131" t="s">
        <v>14775</v>
      </c>
      <c r="D12249" s="194" t="s">
        <v>14786</v>
      </c>
      <c r="E12249" s="131" t="s">
        <v>14787</v>
      </c>
      <c r="F12249" s="131" t="s">
        <v>14788</v>
      </c>
      <c r="G12249" s="194" t="s">
        <v>1114</v>
      </c>
      <c r="H12249" s="273"/>
      <c r="J12249" s="273"/>
    </row>
    <row r="12250" spans="2:10" x14ac:dyDescent="0.2">
      <c r="B12250" s="131" t="s">
        <v>14775</v>
      </c>
      <c r="D12250" s="194" t="s">
        <v>14789</v>
      </c>
      <c r="E12250" s="131" t="s">
        <v>14790</v>
      </c>
      <c r="F12250" s="131" t="s">
        <v>3697</v>
      </c>
      <c r="G12250" s="194" t="s">
        <v>6926</v>
      </c>
      <c r="H12250" s="273"/>
      <c r="J12250" s="274"/>
    </row>
    <row r="12251" spans="2:10" x14ac:dyDescent="0.2">
      <c r="B12251" s="131" t="s">
        <v>14775</v>
      </c>
      <c r="D12251" s="194" t="s">
        <v>14791</v>
      </c>
      <c r="E12251" s="131" t="s">
        <v>14792</v>
      </c>
      <c r="F12251" s="131" t="s">
        <v>14793</v>
      </c>
      <c r="G12251" s="194" t="s">
        <v>14794</v>
      </c>
      <c r="H12251" s="273"/>
      <c r="J12251" s="273"/>
    </row>
    <row r="12252" spans="2:10" x14ac:dyDescent="0.2">
      <c r="B12252" s="131" t="s">
        <v>14775</v>
      </c>
      <c r="D12252" s="194" t="s">
        <v>14795</v>
      </c>
      <c r="E12252" s="131" t="s">
        <v>3299</v>
      </c>
      <c r="F12252" s="131" t="s">
        <v>14796</v>
      </c>
      <c r="G12252" s="194" t="s">
        <v>3297</v>
      </c>
      <c r="H12252" s="273"/>
      <c r="J12252" s="273"/>
    </row>
    <row r="12253" spans="2:10" x14ac:dyDescent="0.2">
      <c r="B12253" s="131" t="s">
        <v>14775</v>
      </c>
      <c r="D12253" s="194" t="s">
        <v>14797</v>
      </c>
      <c r="E12253" s="131" t="s">
        <v>14798</v>
      </c>
      <c r="G12253" s="194" t="s">
        <v>1145</v>
      </c>
      <c r="H12253" s="273"/>
      <c r="J12253" s="273"/>
    </row>
    <row r="12254" spans="2:10" x14ac:dyDescent="0.2">
      <c r="B12254" s="131" t="s">
        <v>14775</v>
      </c>
      <c r="D12254" s="194" t="s">
        <v>14797</v>
      </c>
      <c r="E12254" s="131" t="s">
        <v>14799</v>
      </c>
      <c r="F12254" s="131" t="s">
        <v>14800</v>
      </c>
      <c r="G12254" s="194" t="s">
        <v>14801</v>
      </c>
      <c r="H12254" s="273"/>
      <c r="J12254" s="273"/>
    </row>
    <row r="12255" spans="2:10" x14ac:dyDescent="0.2">
      <c r="B12255" s="131" t="s">
        <v>14775</v>
      </c>
      <c r="D12255" s="194" t="s">
        <v>14802</v>
      </c>
      <c r="E12255" s="131" t="s">
        <v>5113</v>
      </c>
      <c r="F12255" s="131" t="s">
        <v>14803</v>
      </c>
      <c r="G12255" s="194" t="s">
        <v>14804</v>
      </c>
      <c r="H12255" s="273"/>
      <c r="J12255" s="273"/>
    </row>
    <row r="12256" spans="2:10" x14ac:dyDescent="0.2">
      <c r="B12256" s="131" t="s">
        <v>14775</v>
      </c>
      <c r="D12256" s="194" t="s">
        <v>14805</v>
      </c>
      <c r="E12256" s="131" t="s">
        <v>14806</v>
      </c>
      <c r="F12256" s="131" t="s">
        <v>14807</v>
      </c>
      <c r="G12256" s="194" t="s">
        <v>14808</v>
      </c>
      <c r="H12256" s="273"/>
      <c r="J12256" s="273"/>
    </row>
    <row r="12257" spans="2:10" x14ac:dyDescent="0.2">
      <c r="B12257" s="131" t="s">
        <v>14775</v>
      </c>
      <c r="D12257" s="194" t="s">
        <v>14809</v>
      </c>
      <c r="E12257" s="131" t="s">
        <v>14810</v>
      </c>
      <c r="G12257" s="194" t="s">
        <v>501</v>
      </c>
      <c r="H12257" s="273"/>
      <c r="J12257" s="273"/>
    </row>
    <row r="12258" spans="2:10" x14ac:dyDescent="0.2">
      <c r="B12258" s="131" t="s">
        <v>14775</v>
      </c>
      <c r="D12258" s="194" t="s">
        <v>14811</v>
      </c>
      <c r="E12258" s="131" t="s">
        <v>14812</v>
      </c>
      <c r="F12258" s="131" t="s">
        <v>14813</v>
      </c>
      <c r="G12258" s="194" t="s">
        <v>682</v>
      </c>
      <c r="H12258" s="273"/>
      <c r="J12258" s="273"/>
    </row>
    <row r="12259" spans="2:10" x14ac:dyDescent="0.2">
      <c r="B12259" s="131" t="s">
        <v>14775</v>
      </c>
      <c r="D12259" s="194" t="s">
        <v>14814</v>
      </c>
      <c r="E12259" s="131" t="s">
        <v>14815</v>
      </c>
      <c r="G12259" s="194" t="s">
        <v>10892</v>
      </c>
      <c r="H12259" s="273"/>
      <c r="J12259" s="273"/>
    </row>
    <row r="12260" spans="2:10" x14ac:dyDescent="0.2">
      <c r="B12260" s="131" t="s">
        <v>14775</v>
      </c>
      <c r="D12260" s="194" t="s">
        <v>14816</v>
      </c>
      <c r="E12260" s="131" t="s">
        <v>13575</v>
      </c>
      <c r="G12260" s="194" t="s">
        <v>682</v>
      </c>
      <c r="H12260" s="273"/>
      <c r="J12260" s="273"/>
    </row>
    <row r="12261" spans="2:10" x14ac:dyDescent="0.2">
      <c r="B12261" s="131" t="s">
        <v>14775</v>
      </c>
      <c r="D12261" s="194" t="s">
        <v>14817</v>
      </c>
      <c r="E12261" s="131" t="s">
        <v>14818</v>
      </c>
      <c r="F12261" s="131" t="s">
        <v>3747</v>
      </c>
      <c r="G12261" s="194" t="s">
        <v>14819</v>
      </c>
      <c r="H12261" s="273"/>
      <c r="J12261" s="273"/>
    </row>
    <row r="12262" spans="2:10" x14ac:dyDescent="0.2">
      <c r="B12262" s="131" t="s">
        <v>14775</v>
      </c>
      <c r="D12262" s="194" t="s">
        <v>14820</v>
      </c>
      <c r="E12262" s="131" t="s">
        <v>14821</v>
      </c>
      <c r="F12262" s="131" t="s">
        <v>3767</v>
      </c>
      <c r="G12262" s="194" t="s">
        <v>682</v>
      </c>
      <c r="H12262" s="273"/>
      <c r="J12262" s="273"/>
    </row>
    <row r="12263" spans="2:10" x14ac:dyDescent="0.2">
      <c r="B12263" s="131" t="s">
        <v>14775</v>
      </c>
      <c r="D12263" s="194" t="s">
        <v>14822</v>
      </c>
      <c r="E12263" s="131" t="s">
        <v>2114</v>
      </c>
      <c r="G12263" s="195" t="s">
        <v>6069</v>
      </c>
      <c r="H12263" s="275"/>
      <c r="J12263" s="273"/>
    </row>
    <row r="12264" spans="2:10" x14ac:dyDescent="0.2">
      <c r="B12264" s="131" t="s">
        <v>14775</v>
      </c>
      <c r="D12264" s="194" t="s">
        <v>14823</v>
      </c>
      <c r="E12264" s="131" t="s">
        <v>4405</v>
      </c>
      <c r="F12264" s="131" t="s">
        <v>2712</v>
      </c>
      <c r="G12264" s="194" t="s">
        <v>14824</v>
      </c>
      <c r="H12264" s="273"/>
      <c r="J12264" s="273"/>
    </row>
    <row r="12265" spans="2:10" x14ac:dyDescent="0.2">
      <c r="B12265" s="131" t="s">
        <v>14775</v>
      </c>
      <c r="D12265" s="194" t="s">
        <v>14825</v>
      </c>
      <c r="E12265" s="131" t="s">
        <v>14826</v>
      </c>
      <c r="F12265" s="131" t="s">
        <v>11189</v>
      </c>
      <c r="G12265" s="194" t="s">
        <v>11751</v>
      </c>
      <c r="H12265" s="273"/>
      <c r="J12265" s="273"/>
    </row>
    <row r="12266" spans="2:10" x14ac:dyDescent="0.2">
      <c r="B12266" s="131" t="s">
        <v>14775</v>
      </c>
      <c r="D12266" s="194" t="s">
        <v>14827</v>
      </c>
      <c r="E12266" s="131" t="s">
        <v>14828</v>
      </c>
      <c r="F12266" s="131" t="s">
        <v>2276</v>
      </c>
      <c r="G12266" s="194" t="s">
        <v>620</v>
      </c>
      <c r="H12266" s="273"/>
      <c r="J12266" s="273"/>
    </row>
    <row r="12267" spans="2:10" x14ac:dyDescent="0.2">
      <c r="B12267" s="131" t="s">
        <v>14775</v>
      </c>
      <c r="D12267" s="194" t="s">
        <v>14829</v>
      </c>
      <c r="E12267" s="131" t="s">
        <v>14830</v>
      </c>
      <c r="F12267" s="131" t="s">
        <v>14831</v>
      </c>
      <c r="G12267" s="194" t="s">
        <v>1503</v>
      </c>
      <c r="H12267" s="273"/>
      <c r="J12267" s="273"/>
    </row>
    <row r="12268" spans="2:10" x14ac:dyDescent="0.2">
      <c r="B12268" s="131" t="s">
        <v>14775</v>
      </c>
      <c r="D12268" s="194" t="s">
        <v>14832</v>
      </c>
      <c r="E12268" s="131" t="s">
        <v>14833</v>
      </c>
      <c r="F12268" s="131" t="s">
        <v>14834</v>
      </c>
      <c r="G12268" s="194" t="s">
        <v>515</v>
      </c>
      <c r="H12268" s="273"/>
      <c r="J12268" s="273"/>
    </row>
    <row r="12269" spans="2:10" x14ac:dyDescent="0.2">
      <c r="B12269" s="131" t="s">
        <v>14775</v>
      </c>
      <c r="D12269" s="194" t="s">
        <v>14835</v>
      </c>
      <c r="E12269" s="131" t="s">
        <v>5001</v>
      </c>
      <c r="F12269" s="131" t="s">
        <v>14836</v>
      </c>
      <c r="G12269" s="194" t="s">
        <v>457</v>
      </c>
      <c r="H12269" s="273"/>
      <c r="J12269" s="273"/>
    </row>
    <row r="12270" spans="2:10" x14ac:dyDescent="0.2">
      <c r="B12270" s="131" t="s">
        <v>14775</v>
      </c>
      <c r="D12270" s="194" t="s">
        <v>14837</v>
      </c>
      <c r="E12270" s="131" t="s">
        <v>14838</v>
      </c>
      <c r="F12270" s="131" t="s">
        <v>14839</v>
      </c>
      <c r="G12270" s="194" t="s">
        <v>457</v>
      </c>
      <c r="H12270" s="273"/>
      <c r="J12270" s="273"/>
    </row>
    <row r="12271" spans="2:10" x14ac:dyDescent="0.2">
      <c r="B12271" s="131" t="s">
        <v>14775</v>
      </c>
      <c r="D12271" s="194" t="s">
        <v>14840</v>
      </c>
      <c r="E12271" s="131" t="s">
        <v>14841</v>
      </c>
      <c r="F12271" s="131" t="s">
        <v>4450</v>
      </c>
      <c r="G12271" s="194" t="s">
        <v>1114</v>
      </c>
      <c r="H12271" s="273"/>
      <c r="J12271" s="273"/>
    </row>
    <row r="12272" spans="2:10" x14ac:dyDescent="0.2">
      <c r="B12272" s="131" t="s">
        <v>14775</v>
      </c>
      <c r="D12272" s="194" t="s">
        <v>14842</v>
      </c>
      <c r="E12272" s="131" t="s">
        <v>14843</v>
      </c>
      <c r="F12272" s="131" t="s">
        <v>14024</v>
      </c>
      <c r="G12272" s="194" t="s">
        <v>4009</v>
      </c>
      <c r="H12272" s="273"/>
      <c r="J12272" s="273"/>
    </row>
    <row r="12273" spans="2:10" x14ac:dyDescent="0.2">
      <c r="B12273" s="131" t="s">
        <v>14775</v>
      </c>
      <c r="D12273" s="194" t="s">
        <v>14844</v>
      </c>
      <c r="E12273" s="131" t="s">
        <v>14845</v>
      </c>
      <c r="F12273" s="131" t="s">
        <v>14846</v>
      </c>
      <c r="G12273" s="194" t="s">
        <v>884</v>
      </c>
      <c r="H12273" s="273"/>
      <c r="J12273" s="273"/>
    </row>
    <row r="12274" spans="2:10" x14ac:dyDescent="0.2">
      <c r="B12274" s="131" t="s">
        <v>14775</v>
      </c>
      <c r="D12274" s="194" t="s">
        <v>14842</v>
      </c>
      <c r="E12274" s="131" t="s">
        <v>5280</v>
      </c>
      <c r="F12274" s="131" t="s">
        <v>4463</v>
      </c>
      <c r="G12274" s="194" t="s">
        <v>518</v>
      </c>
      <c r="H12274" s="273"/>
      <c r="J12274" s="273"/>
    </row>
    <row r="12275" spans="2:10" x14ac:dyDescent="0.2">
      <c r="B12275" s="131" t="s">
        <v>14775</v>
      </c>
      <c r="D12275" s="194" t="s">
        <v>14847</v>
      </c>
      <c r="E12275" s="131" t="s">
        <v>3753</v>
      </c>
      <c r="F12275" s="131" t="s">
        <v>9488</v>
      </c>
      <c r="G12275" s="194" t="s">
        <v>1114</v>
      </c>
      <c r="H12275" s="273"/>
      <c r="J12275" s="273"/>
    </row>
    <row r="12276" spans="2:10" x14ac:dyDescent="0.2">
      <c r="B12276" s="131" t="s">
        <v>14775</v>
      </c>
      <c r="D12276" s="194" t="s">
        <v>14848</v>
      </c>
      <c r="E12276" s="131" t="s">
        <v>14849</v>
      </c>
      <c r="F12276" s="131" t="s">
        <v>11581</v>
      </c>
      <c r="G12276" s="194" t="s">
        <v>14850</v>
      </c>
      <c r="H12276" s="273"/>
      <c r="J12276" s="273"/>
    </row>
    <row r="12277" spans="2:10" x14ac:dyDescent="0.2">
      <c r="B12277" s="131" t="s">
        <v>14775</v>
      </c>
      <c r="D12277" s="194" t="s">
        <v>14848</v>
      </c>
      <c r="E12277" s="131" t="s">
        <v>14851</v>
      </c>
      <c r="F12277" s="131" t="s">
        <v>14852</v>
      </c>
      <c r="G12277" s="194" t="s">
        <v>14853</v>
      </c>
      <c r="H12277" s="273"/>
      <c r="J12277" s="273"/>
    </row>
    <row r="12278" spans="2:10" x14ac:dyDescent="0.2">
      <c r="B12278" s="131" t="s">
        <v>14775</v>
      </c>
      <c r="D12278" s="194" t="s">
        <v>14854</v>
      </c>
      <c r="E12278" s="131" t="s">
        <v>6717</v>
      </c>
      <c r="F12278" s="131" t="s">
        <v>1949</v>
      </c>
      <c r="G12278" s="194" t="s">
        <v>14855</v>
      </c>
      <c r="H12278" s="273"/>
      <c r="J12278" s="273"/>
    </row>
    <row r="12279" spans="2:10" x14ac:dyDescent="0.2">
      <c r="B12279" s="131" t="s">
        <v>14775</v>
      </c>
      <c r="D12279" s="194" t="s">
        <v>14854</v>
      </c>
      <c r="E12279" s="131" t="s">
        <v>13286</v>
      </c>
      <c r="F12279" s="131" t="s">
        <v>7011</v>
      </c>
      <c r="G12279" s="194" t="s">
        <v>1114</v>
      </c>
      <c r="H12279" s="273"/>
      <c r="J12279" s="273"/>
    </row>
    <row r="12280" spans="2:10" x14ac:dyDescent="0.2">
      <c r="B12280" s="131" t="s">
        <v>14775</v>
      </c>
      <c r="D12280" s="194" t="s">
        <v>14854</v>
      </c>
      <c r="E12280" s="131" t="s">
        <v>14856</v>
      </c>
      <c r="F12280" s="131" t="s">
        <v>14857</v>
      </c>
      <c r="G12280" s="194" t="s">
        <v>14858</v>
      </c>
      <c r="H12280" s="273"/>
      <c r="J12280" s="273"/>
    </row>
    <row r="12281" spans="2:10" x14ac:dyDescent="0.2">
      <c r="B12281" s="131" t="s">
        <v>14775</v>
      </c>
      <c r="D12281" s="194" t="s">
        <v>14859</v>
      </c>
      <c r="E12281" s="131" t="s">
        <v>14860</v>
      </c>
      <c r="F12281" s="131" t="s">
        <v>2367</v>
      </c>
      <c r="G12281" s="194" t="s">
        <v>11751</v>
      </c>
      <c r="H12281" s="273"/>
      <c r="J12281" s="273"/>
    </row>
    <row r="12282" spans="2:10" x14ac:dyDescent="0.2">
      <c r="B12282" s="131" t="s">
        <v>14775</v>
      </c>
      <c r="D12282" s="194" t="s">
        <v>14861</v>
      </c>
      <c r="E12282" s="131" t="s">
        <v>4004</v>
      </c>
      <c r="G12282" s="194" t="s">
        <v>14862</v>
      </c>
      <c r="H12282" s="273"/>
      <c r="J12282" s="273"/>
    </row>
    <row r="12283" spans="2:10" x14ac:dyDescent="0.2">
      <c r="B12283" s="131" t="s">
        <v>14775</v>
      </c>
      <c r="D12283" s="194" t="s">
        <v>14863</v>
      </c>
      <c r="E12283" s="131" t="s">
        <v>14864</v>
      </c>
      <c r="F12283" s="131" t="s">
        <v>2055</v>
      </c>
      <c r="G12283" s="194" t="s">
        <v>620</v>
      </c>
      <c r="H12283" s="273"/>
      <c r="J12283" s="273"/>
    </row>
    <row r="12284" spans="2:10" x14ac:dyDescent="0.2">
      <c r="B12284" s="131" t="s">
        <v>14775</v>
      </c>
      <c r="D12284" s="194" t="s">
        <v>14865</v>
      </c>
      <c r="E12284" s="131" t="s">
        <v>14866</v>
      </c>
      <c r="F12284" s="131" t="s">
        <v>14297</v>
      </c>
      <c r="G12284" s="194" t="s">
        <v>515</v>
      </c>
      <c r="H12284" s="273"/>
      <c r="J12284" s="273"/>
    </row>
    <row r="12285" spans="2:10" x14ac:dyDescent="0.2">
      <c r="B12285" s="131" t="s">
        <v>14775</v>
      </c>
      <c r="D12285" s="194" t="s">
        <v>14867</v>
      </c>
      <c r="E12285" s="131" t="s">
        <v>14868</v>
      </c>
      <c r="F12285" s="131" t="s">
        <v>2243</v>
      </c>
      <c r="G12285" s="194" t="s">
        <v>14869</v>
      </c>
      <c r="H12285" s="273"/>
      <c r="J12285" s="273"/>
    </row>
    <row r="12286" spans="2:10" x14ac:dyDescent="0.2">
      <c r="B12286" s="131" t="s">
        <v>14775</v>
      </c>
      <c r="D12286" s="194" t="s">
        <v>14870</v>
      </c>
      <c r="E12286" s="131" t="s">
        <v>14871</v>
      </c>
      <c r="F12286" s="131" t="s">
        <v>3505</v>
      </c>
      <c r="G12286" s="194" t="s">
        <v>518</v>
      </c>
      <c r="H12286" s="273"/>
      <c r="J12286" s="273"/>
    </row>
    <row r="12287" spans="2:10" x14ac:dyDescent="0.2">
      <c r="B12287" s="131" t="s">
        <v>14775</v>
      </c>
      <c r="D12287" s="194" t="s">
        <v>14872</v>
      </c>
      <c r="E12287" s="131" t="s">
        <v>4790</v>
      </c>
      <c r="F12287" s="131" t="s">
        <v>14873</v>
      </c>
      <c r="G12287" s="194" t="s">
        <v>14824</v>
      </c>
      <c r="H12287" s="273"/>
      <c r="J12287" s="273"/>
    </row>
    <row r="12288" spans="2:10" x14ac:dyDescent="0.2">
      <c r="B12288" s="131" t="s">
        <v>14775</v>
      </c>
      <c r="D12288" s="194" t="s">
        <v>14874</v>
      </c>
      <c r="E12288" s="131" t="s">
        <v>3753</v>
      </c>
      <c r="F12288" s="131" t="s">
        <v>14875</v>
      </c>
      <c r="G12288" s="194" t="s">
        <v>518</v>
      </c>
      <c r="H12288" s="273"/>
      <c r="J12288" s="273"/>
    </row>
    <row r="12289" spans="2:10" x14ac:dyDescent="0.2">
      <c r="B12289" s="131" t="s">
        <v>14775</v>
      </c>
      <c r="D12289" s="194" t="s">
        <v>14876</v>
      </c>
      <c r="E12289" s="131" t="s">
        <v>14877</v>
      </c>
      <c r="F12289" s="131" t="s">
        <v>2297</v>
      </c>
      <c r="G12289" s="194" t="s">
        <v>11751</v>
      </c>
      <c r="H12289" s="273"/>
      <c r="J12289" s="273"/>
    </row>
    <row r="12290" spans="2:10" x14ac:dyDescent="0.2">
      <c r="B12290" s="131" t="s">
        <v>14775</v>
      </c>
      <c r="D12290" s="194" t="s">
        <v>14878</v>
      </c>
      <c r="E12290" s="131" t="s">
        <v>14879</v>
      </c>
      <c r="G12290" s="194" t="s">
        <v>11751</v>
      </c>
      <c r="H12290" s="273"/>
      <c r="J12290" s="273"/>
    </row>
    <row r="12291" spans="2:10" x14ac:dyDescent="0.2">
      <c r="B12291" s="131" t="s">
        <v>14775</v>
      </c>
      <c r="D12291" s="194" t="s">
        <v>14880</v>
      </c>
      <c r="E12291" s="131" t="s">
        <v>14881</v>
      </c>
      <c r="F12291" s="131" t="s">
        <v>2043</v>
      </c>
      <c r="G12291" s="194" t="s">
        <v>14882</v>
      </c>
      <c r="H12291" s="273"/>
      <c r="J12291" s="273"/>
    </row>
    <row r="12292" spans="2:10" x14ac:dyDescent="0.2">
      <c r="B12292" s="131" t="s">
        <v>14775</v>
      </c>
      <c r="D12292" s="194" t="s">
        <v>14883</v>
      </c>
      <c r="E12292" s="131" t="s">
        <v>3574</v>
      </c>
      <c r="F12292" s="131" t="s">
        <v>14884</v>
      </c>
      <c r="G12292" s="194" t="s">
        <v>501</v>
      </c>
      <c r="H12292" s="273"/>
      <c r="J12292" s="273"/>
    </row>
    <row r="12293" spans="2:10" x14ac:dyDescent="0.2">
      <c r="B12293" s="131" t="s">
        <v>14775</v>
      </c>
      <c r="D12293" s="194" t="s">
        <v>14885</v>
      </c>
      <c r="E12293" s="131" t="s">
        <v>14886</v>
      </c>
      <c r="F12293" s="131" t="s">
        <v>14887</v>
      </c>
      <c r="G12293" s="194" t="s">
        <v>501</v>
      </c>
      <c r="H12293" s="273"/>
      <c r="J12293" s="273"/>
    </row>
    <row r="12294" spans="2:10" x14ac:dyDescent="0.2">
      <c r="B12294" s="131" t="s">
        <v>14775</v>
      </c>
      <c r="D12294" s="194" t="s">
        <v>14888</v>
      </c>
      <c r="E12294" s="131" t="s">
        <v>3768</v>
      </c>
      <c r="G12294" s="194" t="s">
        <v>14853</v>
      </c>
      <c r="H12294" s="273"/>
      <c r="J12294" s="273"/>
    </row>
    <row r="12295" spans="2:10" x14ac:dyDescent="0.2">
      <c r="B12295" s="131" t="s">
        <v>14775</v>
      </c>
      <c r="D12295" s="194" t="s">
        <v>14889</v>
      </c>
      <c r="E12295" s="131" t="s">
        <v>3534</v>
      </c>
      <c r="F12295" s="131" t="s">
        <v>3722</v>
      </c>
      <c r="G12295" s="194" t="s">
        <v>14824</v>
      </c>
      <c r="H12295" s="273"/>
      <c r="J12295" s="273"/>
    </row>
    <row r="12296" spans="2:10" x14ac:dyDescent="0.2">
      <c r="B12296" s="131" t="s">
        <v>14775</v>
      </c>
      <c r="D12296" s="194" t="s">
        <v>14890</v>
      </c>
      <c r="E12296" s="131" t="s">
        <v>14891</v>
      </c>
      <c r="F12296" s="131" t="s">
        <v>2828</v>
      </c>
      <c r="G12296" s="194" t="s">
        <v>11751</v>
      </c>
      <c r="H12296" s="273"/>
      <c r="J12296" s="273"/>
    </row>
    <row r="12297" spans="2:10" x14ac:dyDescent="0.2">
      <c r="B12297" s="131" t="s">
        <v>14775</v>
      </c>
      <c r="D12297" s="194" t="s">
        <v>14892</v>
      </c>
      <c r="E12297" s="131" t="s">
        <v>14893</v>
      </c>
      <c r="F12297" s="131" t="s">
        <v>11534</v>
      </c>
      <c r="G12297" s="194" t="s">
        <v>515</v>
      </c>
      <c r="H12297" s="273"/>
      <c r="J12297" s="273"/>
    </row>
    <row r="12298" spans="2:10" x14ac:dyDescent="0.2">
      <c r="B12298" s="131" t="s">
        <v>14775</v>
      </c>
      <c r="D12298" s="194" t="s">
        <v>14894</v>
      </c>
      <c r="E12298" s="131" t="s">
        <v>14895</v>
      </c>
      <c r="F12298" s="131" t="s">
        <v>1963</v>
      </c>
      <c r="G12298" s="194" t="s">
        <v>884</v>
      </c>
      <c r="H12298" s="273"/>
      <c r="J12298" s="273"/>
    </row>
    <row r="12299" spans="2:10" x14ac:dyDescent="0.2">
      <c r="B12299" s="131" t="s">
        <v>14775</v>
      </c>
      <c r="D12299" s="194" t="s">
        <v>14896</v>
      </c>
      <c r="E12299" s="131" t="s">
        <v>14897</v>
      </c>
      <c r="F12299" s="131" t="s">
        <v>14898</v>
      </c>
      <c r="G12299" s="194" t="s">
        <v>884</v>
      </c>
      <c r="H12299" s="273"/>
      <c r="J12299" s="273"/>
    </row>
    <row r="12300" spans="2:10" x14ac:dyDescent="0.2">
      <c r="B12300" s="131" t="s">
        <v>14775</v>
      </c>
      <c r="D12300" s="194" t="s">
        <v>14896</v>
      </c>
      <c r="E12300" s="131" t="s">
        <v>1933</v>
      </c>
      <c r="G12300" s="194"/>
      <c r="H12300" s="273"/>
      <c r="J12300" s="273"/>
    </row>
    <row r="12301" spans="2:10" x14ac:dyDescent="0.2">
      <c r="B12301" s="131" t="s">
        <v>14775</v>
      </c>
      <c r="D12301" s="194" t="s">
        <v>14899</v>
      </c>
      <c r="E12301" s="131" t="s">
        <v>14900</v>
      </c>
      <c r="F12301" s="131" t="s">
        <v>2767</v>
      </c>
      <c r="G12301" s="194" t="s">
        <v>4009</v>
      </c>
      <c r="H12301" s="273"/>
      <c r="J12301" s="273"/>
    </row>
    <row r="12302" spans="2:10" x14ac:dyDescent="0.2">
      <c r="B12302" s="131" t="s">
        <v>14775</v>
      </c>
      <c r="D12302" s="194" t="s">
        <v>14901</v>
      </c>
      <c r="E12302" s="131" t="s">
        <v>14902</v>
      </c>
      <c r="F12302" s="131" t="s">
        <v>2067</v>
      </c>
      <c r="G12302" s="194" t="s">
        <v>518</v>
      </c>
      <c r="H12302" s="273"/>
      <c r="J12302" s="273"/>
    </row>
    <row r="12303" spans="2:10" x14ac:dyDescent="0.2">
      <c r="B12303" s="131" t="s">
        <v>14775</v>
      </c>
      <c r="D12303" s="194" t="s">
        <v>14903</v>
      </c>
      <c r="E12303" s="131" t="s">
        <v>14904</v>
      </c>
      <c r="F12303" s="131" t="s">
        <v>14905</v>
      </c>
      <c r="G12303" s="194" t="s">
        <v>14824</v>
      </c>
      <c r="H12303" s="273"/>
      <c r="J12303" s="273"/>
    </row>
    <row r="12304" spans="2:10" x14ac:dyDescent="0.2">
      <c r="B12304" s="131" t="s">
        <v>14775</v>
      </c>
      <c r="D12304" s="194" t="s">
        <v>14906</v>
      </c>
      <c r="E12304" s="131" t="s">
        <v>14907</v>
      </c>
      <c r="F12304" s="131" t="s">
        <v>14908</v>
      </c>
      <c r="G12304" s="194" t="s">
        <v>14909</v>
      </c>
      <c r="H12304" s="273"/>
      <c r="J12304" s="273"/>
    </row>
    <row r="12305" spans="2:10" x14ac:dyDescent="0.2">
      <c r="B12305" s="131" t="s">
        <v>14775</v>
      </c>
      <c r="D12305" s="194" t="s">
        <v>14906</v>
      </c>
      <c r="E12305" s="131" t="s">
        <v>14910</v>
      </c>
      <c r="F12305" s="131" t="s">
        <v>2043</v>
      </c>
      <c r="G12305" s="194" t="s">
        <v>682</v>
      </c>
      <c r="H12305" s="273"/>
      <c r="J12305" s="273"/>
    </row>
    <row r="12306" spans="2:10" x14ac:dyDescent="0.2">
      <c r="B12306" s="131" t="s">
        <v>14775</v>
      </c>
      <c r="D12306" s="194" t="s">
        <v>14911</v>
      </c>
      <c r="E12306" s="131" t="s">
        <v>14053</v>
      </c>
      <c r="F12306" s="131" t="s">
        <v>11782</v>
      </c>
      <c r="G12306" s="194" t="s">
        <v>11751</v>
      </c>
      <c r="H12306" s="273"/>
      <c r="J12306" s="273"/>
    </row>
    <row r="12307" spans="2:10" x14ac:dyDescent="0.2">
      <c r="B12307" s="131" t="s">
        <v>14775</v>
      </c>
      <c r="D12307" s="194" t="s">
        <v>14912</v>
      </c>
      <c r="E12307" s="131" t="s">
        <v>14913</v>
      </c>
      <c r="F12307" s="131" t="s">
        <v>14914</v>
      </c>
      <c r="G12307" s="194" t="s">
        <v>518</v>
      </c>
      <c r="H12307" s="273"/>
      <c r="J12307" s="273"/>
    </row>
    <row r="12308" spans="2:10" x14ac:dyDescent="0.2">
      <c r="B12308" s="131" t="s">
        <v>14775</v>
      </c>
      <c r="D12308" s="194" t="s">
        <v>14915</v>
      </c>
      <c r="E12308" s="131" t="s">
        <v>7512</v>
      </c>
      <c r="G12308" s="194" t="s">
        <v>6787</v>
      </c>
      <c r="H12308" s="273"/>
      <c r="J12308" s="273"/>
    </row>
    <row r="12309" spans="2:10" x14ac:dyDescent="0.2">
      <c r="B12309" s="131" t="s">
        <v>14775</v>
      </c>
      <c r="D12309" s="194" t="s">
        <v>14916</v>
      </c>
      <c r="E12309" s="131" t="s">
        <v>4266</v>
      </c>
      <c r="F12309" s="131" t="s">
        <v>14917</v>
      </c>
      <c r="G12309" s="194" t="s">
        <v>14918</v>
      </c>
      <c r="H12309" s="273"/>
      <c r="J12309" s="273"/>
    </row>
    <row r="12310" spans="2:10" x14ac:dyDescent="0.2">
      <c r="B12310" s="131" t="s">
        <v>14775</v>
      </c>
      <c r="D12310" s="159" t="s">
        <v>14919</v>
      </c>
      <c r="E12310" s="131" t="s">
        <v>14920</v>
      </c>
      <c r="F12310" s="131" t="s">
        <v>2245</v>
      </c>
      <c r="G12310" s="194" t="s">
        <v>4009</v>
      </c>
      <c r="H12310" s="273"/>
      <c r="J12310" s="273"/>
    </row>
    <row r="12311" spans="2:10" x14ac:dyDescent="0.2">
      <c r="B12311" s="131" t="s">
        <v>14775</v>
      </c>
      <c r="D12311" s="194" t="s">
        <v>14921</v>
      </c>
      <c r="E12311" s="131" t="s">
        <v>14922</v>
      </c>
      <c r="F12311" s="131" t="s">
        <v>14923</v>
      </c>
      <c r="G12311" s="194" t="s">
        <v>518</v>
      </c>
      <c r="H12311" s="273"/>
      <c r="J12311" s="273"/>
    </row>
    <row r="12312" spans="2:10" x14ac:dyDescent="0.2">
      <c r="B12312" s="131" t="s">
        <v>14775</v>
      </c>
      <c r="D12312" s="194" t="s">
        <v>14924</v>
      </c>
      <c r="E12312" s="131" t="s">
        <v>6656</v>
      </c>
      <c r="F12312" s="131" t="s">
        <v>13828</v>
      </c>
      <c r="G12312" s="194" t="s">
        <v>14824</v>
      </c>
      <c r="H12312" s="273"/>
      <c r="J12312" s="273"/>
    </row>
    <row r="12313" spans="2:10" x14ac:dyDescent="0.2">
      <c r="B12313" s="131" t="s">
        <v>14775</v>
      </c>
      <c r="D12313" s="194" t="s">
        <v>14925</v>
      </c>
      <c r="E12313" s="131" t="s">
        <v>14926</v>
      </c>
      <c r="F12313" s="131" t="s">
        <v>14927</v>
      </c>
      <c r="G12313" s="194" t="s">
        <v>14928</v>
      </c>
      <c r="H12313" s="273"/>
      <c r="J12313" s="273"/>
    </row>
    <row r="12314" spans="2:10" x14ac:dyDescent="0.2">
      <c r="B12314" s="131" t="s">
        <v>14775</v>
      </c>
      <c r="D12314" s="194" t="s">
        <v>14929</v>
      </c>
      <c r="E12314" s="131" t="s">
        <v>14930</v>
      </c>
      <c r="F12314" s="131" t="s">
        <v>2520</v>
      </c>
      <c r="G12314" s="194" t="s">
        <v>884</v>
      </c>
      <c r="H12314" s="273"/>
      <c r="J12314" s="273"/>
    </row>
    <row r="12315" spans="2:10" x14ac:dyDescent="0.2">
      <c r="B12315" s="131" t="s">
        <v>14775</v>
      </c>
      <c r="D12315" s="194" t="s">
        <v>14931</v>
      </c>
      <c r="E12315" s="131" t="s">
        <v>3486</v>
      </c>
      <c r="F12315" s="131" t="s">
        <v>2494</v>
      </c>
      <c r="G12315" s="194" t="s">
        <v>14824</v>
      </c>
      <c r="H12315" s="273"/>
      <c r="J12315" s="273"/>
    </row>
    <row r="12316" spans="2:10" x14ac:dyDescent="0.2">
      <c r="B12316" s="131" t="s">
        <v>14775</v>
      </c>
      <c r="D12316" s="194" t="s">
        <v>14932</v>
      </c>
      <c r="E12316" s="131" t="s">
        <v>7512</v>
      </c>
      <c r="G12316" s="194" t="s">
        <v>14933</v>
      </c>
      <c r="H12316" s="273"/>
      <c r="J12316" s="273"/>
    </row>
    <row r="12317" spans="2:10" x14ac:dyDescent="0.2">
      <c r="B12317" s="131" t="s">
        <v>14775</v>
      </c>
      <c r="D12317" s="194" t="s">
        <v>14934</v>
      </c>
      <c r="E12317" s="131" t="s">
        <v>4832</v>
      </c>
      <c r="F12317" s="131" t="s">
        <v>2080</v>
      </c>
      <c r="G12317" s="194" t="s">
        <v>1503</v>
      </c>
      <c r="H12317" s="273"/>
      <c r="J12317" s="273"/>
    </row>
    <row r="12318" spans="2:10" x14ac:dyDescent="0.2">
      <c r="B12318" s="131" t="s">
        <v>14775</v>
      </c>
      <c r="D12318" s="194" t="s">
        <v>14935</v>
      </c>
      <c r="E12318" s="131" t="s">
        <v>4286</v>
      </c>
      <c r="G12318" s="194" t="s">
        <v>14936</v>
      </c>
      <c r="H12318" s="273"/>
      <c r="J12318" s="273"/>
    </row>
    <row r="12319" spans="2:10" x14ac:dyDescent="0.2">
      <c r="B12319" s="131" t="s">
        <v>14775</v>
      </c>
      <c r="D12319" s="194" t="s">
        <v>14937</v>
      </c>
      <c r="E12319" s="131" t="s">
        <v>1962</v>
      </c>
      <c r="F12319" s="131" t="s">
        <v>14938</v>
      </c>
      <c r="G12319" s="159" t="s">
        <v>14939</v>
      </c>
      <c r="H12319" s="274"/>
      <c r="J12319" s="273"/>
    </row>
    <row r="12320" spans="2:10" x14ac:dyDescent="0.2">
      <c r="B12320" s="131" t="s">
        <v>14775</v>
      </c>
      <c r="D12320" s="194" t="s">
        <v>14940</v>
      </c>
      <c r="E12320" s="131" t="s">
        <v>14941</v>
      </c>
      <c r="F12320" s="131" t="s">
        <v>2742</v>
      </c>
      <c r="G12320" s="194" t="s">
        <v>14942</v>
      </c>
      <c r="H12320" s="273"/>
      <c r="J12320" s="273"/>
    </row>
    <row r="12321" spans="2:10" x14ac:dyDescent="0.2">
      <c r="B12321" s="131" t="s">
        <v>14775</v>
      </c>
      <c r="D12321" s="194" t="s">
        <v>14943</v>
      </c>
      <c r="E12321" s="131" t="s">
        <v>14944</v>
      </c>
      <c r="F12321" s="131" t="s">
        <v>1901</v>
      </c>
      <c r="G12321" s="194" t="s">
        <v>11751</v>
      </c>
      <c r="H12321" s="273"/>
      <c r="J12321" s="273"/>
    </row>
    <row r="12322" spans="2:10" x14ac:dyDescent="0.2">
      <c r="B12322" s="131" t="s">
        <v>14775</v>
      </c>
      <c r="D12322" s="194" t="s">
        <v>14945</v>
      </c>
      <c r="E12322" s="131" t="s">
        <v>14946</v>
      </c>
      <c r="F12322" s="131" t="s">
        <v>2532</v>
      </c>
      <c r="G12322" s="194" t="s">
        <v>682</v>
      </c>
      <c r="H12322" s="273"/>
      <c r="J12322" s="273"/>
    </row>
    <row r="12323" spans="2:10" x14ac:dyDescent="0.2">
      <c r="B12323" s="131" t="s">
        <v>14775</v>
      </c>
      <c r="D12323" s="194" t="s">
        <v>14947</v>
      </c>
      <c r="E12323" s="131" t="s">
        <v>14948</v>
      </c>
      <c r="F12323" s="131" t="s">
        <v>2532</v>
      </c>
      <c r="G12323" s="194" t="s">
        <v>884</v>
      </c>
      <c r="H12323" s="273"/>
      <c r="J12323" s="273"/>
    </row>
    <row r="12324" spans="2:10" x14ac:dyDescent="0.2">
      <c r="B12324" s="131" t="s">
        <v>14775</v>
      </c>
      <c r="D12324" s="194" t="s">
        <v>14949</v>
      </c>
      <c r="E12324" s="131" t="s">
        <v>14950</v>
      </c>
      <c r="F12324" s="131" t="s">
        <v>14951</v>
      </c>
      <c r="G12324" s="194" t="s">
        <v>884</v>
      </c>
      <c r="H12324" s="273"/>
      <c r="J12324" s="273"/>
    </row>
    <row r="12325" spans="2:10" x14ac:dyDescent="0.2">
      <c r="B12325" s="131" t="s">
        <v>14775</v>
      </c>
      <c r="D12325" s="194" t="s">
        <v>14952</v>
      </c>
      <c r="E12325" s="131" t="s">
        <v>14953</v>
      </c>
      <c r="F12325" s="131" t="s">
        <v>2085</v>
      </c>
      <c r="G12325" s="194" t="s">
        <v>14954</v>
      </c>
      <c r="H12325" s="273"/>
      <c r="J12325" s="273"/>
    </row>
    <row r="12326" spans="2:10" x14ac:dyDescent="0.2">
      <c r="B12326" s="131" t="s">
        <v>14775</v>
      </c>
      <c r="D12326" s="194" t="s">
        <v>14955</v>
      </c>
      <c r="E12326" s="131" t="s">
        <v>14956</v>
      </c>
      <c r="F12326" s="131" t="s">
        <v>5177</v>
      </c>
      <c r="G12326" s="194" t="s">
        <v>518</v>
      </c>
      <c r="H12326" s="273"/>
      <c r="J12326" s="273"/>
    </row>
    <row r="12327" spans="2:10" x14ac:dyDescent="0.2">
      <c r="B12327" s="131" t="s">
        <v>14775</v>
      </c>
      <c r="D12327" s="194" t="s">
        <v>14957</v>
      </c>
      <c r="E12327" s="131" t="s">
        <v>14958</v>
      </c>
      <c r="F12327" s="131" t="s">
        <v>14959</v>
      </c>
      <c r="G12327" s="194" t="s">
        <v>6874</v>
      </c>
      <c r="H12327" s="273"/>
      <c r="J12327" s="273"/>
    </row>
    <row r="12328" spans="2:10" x14ac:dyDescent="0.2">
      <c r="B12328" s="131" t="s">
        <v>14775</v>
      </c>
      <c r="D12328" s="194" t="s">
        <v>14960</v>
      </c>
      <c r="E12328" s="131" t="s">
        <v>14961</v>
      </c>
      <c r="F12328" s="131" t="s">
        <v>14962</v>
      </c>
      <c r="G12328" s="194" t="s">
        <v>457</v>
      </c>
      <c r="H12328" s="273"/>
      <c r="J12328" s="273"/>
    </row>
    <row r="12329" spans="2:10" x14ac:dyDescent="0.2">
      <c r="B12329" s="131" t="s">
        <v>14775</v>
      </c>
      <c r="D12329" s="194" t="s">
        <v>14963</v>
      </c>
      <c r="E12329" s="131" t="s">
        <v>14964</v>
      </c>
      <c r="F12329" s="131" t="s">
        <v>3085</v>
      </c>
      <c r="G12329" s="194" t="s">
        <v>682</v>
      </c>
      <c r="H12329" s="273"/>
      <c r="J12329" s="273"/>
    </row>
    <row r="12330" spans="2:10" x14ac:dyDescent="0.2">
      <c r="B12330" s="131" t="s">
        <v>14775</v>
      </c>
      <c r="D12330" s="194" t="s">
        <v>14965</v>
      </c>
      <c r="E12330" s="131" t="s">
        <v>14966</v>
      </c>
      <c r="F12330" s="131" t="s">
        <v>14967</v>
      </c>
      <c r="G12330" s="194" t="s">
        <v>14968</v>
      </c>
      <c r="H12330" s="273"/>
      <c r="J12330" s="273"/>
    </row>
    <row r="12331" spans="2:10" x14ac:dyDescent="0.2">
      <c r="B12331" s="131" t="s">
        <v>14775</v>
      </c>
      <c r="D12331" s="194" t="s">
        <v>14969</v>
      </c>
      <c r="E12331" s="131" t="s">
        <v>14970</v>
      </c>
      <c r="F12331" s="131" t="s">
        <v>14971</v>
      </c>
      <c r="G12331" s="194" t="s">
        <v>1114</v>
      </c>
      <c r="H12331" s="273"/>
      <c r="J12331" s="273"/>
    </row>
    <row r="12332" spans="2:10" x14ac:dyDescent="0.2">
      <c r="B12332" s="131" t="s">
        <v>14775</v>
      </c>
      <c r="D12332" s="194" t="s">
        <v>14972</v>
      </c>
      <c r="E12332" s="131" t="s">
        <v>14973</v>
      </c>
      <c r="G12332" s="194" t="s">
        <v>11751</v>
      </c>
      <c r="H12332" s="273"/>
      <c r="J12332" s="273"/>
    </row>
    <row r="12333" spans="2:10" x14ac:dyDescent="0.2">
      <c r="B12333" s="131" t="s">
        <v>14775</v>
      </c>
      <c r="D12333" s="194" t="s">
        <v>14974</v>
      </c>
      <c r="E12333" s="131" t="s">
        <v>14975</v>
      </c>
      <c r="F12333" s="131" t="s">
        <v>13551</v>
      </c>
      <c r="G12333" s="194" t="s">
        <v>14853</v>
      </c>
      <c r="H12333" s="273"/>
      <c r="J12333" s="273"/>
    </row>
    <row r="12334" spans="2:10" x14ac:dyDescent="0.2">
      <c r="B12334" s="131" t="s">
        <v>14775</v>
      </c>
      <c r="D12334" s="194" t="s">
        <v>14976</v>
      </c>
      <c r="E12334" s="131" t="s">
        <v>14977</v>
      </c>
      <c r="F12334" s="131" t="s">
        <v>2431</v>
      </c>
      <c r="G12334" s="194" t="s">
        <v>14824</v>
      </c>
      <c r="H12334" s="273"/>
      <c r="J12334" s="273"/>
    </row>
    <row r="12335" spans="2:10" x14ac:dyDescent="0.2">
      <c r="B12335" s="131" t="s">
        <v>14775</v>
      </c>
      <c r="D12335" s="194" t="s">
        <v>14978</v>
      </c>
      <c r="E12335" s="131" t="s">
        <v>14979</v>
      </c>
      <c r="F12335" s="131" t="s">
        <v>1949</v>
      </c>
      <c r="G12335" s="194" t="s">
        <v>11751</v>
      </c>
      <c r="H12335" s="273"/>
      <c r="J12335" s="273"/>
    </row>
    <row r="12336" spans="2:10" x14ac:dyDescent="0.2">
      <c r="B12336" s="131" t="s">
        <v>14775</v>
      </c>
      <c r="D12336" s="194" t="s">
        <v>14980</v>
      </c>
      <c r="E12336" s="131" t="s">
        <v>3526</v>
      </c>
      <c r="F12336" s="131" t="s">
        <v>14981</v>
      </c>
      <c r="G12336" s="194" t="s">
        <v>14982</v>
      </c>
      <c r="H12336" s="273"/>
      <c r="J12336" s="273"/>
    </row>
    <row r="12337" spans="2:10" x14ac:dyDescent="0.2">
      <c r="B12337" s="131" t="s">
        <v>14775</v>
      </c>
      <c r="D12337" s="194" t="s">
        <v>14983</v>
      </c>
      <c r="E12337" s="131" t="s">
        <v>14984</v>
      </c>
      <c r="F12337" s="131" t="s">
        <v>14985</v>
      </c>
      <c r="G12337" s="194" t="s">
        <v>14853</v>
      </c>
      <c r="H12337" s="273"/>
      <c r="J12337" s="273"/>
    </row>
    <row r="12338" spans="2:10" x14ac:dyDescent="0.2">
      <c r="B12338" s="131" t="s">
        <v>14775</v>
      </c>
      <c r="D12338" s="194" t="s">
        <v>14986</v>
      </c>
      <c r="E12338" s="131" t="s">
        <v>14987</v>
      </c>
      <c r="F12338" s="131" t="s">
        <v>14988</v>
      </c>
      <c r="G12338" s="194" t="s">
        <v>11751</v>
      </c>
      <c r="H12338" s="273"/>
      <c r="J12338" s="273"/>
    </row>
    <row r="12339" spans="2:10" x14ac:dyDescent="0.2">
      <c r="B12339" s="131" t="s">
        <v>14775</v>
      </c>
      <c r="D12339" s="194" t="s">
        <v>14989</v>
      </c>
      <c r="E12339" s="131" t="s">
        <v>14990</v>
      </c>
      <c r="F12339" s="131" t="s">
        <v>2146</v>
      </c>
      <c r="G12339" s="194" t="s">
        <v>14824</v>
      </c>
      <c r="H12339" s="273"/>
      <c r="J12339" s="273"/>
    </row>
    <row r="12340" spans="2:10" x14ac:dyDescent="0.2">
      <c r="B12340" s="131" t="s">
        <v>14775</v>
      </c>
      <c r="D12340" s="194" t="s">
        <v>14991</v>
      </c>
      <c r="E12340" s="131" t="s">
        <v>446</v>
      </c>
      <c r="F12340" s="131" t="s">
        <v>2515</v>
      </c>
      <c r="G12340" s="194" t="s">
        <v>518</v>
      </c>
      <c r="H12340" s="273"/>
      <c r="J12340" s="273"/>
    </row>
    <row r="12341" spans="2:10" x14ac:dyDescent="0.2">
      <c r="B12341" s="131" t="s">
        <v>14775</v>
      </c>
      <c r="D12341" s="194" t="s">
        <v>14992</v>
      </c>
      <c r="E12341" s="131" t="s">
        <v>10442</v>
      </c>
      <c r="F12341" s="131" t="s">
        <v>14993</v>
      </c>
      <c r="G12341" s="194" t="s">
        <v>14824</v>
      </c>
      <c r="H12341" s="273"/>
      <c r="J12341" s="273"/>
    </row>
    <row r="12342" spans="2:10" x14ac:dyDescent="0.2">
      <c r="B12342" s="131" t="s">
        <v>14775</v>
      </c>
      <c r="D12342" s="194" t="s">
        <v>14994</v>
      </c>
      <c r="E12342" s="131" t="s">
        <v>14995</v>
      </c>
      <c r="F12342" s="131" t="s">
        <v>2520</v>
      </c>
      <c r="G12342" s="159" t="s">
        <v>14779</v>
      </c>
      <c r="H12342" s="274"/>
      <c r="J12342" s="273"/>
    </row>
    <row r="12343" spans="2:10" x14ac:dyDescent="0.2">
      <c r="B12343" s="131" t="s">
        <v>14775</v>
      </c>
      <c r="D12343" s="194" t="s">
        <v>14996</v>
      </c>
      <c r="E12343" s="131" t="s">
        <v>1946</v>
      </c>
      <c r="G12343" s="159" t="s">
        <v>14858</v>
      </c>
      <c r="H12343" s="274"/>
      <c r="J12343" s="273"/>
    </row>
    <row r="12344" spans="2:10" x14ac:dyDescent="0.2">
      <c r="B12344" s="131" t="s">
        <v>14775</v>
      </c>
      <c r="D12344" s="194" t="s">
        <v>14997</v>
      </c>
      <c r="E12344" s="131" t="s">
        <v>14998</v>
      </c>
      <c r="F12344" s="131" t="s">
        <v>4452</v>
      </c>
      <c r="G12344" s="194" t="s">
        <v>14999</v>
      </c>
      <c r="H12344" s="273"/>
      <c r="J12344" s="273"/>
    </row>
    <row r="12345" spans="2:10" x14ac:dyDescent="0.2">
      <c r="B12345" s="131" t="s">
        <v>14775</v>
      </c>
      <c r="D12345" s="194" t="s">
        <v>15000</v>
      </c>
      <c r="E12345" s="131" t="s">
        <v>5574</v>
      </c>
      <c r="G12345" s="194" t="s">
        <v>515</v>
      </c>
      <c r="H12345" s="273"/>
      <c r="J12345" s="273"/>
    </row>
    <row r="12346" spans="2:10" x14ac:dyDescent="0.2">
      <c r="B12346" s="131" t="s">
        <v>14775</v>
      </c>
      <c r="D12346" s="194" t="s">
        <v>15001</v>
      </c>
      <c r="E12346" s="131" t="s">
        <v>6904</v>
      </c>
      <c r="G12346" s="194" t="s">
        <v>14824</v>
      </c>
      <c r="H12346" s="273"/>
      <c r="J12346" s="273"/>
    </row>
    <row r="12347" spans="2:10" x14ac:dyDescent="0.2">
      <c r="B12347" s="131" t="s">
        <v>14775</v>
      </c>
      <c r="D12347" s="194" t="s">
        <v>15002</v>
      </c>
      <c r="E12347" s="131" t="s">
        <v>10989</v>
      </c>
      <c r="F12347" s="131" t="s">
        <v>6586</v>
      </c>
      <c r="G12347" s="194" t="s">
        <v>515</v>
      </c>
      <c r="H12347" s="273"/>
      <c r="J12347" s="273"/>
    </row>
    <row r="12348" spans="2:10" x14ac:dyDescent="0.2">
      <c r="B12348" s="131" t="s">
        <v>14775</v>
      </c>
      <c r="D12348" s="194" t="s">
        <v>15003</v>
      </c>
      <c r="E12348" s="131" t="s">
        <v>15004</v>
      </c>
      <c r="F12348" s="131" t="s">
        <v>4682</v>
      </c>
      <c r="G12348" s="194" t="s">
        <v>6470</v>
      </c>
      <c r="H12348" s="273"/>
      <c r="J12348" s="273"/>
    </row>
    <row r="12349" spans="2:10" x14ac:dyDescent="0.2">
      <c r="B12349" s="131" t="s">
        <v>14775</v>
      </c>
      <c r="D12349" s="194" t="s">
        <v>15005</v>
      </c>
      <c r="E12349" s="131" t="s">
        <v>15006</v>
      </c>
      <c r="F12349" s="131" t="s">
        <v>4863</v>
      </c>
      <c r="G12349" s="194" t="s">
        <v>884</v>
      </c>
      <c r="H12349" s="273"/>
      <c r="J12349" s="273"/>
    </row>
    <row r="12350" spans="2:10" x14ac:dyDescent="0.2">
      <c r="B12350" s="131" t="s">
        <v>14775</v>
      </c>
      <c r="D12350" s="194" t="s">
        <v>15007</v>
      </c>
      <c r="E12350" s="131" t="s">
        <v>15008</v>
      </c>
      <c r="G12350" s="194" t="s">
        <v>1503</v>
      </c>
      <c r="H12350" s="273"/>
      <c r="J12350" s="273"/>
    </row>
    <row r="12351" spans="2:10" x14ac:dyDescent="0.2">
      <c r="B12351" s="131" t="s">
        <v>14775</v>
      </c>
      <c r="D12351" s="194" t="s">
        <v>15009</v>
      </c>
      <c r="E12351" s="131" t="s">
        <v>15010</v>
      </c>
      <c r="F12351" s="131" t="s">
        <v>15011</v>
      </c>
      <c r="G12351" s="194" t="s">
        <v>5867</v>
      </c>
      <c r="H12351" s="273"/>
      <c r="J12351" s="273"/>
    </row>
    <row r="12352" spans="2:10" x14ac:dyDescent="0.2">
      <c r="B12352" s="131" t="s">
        <v>14775</v>
      </c>
      <c r="D12352" s="194" t="s">
        <v>15012</v>
      </c>
      <c r="E12352" s="131" t="s">
        <v>15013</v>
      </c>
      <c r="G12352" s="194" t="s">
        <v>3297</v>
      </c>
      <c r="H12352" s="273"/>
      <c r="J12352" s="273"/>
    </row>
    <row r="12353" spans="2:10" x14ac:dyDescent="0.2">
      <c r="B12353" s="131" t="s">
        <v>14775</v>
      </c>
      <c r="D12353" s="194" t="s">
        <v>15014</v>
      </c>
      <c r="E12353" s="131" t="s">
        <v>15015</v>
      </c>
      <c r="F12353" s="131" t="s">
        <v>1872</v>
      </c>
      <c r="G12353" s="194" t="s">
        <v>15016</v>
      </c>
      <c r="H12353" s="273"/>
      <c r="J12353" s="273"/>
    </row>
    <row r="12354" spans="2:10" x14ac:dyDescent="0.2">
      <c r="B12354" s="131" t="s">
        <v>14775</v>
      </c>
      <c r="D12354" s="194" t="s">
        <v>15017</v>
      </c>
      <c r="E12354" s="131" t="s">
        <v>15018</v>
      </c>
      <c r="G12354" s="194" t="s">
        <v>515</v>
      </c>
      <c r="H12354" s="273"/>
      <c r="J12354" s="273"/>
    </row>
    <row r="12355" spans="2:10" x14ac:dyDescent="0.2">
      <c r="B12355" s="131" t="s">
        <v>14775</v>
      </c>
      <c r="D12355" s="194" t="s">
        <v>15019</v>
      </c>
      <c r="E12355" s="131" t="s">
        <v>15020</v>
      </c>
      <c r="F12355" s="131" t="s">
        <v>1824</v>
      </c>
      <c r="G12355" s="194" t="s">
        <v>787</v>
      </c>
      <c r="H12355" s="273"/>
      <c r="J12355" s="273"/>
    </row>
    <row r="12356" spans="2:10" x14ac:dyDescent="0.2">
      <c r="B12356" s="131" t="s">
        <v>14775</v>
      </c>
      <c r="D12356" s="194" t="s">
        <v>15021</v>
      </c>
      <c r="E12356" s="131" t="s">
        <v>15022</v>
      </c>
      <c r="F12356" s="131" t="s">
        <v>4749</v>
      </c>
      <c r="G12356" s="194" t="s">
        <v>14942</v>
      </c>
      <c r="H12356" s="273"/>
      <c r="J12356" s="273"/>
    </row>
    <row r="12357" spans="2:10" x14ac:dyDescent="0.2">
      <c r="B12357" s="131" t="s">
        <v>14775</v>
      </c>
      <c r="D12357" s="194" t="s">
        <v>15023</v>
      </c>
      <c r="E12357" s="131" t="s">
        <v>15024</v>
      </c>
      <c r="F12357" s="131" t="s">
        <v>2942</v>
      </c>
      <c r="G12357" s="194" t="s">
        <v>15025</v>
      </c>
      <c r="H12357" s="273"/>
      <c r="J12357" s="273"/>
    </row>
    <row r="12358" spans="2:10" x14ac:dyDescent="0.2">
      <c r="B12358" s="131" t="s">
        <v>14775</v>
      </c>
      <c r="D12358" s="194" t="s">
        <v>15026</v>
      </c>
      <c r="E12358" s="131" t="s">
        <v>15027</v>
      </c>
      <c r="F12358" s="131" t="s">
        <v>15028</v>
      </c>
      <c r="G12358" s="194" t="s">
        <v>15029</v>
      </c>
      <c r="H12358" s="273"/>
      <c r="J12358" s="273"/>
    </row>
    <row r="12359" spans="2:10" x14ac:dyDescent="0.2">
      <c r="B12359" s="131" t="s">
        <v>14775</v>
      </c>
      <c r="D12359" s="194" t="s">
        <v>15030</v>
      </c>
      <c r="E12359" s="131" t="s">
        <v>15031</v>
      </c>
      <c r="F12359" s="131" t="s">
        <v>15032</v>
      </c>
      <c r="G12359" s="194" t="s">
        <v>682</v>
      </c>
      <c r="H12359" s="273"/>
      <c r="J12359" s="273"/>
    </row>
    <row r="12360" spans="2:10" x14ac:dyDescent="0.2">
      <c r="B12360" s="131" t="s">
        <v>14775</v>
      </c>
      <c r="D12360" s="194" t="s">
        <v>15033</v>
      </c>
      <c r="E12360" s="131" t="s">
        <v>15034</v>
      </c>
      <c r="F12360" s="131" t="s">
        <v>2155</v>
      </c>
      <c r="G12360" s="194" t="s">
        <v>15035</v>
      </c>
      <c r="H12360" s="273"/>
      <c r="J12360" s="273"/>
    </row>
    <row r="12361" spans="2:10" x14ac:dyDescent="0.2">
      <c r="B12361" s="131" t="s">
        <v>14775</v>
      </c>
      <c r="D12361" s="194" t="s">
        <v>15036</v>
      </c>
      <c r="E12361" s="131" t="s">
        <v>15037</v>
      </c>
      <c r="F12361" s="131" t="s">
        <v>2712</v>
      </c>
      <c r="G12361" s="194" t="s">
        <v>11751</v>
      </c>
      <c r="H12361" s="273"/>
      <c r="J12361" s="273"/>
    </row>
    <row r="12362" spans="2:10" x14ac:dyDescent="0.2">
      <c r="B12362" s="131" t="s">
        <v>14775</v>
      </c>
      <c r="D12362" s="194" t="s">
        <v>15038</v>
      </c>
      <c r="E12362" s="131" t="s">
        <v>15039</v>
      </c>
      <c r="G12362" s="194" t="s">
        <v>787</v>
      </c>
      <c r="H12362" s="273"/>
      <c r="J12362" s="273"/>
    </row>
    <row r="12363" spans="2:10" x14ac:dyDescent="0.2">
      <c r="B12363" s="131" t="s">
        <v>14775</v>
      </c>
      <c r="D12363" s="194" t="s">
        <v>15038</v>
      </c>
      <c r="E12363" s="131" t="s">
        <v>15040</v>
      </c>
      <c r="F12363" s="131" t="s">
        <v>5129</v>
      </c>
      <c r="G12363" s="194" t="s">
        <v>787</v>
      </c>
      <c r="H12363" s="273"/>
      <c r="J12363" s="273"/>
    </row>
    <row r="12364" spans="2:10" x14ac:dyDescent="0.2">
      <c r="B12364" s="131" t="s">
        <v>14775</v>
      </c>
      <c r="D12364" s="196" t="s">
        <v>15041</v>
      </c>
      <c r="E12364" s="131" t="s">
        <v>15042</v>
      </c>
      <c r="F12364" s="131" t="s">
        <v>4545</v>
      </c>
      <c r="G12364" s="194" t="s">
        <v>6787</v>
      </c>
      <c r="H12364" s="273"/>
      <c r="J12364" s="273"/>
    </row>
    <row r="12365" spans="2:10" x14ac:dyDescent="0.2">
      <c r="B12365" s="131" t="s">
        <v>14775</v>
      </c>
      <c r="D12365" s="196" t="s">
        <v>15043</v>
      </c>
      <c r="E12365" s="131" t="s">
        <v>15044</v>
      </c>
      <c r="F12365" s="131" t="s">
        <v>15045</v>
      </c>
      <c r="G12365" s="194" t="s">
        <v>14824</v>
      </c>
      <c r="H12365" s="273"/>
      <c r="J12365" s="273"/>
    </row>
    <row r="12366" spans="2:10" x14ac:dyDescent="0.2">
      <c r="B12366" s="131" t="s">
        <v>14775</v>
      </c>
      <c r="D12366" s="194" t="s">
        <v>15046</v>
      </c>
      <c r="E12366" s="131" t="s">
        <v>15047</v>
      </c>
      <c r="F12366" s="131" t="s">
        <v>15048</v>
      </c>
      <c r="G12366" s="194" t="s">
        <v>787</v>
      </c>
      <c r="H12366" s="273"/>
      <c r="J12366" s="273"/>
    </row>
    <row r="12367" spans="2:10" x14ac:dyDescent="0.2">
      <c r="B12367" s="131" t="s">
        <v>14775</v>
      </c>
      <c r="D12367" s="194" t="s">
        <v>15046</v>
      </c>
      <c r="E12367" s="131" t="s">
        <v>15049</v>
      </c>
      <c r="F12367" s="131" t="s">
        <v>15048</v>
      </c>
      <c r="G12367" s="194" t="s">
        <v>787</v>
      </c>
      <c r="H12367" s="273"/>
      <c r="J12367" s="273"/>
    </row>
    <row r="12368" spans="2:10" x14ac:dyDescent="0.2">
      <c r="B12368" s="131" t="s">
        <v>14775</v>
      </c>
      <c r="D12368" s="194" t="s">
        <v>15046</v>
      </c>
      <c r="E12368" s="131" t="s">
        <v>15050</v>
      </c>
      <c r="F12368" s="131" t="s">
        <v>15051</v>
      </c>
      <c r="G12368" s="194" t="s">
        <v>7616</v>
      </c>
      <c r="H12368" s="273"/>
      <c r="J12368" s="273"/>
    </row>
    <row r="12369" spans="2:10" x14ac:dyDescent="0.2">
      <c r="B12369" s="131" t="s">
        <v>14775</v>
      </c>
      <c r="D12369" s="194" t="s">
        <v>15052</v>
      </c>
      <c r="E12369" s="131" t="s">
        <v>15053</v>
      </c>
      <c r="F12369" s="131" t="s">
        <v>15054</v>
      </c>
      <c r="G12369" s="194" t="s">
        <v>518</v>
      </c>
      <c r="H12369" s="273"/>
      <c r="J12369" s="273"/>
    </row>
    <row r="12370" spans="2:10" x14ac:dyDescent="0.2">
      <c r="B12370" s="131" t="s">
        <v>14775</v>
      </c>
      <c r="D12370" s="194" t="s">
        <v>15055</v>
      </c>
      <c r="E12370" s="131" t="s">
        <v>15056</v>
      </c>
      <c r="F12370" s="131" t="s">
        <v>5453</v>
      </c>
      <c r="G12370" s="194" t="s">
        <v>787</v>
      </c>
      <c r="H12370" s="273"/>
      <c r="J12370" s="273"/>
    </row>
    <row r="12371" spans="2:10" x14ac:dyDescent="0.2">
      <c r="B12371" s="131" t="s">
        <v>14775</v>
      </c>
      <c r="D12371" s="197" t="s">
        <v>15057</v>
      </c>
      <c r="E12371" s="131" t="s">
        <v>15058</v>
      </c>
      <c r="F12371" s="131" t="s">
        <v>1894</v>
      </c>
      <c r="G12371" s="194" t="s">
        <v>14939</v>
      </c>
      <c r="H12371" s="273"/>
      <c r="J12371" s="273"/>
    </row>
    <row r="12372" spans="2:10" x14ac:dyDescent="0.2">
      <c r="B12372" s="131" t="s">
        <v>14775</v>
      </c>
      <c r="D12372" s="194" t="s">
        <v>15059</v>
      </c>
      <c r="E12372" s="131" t="s">
        <v>15060</v>
      </c>
      <c r="F12372" s="131" t="s">
        <v>4634</v>
      </c>
      <c r="G12372" s="194" t="s">
        <v>884</v>
      </c>
      <c r="H12372" s="273"/>
      <c r="J12372" s="273"/>
    </row>
    <row r="12373" spans="2:10" x14ac:dyDescent="0.2">
      <c r="B12373" s="131" t="s">
        <v>14775</v>
      </c>
      <c r="D12373" s="194" t="s">
        <v>15061</v>
      </c>
      <c r="E12373" s="131" t="s">
        <v>15062</v>
      </c>
      <c r="F12373" s="131" t="s">
        <v>5080</v>
      </c>
      <c r="G12373" s="159" t="s">
        <v>820</v>
      </c>
      <c r="H12373" s="274"/>
      <c r="J12373" s="273"/>
    </row>
    <row r="12374" spans="2:10" x14ac:dyDescent="0.2">
      <c r="B12374" s="131" t="s">
        <v>14775</v>
      </c>
      <c r="D12374" s="194" t="s">
        <v>15061</v>
      </c>
      <c r="E12374" s="131" t="s">
        <v>15063</v>
      </c>
      <c r="F12374" s="131" t="s">
        <v>15064</v>
      </c>
      <c r="G12374" s="194" t="s">
        <v>14853</v>
      </c>
      <c r="H12374" s="273"/>
      <c r="J12374" s="273"/>
    </row>
    <row r="12375" spans="2:10" x14ac:dyDescent="0.2">
      <c r="B12375" s="131" t="s">
        <v>14775</v>
      </c>
      <c r="D12375" s="194" t="s">
        <v>15065</v>
      </c>
      <c r="E12375" s="131" t="s">
        <v>15066</v>
      </c>
      <c r="F12375" s="131" t="s">
        <v>12801</v>
      </c>
      <c r="G12375" s="194" t="s">
        <v>15067</v>
      </c>
      <c r="H12375" s="273"/>
      <c r="J12375" s="273"/>
    </row>
    <row r="12376" spans="2:10" x14ac:dyDescent="0.2">
      <c r="B12376" s="131" t="s">
        <v>14775</v>
      </c>
      <c r="D12376" s="194" t="s">
        <v>15068</v>
      </c>
      <c r="E12376" s="131" t="s">
        <v>15069</v>
      </c>
      <c r="F12376" s="131" t="s">
        <v>3628</v>
      </c>
      <c r="G12376" s="194" t="s">
        <v>1503</v>
      </c>
      <c r="H12376" s="273"/>
      <c r="J12376" s="273"/>
    </row>
    <row r="12377" spans="2:10" x14ac:dyDescent="0.2">
      <c r="B12377" s="131" t="s">
        <v>14775</v>
      </c>
      <c r="D12377" s="194" t="s">
        <v>15070</v>
      </c>
      <c r="E12377" s="131" t="s">
        <v>2074</v>
      </c>
      <c r="G12377" s="194" t="s">
        <v>457</v>
      </c>
      <c r="H12377" s="273"/>
      <c r="J12377" s="273"/>
    </row>
    <row r="12378" spans="2:10" x14ac:dyDescent="0.2">
      <c r="B12378" s="131" t="s">
        <v>14775</v>
      </c>
      <c r="D12378" s="194" t="s">
        <v>15070</v>
      </c>
      <c r="E12378" s="131" t="s">
        <v>15071</v>
      </c>
      <c r="F12378" s="131" t="s">
        <v>15072</v>
      </c>
      <c r="G12378" s="194" t="s">
        <v>518</v>
      </c>
      <c r="H12378" s="273"/>
      <c r="J12378" s="273"/>
    </row>
    <row r="12379" spans="2:10" x14ac:dyDescent="0.2">
      <c r="B12379" s="131" t="s">
        <v>14775</v>
      </c>
      <c r="D12379" s="194" t="s">
        <v>15073</v>
      </c>
      <c r="E12379" s="131" t="s">
        <v>6656</v>
      </c>
      <c r="F12379" s="131" t="s">
        <v>1876</v>
      </c>
      <c r="G12379" s="194" t="s">
        <v>1114</v>
      </c>
      <c r="H12379" s="273"/>
      <c r="J12379" s="273"/>
    </row>
    <row r="12380" spans="2:10" x14ac:dyDescent="0.2">
      <c r="B12380" s="131" t="s">
        <v>14775</v>
      </c>
      <c r="D12380" s="194" t="s">
        <v>15074</v>
      </c>
      <c r="E12380" s="131" t="s">
        <v>15075</v>
      </c>
      <c r="F12380" s="131" t="s">
        <v>15076</v>
      </c>
      <c r="G12380" s="194" t="s">
        <v>6787</v>
      </c>
      <c r="H12380" s="273"/>
      <c r="J12380" s="273"/>
    </row>
    <row r="12381" spans="2:10" x14ac:dyDescent="0.2">
      <c r="B12381" s="131" t="s">
        <v>14775</v>
      </c>
      <c r="D12381" s="194" t="s">
        <v>15074</v>
      </c>
      <c r="E12381" s="131" t="s">
        <v>15077</v>
      </c>
      <c r="F12381" s="131" t="s">
        <v>4493</v>
      </c>
      <c r="G12381" s="194" t="s">
        <v>14862</v>
      </c>
      <c r="H12381" s="273"/>
      <c r="J12381" s="273"/>
    </row>
    <row r="12382" spans="2:10" x14ac:dyDescent="0.2">
      <c r="B12382" s="131" t="s">
        <v>14775</v>
      </c>
      <c r="D12382" s="194" t="s">
        <v>15078</v>
      </c>
      <c r="E12382" s="131" t="s">
        <v>15079</v>
      </c>
      <c r="F12382" s="131" t="s">
        <v>2380</v>
      </c>
      <c r="G12382" s="194" t="s">
        <v>6874</v>
      </c>
      <c r="H12382" s="273"/>
      <c r="J12382" s="276"/>
    </row>
    <row r="12383" spans="2:10" x14ac:dyDescent="0.2">
      <c r="B12383" s="131" t="s">
        <v>14775</v>
      </c>
      <c r="D12383" s="194" t="s">
        <v>15080</v>
      </c>
      <c r="E12383" s="131" t="s">
        <v>15081</v>
      </c>
      <c r="F12383" s="131" t="s">
        <v>2217</v>
      </c>
      <c r="G12383" s="194" t="s">
        <v>14853</v>
      </c>
      <c r="H12383" s="273"/>
      <c r="J12383" s="273"/>
    </row>
    <row r="12384" spans="2:10" x14ac:dyDescent="0.2">
      <c r="B12384" s="131" t="s">
        <v>14775</v>
      </c>
      <c r="D12384" s="194" t="s">
        <v>15082</v>
      </c>
      <c r="E12384" s="131" t="s">
        <v>15083</v>
      </c>
      <c r="F12384" s="131" t="s">
        <v>9814</v>
      </c>
      <c r="G12384" s="194" t="s">
        <v>1503</v>
      </c>
      <c r="H12384" s="273"/>
      <c r="J12384" s="273"/>
    </row>
    <row r="12385" spans="2:10" x14ac:dyDescent="0.2">
      <c r="B12385" s="131" t="s">
        <v>14775</v>
      </c>
      <c r="D12385" s="194" t="s">
        <v>15084</v>
      </c>
      <c r="E12385" s="131" t="s">
        <v>15085</v>
      </c>
      <c r="F12385" s="131" t="s">
        <v>11202</v>
      </c>
      <c r="G12385" s="194" t="s">
        <v>14824</v>
      </c>
      <c r="H12385" s="273"/>
      <c r="J12385" s="273"/>
    </row>
    <row r="12386" spans="2:10" x14ac:dyDescent="0.2">
      <c r="B12386" s="131" t="s">
        <v>14775</v>
      </c>
      <c r="D12386" s="194" t="s">
        <v>15086</v>
      </c>
      <c r="E12386" s="131" t="s">
        <v>3699</v>
      </c>
      <c r="F12386" s="131" t="s">
        <v>15087</v>
      </c>
      <c r="G12386" s="194" t="s">
        <v>515</v>
      </c>
      <c r="H12386" s="273"/>
      <c r="J12386" s="273"/>
    </row>
    <row r="12387" spans="2:10" x14ac:dyDescent="0.2">
      <c r="B12387" s="131" t="s">
        <v>14775</v>
      </c>
      <c r="D12387" s="194" t="s">
        <v>15088</v>
      </c>
      <c r="E12387" s="131" t="s">
        <v>15089</v>
      </c>
      <c r="F12387" s="131" t="s">
        <v>7523</v>
      </c>
      <c r="G12387" s="194" t="s">
        <v>15090</v>
      </c>
      <c r="H12387" s="273"/>
      <c r="J12387" s="273"/>
    </row>
    <row r="12388" spans="2:10" x14ac:dyDescent="0.2">
      <c r="B12388" s="131" t="s">
        <v>14775</v>
      </c>
      <c r="D12388" s="194" t="s">
        <v>15091</v>
      </c>
      <c r="E12388" s="131" t="s">
        <v>15092</v>
      </c>
      <c r="F12388" s="131" t="s">
        <v>7523</v>
      </c>
      <c r="G12388" s="194" t="s">
        <v>518</v>
      </c>
      <c r="H12388" s="273"/>
      <c r="J12388" s="273"/>
    </row>
    <row r="12389" spans="2:10" x14ac:dyDescent="0.2">
      <c r="B12389" s="131" t="s">
        <v>14775</v>
      </c>
      <c r="D12389" s="194" t="s">
        <v>15093</v>
      </c>
      <c r="E12389" s="131" t="s">
        <v>11783</v>
      </c>
      <c r="F12389" s="131" t="s">
        <v>15094</v>
      </c>
      <c r="G12389" s="194" t="s">
        <v>518</v>
      </c>
      <c r="H12389" s="273"/>
      <c r="J12389" s="273"/>
    </row>
    <row r="12390" spans="2:10" x14ac:dyDescent="0.2">
      <c r="B12390" s="131" t="s">
        <v>14775</v>
      </c>
      <c r="D12390" s="194" t="s">
        <v>15093</v>
      </c>
      <c r="E12390" s="131" t="s">
        <v>15095</v>
      </c>
      <c r="F12390" s="131" t="s">
        <v>12380</v>
      </c>
      <c r="G12390" s="194" t="s">
        <v>14824</v>
      </c>
      <c r="H12390" s="273"/>
      <c r="J12390" s="273"/>
    </row>
    <row r="12391" spans="2:10" x14ac:dyDescent="0.2">
      <c r="B12391" s="131" t="s">
        <v>14775</v>
      </c>
      <c r="D12391" s="194" t="s">
        <v>15096</v>
      </c>
      <c r="E12391" s="131" t="s">
        <v>15097</v>
      </c>
      <c r="F12391" s="131" t="s">
        <v>4583</v>
      </c>
      <c r="G12391" s="194" t="s">
        <v>787</v>
      </c>
      <c r="H12391" s="273"/>
      <c r="J12391" s="273"/>
    </row>
    <row r="12392" spans="2:10" x14ac:dyDescent="0.2">
      <c r="B12392" s="131" t="s">
        <v>14775</v>
      </c>
      <c r="D12392" s="194" t="s">
        <v>15098</v>
      </c>
      <c r="E12392" s="131" t="s">
        <v>4817</v>
      </c>
      <c r="F12392" s="131" t="s">
        <v>2867</v>
      </c>
      <c r="G12392" s="194" t="s">
        <v>6069</v>
      </c>
      <c r="H12392" s="273"/>
      <c r="J12392" s="273"/>
    </row>
    <row r="12393" spans="2:10" x14ac:dyDescent="0.2">
      <c r="B12393" s="131" t="s">
        <v>14775</v>
      </c>
      <c r="D12393" s="194" t="s">
        <v>15096</v>
      </c>
      <c r="E12393" s="131" t="s">
        <v>14926</v>
      </c>
      <c r="F12393" s="131" t="s">
        <v>15099</v>
      </c>
      <c r="G12393" s="194" t="s">
        <v>503</v>
      </c>
      <c r="H12393" s="273"/>
      <c r="J12393" s="273"/>
    </row>
    <row r="12394" spans="2:10" x14ac:dyDescent="0.2">
      <c r="B12394" s="131" t="s">
        <v>14775</v>
      </c>
      <c r="D12394" s="194" t="s">
        <v>15096</v>
      </c>
      <c r="E12394" s="131" t="s">
        <v>14913</v>
      </c>
      <c r="F12394" s="131" t="s">
        <v>1826</v>
      </c>
      <c r="G12394" s="194" t="s">
        <v>515</v>
      </c>
      <c r="H12394" s="273"/>
      <c r="J12394" s="277"/>
    </row>
    <row r="12395" spans="2:10" x14ac:dyDescent="0.2">
      <c r="B12395" s="131" t="s">
        <v>14775</v>
      </c>
      <c r="D12395" s="194" t="s">
        <v>15100</v>
      </c>
      <c r="E12395" s="131" t="s">
        <v>15101</v>
      </c>
      <c r="F12395" s="131" t="s">
        <v>15102</v>
      </c>
      <c r="G12395" s="194" t="s">
        <v>518</v>
      </c>
      <c r="H12395" s="273"/>
      <c r="J12395" s="273"/>
    </row>
    <row r="12396" spans="2:10" x14ac:dyDescent="0.2">
      <c r="B12396" s="131" t="s">
        <v>14775</v>
      </c>
      <c r="D12396" s="194" t="s">
        <v>15100</v>
      </c>
      <c r="E12396" s="131" t="s">
        <v>15103</v>
      </c>
      <c r="F12396" s="131" t="s">
        <v>6748</v>
      </c>
      <c r="G12396" s="194" t="s">
        <v>884</v>
      </c>
      <c r="H12396" s="273"/>
      <c r="J12396" s="273"/>
    </row>
    <row r="12397" spans="2:10" x14ac:dyDescent="0.2">
      <c r="B12397" s="131" t="s">
        <v>14775</v>
      </c>
      <c r="D12397" s="194" t="s">
        <v>15104</v>
      </c>
      <c r="E12397" s="131" t="s">
        <v>10255</v>
      </c>
      <c r="F12397" s="131" t="s">
        <v>2276</v>
      </c>
      <c r="G12397" s="194" t="s">
        <v>15105</v>
      </c>
      <c r="H12397" s="273"/>
      <c r="J12397" s="273"/>
    </row>
    <row r="12398" spans="2:10" x14ac:dyDescent="0.2">
      <c r="B12398" s="131" t="s">
        <v>14775</v>
      </c>
      <c r="D12398" s="194" t="s">
        <v>15106</v>
      </c>
      <c r="E12398" s="131" t="s">
        <v>15107</v>
      </c>
      <c r="G12398" s="194" t="s">
        <v>457</v>
      </c>
      <c r="H12398" s="273"/>
      <c r="J12398" s="274"/>
    </row>
    <row r="12399" spans="2:10" x14ac:dyDescent="0.2">
      <c r="B12399" s="131" t="s">
        <v>14775</v>
      </c>
      <c r="D12399" s="194" t="s">
        <v>15108</v>
      </c>
      <c r="E12399" s="131" t="s">
        <v>3582</v>
      </c>
      <c r="F12399" s="131" t="s">
        <v>2110</v>
      </c>
      <c r="G12399" s="194" t="s">
        <v>11751</v>
      </c>
      <c r="H12399" s="273"/>
      <c r="J12399" s="274"/>
    </row>
    <row r="12400" spans="2:10" x14ac:dyDescent="0.2">
      <c r="B12400" s="131" t="s">
        <v>14775</v>
      </c>
      <c r="D12400" s="194" t="s">
        <v>15109</v>
      </c>
      <c r="E12400" s="131" t="s">
        <v>15110</v>
      </c>
      <c r="F12400" s="131" t="s">
        <v>1953</v>
      </c>
      <c r="G12400" s="194" t="s">
        <v>15105</v>
      </c>
      <c r="H12400" s="273"/>
      <c r="J12400" s="273"/>
    </row>
    <row r="12401" spans="2:10" x14ac:dyDescent="0.2">
      <c r="B12401" s="131" t="s">
        <v>14775</v>
      </c>
      <c r="D12401" s="194" t="s">
        <v>15111</v>
      </c>
      <c r="E12401" s="131" t="s">
        <v>15112</v>
      </c>
      <c r="F12401" s="131" t="s">
        <v>5322</v>
      </c>
      <c r="G12401" s="194" t="s">
        <v>15113</v>
      </c>
      <c r="H12401" s="273"/>
      <c r="J12401" s="273"/>
    </row>
    <row r="12402" spans="2:10" x14ac:dyDescent="0.2">
      <c r="B12402" s="131" t="s">
        <v>14775</v>
      </c>
      <c r="D12402" s="194" t="s">
        <v>15114</v>
      </c>
      <c r="E12402" s="131" t="s">
        <v>15115</v>
      </c>
      <c r="F12402" s="131" t="s">
        <v>2117</v>
      </c>
      <c r="G12402" s="194" t="s">
        <v>14853</v>
      </c>
      <c r="H12402" s="273"/>
      <c r="J12402" s="273"/>
    </row>
    <row r="12403" spans="2:10" x14ac:dyDescent="0.2">
      <c r="B12403" s="131" t="s">
        <v>14775</v>
      </c>
      <c r="D12403" s="194" t="s">
        <v>15116</v>
      </c>
      <c r="E12403" s="131" t="s">
        <v>1899</v>
      </c>
      <c r="G12403" s="194" t="s">
        <v>1503</v>
      </c>
      <c r="H12403" s="273"/>
      <c r="J12403" s="273"/>
    </row>
    <row r="12404" spans="2:10" x14ac:dyDescent="0.2">
      <c r="B12404" s="131" t="s">
        <v>14775</v>
      </c>
      <c r="D12404" s="194" t="s">
        <v>15117</v>
      </c>
      <c r="E12404" s="131" t="s">
        <v>2946</v>
      </c>
      <c r="G12404" s="194" t="s">
        <v>515</v>
      </c>
      <c r="H12404" s="273"/>
      <c r="J12404" s="130"/>
    </row>
    <row r="12405" spans="2:10" x14ac:dyDescent="0.2">
      <c r="B12405" s="131" t="s">
        <v>14775</v>
      </c>
      <c r="D12405" s="194" t="s">
        <v>15118</v>
      </c>
      <c r="E12405" s="131" t="s">
        <v>4132</v>
      </c>
      <c r="G12405" s="194" t="s">
        <v>620</v>
      </c>
      <c r="H12405" s="273"/>
      <c r="J12405" s="273"/>
    </row>
    <row r="12406" spans="2:10" x14ac:dyDescent="0.2">
      <c r="B12406" s="131" t="s">
        <v>14775</v>
      </c>
      <c r="D12406" s="194" t="s">
        <v>15119</v>
      </c>
      <c r="E12406" s="131" t="s">
        <v>15120</v>
      </c>
      <c r="F12406" s="131" t="s">
        <v>2770</v>
      </c>
      <c r="G12406" s="194" t="s">
        <v>7616</v>
      </c>
      <c r="H12406" s="273"/>
      <c r="J12406" s="273"/>
    </row>
    <row r="12407" spans="2:10" x14ac:dyDescent="0.2">
      <c r="B12407" s="131" t="s">
        <v>14775</v>
      </c>
      <c r="D12407" s="194" t="s">
        <v>15121</v>
      </c>
      <c r="E12407" s="131" t="s">
        <v>8994</v>
      </c>
      <c r="F12407" s="131" t="s">
        <v>15122</v>
      </c>
      <c r="G12407" s="194" t="s">
        <v>3297</v>
      </c>
      <c r="H12407" s="273"/>
      <c r="J12407" s="273"/>
    </row>
    <row r="12408" spans="2:10" x14ac:dyDescent="0.2">
      <c r="B12408" s="131" t="s">
        <v>14775</v>
      </c>
      <c r="D12408" s="194" t="s">
        <v>15123</v>
      </c>
      <c r="E12408" s="131" t="s">
        <v>2599</v>
      </c>
      <c r="G12408" s="194" t="s">
        <v>6069</v>
      </c>
      <c r="H12408" s="273"/>
      <c r="J12408" s="273"/>
    </row>
    <row r="12409" spans="2:10" x14ac:dyDescent="0.2">
      <c r="B12409" s="131" t="s">
        <v>14775</v>
      </c>
      <c r="D12409" s="194" t="s">
        <v>15123</v>
      </c>
      <c r="E12409" s="131" t="s">
        <v>15124</v>
      </c>
      <c r="F12409" s="131" t="s">
        <v>2110</v>
      </c>
      <c r="G12409" s="194" t="s">
        <v>515</v>
      </c>
      <c r="H12409" s="273"/>
      <c r="J12409" s="273"/>
    </row>
    <row r="12410" spans="2:10" x14ac:dyDescent="0.2">
      <c r="B12410" s="131" t="s">
        <v>14775</v>
      </c>
      <c r="D12410" s="194" t="s">
        <v>15125</v>
      </c>
      <c r="E12410" s="131" t="s">
        <v>15126</v>
      </c>
      <c r="F12410" s="131" t="s">
        <v>1872</v>
      </c>
      <c r="G12410" s="194" t="s">
        <v>15127</v>
      </c>
      <c r="H12410" s="273"/>
      <c r="J12410" s="273"/>
    </row>
    <row r="12411" spans="2:10" x14ac:dyDescent="0.2">
      <c r="B12411" s="131" t="s">
        <v>14775</v>
      </c>
      <c r="D12411" s="194" t="s">
        <v>15123</v>
      </c>
      <c r="E12411" s="131" t="s">
        <v>15128</v>
      </c>
      <c r="G12411" s="194" t="s">
        <v>3297</v>
      </c>
      <c r="H12411" s="273"/>
      <c r="J12411" s="273"/>
    </row>
    <row r="12412" spans="2:10" x14ac:dyDescent="0.2">
      <c r="B12412" s="131" t="s">
        <v>14775</v>
      </c>
      <c r="D12412" s="194" t="s">
        <v>15129</v>
      </c>
      <c r="E12412" s="131" t="s">
        <v>15130</v>
      </c>
      <c r="F12412" s="131" t="s">
        <v>2055</v>
      </c>
      <c r="G12412" s="194" t="s">
        <v>682</v>
      </c>
      <c r="H12412" s="273"/>
      <c r="J12412" s="273"/>
    </row>
    <row r="12413" spans="2:10" x14ac:dyDescent="0.2">
      <c r="B12413" s="131" t="s">
        <v>14775</v>
      </c>
      <c r="D12413" s="194" t="s">
        <v>15131</v>
      </c>
      <c r="E12413" s="131" t="s">
        <v>15132</v>
      </c>
      <c r="F12413" s="131" t="s">
        <v>15133</v>
      </c>
      <c r="G12413" s="194" t="s">
        <v>15134</v>
      </c>
      <c r="H12413" s="273"/>
      <c r="J12413" s="277"/>
    </row>
    <row r="12414" spans="2:10" x14ac:dyDescent="0.2">
      <c r="B12414" s="131" t="s">
        <v>14775</v>
      </c>
      <c r="D12414" s="194" t="s">
        <v>15131</v>
      </c>
      <c r="E12414" s="131" t="s">
        <v>15135</v>
      </c>
      <c r="F12414" s="131" t="s">
        <v>8525</v>
      </c>
      <c r="G12414" s="194" t="s">
        <v>15090</v>
      </c>
      <c r="H12414" s="273"/>
      <c r="J12414" s="277"/>
    </row>
    <row r="12415" spans="2:10" x14ac:dyDescent="0.2">
      <c r="B12415" s="131" t="s">
        <v>14775</v>
      </c>
      <c r="D12415" s="194" t="s">
        <v>15136</v>
      </c>
      <c r="E12415" s="131" t="s">
        <v>14833</v>
      </c>
      <c r="F12415" s="131" t="s">
        <v>10689</v>
      </c>
      <c r="G12415" s="194" t="s">
        <v>518</v>
      </c>
      <c r="H12415" s="273"/>
      <c r="J12415" s="273"/>
    </row>
    <row r="12416" spans="2:10" x14ac:dyDescent="0.2">
      <c r="B12416" s="131" t="s">
        <v>14775</v>
      </c>
      <c r="D12416" s="194" t="s">
        <v>15137</v>
      </c>
      <c r="E12416" s="131" t="s">
        <v>15138</v>
      </c>
      <c r="F12416" s="131" t="s">
        <v>1936</v>
      </c>
      <c r="G12416" s="194" t="s">
        <v>14824</v>
      </c>
      <c r="H12416" s="273"/>
      <c r="J12416" s="273"/>
    </row>
    <row r="12417" spans="2:10" x14ac:dyDescent="0.2">
      <c r="B12417" s="131" t="s">
        <v>14775</v>
      </c>
      <c r="D12417" s="194" t="s">
        <v>15137</v>
      </c>
      <c r="E12417" s="131" t="s">
        <v>15139</v>
      </c>
      <c r="F12417" s="131" t="s">
        <v>2481</v>
      </c>
      <c r="G12417" s="194" t="s">
        <v>787</v>
      </c>
      <c r="H12417" s="273"/>
      <c r="J12417" s="273"/>
    </row>
    <row r="12418" spans="2:10" x14ac:dyDescent="0.2">
      <c r="B12418" s="131" t="s">
        <v>14775</v>
      </c>
      <c r="D12418" s="194" t="s">
        <v>15140</v>
      </c>
      <c r="E12418" s="131" t="s">
        <v>10654</v>
      </c>
      <c r="F12418" s="131" t="s">
        <v>3874</v>
      </c>
      <c r="G12418" s="194" t="s">
        <v>15141</v>
      </c>
      <c r="H12418" s="273"/>
      <c r="J12418" s="273"/>
    </row>
    <row r="12419" spans="2:10" x14ac:dyDescent="0.2">
      <c r="B12419" s="131" t="s">
        <v>14775</v>
      </c>
      <c r="D12419" s="194" t="s">
        <v>15142</v>
      </c>
      <c r="E12419" s="131" t="s">
        <v>15143</v>
      </c>
      <c r="G12419" s="194" t="s">
        <v>3423</v>
      </c>
      <c r="H12419" s="273"/>
      <c r="J12419" s="273"/>
    </row>
    <row r="12420" spans="2:10" x14ac:dyDescent="0.2">
      <c r="B12420" s="131" t="s">
        <v>14775</v>
      </c>
      <c r="D12420" s="194" t="s">
        <v>15144</v>
      </c>
      <c r="E12420" s="131" t="s">
        <v>15145</v>
      </c>
      <c r="F12420" s="131" t="s">
        <v>4670</v>
      </c>
      <c r="G12420" s="196" t="s">
        <v>15146</v>
      </c>
      <c r="H12420" s="278"/>
      <c r="J12420" s="276"/>
    </row>
    <row r="12421" spans="2:10" x14ac:dyDescent="0.2">
      <c r="B12421" s="131" t="s">
        <v>14775</v>
      </c>
      <c r="D12421" s="194" t="s">
        <v>15147</v>
      </c>
      <c r="E12421" s="131" t="s">
        <v>15148</v>
      </c>
      <c r="F12421" s="131" t="s">
        <v>1885</v>
      </c>
      <c r="G12421" s="194" t="s">
        <v>7616</v>
      </c>
      <c r="H12421" s="273"/>
      <c r="J12421" s="273"/>
    </row>
    <row r="12422" spans="2:10" x14ac:dyDescent="0.2">
      <c r="B12422" s="131" t="s">
        <v>14775</v>
      </c>
      <c r="D12422" s="194" t="s">
        <v>15149</v>
      </c>
      <c r="E12422" s="131" t="s">
        <v>15150</v>
      </c>
      <c r="F12422" s="131" t="s">
        <v>11424</v>
      </c>
      <c r="G12422" s="194" t="s">
        <v>6069</v>
      </c>
      <c r="H12422" s="273"/>
      <c r="J12422" s="277"/>
    </row>
    <row r="12423" spans="2:10" x14ac:dyDescent="0.2">
      <c r="B12423" s="131" t="s">
        <v>14775</v>
      </c>
      <c r="D12423" s="194" t="s">
        <v>15151</v>
      </c>
      <c r="E12423" s="131" t="s">
        <v>4906</v>
      </c>
      <c r="F12423" s="131" t="s">
        <v>2245</v>
      </c>
      <c r="G12423" s="194" t="s">
        <v>15152</v>
      </c>
      <c r="H12423" s="273"/>
      <c r="J12423" s="273"/>
    </row>
    <row r="12424" spans="2:10" x14ac:dyDescent="0.2">
      <c r="B12424" s="131" t="s">
        <v>14775</v>
      </c>
      <c r="D12424" s="194" t="s">
        <v>15153</v>
      </c>
      <c r="E12424" s="131" t="s">
        <v>15154</v>
      </c>
      <c r="F12424" s="131" t="s">
        <v>2063</v>
      </c>
      <c r="G12424" s="194" t="s">
        <v>682</v>
      </c>
      <c r="H12424" s="273"/>
      <c r="J12424" s="273"/>
    </row>
    <row r="12425" spans="2:10" x14ac:dyDescent="0.2">
      <c r="B12425" s="131" t="s">
        <v>14775</v>
      </c>
      <c r="D12425" s="194" t="s">
        <v>15155</v>
      </c>
      <c r="E12425" s="131" t="s">
        <v>15156</v>
      </c>
      <c r="F12425" s="131" t="s">
        <v>2520</v>
      </c>
      <c r="G12425" s="194" t="s">
        <v>4009</v>
      </c>
      <c r="H12425" s="273"/>
      <c r="J12425" s="273"/>
    </row>
    <row r="12426" spans="2:10" x14ac:dyDescent="0.2">
      <c r="B12426" s="131" t="s">
        <v>14775</v>
      </c>
      <c r="D12426" s="194" t="s">
        <v>15157</v>
      </c>
      <c r="E12426" s="131" t="s">
        <v>15158</v>
      </c>
      <c r="F12426" s="131" t="s">
        <v>6658</v>
      </c>
      <c r="G12426" s="194" t="s">
        <v>15159</v>
      </c>
      <c r="H12426" s="273"/>
      <c r="J12426" s="273"/>
    </row>
    <row r="12427" spans="2:10" x14ac:dyDescent="0.2">
      <c r="B12427" s="131" t="s">
        <v>14775</v>
      </c>
      <c r="D12427" s="194" t="s">
        <v>15160</v>
      </c>
      <c r="E12427" s="131" t="s">
        <v>15161</v>
      </c>
      <c r="F12427" s="131" t="s">
        <v>14962</v>
      </c>
      <c r="G12427" s="194" t="s">
        <v>14824</v>
      </c>
      <c r="H12427" s="273"/>
      <c r="J12427" s="273"/>
    </row>
    <row r="12428" spans="2:10" x14ac:dyDescent="0.2">
      <c r="B12428" s="131" t="s">
        <v>14775</v>
      </c>
      <c r="D12428" s="194" t="s">
        <v>15162</v>
      </c>
      <c r="E12428" s="131" t="s">
        <v>15163</v>
      </c>
      <c r="F12428" s="131" t="s">
        <v>3497</v>
      </c>
      <c r="G12428" s="194" t="s">
        <v>11751</v>
      </c>
      <c r="H12428" s="273"/>
      <c r="J12428" s="273"/>
    </row>
    <row r="12429" spans="2:10" x14ac:dyDescent="0.2">
      <c r="B12429" s="131" t="s">
        <v>14775</v>
      </c>
      <c r="D12429" s="194" t="s">
        <v>15164</v>
      </c>
      <c r="E12429" s="131" t="s">
        <v>15165</v>
      </c>
      <c r="F12429" s="131" t="s">
        <v>2367</v>
      </c>
      <c r="G12429" s="194" t="s">
        <v>6787</v>
      </c>
      <c r="H12429" s="273"/>
      <c r="J12429" s="273"/>
    </row>
    <row r="12430" spans="2:10" x14ac:dyDescent="0.2">
      <c r="B12430" s="131" t="s">
        <v>14775</v>
      </c>
      <c r="D12430" s="194" t="s">
        <v>15166</v>
      </c>
      <c r="E12430" s="131" t="s">
        <v>15167</v>
      </c>
      <c r="F12430" s="131" t="s">
        <v>2217</v>
      </c>
      <c r="G12430" s="194" t="s">
        <v>787</v>
      </c>
      <c r="H12430" s="273"/>
      <c r="J12430" s="273"/>
    </row>
    <row r="12431" spans="2:10" x14ac:dyDescent="0.2">
      <c r="B12431" s="131" t="s">
        <v>14775</v>
      </c>
      <c r="D12431" s="194" t="s">
        <v>15168</v>
      </c>
      <c r="E12431" s="131" t="s">
        <v>15169</v>
      </c>
      <c r="F12431" s="131" t="s">
        <v>15170</v>
      </c>
      <c r="G12431" s="194" t="s">
        <v>457</v>
      </c>
      <c r="H12431" s="273"/>
      <c r="J12431" s="277"/>
    </row>
    <row r="12432" spans="2:10" x14ac:dyDescent="0.2">
      <c r="B12432" s="131" t="s">
        <v>14775</v>
      </c>
      <c r="D12432" s="194" t="s">
        <v>15171</v>
      </c>
      <c r="E12432" s="131" t="s">
        <v>15172</v>
      </c>
      <c r="F12432" s="131" t="s">
        <v>3144</v>
      </c>
      <c r="G12432" s="194" t="s">
        <v>4009</v>
      </c>
      <c r="H12432" s="273"/>
      <c r="J12432" s="277"/>
    </row>
    <row r="12433" spans="2:10" x14ac:dyDescent="0.2">
      <c r="B12433" s="131" t="s">
        <v>14775</v>
      </c>
      <c r="D12433" s="196" t="s">
        <v>14885</v>
      </c>
      <c r="E12433" s="131" t="s">
        <v>4805</v>
      </c>
      <c r="F12433" s="131" t="s">
        <v>2251</v>
      </c>
      <c r="G12433" s="196" t="s">
        <v>15173</v>
      </c>
      <c r="H12433" s="278"/>
      <c r="J12433" s="279"/>
    </row>
    <row r="12434" spans="2:10" x14ac:dyDescent="0.2">
      <c r="B12434" s="131" t="s">
        <v>14775</v>
      </c>
      <c r="D12434" s="194" t="s">
        <v>15174</v>
      </c>
      <c r="E12434" s="131" t="s">
        <v>8217</v>
      </c>
      <c r="G12434" s="194" t="s">
        <v>1557</v>
      </c>
      <c r="H12434" s="273"/>
      <c r="J12434" s="273"/>
    </row>
    <row r="12435" spans="2:10" x14ac:dyDescent="0.2">
      <c r="B12435" s="131" t="s">
        <v>14775</v>
      </c>
      <c r="D12435" s="194" t="s">
        <v>15175</v>
      </c>
      <c r="E12435" s="131" t="s">
        <v>7178</v>
      </c>
      <c r="G12435" s="194" t="s">
        <v>1557</v>
      </c>
      <c r="H12435" s="273"/>
      <c r="J12435" s="273"/>
    </row>
    <row r="12436" spans="2:10" x14ac:dyDescent="0.2">
      <c r="B12436" s="131" t="s">
        <v>14775</v>
      </c>
      <c r="D12436" s="194" t="s">
        <v>15002</v>
      </c>
      <c r="E12436" s="131" t="s">
        <v>2295</v>
      </c>
      <c r="G12436" s="194" t="s">
        <v>15176</v>
      </c>
      <c r="H12436" s="273"/>
      <c r="J12436" s="273"/>
    </row>
    <row r="12437" spans="2:10" x14ac:dyDescent="0.2">
      <c r="B12437" s="131" t="s">
        <v>12</v>
      </c>
      <c r="D12437" s="131" t="s">
        <v>1869</v>
      </c>
      <c r="E12437" s="131" t="s">
        <v>23716</v>
      </c>
      <c r="G12437" s="131" t="s">
        <v>18847</v>
      </c>
    </row>
    <row r="12438" spans="2:10" x14ac:dyDescent="0.2">
      <c r="B12438" s="131" t="s">
        <v>12</v>
      </c>
      <c r="D12438" s="131" t="s">
        <v>23717</v>
      </c>
      <c r="E12438" s="131" t="s">
        <v>1964</v>
      </c>
      <c r="F12438" s="131" t="s">
        <v>1831</v>
      </c>
      <c r="G12438" s="131" t="s">
        <v>22663</v>
      </c>
    </row>
    <row r="12439" spans="2:10" x14ac:dyDescent="0.2">
      <c r="B12439" s="131" t="s">
        <v>12</v>
      </c>
      <c r="D12439" s="131" t="s">
        <v>23718</v>
      </c>
      <c r="E12439" s="131" t="s">
        <v>3104</v>
      </c>
    </row>
    <row r="12440" spans="2:10" x14ac:dyDescent="0.2">
      <c r="B12440" s="160" t="s">
        <v>51</v>
      </c>
      <c r="D12440" s="131" t="s">
        <v>2110</v>
      </c>
      <c r="E12440" s="131" t="s">
        <v>1863</v>
      </c>
      <c r="G12440" s="131" t="s">
        <v>525</v>
      </c>
    </row>
    <row r="12441" spans="2:10" x14ac:dyDescent="0.2">
      <c r="B12441" s="160" t="s">
        <v>51</v>
      </c>
      <c r="D12441" s="131" t="s">
        <v>2159</v>
      </c>
      <c r="E12441" s="131" t="s">
        <v>6483</v>
      </c>
      <c r="G12441" s="131" t="s">
        <v>525</v>
      </c>
    </row>
    <row r="12442" spans="2:10" x14ac:dyDescent="0.2">
      <c r="B12442" s="160" t="s">
        <v>51</v>
      </c>
      <c r="D12442" s="131" t="s">
        <v>2884</v>
      </c>
      <c r="E12442" s="131" t="s">
        <v>2885</v>
      </c>
      <c r="G12442" s="131" t="s">
        <v>525</v>
      </c>
    </row>
    <row r="12443" spans="2:10" x14ac:dyDescent="0.2">
      <c r="B12443" s="160" t="s">
        <v>51</v>
      </c>
      <c r="D12443" s="131" t="s">
        <v>4260</v>
      </c>
      <c r="E12443" s="131" t="s">
        <v>6485</v>
      </c>
      <c r="G12443" s="131" t="s">
        <v>525</v>
      </c>
    </row>
    <row r="12444" spans="2:10" x14ac:dyDescent="0.2">
      <c r="B12444" s="160" t="s">
        <v>51</v>
      </c>
      <c r="D12444" s="131" t="s">
        <v>1872</v>
      </c>
      <c r="E12444" s="131" t="s">
        <v>6653</v>
      </c>
      <c r="G12444" s="131" t="s">
        <v>525</v>
      </c>
    </row>
    <row r="12445" spans="2:10" x14ac:dyDescent="0.2">
      <c r="B12445" s="160" t="s">
        <v>51</v>
      </c>
      <c r="D12445" s="131" t="s">
        <v>6491</v>
      </c>
      <c r="E12445" s="131" t="s">
        <v>1922</v>
      </c>
      <c r="G12445" s="131" t="s">
        <v>525</v>
      </c>
    </row>
    <row r="12446" spans="2:10" x14ac:dyDescent="0.2">
      <c r="B12446" s="160" t="s">
        <v>51</v>
      </c>
      <c r="D12446" s="131" t="s">
        <v>6654</v>
      </c>
      <c r="E12446" s="131" t="s">
        <v>3422</v>
      </c>
      <c r="G12446" s="131" t="s">
        <v>525</v>
      </c>
    </row>
    <row r="12447" spans="2:10" x14ac:dyDescent="0.2">
      <c r="B12447" s="160" t="s">
        <v>51</v>
      </c>
      <c r="D12447" s="131" t="s">
        <v>2251</v>
      </c>
      <c r="E12447" s="131" t="s">
        <v>1865</v>
      </c>
      <c r="G12447" s="131" t="s">
        <v>525</v>
      </c>
    </row>
    <row r="12448" spans="2:10" x14ac:dyDescent="0.2">
      <c r="B12448" s="160" t="s">
        <v>51</v>
      </c>
      <c r="D12448" s="131" t="s">
        <v>2253</v>
      </c>
      <c r="E12448" s="131" t="s">
        <v>3366</v>
      </c>
      <c r="G12448" s="131" t="s">
        <v>525</v>
      </c>
    </row>
    <row r="12449" spans="2:7" x14ac:dyDescent="0.2">
      <c r="B12449" s="160" t="s">
        <v>51</v>
      </c>
      <c r="D12449" s="131" t="s">
        <v>2742</v>
      </c>
      <c r="E12449" s="131" t="s">
        <v>2618</v>
      </c>
      <c r="G12449" s="131" t="s">
        <v>525</v>
      </c>
    </row>
    <row r="12450" spans="2:7" x14ac:dyDescent="0.2">
      <c r="B12450" s="160" t="s">
        <v>51</v>
      </c>
      <c r="D12450" s="131" t="s">
        <v>6655</v>
      </c>
      <c r="E12450" s="131" t="s">
        <v>6656</v>
      </c>
      <c r="F12450" s="131" t="s">
        <v>6657</v>
      </c>
      <c r="G12450" s="131" t="s">
        <v>525</v>
      </c>
    </row>
    <row r="12451" spans="2:7" x14ac:dyDescent="0.2">
      <c r="B12451" s="160" t="s">
        <v>51</v>
      </c>
      <c r="D12451" s="131" t="s">
        <v>6658</v>
      </c>
      <c r="E12451" s="131" t="s">
        <v>1996</v>
      </c>
      <c r="F12451" s="131" t="s">
        <v>6659</v>
      </c>
      <c r="G12451" s="131" t="s">
        <v>451</v>
      </c>
    </row>
    <row r="12452" spans="2:7" x14ac:dyDescent="0.2">
      <c r="B12452" s="160" t="s">
        <v>51</v>
      </c>
      <c r="D12452" s="131" t="s">
        <v>5231</v>
      </c>
      <c r="E12452" s="131" t="s">
        <v>6660</v>
      </c>
      <c r="G12452" s="131" t="s">
        <v>451</v>
      </c>
    </row>
    <row r="12453" spans="2:7" x14ac:dyDescent="0.2">
      <c r="B12453" s="160" t="s">
        <v>51</v>
      </c>
      <c r="D12453" s="131" t="s">
        <v>6532</v>
      </c>
      <c r="E12453" s="131" t="s">
        <v>2405</v>
      </c>
      <c r="G12453" s="131" t="s">
        <v>451</v>
      </c>
    </row>
    <row r="12454" spans="2:7" x14ac:dyDescent="0.2">
      <c r="B12454" s="160" t="s">
        <v>51</v>
      </c>
      <c r="D12454" s="131" t="s">
        <v>6661</v>
      </c>
      <c r="E12454" s="131" t="s">
        <v>6521</v>
      </c>
      <c r="G12454" s="131" t="s">
        <v>451</v>
      </c>
    </row>
    <row r="12455" spans="2:7" x14ac:dyDescent="0.2">
      <c r="B12455" s="160" t="s">
        <v>51</v>
      </c>
      <c r="D12455" s="131" t="s">
        <v>2082</v>
      </c>
      <c r="E12455" s="131" t="s">
        <v>2688</v>
      </c>
      <c r="G12455" s="131" t="s">
        <v>451</v>
      </c>
    </row>
    <row r="12456" spans="2:7" x14ac:dyDescent="0.2">
      <c r="B12456" s="160" t="s">
        <v>51</v>
      </c>
      <c r="D12456" s="131" t="s">
        <v>2047</v>
      </c>
      <c r="E12456" s="131" t="s">
        <v>6662</v>
      </c>
      <c r="G12456" s="131" t="s">
        <v>6663</v>
      </c>
    </row>
    <row r="12457" spans="2:7" x14ac:dyDescent="0.2">
      <c r="B12457" s="160" t="s">
        <v>51</v>
      </c>
      <c r="D12457" s="131" t="s">
        <v>6664</v>
      </c>
      <c r="E12457" s="131" t="s">
        <v>5218</v>
      </c>
      <c r="F12457" s="131" t="s">
        <v>1852</v>
      </c>
      <c r="G12457" s="131" t="s">
        <v>6665</v>
      </c>
    </row>
    <row r="12458" spans="2:7" x14ac:dyDescent="0.2">
      <c r="B12458" s="160" t="s">
        <v>51</v>
      </c>
      <c r="D12458" s="131" t="s">
        <v>2047</v>
      </c>
      <c r="E12458" s="131" t="s">
        <v>2440</v>
      </c>
      <c r="G12458" s="131" t="s">
        <v>1195</v>
      </c>
    </row>
    <row r="12459" spans="2:7" x14ac:dyDescent="0.2">
      <c r="B12459" s="160" t="s">
        <v>51</v>
      </c>
      <c r="D12459" s="131" t="s">
        <v>2047</v>
      </c>
      <c r="E12459" s="131" t="s">
        <v>6666</v>
      </c>
      <c r="G12459" s="131" t="s">
        <v>1195</v>
      </c>
    </row>
    <row r="12460" spans="2:7" x14ac:dyDescent="0.2">
      <c r="B12460" s="160" t="s">
        <v>51</v>
      </c>
      <c r="D12460" s="131" t="s">
        <v>6664</v>
      </c>
      <c r="E12460" s="131" t="s">
        <v>5146</v>
      </c>
      <c r="G12460" s="131" t="s">
        <v>1195</v>
      </c>
    </row>
    <row r="12461" spans="2:7" x14ac:dyDescent="0.2">
      <c r="B12461" s="160" t="s">
        <v>51</v>
      </c>
      <c r="D12461" s="131" t="s">
        <v>6667</v>
      </c>
      <c r="E12461" s="131" t="s">
        <v>6668</v>
      </c>
      <c r="G12461" s="131" t="s">
        <v>703</v>
      </c>
    </row>
    <row r="12462" spans="2:7" x14ac:dyDescent="0.2">
      <c r="B12462" s="160" t="s">
        <v>51</v>
      </c>
      <c r="D12462" s="131" t="s">
        <v>3131</v>
      </c>
      <c r="E12462" s="131" t="s">
        <v>1888</v>
      </c>
      <c r="G12462" s="131" t="s">
        <v>5945</v>
      </c>
    </row>
    <row r="12463" spans="2:7" x14ac:dyDescent="0.2">
      <c r="B12463" s="160" t="s">
        <v>51</v>
      </c>
      <c r="D12463" s="131" t="s">
        <v>6669</v>
      </c>
      <c r="E12463" s="131" t="s">
        <v>1880</v>
      </c>
      <c r="G12463" s="131" t="s">
        <v>5932</v>
      </c>
    </row>
    <row r="12464" spans="2:7" x14ac:dyDescent="0.2">
      <c r="B12464" s="160" t="s">
        <v>51</v>
      </c>
      <c r="D12464" s="131" t="s">
        <v>1921</v>
      </c>
      <c r="E12464" s="131" t="s">
        <v>5233</v>
      </c>
      <c r="G12464" s="131" t="s">
        <v>5932</v>
      </c>
    </row>
    <row r="12465" spans="2:7" x14ac:dyDescent="0.2">
      <c r="B12465" s="160" t="s">
        <v>51</v>
      </c>
      <c r="D12465" s="131" t="s">
        <v>6670</v>
      </c>
      <c r="E12465" s="131" t="s">
        <v>3133</v>
      </c>
      <c r="G12465" s="131" t="s">
        <v>5932</v>
      </c>
    </row>
    <row r="12466" spans="2:7" x14ac:dyDescent="0.2">
      <c r="B12466" s="160" t="s">
        <v>51</v>
      </c>
      <c r="D12466" s="131" t="s">
        <v>1887</v>
      </c>
      <c r="E12466" s="131" t="s">
        <v>2905</v>
      </c>
      <c r="G12466" s="131" t="s">
        <v>5932</v>
      </c>
    </row>
    <row r="12467" spans="2:7" x14ac:dyDescent="0.2">
      <c r="B12467" s="160" t="s">
        <v>51</v>
      </c>
      <c r="D12467" s="131" t="s">
        <v>6671</v>
      </c>
      <c r="E12467" s="131" t="s">
        <v>6672</v>
      </c>
      <c r="G12467" s="131" t="s">
        <v>2403</v>
      </c>
    </row>
    <row r="12468" spans="2:7" x14ac:dyDescent="0.2">
      <c r="B12468" s="160" t="s">
        <v>51</v>
      </c>
      <c r="D12468" s="131" t="s">
        <v>6673</v>
      </c>
      <c r="E12468" s="131" t="s">
        <v>6674</v>
      </c>
      <c r="G12468" s="131" t="s">
        <v>703</v>
      </c>
    </row>
    <row r="12469" spans="2:7" x14ac:dyDescent="0.2">
      <c r="B12469" s="160" t="s">
        <v>51</v>
      </c>
      <c r="D12469" s="131" t="s">
        <v>3080</v>
      </c>
      <c r="E12469" s="131" t="s">
        <v>6486</v>
      </c>
      <c r="G12469" s="131" t="s">
        <v>5925</v>
      </c>
    </row>
    <row r="12470" spans="2:7" x14ac:dyDescent="0.2">
      <c r="B12470" s="160" t="s">
        <v>51</v>
      </c>
      <c r="D12470" s="131" t="s">
        <v>4493</v>
      </c>
      <c r="E12470" s="131" t="s">
        <v>2485</v>
      </c>
      <c r="G12470" s="131" t="s">
        <v>518</v>
      </c>
    </row>
    <row r="12471" spans="2:7" x14ac:dyDescent="0.2">
      <c r="B12471" s="160" t="s">
        <v>51</v>
      </c>
      <c r="D12471" s="131" t="s">
        <v>1887</v>
      </c>
      <c r="E12471" s="131" t="s">
        <v>6675</v>
      </c>
      <c r="G12471" s="131" t="s">
        <v>518</v>
      </c>
    </row>
    <row r="12472" spans="2:7" x14ac:dyDescent="0.2">
      <c r="B12472" s="160" t="s">
        <v>51</v>
      </c>
      <c r="D12472" s="131" t="s">
        <v>2697</v>
      </c>
      <c r="E12472" s="131" t="s">
        <v>2355</v>
      </c>
      <c r="G12472" s="131" t="s">
        <v>518</v>
      </c>
    </row>
    <row r="12473" spans="2:7" x14ac:dyDescent="0.2">
      <c r="B12473" s="160" t="s">
        <v>51</v>
      </c>
      <c r="D12473" s="131" t="s">
        <v>3122</v>
      </c>
      <c r="E12473" s="131" t="s">
        <v>3123</v>
      </c>
      <c r="G12473" s="131" t="s">
        <v>518</v>
      </c>
    </row>
    <row r="12474" spans="2:7" x14ac:dyDescent="0.2">
      <c r="B12474" s="160" t="s">
        <v>51</v>
      </c>
      <c r="D12474" s="131" t="s">
        <v>2770</v>
      </c>
      <c r="E12474" s="131" t="s">
        <v>6676</v>
      </c>
      <c r="G12474" s="131" t="s">
        <v>518</v>
      </c>
    </row>
    <row r="12475" spans="2:7" x14ac:dyDescent="0.2">
      <c r="B12475" s="160" t="s">
        <v>51</v>
      </c>
      <c r="D12475" s="131" t="s">
        <v>1811</v>
      </c>
      <c r="E12475" s="131" t="s">
        <v>6469</v>
      </c>
      <c r="G12475" s="131" t="s">
        <v>6677</v>
      </c>
    </row>
    <row r="12476" spans="2:7" x14ac:dyDescent="0.2">
      <c r="B12476" s="160" t="s">
        <v>51</v>
      </c>
      <c r="D12476" s="131" t="s">
        <v>2110</v>
      </c>
      <c r="E12476" s="131" t="s">
        <v>6678</v>
      </c>
      <c r="F12476" s="131" t="s">
        <v>2243</v>
      </c>
      <c r="G12476" s="131" t="s">
        <v>457</v>
      </c>
    </row>
    <row r="12477" spans="2:7" x14ac:dyDescent="0.2">
      <c r="B12477" s="160" t="s">
        <v>51</v>
      </c>
      <c r="D12477" s="131" t="s">
        <v>2681</v>
      </c>
      <c r="E12477" s="131" t="s">
        <v>2682</v>
      </c>
      <c r="G12477" s="131" t="s">
        <v>457</v>
      </c>
    </row>
    <row r="12478" spans="2:7" x14ac:dyDescent="0.2">
      <c r="B12478" s="160" t="s">
        <v>51</v>
      </c>
      <c r="D12478" s="131" t="s">
        <v>2399</v>
      </c>
      <c r="E12478" s="131" t="s">
        <v>3325</v>
      </c>
      <c r="G12478" s="131" t="s">
        <v>457</v>
      </c>
    </row>
    <row r="12479" spans="2:7" x14ac:dyDescent="0.2">
      <c r="B12479" s="160" t="s">
        <v>51</v>
      </c>
      <c r="D12479" s="131" t="s">
        <v>6679</v>
      </c>
      <c r="E12479" s="131" t="s">
        <v>3374</v>
      </c>
      <c r="G12479" s="131" t="s">
        <v>457</v>
      </c>
    </row>
    <row r="12480" spans="2:7" x14ac:dyDescent="0.2">
      <c r="B12480" s="160" t="s">
        <v>51</v>
      </c>
      <c r="D12480" s="131" t="s">
        <v>2779</v>
      </c>
      <c r="E12480" s="131" t="s">
        <v>6680</v>
      </c>
      <c r="G12480" s="131" t="s">
        <v>457</v>
      </c>
    </row>
    <row r="12481" spans="2:7" x14ac:dyDescent="0.2">
      <c r="B12481" s="160" t="s">
        <v>51</v>
      </c>
      <c r="D12481" s="131" t="s">
        <v>2520</v>
      </c>
      <c r="E12481" s="131" t="s">
        <v>6681</v>
      </c>
      <c r="G12481" s="131" t="s">
        <v>457</v>
      </c>
    </row>
    <row r="12482" spans="2:7" x14ac:dyDescent="0.2">
      <c r="B12482" s="160" t="s">
        <v>51</v>
      </c>
      <c r="D12482" s="131" t="s">
        <v>1985</v>
      </c>
      <c r="E12482" s="131" t="s">
        <v>6682</v>
      </c>
      <c r="G12482" s="131" t="s">
        <v>817</v>
      </c>
    </row>
    <row r="12483" spans="2:7" x14ac:dyDescent="0.2">
      <c r="B12483" s="160" t="s">
        <v>51</v>
      </c>
      <c r="D12483" s="131" t="s">
        <v>2065</v>
      </c>
      <c r="E12483" s="131" t="s">
        <v>6683</v>
      </c>
      <c r="F12483" s="131" t="s">
        <v>6684</v>
      </c>
      <c r="G12483" s="131" t="s">
        <v>817</v>
      </c>
    </row>
    <row r="12484" spans="2:7" x14ac:dyDescent="0.2">
      <c r="B12484" s="160" t="s">
        <v>51</v>
      </c>
      <c r="D12484" s="131" t="s">
        <v>5147</v>
      </c>
      <c r="E12484" s="131" t="s">
        <v>2599</v>
      </c>
      <c r="G12484" s="131" t="s">
        <v>817</v>
      </c>
    </row>
    <row r="12485" spans="2:7" x14ac:dyDescent="0.2">
      <c r="B12485" s="160" t="s">
        <v>51</v>
      </c>
      <c r="D12485" s="131" t="s">
        <v>2080</v>
      </c>
      <c r="E12485" s="131" t="s">
        <v>6685</v>
      </c>
      <c r="G12485" s="131" t="s">
        <v>6686</v>
      </c>
    </row>
    <row r="12486" spans="2:7" x14ac:dyDescent="0.2">
      <c r="B12486" s="160" t="s">
        <v>51</v>
      </c>
      <c r="D12486" s="131" t="s">
        <v>2378</v>
      </c>
      <c r="E12486" s="131" t="s">
        <v>6687</v>
      </c>
      <c r="G12486" s="131" t="s">
        <v>2424</v>
      </c>
    </row>
    <row r="12487" spans="2:7" x14ac:dyDescent="0.2">
      <c r="B12487" s="160" t="s">
        <v>51</v>
      </c>
      <c r="D12487" s="131" t="s">
        <v>2770</v>
      </c>
      <c r="E12487" s="131" t="s">
        <v>6688</v>
      </c>
      <c r="G12487" s="131" t="s">
        <v>2424</v>
      </c>
    </row>
    <row r="12488" spans="2:7" x14ac:dyDescent="0.2">
      <c r="B12488" s="160" t="s">
        <v>51</v>
      </c>
      <c r="D12488" s="131" t="s">
        <v>6689</v>
      </c>
      <c r="E12488" s="131" t="s">
        <v>2967</v>
      </c>
      <c r="G12488" s="131" t="s">
        <v>1151</v>
      </c>
    </row>
    <row r="12489" spans="2:7" x14ac:dyDescent="0.2">
      <c r="B12489" s="160" t="s">
        <v>51</v>
      </c>
      <c r="D12489" s="131" t="s">
        <v>2110</v>
      </c>
      <c r="E12489" s="131" t="s">
        <v>1843</v>
      </c>
      <c r="G12489" s="131" t="s">
        <v>1151</v>
      </c>
    </row>
    <row r="12490" spans="2:7" x14ac:dyDescent="0.2">
      <c r="B12490" s="160" t="s">
        <v>51</v>
      </c>
      <c r="D12490" s="131" t="s">
        <v>2670</v>
      </c>
      <c r="E12490" s="131" t="s">
        <v>6690</v>
      </c>
      <c r="F12490" s="131" t="s">
        <v>6691</v>
      </c>
      <c r="G12490" s="131" t="s">
        <v>1151</v>
      </c>
    </row>
    <row r="12491" spans="2:7" x14ac:dyDescent="0.2">
      <c r="B12491" s="160" t="s">
        <v>51</v>
      </c>
      <c r="D12491" s="131" t="s">
        <v>6692</v>
      </c>
      <c r="E12491" s="131" t="s">
        <v>6693</v>
      </c>
      <c r="F12491" s="131" t="s">
        <v>1818</v>
      </c>
      <c r="G12491" s="131" t="s">
        <v>1151</v>
      </c>
    </row>
    <row r="12492" spans="2:7" x14ac:dyDescent="0.2">
      <c r="B12492" s="160" t="s">
        <v>51</v>
      </c>
      <c r="D12492" s="131" t="s">
        <v>2704</v>
      </c>
      <c r="E12492" s="131" t="s">
        <v>2705</v>
      </c>
      <c r="G12492" s="131" t="s">
        <v>6694</v>
      </c>
    </row>
    <row r="12493" spans="2:7" x14ac:dyDescent="0.2">
      <c r="B12493" s="160" t="s">
        <v>51</v>
      </c>
      <c r="D12493" s="131" t="s">
        <v>1872</v>
      </c>
      <c r="E12493" s="131" t="s">
        <v>6695</v>
      </c>
      <c r="G12493" s="131" t="s">
        <v>6694</v>
      </c>
    </row>
    <row r="12494" spans="2:7" x14ac:dyDescent="0.2">
      <c r="B12494" s="160" t="s">
        <v>51</v>
      </c>
      <c r="D12494" s="131" t="s">
        <v>2082</v>
      </c>
      <c r="E12494" s="131" t="s">
        <v>6696</v>
      </c>
      <c r="F12494" s="131" t="s">
        <v>1913</v>
      </c>
      <c r="G12494" s="131" t="s">
        <v>6694</v>
      </c>
    </row>
    <row r="12495" spans="2:7" x14ac:dyDescent="0.2">
      <c r="B12495" s="160" t="s">
        <v>51</v>
      </c>
      <c r="D12495" s="131" t="s">
        <v>6697</v>
      </c>
      <c r="E12495" s="131" t="s">
        <v>6698</v>
      </c>
      <c r="G12495" s="131" t="s">
        <v>6694</v>
      </c>
    </row>
    <row r="12496" spans="2:7" x14ac:dyDescent="0.2">
      <c r="B12496" s="160" t="s">
        <v>51</v>
      </c>
      <c r="D12496" s="131" t="s">
        <v>4647</v>
      </c>
      <c r="E12496" s="131" t="s">
        <v>6699</v>
      </c>
      <c r="F12496" s="131" t="s">
        <v>6700</v>
      </c>
      <c r="G12496" s="131" t="s">
        <v>6694</v>
      </c>
    </row>
    <row r="12497" spans="2:7" x14ac:dyDescent="0.2">
      <c r="B12497" s="160" t="s">
        <v>51</v>
      </c>
      <c r="D12497" s="131" t="s">
        <v>2709</v>
      </c>
      <c r="E12497" s="131" t="s">
        <v>2710</v>
      </c>
      <c r="G12497" s="131" t="s">
        <v>6608</v>
      </c>
    </row>
    <row r="12498" spans="2:7" x14ac:dyDescent="0.2">
      <c r="B12498" s="160" t="s">
        <v>51</v>
      </c>
      <c r="D12498" s="131" t="s">
        <v>5527</v>
      </c>
      <c r="E12498" s="131" t="s">
        <v>6701</v>
      </c>
      <c r="G12498" s="131" t="s">
        <v>6608</v>
      </c>
    </row>
    <row r="12499" spans="2:7" x14ac:dyDescent="0.2">
      <c r="B12499" s="160" t="s">
        <v>51</v>
      </c>
      <c r="D12499" s="131" t="s">
        <v>2763</v>
      </c>
      <c r="E12499" s="131" t="s">
        <v>6702</v>
      </c>
      <c r="F12499" s="131" t="s">
        <v>1993</v>
      </c>
      <c r="G12499" s="131" t="s">
        <v>6608</v>
      </c>
    </row>
    <row r="12500" spans="2:7" x14ac:dyDescent="0.2">
      <c r="B12500" s="160" t="s">
        <v>51</v>
      </c>
      <c r="D12500" s="131" t="s">
        <v>1856</v>
      </c>
      <c r="E12500" s="131" t="s">
        <v>6703</v>
      </c>
      <c r="G12500" s="131" t="s">
        <v>6608</v>
      </c>
    </row>
    <row r="12501" spans="2:7" x14ac:dyDescent="0.2">
      <c r="B12501" s="160" t="s">
        <v>51</v>
      </c>
      <c r="D12501" s="131" t="s">
        <v>2670</v>
      </c>
      <c r="E12501" s="131" t="s">
        <v>2671</v>
      </c>
      <c r="G12501" s="131" t="s">
        <v>1145</v>
      </c>
    </row>
    <row r="12502" spans="2:7" x14ac:dyDescent="0.2">
      <c r="B12502" s="160" t="s">
        <v>51</v>
      </c>
      <c r="D12502" s="131" t="s">
        <v>3128</v>
      </c>
      <c r="E12502" s="131" t="s">
        <v>6704</v>
      </c>
      <c r="F12502" s="131" t="s">
        <v>3130</v>
      </c>
      <c r="G12502" s="131" t="s">
        <v>1145</v>
      </c>
    </row>
    <row r="12503" spans="2:7" x14ac:dyDescent="0.2">
      <c r="B12503" s="160" t="s">
        <v>51</v>
      </c>
      <c r="D12503" s="131" t="s">
        <v>1894</v>
      </c>
      <c r="E12503" s="131" t="s">
        <v>3356</v>
      </c>
      <c r="G12503" s="131" t="s">
        <v>595</v>
      </c>
    </row>
    <row r="12504" spans="2:7" x14ac:dyDescent="0.2">
      <c r="B12504" s="160" t="s">
        <v>51</v>
      </c>
      <c r="D12504" s="131" t="s">
        <v>2272</v>
      </c>
      <c r="E12504" s="131" t="s">
        <v>2273</v>
      </c>
      <c r="F12504" s="131" t="s">
        <v>6705</v>
      </c>
      <c r="G12504" s="131" t="s">
        <v>595</v>
      </c>
    </row>
    <row r="12505" spans="2:7" x14ac:dyDescent="0.2">
      <c r="B12505" s="160" t="s">
        <v>51</v>
      </c>
      <c r="D12505" s="131" t="s">
        <v>2520</v>
      </c>
      <c r="E12505" s="131" t="s">
        <v>2355</v>
      </c>
      <c r="F12505" s="131" t="s">
        <v>3080</v>
      </c>
      <c r="G12505" s="131" t="s">
        <v>595</v>
      </c>
    </row>
    <row r="12506" spans="2:7" x14ac:dyDescent="0.2">
      <c r="B12506" s="160" t="s">
        <v>51</v>
      </c>
      <c r="D12506" s="131" t="s">
        <v>2082</v>
      </c>
      <c r="E12506" s="131" t="s">
        <v>6706</v>
      </c>
      <c r="G12506" s="131" t="s">
        <v>595</v>
      </c>
    </row>
    <row r="12507" spans="2:7" x14ac:dyDescent="0.2">
      <c r="B12507" s="160" t="s">
        <v>51</v>
      </c>
      <c r="D12507" s="131" t="s">
        <v>2047</v>
      </c>
      <c r="E12507" s="131" t="s">
        <v>6707</v>
      </c>
      <c r="G12507" s="131" t="s">
        <v>595</v>
      </c>
    </row>
    <row r="12508" spans="2:7" x14ac:dyDescent="0.2">
      <c r="B12508" s="160" t="s">
        <v>51</v>
      </c>
      <c r="D12508" s="131" t="s">
        <v>2785</v>
      </c>
      <c r="E12508" s="131" t="s">
        <v>2786</v>
      </c>
      <c r="G12508" s="131" t="s">
        <v>1117</v>
      </c>
    </row>
    <row r="12509" spans="2:7" x14ac:dyDescent="0.2">
      <c r="B12509" s="160" t="s">
        <v>51</v>
      </c>
      <c r="D12509" s="131" t="s">
        <v>2047</v>
      </c>
      <c r="E12509" s="131" t="s">
        <v>6708</v>
      </c>
      <c r="G12509" s="131" t="s">
        <v>1117</v>
      </c>
    </row>
    <row r="12510" spans="2:7" x14ac:dyDescent="0.2">
      <c r="B12510" s="160" t="s">
        <v>51</v>
      </c>
      <c r="D12510" s="131" t="s">
        <v>6709</v>
      </c>
      <c r="E12510" s="131" t="s">
        <v>6710</v>
      </c>
      <c r="G12510" s="131" t="s">
        <v>1085</v>
      </c>
    </row>
    <row r="12511" spans="2:7" x14ac:dyDescent="0.2">
      <c r="B12511" s="160" t="s">
        <v>51</v>
      </c>
      <c r="D12511" s="131" t="s">
        <v>1874</v>
      </c>
      <c r="E12511" s="131" t="s">
        <v>2772</v>
      </c>
      <c r="G12511" s="131" t="s">
        <v>1140</v>
      </c>
    </row>
    <row r="12512" spans="2:7" x14ac:dyDescent="0.2">
      <c r="B12512" s="160" t="s">
        <v>51</v>
      </c>
      <c r="D12512" s="131" t="s">
        <v>2709</v>
      </c>
      <c r="E12512" s="131" t="s">
        <v>2827</v>
      </c>
      <c r="G12512" s="131" t="s">
        <v>503</v>
      </c>
    </row>
    <row r="12513" spans="2:7" x14ac:dyDescent="0.2">
      <c r="B12513" s="160" t="s">
        <v>51</v>
      </c>
      <c r="D12513" s="131" t="s">
        <v>2520</v>
      </c>
      <c r="E12513" s="131" t="s">
        <v>6711</v>
      </c>
      <c r="G12513" s="131" t="s">
        <v>503</v>
      </c>
    </row>
    <row r="12514" spans="2:7" x14ac:dyDescent="0.2">
      <c r="B12514" s="160" t="s">
        <v>51</v>
      </c>
      <c r="D12514" s="131" t="s">
        <v>6712</v>
      </c>
      <c r="E12514" s="131" t="s">
        <v>5288</v>
      </c>
      <c r="G12514" s="131" t="s">
        <v>503</v>
      </c>
    </row>
    <row r="12515" spans="2:7" x14ac:dyDescent="0.2">
      <c r="B12515" s="160" t="s">
        <v>51</v>
      </c>
      <c r="D12515" s="131" t="s">
        <v>2043</v>
      </c>
      <c r="E12515" s="131" t="s">
        <v>6713</v>
      </c>
      <c r="F12515" s="131" t="s">
        <v>2047</v>
      </c>
      <c r="G12515" s="131" t="s">
        <v>503</v>
      </c>
    </row>
    <row r="12516" spans="2:7" x14ac:dyDescent="0.2">
      <c r="B12516" s="160" t="s">
        <v>51</v>
      </c>
      <c r="D12516" s="131" t="s">
        <v>6714</v>
      </c>
      <c r="E12516" s="131" t="s">
        <v>6715</v>
      </c>
      <c r="G12516" s="131" t="s">
        <v>503</v>
      </c>
    </row>
    <row r="12517" spans="2:7" x14ac:dyDescent="0.2">
      <c r="B12517" s="160" t="s">
        <v>51</v>
      </c>
      <c r="D12517" s="131" t="s">
        <v>3835</v>
      </c>
      <c r="E12517" s="131" t="s">
        <v>6716</v>
      </c>
      <c r="G12517" s="131" t="s">
        <v>503</v>
      </c>
    </row>
    <row r="12518" spans="2:7" x14ac:dyDescent="0.2">
      <c r="B12518" s="160" t="s">
        <v>51</v>
      </c>
      <c r="D12518" s="131" t="s">
        <v>1856</v>
      </c>
      <c r="E12518" s="131" t="s">
        <v>6717</v>
      </c>
      <c r="F12518" s="131" t="s">
        <v>6059</v>
      </c>
      <c r="G12518" s="131" t="s">
        <v>503</v>
      </c>
    </row>
    <row r="12519" spans="2:7" x14ac:dyDescent="0.2">
      <c r="B12519" s="160" t="s">
        <v>51</v>
      </c>
      <c r="D12519" s="131" t="s">
        <v>1910</v>
      </c>
      <c r="E12519" s="131" t="s">
        <v>2143</v>
      </c>
      <c r="F12519" s="131" t="s">
        <v>6718</v>
      </c>
      <c r="G12519" s="131" t="s">
        <v>503</v>
      </c>
    </row>
    <row r="12520" spans="2:7" x14ac:dyDescent="0.2">
      <c r="B12520" s="160" t="s">
        <v>51</v>
      </c>
      <c r="D12520" s="131" t="s">
        <v>1949</v>
      </c>
      <c r="E12520" s="131" t="s">
        <v>2810</v>
      </c>
      <c r="G12520" s="131" t="s">
        <v>5867</v>
      </c>
    </row>
    <row r="12521" spans="2:7" x14ac:dyDescent="0.2">
      <c r="B12521" s="160" t="s">
        <v>51</v>
      </c>
      <c r="D12521" s="131" t="s">
        <v>1865</v>
      </c>
      <c r="E12521" s="131" t="s">
        <v>6719</v>
      </c>
      <c r="G12521" s="131" t="s">
        <v>3538</v>
      </c>
    </row>
    <row r="12522" spans="2:7" x14ac:dyDescent="0.2">
      <c r="B12522" s="160" t="s">
        <v>51</v>
      </c>
      <c r="D12522" s="131" t="s">
        <v>6720</v>
      </c>
      <c r="E12522" s="131" t="s">
        <v>6721</v>
      </c>
      <c r="F12522" s="131" t="s">
        <v>1852</v>
      </c>
      <c r="G12522" s="131" t="s">
        <v>6069</v>
      </c>
    </row>
    <row r="12523" spans="2:7" x14ac:dyDescent="0.2">
      <c r="B12523" s="160" t="s">
        <v>51</v>
      </c>
      <c r="D12523" s="131" t="s">
        <v>1858</v>
      </c>
      <c r="E12523" s="131" t="s">
        <v>2405</v>
      </c>
      <c r="F12523" s="131" t="s">
        <v>2028</v>
      </c>
      <c r="G12523" s="131" t="s">
        <v>6069</v>
      </c>
    </row>
    <row r="12524" spans="2:7" x14ac:dyDescent="0.2">
      <c r="B12524" s="160" t="s">
        <v>51</v>
      </c>
      <c r="D12524" s="131" t="s">
        <v>6515</v>
      </c>
      <c r="E12524" s="131" t="s">
        <v>3895</v>
      </c>
      <c r="G12524" s="131" t="s">
        <v>6069</v>
      </c>
    </row>
    <row r="12525" spans="2:7" x14ac:dyDescent="0.2">
      <c r="B12525" s="160" t="s">
        <v>51</v>
      </c>
      <c r="D12525" s="131" t="s">
        <v>6714</v>
      </c>
      <c r="E12525" s="131" t="s">
        <v>3104</v>
      </c>
      <c r="F12525" s="131" t="s">
        <v>6722</v>
      </c>
      <c r="G12525" s="131" t="s">
        <v>6723</v>
      </c>
    </row>
    <row r="12526" spans="2:7" x14ac:dyDescent="0.2">
      <c r="B12526" s="160" t="s">
        <v>51</v>
      </c>
      <c r="D12526" s="131" t="s">
        <v>2763</v>
      </c>
      <c r="E12526" s="131" t="s">
        <v>2764</v>
      </c>
      <c r="F12526" s="131" t="s">
        <v>2765</v>
      </c>
      <c r="G12526" s="131" t="s">
        <v>521</v>
      </c>
    </row>
    <row r="12527" spans="2:7" x14ac:dyDescent="0.2">
      <c r="B12527" s="160" t="s">
        <v>51</v>
      </c>
      <c r="D12527" s="131" t="s">
        <v>3620</v>
      </c>
      <c r="E12527" s="131" t="s">
        <v>4936</v>
      </c>
      <c r="G12527" s="131" t="s">
        <v>521</v>
      </c>
    </row>
    <row r="12528" spans="2:7" x14ac:dyDescent="0.2">
      <c r="B12528" s="160" t="s">
        <v>51</v>
      </c>
      <c r="D12528" s="131" t="s">
        <v>1876</v>
      </c>
      <c r="E12528" s="131" t="s">
        <v>6724</v>
      </c>
      <c r="G12528" s="131" t="s">
        <v>521</v>
      </c>
    </row>
    <row r="12529" spans="2:7" x14ac:dyDescent="0.2">
      <c r="B12529" s="131" t="s">
        <v>22575</v>
      </c>
      <c r="D12529" s="131" t="s">
        <v>11189</v>
      </c>
      <c r="E12529" s="131" t="s">
        <v>447</v>
      </c>
      <c r="F12529" s="131" t="s">
        <v>22576</v>
      </c>
      <c r="G12529" s="131" t="s">
        <v>457</v>
      </c>
    </row>
    <row r="12530" spans="2:7" x14ac:dyDescent="0.2">
      <c r="B12530" s="131" t="s">
        <v>22575</v>
      </c>
      <c r="D12530" s="131" t="s">
        <v>18739</v>
      </c>
      <c r="E12530" s="131" t="s">
        <v>2341</v>
      </c>
      <c r="F12530" s="131" t="s">
        <v>3739</v>
      </c>
      <c r="G12530" s="131" t="s">
        <v>457</v>
      </c>
    </row>
    <row r="12531" spans="2:7" x14ac:dyDescent="0.2">
      <c r="B12531" s="131" t="s">
        <v>22575</v>
      </c>
      <c r="D12531" s="131" t="s">
        <v>20667</v>
      </c>
      <c r="E12531" s="131" t="s">
        <v>5218</v>
      </c>
      <c r="F12531" s="131" t="s">
        <v>22577</v>
      </c>
      <c r="G12531" s="131" t="s">
        <v>457</v>
      </c>
    </row>
    <row r="12532" spans="2:7" x14ac:dyDescent="0.2">
      <c r="B12532" s="131" t="s">
        <v>22575</v>
      </c>
      <c r="D12532" s="131" t="s">
        <v>2043</v>
      </c>
      <c r="E12532" s="131" t="s">
        <v>1924</v>
      </c>
      <c r="F12532" s="131" t="s">
        <v>2047</v>
      </c>
      <c r="G12532" s="131" t="s">
        <v>457</v>
      </c>
    </row>
    <row r="12533" spans="2:7" x14ac:dyDescent="0.2">
      <c r="B12533" s="131" t="s">
        <v>22575</v>
      </c>
      <c r="D12533" s="131" t="s">
        <v>3971</v>
      </c>
      <c r="E12533" s="131" t="s">
        <v>22578</v>
      </c>
      <c r="F12533" s="131" t="s">
        <v>2782</v>
      </c>
      <c r="G12533" s="131" t="s">
        <v>457</v>
      </c>
    </row>
    <row r="12534" spans="2:7" x14ac:dyDescent="0.2">
      <c r="B12534" s="131" t="s">
        <v>22575</v>
      </c>
      <c r="D12534" s="160" t="s">
        <v>12209</v>
      </c>
      <c r="E12534" s="131" t="s">
        <v>22579</v>
      </c>
      <c r="G12534" s="131" t="s">
        <v>457</v>
      </c>
    </row>
    <row r="12535" spans="2:7" x14ac:dyDescent="0.2">
      <c r="B12535" s="131" t="s">
        <v>22575</v>
      </c>
      <c r="D12535" s="131" t="s">
        <v>11189</v>
      </c>
      <c r="E12535" s="131" t="s">
        <v>22580</v>
      </c>
      <c r="F12535" s="131" t="s">
        <v>3432</v>
      </c>
      <c r="G12535" s="131" t="s">
        <v>1131</v>
      </c>
    </row>
    <row r="12536" spans="2:7" x14ac:dyDescent="0.2">
      <c r="B12536" s="131" t="s">
        <v>22575</v>
      </c>
      <c r="D12536" s="131" t="s">
        <v>2189</v>
      </c>
      <c r="E12536" s="131" t="s">
        <v>5280</v>
      </c>
      <c r="F12536" s="131" t="s">
        <v>10003</v>
      </c>
      <c r="G12536" s="131" t="s">
        <v>521</v>
      </c>
    </row>
    <row r="12537" spans="2:7" x14ac:dyDescent="0.2">
      <c r="B12537" s="131" t="s">
        <v>22575</v>
      </c>
      <c r="D12537" s="131" t="s">
        <v>2001</v>
      </c>
      <c r="E12537" s="131" t="s">
        <v>5071</v>
      </c>
      <c r="F12537" s="131" t="s">
        <v>22581</v>
      </c>
      <c r="G12537" s="131" t="s">
        <v>9979</v>
      </c>
    </row>
    <row r="12538" spans="2:7" x14ac:dyDescent="0.2">
      <c r="B12538" s="131" t="s">
        <v>22575</v>
      </c>
      <c r="D12538" s="131" t="s">
        <v>21948</v>
      </c>
      <c r="E12538" s="131" t="s">
        <v>6656</v>
      </c>
      <c r="F12538" s="131" t="s">
        <v>2251</v>
      </c>
      <c r="G12538" s="131" t="s">
        <v>9979</v>
      </c>
    </row>
    <row r="12539" spans="2:7" x14ac:dyDescent="0.2">
      <c r="B12539" s="131" t="s">
        <v>22575</v>
      </c>
      <c r="D12539" s="131" t="s">
        <v>11719</v>
      </c>
      <c r="E12539" s="131" t="s">
        <v>22582</v>
      </c>
      <c r="F12539" s="131" t="s">
        <v>2589</v>
      </c>
      <c r="G12539" s="131" t="s">
        <v>503</v>
      </c>
    </row>
    <row r="12540" spans="2:7" x14ac:dyDescent="0.2">
      <c r="B12540" s="131" t="s">
        <v>22575</v>
      </c>
      <c r="D12540" s="131" t="s">
        <v>12382</v>
      </c>
      <c r="E12540" s="131" t="s">
        <v>22583</v>
      </c>
      <c r="F12540" s="131" t="s">
        <v>3851</v>
      </c>
      <c r="G12540" s="131" t="s">
        <v>503</v>
      </c>
    </row>
    <row r="12541" spans="2:7" x14ac:dyDescent="0.2">
      <c r="B12541" s="131" t="s">
        <v>22575</v>
      </c>
      <c r="D12541" s="131" t="s">
        <v>4634</v>
      </c>
      <c r="E12541" s="131" t="s">
        <v>3574</v>
      </c>
      <c r="F12541" s="131" t="s">
        <v>2520</v>
      </c>
      <c r="G12541" s="131" t="s">
        <v>503</v>
      </c>
    </row>
    <row r="12542" spans="2:7" x14ac:dyDescent="0.2">
      <c r="B12542" s="131" t="s">
        <v>22575</v>
      </c>
      <c r="D12542" s="131" t="s">
        <v>3687</v>
      </c>
      <c r="E12542" s="131" t="s">
        <v>22584</v>
      </c>
      <c r="F12542" s="131" t="s">
        <v>12970</v>
      </c>
      <c r="G12542" s="131" t="s">
        <v>503</v>
      </c>
    </row>
    <row r="12543" spans="2:7" x14ac:dyDescent="0.2">
      <c r="B12543" s="131" t="s">
        <v>22575</v>
      </c>
      <c r="D12543" s="131" t="s">
        <v>4020</v>
      </c>
      <c r="E12543" s="131" t="s">
        <v>22585</v>
      </c>
      <c r="F12543" s="131" t="s">
        <v>2063</v>
      </c>
      <c r="G12543" s="131" t="s">
        <v>503</v>
      </c>
    </row>
    <row r="12544" spans="2:7" x14ac:dyDescent="0.2">
      <c r="B12544" s="131" t="s">
        <v>22575</v>
      </c>
      <c r="D12544" s="131" t="s">
        <v>2856</v>
      </c>
      <c r="E12544" s="131" t="s">
        <v>22586</v>
      </c>
      <c r="F12544" s="131" t="s">
        <v>21895</v>
      </c>
      <c r="G12544" s="131" t="s">
        <v>1503</v>
      </c>
    </row>
    <row r="12545" spans="2:7" x14ac:dyDescent="0.2">
      <c r="B12545" s="131" t="s">
        <v>22575</v>
      </c>
      <c r="D12545" s="131" t="s">
        <v>2149</v>
      </c>
      <c r="E12545" s="131" t="s">
        <v>22587</v>
      </c>
      <c r="F12545" s="131" t="s">
        <v>16144</v>
      </c>
      <c r="G12545" s="131" t="s">
        <v>1503</v>
      </c>
    </row>
    <row r="12546" spans="2:7" x14ac:dyDescent="0.2">
      <c r="B12546" s="131" t="s">
        <v>22575</v>
      </c>
      <c r="D12546" s="131" t="s">
        <v>22588</v>
      </c>
      <c r="E12546" s="131" t="s">
        <v>22589</v>
      </c>
      <c r="F12546" s="131" t="s">
        <v>1842</v>
      </c>
      <c r="G12546" s="131" t="s">
        <v>1503</v>
      </c>
    </row>
    <row r="12547" spans="2:7" x14ac:dyDescent="0.2">
      <c r="B12547" s="131" t="s">
        <v>22575</v>
      </c>
      <c r="D12547" s="131" t="s">
        <v>11189</v>
      </c>
      <c r="E12547" s="131" t="s">
        <v>22590</v>
      </c>
      <c r="F12547" s="131" t="s">
        <v>22591</v>
      </c>
      <c r="G12547" s="131" t="s">
        <v>1503</v>
      </c>
    </row>
    <row r="12548" spans="2:7" x14ac:dyDescent="0.2">
      <c r="B12548" s="131" t="s">
        <v>22575</v>
      </c>
      <c r="D12548" s="131" t="s">
        <v>7568</v>
      </c>
      <c r="E12548" s="131" t="s">
        <v>22592</v>
      </c>
      <c r="F12548" s="131" t="s">
        <v>2968</v>
      </c>
      <c r="G12548" s="131" t="s">
        <v>1503</v>
      </c>
    </row>
    <row r="12549" spans="2:7" x14ac:dyDescent="0.2">
      <c r="B12549" s="131" t="s">
        <v>22575</v>
      </c>
      <c r="D12549" s="131" t="s">
        <v>1824</v>
      </c>
      <c r="E12549" s="131" t="s">
        <v>22593</v>
      </c>
      <c r="F12549" s="131" t="s">
        <v>2851</v>
      </c>
      <c r="G12549" s="131" t="s">
        <v>1503</v>
      </c>
    </row>
    <row r="12550" spans="2:7" x14ac:dyDescent="0.2">
      <c r="B12550" s="131" t="s">
        <v>22575</v>
      </c>
      <c r="D12550" s="131" t="s">
        <v>22594</v>
      </c>
      <c r="E12550" s="131" t="s">
        <v>15083</v>
      </c>
      <c r="F12550" s="131" t="s">
        <v>13435</v>
      </c>
      <c r="G12550" s="131" t="s">
        <v>1503</v>
      </c>
    </row>
    <row r="12551" spans="2:7" x14ac:dyDescent="0.2">
      <c r="B12551" s="131" t="s">
        <v>22575</v>
      </c>
      <c r="D12551" s="131" t="s">
        <v>7568</v>
      </c>
      <c r="E12551" s="131" t="s">
        <v>22595</v>
      </c>
      <c r="F12551" s="131" t="s">
        <v>22596</v>
      </c>
      <c r="G12551" s="131" t="s">
        <v>1281</v>
      </c>
    </row>
    <row r="12552" spans="2:7" x14ac:dyDescent="0.2">
      <c r="B12552" s="131" t="s">
        <v>22575</v>
      </c>
      <c r="D12552" s="131" t="s">
        <v>22597</v>
      </c>
      <c r="E12552" s="131" t="s">
        <v>22598</v>
      </c>
      <c r="F12552" s="131" t="s">
        <v>11299</v>
      </c>
      <c r="G12552" s="131" t="s">
        <v>1281</v>
      </c>
    </row>
    <row r="12553" spans="2:7" x14ac:dyDescent="0.2">
      <c r="B12553" s="131" t="s">
        <v>22575</v>
      </c>
      <c r="D12553" s="131" t="s">
        <v>1876</v>
      </c>
      <c r="E12553" s="131" t="s">
        <v>22599</v>
      </c>
      <c r="F12553" s="131" t="s">
        <v>1869</v>
      </c>
      <c r="G12553" s="131" t="s">
        <v>1281</v>
      </c>
    </row>
    <row r="12554" spans="2:7" x14ac:dyDescent="0.2">
      <c r="B12554" s="131" t="s">
        <v>22575</v>
      </c>
      <c r="D12554" s="131" t="s">
        <v>6448</v>
      </c>
      <c r="E12554" s="131" t="s">
        <v>22600</v>
      </c>
      <c r="F12554" s="131" t="s">
        <v>3092</v>
      </c>
      <c r="G12554" s="131" t="s">
        <v>1281</v>
      </c>
    </row>
    <row r="12555" spans="2:7" x14ac:dyDescent="0.2">
      <c r="B12555" s="131" t="s">
        <v>22575</v>
      </c>
      <c r="D12555" s="131" t="s">
        <v>2142</v>
      </c>
      <c r="E12555" s="131" t="s">
        <v>4833</v>
      </c>
      <c r="F12555" s="131" t="s">
        <v>1811</v>
      </c>
      <c r="G12555" s="131" t="s">
        <v>1281</v>
      </c>
    </row>
    <row r="12556" spans="2:7" x14ac:dyDescent="0.2">
      <c r="B12556" s="131" t="s">
        <v>22575</v>
      </c>
      <c r="D12556" s="131" t="s">
        <v>4713</v>
      </c>
      <c r="E12556" s="131" t="s">
        <v>22601</v>
      </c>
      <c r="F12556" s="131" t="s">
        <v>9889</v>
      </c>
      <c r="G12556" s="131" t="s">
        <v>1855</v>
      </c>
    </row>
    <row r="12557" spans="2:7" x14ac:dyDescent="0.2">
      <c r="B12557" s="131" t="s">
        <v>22575</v>
      </c>
      <c r="D12557" s="131" t="s">
        <v>3164</v>
      </c>
      <c r="E12557" s="131" t="s">
        <v>3102</v>
      </c>
      <c r="F12557" s="131" t="s">
        <v>2964</v>
      </c>
      <c r="G12557" s="131" t="s">
        <v>1855</v>
      </c>
    </row>
    <row r="12558" spans="2:7" x14ac:dyDescent="0.2">
      <c r="B12558" s="131" t="s">
        <v>22575</v>
      </c>
      <c r="D12558" s="131" t="s">
        <v>11189</v>
      </c>
      <c r="E12558" s="131" t="s">
        <v>22602</v>
      </c>
      <c r="G12558" s="131" t="s">
        <v>1855</v>
      </c>
    </row>
    <row r="12559" spans="2:7" x14ac:dyDescent="0.2">
      <c r="B12559" s="131" t="s">
        <v>22575</v>
      </c>
      <c r="D12559" s="131" t="s">
        <v>2047</v>
      </c>
      <c r="E12559" s="131" t="s">
        <v>22603</v>
      </c>
      <c r="F12559" s="131" t="s">
        <v>16144</v>
      </c>
      <c r="G12559" s="131" t="s">
        <v>1855</v>
      </c>
    </row>
    <row r="12560" spans="2:7" x14ac:dyDescent="0.2">
      <c r="B12560" s="131" t="s">
        <v>22575</v>
      </c>
      <c r="D12560" s="131" t="s">
        <v>4020</v>
      </c>
      <c r="E12560" s="131" t="s">
        <v>22604</v>
      </c>
      <c r="F12560" s="131" t="s">
        <v>12900</v>
      </c>
      <c r="G12560" s="131" t="s">
        <v>515</v>
      </c>
    </row>
    <row r="12561" spans="2:7" x14ac:dyDescent="0.2">
      <c r="B12561" s="131" t="s">
        <v>22575</v>
      </c>
      <c r="D12561" s="131" t="s">
        <v>8423</v>
      </c>
      <c r="E12561" s="131" t="s">
        <v>22605</v>
      </c>
      <c r="F12561" s="131" t="s">
        <v>9816</v>
      </c>
      <c r="G12561" s="131" t="s">
        <v>1823</v>
      </c>
    </row>
    <row r="12562" spans="2:7" x14ac:dyDescent="0.2">
      <c r="B12562" s="131" t="s">
        <v>22575</v>
      </c>
      <c r="D12562" s="131" t="s">
        <v>2506</v>
      </c>
      <c r="E12562" s="131" t="s">
        <v>22606</v>
      </c>
      <c r="F12562" s="131" t="s">
        <v>2697</v>
      </c>
      <c r="G12562" s="131" t="s">
        <v>1143</v>
      </c>
    </row>
    <row r="12563" spans="2:7" x14ac:dyDescent="0.2">
      <c r="B12563" s="131" t="s">
        <v>22575</v>
      </c>
      <c r="D12563" s="131" t="s">
        <v>12382</v>
      </c>
      <c r="E12563" s="131" t="s">
        <v>22607</v>
      </c>
      <c r="F12563" s="131" t="s">
        <v>3203</v>
      </c>
      <c r="G12563" s="131" t="s">
        <v>243</v>
      </c>
    </row>
    <row r="12564" spans="2:7" x14ac:dyDescent="0.2">
      <c r="B12564" s="131" t="s">
        <v>22575</v>
      </c>
      <c r="D12564" s="131" t="s">
        <v>22608</v>
      </c>
      <c r="E12564" s="131" t="s">
        <v>22609</v>
      </c>
      <c r="G12564" s="131" t="s">
        <v>243</v>
      </c>
    </row>
    <row r="12565" spans="2:7" x14ac:dyDescent="0.2">
      <c r="B12565" s="131" t="s">
        <v>22575</v>
      </c>
      <c r="D12565" s="131" t="s">
        <v>22610</v>
      </c>
      <c r="E12565" s="131" t="s">
        <v>12406</v>
      </c>
      <c r="G12565" s="131" t="s">
        <v>243</v>
      </c>
    </row>
    <row r="12566" spans="2:7" x14ac:dyDescent="0.2">
      <c r="B12566" s="131" t="s">
        <v>22575</v>
      </c>
      <c r="D12566" s="131" t="s">
        <v>20710</v>
      </c>
      <c r="E12566" s="131" t="s">
        <v>2048</v>
      </c>
      <c r="F12566" s="131" t="s">
        <v>22611</v>
      </c>
      <c r="G12566" s="131" t="s">
        <v>243</v>
      </c>
    </row>
    <row r="12567" spans="2:7" x14ac:dyDescent="0.2">
      <c r="B12567" s="131" t="s">
        <v>22575</v>
      </c>
      <c r="D12567" s="131" t="s">
        <v>16316</v>
      </c>
      <c r="E12567" s="131" t="s">
        <v>22612</v>
      </c>
      <c r="F12567" s="131" t="s">
        <v>16124</v>
      </c>
      <c r="G12567" s="131" t="s">
        <v>1131</v>
      </c>
    </row>
    <row r="12568" spans="2:7" x14ac:dyDescent="0.2">
      <c r="B12568" s="131" t="s">
        <v>22575</v>
      </c>
      <c r="D12568" s="131" t="s">
        <v>2367</v>
      </c>
      <c r="E12568" s="131" t="s">
        <v>5924</v>
      </c>
      <c r="F12568" s="131" t="s">
        <v>22613</v>
      </c>
      <c r="G12568" s="131" t="s">
        <v>1131</v>
      </c>
    </row>
    <row r="12569" spans="2:7" x14ac:dyDescent="0.2">
      <c r="B12569" s="131" t="s">
        <v>22575</v>
      </c>
      <c r="D12569" s="131" t="s">
        <v>5002</v>
      </c>
      <c r="E12569" s="131" t="s">
        <v>3796</v>
      </c>
      <c r="F12569" s="131" t="s">
        <v>22614</v>
      </c>
      <c r="G12569" s="131" t="s">
        <v>1131</v>
      </c>
    </row>
    <row r="12570" spans="2:7" x14ac:dyDescent="0.2">
      <c r="B12570" s="131" t="s">
        <v>22575</v>
      </c>
      <c r="D12570" s="131" t="s">
        <v>22615</v>
      </c>
      <c r="E12570" s="131" t="s">
        <v>22616</v>
      </c>
      <c r="F12570" s="131" t="s">
        <v>2248</v>
      </c>
      <c r="G12570" s="131" t="s">
        <v>1143</v>
      </c>
    </row>
    <row r="12571" spans="2:7" x14ac:dyDescent="0.2">
      <c r="B12571" s="131" t="s">
        <v>22575</v>
      </c>
      <c r="D12571" s="131" t="s">
        <v>22617</v>
      </c>
      <c r="E12571" s="131" t="s">
        <v>22618</v>
      </c>
      <c r="F12571" s="131" t="s">
        <v>1887</v>
      </c>
      <c r="G12571" s="131" t="s">
        <v>2447</v>
      </c>
    </row>
    <row r="12572" spans="2:7" x14ac:dyDescent="0.2">
      <c r="B12572" s="131" t="s">
        <v>22575</v>
      </c>
      <c r="D12572" s="131" t="s">
        <v>12382</v>
      </c>
      <c r="E12572" s="131" t="s">
        <v>22619</v>
      </c>
      <c r="G12572" s="131" t="s">
        <v>2447</v>
      </c>
    </row>
    <row r="12573" spans="2:7" x14ac:dyDescent="0.2">
      <c r="B12573" s="131" t="s">
        <v>22575</v>
      </c>
      <c r="D12573" s="131" t="s">
        <v>12386</v>
      </c>
      <c r="E12573" s="131" t="s">
        <v>12387</v>
      </c>
      <c r="G12573" s="131" t="s">
        <v>2447</v>
      </c>
    </row>
    <row r="12574" spans="2:7" x14ac:dyDescent="0.2">
      <c r="B12574" s="131" t="s">
        <v>22575</v>
      </c>
      <c r="D12574" s="131" t="s">
        <v>22620</v>
      </c>
      <c r="E12574" s="131" t="s">
        <v>22621</v>
      </c>
      <c r="F12574" s="131" t="s">
        <v>20352</v>
      </c>
      <c r="G12574" s="131" t="s">
        <v>22622</v>
      </c>
    </row>
    <row r="12575" spans="2:7" x14ac:dyDescent="0.2">
      <c r="B12575" s="131" t="s">
        <v>22575</v>
      </c>
      <c r="D12575" s="131" t="s">
        <v>2144</v>
      </c>
      <c r="E12575" s="131" t="s">
        <v>448</v>
      </c>
      <c r="F12575" s="131" t="s">
        <v>2724</v>
      </c>
      <c r="G12575" s="131" t="s">
        <v>22622</v>
      </c>
    </row>
    <row r="12576" spans="2:7" x14ac:dyDescent="0.2">
      <c r="B12576" s="131" t="s">
        <v>22575</v>
      </c>
      <c r="D12576" s="131" t="s">
        <v>2001</v>
      </c>
      <c r="E12576" s="131" t="s">
        <v>22623</v>
      </c>
      <c r="F12576" s="131" t="s">
        <v>20075</v>
      </c>
      <c r="G12576" s="131" t="s">
        <v>22624</v>
      </c>
    </row>
    <row r="12577" spans="1:11" x14ac:dyDescent="0.2">
      <c r="B12577" s="131" t="s">
        <v>22575</v>
      </c>
      <c r="D12577" s="131" t="s">
        <v>2421</v>
      </c>
      <c r="E12577" s="131" t="s">
        <v>22625</v>
      </c>
      <c r="G12577" s="131" t="s">
        <v>2424</v>
      </c>
    </row>
    <row r="12578" spans="1:11" x14ac:dyDescent="0.2">
      <c r="B12578" s="131" t="s">
        <v>22575</v>
      </c>
      <c r="D12578" s="131" t="s">
        <v>3085</v>
      </c>
      <c r="E12578" s="131" t="s">
        <v>22626</v>
      </c>
      <c r="F12578" s="131" t="s">
        <v>11189</v>
      </c>
    </row>
    <row r="12579" spans="1:11" x14ac:dyDescent="0.2">
      <c r="A12579" s="156" t="s">
        <v>26772</v>
      </c>
      <c r="B12579" s="158" t="s">
        <v>15836</v>
      </c>
      <c r="C12579" s="155" t="s">
        <v>26773</v>
      </c>
      <c r="D12579" s="131" t="s">
        <v>4713</v>
      </c>
      <c r="E12579" s="131" t="s">
        <v>26774</v>
      </c>
      <c r="G12579" s="131" t="s">
        <v>457</v>
      </c>
      <c r="J12579" s="131" t="s">
        <v>27489</v>
      </c>
      <c r="K12579" s="270" t="s">
        <v>72</v>
      </c>
    </row>
    <row r="12580" spans="1:11" x14ac:dyDescent="0.2">
      <c r="A12580" s="156" t="s">
        <v>26772</v>
      </c>
      <c r="B12580" s="158" t="s">
        <v>15836</v>
      </c>
      <c r="C12580" s="155" t="s">
        <v>26775</v>
      </c>
      <c r="D12580" s="131" t="s">
        <v>15845</v>
      </c>
      <c r="E12580" s="131" t="s">
        <v>26776</v>
      </c>
      <c r="G12580" s="131" t="s">
        <v>514</v>
      </c>
      <c r="J12580" s="131" t="s">
        <v>27490</v>
      </c>
      <c r="K12580" s="270" t="s">
        <v>72</v>
      </c>
    </row>
    <row r="12581" spans="1:11" x14ac:dyDescent="0.2">
      <c r="A12581" s="156" t="s">
        <v>26772</v>
      </c>
      <c r="B12581" s="158" t="s">
        <v>15836</v>
      </c>
      <c r="C12581" s="155" t="s">
        <v>26777</v>
      </c>
      <c r="D12581" s="131" t="s">
        <v>2503</v>
      </c>
      <c r="E12581" s="131" t="s">
        <v>22048</v>
      </c>
      <c r="G12581" s="131" t="s">
        <v>8094</v>
      </c>
      <c r="J12581" s="131" t="s">
        <v>27491</v>
      </c>
      <c r="K12581" s="270" t="s">
        <v>72</v>
      </c>
    </row>
    <row r="12582" spans="1:11" x14ac:dyDescent="0.2">
      <c r="A12582" s="156" t="s">
        <v>26772</v>
      </c>
      <c r="B12582" s="158" t="s">
        <v>15836</v>
      </c>
      <c r="C12582" s="155" t="s">
        <v>26778</v>
      </c>
      <c r="D12582" s="131" t="s">
        <v>16326</v>
      </c>
      <c r="E12582" s="131" t="s">
        <v>26779</v>
      </c>
      <c r="G12582" s="131" t="s">
        <v>514</v>
      </c>
      <c r="J12582" s="131" t="s">
        <v>27492</v>
      </c>
      <c r="K12582" s="270" t="s">
        <v>72</v>
      </c>
    </row>
    <row r="12583" spans="1:11" x14ac:dyDescent="0.2">
      <c r="A12583" s="156" t="s">
        <v>26772</v>
      </c>
      <c r="B12583" s="158" t="s">
        <v>15836</v>
      </c>
      <c r="C12583" s="155" t="s">
        <v>26780</v>
      </c>
      <c r="D12583" s="131" t="s">
        <v>15842</v>
      </c>
      <c r="E12583" s="131" t="s">
        <v>26781</v>
      </c>
      <c r="G12583" s="131" t="s">
        <v>457</v>
      </c>
      <c r="J12583" s="131" t="s">
        <v>27493</v>
      </c>
      <c r="K12583" s="270" t="s">
        <v>72</v>
      </c>
    </row>
    <row r="12584" spans="1:11" x14ac:dyDescent="0.2">
      <c r="A12584" s="156" t="s">
        <v>26772</v>
      </c>
      <c r="B12584" s="158" t="s">
        <v>15836</v>
      </c>
      <c r="C12584" s="155" t="s">
        <v>26782</v>
      </c>
      <c r="D12584" s="131" t="s">
        <v>4713</v>
      </c>
      <c r="E12584" s="131" t="s">
        <v>26783</v>
      </c>
      <c r="G12584" s="131" t="s">
        <v>457</v>
      </c>
      <c r="J12584" s="131" t="s">
        <v>27494</v>
      </c>
      <c r="K12584" s="270" t="s">
        <v>72</v>
      </c>
    </row>
    <row r="12585" spans="1:11" x14ac:dyDescent="0.2">
      <c r="A12585" s="156" t="s">
        <v>26772</v>
      </c>
      <c r="B12585" s="158" t="s">
        <v>15836</v>
      </c>
      <c r="C12585" s="155" t="s">
        <v>26784</v>
      </c>
      <c r="D12585" s="131" t="s">
        <v>15840</v>
      </c>
      <c r="E12585" s="131" t="s">
        <v>26785</v>
      </c>
      <c r="G12585" s="131" t="s">
        <v>457</v>
      </c>
      <c r="J12585" s="131" t="s">
        <v>27495</v>
      </c>
      <c r="K12585" s="270" t="s">
        <v>72</v>
      </c>
    </row>
    <row r="12586" spans="1:11" x14ac:dyDescent="0.2">
      <c r="A12586" s="156" t="s">
        <v>26772</v>
      </c>
      <c r="B12586" s="158" t="s">
        <v>15836</v>
      </c>
      <c r="C12586" s="155" t="s">
        <v>26786</v>
      </c>
      <c r="D12586" s="131" t="s">
        <v>16321</v>
      </c>
      <c r="E12586" s="131" t="s">
        <v>26787</v>
      </c>
      <c r="G12586" s="131" t="s">
        <v>514</v>
      </c>
      <c r="J12586" s="131" t="s">
        <v>27496</v>
      </c>
      <c r="K12586" s="270" t="s">
        <v>72</v>
      </c>
    </row>
    <row r="12587" spans="1:11" x14ac:dyDescent="0.2">
      <c r="A12587" s="156" t="s">
        <v>26772</v>
      </c>
      <c r="B12587" s="158" t="s">
        <v>15836</v>
      </c>
      <c r="C12587" s="155" t="s">
        <v>26788</v>
      </c>
      <c r="D12587" s="131" t="s">
        <v>12449</v>
      </c>
      <c r="E12587" s="131" t="s">
        <v>26789</v>
      </c>
      <c r="G12587" s="131" t="s">
        <v>457</v>
      </c>
      <c r="J12587" s="131" t="s">
        <v>27497</v>
      </c>
      <c r="K12587" s="270" t="s">
        <v>72</v>
      </c>
    </row>
    <row r="12588" spans="1:11" x14ac:dyDescent="0.2">
      <c r="A12588" s="156" t="s">
        <v>26772</v>
      </c>
      <c r="B12588" s="158" t="s">
        <v>15836</v>
      </c>
      <c r="C12588" s="155" t="s">
        <v>26790</v>
      </c>
      <c r="D12588" s="131" t="s">
        <v>15847</v>
      </c>
      <c r="E12588" s="131" t="s">
        <v>26791</v>
      </c>
      <c r="G12588" s="131" t="s">
        <v>514</v>
      </c>
      <c r="J12588" s="131" t="s">
        <v>27498</v>
      </c>
      <c r="K12588" s="270" t="s">
        <v>72</v>
      </c>
    </row>
    <row r="12589" spans="1:11" x14ac:dyDescent="0.2">
      <c r="A12589" s="156" t="s">
        <v>26772</v>
      </c>
      <c r="B12589" s="158" t="s">
        <v>15836</v>
      </c>
      <c r="C12589" s="155" t="s">
        <v>26792</v>
      </c>
      <c r="D12589" s="131" t="s">
        <v>15842</v>
      </c>
      <c r="E12589" s="131" t="s">
        <v>26793</v>
      </c>
      <c r="G12589" s="131" t="s">
        <v>457</v>
      </c>
      <c r="J12589" s="131" t="s">
        <v>27499</v>
      </c>
      <c r="K12589" s="270" t="s">
        <v>72</v>
      </c>
    </row>
    <row r="12590" spans="1:11" x14ac:dyDescent="0.2">
      <c r="A12590" s="156" t="s">
        <v>26772</v>
      </c>
      <c r="B12590" s="158" t="s">
        <v>15836</v>
      </c>
      <c r="C12590" s="155" t="s">
        <v>26794</v>
      </c>
      <c r="D12590" s="131" t="s">
        <v>2251</v>
      </c>
      <c r="E12590" s="131" t="s">
        <v>26795</v>
      </c>
      <c r="G12590" s="131" t="s">
        <v>504</v>
      </c>
      <c r="J12590" s="131" t="s">
        <v>27500</v>
      </c>
      <c r="K12590" s="270" t="s">
        <v>72</v>
      </c>
    </row>
    <row r="12591" spans="1:11" x14ac:dyDescent="0.2">
      <c r="A12591" s="156" t="s">
        <v>26772</v>
      </c>
      <c r="B12591" s="158" t="s">
        <v>15836</v>
      </c>
      <c r="C12591" s="155" t="s">
        <v>26796</v>
      </c>
      <c r="D12591" s="131" t="s">
        <v>2110</v>
      </c>
      <c r="E12591" s="131" t="s">
        <v>26797</v>
      </c>
      <c r="G12591" s="131" t="s">
        <v>6608</v>
      </c>
      <c r="J12591" s="131" t="s">
        <v>27501</v>
      </c>
      <c r="K12591" s="270" t="s">
        <v>72</v>
      </c>
    </row>
    <row r="12592" spans="1:11" x14ac:dyDescent="0.2">
      <c r="A12592" s="156" t="s">
        <v>26772</v>
      </c>
      <c r="B12592" s="158" t="s">
        <v>15836</v>
      </c>
      <c r="C12592" s="155" t="s">
        <v>26798</v>
      </c>
      <c r="D12592" s="131" t="s">
        <v>15849</v>
      </c>
      <c r="E12592" s="131" t="s">
        <v>26799</v>
      </c>
      <c r="G12592" s="131" t="s">
        <v>10372</v>
      </c>
      <c r="J12592" s="131" t="s">
        <v>27502</v>
      </c>
      <c r="K12592" s="270" t="s">
        <v>72</v>
      </c>
    </row>
    <row r="12593" spans="1:11" x14ac:dyDescent="0.2">
      <c r="A12593" s="156" t="s">
        <v>26772</v>
      </c>
      <c r="B12593" s="158" t="s">
        <v>15836</v>
      </c>
      <c r="C12593" s="155" t="s">
        <v>26800</v>
      </c>
      <c r="D12593" s="131" t="s">
        <v>5306</v>
      </c>
      <c r="E12593" s="131" t="s">
        <v>26801</v>
      </c>
      <c r="G12593" s="131" t="s">
        <v>457</v>
      </c>
      <c r="J12593" s="131" t="s">
        <v>27503</v>
      </c>
      <c r="K12593" s="270" t="s">
        <v>72</v>
      </c>
    </row>
    <row r="12594" spans="1:11" x14ac:dyDescent="0.2">
      <c r="A12594" s="156" t="s">
        <v>26772</v>
      </c>
      <c r="B12594" s="158" t="s">
        <v>15836</v>
      </c>
      <c r="C12594" s="155" t="s">
        <v>26802</v>
      </c>
      <c r="D12594" s="131" t="s">
        <v>15844</v>
      </c>
      <c r="E12594" s="131" t="s">
        <v>26803</v>
      </c>
      <c r="G12594" s="131" t="s">
        <v>457</v>
      </c>
      <c r="J12594" s="131" t="s">
        <v>27504</v>
      </c>
      <c r="K12594" s="270" t="s">
        <v>72</v>
      </c>
    </row>
    <row r="12595" spans="1:11" x14ac:dyDescent="0.2">
      <c r="A12595" s="156" t="s">
        <v>26772</v>
      </c>
      <c r="B12595" s="158" t="s">
        <v>15836</v>
      </c>
      <c r="C12595" s="155" t="s">
        <v>26804</v>
      </c>
      <c r="D12595" s="131" t="s">
        <v>15854</v>
      </c>
      <c r="E12595" s="131" t="s">
        <v>26805</v>
      </c>
      <c r="G12595" s="131" t="s">
        <v>514</v>
      </c>
      <c r="J12595" s="131" t="s">
        <v>27505</v>
      </c>
      <c r="K12595" s="270" t="s">
        <v>72</v>
      </c>
    </row>
    <row r="12596" spans="1:11" x14ac:dyDescent="0.2">
      <c r="A12596" s="156" t="s">
        <v>26772</v>
      </c>
      <c r="B12596" s="158" t="s">
        <v>15836</v>
      </c>
      <c r="C12596" s="155" t="s">
        <v>26806</v>
      </c>
      <c r="D12596" s="131" t="s">
        <v>16349</v>
      </c>
      <c r="E12596" s="131" t="s">
        <v>26807</v>
      </c>
      <c r="G12596" s="131" t="s">
        <v>457</v>
      </c>
      <c r="J12596" s="131" t="s">
        <v>27506</v>
      </c>
      <c r="K12596" s="270" t="s">
        <v>72</v>
      </c>
    </row>
    <row r="12597" spans="1:11" x14ac:dyDescent="0.2">
      <c r="A12597" s="156" t="s">
        <v>26772</v>
      </c>
      <c r="B12597" s="158" t="s">
        <v>15836</v>
      </c>
      <c r="C12597" s="155" t="s">
        <v>26808</v>
      </c>
      <c r="D12597" s="131" t="s">
        <v>15845</v>
      </c>
      <c r="E12597" s="131" t="s">
        <v>26809</v>
      </c>
      <c r="G12597" s="131" t="s">
        <v>514</v>
      </c>
      <c r="J12597" s="131" t="s">
        <v>27507</v>
      </c>
      <c r="K12597" s="270" t="s">
        <v>72</v>
      </c>
    </row>
    <row r="12598" spans="1:11" x14ac:dyDescent="0.2">
      <c r="B12598" s="131" t="s">
        <v>14</v>
      </c>
      <c r="D12598" s="131" t="s">
        <v>10923</v>
      </c>
      <c r="E12598" s="131" t="s">
        <v>5453</v>
      </c>
      <c r="G12598" s="131" t="s">
        <v>457</v>
      </c>
    </row>
    <row r="12599" spans="1:11" x14ac:dyDescent="0.2">
      <c r="B12599" s="131" t="s">
        <v>14</v>
      </c>
      <c r="D12599" s="131" t="s">
        <v>10915</v>
      </c>
      <c r="E12599" s="131" t="s">
        <v>3042</v>
      </c>
      <c r="G12599" s="131" t="s">
        <v>10924</v>
      </c>
    </row>
    <row r="12600" spans="1:11" x14ac:dyDescent="0.2">
      <c r="B12600" s="131" t="s">
        <v>14</v>
      </c>
      <c r="D12600" s="131" t="s">
        <v>10925</v>
      </c>
      <c r="E12600" s="131" t="s">
        <v>7077</v>
      </c>
      <c r="G12600" s="131" t="s">
        <v>457</v>
      </c>
    </row>
    <row r="12601" spans="1:11" x14ac:dyDescent="0.2">
      <c r="B12601" s="131" t="s">
        <v>14</v>
      </c>
      <c r="D12601" s="131" t="s">
        <v>4319</v>
      </c>
      <c r="E12601" s="131" t="s">
        <v>2992</v>
      </c>
      <c r="F12601" s="131" t="s">
        <v>10926</v>
      </c>
      <c r="G12601" s="131" t="s">
        <v>457</v>
      </c>
    </row>
    <row r="12602" spans="1:11" x14ac:dyDescent="0.2">
      <c r="B12602" s="131" t="s">
        <v>14</v>
      </c>
      <c r="D12602" s="131" t="s">
        <v>10927</v>
      </c>
      <c r="E12602" s="131" t="s">
        <v>3837</v>
      </c>
      <c r="G12602" s="131" t="s">
        <v>457</v>
      </c>
    </row>
    <row r="12603" spans="1:11" x14ac:dyDescent="0.2">
      <c r="B12603" s="131" t="s">
        <v>14</v>
      </c>
      <c r="D12603" s="131" t="s">
        <v>9749</v>
      </c>
      <c r="E12603" s="131" t="s">
        <v>2970</v>
      </c>
      <c r="G12603" s="131" t="s">
        <v>457</v>
      </c>
    </row>
    <row r="12604" spans="1:11" x14ac:dyDescent="0.2">
      <c r="B12604" s="131" t="s">
        <v>14</v>
      </c>
      <c r="D12604" s="131" t="s">
        <v>3883</v>
      </c>
      <c r="E12604" s="131" t="s">
        <v>2195</v>
      </c>
      <c r="G12604" s="131" t="s">
        <v>457</v>
      </c>
    </row>
    <row r="12605" spans="1:11" x14ac:dyDescent="0.2">
      <c r="B12605" s="131" t="s">
        <v>14</v>
      </c>
      <c r="D12605" s="131" t="s">
        <v>10928</v>
      </c>
      <c r="E12605" s="131" t="s">
        <v>10929</v>
      </c>
      <c r="G12605" s="131" t="s">
        <v>2424</v>
      </c>
    </row>
    <row r="12606" spans="1:11" x14ac:dyDescent="0.2">
      <c r="B12606" s="131" t="s">
        <v>14</v>
      </c>
      <c r="D12606" s="131" t="s">
        <v>8290</v>
      </c>
      <c r="E12606" s="131" t="s">
        <v>10930</v>
      </c>
      <c r="G12606" s="131" t="s">
        <v>2424</v>
      </c>
    </row>
    <row r="12607" spans="1:11" x14ac:dyDescent="0.2">
      <c r="B12607" s="131" t="s">
        <v>14</v>
      </c>
      <c r="D12607" s="131" t="s">
        <v>10931</v>
      </c>
      <c r="E12607" s="131" t="s">
        <v>5170</v>
      </c>
      <c r="G12607" s="131" t="s">
        <v>451</v>
      </c>
    </row>
    <row r="12608" spans="1:11" x14ac:dyDescent="0.2">
      <c r="B12608" s="131" t="s">
        <v>14</v>
      </c>
      <c r="D12608" s="131" t="s">
        <v>4319</v>
      </c>
      <c r="E12608" s="131" t="s">
        <v>2992</v>
      </c>
      <c r="F12608" s="131" t="s">
        <v>10926</v>
      </c>
      <c r="G12608" s="131" t="s">
        <v>451</v>
      </c>
    </row>
    <row r="12609" spans="2:7" x14ac:dyDescent="0.2">
      <c r="B12609" s="131" t="s">
        <v>14</v>
      </c>
      <c r="D12609" s="131" t="s">
        <v>3795</v>
      </c>
      <c r="E12609" s="131" t="s">
        <v>10932</v>
      </c>
      <c r="G12609" s="131" t="s">
        <v>2435</v>
      </c>
    </row>
    <row r="12610" spans="2:7" x14ac:dyDescent="0.2">
      <c r="B12610" s="131" t="s">
        <v>14</v>
      </c>
      <c r="D12610" s="131" t="s">
        <v>2757</v>
      </c>
      <c r="E12610" s="131" t="s">
        <v>2345</v>
      </c>
      <c r="G12610" s="131" t="s">
        <v>3538</v>
      </c>
    </row>
    <row r="12611" spans="2:7" x14ac:dyDescent="0.2">
      <c r="B12611" s="131" t="s">
        <v>14</v>
      </c>
      <c r="D12611" s="131" t="s">
        <v>10933</v>
      </c>
      <c r="E12611" s="131" t="s">
        <v>5255</v>
      </c>
      <c r="G12611" s="131" t="s">
        <v>10934</v>
      </c>
    </row>
    <row r="12612" spans="2:7" x14ac:dyDescent="0.2">
      <c r="B12612" s="131" t="s">
        <v>14</v>
      </c>
      <c r="D12612" s="131" t="s">
        <v>8388</v>
      </c>
      <c r="E12612" s="131" t="s">
        <v>8389</v>
      </c>
      <c r="F12612" s="131" t="s">
        <v>2118</v>
      </c>
      <c r="G12612" s="131" t="s">
        <v>10934</v>
      </c>
    </row>
    <row r="12613" spans="2:7" x14ac:dyDescent="0.2">
      <c r="B12613" s="131" t="s">
        <v>14</v>
      </c>
      <c r="D12613" s="131" t="s">
        <v>10935</v>
      </c>
      <c r="E12613" s="131" t="s">
        <v>2986</v>
      </c>
      <c r="G12613" s="131" t="s">
        <v>10934</v>
      </c>
    </row>
    <row r="12614" spans="2:7" x14ac:dyDescent="0.2">
      <c r="B12614" s="131" t="s">
        <v>14</v>
      </c>
      <c r="D12614" s="131" t="s">
        <v>2043</v>
      </c>
      <c r="E12614" s="131" t="s">
        <v>2248</v>
      </c>
      <c r="G12614" s="131" t="s">
        <v>10934</v>
      </c>
    </row>
    <row r="12615" spans="2:7" x14ac:dyDescent="0.2">
      <c r="B12615" s="131" t="s">
        <v>14</v>
      </c>
      <c r="D12615" s="131" t="s">
        <v>2217</v>
      </c>
      <c r="E12615" s="131" t="s">
        <v>2658</v>
      </c>
      <c r="G12615" s="131" t="s">
        <v>10934</v>
      </c>
    </row>
    <row r="12616" spans="2:7" x14ac:dyDescent="0.2">
      <c r="B12616" s="131" t="s">
        <v>14</v>
      </c>
      <c r="D12616" s="131" t="s">
        <v>2532</v>
      </c>
      <c r="E12616" s="131" t="s">
        <v>5546</v>
      </c>
      <c r="G12616" s="131" t="s">
        <v>10934</v>
      </c>
    </row>
    <row r="12617" spans="2:7" x14ac:dyDescent="0.2">
      <c r="B12617" s="131" t="s">
        <v>14</v>
      </c>
      <c r="D12617" s="131" t="s">
        <v>2412</v>
      </c>
      <c r="E12617" s="131" t="s">
        <v>2737</v>
      </c>
      <c r="G12617" s="131" t="s">
        <v>10934</v>
      </c>
    </row>
    <row r="12618" spans="2:7" x14ac:dyDescent="0.2">
      <c r="B12618" s="131" t="s">
        <v>14</v>
      </c>
      <c r="D12618" s="131" t="s">
        <v>10936</v>
      </c>
      <c r="E12618" s="131" t="s">
        <v>2295</v>
      </c>
      <c r="G12618" s="131" t="s">
        <v>10934</v>
      </c>
    </row>
    <row r="12619" spans="2:7" x14ac:dyDescent="0.2">
      <c r="B12619" s="131" t="s">
        <v>14</v>
      </c>
      <c r="D12619" s="131" t="s">
        <v>10935</v>
      </c>
      <c r="E12619" s="131" t="s">
        <v>2986</v>
      </c>
      <c r="G12619" s="131" t="s">
        <v>6677</v>
      </c>
    </row>
    <row r="12620" spans="2:7" x14ac:dyDescent="0.2">
      <c r="B12620" s="131" t="s">
        <v>14</v>
      </c>
      <c r="D12620" s="131" t="s">
        <v>3795</v>
      </c>
      <c r="E12620" s="131" t="s">
        <v>10937</v>
      </c>
      <c r="G12620" s="131" t="s">
        <v>10938</v>
      </c>
    </row>
    <row r="12621" spans="2:7" x14ac:dyDescent="0.2">
      <c r="B12621" s="131" t="s">
        <v>14</v>
      </c>
      <c r="D12621" s="131" t="s">
        <v>1872</v>
      </c>
      <c r="E12621" s="131" t="s">
        <v>10939</v>
      </c>
      <c r="G12621" s="131" t="s">
        <v>6921</v>
      </c>
    </row>
    <row r="12622" spans="2:7" x14ac:dyDescent="0.2">
      <c r="B12622" s="131" t="s">
        <v>14</v>
      </c>
      <c r="D12622" s="131" t="s">
        <v>10940</v>
      </c>
      <c r="E12622" s="131" t="s">
        <v>10941</v>
      </c>
      <c r="F12622" s="131" t="s">
        <v>1818</v>
      </c>
      <c r="G12622" s="131" t="s">
        <v>10826</v>
      </c>
    </row>
    <row r="12623" spans="2:7" x14ac:dyDescent="0.2">
      <c r="B12623" s="131" t="s">
        <v>14</v>
      </c>
      <c r="D12623" s="131" t="s">
        <v>10942</v>
      </c>
      <c r="E12623" s="131" t="s">
        <v>3451</v>
      </c>
      <c r="F12623" s="131" t="s">
        <v>10943</v>
      </c>
      <c r="G12623" s="131" t="s">
        <v>698</v>
      </c>
    </row>
    <row r="12624" spans="2:7" x14ac:dyDescent="0.2">
      <c r="B12624" s="131" t="s">
        <v>14</v>
      </c>
      <c r="D12624" s="131" t="s">
        <v>8249</v>
      </c>
      <c r="E12624" s="131" t="s">
        <v>2852</v>
      </c>
      <c r="G12624" s="131" t="s">
        <v>698</v>
      </c>
    </row>
    <row r="12625" spans="2:7" x14ac:dyDescent="0.2">
      <c r="B12625" s="131" t="s">
        <v>14</v>
      </c>
      <c r="D12625" s="131" t="s">
        <v>2209</v>
      </c>
      <c r="E12625" s="131" t="s">
        <v>2195</v>
      </c>
      <c r="G12625" s="131" t="s">
        <v>698</v>
      </c>
    </row>
    <row r="12626" spans="2:7" x14ac:dyDescent="0.2">
      <c r="B12626" s="131" t="s">
        <v>14</v>
      </c>
      <c r="D12626" s="131" t="s">
        <v>10944</v>
      </c>
      <c r="E12626" s="131" t="s">
        <v>10945</v>
      </c>
      <c r="G12626" s="131" t="s">
        <v>698</v>
      </c>
    </row>
    <row r="12627" spans="2:7" x14ac:dyDescent="0.2">
      <c r="B12627" s="131" t="s">
        <v>14</v>
      </c>
      <c r="D12627" s="131" t="s">
        <v>10946</v>
      </c>
      <c r="E12627" s="131" t="s">
        <v>10947</v>
      </c>
      <c r="G12627" s="131" t="s">
        <v>698</v>
      </c>
    </row>
    <row r="12628" spans="2:7" x14ac:dyDescent="0.2">
      <c r="B12628" s="131" t="s">
        <v>14</v>
      </c>
      <c r="D12628" s="131" t="s">
        <v>2545</v>
      </c>
      <c r="E12628" s="131" t="s">
        <v>3824</v>
      </c>
      <c r="G12628" s="131" t="s">
        <v>698</v>
      </c>
    </row>
    <row r="12629" spans="2:7" x14ac:dyDescent="0.2">
      <c r="B12629" s="131" t="s">
        <v>14</v>
      </c>
      <c r="D12629" s="131" t="s">
        <v>10946</v>
      </c>
      <c r="E12629" s="131" t="s">
        <v>10947</v>
      </c>
      <c r="F12629" s="131" t="s">
        <v>2523</v>
      </c>
      <c r="G12629" s="131" t="s">
        <v>10948</v>
      </c>
    </row>
    <row r="12630" spans="2:7" x14ac:dyDescent="0.2">
      <c r="B12630" s="131" t="s">
        <v>14</v>
      </c>
      <c r="D12630" s="131" t="s">
        <v>10949</v>
      </c>
      <c r="E12630" s="131" t="s">
        <v>4110</v>
      </c>
      <c r="F12630" s="131" t="s">
        <v>1920</v>
      </c>
      <c r="G12630" s="131" t="s">
        <v>513</v>
      </c>
    </row>
    <row r="12631" spans="2:7" x14ac:dyDescent="0.2">
      <c r="B12631" s="131" t="s">
        <v>14</v>
      </c>
      <c r="D12631" s="131" t="s">
        <v>9749</v>
      </c>
      <c r="E12631" s="131" t="s">
        <v>9750</v>
      </c>
      <c r="G12631" s="131" t="s">
        <v>513</v>
      </c>
    </row>
    <row r="12632" spans="2:7" x14ac:dyDescent="0.2">
      <c r="B12632" s="131" t="s">
        <v>14</v>
      </c>
      <c r="D12632" s="131" t="s">
        <v>4683</v>
      </c>
      <c r="E12632" s="131" t="s">
        <v>4684</v>
      </c>
      <c r="G12632" s="131" t="s">
        <v>513</v>
      </c>
    </row>
    <row r="12633" spans="2:7" x14ac:dyDescent="0.2">
      <c r="B12633" s="131" t="s">
        <v>14</v>
      </c>
      <c r="D12633" s="131" t="s">
        <v>2982</v>
      </c>
      <c r="E12633" s="131" t="s">
        <v>10950</v>
      </c>
      <c r="F12633" s="131" t="s">
        <v>1860</v>
      </c>
      <c r="G12633" s="131" t="s">
        <v>525</v>
      </c>
    </row>
    <row r="12634" spans="2:7" x14ac:dyDescent="0.2">
      <c r="B12634" s="131" t="s">
        <v>14</v>
      </c>
      <c r="D12634" s="131" t="s">
        <v>2412</v>
      </c>
      <c r="E12634" s="131" t="s">
        <v>10951</v>
      </c>
      <c r="G12634" s="131" t="s">
        <v>525</v>
      </c>
    </row>
    <row r="12635" spans="2:7" x14ac:dyDescent="0.2">
      <c r="B12635" s="131" t="s">
        <v>14</v>
      </c>
      <c r="D12635" s="131" t="s">
        <v>10952</v>
      </c>
      <c r="E12635" s="131" t="s">
        <v>2252</v>
      </c>
      <c r="G12635" s="131" t="s">
        <v>525</v>
      </c>
    </row>
    <row r="12636" spans="2:7" x14ac:dyDescent="0.2">
      <c r="B12636" s="131" t="s">
        <v>14</v>
      </c>
      <c r="D12636" s="131" t="s">
        <v>6022</v>
      </c>
      <c r="E12636" s="131" t="s">
        <v>8242</v>
      </c>
      <c r="G12636" s="131" t="s">
        <v>525</v>
      </c>
    </row>
    <row r="12637" spans="2:7" x14ac:dyDescent="0.2">
      <c r="B12637" s="131" t="s">
        <v>14</v>
      </c>
      <c r="D12637" s="131" t="s">
        <v>10953</v>
      </c>
      <c r="E12637" s="131" t="s">
        <v>10954</v>
      </c>
      <c r="G12637" s="131" t="s">
        <v>1140</v>
      </c>
    </row>
    <row r="12638" spans="2:7" x14ac:dyDescent="0.2">
      <c r="B12638" s="131" t="s">
        <v>14</v>
      </c>
      <c r="D12638" s="131" t="s">
        <v>2109</v>
      </c>
      <c r="E12638" s="131" t="s">
        <v>5454</v>
      </c>
      <c r="G12638" s="131" t="s">
        <v>1140</v>
      </c>
    </row>
    <row r="12639" spans="2:7" x14ac:dyDescent="0.2">
      <c r="B12639" s="131" t="s">
        <v>14</v>
      </c>
      <c r="D12639" s="131" t="s">
        <v>10114</v>
      </c>
      <c r="E12639" s="131" t="s">
        <v>5546</v>
      </c>
      <c r="G12639" s="131" t="s">
        <v>595</v>
      </c>
    </row>
    <row r="12640" spans="2:7" x14ac:dyDescent="0.2">
      <c r="B12640" s="131" t="s">
        <v>14</v>
      </c>
      <c r="D12640" s="131" t="s">
        <v>10955</v>
      </c>
      <c r="E12640" s="131" t="s">
        <v>10956</v>
      </c>
      <c r="G12640" s="131" t="s">
        <v>595</v>
      </c>
    </row>
    <row r="12641" spans="2:7" x14ac:dyDescent="0.2">
      <c r="B12641" s="131" t="s">
        <v>14</v>
      </c>
      <c r="D12641" s="131" t="s">
        <v>2915</v>
      </c>
      <c r="E12641" s="131" t="s">
        <v>5060</v>
      </c>
      <c r="G12641" s="131" t="s">
        <v>1071</v>
      </c>
    </row>
    <row r="12642" spans="2:7" x14ac:dyDescent="0.2">
      <c r="B12642" s="131" t="s">
        <v>14</v>
      </c>
      <c r="D12642" s="131" t="s">
        <v>4815</v>
      </c>
      <c r="E12642" s="131" t="s">
        <v>2734</v>
      </c>
      <c r="G12642" s="131" t="s">
        <v>10957</v>
      </c>
    </row>
    <row r="12643" spans="2:7" x14ac:dyDescent="0.2">
      <c r="B12643" s="131" t="s">
        <v>14</v>
      </c>
      <c r="D12643" s="131" t="s">
        <v>2110</v>
      </c>
      <c r="E12643" s="131" t="s">
        <v>10958</v>
      </c>
      <c r="G12643" s="131" t="s">
        <v>2592</v>
      </c>
    </row>
    <row r="12644" spans="2:7" x14ac:dyDescent="0.2">
      <c r="B12644" s="131" t="s">
        <v>14</v>
      </c>
      <c r="D12644" s="131" t="s">
        <v>10959</v>
      </c>
      <c r="E12644" s="131" t="s">
        <v>10960</v>
      </c>
      <c r="G12644" s="131" t="s">
        <v>2592</v>
      </c>
    </row>
    <row r="12645" spans="2:7" x14ac:dyDescent="0.2">
      <c r="B12645" s="131" t="s">
        <v>14</v>
      </c>
      <c r="D12645" s="131" t="s">
        <v>6083</v>
      </c>
      <c r="E12645" s="131" t="s">
        <v>8983</v>
      </c>
      <c r="G12645" s="131" t="s">
        <v>2592</v>
      </c>
    </row>
    <row r="12646" spans="2:7" x14ac:dyDescent="0.2">
      <c r="B12646" s="131" t="s">
        <v>14</v>
      </c>
      <c r="D12646" s="131" t="s">
        <v>10961</v>
      </c>
      <c r="E12646" s="131" t="s">
        <v>10962</v>
      </c>
      <c r="G12646" s="131" t="s">
        <v>2592</v>
      </c>
    </row>
    <row r="12647" spans="2:7" x14ac:dyDescent="0.2">
      <c r="B12647" s="131" t="s">
        <v>14</v>
      </c>
      <c r="D12647" s="131" t="s">
        <v>10963</v>
      </c>
      <c r="E12647" s="131" t="s">
        <v>4707</v>
      </c>
      <c r="G12647" s="131" t="s">
        <v>10964</v>
      </c>
    </row>
    <row r="12648" spans="2:7" x14ac:dyDescent="0.2">
      <c r="B12648" s="131" t="s">
        <v>14</v>
      </c>
      <c r="D12648" s="131" t="s">
        <v>10965</v>
      </c>
      <c r="E12648" s="131" t="s">
        <v>2044</v>
      </c>
      <c r="G12648" s="131" t="s">
        <v>3489</v>
      </c>
    </row>
    <row r="12649" spans="2:7" x14ac:dyDescent="0.2">
      <c r="B12649" s="131" t="s">
        <v>14</v>
      </c>
      <c r="D12649" s="131" t="s">
        <v>10966</v>
      </c>
      <c r="E12649" s="131" t="s">
        <v>2742</v>
      </c>
      <c r="F12649" s="131" t="s">
        <v>1879</v>
      </c>
      <c r="G12649" s="131" t="s">
        <v>10967</v>
      </c>
    </row>
    <row r="12650" spans="2:7" x14ac:dyDescent="0.2">
      <c r="B12650" s="131" t="s">
        <v>14</v>
      </c>
      <c r="D12650" s="131" t="s">
        <v>10968</v>
      </c>
      <c r="E12650" s="131" t="s">
        <v>10969</v>
      </c>
      <c r="F12650" s="131" t="s">
        <v>1804</v>
      </c>
      <c r="G12650" s="131" t="s">
        <v>10970</v>
      </c>
    </row>
    <row r="12651" spans="2:7" x14ac:dyDescent="0.2">
      <c r="B12651" s="131" t="s">
        <v>145</v>
      </c>
      <c r="D12651" s="131" t="s">
        <v>4498</v>
      </c>
      <c r="E12651" s="131" t="s">
        <v>4268</v>
      </c>
      <c r="F12651" s="131" t="s">
        <v>1852</v>
      </c>
      <c r="G12651" s="131" t="s">
        <v>503</v>
      </c>
    </row>
    <row r="12652" spans="2:7" x14ac:dyDescent="0.2">
      <c r="B12652" s="131" t="s">
        <v>145</v>
      </c>
      <c r="D12652" s="131" t="s">
        <v>4499</v>
      </c>
      <c r="E12652" s="131" t="s">
        <v>4500</v>
      </c>
      <c r="F12652" s="131" t="s">
        <v>1804</v>
      </c>
      <c r="G12652" s="131" t="s">
        <v>503</v>
      </c>
    </row>
    <row r="12653" spans="2:7" x14ac:dyDescent="0.2">
      <c r="B12653" s="131" t="s">
        <v>145</v>
      </c>
      <c r="D12653" s="131" t="s">
        <v>4501</v>
      </c>
      <c r="E12653" s="131" t="s">
        <v>4502</v>
      </c>
      <c r="F12653" s="131" t="s">
        <v>1818</v>
      </c>
      <c r="G12653" s="131" t="s">
        <v>503</v>
      </c>
    </row>
    <row r="12654" spans="2:7" x14ac:dyDescent="0.2">
      <c r="B12654" s="131" t="s">
        <v>145</v>
      </c>
      <c r="D12654" s="131" t="s">
        <v>4503</v>
      </c>
      <c r="E12654" s="131" t="s">
        <v>4504</v>
      </c>
      <c r="F12654" s="131" t="s">
        <v>2028</v>
      </c>
      <c r="G12654" s="131" t="s">
        <v>503</v>
      </c>
    </row>
    <row r="12655" spans="2:7" x14ac:dyDescent="0.2">
      <c r="B12655" s="131" t="s">
        <v>145</v>
      </c>
      <c r="D12655" s="131" t="s">
        <v>4505</v>
      </c>
      <c r="E12655" s="131" t="s">
        <v>4506</v>
      </c>
      <c r="G12655" s="131" t="s">
        <v>503</v>
      </c>
    </row>
    <row r="12656" spans="2:7" x14ac:dyDescent="0.2">
      <c r="B12656" s="131" t="s">
        <v>145</v>
      </c>
      <c r="D12656" s="131" t="s">
        <v>4507</v>
      </c>
      <c r="E12656" s="131" t="s">
        <v>4508</v>
      </c>
      <c r="F12656" s="131" t="s">
        <v>2118</v>
      </c>
      <c r="G12656" s="131" t="s">
        <v>503</v>
      </c>
    </row>
    <row r="12657" spans="2:7" x14ac:dyDescent="0.2">
      <c r="B12657" s="131" t="s">
        <v>145</v>
      </c>
      <c r="D12657" s="131" t="s">
        <v>4509</v>
      </c>
      <c r="E12657" s="131" t="s">
        <v>4510</v>
      </c>
      <c r="G12657" s="131" t="s">
        <v>503</v>
      </c>
    </row>
    <row r="12658" spans="2:7" x14ac:dyDescent="0.2">
      <c r="B12658" s="131" t="s">
        <v>145</v>
      </c>
      <c r="D12658" s="131" t="s">
        <v>2673</v>
      </c>
      <c r="E12658" s="131" t="s">
        <v>4511</v>
      </c>
      <c r="G12658" s="131" t="s">
        <v>503</v>
      </c>
    </row>
    <row r="12659" spans="2:7" x14ac:dyDescent="0.2">
      <c r="B12659" s="131" t="s">
        <v>145</v>
      </c>
      <c r="D12659" s="131" t="s">
        <v>3322</v>
      </c>
      <c r="E12659" s="131" t="s">
        <v>3582</v>
      </c>
      <c r="F12659" s="131" t="s">
        <v>1860</v>
      </c>
      <c r="G12659" s="131" t="s">
        <v>503</v>
      </c>
    </row>
    <row r="12660" spans="2:7" x14ac:dyDescent="0.2">
      <c r="B12660" s="131" t="s">
        <v>145</v>
      </c>
      <c r="D12660" s="131" t="s">
        <v>4512</v>
      </c>
      <c r="E12660" s="131" t="s">
        <v>4513</v>
      </c>
      <c r="F12660" s="131" t="s">
        <v>1837</v>
      </c>
      <c r="G12660" s="131" t="s">
        <v>1557</v>
      </c>
    </row>
    <row r="12661" spans="2:7" x14ac:dyDescent="0.2">
      <c r="B12661" s="131" t="s">
        <v>145</v>
      </c>
      <c r="D12661" s="131" t="s">
        <v>4514</v>
      </c>
      <c r="E12661" s="131" t="s">
        <v>4515</v>
      </c>
      <c r="F12661" s="131" t="s">
        <v>1809</v>
      </c>
      <c r="G12661" s="131" t="s">
        <v>1557</v>
      </c>
    </row>
    <row r="12662" spans="2:7" x14ac:dyDescent="0.2">
      <c r="B12662" s="131" t="s">
        <v>145</v>
      </c>
      <c r="D12662" s="131" t="s">
        <v>4516</v>
      </c>
      <c r="E12662" s="131" t="s">
        <v>4517</v>
      </c>
      <c r="G12662" s="131" t="s">
        <v>1557</v>
      </c>
    </row>
    <row r="12663" spans="2:7" x14ac:dyDescent="0.2">
      <c r="B12663" s="131" t="s">
        <v>145</v>
      </c>
      <c r="D12663" s="131" t="s">
        <v>4518</v>
      </c>
      <c r="E12663" s="131" t="s">
        <v>4519</v>
      </c>
      <c r="F12663" s="131" t="s">
        <v>2118</v>
      </c>
      <c r="G12663" s="131" t="s">
        <v>1557</v>
      </c>
    </row>
    <row r="12664" spans="2:7" x14ac:dyDescent="0.2">
      <c r="B12664" s="131" t="s">
        <v>145</v>
      </c>
      <c r="D12664" s="131" t="s">
        <v>3736</v>
      </c>
      <c r="E12664" s="131" t="s">
        <v>4520</v>
      </c>
      <c r="F12664" s="131" t="s">
        <v>4521</v>
      </c>
      <c r="G12664" s="131" t="s">
        <v>1557</v>
      </c>
    </row>
    <row r="12665" spans="2:7" x14ac:dyDescent="0.2">
      <c r="B12665" s="131" t="s">
        <v>145</v>
      </c>
      <c r="D12665" s="131" t="s">
        <v>4522</v>
      </c>
      <c r="E12665" s="131" t="s">
        <v>4523</v>
      </c>
      <c r="F12665" s="131" t="s">
        <v>71</v>
      </c>
      <c r="G12665" s="131" t="s">
        <v>1557</v>
      </c>
    </row>
    <row r="12666" spans="2:7" x14ac:dyDescent="0.2">
      <c r="B12666" s="131" t="s">
        <v>145</v>
      </c>
      <c r="D12666" s="131" t="s">
        <v>4524</v>
      </c>
      <c r="E12666" s="131" t="s">
        <v>4525</v>
      </c>
      <c r="G12666" s="131" t="s">
        <v>1557</v>
      </c>
    </row>
    <row r="12667" spans="2:7" x14ac:dyDescent="0.2">
      <c r="B12667" s="131" t="s">
        <v>145</v>
      </c>
      <c r="D12667" s="131" t="s">
        <v>4526</v>
      </c>
      <c r="E12667" s="131" t="s">
        <v>4527</v>
      </c>
      <c r="F12667" s="131" t="s">
        <v>4528</v>
      </c>
      <c r="G12667" s="131" t="s">
        <v>1557</v>
      </c>
    </row>
    <row r="12668" spans="2:7" x14ac:dyDescent="0.2">
      <c r="B12668" s="131" t="s">
        <v>145</v>
      </c>
      <c r="D12668" s="131" t="s">
        <v>4529</v>
      </c>
      <c r="E12668" s="131" t="s">
        <v>4530</v>
      </c>
      <c r="F12668" s="131" t="s">
        <v>1852</v>
      </c>
      <c r="G12668" s="131" t="s">
        <v>1557</v>
      </c>
    </row>
    <row r="12669" spans="2:7" x14ac:dyDescent="0.2">
      <c r="B12669" s="131" t="s">
        <v>145</v>
      </c>
      <c r="D12669" s="131" t="s">
        <v>4531</v>
      </c>
      <c r="E12669" s="131" t="s">
        <v>4532</v>
      </c>
      <c r="F12669" s="131" t="s">
        <v>1860</v>
      </c>
      <c r="G12669" s="131" t="s">
        <v>1557</v>
      </c>
    </row>
    <row r="12670" spans="2:7" x14ac:dyDescent="0.2">
      <c r="B12670" s="131" t="s">
        <v>145</v>
      </c>
      <c r="D12670" s="131" t="s">
        <v>4533</v>
      </c>
      <c r="E12670" s="131" t="s">
        <v>4534</v>
      </c>
      <c r="G12670" s="131" t="s">
        <v>1557</v>
      </c>
    </row>
    <row r="12671" spans="2:7" x14ac:dyDescent="0.2">
      <c r="B12671" s="131" t="s">
        <v>145</v>
      </c>
      <c r="D12671" s="131" t="s">
        <v>4535</v>
      </c>
      <c r="E12671" s="131" t="s">
        <v>4536</v>
      </c>
      <c r="F12671" s="131" t="s">
        <v>1920</v>
      </c>
      <c r="G12671" s="131" t="s">
        <v>1855</v>
      </c>
    </row>
    <row r="12672" spans="2:7" x14ac:dyDescent="0.2">
      <c r="B12672" s="131" t="s">
        <v>145</v>
      </c>
      <c r="D12672" s="131" t="s">
        <v>4537</v>
      </c>
      <c r="E12672" s="131" t="s">
        <v>4538</v>
      </c>
      <c r="F12672" s="131" t="s">
        <v>1831</v>
      </c>
      <c r="G12672" s="131" t="s">
        <v>1855</v>
      </c>
    </row>
    <row r="12673" spans="2:7" x14ac:dyDescent="0.2">
      <c r="B12673" s="131" t="s">
        <v>145</v>
      </c>
      <c r="D12673" s="131" t="s">
        <v>4539</v>
      </c>
      <c r="E12673" s="131" t="s">
        <v>4540</v>
      </c>
      <c r="F12673" s="131" t="s">
        <v>1920</v>
      </c>
      <c r="G12673" s="131" t="s">
        <v>1855</v>
      </c>
    </row>
    <row r="12674" spans="2:7" x14ac:dyDescent="0.2">
      <c r="B12674" s="131" t="s">
        <v>145</v>
      </c>
      <c r="D12674" s="131" t="s">
        <v>4541</v>
      </c>
      <c r="E12674" s="131" t="s">
        <v>4542</v>
      </c>
      <c r="F12674" s="131" t="s">
        <v>1938</v>
      </c>
      <c r="G12674" s="131" t="s">
        <v>1855</v>
      </c>
    </row>
    <row r="12675" spans="2:7" x14ac:dyDescent="0.2">
      <c r="B12675" s="131" t="s">
        <v>145</v>
      </c>
      <c r="D12675" s="131" t="s">
        <v>4543</v>
      </c>
      <c r="E12675" s="131" t="s">
        <v>4544</v>
      </c>
      <c r="F12675" s="131" t="s">
        <v>1804</v>
      </c>
      <c r="G12675" s="131" t="s">
        <v>1855</v>
      </c>
    </row>
    <row r="12676" spans="2:7" x14ac:dyDescent="0.2">
      <c r="B12676" s="131" t="s">
        <v>145</v>
      </c>
      <c r="D12676" s="131" t="s">
        <v>4545</v>
      </c>
      <c r="E12676" s="131" t="s">
        <v>4546</v>
      </c>
      <c r="F12676" s="131" t="s">
        <v>1804</v>
      </c>
      <c r="G12676" s="131" t="s">
        <v>1855</v>
      </c>
    </row>
    <row r="12677" spans="2:7" x14ac:dyDescent="0.2">
      <c r="B12677" s="131" t="s">
        <v>145</v>
      </c>
      <c r="D12677" s="131" t="s">
        <v>4547</v>
      </c>
      <c r="E12677" s="131" t="s">
        <v>4548</v>
      </c>
      <c r="F12677" s="131" t="s">
        <v>1993</v>
      </c>
      <c r="G12677" s="131" t="s">
        <v>1855</v>
      </c>
    </row>
    <row r="12678" spans="2:7" x14ac:dyDescent="0.2">
      <c r="B12678" s="131" t="s">
        <v>145</v>
      </c>
      <c r="D12678" s="131" t="s">
        <v>4549</v>
      </c>
      <c r="E12678" s="131" t="s">
        <v>4550</v>
      </c>
      <c r="F12678" s="131" t="s">
        <v>2028</v>
      </c>
      <c r="G12678" s="131" t="s">
        <v>1855</v>
      </c>
    </row>
    <row r="12679" spans="2:7" x14ac:dyDescent="0.2">
      <c r="B12679" s="131" t="s">
        <v>145</v>
      </c>
      <c r="D12679" s="131" t="s">
        <v>4543</v>
      </c>
      <c r="E12679" s="131" t="s">
        <v>4551</v>
      </c>
      <c r="G12679" s="131" t="s">
        <v>4552</v>
      </c>
    </row>
    <row r="12680" spans="2:7" x14ac:dyDescent="0.2">
      <c r="B12680" s="131" t="s">
        <v>145</v>
      </c>
      <c r="D12680" s="131" t="s">
        <v>4553</v>
      </c>
      <c r="E12680" s="131" t="s">
        <v>4554</v>
      </c>
      <c r="F12680" s="131" t="s">
        <v>1818</v>
      </c>
      <c r="G12680" s="131" t="s">
        <v>4552</v>
      </c>
    </row>
    <row r="12681" spans="2:7" x14ac:dyDescent="0.2">
      <c r="B12681" s="131" t="s">
        <v>145</v>
      </c>
      <c r="D12681" s="131" t="s">
        <v>4555</v>
      </c>
      <c r="E12681" s="131" t="s">
        <v>448</v>
      </c>
      <c r="F12681" s="131" t="s">
        <v>1804</v>
      </c>
      <c r="G12681" s="131" t="s">
        <v>4552</v>
      </c>
    </row>
    <row r="12682" spans="2:7" x14ac:dyDescent="0.2">
      <c r="B12682" s="131" t="s">
        <v>145</v>
      </c>
      <c r="D12682" s="131" t="s">
        <v>4556</v>
      </c>
      <c r="E12682" s="131" t="s">
        <v>4557</v>
      </c>
      <c r="F12682" s="131" t="s">
        <v>1837</v>
      </c>
      <c r="G12682" s="131" t="s">
        <v>4552</v>
      </c>
    </row>
    <row r="12683" spans="2:7" x14ac:dyDescent="0.2">
      <c r="B12683" s="131" t="s">
        <v>145</v>
      </c>
      <c r="D12683" s="131" t="s">
        <v>4558</v>
      </c>
      <c r="E12683" s="131" t="s">
        <v>4559</v>
      </c>
      <c r="F12683" s="131" t="s">
        <v>1804</v>
      </c>
      <c r="G12683" s="131" t="s">
        <v>698</v>
      </c>
    </row>
    <row r="12684" spans="2:7" x14ac:dyDescent="0.2">
      <c r="B12684" s="131" t="s">
        <v>145</v>
      </c>
      <c r="D12684" s="131" t="s">
        <v>4560</v>
      </c>
      <c r="E12684" s="131" t="s">
        <v>4561</v>
      </c>
      <c r="G12684" s="131" t="s">
        <v>698</v>
      </c>
    </row>
    <row r="12685" spans="2:7" x14ac:dyDescent="0.2">
      <c r="B12685" s="131" t="s">
        <v>145</v>
      </c>
      <c r="D12685" s="131" t="s">
        <v>4562</v>
      </c>
      <c r="E12685" s="131" t="s">
        <v>4563</v>
      </c>
      <c r="G12685" s="131" t="s">
        <v>698</v>
      </c>
    </row>
    <row r="12686" spans="2:7" x14ac:dyDescent="0.2">
      <c r="B12686" s="131" t="s">
        <v>145</v>
      </c>
      <c r="D12686" s="131" t="s">
        <v>4564</v>
      </c>
      <c r="E12686" s="131" t="s">
        <v>4565</v>
      </c>
      <c r="G12686" s="131" t="s">
        <v>698</v>
      </c>
    </row>
    <row r="12687" spans="2:7" x14ac:dyDescent="0.2">
      <c r="B12687" s="131" t="s">
        <v>145</v>
      </c>
      <c r="D12687" s="131" t="s">
        <v>2165</v>
      </c>
      <c r="E12687" s="131" t="s">
        <v>4566</v>
      </c>
      <c r="F12687" s="131" t="s">
        <v>2028</v>
      </c>
      <c r="G12687" s="131" t="s">
        <v>698</v>
      </c>
    </row>
    <row r="12688" spans="2:7" x14ac:dyDescent="0.2">
      <c r="B12688" s="131" t="s">
        <v>145</v>
      </c>
      <c r="D12688" s="131" t="s">
        <v>3130</v>
      </c>
      <c r="E12688" s="131" t="s">
        <v>4567</v>
      </c>
      <c r="G12688" s="131" t="s">
        <v>698</v>
      </c>
    </row>
    <row r="12689" spans="2:7" x14ac:dyDescent="0.2">
      <c r="B12689" s="131" t="s">
        <v>145</v>
      </c>
      <c r="D12689" s="131" t="s">
        <v>4568</v>
      </c>
      <c r="E12689" s="131" t="s">
        <v>4569</v>
      </c>
      <c r="F12689" s="131" t="s">
        <v>1804</v>
      </c>
      <c r="G12689" s="131" t="s">
        <v>698</v>
      </c>
    </row>
    <row r="12690" spans="2:7" x14ac:dyDescent="0.2">
      <c r="B12690" s="131" t="s">
        <v>145</v>
      </c>
      <c r="D12690" s="131" t="s">
        <v>1901</v>
      </c>
      <c r="E12690" s="131" t="s">
        <v>4570</v>
      </c>
      <c r="F12690" s="131" t="s">
        <v>1837</v>
      </c>
      <c r="G12690" s="131" t="s">
        <v>698</v>
      </c>
    </row>
    <row r="12691" spans="2:7" x14ac:dyDescent="0.2">
      <c r="B12691" s="131" t="s">
        <v>145</v>
      </c>
      <c r="D12691" s="131" t="s">
        <v>4571</v>
      </c>
      <c r="E12691" s="131" t="s">
        <v>4572</v>
      </c>
      <c r="F12691" s="131" t="s">
        <v>1860</v>
      </c>
      <c r="G12691" s="131" t="s">
        <v>698</v>
      </c>
    </row>
    <row r="12692" spans="2:7" x14ac:dyDescent="0.2">
      <c r="B12692" s="131" t="s">
        <v>145</v>
      </c>
      <c r="D12692" s="131" t="s">
        <v>4573</v>
      </c>
      <c r="E12692" s="131" t="s">
        <v>4574</v>
      </c>
      <c r="F12692" s="131" t="s">
        <v>2121</v>
      </c>
      <c r="G12692" s="131" t="s">
        <v>518</v>
      </c>
    </row>
    <row r="12693" spans="2:7" x14ac:dyDescent="0.2">
      <c r="B12693" s="131" t="s">
        <v>145</v>
      </c>
      <c r="D12693" s="131" t="s">
        <v>4575</v>
      </c>
      <c r="E12693" s="131" t="s">
        <v>3796</v>
      </c>
      <c r="F12693" s="131" t="s">
        <v>1831</v>
      </c>
      <c r="G12693" s="131" t="s">
        <v>518</v>
      </c>
    </row>
    <row r="12694" spans="2:7" x14ac:dyDescent="0.2">
      <c r="B12694" s="131" t="s">
        <v>145</v>
      </c>
      <c r="D12694" s="131" t="s">
        <v>4576</v>
      </c>
      <c r="E12694" s="131" t="s">
        <v>4577</v>
      </c>
      <c r="F12694" s="131" t="s">
        <v>1907</v>
      </c>
      <c r="G12694" s="131" t="s">
        <v>518</v>
      </c>
    </row>
    <row r="12695" spans="2:7" x14ac:dyDescent="0.2">
      <c r="B12695" s="131" t="s">
        <v>145</v>
      </c>
      <c r="D12695" s="131" t="s">
        <v>4578</v>
      </c>
      <c r="E12695" s="131" t="s">
        <v>4579</v>
      </c>
      <c r="F12695" s="131" t="s">
        <v>1860</v>
      </c>
      <c r="G12695" s="131" t="s">
        <v>1147</v>
      </c>
    </row>
    <row r="12696" spans="2:7" x14ac:dyDescent="0.2">
      <c r="B12696" s="131" t="s">
        <v>145</v>
      </c>
      <c r="D12696" s="131" t="s">
        <v>4580</v>
      </c>
      <c r="E12696" s="131" t="s">
        <v>4581</v>
      </c>
      <c r="F12696" s="131" t="s">
        <v>1831</v>
      </c>
      <c r="G12696" s="131" t="s">
        <v>1147</v>
      </c>
    </row>
    <row r="12697" spans="2:7" x14ac:dyDescent="0.2">
      <c r="B12697" s="131" t="s">
        <v>145</v>
      </c>
      <c r="D12697" s="131" t="s">
        <v>3722</v>
      </c>
      <c r="E12697" s="131" t="s">
        <v>4582</v>
      </c>
      <c r="F12697" s="131" t="s">
        <v>71</v>
      </c>
      <c r="G12697" s="131" t="s">
        <v>1147</v>
      </c>
    </row>
    <row r="12698" spans="2:7" x14ac:dyDescent="0.2">
      <c r="B12698" s="131" t="s">
        <v>145</v>
      </c>
      <c r="D12698" s="131" t="s">
        <v>4583</v>
      </c>
      <c r="E12698" s="131" t="s">
        <v>4584</v>
      </c>
      <c r="G12698" s="131" t="s">
        <v>4585</v>
      </c>
    </row>
    <row r="12699" spans="2:7" x14ac:dyDescent="0.2">
      <c r="B12699" s="131" t="s">
        <v>145</v>
      </c>
      <c r="D12699" s="131" t="s">
        <v>3767</v>
      </c>
      <c r="E12699" s="131" t="s">
        <v>4586</v>
      </c>
      <c r="F12699" s="131" t="s">
        <v>1809</v>
      </c>
      <c r="G12699" s="131" t="s">
        <v>4585</v>
      </c>
    </row>
    <row r="12700" spans="2:7" x14ac:dyDescent="0.2">
      <c r="B12700" s="131" t="s">
        <v>145</v>
      </c>
      <c r="D12700" s="131" t="s">
        <v>2947</v>
      </c>
      <c r="E12700" s="131" t="s">
        <v>4268</v>
      </c>
      <c r="F12700" s="131" t="s">
        <v>1809</v>
      </c>
      <c r="G12700" s="131" t="s">
        <v>4585</v>
      </c>
    </row>
    <row r="12701" spans="2:7" x14ac:dyDescent="0.2">
      <c r="B12701" s="131" t="s">
        <v>145</v>
      </c>
      <c r="D12701" s="131" t="s">
        <v>2404</v>
      </c>
      <c r="E12701" s="131" t="s">
        <v>4587</v>
      </c>
      <c r="G12701" s="131" t="s">
        <v>1823</v>
      </c>
    </row>
    <row r="12702" spans="2:7" x14ac:dyDescent="0.2">
      <c r="B12702" s="131" t="s">
        <v>145</v>
      </c>
      <c r="D12702" s="131" t="s">
        <v>4588</v>
      </c>
      <c r="E12702" s="131" t="s">
        <v>4589</v>
      </c>
      <c r="F12702" s="131" t="s">
        <v>1804</v>
      </c>
      <c r="G12702" s="131" t="s">
        <v>1823</v>
      </c>
    </row>
    <row r="12703" spans="2:7" x14ac:dyDescent="0.2">
      <c r="B12703" s="131" t="s">
        <v>145</v>
      </c>
      <c r="D12703" s="131" t="s">
        <v>4590</v>
      </c>
      <c r="E12703" s="131" t="s">
        <v>4591</v>
      </c>
      <c r="F12703" s="131" t="s">
        <v>1831</v>
      </c>
      <c r="G12703" s="131" t="s">
        <v>1823</v>
      </c>
    </row>
    <row r="12704" spans="2:7" x14ac:dyDescent="0.2">
      <c r="B12704" s="131" t="s">
        <v>4592</v>
      </c>
      <c r="D12704" s="131" t="s">
        <v>4593</v>
      </c>
      <c r="E12704" s="131" t="s">
        <v>4594</v>
      </c>
      <c r="F12704" s="131" t="s">
        <v>1907</v>
      </c>
    </row>
    <row r="12705" spans="2:6" x14ac:dyDescent="0.2">
      <c r="B12705" s="131" t="s">
        <v>4592</v>
      </c>
      <c r="D12705" s="131" t="s">
        <v>4595</v>
      </c>
      <c r="E12705" s="131" t="s">
        <v>4596</v>
      </c>
      <c r="F12705" s="131" t="s">
        <v>1809</v>
      </c>
    </row>
    <row r="12706" spans="2:6" x14ac:dyDescent="0.2">
      <c r="B12706" s="131" t="s">
        <v>4592</v>
      </c>
      <c r="D12706" s="131" t="s">
        <v>4597</v>
      </c>
      <c r="E12706" s="131" t="s">
        <v>4598</v>
      </c>
      <c r="F12706" s="131" t="s">
        <v>2028</v>
      </c>
    </row>
    <row r="12707" spans="2:6" x14ac:dyDescent="0.2">
      <c r="B12707" s="131" t="s">
        <v>4592</v>
      </c>
      <c r="D12707" s="131" t="s">
        <v>4599</v>
      </c>
      <c r="E12707" s="131" t="s">
        <v>4600</v>
      </c>
      <c r="F12707" s="131" t="s">
        <v>2028</v>
      </c>
    </row>
    <row r="12708" spans="2:6" x14ac:dyDescent="0.2">
      <c r="B12708" s="131" t="s">
        <v>4592</v>
      </c>
      <c r="D12708" s="131" t="s">
        <v>4601</v>
      </c>
      <c r="E12708" s="131" t="s">
        <v>4602</v>
      </c>
      <c r="F12708" s="131" t="s">
        <v>2028</v>
      </c>
    </row>
    <row r="12709" spans="2:6" x14ac:dyDescent="0.2">
      <c r="B12709" s="131" t="s">
        <v>4592</v>
      </c>
      <c r="D12709" s="131" t="s">
        <v>4603</v>
      </c>
      <c r="E12709" s="131" t="s">
        <v>4604</v>
      </c>
    </row>
    <row r="12710" spans="2:6" x14ac:dyDescent="0.2">
      <c r="B12710" s="131" t="s">
        <v>4592</v>
      </c>
      <c r="D12710" s="131" t="s">
        <v>2898</v>
      </c>
      <c r="E12710" s="131" t="s">
        <v>4605</v>
      </c>
      <c r="F12710" s="131" t="s">
        <v>1837</v>
      </c>
    </row>
    <row r="12711" spans="2:6" x14ac:dyDescent="0.2">
      <c r="B12711" s="131" t="s">
        <v>4592</v>
      </c>
      <c r="D12711" s="131" t="s">
        <v>4606</v>
      </c>
      <c r="E12711" s="131" t="s">
        <v>4607</v>
      </c>
      <c r="F12711" s="131" t="s">
        <v>2060</v>
      </c>
    </row>
    <row r="12712" spans="2:6" x14ac:dyDescent="0.2">
      <c r="B12712" s="131" t="s">
        <v>4592</v>
      </c>
      <c r="D12712" s="131" t="s">
        <v>4514</v>
      </c>
      <c r="E12712" s="131" t="s">
        <v>4608</v>
      </c>
      <c r="F12712" s="131" t="s">
        <v>2121</v>
      </c>
    </row>
    <row r="12713" spans="2:6" x14ac:dyDescent="0.2">
      <c r="B12713" s="131" t="s">
        <v>4592</v>
      </c>
      <c r="D12713" s="131" t="s">
        <v>4609</v>
      </c>
      <c r="E12713" s="131" t="s">
        <v>4610</v>
      </c>
    </row>
    <row r="12714" spans="2:6" x14ac:dyDescent="0.2">
      <c r="B12714" s="131" t="s">
        <v>4592</v>
      </c>
      <c r="D12714" s="131" t="s">
        <v>4611</v>
      </c>
      <c r="E12714" s="131" t="s">
        <v>4612</v>
      </c>
      <c r="F12714" s="131" t="s">
        <v>1804</v>
      </c>
    </row>
    <row r="12715" spans="2:6" x14ac:dyDescent="0.2">
      <c r="B12715" s="131" t="s">
        <v>4592</v>
      </c>
      <c r="D12715" s="131" t="s">
        <v>4613</v>
      </c>
      <c r="E12715" s="131" t="s">
        <v>4614</v>
      </c>
      <c r="F12715" s="131" t="s">
        <v>1804</v>
      </c>
    </row>
    <row r="12716" spans="2:6" x14ac:dyDescent="0.2">
      <c r="B12716" s="131" t="s">
        <v>4592</v>
      </c>
      <c r="D12716" s="131" t="s">
        <v>4615</v>
      </c>
      <c r="E12716" s="131" t="s">
        <v>3684</v>
      </c>
      <c r="F12716" s="131" t="s">
        <v>1920</v>
      </c>
    </row>
    <row r="12717" spans="2:6" x14ac:dyDescent="0.2">
      <c r="B12717" s="131" t="s">
        <v>4592</v>
      </c>
      <c r="D12717" s="131" t="s">
        <v>4616</v>
      </c>
      <c r="E12717" s="131" t="s">
        <v>4617</v>
      </c>
      <c r="F12717" s="131" t="s">
        <v>1907</v>
      </c>
    </row>
    <row r="12718" spans="2:6" x14ac:dyDescent="0.2">
      <c r="B12718" s="131" t="s">
        <v>4592</v>
      </c>
      <c r="D12718" s="131" t="s">
        <v>4618</v>
      </c>
      <c r="E12718" s="131" t="s">
        <v>4619</v>
      </c>
      <c r="F12718" s="131" t="s">
        <v>1852</v>
      </c>
    </row>
    <row r="12719" spans="2:6" x14ac:dyDescent="0.2">
      <c r="B12719" s="131" t="s">
        <v>4592</v>
      </c>
      <c r="D12719" s="131" t="s">
        <v>4620</v>
      </c>
      <c r="E12719" s="131" t="s">
        <v>4621</v>
      </c>
      <c r="F12719" s="131" t="s">
        <v>1831</v>
      </c>
    </row>
    <row r="12720" spans="2:6" x14ac:dyDescent="0.2">
      <c r="B12720" s="131" t="s">
        <v>4592</v>
      </c>
      <c r="D12720" s="131" t="s">
        <v>4622</v>
      </c>
      <c r="E12720" s="131" t="s">
        <v>4623</v>
      </c>
      <c r="F12720" s="131" t="s">
        <v>72</v>
      </c>
    </row>
    <row r="12721" spans="2:8" x14ac:dyDescent="0.2">
      <c r="B12721" s="131" t="s">
        <v>4592</v>
      </c>
      <c r="D12721" s="131" t="s">
        <v>2452</v>
      </c>
      <c r="E12721" s="131" t="s">
        <v>2833</v>
      </c>
      <c r="F12721" s="131" t="s">
        <v>2912</v>
      </c>
    </row>
    <row r="12722" spans="2:8" x14ac:dyDescent="0.2">
      <c r="B12722" s="131" t="s">
        <v>540</v>
      </c>
      <c r="D12722" s="131" t="s">
        <v>2859</v>
      </c>
      <c r="E12722" s="131" t="s">
        <v>2860</v>
      </c>
      <c r="F12722" s="131" t="s">
        <v>2861</v>
      </c>
      <c r="G12722" s="131" t="s">
        <v>682</v>
      </c>
    </row>
    <row r="12723" spans="2:8" x14ac:dyDescent="0.2">
      <c r="B12723" s="131" t="s">
        <v>540</v>
      </c>
      <c r="D12723" s="131" t="s">
        <v>2001</v>
      </c>
      <c r="E12723" s="131" t="s">
        <v>2867</v>
      </c>
      <c r="F12723" s="131" t="s">
        <v>2868</v>
      </c>
      <c r="G12723" s="131" t="s">
        <v>1855</v>
      </c>
    </row>
    <row r="12724" spans="2:8" x14ac:dyDescent="0.2">
      <c r="B12724" s="131" t="s">
        <v>540</v>
      </c>
      <c r="D12724" s="131" t="s">
        <v>2001</v>
      </c>
      <c r="E12724" s="131" t="s">
        <v>2869</v>
      </c>
      <c r="F12724" s="131" t="s">
        <v>2870</v>
      </c>
      <c r="G12724" s="131" t="s">
        <v>2435</v>
      </c>
    </row>
    <row r="12725" spans="2:8" x14ac:dyDescent="0.2">
      <c r="B12725" s="131" t="s">
        <v>540</v>
      </c>
      <c r="D12725" s="131" t="s">
        <v>2862</v>
      </c>
      <c r="E12725" s="131" t="s">
        <v>2863</v>
      </c>
      <c r="F12725" s="131" t="s">
        <v>2864</v>
      </c>
      <c r="G12725" s="131" t="s">
        <v>1861</v>
      </c>
    </row>
    <row r="12726" spans="2:8" x14ac:dyDescent="0.2">
      <c r="B12726" s="131" t="s">
        <v>540</v>
      </c>
      <c r="D12726" s="131" t="s">
        <v>1887</v>
      </c>
      <c r="E12726" s="131" t="s">
        <v>2854</v>
      </c>
      <c r="F12726" s="131" t="s">
        <v>2537</v>
      </c>
      <c r="G12726" s="131" t="s">
        <v>1143</v>
      </c>
    </row>
    <row r="12727" spans="2:8" x14ac:dyDescent="0.2">
      <c r="B12727" s="131" t="s">
        <v>540</v>
      </c>
      <c r="D12727" s="131" t="s">
        <v>2847</v>
      </c>
      <c r="E12727" s="131" t="s">
        <v>2848</v>
      </c>
      <c r="F12727" s="131" t="s">
        <v>2537</v>
      </c>
      <c r="G12727" s="131" t="s">
        <v>2403</v>
      </c>
    </row>
    <row r="12728" spans="2:8" x14ac:dyDescent="0.2">
      <c r="B12728" s="131" t="s">
        <v>540</v>
      </c>
      <c r="D12728" s="131" t="s">
        <v>2847</v>
      </c>
      <c r="E12728" s="131" t="s">
        <v>2855</v>
      </c>
      <c r="F12728" s="131" t="s">
        <v>2856</v>
      </c>
      <c r="G12728" s="131" t="s">
        <v>513</v>
      </c>
    </row>
    <row r="12729" spans="2:8" x14ac:dyDescent="0.2">
      <c r="B12729" s="131" t="s">
        <v>540</v>
      </c>
      <c r="D12729" s="131" t="s">
        <v>2847</v>
      </c>
      <c r="E12729" s="131" t="s">
        <v>2857</v>
      </c>
      <c r="F12729" s="131" t="s">
        <v>2537</v>
      </c>
      <c r="G12729" s="131" t="s">
        <v>2858</v>
      </c>
    </row>
    <row r="12730" spans="2:8" x14ac:dyDescent="0.2">
      <c r="B12730" s="131" t="s">
        <v>540</v>
      </c>
      <c r="D12730" s="131" t="s">
        <v>2871</v>
      </c>
      <c r="E12730" s="131" t="s">
        <v>2056</v>
      </c>
      <c r="F12730" s="131" t="s">
        <v>2872</v>
      </c>
      <c r="G12730" s="131" t="s">
        <v>2873</v>
      </c>
    </row>
    <row r="12731" spans="2:8" x14ac:dyDescent="0.2">
      <c r="B12731" s="131" t="s">
        <v>540</v>
      </c>
      <c r="D12731" s="131" t="s">
        <v>2849</v>
      </c>
      <c r="E12731" s="131" t="s">
        <v>2850</v>
      </c>
      <c r="F12731" s="131" t="s">
        <v>2537</v>
      </c>
      <c r="G12731" s="131" t="s">
        <v>243</v>
      </c>
    </row>
    <row r="12732" spans="2:8" x14ac:dyDescent="0.2">
      <c r="B12732" s="131" t="s">
        <v>540</v>
      </c>
      <c r="D12732" s="131" t="s">
        <v>2849</v>
      </c>
      <c r="E12732" s="131" t="s">
        <v>2865</v>
      </c>
      <c r="F12732" s="131" t="s">
        <v>2866</v>
      </c>
      <c r="G12732" s="131" t="s">
        <v>1823</v>
      </c>
    </row>
    <row r="12733" spans="2:8" x14ac:dyDescent="0.2">
      <c r="B12733" s="131" t="s">
        <v>540</v>
      </c>
      <c r="D12733" s="131" t="s">
        <v>2851</v>
      </c>
      <c r="E12733" s="131" t="s">
        <v>2852</v>
      </c>
      <c r="F12733" s="131" t="s">
        <v>2853</v>
      </c>
      <c r="G12733" s="131" t="s">
        <v>243</v>
      </c>
    </row>
    <row r="12734" spans="2:8" x14ac:dyDescent="0.2">
      <c r="B12734" s="131" t="s">
        <v>540</v>
      </c>
      <c r="D12734" s="131" t="s">
        <v>8957</v>
      </c>
      <c r="E12734" s="131" t="s">
        <v>8958</v>
      </c>
      <c r="F12734" s="131" t="s">
        <v>12444</v>
      </c>
      <c r="G12734" s="131" t="s">
        <v>552</v>
      </c>
      <c r="H12734" s="272">
        <v>43165.463182870371</v>
      </c>
    </row>
    <row r="12735" spans="2:8" x14ac:dyDescent="0.2">
      <c r="B12735" s="131" t="s">
        <v>540</v>
      </c>
      <c r="D12735" s="131" t="s">
        <v>13294</v>
      </c>
      <c r="E12735" s="131" t="s">
        <v>13295</v>
      </c>
      <c r="F12735" s="131" t="s">
        <v>5051</v>
      </c>
      <c r="G12735" s="131" t="s">
        <v>915</v>
      </c>
      <c r="H12735" s="272">
        <v>43988.521747685183</v>
      </c>
    </row>
    <row r="12736" spans="2:8" x14ac:dyDescent="0.2">
      <c r="B12736" s="131" t="s">
        <v>486</v>
      </c>
      <c r="D12736" s="198" t="s">
        <v>7185</v>
      </c>
      <c r="E12736" s="199" t="s">
        <v>25510</v>
      </c>
      <c r="F12736" s="199" t="s">
        <v>25511</v>
      </c>
      <c r="G12736" s="198" t="s">
        <v>25512</v>
      </c>
    </row>
    <row r="12737" spans="2:7" x14ac:dyDescent="0.2">
      <c r="B12737" s="131" t="s">
        <v>486</v>
      </c>
      <c r="D12737" s="200" t="s">
        <v>25513</v>
      </c>
      <c r="E12737" s="200" t="s">
        <v>25514</v>
      </c>
      <c r="F12737" s="201" t="s">
        <v>20961</v>
      </c>
      <c r="G12737" s="200" t="s">
        <v>826</v>
      </c>
    </row>
    <row r="12738" spans="2:7" x14ac:dyDescent="0.2">
      <c r="B12738" s="131" t="s">
        <v>486</v>
      </c>
      <c r="D12738" s="201" t="s">
        <v>7255</v>
      </c>
      <c r="E12738" s="200" t="s">
        <v>7256</v>
      </c>
      <c r="F12738" s="200" t="s">
        <v>8027</v>
      </c>
      <c r="G12738" s="202" t="s">
        <v>20275</v>
      </c>
    </row>
    <row r="12739" spans="2:7" x14ac:dyDescent="0.2">
      <c r="B12739" s="131" t="s">
        <v>486</v>
      </c>
      <c r="D12739" s="199" t="s">
        <v>4663</v>
      </c>
      <c r="E12739" s="198" t="s">
        <v>10719</v>
      </c>
      <c r="F12739" s="199"/>
      <c r="G12739" s="198" t="s">
        <v>25515</v>
      </c>
    </row>
    <row r="12740" spans="2:7" x14ac:dyDescent="0.2">
      <c r="B12740" s="131" t="s">
        <v>486</v>
      </c>
      <c r="D12740" s="200" t="s">
        <v>25516</v>
      </c>
      <c r="E12740" s="200" t="s">
        <v>25517</v>
      </c>
      <c r="F12740" s="200" t="s">
        <v>7408</v>
      </c>
      <c r="G12740" s="200"/>
    </row>
    <row r="12741" spans="2:7" x14ac:dyDescent="0.2">
      <c r="B12741" s="131" t="s">
        <v>486</v>
      </c>
      <c r="D12741" s="199" t="s">
        <v>7404</v>
      </c>
      <c r="E12741" s="199" t="s">
        <v>7405</v>
      </c>
      <c r="F12741" s="199" t="s">
        <v>8009</v>
      </c>
      <c r="G12741" s="198" t="s">
        <v>25518</v>
      </c>
    </row>
    <row r="12742" spans="2:7" x14ac:dyDescent="0.2">
      <c r="B12742" s="131" t="s">
        <v>486</v>
      </c>
      <c r="D12742" s="200" t="s">
        <v>25519</v>
      </c>
      <c r="E12742" s="200" t="s">
        <v>25520</v>
      </c>
      <c r="F12742" s="200" t="s">
        <v>25521</v>
      </c>
      <c r="G12742" s="200"/>
    </row>
    <row r="12743" spans="2:7" x14ac:dyDescent="0.2">
      <c r="B12743" s="131" t="s">
        <v>486</v>
      </c>
      <c r="D12743" s="198" t="s">
        <v>7333</v>
      </c>
      <c r="E12743" s="199" t="s">
        <v>2605</v>
      </c>
      <c r="F12743" s="199" t="s">
        <v>7672</v>
      </c>
      <c r="G12743" s="202" t="s">
        <v>7334</v>
      </c>
    </row>
    <row r="12744" spans="2:7" x14ac:dyDescent="0.2">
      <c r="B12744" s="131" t="s">
        <v>486</v>
      </c>
      <c r="D12744" s="200" t="s">
        <v>5437</v>
      </c>
      <c r="E12744" s="200" t="s">
        <v>7243</v>
      </c>
      <c r="F12744" s="200" t="s">
        <v>25522</v>
      </c>
      <c r="G12744" s="202" t="s">
        <v>716</v>
      </c>
    </row>
    <row r="12745" spans="2:7" x14ac:dyDescent="0.2">
      <c r="B12745" s="131" t="s">
        <v>486</v>
      </c>
      <c r="D12745" s="198" t="s">
        <v>2047</v>
      </c>
      <c r="E12745" s="199" t="s">
        <v>7262</v>
      </c>
      <c r="F12745" s="199" t="s">
        <v>4710</v>
      </c>
      <c r="G12745" s="198" t="s">
        <v>554</v>
      </c>
    </row>
    <row r="12746" spans="2:7" x14ac:dyDescent="0.2">
      <c r="B12746" s="131" t="s">
        <v>486</v>
      </c>
      <c r="D12746" s="201" t="s">
        <v>25523</v>
      </c>
      <c r="E12746" s="200" t="s">
        <v>25524</v>
      </c>
      <c r="F12746" s="200" t="s">
        <v>3245</v>
      </c>
      <c r="G12746" s="202" t="s">
        <v>25525</v>
      </c>
    </row>
    <row r="12747" spans="2:7" x14ac:dyDescent="0.2">
      <c r="B12747" s="131" t="s">
        <v>486</v>
      </c>
      <c r="D12747" s="200" t="s">
        <v>7450</v>
      </c>
      <c r="E12747" s="200" t="s">
        <v>7451</v>
      </c>
      <c r="F12747" s="200" t="s">
        <v>25526</v>
      </c>
      <c r="G12747" s="200" t="s">
        <v>826</v>
      </c>
    </row>
    <row r="12748" spans="2:7" x14ac:dyDescent="0.2">
      <c r="B12748" s="131" t="s">
        <v>486</v>
      </c>
      <c r="D12748" s="198" t="s">
        <v>7290</v>
      </c>
      <c r="E12748" s="199" t="s">
        <v>7291</v>
      </c>
      <c r="F12748" s="199" t="s">
        <v>22634</v>
      </c>
      <c r="G12748" s="198" t="s">
        <v>25527</v>
      </c>
    </row>
    <row r="12749" spans="2:7" x14ac:dyDescent="0.2">
      <c r="B12749" s="131" t="s">
        <v>486</v>
      </c>
      <c r="D12749" s="198" t="s">
        <v>3049</v>
      </c>
      <c r="E12749" s="199" t="s">
        <v>7278</v>
      </c>
      <c r="F12749" s="199" t="s">
        <v>7887</v>
      </c>
      <c r="G12749" s="198" t="s">
        <v>25528</v>
      </c>
    </row>
    <row r="12750" spans="2:7" x14ac:dyDescent="0.2">
      <c r="B12750" s="131" t="s">
        <v>486</v>
      </c>
      <c r="D12750" s="199" t="s">
        <v>3227</v>
      </c>
      <c r="E12750" s="199" t="s">
        <v>7413</v>
      </c>
      <c r="F12750" s="199" t="s">
        <v>8840</v>
      </c>
      <c r="G12750" s="198"/>
    </row>
    <row r="12751" spans="2:7" x14ac:dyDescent="0.2">
      <c r="B12751" s="131" t="s">
        <v>486</v>
      </c>
      <c r="D12751" s="198" t="s">
        <v>7188</v>
      </c>
      <c r="E12751" s="199" t="s">
        <v>7189</v>
      </c>
      <c r="F12751" s="199" t="s">
        <v>25529</v>
      </c>
      <c r="G12751" s="198"/>
    </row>
    <row r="12752" spans="2:7" x14ac:dyDescent="0.2">
      <c r="B12752" s="131" t="s">
        <v>486</v>
      </c>
      <c r="D12752" s="201" t="s">
        <v>25530</v>
      </c>
      <c r="E12752" s="200" t="s">
        <v>7432</v>
      </c>
      <c r="F12752" s="200" t="s">
        <v>3150</v>
      </c>
      <c r="G12752" s="200" t="s">
        <v>25531</v>
      </c>
    </row>
    <row r="12753" spans="2:7" x14ac:dyDescent="0.2">
      <c r="B12753" s="131" t="s">
        <v>486</v>
      </c>
      <c r="D12753" s="199" t="s">
        <v>7369</v>
      </c>
      <c r="E12753" s="199" t="s">
        <v>7370</v>
      </c>
      <c r="F12753" s="199" t="s">
        <v>25532</v>
      </c>
      <c r="G12753" s="198"/>
    </row>
    <row r="12754" spans="2:7" x14ac:dyDescent="0.2">
      <c r="B12754" s="131" t="s">
        <v>486</v>
      </c>
      <c r="D12754" s="201" t="s">
        <v>7449</v>
      </c>
      <c r="E12754" s="200" t="s">
        <v>25533</v>
      </c>
      <c r="F12754" s="200" t="s">
        <v>8623</v>
      </c>
      <c r="G12754" s="200" t="s">
        <v>25534</v>
      </c>
    </row>
    <row r="12755" spans="2:7" x14ac:dyDescent="0.2">
      <c r="B12755" s="131" t="s">
        <v>486</v>
      </c>
      <c r="D12755" s="201" t="s">
        <v>7286</v>
      </c>
      <c r="E12755" s="200" t="s">
        <v>7287</v>
      </c>
      <c r="F12755" s="200" t="s">
        <v>14342</v>
      </c>
      <c r="G12755" s="200"/>
    </row>
    <row r="12756" spans="2:7" x14ac:dyDescent="0.2">
      <c r="B12756" s="131" t="s">
        <v>486</v>
      </c>
      <c r="D12756" s="200" t="s">
        <v>7319</v>
      </c>
      <c r="E12756" s="200" t="s">
        <v>7320</v>
      </c>
      <c r="F12756" s="200" t="s">
        <v>25535</v>
      </c>
      <c r="G12756" s="200"/>
    </row>
    <row r="12757" spans="2:7" x14ac:dyDescent="0.2">
      <c r="B12757" s="131" t="s">
        <v>486</v>
      </c>
      <c r="D12757" s="199" t="s">
        <v>7328</v>
      </c>
      <c r="E12757" s="199" t="s">
        <v>7329</v>
      </c>
      <c r="F12757" s="199" t="s">
        <v>22352</v>
      </c>
      <c r="G12757" s="198"/>
    </row>
    <row r="12758" spans="2:7" x14ac:dyDescent="0.2">
      <c r="B12758" s="131" t="s">
        <v>486</v>
      </c>
      <c r="D12758" s="199" t="s">
        <v>7337</v>
      </c>
      <c r="E12758" s="199" t="s">
        <v>4081</v>
      </c>
      <c r="F12758" s="199"/>
      <c r="G12758" s="198" t="s">
        <v>25536</v>
      </c>
    </row>
    <row r="12759" spans="2:7" x14ac:dyDescent="0.2">
      <c r="B12759" s="131" t="s">
        <v>486</v>
      </c>
      <c r="D12759" s="199" t="s">
        <v>4689</v>
      </c>
      <c r="E12759" s="199" t="s">
        <v>4690</v>
      </c>
      <c r="F12759" s="199"/>
      <c r="G12759" s="198" t="s">
        <v>1341</v>
      </c>
    </row>
    <row r="12760" spans="2:7" x14ac:dyDescent="0.2">
      <c r="B12760" s="131" t="s">
        <v>486</v>
      </c>
      <c r="D12760" s="199" t="s">
        <v>4667</v>
      </c>
      <c r="E12760" s="199" t="s">
        <v>4668</v>
      </c>
      <c r="F12760" s="199" t="s">
        <v>2482</v>
      </c>
      <c r="G12760" s="198" t="s">
        <v>25537</v>
      </c>
    </row>
    <row r="12761" spans="2:7" x14ac:dyDescent="0.2">
      <c r="B12761" s="131" t="s">
        <v>486</v>
      </c>
      <c r="D12761" s="201" t="s">
        <v>25538</v>
      </c>
      <c r="E12761" s="200" t="s">
        <v>7248</v>
      </c>
      <c r="F12761" s="200" t="s">
        <v>25539</v>
      </c>
      <c r="G12761" s="200" t="s">
        <v>7334</v>
      </c>
    </row>
    <row r="12762" spans="2:7" x14ac:dyDescent="0.2">
      <c r="B12762" s="131" t="s">
        <v>486</v>
      </c>
      <c r="D12762" s="201" t="s">
        <v>6313</v>
      </c>
      <c r="E12762" s="200" t="s">
        <v>7239</v>
      </c>
      <c r="F12762" s="200" t="s">
        <v>9065</v>
      </c>
      <c r="G12762" s="200" t="s">
        <v>10317</v>
      </c>
    </row>
    <row r="12763" spans="2:7" x14ac:dyDescent="0.2">
      <c r="B12763" s="131" t="s">
        <v>486</v>
      </c>
      <c r="D12763" s="200" t="s">
        <v>7458</v>
      </c>
      <c r="E12763" s="200" t="s">
        <v>7459</v>
      </c>
      <c r="F12763" s="200"/>
      <c r="G12763" s="202" t="s">
        <v>25540</v>
      </c>
    </row>
    <row r="12764" spans="2:7" x14ac:dyDescent="0.2">
      <c r="B12764" s="131" t="s">
        <v>486</v>
      </c>
      <c r="D12764" s="199" t="s">
        <v>25541</v>
      </c>
      <c r="E12764" s="200" t="s">
        <v>15244</v>
      </c>
      <c r="F12764" s="200" t="s">
        <v>8758</v>
      </c>
      <c r="G12764" s="202" t="s">
        <v>25542</v>
      </c>
    </row>
    <row r="12765" spans="2:7" x14ac:dyDescent="0.2">
      <c r="B12765" s="131" t="s">
        <v>486</v>
      </c>
      <c r="D12765" s="199" t="s">
        <v>4714</v>
      </c>
      <c r="E12765" s="199" t="s">
        <v>2105</v>
      </c>
      <c r="F12765" s="199"/>
      <c r="G12765" s="198" t="s">
        <v>10002</v>
      </c>
    </row>
    <row r="12766" spans="2:7" x14ac:dyDescent="0.2">
      <c r="B12766" s="131" t="s">
        <v>486</v>
      </c>
      <c r="D12766" s="199" t="s">
        <v>7377</v>
      </c>
      <c r="E12766" s="199" t="s">
        <v>7378</v>
      </c>
      <c r="F12766" s="199" t="s">
        <v>15273</v>
      </c>
      <c r="G12766" s="198"/>
    </row>
    <row r="12767" spans="2:7" x14ac:dyDescent="0.2">
      <c r="B12767" s="131" t="s">
        <v>486</v>
      </c>
      <c r="D12767" s="198" t="s">
        <v>9467</v>
      </c>
      <c r="E12767" s="198" t="s">
        <v>7299</v>
      </c>
      <c r="F12767" s="198" t="s">
        <v>3235</v>
      </c>
      <c r="G12767" s="198"/>
    </row>
    <row r="12768" spans="2:7" x14ac:dyDescent="0.2">
      <c r="B12768" s="131" t="s">
        <v>486</v>
      </c>
      <c r="D12768" s="200" t="s">
        <v>7359</v>
      </c>
      <c r="E12768" s="200" t="s">
        <v>7360</v>
      </c>
      <c r="F12768" s="200" t="s">
        <v>8477</v>
      </c>
      <c r="G12768" s="200"/>
    </row>
    <row r="12769" spans="2:7" x14ac:dyDescent="0.2">
      <c r="B12769" s="131" t="s">
        <v>486</v>
      </c>
      <c r="D12769" s="200" t="s">
        <v>6280</v>
      </c>
      <c r="E12769" s="200" t="s">
        <v>7294</v>
      </c>
      <c r="F12769" s="200" t="s">
        <v>6412</v>
      </c>
      <c r="G12769" s="200" t="s">
        <v>25543</v>
      </c>
    </row>
    <row r="12770" spans="2:7" x14ac:dyDescent="0.2">
      <c r="B12770" s="131" t="s">
        <v>486</v>
      </c>
      <c r="D12770" s="199" t="s">
        <v>7406</v>
      </c>
      <c r="E12770" s="199" t="s">
        <v>7407</v>
      </c>
      <c r="F12770" s="199" t="s">
        <v>25544</v>
      </c>
      <c r="G12770" s="198" t="s">
        <v>25545</v>
      </c>
    </row>
    <row r="12771" spans="2:7" x14ac:dyDescent="0.2">
      <c r="B12771" s="131" t="s">
        <v>486</v>
      </c>
      <c r="D12771" s="201" t="s">
        <v>25546</v>
      </c>
      <c r="E12771" s="200" t="s">
        <v>7336</v>
      </c>
      <c r="F12771" s="200"/>
      <c r="G12771" s="200" t="s">
        <v>7334</v>
      </c>
    </row>
    <row r="12772" spans="2:7" x14ac:dyDescent="0.2">
      <c r="B12772" s="131" t="s">
        <v>486</v>
      </c>
      <c r="D12772" s="198" t="s">
        <v>7282</v>
      </c>
      <c r="E12772" s="199" t="s">
        <v>7283</v>
      </c>
      <c r="F12772" s="199" t="s">
        <v>2912</v>
      </c>
      <c r="G12772" s="198"/>
    </row>
    <row r="12773" spans="2:7" x14ac:dyDescent="0.2">
      <c r="B12773" s="131" t="s">
        <v>486</v>
      </c>
      <c r="D12773" s="201" t="s">
        <v>7197</v>
      </c>
      <c r="E12773" s="200" t="s">
        <v>7198</v>
      </c>
      <c r="F12773" s="200" t="s">
        <v>25547</v>
      </c>
      <c r="G12773" s="200" t="s">
        <v>7918</v>
      </c>
    </row>
    <row r="12774" spans="2:7" x14ac:dyDescent="0.2">
      <c r="B12774" s="131" t="s">
        <v>486</v>
      </c>
      <c r="D12774" s="201" t="s">
        <v>7444</v>
      </c>
      <c r="E12774" s="201" t="s">
        <v>7445</v>
      </c>
      <c r="F12774" s="201" t="s">
        <v>5398</v>
      </c>
      <c r="G12774" s="200"/>
    </row>
    <row r="12775" spans="2:7" x14ac:dyDescent="0.2">
      <c r="B12775" s="131" t="s">
        <v>486</v>
      </c>
      <c r="D12775" s="199" t="s">
        <v>7410</v>
      </c>
      <c r="E12775" s="199" t="s">
        <v>6234</v>
      </c>
      <c r="F12775" s="199" t="s">
        <v>14364</v>
      </c>
      <c r="G12775" s="198"/>
    </row>
    <row r="12776" spans="2:7" x14ac:dyDescent="0.2">
      <c r="B12776" s="131" t="s">
        <v>486</v>
      </c>
      <c r="D12776" s="198" t="s">
        <v>7264</v>
      </c>
      <c r="E12776" s="199" t="s">
        <v>6234</v>
      </c>
      <c r="F12776" s="199" t="s">
        <v>25548</v>
      </c>
      <c r="G12776" s="198" t="s">
        <v>25549</v>
      </c>
    </row>
    <row r="12777" spans="2:7" x14ac:dyDescent="0.2">
      <c r="B12777" s="131" t="s">
        <v>486</v>
      </c>
      <c r="D12777" s="201" t="s">
        <v>25550</v>
      </c>
      <c r="E12777" s="200" t="s">
        <v>25551</v>
      </c>
      <c r="F12777" s="200" t="s">
        <v>25552</v>
      </c>
      <c r="G12777" s="203"/>
    </row>
    <row r="12778" spans="2:7" x14ac:dyDescent="0.2">
      <c r="B12778" s="131" t="s">
        <v>486</v>
      </c>
      <c r="D12778" s="199" t="s">
        <v>4659</v>
      </c>
      <c r="E12778" s="199" t="s">
        <v>4660</v>
      </c>
      <c r="F12778" s="199"/>
      <c r="G12778" s="198" t="s">
        <v>730</v>
      </c>
    </row>
    <row r="12779" spans="2:7" x14ac:dyDescent="0.2">
      <c r="B12779" s="131" t="s">
        <v>486</v>
      </c>
      <c r="D12779" s="199" t="s">
        <v>7422</v>
      </c>
      <c r="E12779" s="199" t="s">
        <v>7423</v>
      </c>
      <c r="F12779" s="199" t="s">
        <v>7951</v>
      </c>
      <c r="G12779" s="198"/>
    </row>
    <row r="12780" spans="2:7" x14ac:dyDescent="0.2">
      <c r="B12780" s="131" t="s">
        <v>486</v>
      </c>
      <c r="D12780" s="199" t="s">
        <v>7393</v>
      </c>
      <c r="E12780" s="199" t="s">
        <v>7394</v>
      </c>
      <c r="F12780" s="199" t="s">
        <v>2392</v>
      </c>
      <c r="G12780" s="198" t="s">
        <v>25553</v>
      </c>
    </row>
    <row r="12781" spans="2:7" x14ac:dyDescent="0.2">
      <c r="B12781" s="131" t="s">
        <v>486</v>
      </c>
      <c r="D12781" s="199" t="s">
        <v>7338</v>
      </c>
      <c r="E12781" s="199" t="s">
        <v>3824</v>
      </c>
      <c r="F12781" s="199"/>
      <c r="G12781" s="198" t="s">
        <v>25554</v>
      </c>
    </row>
    <row r="12782" spans="2:7" x14ac:dyDescent="0.2">
      <c r="B12782" s="131" t="s">
        <v>486</v>
      </c>
      <c r="D12782" s="199" t="s">
        <v>7446</v>
      </c>
      <c r="E12782" s="199" t="s">
        <v>7086</v>
      </c>
      <c r="F12782" s="199"/>
      <c r="G12782" s="198" t="s">
        <v>25512</v>
      </c>
    </row>
    <row r="12783" spans="2:7" x14ac:dyDescent="0.2">
      <c r="B12783" s="131" t="s">
        <v>486</v>
      </c>
      <c r="D12783" s="199" t="s">
        <v>7355</v>
      </c>
      <c r="E12783" s="199" t="s">
        <v>7356</v>
      </c>
      <c r="F12783" s="199" t="s">
        <v>6395</v>
      </c>
      <c r="G12783" s="198" t="s">
        <v>25555</v>
      </c>
    </row>
    <row r="12784" spans="2:7" x14ac:dyDescent="0.2">
      <c r="B12784" s="131" t="s">
        <v>486</v>
      </c>
      <c r="D12784" s="201" t="s">
        <v>7208</v>
      </c>
      <c r="E12784" s="200" t="s">
        <v>7209</v>
      </c>
      <c r="F12784" s="200" t="s">
        <v>5728</v>
      </c>
      <c r="G12784" s="200" t="s">
        <v>25556</v>
      </c>
    </row>
    <row r="12785" spans="2:7" x14ac:dyDescent="0.2">
      <c r="B12785" s="131" t="s">
        <v>486</v>
      </c>
      <c r="D12785" s="199" t="s">
        <v>7357</v>
      </c>
      <c r="E12785" s="199" t="s">
        <v>7358</v>
      </c>
      <c r="F12785" s="199" t="s">
        <v>6431</v>
      </c>
      <c r="G12785" s="198" t="s">
        <v>25557</v>
      </c>
    </row>
    <row r="12786" spans="2:7" x14ac:dyDescent="0.2">
      <c r="B12786" s="131" t="s">
        <v>486</v>
      </c>
      <c r="D12786" s="199" t="s">
        <v>5736</v>
      </c>
      <c r="E12786" s="199" t="s">
        <v>3078</v>
      </c>
      <c r="F12786" s="199" t="s">
        <v>25558</v>
      </c>
      <c r="G12786" s="198"/>
    </row>
    <row r="12787" spans="2:7" x14ac:dyDescent="0.2">
      <c r="B12787" s="131" t="s">
        <v>486</v>
      </c>
      <c r="D12787" s="198" t="s">
        <v>2598</v>
      </c>
      <c r="E12787" s="199" t="s">
        <v>4626</v>
      </c>
      <c r="F12787" s="199"/>
      <c r="G12787" s="198" t="s">
        <v>25559</v>
      </c>
    </row>
    <row r="12788" spans="2:7" x14ac:dyDescent="0.2">
      <c r="B12788" s="131" t="s">
        <v>486</v>
      </c>
      <c r="D12788" s="199" t="s">
        <v>7379</v>
      </c>
      <c r="E12788" s="199" t="s">
        <v>7380</v>
      </c>
      <c r="F12788" s="199" t="s">
        <v>25560</v>
      </c>
      <c r="G12788" s="198"/>
    </row>
    <row r="12789" spans="2:7" x14ac:dyDescent="0.2">
      <c r="B12789" s="131" t="s">
        <v>486</v>
      </c>
      <c r="D12789" s="201" t="s">
        <v>25561</v>
      </c>
      <c r="E12789" s="200" t="s">
        <v>25562</v>
      </c>
      <c r="F12789" s="200"/>
      <c r="G12789" s="200" t="s">
        <v>554</v>
      </c>
    </row>
    <row r="12790" spans="2:7" x14ac:dyDescent="0.2">
      <c r="B12790" s="131" t="s">
        <v>486</v>
      </c>
      <c r="D12790" s="199" t="s">
        <v>7398</v>
      </c>
      <c r="E12790" s="199" t="s">
        <v>7399</v>
      </c>
      <c r="F12790" s="199" t="s">
        <v>3227</v>
      </c>
      <c r="G12790" s="198"/>
    </row>
    <row r="12791" spans="2:7" x14ac:dyDescent="0.2">
      <c r="B12791" s="131" t="s">
        <v>486</v>
      </c>
      <c r="D12791" s="200" t="s">
        <v>7325</v>
      </c>
      <c r="E12791" s="200" t="s">
        <v>7326</v>
      </c>
      <c r="F12791" s="200" t="s">
        <v>7433</v>
      </c>
      <c r="G12791" s="200"/>
    </row>
    <row r="12792" spans="2:7" x14ac:dyDescent="0.2">
      <c r="B12792" s="131" t="s">
        <v>486</v>
      </c>
      <c r="D12792" s="198" t="s">
        <v>7219</v>
      </c>
      <c r="E12792" s="199" t="s">
        <v>7220</v>
      </c>
      <c r="F12792" s="199" t="s">
        <v>25563</v>
      </c>
      <c r="G12792" s="198"/>
    </row>
    <row r="12793" spans="2:7" x14ac:dyDescent="0.2">
      <c r="B12793" s="131" t="s">
        <v>486</v>
      </c>
      <c r="D12793" s="199" t="s">
        <v>7344</v>
      </c>
      <c r="E12793" s="199" t="s">
        <v>7345</v>
      </c>
      <c r="F12793" s="199" t="s">
        <v>6282</v>
      </c>
      <c r="G12793" s="198"/>
    </row>
    <row r="12794" spans="2:7" x14ac:dyDescent="0.2">
      <c r="B12794" s="131" t="s">
        <v>486</v>
      </c>
      <c r="D12794" s="199" t="s">
        <v>25564</v>
      </c>
      <c r="E12794" s="199" t="s">
        <v>7441</v>
      </c>
      <c r="F12794" s="199" t="s">
        <v>7440</v>
      </c>
      <c r="G12794" s="198" t="s">
        <v>25531</v>
      </c>
    </row>
    <row r="12795" spans="2:7" x14ac:dyDescent="0.2">
      <c r="B12795" s="131" t="s">
        <v>486</v>
      </c>
      <c r="D12795" s="201" t="s">
        <v>7201</v>
      </c>
      <c r="E12795" s="200" t="s">
        <v>7202</v>
      </c>
      <c r="F12795" s="200" t="s">
        <v>25565</v>
      </c>
      <c r="G12795" s="200" t="s">
        <v>25566</v>
      </c>
    </row>
    <row r="12796" spans="2:7" x14ac:dyDescent="0.2">
      <c r="B12796" s="131" t="s">
        <v>486</v>
      </c>
      <c r="D12796" s="199" t="s">
        <v>7186</v>
      </c>
      <c r="E12796" s="199" t="s">
        <v>5802</v>
      </c>
      <c r="F12796" s="199" t="s">
        <v>25567</v>
      </c>
      <c r="G12796" s="202" t="s">
        <v>25542</v>
      </c>
    </row>
    <row r="12797" spans="2:7" x14ac:dyDescent="0.2">
      <c r="B12797" s="131" t="s">
        <v>486</v>
      </c>
      <c r="D12797" s="198" t="s">
        <v>4641</v>
      </c>
      <c r="E12797" s="199" t="s">
        <v>4642</v>
      </c>
      <c r="F12797" s="200" t="s">
        <v>25568</v>
      </c>
      <c r="G12797" s="198"/>
    </row>
    <row r="12798" spans="2:7" x14ac:dyDescent="0.2">
      <c r="B12798" s="131" t="s">
        <v>486</v>
      </c>
      <c r="D12798" s="201" t="s">
        <v>7211</v>
      </c>
      <c r="E12798" s="200" t="s">
        <v>25569</v>
      </c>
      <c r="F12798" s="200" t="s">
        <v>7327</v>
      </c>
      <c r="G12798" s="200" t="s">
        <v>25570</v>
      </c>
    </row>
    <row r="12799" spans="2:7" x14ac:dyDescent="0.2">
      <c r="B12799" s="131" t="s">
        <v>486</v>
      </c>
      <c r="D12799" s="199" t="s">
        <v>7457</v>
      </c>
      <c r="E12799" s="199" t="s">
        <v>6318</v>
      </c>
      <c r="F12799" s="199" t="s">
        <v>5591</v>
      </c>
      <c r="G12799" s="198" t="s">
        <v>826</v>
      </c>
    </row>
    <row r="12800" spans="2:7" x14ac:dyDescent="0.2">
      <c r="B12800" s="131" t="s">
        <v>486</v>
      </c>
      <c r="D12800" s="201" t="s">
        <v>25571</v>
      </c>
      <c r="E12800" s="200" t="s">
        <v>25572</v>
      </c>
      <c r="F12800" s="200" t="s">
        <v>2387</v>
      </c>
      <c r="G12800" s="201" t="s">
        <v>998</v>
      </c>
    </row>
    <row r="12801" spans="2:7" x14ac:dyDescent="0.2">
      <c r="B12801" s="131" t="s">
        <v>486</v>
      </c>
      <c r="D12801" s="198" t="s">
        <v>6019</v>
      </c>
      <c r="E12801" s="199" t="s">
        <v>6084</v>
      </c>
      <c r="F12801" s="199" t="s">
        <v>2741</v>
      </c>
      <c r="G12801" s="198"/>
    </row>
    <row r="12802" spans="2:7" x14ac:dyDescent="0.2">
      <c r="B12802" s="131" t="s">
        <v>486</v>
      </c>
      <c r="D12802" s="200" t="s">
        <v>7420</v>
      </c>
      <c r="E12802" s="200" t="s">
        <v>7421</v>
      </c>
      <c r="F12802" s="200" t="s">
        <v>25573</v>
      </c>
      <c r="G12802" s="200"/>
    </row>
    <row r="12803" spans="2:7" x14ac:dyDescent="0.2">
      <c r="B12803" s="131" t="s">
        <v>486</v>
      </c>
      <c r="D12803" s="198" t="s">
        <v>7237</v>
      </c>
      <c r="E12803" s="199" t="s">
        <v>7238</v>
      </c>
      <c r="F12803" s="199" t="s">
        <v>5353</v>
      </c>
      <c r="G12803" s="198"/>
    </row>
    <row r="12804" spans="2:7" x14ac:dyDescent="0.2">
      <c r="B12804" s="131" t="s">
        <v>486</v>
      </c>
      <c r="D12804" s="200" t="s">
        <v>5418</v>
      </c>
      <c r="E12804" s="200" t="s">
        <v>7364</v>
      </c>
      <c r="F12804" s="200" t="s">
        <v>7433</v>
      </c>
      <c r="G12804" s="200"/>
    </row>
    <row r="12805" spans="2:7" x14ac:dyDescent="0.2">
      <c r="B12805" s="131" t="s">
        <v>486</v>
      </c>
      <c r="D12805" s="201" t="s">
        <v>25574</v>
      </c>
      <c r="E12805" s="200" t="s">
        <v>25575</v>
      </c>
      <c r="F12805" s="200" t="s">
        <v>7433</v>
      </c>
      <c r="G12805" s="200" t="s">
        <v>25576</v>
      </c>
    </row>
    <row r="12806" spans="2:7" x14ac:dyDescent="0.2">
      <c r="B12806" s="131" t="s">
        <v>486</v>
      </c>
      <c r="D12806" s="201" t="s">
        <v>25577</v>
      </c>
      <c r="E12806" s="200" t="s">
        <v>7214</v>
      </c>
      <c r="F12806" s="200" t="s">
        <v>25578</v>
      </c>
      <c r="G12806" s="202" t="s">
        <v>25579</v>
      </c>
    </row>
    <row r="12807" spans="2:7" x14ac:dyDescent="0.2">
      <c r="B12807" s="131" t="s">
        <v>486</v>
      </c>
      <c r="D12807" s="199" t="s">
        <v>7186</v>
      </c>
      <c r="E12807" s="199" t="s">
        <v>7305</v>
      </c>
      <c r="F12807" s="199" t="s">
        <v>25567</v>
      </c>
      <c r="G12807" s="198"/>
    </row>
    <row r="12808" spans="2:7" x14ac:dyDescent="0.2">
      <c r="B12808" s="131" t="s">
        <v>486</v>
      </c>
      <c r="D12808" s="199" t="s">
        <v>7384</v>
      </c>
      <c r="E12808" s="199" t="s">
        <v>7468</v>
      </c>
      <c r="F12808" s="199" t="s">
        <v>25580</v>
      </c>
      <c r="G12808" s="198" t="s">
        <v>826</v>
      </c>
    </row>
    <row r="12809" spans="2:7" x14ac:dyDescent="0.2">
      <c r="B12809" s="131" t="s">
        <v>486</v>
      </c>
      <c r="D12809" s="199" t="s">
        <v>25581</v>
      </c>
      <c r="E12809" s="199" t="s">
        <v>7242</v>
      </c>
      <c r="F12809" s="199" t="s">
        <v>5398</v>
      </c>
      <c r="G12809" s="198" t="s">
        <v>25582</v>
      </c>
    </row>
    <row r="12810" spans="2:7" x14ac:dyDescent="0.2">
      <c r="B12810" s="131" t="s">
        <v>486</v>
      </c>
      <c r="D12810" s="199" t="s">
        <v>7411</v>
      </c>
      <c r="E12810" s="199" t="s">
        <v>7412</v>
      </c>
      <c r="F12810" s="199" t="s">
        <v>5641</v>
      </c>
      <c r="G12810" s="198"/>
    </row>
    <row r="12811" spans="2:7" x14ac:dyDescent="0.2">
      <c r="B12811" s="131" t="s">
        <v>486</v>
      </c>
      <c r="D12811" s="201" t="s">
        <v>7186</v>
      </c>
      <c r="E12811" s="200" t="s">
        <v>7187</v>
      </c>
      <c r="F12811" s="200" t="s">
        <v>25567</v>
      </c>
      <c r="G12811" s="200"/>
    </row>
    <row r="12812" spans="2:7" x14ac:dyDescent="0.2">
      <c r="B12812" s="131" t="s">
        <v>486</v>
      </c>
      <c r="D12812" s="200" t="s">
        <v>25583</v>
      </c>
      <c r="E12812" s="200" t="s">
        <v>19981</v>
      </c>
      <c r="F12812" s="200" t="s">
        <v>3165</v>
      </c>
      <c r="G12812" s="203"/>
    </row>
    <row r="12813" spans="2:7" x14ac:dyDescent="0.2">
      <c r="B12813" s="131" t="s">
        <v>486</v>
      </c>
      <c r="D12813" s="199" t="s">
        <v>7466</v>
      </c>
      <c r="E12813" s="199" t="s">
        <v>7467</v>
      </c>
      <c r="F12813" s="199" t="s">
        <v>25584</v>
      </c>
      <c r="G12813" s="198" t="s">
        <v>826</v>
      </c>
    </row>
    <row r="12814" spans="2:7" x14ac:dyDescent="0.2">
      <c r="B12814" s="131" t="s">
        <v>486</v>
      </c>
      <c r="D12814" s="200" t="s">
        <v>7460</v>
      </c>
      <c r="E12814" s="200" t="s">
        <v>7461</v>
      </c>
      <c r="F12814" s="200"/>
      <c r="G12814" s="200" t="s">
        <v>25585</v>
      </c>
    </row>
    <row r="12815" spans="2:7" x14ac:dyDescent="0.2">
      <c r="B12815" s="131" t="s">
        <v>486</v>
      </c>
      <c r="D12815" s="200" t="s">
        <v>7434</v>
      </c>
      <c r="E12815" s="200" t="s">
        <v>7435</v>
      </c>
      <c r="F12815" s="200" t="s">
        <v>5398</v>
      </c>
      <c r="G12815" s="200" t="s">
        <v>25586</v>
      </c>
    </row>
    <row r="12816" spans="2:7" x14ac:dyDescent="0.2">
      <c r="B12816" s="131" t="s">
        <v>486</v>
      </c>
      <c r="D12816" s="200" t="s">
        <v>7315</v>
      </c>
      <c r="E12816" s="200" t="s">
        <v>7316</v>
      </c>
      <c r="F12816" s="201" t="s">
        <v>5607</v>
      </c>
      <c r="G12816" s="200"/>
    </row>
    <row r="12817" spans="2:7" x14ac:dyDescent="0.2">
      <c r="B12817" s="131" t="s">
        <v>486</v>
      </c>
      <c r="D12817" s="159" t="s">
        <v>20932</v>
      </c>
      <c r="E12817" s="159" t="s">
        <v>5745</v>
      </c>
      <c r="F12817" s="159" t="s">
        <v>25587</v>
      </c>
      <c r="G12817" s="204" t="s">
        <v>25582</v>
      </c>
    </row>
    <row r="12818" spans="2:7" x14ac:dyDescent="0.2">
      <c r="B12818" s="131" t="s">
        <v>486</v>
      </c>
      <c r="D12818" s="200" t="s">
        <v>25588</v>
      </c>
      <c r="E12818" s="200" t="s">
        <v>25589</v>
      </c>
      <c r="F12818" s="200" t="s">
        <v>2912</v>
      </c>
      <c r="G12818" s="200"/>
    </row>
    <row r="12819" spans="2:7" x14ac:dyDescent="0.2">
      <c r="B12819" s="131" t="s">
        <v>486</v>
      </c>
      <c r="D12819" s="199" t="s">
        <v>25590</v>
      </c>
      <c r="E12819" s="199" t="s">
        <v>7281</v>
      </c>
      <c r="F12819" s="199" t="s">
        <v>25591</v>
      </c>
      <c r="G12819" s="198"/>
    </row>
    <row r="12820" spans="2:7" x14ac:dyDescent="0.2">
      <c r="B12820" s="131" t="s">
        <v>486</v>
      </c>
      <c r="D12820" s="200" t="s">
        <v>25592</v>
      </c>
      <c r="E12820" s="200" t="s">
        <v>7342</v>
      </c>
      <c r="F12820" s="200" t="s">
        <v>2382</v>
      </c>
      <c r="G12820" s="200"/>
    </row>
    <row r="12821" spans="2:7" x14ac:dyDescent="0.2">
      <c r="B12821" s="131" t="s">
        <v>486</v>
      </c>
      <c r="D12821" s="199" t="s">
        <v>25593</v>
      </c>
      <c r="E12821" s="199" t="s">
        <v>7371</v>
      </c>
      <c r="F12821" s="199" t="s">
        <v>25594</v>
      </c>
      <c r="G12821" s="198"/>
    </row>
    <row r="12822" spans="2:7" x14ac:dyDescent="0.2">
      <c r="B12822" s="131" t="s">
        <v>486</v>
      </c>
      <c r="D12822" s="200" t="s">
        <v>7365</v>
      </c>
      <c r="E12822" s="200" t="s">
        <v>7366</v>
      </c>
      <c r="F12822" s="200" t="s">
        <v>25595</v>
      </c>
      <c r="G12822" s="200"/>
    </row>
    <row r="12823" spans="2:7" x14ac:dyDescent="0.2">
      <c r="B12823" s="131" t="s">
        <v>486</v>
      </c>
      <c r="D12823" s="199" t="s">
        <v>4632</v>
      </c>
      <c r="E12823" s="199" t="s">
        <v>1859</v>
      </c>
      <c r="F12823" s="200" t="s">
        <v>25596</v>
      </c>
      <c r="G12823" s="198" t="s">
        <v>25597</v>
      </c>
    </row>
    <row r="12824" spans="2:7" x14ac:dyDescent="0.2">
      <c r="B12824" s="131" t="s">
        <v>486</v>
      </c>
      <c r="D12824" s="198" t="s">
        <v>4675</v>
      </c>
      <c r="E12824" s="199" t="s">
        <v>7300</v>
      </c>
      <c r="F12824" s="199"/>
      <c r="G12824" s="198" t="s">
        <v>25598</v>
      </c>
    </row>
    <row r="12825" spans="2:7" x14ac:dyDescent="0.2">
      <c r="B12825" s="131" t="s">
        <v>486</v>
      </c>
      <c r="D12825" s="198" t="s">
        <v>7292</v>
      </c>
      <c r="E12825" s="199" t="s">
        <v>7293</v>
      </c>
      <c r="F12825" s="199" t="s">
        <v>6395</v>
      </c>
      <c r="G12825" s="198" t="s">
        <v>15357</v>
      </c>
    </row>
    <row r="12826" spans="2:7" x14ac:dyDescent="0.2">
      <c r="B12826" s="131" t="s">
        <v>486</v>
      </c>
      <c r="D12826" s="200" t="s">
        <v>7471</v>
      </c>
      <c r="E12826" s="200" t="s">
        <v>7472</v>
      </c>
      <c r="F12826" s="200"/>
      <c r="G12826" s="200" t="s">
        <v>25599</v>
      </c>
    </row>
    <row r="12827" spans="2:7" x14ac:dyDescent="0.2">
      <c r="B12827" s="131" t="s">
        <v>486</v>
      </c>
      <c r="D12827" s="199" t="s">
        <v>2367</v>
      </c>
      <c r="E12827" s="199" t="s">
        <v>2778</v>
      </c>
      <c r="F12827" s="199" t="s">
        <v>7229</v>
      </c>
      <c r="G12827" s="200" t="s">
        <v>730</v>
      </c>
    </row>
    <row r="12828" spans="2:7" x14ac:dyDescent="0.2">
      <c r="B12828" s="131" t="s">
        <v>486</v>
      </c>
      <c r="D12828" s="199" t="s">
        <v>25600</v>
      </c>
      <c r="E12828" s="199" t="s">
        <v>7340</v>
      </c>
      <c r="F12828" s="199" t="s">
        <v>17362</v>
      </c>
      <c r="G12828" s="198"/>
    </row>
    <row r="12829" spans="2:7" x14ac:dyDescent="0.2">
      <c r="B12829" s="131" t="s">
        <v>486</v>
      </c>
      <c r="D12829" s="201" t="s">
        <v>7194</v>
      </c>
      <c r="E12829" s="200" t="s">
        <v>7195</v>
      </c>
      <c r="F12829" s="200" t="s">
        <v>25601</v>
      </c>
      <c r="G12829" s="200"/>
    </row>
    <row r="12830" spans="2:7" x14ac:dyDescent="0.2">
      <c r="B12830" s="131" t="s">
        <v>486</v>
      </c>
      <c r="D12830" s="198" t="s">
        <v>7310</v>
      </c>
      <c r="E12830" s="199" t="s">
        <v>7311</v>
      </c>
      <c r="F12830" s="199" t="s">
        <v>25602</v>
      </c>
      <c r="G12830" s="198" t="s">
        <v>25603</v>
      </c>
    </row>
    <row r="12831" spans="2:7" x14ac:dyDescent="0.2">
      <c r="B12831" s="131" t="s">
        <v>486</v>
      </c>
      <c r="D12831" s="200" t="s">
        <v>7208</v>
      </c>
      <c r="E12831" s="200" t="s">
        <v>7249</v>
      </c>
      <c r="F12831" s="200"/>
      <c r="G12831" s="200" t="s">
        <v>9582</v>
      </c>
    </row>
    <row r="12832" spans="2:7" x14ac:dyDescent="0.2">
      <c r="B12832" s="131" t="s">
        <v>486</v>
      </c>
      <c r="D12832" s="200" t="s">
        <v>7375</v>
      </c>
      <c r="E12832" s="200" t="s">
        <v>7376</v>
      </c>
      <c r="F12832" s="200" t="s">
        <v>7433</v>
      </c>
      <c r="G12832" s="200"/>
    </row>
    <row r="12833" spans="2:7" x14ac:dyDescent="0.2">
      <c r="B12833" s="131" t="s">
        <v>486</v>
      </c>
      <c r="D12833" s="199" t="s">
        <v>25604</v>
      </c>
      <c r="E12833" s="199" t="s">
        <v>7886</v>
      </c>
      <c r="F12833" s="199" t="s">
        <v>25605</v>
      </c>
      <c r="G12833" s="198"/>
    </row>
    <row r="12834" spans="2:7" x14ac:dyDescent="0.2">
      <c r="B12834" s="131" t="s">
        <v>486</v>
      </c>
      <c r="D12834" s="201" t="s">
        <v>7447</v>
      </c>
      <c r="E12834" s="200" t="s">
        <v>15203</v>
      </c>
      <c r="F12834" s="200" t="s">
        <v>25606</v>
      </c>
      <c r="G12834" s="200" t="s">
        <v>730</v>
      </c>
    </row>
    <row r="12835" spans="2:7" x14ac:dyDescent="0.2">
      <c r="B12835" s="131" t="s">
        <v>486</v>
      </c>
      <c r="D12835" s="199" t="s">
        <v>5728</v>
      </c>
      <c r="E12835" s="199" t="s">
        <v>3062</v>
      </c>
      <c r="F12835" s="199" t="s">
        <v>14403</v>
      </c>
      <c r="G12835" s="198"/>
    </row>
    <row r="12836" spans="2:7" x14ac:dyDescent="0.2">
      <c r="B12836" s="131" t="s">
        <v>486</v>
      </c>
      <c r="D12836" s="199" t="s">
        <v>7392</v>
      </c>
      <c r="E12836" s="199" t="s">
        <v>25607</v>
      </c>
      <c r="F12836" s="199" t="s">
        <v>25608</v>
      </c>
      <c r="G12836" s="198"/>
    </row>
    <row r="12837" spans="2:7" x14ac:dyDescent="0.2">
      <c r="B12837" s="131" t="s">
        <v>486</v>
      </c>
      <c r="D12837" s="198" t="s">
        <v>4691</v>
      </c>
      <c r="E12837" s="199" t="s">
        <v>3354</v>
      </c>
      <c r="F12837" s="199" t="s">
        <v>3730</v>
      </c>
      <c r="G12837" s="198"/>
    </row>
    <row r="12838" spans="2:7" x14ac:dyDescent="0.2">
      <c r="B12838" s="131" t="s">
        <v>486</v>
      </c>
      <c r="D12838" s="200" t="s">
        <v>19901</v>
      </c>
      <c r="E12838" s="200" t="s">
        <v>9072</v>
      </c>
      <c r="F12838" s="200" t="s">
        <v>1815</v>
      </c>
      <c r="G12838" s="198" t="s">
        <v>826</v>
      </c>
    </row>
    <row r="12839" spans="2:7" x14ac:dyDescent="0.2">
      <c r="B12839" s="131" t="s">
        <v>486</v>
      </c>
      <c r="D12839" s="200" t="s">
        <v>7462</v>
      </c>
      <c r="E12839" s="200" t="s">
        <v>7463</v>
      </c>
      <c r="F12839" s="200" t="s">
        <v>25609</v>
      </c>
      <c r="G12839" s="200" t="s">
        <v>826</v>
      </c>
    </row>
    <row r="12840" spans="2:7" x14ac:dyDescent="0.2">
      <c r="B12840" s="131" t="s">
        <v>486</v>
      </c>
      <c r="D12840" s="201" t="s">
        <v>7244</v>
      </c>
      <c r="E12840" s="200" t="s">
        <v>7245</v>
      </c>
      <c r="F12840" s="200"/>
      <c r="G12840" s="200" t="s">
        <v>998</v>
      </c>
    </row>
    <row r="12841" spans="2:7" x14ac:dyDescent="0.2">
      <c r="B12841" s="131" t="s">
        <v>486</v>
      </c>
      <c r="D12841" s="199" t="s">
        <v>4683</v>
      </c>
      <c r="E12841" s="199" t="s">
        <v>4684</v>
      </c>
      <c r="F12841" s="199" t="s">
        <v>4226</v>
      </c>
      <c r="G12841" s="198" t="s">
        <v>25610</v>
      </c>
    </row>
    <row r="12842" spans="2:7" x14ac:dyDescent="0.2">
      <c r="B12842" s="131" t="s">
        <v>486</v>
      </c>
      <c r="D12842" s="199" t="s">
        <v>1874</v>
      </c>
      <c r="E12842" s="199" t="s">
        <v>4820</v>
      </c>
      <c r="F12842" s="199"/>
      <c r="G12842" s="198" t="s">
        <v>826</v>
      </c>
    </row>
    <row r="12843" spans="2:7" x14ac:dyDescent="0.2">
      <c r="B12843" s="131" t="s">
        <v>486</v>
      </c>
      <c r="D12843" s="198" t="s">
        <v>25611</v>
      </c>
      <c r="E12843" s="199" t="s">
        <v>7247</v>
      </c>
      <c r="F12843" s="199" t="s">
        <v>25612</v>
      </c>
      <c r="G12843" s="198" t="s">
        <v>1015</v>
      </c>
    </row>
    <row r="12844" spans="2:7" x14ac:dyDescent="0.2">
      <c r="B12844" s="131" t="s">
        <v>486</v>
      </c>
      <c r="D12844" s="199" t="s">
        <v>7395</v>
      </c>
      <c r="E12844" s="199" t="s">
        <v>7396</v>
      </c>
      <c r="F12844" s="199" t="s">
        <v>25613</v>
      </c>
      <c r="G12844" s="198"/>
    </row>
    <row r="12845" spans="2:7" x14ac:dyDescent="0.2">
      <c r="B12845" s="131" t="s">
        <v>486</v>
      </c>
      <c r="D12845" s="200" t="s">
        <v>9436</v>
      </c>
      <c r="E12845" s="200" t="s">
        <v>25614</v>
      </c>
      <c r="F12845" s="200" t="s">
        <v>6291</v>
      </c>
      <c r="G12845" s="200" t="s">
        <v>5114</v>
      </c>
    </row>
    <row r="12846" spans="2:7" x14ac:dyDescent="0.2">
      <c r="B12846" s="131" t="s">
        <v>486</v>
      </c>
      <c r="D12846" s="200" t="s">
        <v>7206</v>
      </c>
      <c r="E12846" s="199" t="s">
        <v>7207</v>
      </c>
      <c r="F12846" s="199" t="s">
        <v>5698</v>
      </c>
      <c r="G12846" s="200" t="s">
        <v>25556</v>
      </c>
    </row>
    <row r="12847" spans="2:7" x14ac:dyDescent="0.2">
      <c r="B12847" s="131" t="s">
        <v>486</v>
      </c>
      <c r="D12847" s="201" t="s">
        <v>20488</v>
      </c>
      <c r="E12847" s="200" t="s">
        <v>20489</v>
      </c>
      <c r="F12847" s="200" t="s">
        <v>25615</v>
      </c>
      <c r="G12847" s="201" t="s">
        <v>730</v>
      </c>
    </row>
    <row r="12848" spans="2:7" x14ac:dyDescent="0.2">
      <c r="B12848" s="131" t="s">
        <v>486</v>
      </c>
      <c r="D12848" s="200" t="s">
        <v>25616</v>
      </c>
      <c r="E12848" s="200" t="s">
        <v>25617</v>
      </c>
      <c r="F12848" s="200" t="s">
        <v>5361</v>
      </c>
      <c r="G12848" s="201" t="s">
        <v>25543</v>
      </c>
    </row>
    <row r="12849" spans="2:7" x14ac:dyDescent="0.2">
      <c r="B12849" s="131" t="s">
        <v>486</v>
      </c>
      <c r="D12849" s="201" t="s">
        <v>25618</v>
      </c>
      <c r="E12849" s="200" t="s">
        <v>25619</v>
      </c>
      <c r="F12849" s="200" t="s">
        <v>25620</v>
      </c>
      <c r="G12849" s="203"/>
    </row>
    <row r="12850" spans="2:7" x14ac:dyDescent="0.2">
      <c r="B12850" s="131" t="s">
        <v>486</v>
      </c>
      <c r="D12850" s="199" t="s">
        <v>7306</v>
      </c>
      <c r="E12850" s="199" t="s">
        <v>7307</v>
      </c>
      <c r="F12850" s="199" t="s">
        <v>25621</v>
      </c>
      <c r="G12850" s="198"/>
    </row>
    <row r="12851" spans="2:7" x14ac:dyDescent="0.2">
      <c r="B12851" s="131" t="s">
        <v>486</v>
      </c>
      <c r="D12851" s="199" t="s">
        <v>7386</v>
      </c>
      <c r="E12851" s="199" t="s">
        <v>20007</v>
      </c>
      <c r="F12851" s="199" t="s">
        <v>25622</v>
      </c>
      <c r="G12851" s="198"/>
    </row>
    <row r="12852" spans="2:7" x14ac:dyDescent="0.2">
      <c r="B12852" s="131" t="s">
        <v>486</v>
      </c>
      <c r="D12852" s="198" t="s">
        <v>7284</v>
      </c>
      <c r="E12852" s="199" t="s">
        <v>7285</v>
      </c>
      <c r="F12852" s="199" t="s">
        <v>25623</v>
      </c>
      <c r="G12852" s="198"/>
    </row>
    <row r="12853" spans="2:7" x14ac:dyDescent="0.2">
      <c r="B12853" s="131" t="s">
        <v>486</v>
      </c>
      <c r="D12853" s="199" t="s">
        <v>5805</v>
      </c>
      <c r="E12853" s="199" t="s">
        <v>6367</v>
      </c>
      <c r="F12853" s="199" t="s">
        <v>5427</v>
      </c>
      <c r="G12853" s="198"/>
    </row>
    <row r="12854" spans="2:7" x14ac:dyDescent="0.2">
      <c r="B12854" s="131" t="s">
        <v>486</v>
      </c>
      <c r="D12854" s="201" t="s">
        <v>5638</v>
      </c>
      <c r="E12854" s="200" t="s">
        <v>5639</v>
      </c>
      <c r="F12854" s="200" t="s">
        <v>7335</v>
      </c>
      <c r="G12854" s="201" t="s">
        <v>554</v>
      </c>
    </row>
    <row r="12855" spans="2:7" x14ac:dyDescent="0.2">
      <c r="B12855" s="131" t="s">
        <v>486</v>
      </c>
      <c r="D12855" s="198" t="s">
        <v>7234</v>
      </c>
      <c r="E12855" s="199" t="s">
        <v>7235</v>
      </c>
      <c r="F12855" s="199" t="s">
        <v>25624</v>
      </c>
      <c r="G12855" s="198" t="s">
        <v>1341</v>
      </c>
    </row>
    <row r="12856" spans="2:7" x14ac:dyDescent="0.2">
      <c r="B12856" s="131" t="s">
        <v>486</v>
      </c>
      <c r="D12856" s="199" t="s">
        <v>7418</v>
      </c>
      <c r="E12856" s="199" t="s">
        <v>7419</v>
      </c>
      <c r="F12856" s="199" t="s">
        <v>6313</v>
      </c>
      <c r="G12856" s="198"/>
    </row>
    <row r="12857" spans="2:7" x14ac:dyDescent="0.2">
      <c r="B12857" s="131" t="s">
        <v>486</v>
      </c>
      <c r="D12857" s="199" t="s">
        <v>4328</v>
      </c>
      <c r="E12857" s="199" t="s">
        <v>4329</v>
      </c>
      <c r="F12857" s="199" t="s">
        <v>2714</v>
      </c>
      <c r="G12857" s="198" t="s">
        <v>915</v>
      </c>
    </row>
    <row r="12858" spans="2:7" x14ac:dyDescent="0.2">
      <c r="B12858" s="131" t="s">
        <v>486</v>
      </c>
      <c r="D12858" s="200" t="s">
        <v>3417</v>
      </c>
      <c r="E12858" s="200" t="s">
        <v>7346</v>
      </c>
      <c r="F12858" s="200"/>
      <c r="G12858" s="200"/>
    </row>
    <row r="12859" spans="2:7" x14ac:dyDescent="0.2">
      <c r="B12859" s="131" t="s">
        <v>486</v>
      </c>
      <c r="D12859" s="199" t="s">
        <v>4601</v>
      </c>
      <c r="E12859" s="199" t="s">
        <v>7352</v>
      </c>
      <c r="F12859" s="199"/>
      <c r="G12859" s="198"/>
    </row>
    <row r="12860" spans="2:7" x14ac:dyDescent="0.2">
      <c r="B12860" s="131" t="s">
        <v>486</v>
      </c>
      <c r="D12860" s="199" t="s">
        <v>2245</v>
      </c>
      <c r="E12860" s="199" t="s">
        <v>2990</v>
      </c>
      <c r="F12860" s="199"/>
      <c r="G12860" s="198" t="s">
        <v>730</v>
      </c>
    </row>
    <row r="12861" spans="2:7" x14ac:dyDescent="0.2">
      <c r="B12861" s="131" t="s">
        <v>486</v>
      </c>
      <c r="D12861" s="198" t="s">
        <v>7308</v>
      </c>
      <c r="E12861" s="199" t="s">
        <v>7309</v>
      </c>
      <c r="F12861" s="199" t="s">
        <v>25625</v>
      </c>
      <c r="G12861" s="198" t="s">
        <v>25528</v>
      </c>
    </row>
    <row r="12862" spans="2:7" x14ac:dyDescent="0.2">
      <c r="B12862" s="131" t="s">
        <v>486</v>
      </c>
      <c r="D12862" s="200" t="s">
        <v>25626</v>
      </c>
      <c r="E12862" s="200" t="s">
        <v>7332</v>
      </c>
      <c r="F12862" s="200" t="s">
        <v>7433</v>
      </c>
      <c r="G12862" s="200"/>
    </row>
    <row r="12863" spans="2:7" x14ac:dyDescent="0.2">
      <c r="B12863" s="131" t="s">
        <v>486</v>
      </c>
      <c r="D12863" s="201" t="s">
        <v>7254</v>
      </c>
      <c r="E12863" s="200" t="s">
        <v>5375</v>
      </c>
      <c r="F12863" s="200" t="s">
        <v>5437</v>
      </c>
      <c r="G12863" s="200" t="s">
        <v>554</v>
      </c>
    </row>
    <row r="12864" spans="2:7" x14ac:dyDescent="0.2">
      <c r="B12864" s="131" t="s">
        <v>486</v>
      </c>
      <c r="D12864" s="200" t="s">
        <v>7327</v>
      </c>
      <c r="E12864" s="200" t="s">
        <v>5375</v>
      </c>
      <c r="F12864" s="200" t="s">
        <v>8660</v>
      </c>
      <c r="G12864" s="200"/>
    </row>
    <row r="12865" spans="2:7" x14ac:dyDescent="0.2">
      <c r="B12865" s="131" t="s">
        <v>486</v>
      </c>
      <c r="D12865" s="199" t="s">
        <v>1876</v>
      </c>
      <c r="E12865" s="199" t="s">
        <v>4687</v>
      </c>
      <c r="F12865" s="199"/>
      <c r="G12865" s="198" t="s">
        <v>25627</v>
      </c>
    </row>
    <row r="12866" spans="2:7" x14ac:dyDescent="0.2">
      <c r="B12866" s="131" t="s">
        <v>486</v>
      </c>
      <c r="D12866" s="201" t="s">
        <v>7252</v>
      </c>
      <c r="E12866" s="200" t="s">
        <v>7253</v>
      </c>
      <c r="F12866" s="200" t="s">
        <v>5359</v>
      </c>
      <c r="G12866" s="198" t="s">
        <v>998</v>
      </c>
    </row>
    <row r="12867" spans="2:7" x14ac:dyDescent="0.2">
      <c r="B12867" s="131" t="s">
        <v>486</v>
      </c>
      <c r="D12867" s="199" t="s">
        <v>7447</v>
      </c>
      <c r="E12867" s="199" t="s">
        <v>7448</v>
      </c>
      <c r="F12867" s="199" t="s">
        <v>15205</v>
      </c>
      <c r="G12867" s="198" t="s">
        <v>25628</v>
      </c>
    </row>
    <row r="12868" spans="2:7" x14ac:dyDescent="0.2">
      <c r="B12868" s="131" t="s">
        <v>486</v>
      </c>
      <c r="D12868" s="199" t="s">
        <v>2675</v>
      </c>
      <c r="E12868" s="199" t="s">
        <v>2827</v>
      </c>
      <c r="F12868" s="199"/>
      <c r="G12868" s="198" t="s">
        <v>15357</v>
      </c>
    </row>
    <row r="12869" spans="2:7" x14ac:dyDescent="0.2">
      <c r="B12869" s="131" t="s">
        <v>486</v>
      </c>
      <c r="D12869" s="201" t="s">
        <v>7182</v>
      </c>
      <c r="E12869" s="200" t="s">
        <v>15365</v>
      </c>
      <c r="F12869" s="200" t="s">
        <v>25629</v>
      </c>
      <c r="G12869" s="200" t="s">
        <v>4932</v>
      </c>
    </row>
    <row r="12870" spans="2:7" x14ac:dyDescent="0.2">
      <c r="B12870" s="131" t="s">
        <v>486</v>
      </c>
      <c r="D12870" s="199" t="s">
        <v>7438</v>
      </c>
      <c r="E12870" s="199" t="s">
        <v>7439</v>
      </c>
      <c r="F12870" s="199" t="s">
        <v>25630</v>
      </c>
      <c r="G12870" s="198" t="s">
        <v>25631</v>
      </c>
    </row>
    <row r="12871" spans="2:7" x14ac:dyDescent="0.2">
      <c r="B12871" s="131" t="s">
        <v>486</v>
      </c>
      <c r="D12871" s="200" t="s">
        <v>7185</v>
      </c>
      <c r="E12871" s="200" t="s">
        <v>7304</v>
      </c>
      <c r="F12871" s="200" t="s">
        <v>25632</v>
      </c>
      <c r="G12871" s="200"/>
    </row>
    <row r="12872" spans="2:7" x14ac:dyDescent="0.2">
      <c r="B12872" s="131" t="s">
        <v>486</v>
      </c>
      <c r="D12872" s="198" t="s">
        <v>7205</v>
      </c>
      <c r="E12872" s="200" t="s">
        <v>25633</v>
      </c>
      <c r="F12872" s="199" t="s">
        <v>7801</v>
      </c>
      <c r="G12872" s="200" t="s">
        <v>5419</v>
      </c>
    </row>
    <row r="12873" spans="2:7" x14ac:dyDescent="0.2">
      <c r="B12873" s="131" t="s">
        <v>486</v>
      </c>
      <c r="D12873" s="199" t="s">
        <v>7384</v>
      </c>
      <c r="E12873" s="199" t="s">
        <v>7469</v>
      </c>
      <c r="F12873" s="199" t="s">
        <v>15409</v>
      </c>
      <c r="G12873" s="198" t="s">
        <v>826</v>
      </c>
    </row>
    <row r="12874" spans="2:7" x14ac:dyDescent="0.2">
      <c r="B12874" s="131" t="s">
        <v>486</v>
      </c>
      <c r="D12874" s="199" t="s">
        <v>4639</v>
      </c>
      <c r="E12874" s="199" t="s">
        <v>4640</v>
      </c>
      <c r="F12874" s="199"/>
      <c r="G12874" s="198" t="s">
        <v>10002</v>
      </c>
    </row>
    <row r="12875" spans="2:7" x14ac:dyDescent="0.2">
      <c r="B12875" s="131" t="s">
        <v>486</v>
      </c>
      <c r="D12875" s="200" t="s">
        <v>20999</v>
      </c>
      <c r="E12875" s="200" t="s">
        <v>25634</v>
      </c>
      <c r="F12875" s="200" t="s">
        <v>20492</v>
      </c>
      <c r="G12875" s="201" t="s">
        <v>998</v>
      </c>
    </row>
    <row r="12876" spans="2:7" x14ac:dyDescent="0.2">
      <c r="B12876" s="131" t="s">
        <v>486</v>
      </c>
      <c r="D12876" s="200" t="s">
        <v>7317</v>
      </c>
      <c r="E12876" s="200" t="s">
        <v>7318</v>
      </c>
      <c r="F12876" s="200" t="s">
        <v>22659</v>
      </c>
      <c r="G12876" s="200"/>
    </row>
    <row r="12877" spans="2:7" x14ac:dyDescent="0.2">
      <c r="B12877" s="131" t="s">
        <v>486</v>
      </c>
      <c r="D12877" s="200" t="s">
        <v>7264</v>
      </c>
      <c r="E12877" s="200" t="s">
        <v>7349</v>
      </c>
      <c r="F12877" s="200" t="s">
        <v>25635</v>
      </c>
      <c r="G12877" s="200"/>
    </row>
    <row r="12878" spans="2:7" x14ac:dyDescent="0.2">
      <c r="B12878" s="131" t="s">
        <v>486</v>
      </c>
      <c r="D12878" s="199" t="s">
        <v>6291</v>
      </c>
      <c r="E12878" s="199" t="s">
        <v>7341</v>
      </c>
      <c r="F12878" s="199" t="s">
        <v>6359</v>
      </c>
      <c r="G12878" s="198"/>
    </row>
    <row r="12879" spans="2:7" x14ac:dyDescent="0.2">
      <c r="B12879" s="131" t="s">
        <v>486</v>
      </c>
      <c r="D12879" s="201" t="s">
        <v>7323</v>
      </c>
      <c r="E12879" s="200" t="s">
        <v>7324</v>
      </c>
      <c r="F12879" s="200" t="s">
        <v>7659</v>
      </c>
      <c r="G12879" s="200" t="s">
        <v>25636</v>
      </c>
    </row>
    <row r="12880" spans="2:7" x14ac:dyDescent="0.2">
      <c r="B12880" s="131" t="s">
        <v>486</v>
      </c>
      <c r="D12880" s="200" t="s">
        <v>25637</v>
      </c>
      <c r="E12880" s="200" t="s">
        <v>25638</v>
      </c>
      <c r="F12880" s="200" t="s">
        <v>5641</v>
      </c>
      <c r="G12880" s="203"/>
    </row>
    <row r="12881" spans="2:7" x14ac:dyDescent="0.2">
      <c r="B12881" s="131" t="s">
        <v>486</v>
      </c>
      <c r="D12881" s="198" t="s">
        <v>4644</v>
      </c>
      <c r="E12881" s="199" t="s">
        <v>7178</v>
      </c>
      <c r="F12881" s="200" t="s">
        <v>12801</v>
      </c>
      <c r="G12881" s="198" t="s">
        <v>25512</v>
      </c>
    </row>
    <row r="12882" spans="2:7" x14ac:dyDescent="0.2">
      <c r="B12882" s="131" t="s">
        <v>486</v>
      </c>
      <c r="D12882" s="198" t="s">
        <v>4650</v>
      </c>
      <c r="E12882" s="199" t="s">
        <v>3374</v>
      </c>
      <c r="F12882" s="199" t="s">
        <v>2245</v>
      </c>
      <c r="G12882" s="198" t="s">
        <v>998</v>
      </c>
    </row>
    <row r="12883" spans="2:7" x14ac:dyDescent="0.2">
      <c r="B12883" s="131" t="s">
        <v>486</v>
      </c>
      <c r="D12883" s="198" t="s">
        <v>7312</v>
      </c>
      <c r="E12883" s="199" t="s">
        <v>7313</v>
      </c>
      <c r="F12883" s="199" t="s">
        <v>25639</v>
      </c>
      <c r="G12883" s="198" t="s">
        <v>25559</v>
      </c>
    </row>
    <row r="12884" spans="2:7" x14ac:dyDescent="0.2">
      <c r="B12884" s="131" t="s">
        <v>486</v>
      </c>
      <c r="D12884" s="199" t="s">
        <v>7414</v>
      </c>
      <c r="E12884" s="199" t="s">
        <v>7415</v>
      </c>
      <c r="F12884" s="199" t="s">
        <v>25640</v>
      </c>
      <c r="G12884" s="198"/>
    </row>
    <row r="12885" spans="2:7" x14ac:dyDescent="0.2">
      <c r="B12885" s="131" t="s">
        <v>486</v>
      </c>
      <c r="D12885" s="200" t="s">
        <v>6282</v>
      </c>
      <c r="E12885" s="200" t="s">
        <v>7295</v>
      </c>
      <c r="F12885" s="200" t="s">
        <v>25641</v>
      </c>
      <c r="G12885" s="200"/>
    </row>
    <row r="12886" spans="2:7" x14ac:dyDescent="0.2">
      <c r="B12886" s="131" t="s">
        <v>486</v>
      </c>
      <c r="D12886" s="200" t="s">
        <v>7436</v>
      </c>
      <c r="E12886" s="200" t="s">
        <v>7437</v>
      </c>
      <c r="F12886" s="200" t="s">
        <v>25642</v>
      </c>
      <c r="G12886" s="200" t="s">
        <v>25531</v>
      </c>
    </row>
    <row r="12887" spans="2:7" x14ac:dyDescent="0.2">
      <c r="B12887" s="131" t="s">
        <v>486</v>
      </c>
      <c r="D12887" s="200" t="s">
        <v>25643</v>
      </c>
      <c r="E12887" s="200" t="s">
        <v>25644</v>
      </c>
      <c r="F12887" s="200" t="s">
        <v>25645</v>
      </c>
      <c r="G12887" s="202"/>
    </row>
    <row r="12888" spans="2:7" x14ac:dyDescent="0.2">
      <c r="B12888" s="131" t="s">
        <v>486</v>
      </c>
      <c r="D12888" s="199" t="s">
        <v>4146</v>
      </c>
      <c r="E12888" s="199" t="s">
        <v>4147</v>
      </c>
      <c r="F12888" s="199" t="s">
        <v>2043</v>
      </c>
      <c r="G12888" s="198" t="s">
        <v>25531</v>
      </c>
    </row>
    <row r="12889" spans="2:7" x14ac:dyDescent="0.2">
      <c r="B12889" s="131" t="s">
        <v>486</v>
      </c>
      <c r="D12889" s="200" t="s">
        <v>25646</v>
      </c>
      <c r="E12889" s="200" t="s">
        <v>25647</v>
      </c>
      <c r="F12889" s="200" t="s">
        <v>20926</v>
      </c>
      <c r="G12889" s="203"/>
    </row>
    <row r="12890" spans="2:7" x14ac:dyDescent="0.2">
      <c r="B12890" s="131" t="s">
        <v>486</v>
      </c>
      <c r="D12890" s="199" t="s">
        <v>4109</v>
      </c>
      <c r="E12890" s="199" t="s">
        <v>4110</v>
      </c>
      <c r="F12890" s="199" t="s">
        <v>25648</v>
      </c>
      <c r="G12890" s="198" t="s">
        <v>25649</v>
      </c>
    </row>
    <row r="12891" spans="2:7" x14ac:dyDescent="0.2">
      <c r="B12891" s="131" t="s">
        <v>486</v>
      </c>
      <c r="D12891" s="201" t="s">
        <v>25650</v>
      </c>
      <c r="E12891" s="201" t="s">
        <v>25651</v>
      </c>
      <c r="F12891" s="201" t="s">
        <v>25652</v>
      </c>
      <c r="G12891" s="201" t="s">
        <v>25543</v>
      </c>
    </row>
    <row r="12892" spans="2:7" x14ac:dyDescent="0.2">
      <c r="B12892" s="131" t="s">
        <v>486</v>
      </c>
      <c r="D12892" s="200" t="s">
        <v>25653</v>
      </c>
      <c r="E12892" s="200" t="s">
        <v>25654</v>
      </c>
      <c r="F12892" s="200" t="s">
        <v>8027</v>
      </c>
      <c r="G12892" s="200"/>
    </row>
    <row r="12893" spans="2:7" x14ac:dyDescent="0.2">
      <c r="B12893" s="131" t="s">
        <v>486</v>
      </c>
      <c r="D12893" s="201" t="s">
        <v>7271</v>
      </c>
      <c r="E12893" s="200" t="s">
        <v>7272</v>
      </c>
      <c r="F12893" s="200" t="s">
        <v>15667</v>
      </c>
      <c r="G12893" s="200" t="s">
        <v>554</v>
      </c>
    </row>
    <row r="12894" spans="2:7" x14ac:dyDescent="0.2">
      <c r="B12894" s="131" t="s">
        <v>486</v>
      </c>
      <c r="D12894" s="200" t="s">
        <v>7442</v>
      </c>
      <c r="E12894" s="200" t="s">
        <v>7443</v>
      </c>
      <c r="F12894" s="200" t="s">
        <v>5398</v>
      </c>
      <c r="G12894" s="200" t="s">
        <v>5145</v>
      </c>
    </row>
    <row r="12895" spans="2:7" x14ac:dyDescent="0.2">
      <c r="B12895" s="131" t="s">
        <v>486</v>
      </c>
      <c r="D12895" s="198" t="s">
        <v>4311</v>
      </c>
      <c r="E12895" s="199" t="s">
        <v>4312</v>
      </c>
      <c r="F12895" s="199" t="s">
        <v>8836</v>
      </c>
      <c r="G12895" s="198" t="s">
        <v>25655</v>
      </c>
    </row>
    <row r="12896" spans="2:7" x14ac:dyDescent="0.2">
      <c r="B12896" s="131" t="s">
        <v>486</v>
      </c>
      <c r="D12896" s="200" t="s">
        <v>3077</v>
      </c>
      <c r="E12896" s="200" t="s">
        <v>7301</v>
      </c>
      <c r="F12896" s="200" t="s">
        <v>25656</v>
      </c>
      <c r="G12896" s="200"/>
    </row>
    <row r="12897" spans="2:7" x14ac:dyDescent="0.2">
      <c r="B12897" s="131" t="s">
        <v>486</v>
      </c>
      <c r="D12897" s="199" t="s">
        <v>25657</v>
      </c>
      <c r="E12897" s="199" t="s">
        <v>7368</v>
      </c>
      <c r="F12897" s="199"/>
      <c r="G12897" s="198"/>
    </row>
    <row r="12898" spans="2:7" x14ac:dyDescent="0.2">
      <c r="B12898" s="131" t="s">
        <v>486</v>
      </c>
      <c r="D12898" s="198" t="s">
        <v>7225</v>
      </c>
      <c r="E12898" s="199" t="s">
        <v>7226</v>
      </c>
      <c r="F12898" s="199" t="s">
        <v>7438</v>
      </c>
      <c r="G12898" s="198" t="s">
        <v>998</v>
      </c>
    </row>
    <row r="12899" spans="2:7" x14ac:dyDescent="0.2">
      <c r="B12899" s="131" t="s">
        <v>486</v>
      </c>
      <c r="D12899" s="200" t="s">
        <v>3068</v>
      </c>
      <c r="E12899" s="200" t="s">
        <v>7348</v>
      </c>
      <c r="F12899" s="200" t="s">
        <v>25658</v>
      </c>
      <c r="G12899" s="200"/>
    </row>
    <row r="12900" spans="2:7" x14ac:dyDescent="0.2">
      <c r="B12900" s="131" t="s">
        <v>486</v>
      </c>
      <c r="D12900" s="200" t="s">
        <v>5631</v>
      </c>
      <c r="E12900" s="200" t="s">
        <v>7381</v>
      </c>
      <c r="F12900" s="200" t="s">
        <v>25659</v>
      </c>
      <c r="G12900" s="202" t="s">
        <v>25660</v>
      </c>
    </row>
    <row r="12901" spans="2:7" x14ac:dyDescent="0.2">
      <c r="B12901" s="131" t="s">
        <v>486</v>
      </c>
      <c r="D12901" s="199" t="s">
        <v>7390</v>
      </c>
      <c r="E12901" s="199" t="s">
        <v>7391</v>
      </c>
      <c r="F12901" s="199" t="s">
        <v>7433</v>
      </c>
      <c r="G12901" s="198"/>
    </row>
    <row r="12902" spans="2:7" x14ac:dyDescent="0.2">
      <c r="B12902" s="131" t="s">
        <v>486</v>
      </c>
      <c r="D12902" s="199" t="s">
        <v>6360</v>
      </c>
      <c r="E12902" s="199" t="s">
        <v>7321</v>
      </c>
      <c r="F12902" s="199" t="s">
        <v>5710</v>
      </c>
      <c r="G12902" s="198"/>
    </row>
    <row r="12903" spans="2:7" x14ac:dyDescent="0.2">
      <c r="B12903" s="131" t="s">
        <v>486</v>
      </c>
      <c r="D12903" s="199" t="s">
        <v>7416</v>
      </c>
      <c r="E12903" s="199" t="s">
        <v>7417</v>
      </c>
      <c r="F12903" s="199" t="s">
        <v>6313</v>
      </c>
      <c r="G12903" s="200"/>
    </row>
    <row r="12904" spans="2:7" x14ac:dyDescent="0.2">
      <c r="B12904" s="131" t="s">
        <v>486</v>
      </c>
      <c r="D12904" s="201" t="s">
        <v>5584</v>
      </c>
      <c r="E12904" s="200" t="s">
        <v>5790</v>
      </c>
      <c r="F12904" s="200" t="s">
        <v>25661</v>
      </c>
      <c r="G12904" s="203"/>
    </row>
    <row r="12905" spans="2:7" x14ac:dyDescent="0.2">
      <c r="B12905" s="131" t="s">
        <v>486</v>
      </c>
      <c r="D12905" s="201" t="s">
        <v>7267</v>
      </c>
      <c r="E12905" s="200" t="s">
        <v>7268</v>
      </c>
      <c r="F12905" s="200" t="s">
        <v>8722</v>
      </c>
      <c r="G12905" s="202" t="s">
        <v>25662</v>
      </c>
    </row>
    <row r="12906" spans="2:7" x14ac:dyDescent="0.2">
      <c r="B12906" s="131" t="s">
        <v>486</v>
      </c>
      <c r="D12906" s="200" t="s">
        <v>25663</v>
      </c>
      <c r="E12906" s="200" t="s">
        <v>25664</v>
      </c>
      <c r="F12906" s="200" t="s">
        <v>5607</v>
      </c>
      <c r="G12906" s="200" t="s">
        <v>1341</v>
      </c>
    </row>
    <row r="12907" spans="2:7" x14ac:dyDescent="0.2">
      <c r="B12907" s="131" t="s">
        <v>486</v>
      </c>
      <c r="D12907" s="201" t="s">
        <v>7215</v>
      </c>
      <c r="E12907" s="200" t="s">
        <v>7216</v>
      </c>
      <c r="F12907" s="200" t="s">
        <v>25665</v>
      </c>
      <c r="G12907" s="200" t="s">
        <v>730</v>
      </c>
    </row>
    <row r="12908" spans="2:7" x14ac:dyDescent="0.2">
      <c r="B12908" s="131" t="s">
        <v>486</v>
      </c>
      <c r="D12908" s="199" t="s">
        <v>7279</v>
      </c>
      <c r="E12908" s="199" t="s">
        <v>7280</v>
      </c>
      <c r="F12908" s="199"/>
      <c r="G12908" s="198" t="s">
        <v>25528</v>
      </c>
    </row>
    <row r="12909" spans="2:7" x14ac:dyDescent="0.2">
      <c r="B12909" s="131" t="s">
        <v>486</v>
      </c>
      <c r="D12909" s="198" t="s">
        <v>7221</v>
      </c>
      <c r="E12909" s="199" t="s">
        <v>7222</v>
      </c>
      <c r="F12909" s="199" t="s">
        <v>25666</v>
      </c>
      <c r="G12909" s="198"/>
    </row>
    <row r="12910" spans="2:7" x14ac:dyDescent="0.2">
      <c r="B12910" s="131" t="s">
        <v>486</v>
      </c>
      <c r="D12910" s="198" t="s">
        <v>7227</v>
      </c>
      <c r="E12910" s="199" t="s">
        <v>25667</v>
      </c>
      <c r="F12910" s="199" t="s">
        <v>7433</v>
      </c>
      <c r="G12910" s="198"/>
    </row>
    <row r="12911" spans="2:7" x14ac:dyDescent="0.2">
      <c r="B12911" s="131" t="s">
        <v>486</v>
      </c>
      <c r="D12911" s="200" t="s">
        <v>25668</v>
      </c>
      <c r="E12911" s="200" t="s">
        <v>25669</v>
      </c>
      <c r="F12911" s="200" t="s">
        <v>25670</v>
      </c>
      <c r="G12911" s="200" t="s">
        <v>25671</v>
      </c>
    </row>
    <row r="12912" spans="2:7" x14ac:dyDescent="0.2">
      <c r="B12912" s="131" t="s">
        <v>486</v>
      </c>
      <c r="D12912" s="200" t="s">
        <v>7373</v>
      </c>
      <c r="E12912" s="200" t="s">
        <v>25672</v>
      </c>
      <c r="F12912" s="200" t="s">
        <v>25673</v>
      </c>
      <c r="G12912" s="200" t="s">
        <v>9043</v>
      </c>
    </row>
    <row r="12913" spans="2:7" x14ac:dyDescent="0.2">
      <c r="B12913" s="131" t="s">
        <v>486</v>
      </c>
      <c r="D12913" s="199" t="s">
        <v>7372</v>
      </c>
      <c r="E12913" s="199" t="s">
        <v>3666</v>
      </c>
      <c r="F12913" s="199"/>
      <c r="G12913" s="198"/>
    </row>
    <row r="12914" spans="2:7" x14ac:dyDescent="0.2">
      <c r="B12914" s="131" t="s">
        <v>486</v>
      </c>
      <c r="D12914" s="200" t="s">
        <v>7181</v>
      </c>
      <c r="E12914" s="200" t="s">
        <v>7374</v>
      </c>
      <c r="F12914" s="200" t="s">
        <v>25674</v>
      </c>
      <c r="G12914" s="200"/>
    </row>
    <row r="12915" spans="2:7" x14ac:dyDescent="0.2">
      <c r="B12915" s="131" t="s">
        <v>486</v>
      </c>
      <c r="D12915" s="200" t="s">
        <v>7363</v>
      </c>
      <c r="E12915" s="200" t="s">
        <v>25675</v>
      </c>
      <c r="F12915" s="200" t="s">
        <v>25676</v>
      </c>
      <c r="G12915" s="202" t="s">
        <v>7918</v>
      </c>
    </row>
    <row r="12916" spans="2:7" x14ac:dyDescent="0.2">
      <c r="B12916" s="131" t="s">
        <v>486</v>
      </c>
      <c r="D12916" s="200" t="s">
        <v>25677</v>
      </c>
      <c r="E12916" s="200" t="s">
        <v>25678</v>
      </c>
      <c r="F12916" s="201" t="s">
        <v>25679</v>
      </c>
      <c r="G12916" s="203"/>
    </row>
    <row r="12917" spans="2:7" x14ac:dyDescent="0.2">
      <c r="B12917" s="131" t="s">
        <v>486</v>
      </c>
      <c r="D12917" s="198" t="s">
        <v>25680</v>
      </c>
      <c r="E12917" s="199" t="s">
        <v>7228</v>
      </c>
      <c r="F12917" s="199" t="s">
        <v>25681</v>
      </c>
      <c r="G12917" s="200" t="s">
        <v>10317</v>
      </c>
    </row>
    <row r="12918" spans="2:7" x14ac:dyDescent="0.2">
      <c r="B12918" s="131" t="s">
        <v>486</v>
      </c>
      <c r="D12918" s="201" t="s">
        <v>7213</v>
      </c>
      <c r="E12918" s="200" t="s">
        <v>25682</v>
      </c>
      <c r="F12918" s="200"/>
      <c r="G12918" s="200"/>
    </row>
    <row r="12919" spans="2:7" x14ac:dyDescent="0.2">
      <c r="B12919" s="131" t="s">
        <v>486</v>
      </c>
      <c r="D12919" s="201" t="s">
        <v>5359</v>
      </c>
      <c r="E12919" s="200" t="s">
        <v>7236</v>
      </c>
      <c r="F12919" s="200" t="s">
        <v>22304</v>
      </c>
      <c r="G12919" s="200" t="s">
        <v>25549</v>
      </c>
    </row>
    <row r="12920" spans="2:7" x14ac:dyDescent="0.2">
      <c r="B12920" s="131" t="s">
        <v>486</v>
      </c>
      <c r="D12920" s="199" t="s">
        <v>7276</v>
      </c>
      <c r="E12920" s="199" t="s">
        <v>7277</v>
      </c>
      <c r="F12920" s="199" t="s">
        <v>17378</v>
      </c>
      <c r="G12920" s="198" t="s">
        <v>25528</v>
      </c>
    </row>
    <row r="12921" spans="2:7" x14ac:dyDescent="0.2">
      <c r="B12921" s="131" t="s">
        <v>486</v>
      </c>
      <c r="D12921" s="200" t="s">
        <v>3267</v>
      </c>
      <c r="E12921" s="200" t="s">
        <v>7347</v>
      </c>
      <c r="F12921" s="200" t="s">
        <v>25602</v>
      </c>
      <c r="G12921" s="200" t="s">
        <v>25683</v>
      </c>
    </row>
    <row r="12922" spans="2:7" x14ac:dyDescent="0.2">
      <c r="B12922" s="131" t="s">
        <v>486</v>
      </c>
      <c r="D12922" s="200" t="s">
        <v>25684</v>
      </c>
      <c r="E12922" s="200" t="s">
        <v>7210</v>
      </c>
      <c r="F12922" s="200" t="s">
        <v>25685</v>
      </c>
      <c r="G12922" s="200"/>
    </row>
    <row r="12923" spans="2:7" x14ac:dyDescent="0.2">
      <c r="B12923" s="131" t="s">
        <v>486</v>
      </c>
      <c r="D12923" s="201" t="s">
        <v>3245</v>
      </c>
      <c r="E12923" s="200" t="s">
        <v>7210</v>
      </c>
      <c r="F12923" s="200" t="s">
        <v>20926</v>
      </c>
      <c r="G12923" s="200" t="s">
        <v>25556</v>
      </c>
    </row>
    <row r="12924" spans="2:7" x14ac:dyDescent="0.2">
      <c r="B12924" s="131" t="s">
        <v>486</v>
      </c>
      <c r="D12924" s="200" t="s">
        <v>7433</v>
      </c>
      <c r="E12924" s="200" t="s">
        <v>7270</v>
      </c>
      <c r="F12924" s="200" t="s">
        <v>2741</v>
      </c>
      <c r="G12924" s="200" t="s">
        <v>25531</v>
      </c>
    </row>
    <row r="12925" spans="2:7" x14ac:dyDescent="0.2">
      <c r="B12925" s="131" t="s">
        <v>486</v>
      </c>
      <c r="D12925" s="201" t="s">
        <v>7269</v>
      </c>
      <c r="E12925" s="200" t="s">
        <v>7270</v>
      </c>
      <c r="F12925" s="200" t="s">
        <v>15656</v>
      </c>
      <c r="G12925" s="200" t="s">
        <v>10317</v>
      </c>
    </row>
    <row r="12926" spans="2:7" x14ac:dyDescent="0.2">
      <c r="B12926" s="131" t="s">
        <v>486</v>
      </c>
      <c r="D12926" s="199" t="s">
        <v>7424</v>
      </c>
      <c r="E12926" s="199" t="s">
        <v>7425</v>
      </c>
      <c r="F12926" s="199" t="s">
        <v>20976</v>
      </c>
      <c r="G12926" s="198" t="s">
        <v>10415</v>
      </c>
    </row>
    <row r="12927" spans="2:7" x14ac:dyDescent="0.2">
      <c r="B12927" s="131" t="s">
        <v>486</v>
      </c>
      <c r="D12927" s="201" t="s">
        <v>7260</v>
      </c>
      <c r="E12927" s="200" t="s">
        <v>7261</v>
      </c>
      <c r="F12927" s="200" t="s">
        <v>25686</v>
      </c>
      <c r="G12927" s="200" t="s">
        <v>25687</v>
      </c>
    </row>
    <row r="12928" spans="2:7" x14ac:dyDescent="0.2">
      <c r="B12928" s="131" t="s">
        <v>486</v>
      </c>
      <c r="D12928" s="199" t="s">
        <v>25688</v>
      </c>
      <c r="E12928" s="199" t="s">
        <v>7314</v>
      </c>
      <c r="F12928" s="199" t="s">
        <v>25689</v>
      </c>
      <c r="G12928" s="198"/>
    </row>
    <row r="12929" spans="2:7" x14ac:dyDescent="0.2">
      <c r="B12929" s="131" t="s">
        <v>486</v>
      </c>
      <c r="D12929" s="199" t="s">
        <v>25690</v>
      </c>
      <c r="E12929" s="199" t="s">
        <v>7383</v>
      </c>
      <c r="F12929" s="199" t="s">
        <v>25691</v>
      </c>
      <c r="G12929" s="198" t="s">
        <v>25692</v>
      </c>
    </row>
    <row r="12930" spans="2:7" x14ac:dyDescent="0.2">
      <c r="B12930" s="131" t="s">
        <v>486</v>
      </c>
      <c r="D12930" s="200" t="s">
        <v>7402</v>
      </c>
      <c r="E12930" s="200" t="s">
        <v>7403</v>
      </c>
      <c r="F12930" s="201" t="s">
        <v>5416</v>
      </c>
      <c r="G12930" s="200"/>
    </row>
    <row r="12931" spans="2:7" x14ac:dyDescent="0.2">
      <c r="B12931" s="131" t="s">
        <v>486</v>
      </c>
      <c r="D12931" s="199" t="s">
        <v>3077</v>
      </c>
      <c r="E12931" s="199" t="s">
        <v>7389</v>
      </c>
      <c r="F12931" s="199" t="s">
        <v>25693</v>
      </c>
      <c r="G12931" s="198"/>
    </row>
    <row r="12932" spans="2:7" x14ac:dyDescent="0.2">
      <c r="B12932" s="131" t="s">
        <v>486</v>
      </c>
      <c r="D12932" s="200" t="s">
        <v>7221</v>
      </c>
      <c r="E12932" s="200" t="s">
        <v>7454</v>
      </c>
      <c r="F12932" s="200" t="s">
        <v>25694</v>
      </c>
      <c r="G12932" s="202" t="s">
        <v>25695</v>
      </c>
    </row>
    <row r="12933" spans="2:7" x14ac:dyDescent="0.2">
      <c r="B12933" s="131" t="s">
        <v>486</v>
      </c>
      <c r="D12933" s="198" t="s">
        <v>7229</v>
      </c>
      <c r="E12933" s="199" t="s">
        <v>7230</v>
      </c>
      <c r="F12933" s="199" t="s">
        <v>25696</v>
      </c>
      <c r="G12933" s="198" t="s">
        <v>998</v>
      </c>
    </row>
    <row r="12934" spans="2:7" x14ac:dyDescent="0.2">
      <c r="B12934" s="131" t="s">
        <v>486</v>
      </c>
      <c r="D12934" s="200" t="s">
        <v>20509</v>
      </c>
      <c r="E12934" s="200" t="s">
        <v>20510</v>
      </c>
      <c r="F12934" s="200" t="s">
        <v>7408</v>
      </c>
      <c r="G12934" s="200" t="s">
        <v>10002</v>
      </c>
    </row>
    <row r="12935" spans="2:7" x14ac:dyDescent="0.2">
      <c r="B12935" s="131" t="s">
        <v>486</v>
      </c>
      <c r="D12935" s="200" t="s">
        <v>7350</v>
      </c>
      <c r="E12935" s="200" t="s">
        <v>7351</v>
      </c>
      <c r="F12935" s="200" t="s">
        <v>2741</v>
      </c>
      <c r="G12935" s="200"/>
    </row>
    <row r="12936" spans="2:7" x14ac:dyDescent="0.2">
      <c r="B12936" s="131" t="s">
        <v>486</v>
      </c>
      <c r="D12936" s="201" t="s">
        <v>5641</v>
      </c>
      <c r="E12936" s="200" t="s">
        <v>7196</v>
      </c>
      <c r="F12936" s="200" t="s">
        <v>2741</v>
      </c>
      <c r="G12936" s="200" t="s">
        <v>25697</v>
      </c>
    </row>
    <row r="12937" spans="2:7" x14ac:dyDescent="0.2">
      <c r="B12937" s="131" t="s">
        <v>486</v>
      </c>
      <c r="D12937" s="199" t="s">
        <v>6414</v>
      </c>
      <c r="E12937" s="200" t="s">
        <v>25698</v>
      </c>
      <c r="F12937" s="199" t="s">
        <v>25699</v>
      </c>
      <c r="G12937" s="200" t="s">
        <v>25534</v>
      </c>
    </row>
    <row r="12938" spans="2:7" x14ac:dyDescent="0.2">
      <c r="B12938" s="131" t="s">
        <v>486</v>
      </c>
      <c r="D12938" s="199" t="s">
        <v>7288</v>
      </c>
      <c r="E12938" s="199" t="s">
        <v>7289</v>
      </c>
      <c r="F12938" s="199" t="s">
        <v>25700</v>
      </c>
      <c r="G12938" s="198" t="s">
        <v>25701</v>
      </c>
    </row>
    <row r="12939" spans="2:7" x14ac:dyDescent="0.2">
      <c r="B12939" s="131" t="s">
        <v>486</v>
      </c>
      <c r="D12939" s="201" t="s">
        <v>7203</v>
      </c>
      <c r="E12939" s="200" t="s">
        <v>7204</v>
      </c>
      <c r="F12939" s="200" t="s">
        <v>25702</v>
      </c>
      <c r="G12939" s="202" t="s">
        <v>25703</v>
      </c>
    </row>
    <row r="12940" spans="2:7" x14ac:dyDescent="0.2">
      <c r="B12940" s="131" t="s">
        <v>486</v>
      </c>
      <c r="D12940" s="201" t="s">
        <v>25704</v>
      </c>
      <c r="E12940" s="200" t="s">
        <v>5616</v>
      </c>
      <c r="F12940" s="200" t="s">
        <v>25705</v>
      </c>
      <c r="G12940" s="200"/>
    </row>
    <row r="12941" spans="2:7" x14ac:dyDescent="0.2">
      <c r="B12941" s="131" t="s">
        <v>486</v>
      </c>
      <c r="D12941" s="198" t="s">
        <v>7273</v>
      </c>
      <c r="E12941" s="199" t="s">
        <v>7274</v>
      </c>
      <c r="F12941" s="199" t="s">
        <v>11864</v>
      </c>
      <c r="G12941" s="198" t="s">
        <v>25559</v>
      </c>
    </row>
    <row r="12942" spans="2:7" x14ac:dyDescent="0.2">
      <c r="B12942" s="131" t="s">
        <v>486</v>
      </c>
      <c r="D12942" s="200" t="s">
        <v>5394</v>
      </c>
      <c r="E12942" s="200" t="s">
        <v>5395</v>
      </c>
      <c r="F12942" s="200" t="s">
        <v>25706</v>
      </c>
      <c r="G12942" s="200"/>
    </row>
    <row r="12943" spans="2:7" x14ac:dyDescent="0.2">
      <c r="B12943" s="131" t="s">
        <v>486</v>
      </c>
      <c r="D12943" s="199" t="s">
        <v>7400</v>
      </c>
      <c r="E12943" s="199" t="s">
        <v>7401</v>
      </c>
      <c r="F12943" s="199" t="s">
        <v>7382</v>
      </c>
      <c r="G12943" s="198"/>
    </row>
    <row r="12944" spans="2:7" x14ac:dyDescent="0.2">
      <c r="B12944" s="131" t="s">
        <v>486</v>
      </c>
      <c r="D12944" s="198" t="s">
        <v>7190</v>
      </c>
      <c r="E12944" s="199" t="s">
        <v>7191</v>
      </c>
      <c r="F12944" s="199" t="s">
        <v>25707</v>
      </c>
      <c r="G12944" s="198"/>
    </row>
    <row r="12945" spans="2:7" x14ac:dyDescent="0.2">
      <c r="B12945" s="131" t="s">
        <v>486</v>
      </c>
      <c r="D12945" s="200" t="s">
        <v>25708</v>
      </c>
      <c r="E12945" s="200" t="s">
        <v>25709</v>
      </c>
      <c r="F12945" s="200" t="s">
        <v>3165</v>
      </c>
      <c r="G12945" s="201" t="s">
        <v>25710</v>
      </c>
    </row>
    <row r="12946" spans="2:7" x14ac:dyDescent="0.2">
      <c r="B12946" s="131" t="s">
        <v>486</v>
      </c>
      <c r="D12946" s="199" t="s">
        <v>1905</v>
      </c>
      <c r="E12946" s="199" t="s">
        <v>4703</v>
      </c>
      <c r="F12946" s="199"/>
      <c r="G12946" s="198"/>
    </row>
    <row r="12947" spans="2:7" x14ac:dyDescent="0.2">
      <c r="B12947" s="131" t="s">
        <v>486</v>
      </c>
      <c r="D12947" s="198" t="s">
        <v>6282</v>
      </c>
      <c r="E12947" s="199" t="s">
        <v>7232</v>
      </c>
      <c r="F12947" s="199" t="s">
        <v>5641</v>
      </c>
      <c r="G12947" s="198" t="s">
        <v>10317</v>
      </c>
    </row>
    <row r="12948" spans="2:7" x14ac:dyDescent="0.2">
      <c r="B12948" s="131" t="s">
        <v>486</v>
      </c>
      <c r="D12948" s="198" t="s">
        <v>7265</v>
      </c>
      <c r="E12948" s="199" t="s">
        <v>7266</v>
      </c>
      <c r="F12948" s="199" t="s">
        <v>25711</v>
      </c>
      <c r="G12948" s="198" t="s">
        <v>10317</v>
      </c>
    </row>
    <row r="12949" spans="2:7" x14ac:dyDescent="0.2">
      <c r="B12949" s="131" t="s">
        <v>486</v>
      </c>
      <c r="D12949" s="200" t="s">
        <v>25712</v>
      </c>
      <c r="E12949" s="200" t="s">
        <v>7298</v>
      </c>
      <c r="F12949" s="200" t="s">
        <v>25713</v>
      </c>
      <c r="G12949" s="200"/>
    </row>
    <row r="12950" spans="2:7" x14ac:dyDescent="0.2">
      <c r="B12950" s="131" t="s">
        <v>486</v>
      </c>
      <c r="D12950" s="200" t="s">
        <v>25714</v>
      </c>
      <c r="E12950" s="200" t="s">
        <v>25715</v>
      </c>
      <c r="F12950" s="200" t="s">
        <v>5427</v>
      </c>
      <c r="G12950" s="200" t="s">
        <v>25716</v>
      </c>
    </row>
    <row r="12951" spans="2:7" x14ac:dyDescent="0.2">
      <c r="B12951" s="131" t="s">
        <v>486</v>
      </c>
      <c r="D12951" s="201" t="s">
        <v>6288</v>
      </c>
      <c r="E12951" s="200" t="s">
        <v>7231</v>
      </c>
      <c r="F12951" s="200" t="s">
        <v>20002</v>
      </c>
      <c r="G12951" s="200" t="s">
        <v>730</v>
      </c>
    </row>
    <row r="12952" spans="2:7" x14ac:dyDescent="0.2">
      <c r="B12952" s="131" t="s">
        <v>486</v>
      </c>
      <c r="D12952" s="199" t="s">
        <v>5691</v>
      </c>
      <c r="E12952" s="199" t="s">
        <v>7367</v>
      </c>
      <c r="F12952" s="199" t="s">
        <v>5751</v>
      </c>
      <c r="G12952" s="198"/>
    </row>
    <row r="12953" spans="2:7" x14ac:dyDescent="0.2">
      <c r="B12953" s="131" t="s">
        <v>486</v>
      </c>
      <c r="D12953" s="200" t="s">
        <v>7452</v>
      </c>
      <c r="E12953" s="200" t="s">
        <v>7453</v>
      </c>
      <c r="F12953" s="200" t="s">
        <v>25717</v>
      </c>
      <c r="G12953" s="200" t="s">
        <v>826</v>
      </c>
    </row>
    <row r="12954" spans="2:7" x14ac:dyDescent="0.2">
      <c r="B12954" s="131" t="s">
        <v>486</v>
      </c>
      <c r="D12954" s="200" t="s">
        <v>7342</v>
      </c>
      <c r="E12954" s="200" t="s">
        <v>7343</v>
      </c>
      <c r="F12954" s="200" t="s">
        <v>25718</v>
      </c>
      <c r="G12954" s="200"/>
    </row>
    <row r="12955" spans="2:7" x14ac:dyDescent="0.2">
      <c r="B12955" s="131" t="s">
        <v>486</v>
      </c>
      <c r="D12955" s="198" t="s">
        <v>7257</v>
      </c>
      <c r="E12955" s="199" t="s">
        <v>7258</v>
      </c>
      <c r="F12955" s="199" t="s">
        <v>25719</v>
      </c>
      <c r="G12955" s="198" t="s">
        <v>25687</v>
      </c>
    </row>
    <row r="12956" spans="2:7" x14ac:dyDescent="0.2">
      <c r="B12956" s="131" t="s">
        <v>486</v>
      </c>
      <c r="D12956" s="198" t="s">
        <v>7250</v>
      </c>
      <c r="E12956" s="199" t="s">
        <v>7251</v>
      </c>
      <c r="F12956" s="199" t="s">
        <v>17338</v>
      </c>
      <c r="G12956" s="198"/>
    </row>
    <row r="12957" spans="2:7" x14ac:dyDescent="0.2">
      <c r="B12957" s="131" t="s">
        <v>486</v>
      </c>
      <c r="D12957" s="199" t="s">
        <v>7354</v>
      </c>
      <c r="E12957" s="199" t="s">
        <v>5642</v>
      </c>
      <c r="F12957" s="199" t="s">
        <v>25720</v>
      </c>
      <c r="G12957" s="198" t="s">
        <v>25721</v>
      </c>
    </row>
    <row r="12958" spans="2:7" x14ac:dyDescent="0.2">
      <c r="B12958" s="131" t="s">
        <v>486</v>
      </c>
      <c r="D12958" s="199" t="s">
        <v>7426</v>
      </c>
      <c r="E12958" s="199" t="s">
        <v>7427</v>
      </c>
      <c r="F12958" s="199" t="s">
        <v>5407</v>
      </c>
      <c r="G12958" s="200"/>
    </row>
    <row r="12959" spans="2:7" x14ac:dyDescent="0.2">
      <c r="B12959" s="131" t="s">
        <v>486</v>
      </c>
      <c r="D12959" s="201" t="s">
        <v>7181</v>
      </c>
      <c r="E12959" s="200" t="s">
        <v>5585</v>
      </c>
      <c r="F12959" s="200" t="s">
        <v>25722</v>
      </c>
      <c r="G12959" s="200"/>
    </row>
    <row r="12960" spans="2:7" x14ac:dyDescent="0.2">
      <c r="B12960" s="131" t="s">
        <v>486</v>
      </c>
      <c r="D12960" s="201" t="s">
        <v>7259</v>
      </c>
      <c r="E12960" s="200" t="s">
        <v>25723</v>
      </c>
      <c r="F12960" s="200" t="s">
        <v>25724</v>
      </c>
      <c r="G12960" s="200"/>
    </row>
    <row r="12961" spans="2:7" x14ac:dyDescent="0.2">
      <c r="B12961" s="131" t="s">
        <v>486</v>
      </c>
      <c r="D12961" s="199" t="s">
        <v>7361</v>
      </c>
      <c r="E12961" s="199" t="s">
        <v>7362</v>
      </c>
      <c r="F12961" s="199" t="s">
        <v>25725</v>
      </c>
      <c r="G12961" s="198"/>
    </row>
    <row r="12962" spans="2:7" x14ac:dyDescent="0.2">
      <c r="B12962" s="131" t="s">
        <v>486</v>
      </c>
      <c r="D12962" s="199" t="s">
        <v>2318</v>
      </c>
      <c r="E12962" s="199" t="s">
        <v>6105</v>
      </c>
      <c r="F12962" s="199" t="s">
        <v>25726</v>
      </c>
      <c r="G12962" s="198" t="s">
        <v>14338</v>
      </c>
    </row>
    <row r="12963" spans="2:7" x14ac:dyDescent="0.2">
      <c r="B12963" s="131" t="s">
        <v>486</v>
      </c>
      <c r="D12963" s="200" t="s">
        <v>7473</v>
      </c>
      <c r="E12963" s="200" t="s">
        <v>15541</v>
      </c>
      <c r="F12963" s="200" t="s">
        <v>22292</v>
      </c>
      <c r="G12963" s="200" t="s">
        <v>25727</v>
      </c>
    </row>
    <row r="12964" spans="2:7" x14ac:dyDescent="0.2">
      <c r="B12964" s="131" t="s">
        <v>486</v>
      </c>
      <c r="D12964" s="200" t="s">
        <v>3227</v>
      </c>
      <c r="E12964" s="200" t="s">
        <v>5705</v>
      </c>
      <c r="F12964" s="200" t="s">
        <v>25728</v>
      </c>
      <c r="G12964" s="200" t="s">
        <v>826</v>
      </c>
    </row>
    <row r="12965" spans="2:7" x14ac:dyDescent="0.2">
      <c r="B12965" s="131" t="s">
        <v>486</v>
      </c>
      <c r="D12965" s="198" t="s">
        <v>3227</v>
      </c>
      <c r="E12965" s="199" t="s">
        <v>7263</v>
      </c>
      <c r="F12965" s="199" t="s">
        <v>25729</v>
      </c>
      <c r="G12965" s="202" t="s">
        <v>20275</v>
      </c>
    </row>
    <row r="12966" spans="2:7" x14ac:dyDescent="0.2">
      <c r="B12966" s="131" t="s">
        <v>486</v>
      </c>
      <c r="D12966" s="198" t="s">
        <v>7217</v>
      </c>
      <c r="E12966" s="199" t="s">
        <v>7218</v>
      </c>
      <c r="F12966" s="199" t="s">
        <v>25730</v>
      </c>
      <c r="G12966" s="198" t="s">
        <v>10332</v>
      </c>
    </row>
    <row r="12967" spans="2:7" x14ac:dyDescent="0.2">
      <c r="B12967" s="131" t="s">
        <v>486</v>
      </c>
      <c r="D12967" s="201" t="s">
        <v>7241</v>
      </c>
      <c r="E12967" s="200" t="s">
        <v>7218</v>
      </c>
      <c r="F12967" s="200" t="s">
        <v>25731</v>
      </c>
      <c r="G12967" s="200" t="s">
        <v>7918</v>
      </c>
    </row>
    <row r="12968" spans="2:7" x14ac:dyDescent="0.2">
      <c r="B12968" s="131" t="s">
        <v>486</v>
      </c>
      <c r="D12968" s="199" t="s">
        <v>7455</v>
      </c>
      <c r="E12968" s="199" t="s">
        <v>7456</v>
      </c>
      <c r="F12968" s="199" t="s">
        <v>25732</v>
      </c>
      <c r="G12968" s="198" t="s">
        <v>826</v>
      </c>
    </row>
    <row r="12969" spans="2:7" x14ac:dyDescent="0.2">
      <c r="B12969" s="131" t="s">
        <v>486</v>
      </c>
      <c r="D12969" s="200" t="s">
        <v>25733</v>
      </c>
      <c r="E12969" s="200" t="s">
        <v>25734</v>
      </c>
      <c r="F12969" s="200" t="s">
        <v>14341</v>
      </c>
      <c r="G12969" s="202" t="s">
        <v>25735</v>
      </c>
    </row>
    <row r="12970" spans="2:7" x14ac:dyDescent="0.2">
      <c r="B12970" s="131" t="s">
        <v>486</v>
      </c>
      <c r="D12970" s="200" t="s">
        <v>7373</v>
      </c>
      <c r="E12970" s="200" t="s">
        <v>25736</v>
      </c>
      <c r="F12970" s="200" t="s">
        <v>20056</v>
      </c>
      <c r="G12970" s="202" t="s">
        <v>25737</v>
      </c>
    </row>
    <row r="12971" spans="2:7" x14ac:dyDescent="0.2">
      <c r="B12971" s="131" t="s">
        <v>486</v>
      </c>
      <c r="D12971" s="198" t="s">
        <v>7233</v>
      </c>
      <c r="E12971" s="199" t="s">
        <v>25738</v>
      </c>
      <c r="F12971" s="199" t="s">
        <v>4666</v>
      </c>
      <c r="G12971" s="198"/>
    </row>
    <row r="12972" spans="2:7" x14ac:dyDescent="0.2">
      <c r="B12972" s="131" t="s">
        <v>486</v>
      </c>
      <c r="D12972" s="199" t="s">
        <v>7384</v>
      </c>
      <c r="E12972" s="199" t="s">
        <v>7385</v>
      </c>
      <c r="F12972" s="199" t="s">
        <v>25739</v>
      </c>
      <c r="G12972" s="198" t="s">
        <v>20316</v>
      </c>
    </row>
    <row r="12973" spans="2:7" x14ac:dyDescent="0.2">
      <c r="B12973" s="131" t="s">
        <v>486</v>
      </c>
      <c r="D12973" s="200" t="s">
        <v>7428</v>
      </c>
      <c r="E12973" s="200" t="s">
        <v>7429</v>
      </c>
      <c r="F12973" s="200" t="s">
        <v>25740</v>
      </c>
      <c r="G12973" s="200"/>
    </row>
    <row r="12974" spans="2:7" x14ac:dyDescent="0.2">
      <c r="B12974" s="131" t="s">
        <v>486</v>
      </c>
      <c r="D12974" s="199" t="s">
        <v>3067</v>
      </c>
      <c r="E12974" s="199" t="s">
        <v>7397</v>
      </c>
      <c r="F12974" s="199" t="s">
        <v>7264</v>
      </c>
      <c r="G12974" s="198"/>
    </row>
    <row r="12975" spans="2:7" x14ac:dyDescent="0.2">
      <c r="B12975" s="131" t="s">
        <v>486</v>
      </c>
      <c r="D12975" s="198" t="s">
        <v>7199</v>
      </c>
      <c r="E12975" s="205" t="s">
        <v>7200</v>
      </c>
      <c r="F12975" s="205"/>
      <c r="G12975" s="206" t="s">
        <v>7918</v>
      </c>
    </row>
    <row r="12976" spans="2:7" x14ac:dyDescent="0.2">
      <c r="B12976" s="131" t="s">
        <v>486</v>
      </c>
      <c r="D12976" s="199" t="s">
        <v>7344</v>
      </c>
      <c r="E12976" s="199" t="s">
        <v>5599</v>
      </c>
      <c r="F12976" s="199" t="s">
        <v>25741</v>
      </c>
      <c r="G12976" s="198" t="s">
        <v>5145</v>
      </c>
    </row>
    <row r="12977" spans="2:7" x14ac:dyDescent="0.2">
      <c r="B12977" s="131" t="s">
        <v>486</v>
      </c>
      <c r="D12977" s="199" t="s">
        <v>25742</v>
      </c>
      <c r="E12977" s="199" t="s">
        <v>5340</v>
      </c>
      <c r="F12977" s="199" t="s">
        <v>25743</v>
      </c>
      <c r="G12977" s="198"/>
    </row>
    <row r="12978" spans="2:7" x14ac:dyDescent="0.2">
      <c r="B12978" s="131" t="s">
        <v>486</v>
      </c>
      <c r="D12978" s="201" t="s">
        <v>7192</v>
      </c>
      <c r="E12978" s="200" t="s">
        <v>7193</v>
      </c>
      <c r="F12978" s="200" t="s">
        <v>25744</v>
      </c>
      <c r="G12978" s="200" t="s">
        <v>25697</v>
      </c>
    </row>
    <row r="12979" spans="2:7" x14ac:dyDescent="0.2">
      <c r="B12979" s="131" t="s">
        <v>486</v>
      </c>
      <c r="D12979" s="199" t="s">
        <v>7330</v>
      </c>
      <c r="E12979" s="199" t="s">
        <v>7331</v>
      </c>
      <c r="F12979" s="199" t="s">
        <v>20002</v>
      </c>
      <c r="G12979" s="198"/>
    </row>
    <row r="12980" spans="2:7" x14ac:dyDescent="0.2">
      <c r="B12980" s="131" t="s">
        <v>486</v>
      </c>
      <c r="D12980" s="201" t="s">
        <v>25745</v>
      </c>
      <c r="E12980" s="200" t="s">
        <v>5779</v>
      </c>
      <c r="F12980" s="200" t="s">
        <v>25746</v>
      </c>
      <c r="G12980" s="200"/>
    </row>
    <row r="12981" spans="2:7" x14ac:dyDescent="0.2">
      <c r="B12981" s="131" t="s">
        <v>486</v>
      </c>
      <c r="D12981" s="200" t="s">
        <v>7387</v>
      </c>
      <c r="E12981" s="200" t="s">
        <v>7388</v>
      </c>
      <c r="F12981" s="200"/>
      <c r="G12981" s="200"/>
    </row>
    <row r="12982" spans="2:7" x14ac:dyDescent="0.2">
      <c r="B12982" s="131" t="s">
        <v>486</v>
      </c>
      <c r="D12982" s="199" t="s">
        <v>1972</v>
      </c>
      <c r="E12982" s="199" t="s">
        <v>4627</v>
      </c>
      <c r="F12982" s="199" t="s">
        <v>25747</v>
      </c>
      <c r="G12982" s="200" t="s">
        <v>10317</v>
      </c>
    </row>
    <row r="12983" spans="2:7" x14ac:dyDescent="0.2">
      <c r="B12983" s="131" t="s">
        <v>486</v>
      </c>
      <c r="D12983" s="200" t="s">
        <v>7430</v>
      </c>
      <c r="E12983" s="200" t="s">
        <v>25748</v>
      </c>
      <c r="F12983" s="200" t="s">
        <v>25749</v>
      </c>
      <c r="G12983" s="200"/>
    </row>
    <row r="12984" spans="2:7" x14ac:dyDescent="0.2">
      <c r="B12984" s="131" t="s">
        <v>486</v>
      </c>
      <c r="D12984" s="199" t="s">
        <v>3203</v>
      </c>
      <c r="E12984" s="199" t="s">
        <v>7240</v>
      </c>
      <c r="F12984" s="199" t="s">
        <v>25750</v>
      </c>
      <c r="G12984" s="198"/>
    </row>
    <row r="12985" spans="2:7" x14ac:dyDescent="0.2">
      <c r="B12985" s="131" t="s">
        <v>486</v>
      </c>
      <c r="D12985" s="199" t="s">
        <v>7464</v>
      </c>
      <c r="E12985" s="199" t="s">
        <v>7465</v>
      </c>
      <c r="F12985" s="199" t="s">
        <v>3227</v>
      </c>
      <c r="G12985" s="198" t="s">
        <v>826</v>
      </c>
    </row>
    <row r="12986" spans="2:7" x14ac:dyDescent="0.2">
      <c r="B12986" s="131" t="s">
        <v>486</v>
      </c>
      <c r="D12986" s="199" t="s">
        <v>7302</v>
      </c>
      <c r="E12986" s="199" t="s">
        <v>7303</v>
      </c>
      <c r="F12986" s="199" t="s">
        <v>2691</v>
      </c>
      <c r="G12986" s="198"/>
    </row>
    <row r="12987" spans="2:7" x14ac:dyDescent="0.2">
      <c r="B12987" s="131" t="s">
        <v>486</v>
      </c>
      <c r="D12987" s="200" t="s">
        <v>3245</v>
      </c>
      <c r="E12987" s="200" t="s">
        <v>7322</v>
      </c>
      <c r="F12987" s="200" t="s">
        <v>25751</v>
      </c>
      <c r="G12987" s="200"/>
    </row>
    <row r="12988" spans="2:7" x14ac:dyDescent="0.2">
      <c r="B12988" s="131" t="s">
        <v>486</v>
      </c>
      <c r="D12988" s="199" t="s">
        <v>4657</v>
      </c>
      <c r="E12988" s="199" t="s">
        <v>4658</v>
      </c>
      <c r="F12988" s="199"/>
      <c r="G12988" s="198" t="s">
        <v>554</v>
      </c>
    </row>
    <row r="12989" spans="2:7" x14ac:dyDescent="0.2">
      <c r="B12989" s="131" t="s">
        <v>486</v>
      </c>
      <c r="D12989" s="199" t="s">
        <v>7296</v>
      </c>
      <c r="E12989" s="199" t="s">
        <v>7297</v>
      </c>
      <c r="F12989" s="199" t="s">
        <v>25752</v>
      </c>
      <c r="G12989" s="198" t="s">
        <v>25528</v>
      </c>
    </row>
    <row r="12990" spans="2:7" x14ac:dyDescent="0.2">
      <c r="B12990" s="131" t="s">
        <v>486</v>
      </c>
      <c r="D12990" s="200" t="s">
        <v>7825</v>
      </c>
      <c r="E12990" s="200" t="s">
        <v>7297</v>
      </c>
      <c r="F12990" s="200"/>
      <c r="G12990" s="201"/>
    </row>
    <row r="12991" spans="2:7" x14ac:dyDescent="0.2">
      <c r="B12991" s="131" t="s">
        <v>486</v>
      </c>
      <c r="D12991" s="199" t="s">
        <v>25753</v>
      </c>
      <c r="E12991" s="199" t="s">
        <v>2786</v>
      </c>
      <c r="F12991" s="199"/>
      <c r="G12991" s="198"/>
    </row>
    <row r="12992" spans="2:7" x14ac:dyDescent="0.2">
      <c r="B12992" s="131" t="s">
        <v>486</v>
      </c>
      <c r="D12992" s="199" t="s">
        <v>7408</v>
      </c>
      <c r="E12992" s="199" t="s">
        <v>7409</v>
      </c>
      <c r="F12992" s="199" t="s">
        <v>25754</v>
      </c>
      <c r="G12992" s="198"/>
    </row>
    <row r="12993" spans="2:7" x14ac:dyDescent="0.2">
      <c r="B12993" s="131" t="s">
        <v>486</v>
      </c>
      <c r="D12993" s="199" t="s">
        <v>7179</v>
      </c>
      <c r="E12993" s="199" t="s">
        <v>7180</v>
      </c>
      <c r="F12993" s="199" t="s">
        <v>15281</v>
      </c>
      <c r="G12993" s="198"/>
    </row>
    <row r="12994" spans="2:7" x14ac:dyDescent="0.2">
      <c r="B12994" s="131" t="s">
        <v>486</v>
      </c>
      <c r="D12994" s="201" t="s">
        <v>7183</v>
      </c>
      <c r="E12994" s="200" t="s">
        <v>7184</v>
      </c>
      <c r="F12994" s="200" t="s">
        <v>5437</v>
      </c>
      <c r="G12994" s="200"/>
    </row>
    <row r="12995" spans="2:7" x14ac:dyDescent="0.2">
      <c r="B12995" s="131" t="s">
        <v>486</v>
      </c>
      <c r="D12995" s="198" t="s">
        <v>7223</v>
      </c>
      <c r="E12995" s="199" t="s">
        <v>7224</v>
      </c>
      <c r="F12995" s="199" t="s">
        <v>25755</v>
      </c>
      <c r="G12995" s="200" t="s">
        <v>730</v>
      </c>
    </row>
    <row r="12996" spans="2:7" x14ac:dyDescent="0.2">
      <c r="B12996" s="131" t="s">
        <v>13454</v>
      </c>
      <c r="D12996" s="131" t="s">
        <v>11124</v>
      </c>
      <c r="E12996" s="131" t="s">
        <v>2094</v>
      </c>
      <c r="G12996" s="131" t="s">
        <v>514</v>
      </c>
    </row>
    <row r="12997" spans="2:7" x14ac:dyDescent="0.2">
      <c r="B12997" s="131" t="s">
        <v>13454</v>
      </c>
      <c r="D12997" s="131" t="s">
        <v>13455</v>
      </c>
      <c r="E12997" s="131" t="s">
        <v>13456</v>
      </c>
      <c r="G12997" s="131" t="s">
        <v>514</v>
      </c>
    </row>
    <row r="12998" spans="2:7" x14ac:dyDescent="0.2">
      <c r="B12998" s="131" t="s">
        <v>13454</v>
      </c>
      <c r="D12998" s="131" t="s">
        <v>6174</v>
      </c>
      <c r="E12998" s="131" t="s">
        <v>13457</v>
      </c>
      <c r="G12998" s="131" t="s">
        <v>514</v>
      </c>
    </row>
    <row r="12999" spans="2:7" x14ac:dyDescent="0.2">
      <c r="B12999" s="131" t="s">
        <v>13454</v>
      </c>
      <c r="D12999" s="131" t="s">
        <v>2243</v>
      </c>
      <c r="E12999" s="131" t="s">
        <v>13458</v>
      </c>
      <c r="G12999" s="131" t="s">
        <v>514</v>
      </c>
    </row>
    <row r="13000" spans="2:7" x14ac:dyDescent="0.2">
      <c r="B13000" s="131" t="s">
        <v>13454</v>
      </c>
      <c r="D13000" s="131" t="s">
        <v>1943</v>
      </c>
      <c r="E13000" s="131" t="s">
        <v>11177</v>
      </c>
      <c r="G13000" s="131" t="s">
        <v>514</v>
      </c>
    </row>
    <row r="13001" spans="2:7" x14ac:dyDescent="0.2">
      <c r="B13001" s="131" t="s">
        <v>13454</v>
      </c>
      <c r="D13001" s="131" t="s">
        <v>13459</v>
      </c>
      <c r="E13001" s="131" t="s">
        <v>4456</v>
      </c>
      <c r="F13001" s="131" t="s">
        <v>1815</v>
      </c>
      <c r="G13001" s="131" t="s">
        <v>514</v>
      </c>
    </row>
    <row r="13002" spans="2:7" x14ac:dyDescent="0.2">
      <c r="B13002" s="131" t="s">
        <v>13454</v>
      </c>
      <c r="D13002" s="131" t="s">
        <v>13460</v>
      </c>
      <c r="E13002" s="131" t="s">
        <v>9778</v>
      </c>
      <c r="F13002" s="131" t="s">
        <v>13172</v>
      </c>
      <c r="G13002" s="131" t="s">
        <v>514</v>
      </c>
    </row>
    <row r="13003" spans="2:7" x14ac:dyDescent="0.2">
      <c r="B13003" s="131" t="s">
        <v>13454</v>
      </c>
      <c r="D13003" s="131" t="s">
        <v>2047</v>
      </c>
      <c r="E13003" s="131" t="s">
        <v>13461</v>
      </c>
      <c r="F13003" s="131" t="s">
        <v>2382</v>
      </c>
      <c r="G13003" s="131" t="s">
        <v>514</v>
      </c>
    </row>
    <row r="13004" spans="2:7" x14ac:dyDescent="0.2">
      <c r="B13004" s="131" t="s">
        <v>13454</v>
      </c>
      <c r="D13004" s="131" t="s">
        <v>4810</v>
      </c>
      <c r="E13004" s="131" t="s">
        <v>2279</v>
      </c>
      <c r="G13004" s="131" t="s">
        <v>3888</v>
      </c>
    </row>
    <row r="13005" spans="2:7" x14ac:dyDescent="0.2">
      <c r="B13005" s="131" t="s">
        <v>13454</v>
      </c>
      <c r="D13005" s="131" t="s">
        <v>9655</v>
      </c>
      <c r="E13005" s="131" t="s">
        <v>13462</v>
      </c>
      <c r="G13005" s="131" t="s">
        <v>3888</v>
      </c>
    </row>
    <row r="13006" spans="2:7" x14ac:dyDescent="0.2">
      <c r="B13006" s="131" t="s">
        <v>13454</v>
      </c>
      <c r="D13006" s="131" t="s">
        <v>3658</v>
      </c>
      <c r="E13006" s="131" t="s">
        <v>13463</v>
      </c>
      <c r="F13006" s="131" t="s">
        <v>2387</v>
      </c>
      <c r="G13006" s="131" t="s">
        <v>3888</v>
      </c>
    </row>
    <row r="13007" spans="2:7" x14ac:dyDescent="0.2">
      <c r="B13007" s="131" t="s">
        <v>13454</v>
      </c>
      <c r="D13007" s="131" t="s">
        <v>2367</v>
      </c>
      <c r="E13007" s="131" t="s">
        <v>2056</v>
      </c>
      <c r="F13007" s="131" t="s">
        <v>1856</v>
      </c>
      <c r="G13007" s="131" t="s">
        <v>3888</v>
      </c>
    </row>
    <row r="13008" spans="2:7" x14ac:dyDescent="0.2">
      <c r="B13008" s="131" t="s">
        <v>13454</v>
      </c>
      <c r="D13008" s="131" t="s">
        <v>2245</v>
      </c>
      <c r="E13008" s="131" t="s">
        <v>13458</v>
      </c>
      <c r="G13008" s="131" t="s">
        <v>3888</v>
      </c>
    </row>
    <row r="13009" spans="2:7" x14ac:dyDescent="0.2">
      <c r="B13009" s="131" t="s">
        <v>13454</v>
      </c>
      <c r="D13009" s="131" t="s">
        <v>3211</v>
      </c>
      <c r="E13009" s="131" t="s">
        <v>13464</v>
      </c>
      <c r="F13009" s="131" t="s">
        <v>2387</v>
      </c>
      <c r="G13009" s="131" t="s">
        <v>3888</v>
      </c>
    </row>
    <row r="13010" spans="2:7" x14ac:dyDescent="0.2">
      <c r="B13010" s="131" t="s">
        <v>13454</v>
      </c>
      <c r="D13010" s="131" t="s">
        <v>13465</v>
      </c>
      <c r="E13010" s="131" t="s">
        <v>13466</v>
      </c>
      <c r="F13010" s="131" t="s">
        <v>3150</v>
      </c>
      <c r="G13010" s="131" t="s">
        <v>3888</v>
      </c>
    </row>
    <row r="13011" spans="2:7" x14ac:dyDescent="0.2">
      <c r="B13011" s="131" t="s">
        <v>13454</v>
      </c>
      <c r="D13011" s="131" t="s">
        <v>2556</v>
      </c>
      <c r="E13011" s="131" t="s">
        <v>13467</v>
      </c>
      <c r="G13011" s="131" t="s">
        <v>3888</v>
      </c>
    </row>
    <row r="13012" spans="2:7" x14ac:dyDescent="0.2">
      <c r="B13012" s="131" t="s">
        <v>13454</v>
      </c>
      <c r="D13012" s="131" t="s">
        <v>9776</v>
      </c>
      <c r="E13012" s="131" t="s">
        <v>13468</v>
      </c>
      <c r="F13012" s="131" t="s">
        <v>2387</v>
      </c>
      <c r="G13012" s="131" t="s">
        <v>3888</v>
      </c>
    </row>
    <row r="13013" spans="2:7" x14ac:dyDescent="0.2">
      <c r="B13013" s="131" t="s">
        <v>13454</v>
      </c>
      <c r="D13013" s="131" t="s">
        <v>13469</v>
      </c>
      <c r="E13013" s="131" t="s">
        <v>13470</v>
      </c>
      <c r="G13013" s="131" t="s">
        <v>513</v>
      </c>
    </row>
    <row r="13014" spans="2:7" x14ac:dyDescent="0.2">
      <c r="B13014" s="131" t="s">
        <v>13454</v>
      </c>
      <c r="D13014" s="131" t="s">
        <v>13471</v>
      </c>
      <c r="E13014" s="131" t="s">
        <v>13472</v>
      </c>
      <c r="F13014" s="131" t="s">
        <v>2110</v>
      </c>
      <c r="G13014" s="131" t="s">
        <v>513</v>
      </c>
    </row>
    <row r="13015" spans="2:7" x14ac:dyDescent="0.2">
      <c r="B13015" s="131" t="s">
        <v>13454</v>
      </c>
      <c r="D13015" s="131" t="s">
        <v>2801</v>
      </c>
      <c r="E13015" s="131" t="s">
        <v>13473</v>
      </c>
      <c r="F13015" s="131" t="s">
        <v>2912</v>
      </c>
      <c r="G13015" s="131" t="s">
        <v>1085</v>
      </c>
    </row>
    <row r="13016" spans="2:7" x14ac:dyDescent="0.2">
      <c r="B13016" s="131" t="s">
        <v>13454</v>
      </c>
      <c r="D13016" s="131" t="s">
        <v>10413</v>
      </c>
      <c r="E13016" s="131" t="s">
        <v>13474</v>
      </c>
      <c r="F13016" s="131" t="s">
        <v>3150</v>
      </c>
      <c r="G13016" s="131" t="s">
        <v>1085</v>
      </c>
    </row>
    <row r="13017" spans="2:7" x14ac:dyDescent="0.2">
      <c r="B13017" s="131" t="s">
        <v>13454</v>
      </c>
      <c r="D13017" s="131" t="s">
        <v>13475</v>
      </c>
      <c r="E13017" s="131" t="s">
        <v>13476</v>
      </c>
      <c r="F13017" s="131" t="s">
        <v>2392</v>
      </c>
      <c r="G13017" s="131" t="s">
        <v>1575</v>
      </c>
    </row>
    <row r="13018" spans="2:7" x14ac:dyDescent="0.2">
      <c r="B13018" s="131" t="s">
        <v>13454</v>
      </c>
      <c r="D13018" s="131" t="s">
        <v>7736</v>
      </c>
      <c r="E13018" s="131" t="s">
        <v>9913</v>
      </c>
      <c r="G13018" s="131" t="s">
        <v>13477</v>
      </c>
    </row>
    <row r="13019" spans="2:7" x14ac:dyDescent="0.2">
      <c r="B13019" s="131" t="s">
        <v>13454</v>
      </c>
      <c r="D13019" s="131" t="s">
        <v>13478</v>
      </c>
      <c r="E13019" s="131" t="s">
        <v>13479</v>
      </c>
      <c r="F13019" s="131" t="s">
        <v>13480</v>
      </c>
      <c r="G13019" s="131" t="s">
        <v>13477</v>
      </c>
    </row>
    <row r="13020" spans="2:7" x14ac:dyDescent="0.2">
      <c r="B13020" s="131" t="s">
        <v>13454</v>
      </c>
      <c r="D13020" s="131" t="s">
        <v>3203</v>
      </c>
      <c r="E13020" s="131" t="s">
        <v>1946</v>
      </c>
      <c r="G13020" s="131" t="s">
        <v>501</v>
      </c>
    </row>
    <row r="13021" spans="2:7" x14ac:dyDescent="0.2">
      <c r="B13021" s="131" t="s">
        <v>13454</v>
      </c>
      <c r="D13021" s="131" t="s">
        <v>3840</v>
      </c>
      <c r="E13021" s="131" t="s">
        <v>13481</v>
      </c>
      <c r="G13021" s="131" t="s">
        <v>501</v>
      </c>
    </row>
    <row r="13022" spans="2:7" x14ac:dyDescent="0.2">
      <c r="B13022" s="131" t="s">
        <v>13454</v>
      </c>
      <c r="D13022" s="131" t="s">
        <v>3680</v>
      </c>
      <c r="E13022" s="131" t="s">
        <v>3937</v>
      </c>
      <c r="G13022" s="131" t="s">
        <v>13477</v>
      </c>
    </row>
    <row r="13023" spans="2:7" x14ac:dyDescent="0.2">
      <c r="B13023" s="131" t="s">
        <v>13454</v>
      </c>
      <c r="D13023" s="131" t="s">
        <v>13482</v>
      </c>
      <c r="E13023" s="131" t="s">
        <v>13483</v>
      </c>
      <c r="F13023" s="131" t="s">
        <v>5551</v>
      </c>
      <c r="G13023" s="131" t="s">
        <v>501</v>
      </c>
    </row>
    <row r="13024" spans="2:7" x14ac:dyDescent="0.2">
      <c r="B13024" s="131" t="s">
        <v>13454</v>
      </c>
      <c r="D13024" s="131" t="s">
        <v>13484</v>
      </c>
      <c r="E13024" s="131" t="s">
        <v>13485</v>
      </c>
      <c r="F13024" s="131" t="s">
        <v>7485</v>
      </c>
      <c r="G13024" s="131" t="s">
        <v>13477</v>
      </c>
    </row>
    <row r="13025" spans="2:7" x14ac:dyDescent="0.2">
      <c r="B13025" s="131" t="s">
        <v>13454</v>
      </c>
      <c r="D13025" s="131" t="s">
        <v>13486</v>
      </c>
      <c r="E13025" s="131" t="s">
        <v>13487</v>
      </c>
      <c r="F13025" s="131" t="s">
        <v>2387</v>
      </c>
      <c r="G13025" s="131" t="s">
        <v>13477</v>
      </c>
    </row>
    <row r="13026" spans="2:7" x14ac:dyDescent="0.2">
      <c r="B13026" s="131" t="s">
        <v>13454</v>
      </c>
      <c r="D13026" s="131" t="s">
        <v>9565</v>
      </c>
      <c r="E13026" s="131" t="s">
        <v>9566</v>
      </c>
      <c r="F13026" s="131" t="s">
        <v>2741</v>
      </c>
      <c r="G13026" s="131" t="s">
        <v>501</v>
      </c>
    </row>
    <row r="13027" spans="2:7" x14ac:dyDescent="0.2">
      <c r="B13027" s="131" t="s">
        <v>13454</v>
      </c>
      <c r="D13027" s="131" t="s">
        <v>1865</v>
      </c>
      <c r="E13027" s="131" t="s">
        <v>2196</v>
      </c>
      <c r="F13027" s="131" t="s">
        <v>2387</v>
      </c>
      <c r="G13027" s="131" t="s">
        <v>501</v>
      </c>
    </row>
    <row r="13028" spans="2:7" x14ac:dyDescent="0.2">
      <c r="B13028" s="131" t="s">
        <v>13454</v>
      </c>
      <c r="D13028" s="131" t="s">
        <v>13488</v>
      </c>
      <c r="E13028" s="131" t="s">
        <v>13489</v>
      </c>
      <c r="G13028" s="131" t="s">
        <v>501</v>
      </c>
    </row>
    <row r="13029" spans="2:7" x14ac:dyDescent="0.2">
      <c r="B13029" s="131" t="s">
        <v>13454</v>
      </c>
      <c r="D13029" s="131" t="s">
        <v>13490</v>
      </c>
      <c r="E13029" s="131" t="s">
        <v>13491</v>
      </c>
      <c r="F13029" s="131" t="s">
        <v>1815</v>
      </c>
      <c r="G13029" s="131" t="s">
        <v>13477</v>
      </c>
    </row>
    <row r="13030" spans="2:7" x14ac:dyDescent="0.2">
      <c r="B13030" s="131" t="s">
        <v>13454</v>
      </c>
      <c r="D13030" s="131" t="s">
        <v>13492</v>
      </c>
      <c r="E13030" s="131" t="s">
        <v>1884</v>
      </c>
      <c r="G13030" s="131" t="s">
        <v>1195</v>
      </c>
    </row>
    <row r="13031" spans="2:7" x14ac:dyDescent="0.2">
      <c r="B13031" s="131" t="s">
        <v>13454</v>
      </c>
      <c r="D13031" s="131" t="s">
        <v>3638</v>
      </c>
      <c r="E13031" s="131" t="s">
        <v>4004</v>
      </c>
      <c r="F13031" s="131" t="s">
        <v>1815</v>
      </c>
      <c r="G13031" s="131" t="s">
        <v>1195</v>
      </c>
    </row>
    <row r="13032" spans="2:7" x14ac:dyDescent="0.2">
      <c r="B13032" s="131" t="s">
        <v>13454</v>
      </c>
      <c r="D13032" s="131" t="s">
        <v>13493</v>
      </c>
      <c r="E13032" s="131" t="s">
        <v>2440</v>
      </c>
      <c r="G13032" s="131" t="s">
        <v>1195</v>
      </c>
    </row>
    <row r="13033" spans="2:7" x14ac:dyDescent="0.2">
      <c r="B13033" s="131" t="s">
        <v>13454</v>
      </c>
      <c r="D13033" s="131" t="s">
        <v>10270</v>
      </c>
      <c r="E13033" s="131" t="s">
        <v>13494</v>
      </c>
      <c r="F13033" s="131" t="s">
        <v>2387</v>
      </c>
      <c r="G13033" s="131" t="s">
        <v>1195</v>
      </c>
    </row>
    <row r="13034" spans="2:7" x14ac:dyDescent="0.2">
      <c r="B13034" s="131" t="s">
        <v>13454</v>
      </c>
      <c r="D13034" s="131" t="s">
        <v>2110</v>
      </c>
      <c r="E13034" s="131" t="s">
        <v>13495</v>
      </c>
      <c r="F13034" s="131" t="s">
        <v>2912</v>
      </c>
      <c r="G13034" s="131" t="s">
        <v>1195</v>
      </c>
    </row>
    <row r="13035" spans="2:7" x14ac:dyDescent="0.2">
      <c r="B13035" s="131" t="s">
        <v>13454</v>
      </c>
      <c r="D13035" s="131" t="s">
        <v>2047</v>
      </c>
      <c r="E13035" s="131" t="s">
        <v>10335</v>
      </c>
      <c r="F13035" s="131" t="s">
        <v>2741</v>
      </c>
      <c r="G13035" s="131" t="s">
        <v>1195</v>
      </c>
    </row>
    <row r="13036" spans="2:7" x14ac:dyDescent="0.2">
      <c r="B13036" s="131" t="s">
        <v>13454</v>
      </c>
      <c r="D13036" s="131" t="s">
        <v>13496</v>
      </c>
      <c r="E13036" s="131" t="s">
        <v>13497</v>
      </c>
      <c r="F13036" s="131" t="s">
        <v>5551</v>
      </c>
      <c r="G13036" s="131" t="s">
        <v>1195</v>
      </c>
    </row>
    <row r="13037" spans="2:7" x14ac:dyDescent="0.2">
      <c r="B13037" s="131" t="s">
        <v>13454</v>
      </c>
      <c r="D13037" s="131" t="s">
        <v>13498</v>
      </c>
      <c r="E13037" s="131" t="s">
        <v>13499</v>
      </c>
      <c r="G13037" s="131" t="s">
        <v>451</v>
      </c>
    </row>
    <row r="13038" spans="2:7" x14ac:dyDescent="0.2">
      <c r="B13038" s="131" t="s">
        <v>13454</v>
      </c>
      <c r="D13038" s="131" t="s">
        <v>13500</v>
      </c>
      <c r="E13038" s="131" t="s">
        <v>13501</v>
      </c>
      <c r="F13038" s="131" t="s">
        <v>3150</v>
      </c>
      <c r="G13038" s="131" t="s">
        <v>451</v>
      </c>
    </row>
    <row r="13039" spans="2:7" x14ac:dyDescent="0.2">
      <c r="B13039" s="131" t="s">
        <v>13454</v>
      </c>
      <c r="D13039" s="131" t="s">
        <v>13502</v>
      </c>
      <c r="E13039" s="131" t="s">
        <v>13503</v>
      </c>
      <c r="G13039" s="131" t="s">
        <v>521</v>
      </c>
    </row>
    <row r="13040" spans="2:7" x14ac:dyDescent="0.2">
      <c r="B13040" s="131" t="s">
        <v>13454</v>
      </c>
      <c r="D13040" s="131" t="s">
        <v>3200</v>
      </c>
      <c r="E13040" s="131" t="s">
        <v>2258</v>
      </c>
      <c r="G13040" s="131" t="s">
        <v>1281</v>
      </c>
    </row>
    <row r="13041" spans="2:7" x14ac:dyDescent="0.2">
      <c r="B13041" s="131" t="s">
        <v>13454</v>
      </c>
      <c r="D13041" s="131" t="s">
        <v>1994</v>
      </c>
      <c r="E13041" s="131" t="s">
        <v>2488</v>
      </c>
      <c r="G13041" s="131" t="s">
        <v>1281</v>
      </c>
    </row>
    <row r="13042" spans="2:7" x14ac:dyDescent="0.2">
      <c r="B13042" s="131" t="s">
        <v>13454</v>
      </c>
      <c r="D13042" s="131" t="s">
        <v>2076</v>
      </c>
      <c r="E13042" s="131" t="s">
        <v>2077</v>
      </c>
      <c r="F13042" s="131" t="s">
        <v>5589</v>
      </c>
      <c r="G13042" s="131" t="s">
        <v>1281</v>
      </c>
    </row>
    <row r="13043" spans="2:7" x14ac:dyDescent="0.2">
      <c r="B13043" s="131" t="s">
        <v>13454</v>
      </c>
      <c r="D13043" s="131" t="s">
        <v>13504</v>
      </c>
      <c r="E13043" s="131" t="s">
        <v>13505</v>
      </c>
      <c r="F13043" s="131" t="s">
        <v>1815</v>
      </c>
      <c r="G13043" s="131" t="s">
        <v>1281</v>
      </c>
    </row>
    <row r="13044" spans="2:7" x14ac:dyDescent="0.2">
      <c r="B13044" s="131" t="s">
        <v>13454</v>
      </c>
      <c r="D13044" s="131" t="s">
        <v>2074</v>
      </c>
      <c r="E13044" s="131" t="s">
        <v>2485</v>
      </c>
      <c r="G13044" s="131" t="s">
        <v>13506</v>
      </c>
    </row>
    <row r="13045" spans="2:7" x14ac:dyDescent="0.2">
      <c r="B13045" s="131" t="s">
        <v>13454</v>
      </c>
      <c r="D13045" s="131" t="s">
        <v>1876</v>
      </c>
      <c r="E13045" s="131" t="s">
        <v>13507</v>
      </c>
      <c r="G13045" s="131" t="s">
        <v>1281</v>
      </c>
    </row>
    <row r="13046" spans="2:7" x14ac:dyDescent="0.2">
      <c r="B13046" s="131" t="s">
        <v>13454</v>
      </c>
      <c r="D13046" s="184" t="s">
        <v>13508</v>
      </c>
      <c r="E13046" s="131" t="s">
        <v>13509</v>
      </c>
      <c r="G13046" s="131" t="s">
        <v>1281</v>
      </c>
    </row>
    <row r="13047" spans="2:7" x14ac:dyDescent="0.2">
      <c r="B13047" s="131" t="s">
        <v>13454</v>
      </c>
      <c r="D13047" s="131" t="s">
        <v>1858</v>
      </c>
      <c r="E13047" s="131" t="s">
        <v>1859</v>
      </c>
      <c r="F13047" s="131" t="s">
        <v>2828</v>
      </c>
      <c r="G13047" s="131" t="s">
        <v>1281</v>
      </c>
    </row>
    <row r="13048" spans="2:7" x14ac:dyDescent="0.2">
      <c r="B13048" s="131" t="s">
        <v>13454</v>
      </c>
      <c r="D13048" s="131" t="s">
        <v>2255</v>
      </c>
      <c r="E13048" s="131" t="s">
        <v>13510</v>
      </c>
      <c r="F13048" s="131" t="s">
        <v>2387</v>
      </c>
      <c r="G13048" s="131" t="s">
        <v>1281</v>
      </c>
    </row>
    <row r="13049" spans="2:7" x14ac:dyDescent="0.2">
      <c r="B13049" s="131" t="s">
        <v>13454</v>
      </c>
      <c r="D13049" s="131" t="s">
        <v>2989</v>
      </c>
      <c r="E13049" s="131" t="s">
        <v>3094</v>
      </c>
      <c r="F13049" s="131" t="s">
        <v>11009</v>
      </c>
      <c r="G13049" s="131" t="s">
        <v>13511</v>
      </c>
    </row>
    <row r="13050" spans="2:7" x14ac:dyDescent="0.2">
      <c r="B13050" s="131" t="s">
        <v>13454</v>
      </c>
      <c r="D13050" s="131" t="s">
        <v>13512</v>
      </c>
      <c r="E13050" s="131" t="s">
        <v>7548</v>
      </c>
      <c r="F13050" s="131" t="s">
        <v>2392</v>
      </c>
      <c r="G13050" s="131" t="s">
        <v>13511</v>
      </c>
    </row>
    <row r="13051" spans="2:7" x14ac:dyDescent="0.2">
      <c r="B13051" s="131" t="s">
        <v>13454</v>
      </c>
      <c r="D13051" s="131" t="s">
        <v>13513</v>
      </c>
      <c r="E13051" s="131" t="s">
        <v>13514</v>
      </c>
      <c r="F13051" s="131" t="s">
        <v>5589</v>
      </c>
      <c r="G13051" s="131" t="s">
        <v>13090</v>
      </c>
    </row>
    <row r="13052" spans="2:7" x14ac:dyDescent="0.2">
      <c r="B13052" s="131" t="s">
        <v>13454</v>
      </c>
      <c r="D13052" s="131" t="s">
        <v>13515</v>
      </c>
      <c r="E13052" s="131" t="s">
        <v>13516</v>
      </c>
      <c r="F13052" s="131" t="s">
        <v>2828</v>
      </c>
      <c r="G13052" s="131" t="s">
        <v>12252</v>
      </c>
    </row>
    <row r="13053" spans="2:7" x14ac:dyDescent="0.2">
      <c r="B13053" s="131" t="s">
        <v>13454</v>
      </c>
      <c r="D13053" s="131" t="s">
        <v>2110</v>
      </c>
      <c r="E13053" s="131" t="s">
        <v>13517</v>
      </c>
      <c r="F13053" s="131" t="s">
        <v>3165</v>
      </c>
      <c r="G13053" s="131" t="s">
        <v>13518</v>
      </c>
    </row>
    <row r="13054" spans="2:7" x14ac:dyDescent="0.2">
      <c r="B13054" s="131" t="s">
        <v>13454</v>
      </c>
      <c r="D13054" s="131" t="s">
        <v>13519</v>
      </c>
      <c r="E13054" s="131" t="s">
        <v>13520</v>
      </c>
      <c r="G13054" s="131" t="s">
        <v>13521</v>
      </c>
    </row>
    <row r="13055" spans="2:7" x14ac:dyDescent="0.2">
      <c r="B13055" s="131" t="s">
        <v>13454</v>
      </c>
      <c r="D13055" s="131" t="s">
        <v>6983</v>
      </c>
      <c r="E13055" s="131" t="s">
        <v>3696</v>
      </c>
      <c r="F13055" s="131" t="s">
        <v>2912</v>
      </c>
      <c r="G13055" s="131" t="s">
        <v>2592</v>
      </c>
    </row>
    <row r="13056" spans="2:7" x14ac:dyDescent="0.2">
      <c r="B13056" s="131" t="s">
        <v>13454</v>
      </c>
      <c r="D13056" s="131" t="s">
        <v>13522</v>
      </c>
      <c r="E13056" s="131" t="s">
        <v>13523</v>
      </c>
      <c r="F13056" s="131" t="s">
        <v>5630</v>
      </c>
      <c r="G13056" s="131" t="s">
        <v>2592</v>
      </c>
    </row>
    <row r="13057" spans="2:7" x14ac:dyDescent="0.2">
      <c r="B13057" s="131" t="s">
        <v>13454</v>
      </c>
      <c r="D13057" s="131" t="s">
        <v>1876</v>
      </c>
      <c r="E13057" s="131" t="s">
        <v>6057</v>
      </c>
      <c r="F13057" s="131" t="s">
        <v>3150</v>
      </c>
      <c r="G13057" s="131" t="s">
        <v>13524</v>
      </c>
    </row>
    <row r="13058" spans="2:7" x14ac:dyDescent="0.2">
      <c r="B13058" s="131" t="s">
        <v>13454</v>
      </c>
      <c r="D13058" s="131" t="s">
        <v>2251</v>
      </c>
      <c r="E13058" s="131" t="s">
        <v>13525</v>
      </c>
      <c r="F13058" s="131" t="s">
        <v>2382</v>
      </c>
      <c r="G13058" s="131" t="s">
        <v>13526</v>
      </c>
    </row>
    <row r="13059" spans="2:7" x14ac:dyDescent="0.2">
      <c r="B13059" s="131" t="s">
        <v>13454</v>
      </c>
      <c r="D13059" s="131" t="s">
        <v>13527</v>
      </c>
      <c r="E13059" s="131" t="s">
        <v>13528</v>
      </c>
      <c r="F13059" s="131" t="s">
        <v>2375</v>
      </c>
      <c r="G13059" s="131" t="s">
        <v>13526</v>
      </c>
    </row>
    <row r="13060" spans="2:7" x14ac:dyDescent="0.2">
      <c r="B13060" s="131" t="s">
        <v>1215</v>
      </c>
      <c r="D13060" s="131" t="s">
        <v>11124</v>
      </c>
      <c r="E13060" s="131" t="s">
        <v>2094</v>
      </c>
      <c r="G13060" s="131" t="s">
        <v>514</v>
      </c>
    </row>
    <row r="13061" spans="2:7" x14ac:dyDescent="0.2">
      <c r="B13061" s="131" t="s">
        <v>1215</v>
      </c>
      <c r="D13061" s="131" t="s">
        <v>13529</v>
      </c>
      <c r="E13061" s="131" t="s">
        <v>13530</v>
      </c>
      <c r="G13061" s="131" t="s">
        <v>514</v>
      </c>
    </row>
    <row r="13062" spans="2:7" x14ac:dyDescent="0.2">
      <c r="B13062" s="131" t="s">
        <v>1215</v>
      </c>
      <c r="D13062" s="131" t="s">
        <v>13531</v>
      </c>
      <c r="E13062" s="131" t="s">
        <v>2810</v>
      </c>
      <c r="G13062" s="131" t="s">
        <v>514</v>
      </c>
    </row>
    <row r="13063" spans="2:7" x14ac:dyDescent="0.2">
      <c r="B13063" s="131" t="s">
        <v>1215</v>
      </c>
      <c r="D13063" s="131" t="s">
        <v>2217</v>
      </c>
      <c r="E13063" s="131" t="s">
        <v>2533</v>
      </c>
      <c r="G13063" s="131" t="s">
        <v>514</v>
      </c>
    </row>
    <row r="13064" spans="2:7" x14ac:dyDescent="0.2">
      <c r="B13064" s="131" t="s">
        <v>1215</v>
      </c>
      <c r="D13064" s="131" t="s">
        <v>2251</v>
      </c>
      <c r="E13064" s="131" t="s">
        <v>13532</v>
      </c>
      <c r="F13064" s="131" t="s">
        <v>2828</v>
      </c>
      <c r="G13064" s="131" t="s">
        <v>514</v>
      </c>
    </row>
    <row r="13065" spans="2:7" x14ac:dyDescent="0.2">
      <c r="B13065" s="131" t="s">
        <v>1215</v>
      </c>
      <c r="D13065" s="131" t="s">
        <v>13533</v>
      </c>
      <c r="E13065" s="131" t="s">
        <v>13534</v>
      </c>
      <c r="F13065" s="131" t="s">
        <v>9591</v>
      </c>
      <c r="G13065" s="131" t="s">
        <v>514</v>
      </c>
    </row>
    <row r="13066" spans="2:7" x14ac:dyDescent="0.2">
      <c r="B13066" s="131" t="s">
        <v>1215</v>
      </c>
      <c r="D13066" s="131" t="s">
        <v>13535</v>
      </c>
      <c r="E13066" s="131" t="s">
        <v>13536</v>
      </c>
      <c r="F13066" s="131" t="s">
        <v>2387</v>
      </c>
      <c r="G13066" s="131" t="s">
        <v>514</v>
      </c>
    </row>
    <row r="13067" spans="2:7" x14ac:dyDescent="0.2">
      <c r="B13067" s="131" t="s">
        <v>1215</v>
      </c>
      <c r="D13067" s="131" t="s">
        <v>11075</v>
      </c>
      <c r="E13067" s="131" t="s">
        <v>11076</v>
      </c>
      <c r="G13067" s="131" t="s">
        <v>514</v>
      </c>
    </row>
    <row r="13068" spans="2:7" x14ac:dyDescent="0.2">
      <c r="B13068" s="131" t="s">
        <v>1215</v>
      </c>
      <c r="D13068" s="131" t="s">
        <v>5993</v>
      </c>
      <c r="E13068" s="131" t="s">
        <v>13537</v>
      </c>
      <c r="F13068" s="131" t="s">
        <v>12814</v>
      </c>
      <c r="G13068" s="131" t="s">
        <v>513</v>
      </c>
    </row>
    <row r="13069" spans="2:7" x14ac:dyDescent="0.2">
      <c r="B13069" s="131" t="s">
        <v>1215</v>
      </c>
      <c r="D13069" s="131" t="s">
        <v>11189</v>
      </c>
      <c r="E13069" s="131" t="s">
        <v>2615</v>
      </c>
      <c r="F13069" s="131" t="s">
        <v>1815</v>
      </c>
      <c r="G13069" s="131" t="s">
        <v>1085</v>
      </c>
    </row>
    <row r="13070" spans="2:7" x14ac:dyDescent="0.2">
      <c r="B13070" s="131" t="s">
        <v>1215</v>
      </c>
      <c r="D13070" s="131" t="s">
        <v>13482</v>
      </c>
      <c r="E13070" s="131" t="s">
        <v>13483</v>
      </c>
      <c r="G13070" s="131" t="s">
        <v>501</v>
      </c>
    </row>
    <row r="13071" spans="2:7" x14ac:dyDescent="0.2">
      <c r="B13071" s="131" t="s">
        <v>1215</v>
      </c>
      <c r="D13071" s="131" t="s">
        <v>13538</v>
      </c>
      <c r="E13071" s="131" t="s">
        <v>7178</v>
      </c>
      <c r="G13071" s="131" t="s">
        <v>501</v>
      </c>
    </row>
    <row r="13072" spans="2:7" x14ac:dyDescent="0.2">
      <c r="B13072" s="131" t="s">
        <v>1215</v>
      </c>
      <c r="D13072" s="131" t="s">
        <v>3840</v>
      </c>
      <c r="E13072" s="131" t="s">
        <v>13481</v>
      </c>
      <c r="G13072" s="131" t="s">
        <v>501</v>
      </c>
    </row>
    <row r="13073" spans="2:7" x14ac:dyDescent="0.2">
      <c r="B13073" s="131" t="s">
        <v>1215</v>
      </c>
      <c r="D13073" s="131" t="s">
        <v>13539</v>
      </c>
      <c r="E13073" s="131" t="s">
        <v>13540</v>
      </c>
      <c r="G13073" s="131" t="s">
        <v>13541</v>
      </c>
    </row>
    <row r="13074" spans="2:7" x14ac:dyDescent="0.2">
      <c r="B13074" s="131" t="s">
        <v>1215</v>
      </c>
      <c r="D13074" s="131" t="s">
        <v>13542</v>
      </c>
      <c r="E13074" s="131" t="s">
        <v>2475</v>
      </c>
      <c r="F13074" s="131" t="s">
        <v>2741</v>
      </c>
      <c r="G13074" s="131" t="s">
        <v>13541</v>
      </c>
    </row>
    <row r="13075" spans="2:7" x14ac:dyDescent="0.2">
      <c r="B13075" s="131" t="s">
        <v>1215</v>
      </c>
      <c r="D13075" s="131" t="s">
        <v>13543</v>
      </c>
      <c r="E13075" s="131" t="s">
        <v>2002</v>
      </c>
      <c r="F13075" s="131" t="s">
        <v>3165</v>
      </c>
      <c r="G13075" s="131" t="s">
        <v>501</v>
      </c>
    </row>
    <row r="13076" spans="2:7" x14ac:dyDescent="0.2">
      <c r="B13076" s="131" t="s">
        <v>1215</v>
      </c>
      <c r="D13076" s="131" t="s">
        <v>13544</v>
      </c>
      <c r="E13076" s="131" t="s">
        <v>13545</v>
      </c>
      <c r="F13076" s="131" t="s">
        <v>2375</v>
      </c>
      <c r="G13076" s="131" t="s">
        <v>1195</v>
      </c>
    </row>
    <row r="13077" spans="2:7" x14ac:dyDescent="0.2">
      <c r="B13077" s="131" t="s">
        <v>1215</v>
      </c>
      <c r="D13077" s="131" t="s">
        <v>13546</v>
      </c>
      <c r="E13077" s="131" t="s">
        <v>13547</v>
      </c>
      <c r="F13077" s="131" t="s">
        <v>2883</v>
      </c>
      <c r="G13077" s="131" t="s">
        <v>1195</v>
      </c>
    </row>
    <row r="13078" spans="2:7" x14ac:dyDescent="0.2">
      <c r="B13078" s="131" t="s">
        <v>1215</v>
      </c>
      <c r="D13078" s="131" t="s">
        <v>4001</v>
      </c>
      <c r="E13078" s="131" t="s">
        <v>13548</v>
      </c>
      <c r="F13078" s="131" t="s">
        <v>2741</v>
      </c>
      <c r="G13078" s="131" t="s">
        <v>1195</v>
      </c>
    </row>
    <row r="13079" spans="2:7" x14ac:dyDescent="0.2">
      <c r="B13079" s="131" t="s">
        <v>1215</v>
      </c>
      <c r="D13079" s="131" t="s">
        <v>2047</v>
      </c>
      <c r="E13079" s="131" t="s">
        <v>4474</v>
      </c>
      <c r="F13079" s="131" t="s">
        <v>13549</v>
      </c>
      <c r="G13079" s="131" t="s">
        <v>451</v>
      </c>
    </row>
    <row r="13080" spans="2:7" x14ac:dyDescent="0.2">
      <c r="B13080" s="131" t="s">
        <v>1215</v>
      </c>
      <c r="D13080" s="131" t="s">
        <v>3762</v>
      </c>
      <c r="E13080" s="131" t="s">
        <v>1965</v>
      </c>
      <c r="F13080" s="131" t="s">
        <v>2883</v>
      </c>
      <c r="G13080" s="131" t="s">
        <v>521</v>
      </c>
    </row>
    <row r="13081" spans="2:7" x14ac:dyDescent="0.2">
      <c r="B13081" s="131" t="s">
        <v>1215</v>
      </c>
      <c r="D13081" s="131" t="s">
        <v>4323</v>
      </c>
      <c r="E13081" s="131" t="s">
        <v>13550</v>
      </c>
      <c r="F13081" s="131" t="s">
        <v>13551</v>
      </c>
      <c r="G13081" s="131" t="s">
        <v>1281</v>
      </c>
    </row>
    <row r="13082" spans="2:7" x14ac:dyDescent="0.2">
      <c r="B13082" s="131" t="s">
        <v>1215</v>
      </c>
      <c r="D13082" s="131" t="s">
        <v>13508</v>
      </c>
      <c r="E13082" s="131" t="s">
        <v>13509</v>
      </c>
      <c r="G13082" s="131" t="s">
        <v>1281</v>
      </c>
    </row>
    <row r="13083" spans="2:7" x14ac:dyDescent="0.2">
      <c r="B13083" s="131" t="s">
        <v>1215</v>
      </c>
      <c r="D13083" s="131" t="s">
        <v>1858</v>
      </c>
      <c r="E13083" s="131" t="s">
        <v>1859</v>
      </c>
      <c r="G13083" s="131" t="s">
        <v>1281</v>
      </c>
    </row>
    <row r="13084" spans="2:7" x14ac:dyDescent="0.2">
      <c r="B13084" s="131" t="s">
        <v>1215</v>
      </c>
      <c r="D13084" s="131" t="s">
        <v>2987</v>
      </c>
      <c r="E13084" s="131" t="s">
        <v>13552</v>
      </c>
      <c r="F13084" s="131" t="s">
        <v>2251</v>
      </c>
      <c r="G13084" s="131" t="s">
        <v>1281</v>
      </c>
    </row>
    <row r="13085" spans="2:7" x14ac:dyDescent="0.2">
      <c r="B13085" s="131" t="s">
        <v>1215</v>
      </c>
      <c r="D13085" s="131" t="s">
        <v>13553</v>
      </c>
      <c r="E13085" s="131" t="s">
        <v>13554</v>
      </c>
      <c r="F13085" s="131" t="s">
        <v>2888</v>
      </c>
      <c r="G13085" s="131" t="s">
        <v>1281</v>
      </c>
    </row>
    <row r="13086" spans="2:7" x14ac:dyDescent="0.2">
      <c r="B13086" s="131" t="s">
        <v>1215</v>
      </c>
      <c r="D13086" s="131" t="s">
        <v>2065</v>
      </c>
      <c r="E13086" s="131" t="s">
        <v>2512</v>
      </c>
      <c r="F13086" s="131" t="s">
        <v>1938</v>
      </c>
      <c r="G13086" s="131" t="s">
        <v>1281</v>
      </c>
    </row>
    <row r="13087" spans="2:7" x14ac:dyDescent="0.2">
      <c r="B13087" s="131" t="s">
        <v>1215</v>
      </c>
      <c r="D13087" s="131" t="s">
        <v>13555</v>
      </c>
      <c r="E13087" s="131" t="s">
        <v>13162</v>
      </c>
      <c r="G13087" s="131" t="s">
        <v>13090</v>
      </c>
    </row>
    <row r="13088" spans="2:7" x14ac:dyDescent="0.2">
      <c r="B13088" s="131" t="s">
        <v>1215</v>
      </c>
      <c r="D13088" s="131" t="s">
        <v>2989</v>
      </c>
      <c r="E13088" s="131" t="s">
        <v>4236</v>
      </c>
      <c r="F13088" s="131" t="s">
        <v>11009</v>
      </c>
      <c r="G13088" s="131" t="s">
        <v>13556</v>
      </c>
    </row>
    <row r="13089" spans="2:7" x14ac:dyDescent="0.2">
      <c r="B13089" s="131" t="s">
        <v>1215</v>
      </c>
      <c r="D13089" s="131" t="s">
        <v>13557</v>
      </c>
      <c r="E13089" s="131" t="s">
        <v>4926</v>
      </c>
      <c r="F13089" s="131" t="s">
        <v>3165</v>
      </c>
      <c r="G13089" s="131" t="s">
        <v>13556</v>
      </c>
    </row>
    <row r="13090" spans="2:7" x14ac:dyDescent="0.2">
      <c r="B13090" s="131" t="s">
        <v>1215</v>
      </c>
      <c r="D13090" s="131" t="s">
        <v>13558</v>
      </c>
      <c r="E13090" s="131" t="s">
        <v>13559</v>
      </c>
      <c r="G13090" s="131" t="s">
        <v>13560</v>
      </c>
    </row>
    <row r="13091" spans="2:7" x14ac:dyDescent="0.2">
      <c r="B13091" s="131" t="s">
        <v>1215</v>
      </c>
      <c r="D13091" s="131" t="s">
        <v>1869</v>
      </c>
      <c r="E13091" s="131" t="s">
        <v>13561</v>
      </c>
      <c r="F13091" s="131" t="s">
        <v>2828</v>
      </c>
      <c r="G13091" s="131" t="s">
        <v>2592</v>
      </c>
    </row>
    <row r="13092" spans="2:7" x14ac:dyDescent="0.2">
      <c r="B13092" s="131" t="s">
        <v>1215</v>
      </c>
      <c r="D13092" s="131" t="s">
        <v>13562</v>
      </c>
      <c r="E13092" s="131" t="s">
        <v>13563</v>
      </c>
      <c r="F13092" s="131" t="s">
        <v>2375</v>
      </c>
      <c r="G13092" s="131" t="s">
        <v>2592</v>
      </c>
    </row>
    <row r="13093" spans="2:7" x14ac:dyDescent="0.2">
      <c r="B13093" s="131" t="s">
        <v>1215</v>
      </c>
      <c r="D13093" s="131" t="s">
        <v>1876</v>
      </c>
      <c r="E13093" s="131" t="s">
        <v>6057</v>
      </c>
      <c r="F13093" s="131" t="s">
        <v>3150</v>
      </c>
      <c r="G13093" s="131" t="s">
        <v>3489</v>
      </c>
    </row>
    <row r="13094" spans="2:7" x14ac:dyDescent="0.2">
      <c r="B13094" s="131" t="s">
        <v>1215</v>
      </c>
      <c r="D13094" s="131" t="s">
        <v>2165</v>
      </c>
      <c r="E13094" s="131" t="s">
        <v>13564</v>
      </c>
      <c r="F13094" s="131" t="s">
        <v>2741</v>
      </c>
      <c r="G13094" s="131" t="s">
        <v>2403</v>
      </c>
    </row>
    <row r="13095" spans="2:7" x14ac:dyDescent="0.2">
      <c r="B13095" s="131" t="s">
        <v>1215</v>
      </c>
      <c r="D13095" s="131" t="s">
        <v>13565</v>
      </c>
      <c r="E13095" s="131" t="s">
        <v>13566</v>
      </c>
      <c r="F13095" s="131" t="s">
        <v>2382</v>
      </c>
      <c r="G13095" s="131" t="s">
        <v>2403</v>
      </c>
    </row>
    <row r="13096" spans="2:7" x14ac:dyDescent="0.2">
      <c r="B13096" s="131" t="s">
        <v>1215</v>
      </c>
      <c r="D13096" s="131" t="s">
        <v>13567</v>
      </c>
      <c r="E13096" s="131" t="s">
        <v>3186</v>
      </c>
      <c r="F13096" s="131" t="s">
        <v>2387</v>
      </c>
      <c r="G13096" s="131" t="s">
        <v>2403</v>
      </c>
    </row>
    <row r="13097" spans="2:7" x14ac:dyDescent="0.2">
      <c r="B13097" s="131" t="s">
        <v>17717</v>
      </c>
      <c r="D13097" s="131" t="s">
        <v>15009</v>
      </c>
      <c r="E13097" s="131" t="s">
        <v>5485</v>
      </c>
      <c r="F13097" s="131" t="s">
        <v>2912</v>
      </c>
      <c r="G13097" s="131" t="s">
        <v>5867</v>
      </c>
    </row>
    <row r="13098" spans="2:7" x14ac:dyDescent="0.2">
      <c r="B13098" s="131" t="s">
        <v>17717</v>
      </c>
      <c r="D13098" s="131" t="s">
        <v>2047</v>
      </c>
      <c r="E13098" s="131" t="s">
        <v>5228</v>
      </c>
      <c r="F13098" s="131" t="s">
        <v>2387</v>
      </c>
      <c r="G13098" s="131" t="s">
        <v>8293</v>
      </c>
    </row>
    <row r="13099" spans="2:7" x14ac:dyDescent="0.2">
      <c r="B13099" s="131" t="s">
        <v>17717</v>
      </c>
      <c r="D13099" s="131" t="s">
        <v>4450</v>
      </c>
      <c r="E13099" s="131" t="s">
        <v>2618</v>
      </c>
      <c r="F13099" s="131" t="s">
        <v>2387</v>
      </c>
      <c r="G13099" s="131" t="s">
        <v>17718</v>
      </c>
    </row>
    <row r="13100" spans="2:7" x14ac:dyDescent="0.2">
      <c r="B13100" s="131" t="s">
        <v>17717</v>
      </c>
      <c r="D13100" s="131" t="s">
        <v>8246</v>
      </c>
      <c r="E13100" s="131" t="s">
        <v>4286</v>
      </c>
      <c r="F13100" s="131" t="s">
        <v>2828</v>
      </c>
      <c r="G13100" s="131" t="s">
        <v>593</v>
      </c>
    </row>
    <row r="13101" spans="2:7" x14ac:dyDescent="0.2">
      <c r="B13101" s="131" t="s">
        <v>17717</v>
      </c>
      <c r="D13101" s="131" t="s">
        <v>17719</v>
      </c>
      <c r="E13101" s="131" t="s">
        <v>17720</v>
      </c>
      <c r="G13101" s="131" t="s">
        <v>593</v>
      </c>
    </row>
    <row r="13102" spans="2:7" x14ac:dyDescent="0.2">
      <c r="B13102" s="131" t="s">
        <v>17717</v>
      </c>
      <c r="D13102" s="131" t="s">
        <v>2165</v>
      </c>
      <c r="E13102" s="131" t="s">
        <v>17669</v>
      </c>
      <c r="F13102" s="131" t="s">
        <v>2387</v>
      </c>
      <c r="G13102" s="131" t="s">
        <v>457</v>
      </c>
    </row>
    <row r="13103" spans="2:7" x14ac:dyDescent="0.2">
      <c r="B13103" s="131" t="s">
        <v>17717</v>
      </c>
      <c r="D13103" s="131" t="s">
        <v>13853</v>
      </c>
      <c r="E13103" s="131" t="s">
        <v>10651</v>
      </c>
      <c r="F13103" s="131" t="s">
        <v>11053</v>
      </c>
      <c r="G13103" s="131" t="s">
        <v>12221</v>
      </c>
    </row>
    <row r="13104" spans="2:7" x14ac:dyDescent="0.2">
      <c r="B13104" s="131" t="s">
        <v>17717</v>
      </c>
      <c r="D13104" s="131" t="s">
        <v>8294</v>
      </c>
      <c r="E13104" s="131" t="s">
        <v>7075</v>
      </c>
      <c r="F13104" s="131" t="s">
        <v>2828</v>
      </c>
      <c r="G13104" s="131" t="s">
        <v>856</v>
      </c>
    </row>
    <row r="13105" spans="2:7" x14ac:dyDescent="0.2">
      <c r="B13105" s="131" t="s">
        <v>17717</v>
      </c>
      <c r="D13105" s="131" t="s">
        <v>8336</v>
      </c>
      <c r="E13105" s="131" t="s">
        <v>8337</v>
      </c>
      <c r="F13105" s="131" t="s">
        <v>2387</v>
      </c>
      <c r="G13105" s="131" t="s">
        <v>653</v>
      </c>
    </row>
    <row r="13106" spans="2:7" x14ac:dyDescent="0.2">
      <c r="B13106" s="131" t="s">
        <v>17717</v>
      </c>
      <c r="D13106" s="131" t="s">
        <v>5515</v>
      </c>
      <c r="E13106" s="131" t="s">
        <v>5516</v>
      </c>
      <c r="F13106" s="131" t="s">
        <v>2828</v>
      </c>
      <c r="G13106" s="131" t="s">
        <v>856</v>
      </c>
    </row>
    <row r="13107" spans="2:7" x14ac:dyDescent="0.2">
      <c r="B13107" s="131" t="s">
        <v>17717</v>
      </c>
      <c r="D13107" s="131" t="s">
        <v>5544</v>
      </c>
      <c r="E13107" s="131" t="s">
        <v>2946</v>
      </c>
      <c r="F13107" s="131" t="s">
        <v>2387</v>
      </c>
      <c r="G13107" s="131" t="s">
        <v>1445</v>
      </c>
    </row>
    <row r="13108" spans="2:7" x14ac:dyDescent="0.2">
      <c r="B13108" s="131" t="s">
        <v>17717</v>
      </c>
      <c r="D13108" s="131" t="s">
        <v>2124</v>
      </c>
      <c r="E13108" s="131" t="s">
        <v>5821</v>
      </c>
      <c r="G13108" s="131" t="s">
        <v>14084</v>
      </c>
    </row>
    <row r="13109" spans="2:7" x14ac:dyDescent="0.2">
      <c r="B13109" s="131" t="s">
        <v>17717</v>
      </c>
      <c r="D13109" s="131" t="s">
        <v>3549</v>
      </c>
      <c r="E13109" s="131" t="s">
        <v>2713</v>
      </c>
      <c r="F13109" s="131" t="s">
        <v>3150</v>
      </c>
      <c r="G13109" s="131" t="s">
        <v>17721</v>
      </c>
    </row>
    <row r="13110" spans="2:7" x14ac:dyDescent="0.2">
      <c r="B13110" s="131" t="s">
        <v>17717</v>
      </c>
      <c r="D13110" s="131" t="s">
        <v>2359</v>
      </c>
      <c r="E13110" s="131" t="s">
        <v>2338</v>
      </c>
      <c r="F13110" s="131" t="s">
        <v>3165</v>
      </c>
      <c r="G13110" s="131" t="s">
        <v>5461</v>
      </c>
    </row>
    <row r="13111" spans="2:7" x14ac:dyDescent="0.2">
      <c r="B13111" s="131" t="s">
        <v>17717</v>
      </c>
      <c r="D13111" s="131" t="s">
        <v>4499</v>
      </c>
      <c r="E13111" s="131" t="s">
        <v>17722</v>
      </c>
      <c r="G13111" s="131" t="s">
        <v>653</v>
      </c>
    </row>
    <row r="13112" spans="2:7" x14ac:dyDescent="0.2">
      <c r="B13112" s="131" t="s">
        <v>17717</v>
      </c>
      <c r="D13112" s="131" t="s">
        <v>2110</v>
      </c>
      <c r="E13112" s="131" t="s">
        <v>12669</v>
      </c>
      <c r="F13112" s="131" t="s">
        <v>2880</v>
      </c>
      <c r="G13112" s="131" t="s">
        <v>17721</v>
      </c>
    </row>
    <row r="13113" spans="2:7" x14ac:dyDescent="0.2">
      <c r="B13113" s="131" t="s">
        <v>17717</v>
      </c>
      <c r="D13113" s="131" t="s">
        <v>14020</v>
      </c>
      <c r="E13113" s="131" t="s">
        <v>8420</v>
      </c>
      <c r="G13113" s="131" t="s">
        <v>503</v>
      </c>
    </row>
    <row r="13114" spans="2:7" x14ac:dyDescent="0.2">
      <c r="B13114" s="131" t="s">
        <v>17717</v>
      </c>
      <c r="D13114" s="131" t="s">
        <v>17723</v>
      </c>
      <c r="E13114" s="131" t="s">
        <v>2983</v>
      </c>
      <c r="F13114" s="131" t="s">
        <v>1815</v>
      </c>
      <c r="G13114" s="131" t="s">
        <v>513</v>
      </c>
    </row>
    <row r="13115" spans="2:7" x14ac:dyDescent="0.2">
      <c r="B13115" s="131" t="s">
        <v>17717</v>
      </c>
      <c r="D13115" s="131" t="s">
        <v>17723</v>
      </c>
      <c r="E13115" s="131" t="s">
        <v>17724</v>
      </c>
      <c r="G13115" s="131" t="s">
        <v>513</v>
      </c>
    </row>
    <row r="13116" spans="2:7" x14ac:dyDescent="0.2">
      <c r="B13116" s="131" t="s">
        <v>17717</v>
      </c>
      <c r="D13116" s="131" t="s">
        <v>17725</v>
      </c>
      <c r="E13116" s="131" t="s">
        <v>2074</v>
      </c>
      <c r="F13116" s="131" t="s">
        <v>3150</v>
      </c>
      <c r="G13116" s="131" t="s">
        <v>501</v>
      </c>
    </row>
    <row r="13117" spans="2:7" x14ac:dyDescent="0.2">
      <c r="B13117" s="131" t="s">
        <v>17717</v>
      </c>
      <c r="D13117" s="131" t="s">
        <v>2043</v>
      </c>
      <c r="E13117" s="131" t="s">
        <v>13293</v>
      </c>
      <c r="F13117" s="131" t="s">
        <v>2375</v>
      </c>
      <c r="G13117" s="131" t="s">
        <v>1272</v>
      </c>
    </row>
    <row r="13118" spans="2:7" x14ac:dyDescent="0.2">
      <c r="B13118" s="131" t="s">
        <v>17717</v>
      </c>
      <c r="D13118" s="131" t="s">
        <v>17726</v>
      </c>
      <c r="E13118" s="131" t="s">
        <v>17727</v>
      </c>
      <c r="F13118" s="131" t="s">
        <v>2912</v>
      </c>
      <c r="G13118" s="131" t="s">
        <v>703</v>
      </c>
    </row>
    <row r="13119" spans="2:7" x14ac:dyDescent="0.2">
      <c r="B13119" s="131" t="s">
        <v>17717</v>
      </c>
      <c r="D13119" s="131" t="s">
        <v>17726</v>
      </c>
      <c r="E13119" s="131" t="s">
        <v>17728</v>
      </c>
      <c r="G13119" s="131" t="s">
        <v>703</v>
      </c>
    </row>
    <row r="13120" spans="2:7" x14ac:dyDescent="0.2">
      <c r="B13120" s="131" t="s">
        <v>17717</v>
      </c>
      <c r="D13120" s="131" t="s">
        <v>4648</v>
      </c>
      <c r="E13120" s="131" t="s">
        <v>2234</v>
      </c>
      <c r="F13120" s="131" t="s">
        <v>2382</v>
      </c>
      <c r="G13120" s="131" t="s">
        <v>17729</v>
      </c>
    </row>
    <row r="13121" spans="2:7" x14ac:dyDescent="0.2">
      <c r="B13121" s="131" t="s">
        <v>17717</v>
      </c>
      <c r="D13121" s="131" t="s">
        <v>17730</v>
      </c>
      <c r="E13121" s="131" t="s">
        <v>17731</v>
      </c>
      <c r="F13121" s="131" t="s">
        <v>3150</v>
      </c>
      <c r="G13121" s="131" t="s">
        <v>503</v>
      </c>
    </row>
    <row r="13122" spans="2:7" x14ac:dyDescent="0.2">
      <c r="B13122" s="131" t="s">
        <v>17717</v>
      </c>
      <c r="D13122" s="131" t="s">
        <v>5544</v>
      </c>
      <c r="E13122" s="131" t="s">
        <v>10794</v>
      </c>
      <c r="F13122" s="131" t="s">
        <v>3165</v>
      </c>
      <c r="G13122" s="131" t="s">
        <v>503</v>
      </c>
    </row>
    <row r="13123" spans="2:7" x14ac:dyDescent="0.2">
      <c r="B13123" s="131" t="s">
        <v>17717</v>
      </c>
      <c r="D13123" s="131" t="s">
        <v>2080</v>
      </c>
      <c r="E13123" s="131" t="s">
        <v>10296</v>
      </c>
      <c r="F13123" s="131" t="s">
        <v>12885</v>
      </c>
      <c r="G13123" s="131" t="s">
        <v>703</v>
      </c>
    </row>
    <row r="13124" spans="2:7" x14ac:dyDescent="0.2">
      <c r="B13124" s="131" t="s">
        <v>17717</v>
      </c>
      <c r="D13124" s="131" t="s">
        <v>15698</v>
      </c>
      <c r="E13124" s="131" t="s">
        <v>9425</v>
      </c>
      <c r="F13124" s="131" t="s">
        <v>2387</v>
      </c>
      <c r="G13124" s="131" t="s">
        <v>703</v>
      </c>
    </row>
    <row r="13125" spans="2:7" x14ac:dyDescent="0.2">
      <c r="B13125" s="131" t="s">
        <v>17717</v>
      </c>
      <c r="D13125" s="131" t="s">
        <v>12360</v>
      </c>
      <c r="E13125" s="131" t="s">
        <v>17732</v>
      </c>
      <c r="F13125" s="131" t="s">
        <v>2387</v>
      </c>
      <c r="G13125" s="131" t="s">
        <v>703</v>
      </c>
    </row>
    <row r="13126" spans="2:7" x14ac:dyDescent="0.2">
      <c r="B13126" s="131" t="s">
        <v>17717</v>
      </c>
      <c r="D13126" s="131" t="s">
        <v>6457</v>
      </c>
      <c r="E13126" s="131" t="s">
        <v>6113</v>
      </c>
      <c r="F13126" s="131" t="s">
        <v>2375</v>
      </c>
      <c r="G13126" s="131" t="s">
        <v>504</v>
      </c>
    </row>
    <row r="13127" spans="2:7" x14ac:dyDescent="0.2">
      <c r="B13127" s="131" t="s">
        <v>17717</v>
      </c>
      <c r="D13127" s="131" t="s">
        <v>13098</v>
      </c>
      <c r="E13127" s="131" t="s">
        <v>17733</v>
      </c>
      <c r="G13127" s="131" t="s">
        <v>503</v>
      </c>
    </row>
    <row r="13128" spans="2:7" x14ac:dyDescent="0.2">
      <c r="B13128" s="131" t="s">
        <v>17717</v>
      </c>
      <c r="D13128" s="131" t="s">
        <v>3581</v>
      </c>
      <c r="E13128" s="131" t="s">
        <v>3104</v>
      </c>
      <c r="F13128" s="131" t="s">
        <v>5589</v>
      </c>
      <c r="G13128" s="131" t="s">
        <v>457</v>
      </c>
    </row>
    <row r="13129" spans="2:7" x14ac:dyDescent="0.2">
      <c r="B13129" s="131" t="s">
        <v>17717</v>
      </c>
      <c r="D13129" s="131" t="s">
        <v>8282</v>
      </c>
      <c r="E13129" s="131" t="s">
        <v>1952</v>
      </c>
      <c r="F13129" s="131" t="s">
        <v>5589</v>
      </c>
      <c r="G13129" s="131" t="s">
        <v>12221</v>
      </c>
    </row>
    <row r="13130" spans="2:7" x14ac:dyDescent="0.2">
      <c r="B13130" s="131" t="s">
        <v>17717</v>
      </c>
      <c r="D13130" s="131" t="s">
        <v>7517</v>
      </c>
      <c r="E13130" s="131" t="s">
        <v>16115</v>
      </c>
      <c r="F13130" s="131" t="s">
        <v>5589</v>
      </c>
      <c r="G13130" s="131" t="s">
        <v>504</v>
      </c>
    </row>
    <row r="13131" spans="2:7" x14ac:dyDescent="0.2">
      <c r="B13131" s="131" t="s">
        <v>17717</v>
      </c>
      <c r="D13131" s="131" t="s">
        <v>17734</v>
      </c>
      <c r="E13131" s="131" t="s">
        <v>17735</v>
      </c>
      <c r="G13131" s="131" t="s">
        <v>504</v>
      </c>
    </row>
    <row r="13132" spans="2:7" x14ac:dyDescent="0.2">
      <c r="B13132" s="131" t="s">
        <v>17717</v>
      </c>
      <c r="D13132" s="131" t="s">
        <v>1811</v>
      </c>
      <c r="E13132" s="131" t="s">
        <v>3416</v>
      </c>
      <c r="F13132" s="131" t="s">
        <v>1815</v>
      </c>
      <c r="G13132" s="131" t="s">
        <v>17736</v>
      </c>
    </row>
    <row r="13133" spans="2:7" x14ac:dyDescent="0.2">
      <c r="B13133" s="131" t="s">
        <v>17717</v>
      </c>
      <c r="D13133" s="131" t="s">
        <v>13889</v>
      </c>
      <c r="E13133" s="131" t="s">
        <v>17737</v>
      </c>
      <c r="F13133" s="131" t="s">
        <v>3165</v>
      </c>
      <c r="G13133" s="131" t="s">
        <v>17736</v>
      </c>
    </row>
    <row r="13134" spans="2:7" x14ac:dyDescent="0.2">
      <c r="B13134" s="131" t="s">
        <v>17717</v>
      </c>
      <c r="D13134" s="131" t="s">
        <v>17738</v>
      </c>
      <c r="E13134" s="131" t="s">
        <v>17739</v>
      </c>
      <c r="G13134" s="131" t="s">
        <v>17736</v>
      </c>
    </row>
    <row r="13135" spans="2:7" x14ac:dyDescent="0.2">
      <c r="B13135" s="131" t="s">
        <v>17717</v>
      </c>
      <c r="D13135" s="131" t="s">
        <v>14163</v>
      </c>
      <c r="E13135" s="131" t="s">
        <v>12057</v>
      </c>
      <c r="F13135" s="131" t="s">
        <v>2387</v>
      </c>
      <c r="G13135" s="131" t="s">
        <v>13260</v>
      </c>
    </row>
    <row r="13136" spans="2:7" x14ac:dyDescent="0.2">
      <c r="B13136" s="131" t="s">
        <v>17717</v>
      </c>
      <c r="D13136" s="131" t="s">
        <v>8346</v>
      </c>
      <c r="E13136" s="131" t="s">
        <v>6090</v>
      </c>
      <c r="F13136" s="131" t="s">
        <v>2912</v>
      </c>
      <c r="G13136" s="131" t="s">
        <v>513</v>
      </c>
    </row>
    <row r="13137" spans="2:7" x14ac:dyDescent="0.2">
      <c r="B13137" s="131" t="s">
        <v>17717</v>
      </c>
      <c r="D13137" s="131" t="s">
        <v>13776</v>
      </c>
      <c r="E13137" s="131" t="s">
        <v>2315</v>
      </c>
      <c r="F13137" s="131" t="s">
        <v>2828</v>
      </c>
      <c r="G13137" s="131" t="s">
        <v>17740</v>
      </c>
    </row>
    <row r="13138" spans="2:7" x14ac:dyDescent="0.2">
      <c r="B13138" s="131" t="s">
        <v>17717</v>
      </c>
      <c r="D13138" s="131" t="s">
        <v>17741</v>
      </c>
      <c r="E13138" s="131" t="s">
        <v>4214</v>
      </c>
      <c r="F13138" s="131" t="s">
        <v>9591</v>
      </c>
      <c r="G13138" s="131" t="s">
        <v>13738</v>
      </c>
    </row>
    <row r="13139" spans="2:7" x14ac:dyDescent="0.2">
      <c r="B13139" s="131" t="s">
        <v>17717</v>
      </c>
      <c r="D13139" s="131" t="s">
        <v>17741</v>
      </c>
      <c r="E13139" s="131" t="s">
        <v>17742</v>
      </c>
      <c r="G13139" s="131" t="s">
        <v>501</v>
      </c>
    </row>
    <row r="13140" spans="2:7" x14ac:dyDescent="0.2">
      <c r="B13140" s="131" t="s">
        <v>17717</v>
      </c>
      <c r="D13140" s="131" t="s">
        <v>5129</v>
      </c>
      <c r="E13140" s="131" t="s">
        <v>17743</v>
      </c>
      <c r="G13140" s="131" t="s">
        <v>501</v>
      </c>
    </row>
    <row r="13141" spans="2:7" x14ac:dyDescent="0.2">
      <c r="B13141" s="131" t="s">
        <v>17717</v>
      </c>
      <c r="D13141" s="131" t="s">
        <v>8404</v>
      </c>
      <c r="E13141" s="131" t="s">
        <v>15081</v>
      </c>
      <c r="F13141" s="131" t="s">
        <v>2828</v>
      </c>
      <c r="G13141" s="131" t="s">
        <v>501</v>
      </c>
    </row>
    <row r="13142" spans="2:7" x14ac:dyDescent="0.2">
      <c r="B13142" s="131" t="s">
        <v>17717</v>
      </c>
      <c r="D13142" s="131" t="s">
        <v>17744</v>
      </c>
      <c r="E13142" s="131" t="s">
        <v>17745</v>
      </c>
      <c r="F13142" s="131" t="s">
        <v>2382</v>
      </c>
      <c r="G13142" s="131" t="s">
        <v>501</v>
      </c>
    </row>
    <row r="13143" spans="2:7" x14ac:dyDescent="0.2">
      <c r="B13143" s="131" t="s">
        <v>17717</v>
      </c>
      <c r="D13143" s="131" t="s">
        <v>17746</v>
      </c>
      <c r="E13143" s="131" t="s">
        <v>6840</v>
      </c>
      <c r="F13143" s="131" t="s">
        <v>5589</v>
      </c>
      <c r="G13143" s="131" t="s">
        <v>17747</v>
      </c>
    </row>
    <row r="13144" spans="2:7" x14ac:dyDescent="0.2">
      <c r="B13144" s="131" t="s">
        <v>17717</v>
      </c>
      <c r="D13144" s="131" t="s">
        <v>13960</v>
      </c>
      <c r="E13144" s="131" t="s">
        <v>17748</v>
      </c>
      <c r="G13144" s="131" t="s">
        <v>1245</v>
      </c>
    </row>
    <row r="13145" spans="2:7" x14ac:dyDescent="0.2">
      <c r="B13145" s="131" t="s">
        <v>17717</v>
      </c>
      <c r="D13145" s="131" t="s">
        <v>13861</v>
      </c>
      <c r="E13145" s="131" t="s">
        <v>4004</v>
      </c>
      <c r="G13145" s="131" t="s">
        <v>503</v>
      </c>
    </row>
    <row r="13146" spans="2:7" x14ac:dyDescent="0.2">
      <c r="B13146" s="131" t="s">
        <v>17717</v>
      </c>
      <c r="D13146" s="131" t="s">
        <v>13861</v>
      </c>
      <c r="E13146" s="131" t="s">
        <v>13862</v>
      </c>
      <c r="G13146" s="131" t="s">
        <v>3297</v>
      </c>
    </row>
    <row r="13147" spans="2:7" x14ac:dyDescent="0.2">
      <c r="B13147" s="131" t="s">
        <v>17717</v>
      </c>
      <c r="D13147" s="131" t="s">
        <v>3113</v>
      </c>
      <c r="E13147" s="131" t="s">
        <v>13793</v>
      </c>
      <c r="F13147" s="131" t="s">
        <v>2828</v>
      </c>
      <c r="G13147" s="131" t="s">
        <v>17749</v>
      </c>
    </row>
    <row r="13148" spans="2:7" x14ac:dyDescent="0.2">
      <c r="B13148" s="131" t="s">
        <v>17717</v>
      </c>
      <c r="D13148" s="131" t="s">
        <v>17750</v>
      </c>
      <c r="E13148" s="131" t="s">
        <v>17751</v>
      </c>
      <c r="F13148" s="131" t="s">
        <v>5630</v>
      </c>
      <c r="G13148" s="131" t="s">
        <v>501</v>
      </c>
    </row>
    <row r="13149" spans="2:7" x14ac:dyDescent="0.2">
      <c r="B13149" s="131" t="s">
        <v>17717</v>
      </c>
      <c r="D13149" s="131" t="s">
        <v>8432</v>
      </c>
      <c r="E13149" s="131" t="s">
        <v>4690</v>
      </c>
      <c r="F13149" s="131" t="s">
        <v>2375</v>
      </c>
      <c r="G13149" s="131" t="s">
        <v>501</v>
      </c>
    </row>
    <row r="13150" spans="2:7" x14ac:dyDescent="0.2">
      <c r="B13150" s="131" t="s">
        <v>17717</v>
      </c>
      <c r="D13150" s="131" t="s">
        <v>17752</v>
      </c>
      <c r="E13150" s="131" t="s">
        <v>5226</v>
      </c>
      <c r="F13150" s="131" t="s">
        <v>2387</v>
      </c>
      <c r="G13150" s="131" t="s">
        <v>1164</v>
      </c>
    </row>
    <row r="13151" spans="2:7" x14ac:dyDescent="0.2">
      <c r="B13151" s="131" t="s">
        <v>17717</v>
      </c>
      <c r="D13151" s="131" t="s">
        <v>6030</v>
      </c>
      <c r="E13151" s="131" t="s">
        <v>3422</v>
      </c>
      <c r="F13151" s="131" t="s">
        <v>5614</v>
      </c>
      <c r="G13151" s="131" t="s">
        <v>13260</v>
      </c>
    </row>
    <row r="13152" spans="2:7" x14ac:dyDescent="0.2">
      <c r="B13152" s="131" t="s">
        <v>17717</v>
      </c>
      <c r="D13152" s="131" t="s">
        <v>17753</v>
      </c>
      <c r="E13152" s="131" t="s">
        <v>2202</v>
      </c>
      <c r="F13152" s="131" t="s">
        <v>3165</v>
      </c>
      <c r="G13152" s="131" t="s">
        <v>17754</v>
      </c>
    </row>
    <row r="13153" spans="2:7" x14ac:dyDescent="0.2">
      <c r="B13153" s="131" t="s">
        <v>17717</v>
      </c>
      <c r="D13153" s="131" t="s">
        <v>2744</v>
      </c>
      <c r="E13153" s="131" t="s">
        <v>17755</v>
      </c>
      <c r="F13153" s="131" t="s">
        <v>2828</v>
      </c>
      <c r="G13153" s="131" t="s">
        <v>457</v>
      </c>
    </row>
    <row r="13154" spans="2:7" x14ac:dyDescent="0.2">
      <c r="B13154" s="131" t="s">
        <v>17717</v>
      </c>
      <c r="D13154" s="131" t="s">
        <v>2712</v>
      </c>
      <c r="E13154" s="131" t="s">
        <v>17756</v>
      </c>
      <c r="F13154" s="131" t="s">
        <v>5589</v>
      </c>
      <c r="G13154" s="131" t="s">
        <v>521</v>
      </c>
    </row>
    <row r="13155" spans="2:7" x14ac:dyDescent="0.2">
      <c r="B13155" s="131" t="s">
        <v>17717</v>
      </c>
      <c r="D13155" s="131" t="s">
        <v>13613</v>
      </c>
      <c r="E13155" s="131" t="s">
        <v>13914</v>
      </c>
      <c r="F13155" s="131" t="s">
        <v>12885</v>
      </c>
      <c r="G13155" s="131" t="s">
        <v>518</v>
      </c>
    </row>
    <row r="13156" spans="2:7" x14ac:dyDescent="0.2">
      <c r="B13156" s="131" t="s">
        <v>17717</v>
      </c>
      <c r="D13156" s="131" t="s">
        <v>2726</v>
      </c>
      <c r="E13156" s="131" t="s">
        <v>8370</v>
      </c>
      <c r="F13156" s="131" t="s">
        <v>2382</v>
      </c>
      <c r="G13156" s="131" t="s">
        <v>1245</v>
      </c>
    </row>
    <row r="13157" spans="2:7" x14ac:dyDescent="0.2">
      <c r="B13157" s="131" t="s">
        <v>17717</v>
      </c>
      <c r="D13157" s="131" t="s">
        <v>2217</v>
      </c>
      <c r="E13157" s="131" t="s">
        <v>447</v>
      </c>
      <c r="F13157" s="131" t="s">
        <v>5551</v>
      </c>
      <c r="G13157" s="131" t="s">
        <v>17757</v>
      </c>
    </row>
    <row r="13158" spans="2:7" x14ac:dyDescent="0.2">
      <c r="B13158" s="131" t="s">
        <v>17717</v>
      </c>
      <c r="D13158" s="131" t="s">
        <v>2217</v>
      </c>
      <c r="E13158" s="131" t="s">
        <v>11318</v>
      </c>
      <c r="F13158" s="131" t="s">
        <v>5551</v>
      </c>
      <c r="G13158" s="131" t="s">
        <v>16507</v>
      </c>
    </row>
    <row r="13159" spans="2:7" x14ac:dyDescent="0.2">
      <c r="B13159" s="131" t="s">
        <v>17717</v>
      </c>
      <c r="D13159" s="131" t="s">
        <v>17028</v>
      </c>
      <c r="E13159" s="131" t="s">
        <v>17758</v>
      </c>
      <c r="F13159" s="131" t="s">
        <v>2912</v>
      </c>
      <c r="G13159" s="131" t="s">
        <v>1245</v>
      </c>
    </row>
    <row r="13160" spans="2:7" x14ac:dyDescent="0.2">
      <c r="B13160" s="131" t="s">
        <v>17717</v>
      </c>
      <c r="D13160" s="131" t="s">
        <v>16133</v>
      </c>
      <c r="E13160" s="131" t="s">
        <v>17759</v>
      </c>
      <c r="F13160" s="131" t="s">
        <v>5630</v>
      </c>
      <c r="G13160" s="131" t="s">
        <v>501</v>
      </c>
    </row>
    <row r="13161" spans="2:7" x14ac:dyDescent="0.2">
      <c r="B13161" s="131" t="s">
        <v>17717</v>
      </c>
      <c r="D13161" s="131" t="s">
        <v>2532</v>
      </c>
      <c r="E13161" s="131" t="s">
        <v>17760</v>
      </c>
      <c r="F13161" s="131" t="s">
        <v>5589</v>
      </c>
      <c r="G13161" s="131" t="s">
        <v>501</v>
      </c>
    </row>
    <row r="13162" spans="2:7" x14ac:dyDescent="0.2">
      <c r="B13162" s="131" t="s">
        <v>17717</v>
      </c>
      <c r="D13162" s="131" t="s">
        <v>17761</v>
      </c>
      <c r="E13162" s="131" t="s">
        <v>17762</v>
      </c>
      <c r="F13162" s="131" t="s">
        <v>2828</v>
      </c>
      <c r="G13162" s="131" t="s">
        <v>17763</v>
      </c>
    </row>
    <row r="13163" spans="2:7" x14ac:dyDescent="0.2">
      <c r="B13163" s="131" t="s">
        <v>17717</v>
      </c>
      <c r="D13163" s="131" t="s">
        <v>16685</v>
      </c>
      <c r="E13163" s="131" t="s">
        <v>2786</v>
      </c>
      <c r="G13163" s="131" t="s">
        <v>504</v>
      </c>
    </row>
    <row r="13164" spans="2:7" x14ac:dyDescent="0.2">
      <c r="B13164" s="131" t="s">
        <v>17717</v>
      </c>
      <c r="D13164" s="131" t="s">
        <v>4679</v>
      </c>
      <c r="E13164" s="131" t="s">
        <v>3799</v>
      </c>
      <c r="G13164" s="131" t="s">
        <v>17764</v>
      </c>
    </row>
    <row r="13165" spans="2:7" x14ac:dyDescent="0.2">
      <c r="B13165" s="131" t="s">
        <v>17717</v>
      </c>
      <c r="D13165" s="131" t="s">
        <v>17765</v>
      </c>
      <c r="E13165" s="131" t="s">
        <v>17766</v>
      </c>
      <c r="G13165" s="131" t="s">
        <v>17764</v>
      </c>
    </row>
    <row r="13166" spans="2:7" x14ac:dyDescent="0.2">
      <c r="B13166" s="131" t="s">
        <v>17717</v>
      </c>
      <c r="D13166" s="131" t="s">
        <v>17767</v>
      </c>
      <c r="E13166" s="131" t="s">
        <v>17768</v>
      </c>
      <c r="F13166" s="131" t="s">
        <v>1815</v>
      </c>
      <c r="G13166" s="131" t="s">
        <v>17764</v>
      </c>
    </row>
    <row r="13167" spans="2:7" x14ac:dyDescent="0.2">
      <c r="B13167" s="131" t="s">
        <v>17717</v>
      </c>
      <c r="D13167" s="131" t="s">
        <v>1953</v>
      </c>
      <c r="E13167" s="131" t="s">
        <v>17769</v>
      </c>
      <c r="F13167" s="131" t="s">
        <v>1815</v>
      </c>
      <c r="G13167" s="131" t="s">
        <v>17764</v>
      </c>
    </row>
    <row r="13168" spans="2:7" x14ac:dyDescent="0.2">
      <c r="B13168" s="131" t="s">
        <v>17717</v>
      </c>
      <c r="D13168" s="131" t="s">
        <v>13915</v>
      </c>
      <c r="E13168" s="131" t="s">
        <v>17770</v>
      </c>
      <c r="G13168" s="131" t="s">
        <v>17764</v>
      </c>
    </row>
    <row r="13169" spans="2:7" x14ac:dyDescent="0.2">
      <c r="B13169" s="131" t="s">
        <v>17717</v>
      </c>
      <c r="D13169" s="131" t="s">
        <v>2793</v>
      </c>
      <c r="E13169" s="131" t="s">
        <v>6641</v>
      </c>
      <c r="G13169" s="131" t="s">
        <v>17764</v>
      </c>
    </row>
    <row r="13170" spans="2:7" x14ac:dyDescent="0.2">
      <c r="B13170" s="131" t="s">
        <v>17717</v>
      </c>
      <c r="D13170" s="131" t="s">
        <v>17771</v>
      </c>
      <c r="E13170" s="131" t="s">
        <v>17772</v>
      </c>
      <c r="G13170" s="131" t="s">
        <v>17764</v>
      </c>
    </row>
    <row r="13171" spans="2:7" x14ac:dyDescent="0.2">
      <c r="B13171" s="131" t="s">
        <v>17717</v>
      </c>
      <c r="D13171" s="131" t="s">
        <v>17773</v>
      </c>
      <c r="E13171" s="131" t="s">
        <v>17774</v>
      </c>
      <c r="G13171" s="131" t="s">
        <v>17764</v>
      </c>
    </row>
    <row r="13172" spans="2:7" x14ac:dyDescent="0.2">
      <c r="B13172" s="131" t="s">
        <v>17717</v>
      </c>
      <c r="D13172" s="131" t="s">
        <v>2748</v>
      </c>
      <c r="E13172" s="131" t="s">
        <v>17775</v>
      </c>
      <c r="G13172" s="131" t="s">
        <v>17764</v>
      </c>
    </row>
    <row r="13173" spans="2:7" x14ac:dyDescent="0.2">
      <c r="B13173" s="131" t="s">
        <v>17717</v>
      </c>
      <c r="D13173" s="131" t="s">
        <v>8341</v>
      </c>
      <c r="E13173" s="131" t="s">
        <v>16536</v>
      </c>
      <c r="G13173" s="131" t="s">
        <v>17764</v>
      </c>
    </row>
    <row r="13174" spans="2:7" x14ac:dyDescent="0.2">
      <c r="B13174" s="131" t="s">
        <v>17717</v>
      </c>
      <c r="D13174" s="131" t="s">
        <v>10850</v>
      </c>
      <c r="E13174" s="131" t="s">
        <v>3770</v>
      </c>
      <c r="G13174" s="131" t="s">
        <v>17764</v>
      </c>
    </row>
    <row r="13175" spans="2:7" x14ac:dyDescent="0.2">
      <c r="B13175" s="131" t="s">
        <v>17717</v>
      </c>
      <c r="D13175" s="131" t="s">
        <v>2781</v>
      </c>
      <c r="E13175" s="131" t="s">
        <v>10851</v>
      </c>
      <c r="F13175" s="131" t="s">
        <v>5551</v>
      </c>
      <c r="G13175" s="131" t="s">
        <v>17764</v>
      </c>
    </row>
    <row r="13176" spans="2:7" x14ac:dyDescent="0.2">
      <c r="B13176" s="131" t="s">
        <v>17717</v>
      </c>
      <c r="D13176" s="131" t="s">
        <v>17776</v>
      </c>
      <c r="E13176" s="131" t="s">
        <v>17777</v>
      </c>
      <c r="F13176" s="131" t="s">
        <v>5630</v>
      </c>
      <c r="G13176" s="131" t="s">
        <v>17778</v>
      </c>
    </row>
    <row r="13177" spans="2:7" x14ac:dyDescent="0.2">
      <c r="B13177" s="131" t="s">
        <v>17717</v>
      </c>
      <c r="D13177" s="131" t="s">
        <v>3683</v>
      </c>
      <c r="E13177" s="131" t="s">
        <v>10730</v>
      </c>
      <c r="F13177" s="131" t="s">
        <v>2828</v>
      </c>
      <c r="G13177" s="131" t="s">
        <v>1195</v>
      </c>
    </row>
    <row r="13178" spans="2:7" x14ac:dyDescent="0.2">
      <c r="B13178" s="131" t="s">
        <v>17717</v>
      </c>
      <c r="D13178" s="131" t="s">
        <v>17779</v>
      </c>
      <c r="E13178" s="131" t="s">
        <v>4426</v>
      </c>
      <c r="F13178" s="131" t="s">
        <v>2387</v>
      </c>
      <c r="G13178" s="131" t="s">
        <v>503</v>
      </c>
    </row>
    <row r="13179" spans="2:7" x14ac:dyDescent="0.2">
      <c r="B13179" s="131" t="s">
        <v>17717</v>
      </c>
      <c r="D13179" s="131" t="s">
        <v>17779</v>
      </c>
      <c r="E13179" s="131" t="s">
        <v>13617</v>
      </c>
      <c r="F13179" s="131" t="s">
        <v>3150</v>
      </c>
      <c r="G13179" s="131" t="s">
        <v>5461</v>
      </c>
    </row>
    <row r="13180" spans="2:7" x14ac:dyDescent="0.2">
      <c r="B13180" s="131" t="s">
        <v>17717</v>
      </c>
      <c r="D13180" s="131" t="s">
        <v>13901</v>
      </c>
      <c r="E13180" s="131" t="s">
        <v>10831</v>
      </c>
      <c r="F13180" s="131" t="s">
        <v>2912</v>
      </c>
      <c r="G13180" s="131" t="s">
        <v>513</v>
      </c>
    </row>
    <row r="13181" spans="2:7" x14ac:dyDescent="0.2">
      <c r="B13181" s="131" t="s">
        <v>17717</v>
      </c>
      <c r="D13181" s="131" t="s">
        <v>4648</v>
      </c>
      <c r="E13181" s="131" t="s">
        <v>11926</v>
      </c>
      <c r="F13181" s="131" t="s">
        <v>2382</v>
      </c>
      <c r="G13181" s="131" t="s">
        <v>17780</v>
      </c>
    </row>
    <row r="13182" spans="2:7" x14ac:dyDescent="0.2">
      <c r="B13182" s="131" t="s">
        <v>17717</v>
      </c>
      <c r="D13182" s="131" t="s">
        <v>9925</v>
      </c>
      <c r="E13182" s="131" t="s">
        <v>14998</v>
      </c>
      <c r="F13182" s="131" t="s">
        <v>2382</v>
      </c>
      <c r="G13182" s="131" t="s">
        <v>503</v>
      </c>
    </row>
    <row r="13183" spans="2:7" x14ac:dyDescent="0.2">
      <c r="B13183" s="131" t="s">
        <v>17717</v>
      </c>
      <c r="D13183" s="131" t="s">
        <v>7517</v>
      </c>
      <c r="E13183" s="131" t="s">
        <v>7518</v>
      </c>
      <c r="F13183" s="131" t="s">
        <v>5551</v>
      </c>
      <c r="G13183" s="131" t="s">
        <v>503</v>
      </c>
    </row>
    <row r="13184" spans="2:7" x14ac:dyDescent="0.2">
      <c r="B13184" s="131" t="s">
        <v>17717</v>
      </c>
      <c r="D13184" s="131" t="s">
        <v>17730</v>
      </c>
      <c r="E13184" s="131" t="s">
        <v>10413</v>
      </c>
      <c r="F13184" s="131" t="s">
        <v>2912</v>
      </c>
      <c r="G13184" s="131" t="s">
        <v>9395</v>
      </c>
    </row>
    <row r="13185" spans="2:7" x14ac:dyDescent="0.2">
      <c r="B13185" s="131" t="s">
        <v>17717</v>
      </c>
      <c r="D13185" s="131" t="s">
        <v>1858</v>
      </c>
      <c r="E13185" s="131" t="s">
        <v>4903</v>
      </c>
      <c r="F13185" s="131" t="s">
        <v>5551</v>
      </c>
      <c r="G13185" s="131" t="s">
        <v>513</v>
      </c>
    </row>
    <row r="13186" spans="2:7" x14ac:dyDescent="0.2">
      <c r="B13186" s="131" t="s">
        <v>17717</v>
      </c>
      <c r="D13186" s="131" t="s">
        <v>11546</v>
      </c>
      <c r="E13186" s="131" t="s">
        <v>11547</v>
      </c>
      <c r="F13186" s="131" t="s">
        <v>9591</v>
      </c>
      <c r="G13186" s="131" t="s">
        <v>15724</v>
      </c>
    </row>
    <row r="13187" spans="2:7" x14ac:dyDescent="0.2">
      <c r="B13187" s="131" t="s">
        <v>17717</v>
      </c>
      <c r="D13187" s="131" t="s">
        <v>12196</v>
      </c>
      <c r="E13187" s="131" t="s">
        <v>17781</v>
      </c>
      <c r="F13187" s="131" t="s">
        <v>3165</v>
      </c>
      <c r="G13187" s="131" t="s">
        <v>17782</v>
      </c>
    </row>
    <row r="13188" spans="2:7" x14ac:dyDescent="0.2">
      <c r="B13188" s="131" t="s">
        <v>17717</v>
      </c>
      <c r="D13188" s="131" t="s">
        <v>5510</v>
      </c>
      <c r="E13188" s="131" t="s">
        <v>17482</v>
      </c>
      <c r="F13188" s="131" t="s">
        <v>2375</v>
      </c>
      <c r="G13188" s="131" t="s">
        <v>503</v>
      </c>
    </row>
    <row r="13189" spans="2:7" x14ac:dyDescent="0.2">
      <c r="B13189" s="131" t="s">
        <v>17717</v>
      </c>
      <c r="D13189" s="131" t="s">
        <v>4850</v>
      </c>
      <c r="E13189" s="131" t="s">
        <v>17783</v>
      </c>
      <c r="G13189" s="131" t="s">
        <v>9395</v>
      </c>
    </row>
    <row r="13190" spans="2:7" x14ac:dyDescent="0.2">
      <c r="B13190" s="131" t="s">
        <v>17717</v>
      </c>
      <c r="D13190" s="131" t="s">
        <v>3971</v>
      </c>
      <c r="E13190" s="131" t="s">
        <v>2658</v>
      </c>
      <c r="F13190" s="131" t="s">
        <v>2375</v>
      </c>
      <c r="G13190" s="131" t="s">
        <v>17784</v>
      </c>
    </row>
    <row r="13191" spans="2:7" x14ac:dyDescent="0.2">
      <c r="B13191" s="131" t="s">
        <v>17717</v>
      </c>
      <c r="D13191" s="131" t="s">
        <v>4713</v>
      </c>
      <c r="E13191" s="131" t="s">
        <v>2867</v>
      </c>
      <c r="F13191" s="131" t="s">
        <v>5589</v>
      </c>
      <c r="G13191" s="131" t="s">
        <v>1272</v>
      </c>
    </row>
    <row r="13192" spans="2:7" x14ac:dyDescent="0.2">
      <c r="B13192" s="131" t="s">
        <v>17717</v>
      </c>
      <c r="D13192" s="131" t="s">
        <v>7542</v>
      </c>
      <c r="E13192" s="131" t="s">
        <v>6044</v>
      </c>
      <c r="F13192" s="131" t="s">
        <v>17785</v>
      </c>
      <c r="G13192" s="131" t="s">
        <v>501</v>
      </c>
    </row>
    <row r="13193" spans="2:7" x14ac:dyDescent="0.2">
      <c r="B13193" s="131" t="s">
        <v>17717</v>
      </c>
      <c r="D13193" s="131" t="s">
        <v>8390</v>
      </c>
      <c r="E13193" s="131" t="s">
        <v>5477</v>
      </c>
      <c r="F13193" s="131" t="s">
        <v>2382</v>
      </c>
      <c r="G13193" s="131" t="s">
        <v>503</v>
      </c>
    </row>
    <row r="13194" spans="2:7" x14ac:dyDescent="0.2">
      <c r="B13194" s="131" t="s">
        <v>17717</v>
      </c>
      <c r="D13194" s="131" t="s">
        <v>17786</v>
      </c>
      <c r="E13194" s="131" t="s">
        <v>1944</v>
      </c>
      <c r="G13194" s="131" t="s">
        <v>504</v>
      </c>
    </row>
    <row r="13195" spans="2:7" x14ac:dyDescent="0.2">
      <c r="B13195" s="131" t="s">
        <v>17717</v>
      </c>
      <c r="D13195" s="131" t="s">
        <v>2297</v>
      </c>
      <c r="E13195" s="131" t="s">
        <v>17787</v>
      </c>
      <c r="F13195" s="131" t="s">
        <v>2387</v>
      </c>
      <c r="G13195" s="131" t="s">
        <v>513</v>
      </c>
    </row>
    <row r="13196" spans="2:7" x14ac:dyDescent="0.2">
      <c r="B13196" s="131" t="s">
        <v>17717</v>
      </c>
      <c r="D13196" s="131" t="s">
        <v>4633</v>
      </c>
      <c r="E13196" s="131" t="s">
        <v>7559</v>
      </c>
      <c r="F13196" s="131" t="s">
        <v>1815</v>
      </c>
      <c r="G13196" s="131" t="s">
        <v>1758</v>
      </c>
    </row>
    <row r="13197" spans="2:7" x14ac:dyDescent="0.2">
      <c r="B13197" s="131" t="s">
        <v>17717</v>
      </c>
      <c r="D13197" s="131" t="s">
        <v>8277</v>
      </c>
      <c r="E13197" s="131" t="s">
        <v>2338</v>
      </c>
      <c r="F13197" s="131" t="s">
        <v>2741</v>
      </c>
      <c r="G13197" s="131" t="s">
        <v>1457</v>
      </c>
    </row>
    <row r="13198" spans="2:7" x14ac:dyDescent="0.2">
      <c r="B13198" s="131" t="s">
        <v>17717</v>
      </c>
      <c r="D13198" s="131" t="s">
        <v>1887</v>
      </c>
      <c r="E13198" s="131" t="s">
        <v>15148</v>
      </c>
      <c r="F13198" s="131" t="s">
        <v>3150</v>
      </c>
      <c r="G13198" s="131" t="s">
        <v>14999</v>
      </c>
    </row>
    <row r="13199" spans="2:7" x14ac:dyDescent="0.2">
      <c r="B13199" s="131" t="s">
        <v>17717</v>
      </c>
      <c r="D13199" s="131" t="s">
        <v>8436</v>
      </c>
      <c r="E13199" s="131" t="s">
        <v>17788</v>
      </c>
      <c r="F13199" s="131" t="s">
        <v>2375</v>
      </c>
      <c r="G13199" s="131" t="s">
        <v>17789</v>
      </c>
    </row>
    <row r="13200" spans="2:7" x14ac:dyDescent="0.2">
      <c r="B13200" s="131" t="s">
        <v>17717</v>
      </c>
      <c r="D13200" s="131" t="s">
        <v>8269</v>
      </c>
      <c r="E13200" s="131" t="s">
        <v>8270</v>
      </c>
      <c r="F13200" s="131" t="s">
        <v>2387</v>
      </c>
      <c r="G13200" s="131" t="s">
        <v>1758</v>
      </c>
    </row>
    <row r="13201" spans="2:7" x14ac:dyDescent="0.2">
      <c r="B13201" s="131" t="s">
        <v>17717</v>
      </c>
      <c r="D13201" s="131" t="s">
        <v>3187</v>
      </c>
      <c r="E13201" s="131" t="s">
        <v>2114</v>
      </c>
      <c r="F13201" s="131" t="s">
        <v>5589</v>
      </c>
      <c r="G13201" s="131" t="s">
        <v>1457</v>
      </c>
    </row>
    <row r="13202" spans="2:7" x14ac:dyDescent="0.2">
      <c r="B13202" s="131" t="s">
        <v>17717</v>
      </c>
      <c r="D13202" s="131" t="s">
        <v>3683</v>
      </c>
      <c r="E13202" s="131" t="s">
        <v>12282</v>
      </c>
      <c r="F13202" s="131" t="s">
        <v>2382</v>
      </c>
      <c r="G13202" s="131" t="s">
        <v>1457</v>
      </c>
    </row>
    <row r="13203" spans="2:7" x14ac:dyDescent="0.2">
      <c r="B13203" s="131" t="s">
        <v>17717</v>
      </c>
      <c r="D13203" s="131" t="s">
        <v>6583</v>
      </c>
      <c r="E13203" s="131" t="s">
        <v>7583</v>
      </c>
      <c r="G13203" s="131" t="s">
        <v>457</v>
      </c>
    </row>
    <row r="13204" spans="2:7" x14ac:dyDescent="0.2">
      <c r="B13204" s="131" t="s">
        <v>17717</v>
      </c>
      <c r="D13204" s="131" t="s">
        <v>2165</v>
      </c>
      <c r="E13204" s="131" t="s">
        <v>16115</v>
      </c>
      <c r="F13204" s="131" t="s">
        <v>2375</v>
      </c>
      <c r="G13204" s="131" t="s">
        <v>787</v>
      </c>
    </row>
    <row r="13205" spans="2:7" x14ac:dyDescent="0.2">
      <c r="B13205" s="131" t="s">
        <v>17717</v>
      </c>
      <c r="D13205" s="131" t="s">
        <v>2165</v>
      </c>
      <c r="E13205" s="131" t="s">
        <v>17790</v>
      </c>
      <c r="F13205" s="131" t="s">
        <v>2392</v>
      </c>
      <c r="G13205" s="131" t="s">
        <v>17791</v>
      </c>
    </row>
    <row r="13206" spans="2:7" x14ac:dyDescent="0.2">
      <c r="B13206" s="131" t="s">
        <v>17717</v>
      </c>
      <c r="D13206" s="131" t="s">
        <v>17792</v>
      </c>
      <c r="E13206" s="131" t="s">
        <v>17793</v>
      </c>
      <c r="F13206" s="131" t="s">
        <v>3150</v>
      </c>
      <c r="G13206" s="131" t="s">
        <v>17794</v>
      </c>
    </row>
    <row r="13207" spans="2:7" x14ac:dyDescent="0.2">
      <c r="B13207" s="131" t="s">
        <v>17717</v>
      </c>
      <c r="D13207" s="131" t="s">
        <v>8266</v>
      </c>
      <c r="E13207" s="131" t="s">
        <v>17795</v>
      </c>
      <c r="F13207" s="131" t="s">
        <v>5551</v>
      </c>
      <c r="G13207" s="131" t="s">
        <v>13855</v>
      </c>
    </row>
    <row r="13208" spans="2:7" x14ac:dyDescent="0.2">
      <c r="B13208" s="131" t="s">
        <v>17717</v>
      </c>
      <c r="D13208" s="131" t="s">
        <v>11659</v>
      </c>
      <c r="E13208" s="131" t="s">
        <v>3127</v>
      </c>
      <c r="F13208" s="131" t="s">
        <v>5589</v>
      </c>
      <c r="G13208" s="131" t="s">
        <v>575</v>
      </c>
    </row>
    <row r="13209" spans="2:7" x14ac:dyDescent="0.2">
      <c r="B13209" s="131" t="s">
        <v>17717</v>
      </c>
      <c r="D13209" s="131" t="s">
        <v>2767</v>
      </c>
      <c r="E13209" s="131" t="s">
        <v>10305</v>
      </c>
      <c r="F13209" s="131" t="s">
        <v>1815</v>
      </c>
      <c r="G13209" s="131" t="s">
        <v>17796</v>
      </c>
    </row>
    <row r="13210" spans="2:7" x14ac:dyDescent="0.2">
      <c r="B13210" s="131" t="s">
        <v>17717</v>
      </c>
      <c r="D13210" s="131" t="s">
        <v>17797</v>
      </c>
      <c r="E13210" s="131" t="s">
        <v>10069</v>
      </c>
      <c r="F13210" s="131" t="s">
        <v>2392</v>
      </c>
      <c r="G13210" s="131" t="s">
        <v>17798</v>
      </c>
    </row>
    <row r="13211" spans="2:7" x14ac:dyDescent="0.2">
      <c r="B13211" s="131" t="s">
        <v>17717</v>
      </c>
      <c r="D13211" s="131" t="s">
        <v>17799</v>
      </c>
      <c r="E13211" s="131" t="s">
        <v>17800</v>
      </c>
      <c r="F13211" s="131" t="s">
        <v>2828</v>
      </c>
      <c r="G13211" s="131" t="s">
        <v>17801</v>
      </c>
    </row>
    <row r="13212" spans="2:7" x14ac:dyDescent="0.2">
      <c r="B13212" s="131" t="s">
        <v>17717</v>
      </c>
      <c r="D13212" s="131" t="s">
        <v>8344</v>
      </c>
      <c r="E13212" s="131" t="s">
        <v>5941</v>
      </c>
      <c r="F13212" s="131" t="s">
        <v>2375</v>
      </c>
      <c r="G13212" s="131" t="s">
        <v>513</v>
      </c>
    </row>
    <row r="13213" spans="2:7" x14ac:dyDescent="0.2">
      <c r="B13213" s="131" t="s">
        <v>17717</v>
      </c>
      <c r="D13213" s="131" t="s">
        <v>17802</v>
      </c>
      <c r="E13213" s="131" t="s">
        <v>3791</v>
      </c>
      <c r="G13213" s="131" t="s">
        <v>5461</v>
      </c>
    </row>
    <row r="13214" spans="2:7" x14ac:dyDescent="0.2">
      <c r="B13214" s="131" t="s">
        <v>17717</v>
      </c>
      <c r="D13214" s="131" t="s">
        <v>5830</v>
      </c>
      <c r="E13214" s="131" t="s">
        <v>5831</v>
      </c>
      <c r="F13214" s="131" t="s">
        <v>2382</v>
      </c>
      <c r="G13214" s="131" t="s">
        <v>17791</v>
      </c>
    </row>
    <row r="13215" spans="2:7" x14ac:dyDescent="0.2">
      <c r="B13215" s="131" t="s">
        <v>17717</v>
      </c>
      <c r="D13215" s="131" t="s">
        <v>17381</v>
      </c>
      <c r="E13215" s="131" t="s">
        <v>17382</v>
      </c>
      <c r="G13215" s="131" t="s">
        <v>17803</v>
      </c>
    </row>
    <row r="13216" spans="2:7" x14ac:dyDescent="0.2">
      <c r="B13216" s="131" t="s">
        <v>17717</v>
      </c>
      <c r="D13216" s="131" t="s">
        <v>3497</v>
      </c>
      <c r="E13216" s="131" t="s">
        <v>13791</v>
      </c>
      <c r="G13216" s="131" t="s">
        <v>451</v>
      </c>
    </row>
    <row r="13217" spans="2:7" x14ac:dyDescent="0.2">
      <c r="B13217" s="131" t="s">
        <v>17717</v>
      </c>
      <c r="D13217" s="131" t="s">
        <v>17804</v>
      </c>
      <c r="E13217" s="131" t="s">
        <v>2783</v>
      </c>
      <c r="F13217" s="131" t="s">
        <v>1815</v>
      </c>
      <c r="G13217" s="131" t="s">
        <v>1110</v>
      </c>
    </row>
    <row r="13218" spans="2:7" x14ac:dyDescent="0.2">
      <c r="B13218" s="131" t="s">
        <v>17717</v>
      </c>
      <c r="D13218" s="131" t="s">
        <v>2446</v>
      </c>
      <c r="E13218" s="131" t="s">
        <v>4419</v>
      </c>
      <c r="F13218" s="131" t="s">
        <v>2382</v>
      </c>
      <c r="G13218" s="131" t="s">
        <v>503</v>
      </c>
    </row>
    <row r="13219" spans="2:7" x14ac:dyDescent="0.2">
      <c r="B13219" s="131" t="s">
        <v>17717</v>
      </c>
      <c r="D13219" s="131" t="s">
        <v>4880</v>
      </c>
      <c r="E13219" s="131" t="s">
        <v>9926</v>
      </c>
      <c r="G13219" s="131" t="s">
        <v>502</v>
      </c>
    </row>
    <row r="13220" spans="2:7" x14ac:dyDescent="0.2">
      <c r="B13220" s="131" t="s">
        <v>17717</v>
      </c>
      <c r="D13220" s="131" t="s">
        <v>1953</v>
      </c>
      <c r="E13220" s="131" t="s">
        <v>17769</v>
      </c>
      <c r="F13220" s="131" t="s">
        <v>1815</v>
      </c>
      <c r="G13220" s="131" t="s">
        <v>3328</v>
      </c>
    </row>
    <row r="13221" spans="2:7" x14ac:dyDescent="0.2">
      <c r="B13221" s="131" t="s">
        <v>17717</v>
      </c>
      <c r="D13221" s="131" t="s">
        <v>8404</v>
      </c>
      <c r="E13221" s="131" t="s">
        <v>15081</v>
      </c>
      <c r="F13221" s="131" t="s">
        <v>2828</v>
      </c>
      <c r="G13221" s="131" t="s">
        <v>17805</v>
      </c>
    </row>
    <row r="13222" spans="2:7" x14ac:dyDescent="0.2">
      <c r="B13222" s="131" t="s">
        <v>17717</v>
      </c>
      <c r="D13222" s="131" t="s">
        <v>12172</v>
      </c>
      <c r="E13222" s="131" t="s">
        <v>7644</v>
      </c>
      <c r="F13222" s="131" t="s">
        <v>2387</v>
      </c>
      <c r="G13222" s="131" t="s">
        <v>787</v>
      </c>
    </row>
    <row r="13223" spans="2:7" x14ac:dyDescent="0.2">
      <c r="B13223" s="131" t="s">
        <v>17717</v>
      </c>
      <c r="D13223" s="131" t="s">
        <v>11376</v>
      </c>
      <c r="E13223" s="131" t="s">
        <v>11377</v>
      </c>
      <c r="F13223" s="131" t="s">
        <v>3165</v>
      </c>
      <c r="G13223" s="131" t="s">
        <v>787</v>
      </c>
    </row>
    <row r="13224" spans="2:7" x14ac:dyDescent="0.2">
      <c r="B13224" s="131" t="s">
        <v>17717</v>
      </c>
      <c r="D13224" s="131" t="s">
        <v>4633</v>
      </c>
      <c r="E13224" s="131" t="s">
        <v>17806</v>
      </c>
      <c r="F13224" s="131" t="s">
        <v>2828</v>
      </c>
      <c r="G13224" s="131" t="s">
        <v>513</v>
      </c>
    </row>
    <row r="13225" spans="2:7" x14ac:dyDescent="0.2">
      <c r="B13225" s="131" t="s">
        <v>17717</v>
      </c>
      <c r="D13225" s="131" t="s">
        <v>2248</v>
      </c>
      <c r="E13225" s="131" t="s">
        <v>16596</v>
      </c>
      <c r="F13225" s="131" t="s">
        <v>5614</v>
      </c>
      <c r="G13225" s="131" t="s">
        <v>7495</v>
      </c>
    </row>
    <row r="13226" spans="2:7" x14ac:dyDescent="0.2">
      <c r="B13226" s="131" t="s">
        <v>17717</v>
      </c>
      <c r="D13226" s="131" t="s">
        <v>1915</v>
      </c>
      <c r="E13226" s="131" t="s">
        <v>1916</v>
      </c>
      <c r="F13226" s="131" t="s">
        <v>5589</v>
      </c>
      <c r="G13226" s="131" t="s">
        <v>17807</v>
      </c>
    </row>
    <row r="13227" spans="2:7" x14ac:dyDescent="0.2">
      <c r="B13227" s="131" t="s">
        <v>17717</v>
      </c>
      <c r="D13227" s="131" t="s">
        <v>2800</v>
      </c>
      <c r="E13227" s="131" t="s">
        <v>2992</v>
      </c>
      <c r="F13227" s="131" t="s">
        <v>3165</v>
      </c>
      <c r="G13227" s="131" t="s">
        <v>17807</v>
      </c>
    </row>
    <row r="13228" spans="2:7" x14ac:dyDescent="0.2">
      <c r="B13228" s="131" t="s">
        <v>17717</v>
      </c>
      <c r="D13228" s="131" t="s">
        <v>8301</v>
      </c>
      <c r="E13228" s="131" t="s">
        <v>8302</v>
      </c>
      <c r="F13228" s="131" t="s">
        <v>1815</v>
      </c>
      <c r="G13228" s="131" t="s">
        <v>17808</v>
      </c>
    </row>
    <row r="13229" spans="2:7" x14ac:dyDescent="0.2">
      <c r="B13229" s="131" t="s">
        <v>17717</v>
      </c>
      <c r="D13229" s="131" t="s">
        <v>6567</v>
      </c>
      <c r="E13229" s="131" t="s">
        <v>13798</v>
      </c>
      <c r="F13229" s="131" t="s">
        <v>2387</v>
      </c>
      <c r="G13229" s="131" t="s">
        <v>7174</v>
      </c>
    </row>
    <row r="13230" spans="2:7" x14ac:dyDescent="0.2">
      <c r="B13230" s="131" t="s">
        <v>17717</v>
      </c>
      <c r="D13230" s="131" t="s">
        <v>5456</v>
      </c>
      <c r="E13230" s="131" t="s">
        <v>2512</v>
      </c>
      <c r="F13230" s="131" t="s">
        <v>2741</v>
      </c>
      <c r="G13230" s="131" t="s">
        <v>7174</v>
      </c>
    </row>
    <row r="13231" spans="2:7" x14ac:dyDescent="0.2">
      <c r="B13231" s="131" t="s">
        <v>17717</v>
      </c>
      <c r="D13231" s="131" t="s">
        <v>3278</v>
      </c>
      <c r="E13231" s="131" t="s">
        <v>17809</v>
      </c>
      <c r="F13231" s="131" t="s">
        <v>2912</v>
      </c>
      <c r="G13231" s="131" t="s">
        <v>7174</v>
      </c>
    </row>
    <row r="13232" spans="2:7" x14ac:dyDescent="0.2">
      <c r="B13232" s="131" t="s">
        <v>17717</v>
      </c>
      <c r="D13232" s="131" t="s">
        <v>1885</v>
      </c>
      <c r="E13232" s="131" t="s">
        <v>13807</v>
      </c>
      <c r="F13232" s="131" t="s">
        <v>2375</v>
      </c>
      <c r="G13232" s="131" t="s">
        <v>7174</v>
      </c>
    </row>
    <row r="13233" spans="2:7" x14ac:dyDescent="0.2">
      <c r="B13233" s="131" t="s">
        <v>8503</v>
      </c>
      <c r="D13233" s="131" t="s">
        <v>2080</v>
      </c>
      <c r="E13233" s="131" t="s">
        <v>2109</v>
      </c>
      <c r="F13233" s="131" t="s">
        <v>1860</v>
      </c>
      <c r="G13233" s="131" t="s">
        <v>8504</v>
      </c>
    </row>
    <row r="13234" spans="2:7" x14ac:dyDescent="0.2">
      <c r="B13234" s="131" t="s">
        <v>8503</v>
      </c>
      <c r="D13234" s="131" t="s">
        <v>8505</v>
      </c>
      <c r="E13234" s="131" t="s">
        <v>8506</v>
      </c>
      <c r="F13234" s="131" t="s">
        <v>1804</v>
      </c>
      <c r="G13234" s="131" t="s">
        <v>8507</v>
      </c>
    </row>
    <row r="13235" spans="2:7" x14ac:dyDescent="0.2">
      <c r="B13235" s="131" t="s">
        <v>8503</v>
      </c>
      <c r="D13235" s="131" t="s">
        <v>8508</v>
      </c>
      <c r="E13235" s="131" t="s">
        <v>2380</v>
      </c>
      <c r="F13235" s="131" t="s">
        <v>1818</v>
      </c>
      <c r="G13235" s="131" t="s">
        <v>8509</v>
      </c>
    </row>
    <row r="13236" spans="2:7" x14ac:dyDescent="0.2">
      <c r="B13236" s="131" t="s">
        <v>8503</v>
      </c>
      <c r="D13236" s="131" t="s">
        <v>8423</v>
      </c>
      <c r="E13236" s="131" t="s">
        <v>7077</v>
      </c>
      <c r="F13236" s="131" t="s">
        <v>1837</v>
      </c>
      <c r="G13236" s="131" t="s">
        <v>8510</v>
      </c>
    </row>
    <row r="13237" spans="2:7" x14ac:dyDescent="0.2">
      <c r="B13237" s="131" t="s">
        <v>8503</v>
      </c>
      <c r="D13237" s="131" t="s">
        <v>8511</v>
      </c>
      <c r="E13237" s="131" t="s">
        <v>8512</v>
      </c>
      <c r="F13237" s="131" t="s">
        <v>1976</v>
      </c>
      <c r="G13237" s="131" t="s">
        <v>8513</v>
      </c>
    </row>
    <row r="13238" spans="2:7" x14ac:dyDescent="0.2">
      <c r="B13238" s="131" t="s">
        <v>8503</v>
      </c>
      <c r="D13238" s="131" t="s">
        <v>8514</v>
      </c>
      <c r="E13238" s="131" t="s">
        <v>8515</v>
      </c>
      <c r="F13238" s="131" t="s">
        <v>2060</v>
      </c>
      <c r="G13238" s="131" t="s">
        <v>8516</v>
      </c>
    </row>
    <row r="13239" spans="2:7" x14ac:dyDescent="0.2">
      <c r="B13239" s="131" t="s">
        <v>8503</v>
      </c>
      <c r="D13239" s="131" t="s">
        <v>8517</v>
      </c>
      <c r="E13239" s="131" t="s">
        <v>2279</v>
      </c>
      <c r="F13239" s="131" t="s">
        <v>1976</v>
      </c>
      <c r="G13239" s="131" t="s">
        <v>8518</v>
      </c>
    </row>
    <row r="13240" spans="2:7" x14ac:dyDescent="0.2">
      <c r="B13240" s="131" t="s">
        <v>8503</v>
      </c>
      <c r="D13240" s="131" t="s">
        <v>4933</v>
      </c>
      <c r="E13240" s="131" t="s">
        <v>8519</v>
      </c>
      <c r="F13240" s="131" t="s">
        <v>1837</v>
      </c>
      <c r="G13240" s="131" t="s">
        <v>8520</v>
      </c>
    </row>
    <row r="13241" spans="2:7" x14ac:dyDescent="0.2">
      <c r="B13241" s="131" t="s">
        <v>8503</v>
      </c>
      <c r="D13241" s="131" t="s">
        <v>8521</v>
      </c>
      <c r="E13241" s="131" t="s">
        <v>3546</v>
      </c>
      <c r="F13241" s="131" t="s">
        <v>2118</v>
      </c>
      <c r="G13241" s="131" t="s">
        <v>8522</v>
      </c>
    </row>
    <row r="13242" spans="2:7" x14ac:dyDescent="0.2">
      <c r="B13242" s="131" t="s">
        <v>8503</v>
      </c>
      <c r="D13242" s="131" t="s">
        <v>8523</v>
      </c>
      <c r="E13242" s="131" t="s">
        <v>8117</v>
      </c>
      <c r="F13242" s="131" t="s">
        <v>1860</v>
      </c>
      <c r="G13242" s="131" t="s">
        <v>8524</v>
      </c>
    </row>
    <row r="13243" spans="2:7" x14ac:dyDescent="0.2">
      <c r="B13243" s="131" t="s">
        <v>8503</v>
      </c>
      <c r="D13243" s="131" t="s">
        <v>8525</v>
      </c>
      <c r="E13243" s="131" t="s">
        <v>8526</v>
      </c>
      <c r="F13243" s="131" t="s">
        <v>1860</v>
      </c>
      <c r="G13243" s="131" t="s">
        <v>8527</v>
      </c>
    </row>
    <row r="13244" spans="2:7" x14ac:dyDescent="0.2">
      <c r="B13244" s="131" t="s">
        <v>8503</v>
      </c>
      <c r="D13244" s="131" t="s">
        <v>1816</v>
      </c>
      <c r="E13244" s="131" t="s">
        <v>8528</v>
      </c>
      <c r="F13244" s="131" t="s">
        <v>1804</v>
      </c>
      <c r="G13244" s="131" t="s">
        <v>8529</v>
      </c>
    </row>
    <row r="13245" spans="2:7" x14ac:dyDescent="0.2">
      <c r="B13245" s="131" t="s">
        <v>8503</v>
      </c>
      <c r="D13245" s="131" t="s">
        <v>8530</v>
      </c>
      <c r="E13245" s="131" t="s">
        <v>8531</v>
      </c>
      <c r="F13245" s="131" t="s">
        <v>1852</v>
      </c>
      <c r="G13245" s="131" t="s">
        <v>8532</v>
      </c>
    </row>
    <row r="13246" spans="2:7" x14ac:dyDescent="0.2">
      <c r="B13246" s="131" t="s">
        <v>8503</v>
      </c>
      <c r="D13246" s="131" t="s">
        <v>2245</v>
      </c>
      <c r="E13246" s="131" t="s">
        <v>8533</v>
      </c>
      <c r="F13246" s="131" t="s">
        <v>1809</v>
      </c>
      <c r="G13246" s="131" t="s">
        <v>8534</v>
      </c>
    </row>
    <row r="13247" spans="2:7" x14ac:dyDescent="0.2">
      <c r="B13247" s="131" t="s">
        <v>8503</v>
      </c>
      <c r="D13247" s="131" t="s">
        <v>8535</v>
      </c>
      <c r="E13247" s="131" t="s">
        <v>8536</v>
      </c>
      <c r="F13247" s="131" t="s">
        <v>1976</v>
      </c>
      <c r="G13247" s="131" t="s">
        <v>8537</v>
      </c>
    </row>
    <row r="13248" spans="2:7" x14ac:dyDescent="0.2">
      <c r="B13248" s="131" t="s">
        <v>8503</v>
      </c>
      <c r="D13248" s="131" t="s">
        <v>8538</v>
      </c>
      <c r="E13248" s="131" t="s">
        <v>8539</v>
      </c>
      <c r="F13248" s="131" t="s">
        <v>1831</v>
      </c>
      <c r="G13248" s="131" t="s">
        <v>8540</v>
      </c>
    </row>
    <row r="13249" spans="2:7" x14ac:dyDescent="0.2">
      <c r="B13249" s="131" t="s">
        <v>8503</v>
      </c>
      <c r="D13249" s="131" t="s">
        <v>5536</v>
      </c>
      <c r="E13249" s="131" t="s">
        <v>8541</v>
      </c>
      <c r="F13249" s="131" t="s">
        <v>2028</v>
      </c>
      <c r="G13249" s="131" t="s">
        <v>8542</v>
      </c>
    </row>
    <row r="13250" spans="2:7" x14ac:dyDescent="0.2">
      <c r="B13250" s="131" t="s">
        <v>8503</v>
      </c>
      <c r="D13250" s="131" t="s">
        <v>8543</v>
      </c>
      <c r="E13250" s="131" t="s">
        <v>8544</v>
      </c>
      <c r="F13250" s="131" t="s">
        <v>1831</v>
      </c>
      <c r="G13250" s="131" t="s">
        <v>8545</v>
      </c>
    </row>
    <row r="13251" spans="2:7" x14ac:dyDescent="0.2">
      <c r="B13251" s="131" t="s">
        <v>8503</v>
      </c>
      <c r="D13251" s="131" t="s">
        <v>1858</v>
      </c>
      <c r="E13251" s="131" t="s">
        <v>8546</v>
      </c>
      <c r="F13251" s="131" t="s">
        <v>2118</v>
      </c>
      <c r="G13251" s="131" t="s">
        <v>8547</v>
      </c>
    </row>
    <row r="13252" spans="2:7" x14ac:dyDescent="0.2">
      <c r="B13252" s="131" t="s">
        <v>8503</v>
      </c>
      <c r="D13252" s="131" t="s">
        <v>2704</v>
      </c>
      <c r="E13252" s="131" t="s">
        <v>8548</v>
      </c>
      <c r="F13252" s="131" t="s">
        <v>1852</v>
      </c>
      <c r="G13252" s="131" t="s">
        <v>8549</v>
      </c>
    </row>
    <row r="13253" spans="2:7" x14ac:dyDescent="0.2">
      <c r="B13253" s="131" t="s">
        <v>8503</v>
      </c>
      <c r="D13253" s="131" t="s">
        <v>4135</v>
      </c>
      <c r="E13253" s="131" t="s">
        <v>4137</v>
      </c>
      <c r="F13253" s="131" t="s">
        <v>2060</v>
      </c>
      <c r="G13253" s="131" t="s">
        <v>8550</v>
      </c>
    </row>
    <row r="13254" spans="2:7" x14ac:dyDescent="0.2">
      <c r="B13254" s="131" t="s">
        <v>8503</v>
      </c>
      <c r="D13254" s="131" t="s">
        <v>8551</v>
      </c>
      <c r="E13254" s="131" t="s">
        <v>8552</v>
      </c>
      <c r="F13254" s="131" t="s">
        <v>1860</v>
      </c>
      <c r="G13254" s="131" t="s">
        <v>8553</v>
      </c>
    </row>
    <row r="13255" spans="2:7" x14ac:dyDescent="0.2">
      <c r="B13255" s="131" t="s">
        <v>13749</v>
      </c>
      <c r="D13255" s="131" t="s">
        <v>2335</v>
      </c>
      <c r="E13255" s="131" t="s">
        <v>11498</v>
      </c>
      <c r="F13255" s="131" t="s">
        <v>2392</v>
      </c>
      <c r="G13255" s="131" t="s">
        <v>10576</v>
      </c>
    </row>
    <row r="13256" spans="2:7" x14ac:dyDescent="0.2">
      <c r="B13256" s="131" t="s">
        <v>13749</v>
      </c>
      <c r="D13256" s="131" t="s">
        <v>7544</v>
      </c>
      <c r="E13256" s="131" t="s">
        <v>13750</v>
      </c>
      <c r="F13256" s="131" t="s">
        <v>2387</v>
      </c>
      <c r="G13256" s="131" t="s">
        <v>595</v>
      </c>
    </row>
    <row r="13257" spans="2:7" x14ac:dyDescent="0.2">
      <c r="B13257" s="131" t="s">
        <v>13749</v>
      </c>
      <c r="D13257" s="131" t="s">
        <v>4495</v>
      </c>
      <c r="E13257" s="131" t="s">
        <v>2603</v>
      </c>
      <c r="F13257" s="131" t="s">
        <v>2880</v>
      </c>
      <c r="G13257" s="131" t="s">
        <v>13751</v>
      </c>
    </row>
    <row r="13258" spans="2:7" x14ac:dyDescent="0.2">
      <c r="B13258" s="131" t="s">
        <v>13749</v>
      </c>
      <c r="D13258" s="131" t="s">
        <v>6588</v>
      </c>
      <c r="E13258" s="131" t="s">
        <v>13752</v>
      </c>
      <c r="F13258" s="131" t="s">
        <v>2387</v>
      </c>
      <c r="G13258" s="131" t="s">
        <v>13753</v>
      </c>
    </row>
    <row r="13259" spans="2:7" x14ac:dyDescent="0.2">
      <c r="B13259" s="131" t="s">
        <v>13749</v>
      </c>
      <c r="D13259" s="131" t="s">
        <v>13754</v>
      </c>
      <c r="E13259" s="131" t="s">
        <v>13755</v>
      </c>
      <c r="F13259" s="131" t="s">
        <v>2382</v>
      </c>
      <c r="G13259" s="131" t="s">
        <v>10576</v>
      </c>
    </row>
    <row r="13260" spans="2:7" x14ac:dyDescent="0.2">
      <c r="B13260" s="131" t="s">
        <v>13749</v>
      </c>
      <c r="D13260" s="131" t="s">
        <v>13754</v>
      </c>
      <c r="E13260" s="131" t="s">
        <v>13756</v>
      </c>
      <c r="F13260" s="131" t="s">
        <v>2382</v>
      </c>
      <c r="G13260" s="131" t="s">
        <v>10576</v>
      </c>
    </row>
    <row r="13261" spans="2:7" x14ac:dyDescent="0.2">
      <c r="B13261" s="131" t="s">
        <v>13749</v>
      </c>
      <c r="D13261" s="131" t="s">
        <v>1913</v>
      </c>
      <c r="E13261" s="131" t="s">
        <v>13757</v>
      </c>
      <c r="F13261" s="131" t="s">
        <v>2387</v>
      </c>
      <c r="G13261" s="131" t="s">
        <v>457</v>
      </c>
    </row>
    <row r="13262" spans="2:7" x14ac:dyDescent="0.2">
      <c r="B13262" s="131" t="s">
        <v>13749</v>
      </c>
      <c r="D13262" s="131" t="s">
        <v>8194</v>
      </c>
      <c r="E13262" s="131" t="s">
        <v>10045</v>
      </c>
      <c r="F13262" s="131" t="s">
        <v>2912</v>
      </c>
      <c r="G13262" s="131" t="s">
        <v>11680</v>
      </c>
    </row>
    <row r="13263" spans="2:7" x14ac:dyDescent="0.2">
      <c r="B13263" s="131" t="s">
        <v>13749</v>
      </c>
      <c r="D13263" s="131" t="s">
        <v>13758</v>
      </c>
      <c r="E13263" s="131" t="s">
        <v>2267</v>
      </c>
      <c r="F13263" s="131" t="s">
        <v>1815</v>
      </c>
      <c r="G13263" s="131" t="s">
        <v>13759</v>
      </c>
    </row>
    <row r="13264" spans="2:7" x14ac:dyDescent="0.2">
      <c r="B13264" s="131" t="s">
        <v>13749</v>
      </c>
      <c r="D13264" s="131" t="s">
        <v>5825</v>
      </c>
      <c r="E13264" s="131" t="s">
        <v>2279</v>
      </c>
      <c r="F13264" s="131" t="s">
        <v>5589</v>
      </c>
      <c r="G13264" s="131" t="s">
        <v>13760</v>
      </c>
    </row>
    <row r="13265" spans="2:7" x14ac:dyDescent="0.2">
      <c r="B13265" s="131" t="s">
        <v>13749</v>
      </c>
      <c r="D13265" s="131" t="s">
        <v>2989</v>
      </c>
      <c r="E13265" s="131" t="s">
        <v>2862</v>
      </c>
      <c r="F13265" s="131" t="s">
        <v>2741</v>
      </c>
      <c r="G13265" s="131" t="s">
        <v>1140</v>
      </c>
    </row>
    <row r="13266" spans="2:7" x14ac:dyDescent="0.2">
      <c r="B13266" s="131" t="s">
        <v>13749</v>
      </c>
      <c r="D13266" s="131" t="s">
        <v>2043</v>
      </c>
      <c r="E13266" s="131" t="s">
        <v>2336</v>
      </c>
      <c r="F13266" s="131" t="s">
        <v>2375</v>
      </c>
      <c r="G13266" s="131" t="s">
        <v>521</v>
      </c>
    </row>
    <row r="13267" spans="2:7" x14ac:dyDescent="0.2">
      <c r="B13267" s="131" t="s">
        <v>13749</v>
      </c>
      <c r="D13267" s="131" t="s">
        <v>13761</v>
      </c>
      <c r="E13267" s="131" t="s">
        <v>3337</v>
      </c>
      <c r="F13267" s="131" t="s">
        <v>2387</v>
      </c>
      <c r="G13267" s="131" t="s">
        <v>2424</v>
      </c>
    </row>
    <row r="13268" spans="2:7" x14ac:dyDescent="0.2">
      <c r="B13268" s="131" t="s">
        <v>13749</v>
      </c>
      <c r="D13268" s="131" t="s">
        <v>13762</v>
      </c>
      <c r="E13268" s="131" t="s">
        <v>13763</v>
      </c>
      <c r="F13268" s="131" t="s">
        <v>2741</v>
      </c>
      <c r="G13268" s="131" t="s">
        <v>10899</v>
      </c>
    </row>
    <row r="13269" spans="2:7" x14ac:dyDescent="0.2">
      <c r="B13269" s="131" t="s">
        <v>13749</v>
      </c>
      <c r="D13269" s="131" t="s">
        <v>13764</v>
      </c>
      <c r="E13269" s="131" t="s">
        <v>4694</v>
      </c>
      <c r="F13269" s="131" t="s">
        <v>5614</v>
      </c>
      <c r="G13269" s="131" t="s">
        <v>8094</v>
      </c>
    </row>
    <row r="13270" spans="2:7" x14ac:dyDescent="0.2">
      <c r="B13270" s="131" t="s">
        <v>13749</v>
      </c>
      <c r="D13270" s="131" t="s">
        <v>13765</v>
      </c>
      <c r="E13270" s="131" t="s">
        <v>13766</v>
      </c>
      <c r="F13270" s="131" t="s">
        <v>2880</v>
      </c>
      <c r="G13270" s="131" t="s">
        <v>2403</v>
      </c>
    </row>
    <row r="13271" spans="2:7" x14ac:dyDescent="0.2">
      <c r="B13271" s="131" t="s">
        <v>13749</v>
      </c>
      <c r="D13271" s="131" t="s">
        <v>13767</v>
      </c>
      <c r="E13271" s="131" t="s">
        <v>2605</v>
      </c>
      <c r="F13271" s="131" t="s">
        <v>2375</v>
      </c>
      <c r="G13271" s="131" t="s">
        <v>457</v>
      </c>
    </row>
    <row r="13272" spans="2:7" x14ac:dyDescent="0.2">
      <c r="B13272" s="131" t="s">
        <v>13749</v>
      </c>
      <c r="D13272" s="131" t="s">
        <v>8165</v>
      </c>
      <c r="E13272" s="131" t="s">
        <v>5060</v>
      </c>
      <c r="F13272" s="131" t="s">
        <v>5614</v>
      </c>
      <c r="G13272" s="131" t="s">
        <v>2435</v>
      </c>
    </row>
    <row r="13273" spans="2:7" x14ac:dyDescent="0.2">
      <c r="B13273" s="131" t="s">
        <v>13749</v>
      </c>
      <c r="D13273" s="131" t="s">
        <v>3012</v>
      </c>
      <c r="E13273" s="131" t="s">
        <v>13768</v>
      </c>
      <c r="F13273" s="131" t="s">
        <v>2392</v>
      </c>
      <c r="G13273" s="131" t="s">
        <v>3328</v>
      </c>
    </row>
    <row r="13274" spans="2:7" x14ac:dyDescent="0.2">
      <c r="B13274" s="131" t="s">
        <v>13749</v>
      </c>
      <c r="D13274" s="131" t="s">
        <v>13385</v>
      </c>
      <c r="E13274" s="131" t="s">
        <v>7075</v>
      </c>
      <c r="F13274" s="131" t="s">
        <v>2375</v>
      </c>
      <c r="G13274" s="131" t="s">
        <v>2592</v>
      </c>
    </row>
    <row r="13275" spans="2:7" x14ac:dyDescent="0.2">
      <c r="B13275" s="131" t="s">
        <v>13749</v>
      </c>
      <c r="D13275" s="131" t="s">
        <v>2159</v>
      </c>
      <c r="E13275" s="131" t="s">
        <v>5546</v>
      </c>
      <c r="F13275" s="131" t="s">
        <v>2880</v>
      </c>
      <c r="G13275" s="131" t="s">
        <v>13769</v>
      </c>
    </row>
    <row r="13276" spans="2:7" x14ac:dyDescent="0.2">
      <c r="B13276" s="131" t="s">
        <v>13749</v>
      </c>
      <c r="D13276" s="131" t="s">
        <v>5147</v>
      </c>
      <c r="E13276" s="131" t="s">
        <v>4933</v>
      </c>
      <c r="F13276" s="131" t="s">
        <v>5551</v>
      </c>
      <c r="G13276" s="131" t="s">
        <v>13770</v>
      </c>
    </row>
    <row r="13277" spans="2:7" x14ac:dyDescent="0.2">
      <c r="B13277" s="131" t="s">
        <v>13749</v>
      </c>
      <c r="D13277" s="131" t="s">
        <v>2770</v>
      </c>
      <c r="E13277" s="131" t="s">
        <v>1866</v>
      </c>
      <c r="F13277" s="131" t="s">
        <v>2375</v>
      </c>
      <c r="G13277" s="131" t="s">
        <v>13771</v>
      </c>
    </row>
    <row r="13278" spans="2:7" x14ac:dyDescent="0.2">
      <c r="B13278" s="131" t="s">
        <v>13749</v>
      </c>
      <c r="D13278" s="131" t="s">
        <v>2770</v>
      </c>
      <c r="E13278" s="131" t="s">
        <v>2970</v>
      </c>
      <c r="F13278" s="131" t="s">
        <v>5589</v>
      </c>
      <c r="G13278" s="131" t="s">
        <v>5932</v>
      </c>
    </row>
    <row r="13279" spans="2:7" x14ac:dyDescent="0.2">
      <c r="B13279" s="131" t="s">
        <v>13749</v>
      </c>
      <c r="D13279" s="131" t="s">
        <v>2770</v>
      </c>
      <c r="E13279" s="131" t="s">
        <v>4627</v>
      </c>
      <c r="F13279" s="131" t="s">
        <v>1815</v>
      </c>
      <c r="G13279" s="131" t="s">
        <v>2592</v>
      </c>
    </row>
    <row r="13280" spans="2:7" x14ac:dyDescent="0.2">
      <c r="B13280" s="131" t="s">
        <v>13749</v>
      </c>
      <c r="D13280" s="131" t="s">
        <v>3031</v>
      </c>
      <c r="E13280" s="131" t="s">
        <v>13772</v>
      </c>
      <c r="F13280" s="131" t="s">
        <v>2375</v>
      </c>
      <c r="G13280" s="131" t="s">
        <v>457</v>
      </c>
    </row>
    <row r="13281" spans="2:7" x14ac:dyDescent="0.2">
      <c r="B13281" s="131" t="s">
        <v>18796</v>
      </c>
      <c r="D13281" s="158" t="s">
        <v>15878</v>
      </c>
      <c r="E13281" s="160" t="s">
        <v>8963</v>
      </c>
      <c r="F13281" s="158"/>
      <c r="G13281" s="158" t="s">
        <v>504</v>
      </c>
    </row>
    <row r="13282" spans="2:7" x14ac:dyDescent="0.2">
      <c r="B13282" s="131" t="s">
        <v>18796</v>
      </c>
      <c r="D13282" s="158" t="s">
        <v>7156</v>
      </c>
      <c r="E13282" s="158" t="s">
        <v>18797</v>
      </c>
      <c r="F13282" s="158" t="s">
        <v>1907</v>
      </c>
      <c r="G13282" s="158" t="s">
        <v>1693</v>
      </c>
    </row>
    <row r="13283" spans="2:7" x14ac:dyDescent="0.2">
      <c r="B13283" s="131" t="s">
        <v>18796</v>
      </c>
      <c r="D13283" s="158" t="s">
        <v>10974</v>
      </c>
      <c r="E13283" s="158" t="s">
        <v>10975</v>
      </c>
      <c r="F13283" s="158" t="s">
        <v>1818</v>
      </c>
      <c r="G13283" s="158" t="s">
        <v>515</v>
      </c>
    </row>
    <row r="13284" spans="2:7" x14ac:dyDescent="0.2">
      <c r="B13284" s="131" t="s">
        <v>18796</v>
      </c>
      <c r="D13284" s="158" t="s">
        <v>2243</v>
      </c>
      <c r="E13284" s="158" t="s">
        <v>18798</v>
      </c>
      <c r="F13284" s="158"/>
      <c r="G13284" s="158" t="s">
        <v>5925</v>
      </c>
    </row>
    <row r="13285" spans="2:7" x14ac:dyDescent="0.2">
      <c r="B13285" s="131" t="s">
        <v>18796</v>
      </c>
      <c r="D13285" s="158" t="s">
        <v>18799</v>
      </c>
      <c r="E13285" s="158" t="s">
        <v>18800</v>
      </c>
      <c r="F13285" s="158" t="s">
        <v>1809</v>
      </c>
      <c r="G13285" s="158" t="s">
        <v>18801</v>
      </c>
    </row>
    <row r="13286" spans="2:7" x14ac:dyDescent="0.2">
      <c r="B13286" s="131" t="s">
        <v>18796</v>
      </c>
      <c r="D13286" s="158" t="s">
        <v>18802</v>
      </c>
      <c r="E13286" s="158" t="s">
        <v>18803</v>
      </c>
      <c r="F13286" s="158"/>
      <c r="G13286" s="158" t="s">
        <v>503</v>
      </c>
    </row>
    <row r="13287" spans="2:7" x14ac:dyDescent="0.2">
      <c r="B13287" s="131" t="s">
        <v>18796</v>
      </c>
      <c r="D13287" s="158" t="s">
        <v>18804</v>
      </c>
      <c r="E13287" s="158" t="s">
        <v>18805</v>
      </c>
      <c r="F13287" s="158"/>
      <c r="G13287" s="158" t="s">
        <v>3161</v>
      </c>
    </row>
    <row r="13288" spans="2:7" x14ac:dyDescent="0.2">
      <c r="B13288" s="131" t="s">
        <v>18796</v>
      </c>
      <c r="D13288" s="158" t="s">
        <v>2065</v>
      </c>
      <c r="E13288" s="158" t="s">
        <v>18806</v>
      </c>
      <c r="F13288" s="158" t="s">
        <v>1837</v>
      </c>
      <c r="G13288" s="158" t="s">
        <v>3161</v>
      </c>
    </row>
    <row r="13289" spans="2:7" x14ac:dyDescent="0.2">
      <c r="B13289" s="131" t="s">
        <v>18796</v>
      </c>
      <c r="D13289" s="158" t="s">
        <v>5129</v>
      </c>
      <c r="E13289" s="158" t="s">
        <v>2234</v>
      </c>
      <c r="F13289" s="158"/>
      <c r="G13289" s="158" t="s">
        <v>3161</v>
      </c>
    </row>
    <row r="13290" spans="2:7" x14ac:dyDescent="0.2">
      <c r="B13290" s="131" t="s">
        <v>18796</v>
      </c>
      <c r="D13290" s="158" t="s">
        <v>2251</v>
      </c>
      <c r="E13290" s="158" t="s">
        <v>3186</v>
      </c>
      <c r="F13290" s="158" t="s">
        <v>1804</v>
      </c>
      <c r="G13290" s="158" t="s">
        <v>817</v>
      </c>
    </row>
    <row r="13291" spans="2:7" x14ac:dyDescent="0.2">
      <c r="B13291" s="131" t="s">
        <v>18796</v>
      </c>
      <c r="D13291" s="158" t="s">
        <v>9634</v>
      </c>
      <c r="E13291" s="158" t="s">
        <v>2150</v>
      </c>
      <c r="F13291" s="158" t="s">
        <v>1809</v>
      </c>
      <c r="G13291" s="158" t="s">
        <v>518</v>
      </c>
    </row>
    <row r="13292" spans="2:7" x14ac:dyDescent="0.2">
      <c r="B13292" s="131" t="s">
        <v>18796</v>
      </c>
      <c r="D13292" s="158" t="s">
        <v>2802</v>
      </c>
      <c r="E13292" s="158" t="s">
        <v>516</v>
      </c>
      <c r="F13292" s="158" t="s">
        <v>1818</v>
      </c>
      <c r="G13292" s="158" t="s">
        <v>7526</v>
      </c>
    </row>
    <row r="13293" spans="2:7" x14ac:dyDescent="0.2">
      <c r="B13293" s="131" t="s">
        <v>18796</v>
      </c>
      <c r="D13293" s="158" t="s">
        <v>18807</v>
      </c>
      <c r="E13293" s="158" t="s">
        <v>11591</v>
      </c>
      <c r="F13293" s="158" t="s">
        <v>1804</v>
      </c>
      <c r="G13293" s="158" t="s">
        <v>9480</v>
      </c>
    </row>
    <row r="13294" spans="2:7" x14ac:dyDescent="0.2">
      <c r="B13294" s="131" t="s">
        <v>18796</v>
      </c>
      <c r="D13294" s="158" t="s">
        <v>3497</v>
      </c>
      <c r="E13294" s="158" t="s">
        <v>18808</v>
      </c>
      <c r="F13294" s="158"/>
      <c r="G13294" s="158" t="s">
        <v>5925</v>
      </c>
    </row>
    <row r="13295" spans="2:7" x14ac:dyDescent="0.2">
      <c r="B13295" s="131" t="s">
        <v>18796</v>
      </c>
      <c r="D13295" s="158" t="s">
        <v>4407</v>
      </c>
      <c r="E13295" s="158" t="s">
        <v>10658</v>
      </c>
      <c r="F13295" s="158" t="s">
        <v>1809</v>
      </c>
      <c r="G13295" s="158" t="s">
        <v>501</v>
      </c>
    </row>
    <row r="13296" spans="2:7" x14ac:dyDescent="0.2">
      <c r="B13296" s="131" t="s">
        <v>18796</v>
      </c>
      <c r="D13296" s="158" t="s">
        <v>7556</v>
      </c>
      <c r="E13296" s="158" t="s">
        <v>10603</v>
      </c>
      <c r="F13296" s="158"/>
      <c r="G13296" s="158" t="s">
        <v>504</v>
      </c>
    </row>
    <row r="13297" spans="2:7" x14ac:dyDescent="0.2">
      <c r="B13297" s="131" t="s">
        <v>18796</v>
      </c>
      <c r="D13297" s="158" t="s">
        <v>18809</v>
      </c>
      <c r="E13297" s="158" t="s">
        <v>3924</v>
      </c>
      <c r="F13297" s="158" t="s">
        <v>1809</v>
      </c>
      <c r="G13297" s="158" t="s">
        <v>18810</v>
      </c>
    </row>
    <row r="13298" spans="2:7" x14ac:dyDescent="0.2">
      <c r="B13298" s="131" t="s">
        <v>18796</v>
      </c>
      <c r="D13298" s="158" t="s">
        <v>18811</v>
      </c>
      <c r="E13298" s="158" t="s">
        <v>2248</v>
      </c>
      <c r="F13298" s="158" t="s">
        <v>71</v>
      </c>
      <c r="G13298" s="158" t="s">
        <v>503</v>
      </c>
    </row>
    <row r="13299" spans="2:7" x14ac:dyDescent="0.2">
      <c r="B13299" s="131" t="s">
        <v>18796</v>
      </c>
      <c r="D13299" s="158" t="s">
        <v>3042</v>
      </c>
      <c r="E13299" s="158" t="s">
        <v>8968</v>
      </c>
      <c r="F13299" s="158" t="s">
        <v>1907</v>
      </c>
      <c r="G13299" s="158" t="s">
        <v>3297</v>
      </c>
    </row>
    <row r="13300" spans="2:7" x14ac:dyDescent="0.2">
      <c r="B13300" s="131" t="s">
        <v>18796</v>
      </c>
      <c r="D13300" s="158" t="s">
        <v>2793</v>
      </c>
      <c r="E13300" s="158" t="s">
        <v>5560</v>
      </c>
      <c r="F13300" s="158" t="s">
        <v>1844</v>
      </c>
      <c r="G13300" s="158" t="s">
        <v>504</v>
      </c>
    </row>
    <row r="13301" spans="2:7" x14ac:dyDescent="0.2">
      <c r="B13301" s="131" t="s">
        <v>18796</v>
      </c>
      <c r="D13301" s="158" t="s">
        <v>2793</v>
      </c>
      <c r="E13301" s="158" t="s">
        <v>18812</v>
      </c>
      <c r="F13301" s="158" t="s">
        <v>1920</v>
      </c>
      <c r="G13301" s="158" t="s">
        <v>5925</v>
      </c>
    </row>
    <row r="13302" spans="2:7" x14ac:dyDescent="0.2">
      <c r="B13302" s="131" t="s">
        <v>18796</v>
      </c>
      <c r="D13302" s="158" t="s">
        <v>2793</v>
      </c>
      <c r="E13302" s="158" t="s">
        <v>2336</v>
      </c>
      <c r="F13302" s="158" t="s">
        <v>1920</v>
      </c>
      <c r="G13302" s="158" t="s">
        <v>3161</v>
      </c>
    </row>
    <row r="13303" spans="2:7" x14ac:dyDescent="0.2">
      <c r="B13303" s="131" t="s">
        <v>18796</v>
      </c>
      <c r="D13303" s="158" t="s">
        <v>11280</v>
      </c>
      <c r="E13303" s="158" t="s">
        <v>16233</v>
      </c>
      <c r="F13303" s="158" t="s">
        <v>1804</v>
      </c>
      <c r="G13303" s="158" t="s">
        <v>515</v>
      </c>
    </row>
    <row r="13304" spans="2:7" x14ac:dyDescent="0.2">
      <c r="B13304" s="131" t="s">
        <v>18796</v>
      </c>
      <c r="D13304" s="158" t="s">
        <v>18813</v>
      </c>
      <c r="E13304" s="158" t="s">
        <v>7605</v>
      </c>
      <c r="F13304" s="158" t="s">
        <v>2121</v>
      </c>
      <c r="G13304" s="158" t="s">
        <v>18801</v>
      </c>
    </row>
    <row r="13305" spans="2:7" x14ac:dyDescent="0.2">
      <c r="B13305" s="131" t="s">
        <v>18796</v>
      </c>
      <c r="D13305" s="158" t="s">
        <v>3137</v>
      </c>
      <c r="E13305" s="158" t="s">
        <v>3138</v>
      </c>
      <c r="F13305" s="158" t="s">
        <v>1993</v>
      </c>
      <c r="G13305" s="158" t="s">
        <v>6050</v>
      </c>
    </row>
    <row r="13306" spans="2:7" x14ac:dyDescent="0.2">
      <c r="B13306" s="131" t="s">
        <v>18796</v>
      </c>
      <c r="D13306" s="158" t="s">
        <v>2146</v>
      </c>
      <c r="E13306" s="158" t="s">
        <v>18814</v>
      </c>
      <c r="F13306" s="158" t="s">
        <v>2028</v>
      </c>
      <c r="G13306" s="158" t="s">
        <v>501</v>
      </c>
    </row>
    <row r="13307" spans="2:7" x14ac:dyDescent="0.2">
      <c r="B13307" s="131" t="s">
        <v>18796</v>
      </c>
      <c r="D13307" s="158" t="s">
        <v>18815</v>
      </c>
      <c r="E13307" s="158" t="s">
        <v>2445</v>
      </c>
      <c r="F13307" s="158" t="s">
        <v>1804</v>
      </c>
      <c r="G13307" s="158" t="s">
        <v>518</v>
      </c>
    </row>
    <row r="13308" spans="2:7" x14ac:dyDescent="0.2">
      <c r="B13308" s="131" t="s">
        <v>13736</v>
      </c>
      <c r="D13308" s="131" t="s">
        <v>2110</v>
      </c>
      <c r="E13308" s="131" t="s">
        <v>13737</v>
      </c>
      <c r="G13308" s="131" t="s">
        <v>13738</v>
      </c>
    </row>
    <row r="13309" spans="2:7" x14ac:dyDescent="0.2">
      <c r="B13309" s="131" t="s">
        <v>13736</v>
      </c>
      <c r="D13309" s="131" t="s">
        <v>6513</v>
      </c>
      <c r="E13309" s="131" t="s">
        <v>6535</v>
      </c>
      <c r="G13309" s="131" t="s">
        <v>13667</v>
      </c>
    </row>
    <row r="13310" spans="2:7" x14ac:dyDescent="0.2">
      <c r="B13310" s="131" t="s">
        <v>13736</v>
      </c>
      <c r="D13310" s="131" t="s">
        <v>13739</v>
      </c>
      <c r="E13310" s="131" t="s">
        <v>5165</v>
      </c>
      <c r="G13310" s="131" t="s">
        <v>13740</v>
      </c>
    </row>
    <row r="13311" spans="2:7" x14ac:dyDescent="0.2">
      <c r="B13311" s="131" t="s">
        <v>13736</v>
      </c>
      <c r="D13311" s="131" t="s">
        <v>13741</v>
      </c>
      <c r="E13311" s="131" t="s">
        <v>3864</v>
      </c>
      <c r="G13311" s="131" t="s">
        <v>503</v>
      </c>
    </row>
    <row r="13312" spans="2:7" x14ac:dyDescent="0.2">
      <c r="B13312" s="131" t="s">
        <v>13736</v>
      </c>
      <c r="D13312" s="131" t="s">
        <v>1876</v>
      </c>
      <c r="E13312" s="131" t="s">
        <v>13427</v>
      </c>
      <c r="G13312" s="131" t="s">
        <v>503</v>
      </c>
    </row>
    <row r="13313" spans="2:7" x14ac:dyDescent="0.2">
      <c r="B13313" s="131" t="s">
        <v>13736</v>
      </c>
      <c r="D13313" s="131" t="s">
        <v>12529</v>
      </c>
      <c r="E13313" s="131" t="s">
        <v>3858</v>
      </c>
      <c r="G13313" s="131" t="s">
        <v>503</v>
      </c>
    </row>
    <row r="13314" spans="2:7" x14ac:dyDescent="0.2">
      <c r="B13314" s="131" t="s">
        <v>13736</v>
      </c>
      <c r="D13314" s="131" t="s">
        <v>2228</v>
      </c>
      <c r="E13314" s="131" t="s">
        <v>13742</v>
      </c>
      <c r="G13314" s="131" t="s">
        <v>501</v>
      </c>
    </row>
    <row r="13315" spans="2:7" x14ac:dyDescent="0.2">
      <c r="B13315" s="131" t="s">
        <v>13736</v>
      </c>
      <c r="D13315" s="131" t="s">
        <v>1876</v>
      </c>
      <c r="E13315" s="131" t="s">
        <v>13743</v>
      </c>
      <c r="G13315" s="131" t="s">
        <v>518</v>
      </c>
    </row>
    <row r="13316" spans="2:7" x14ac:dyDescent="0.2">
      <c r="B13316" s="131" t="s">
        <v>17505</v>
      </c>
      <c r="D13316" s="131" t="s">
        <v>17506</v>
      </c>
      <c r="E13316" s="131" t="s">
        <v>17507</v>
      </c>
      <c r="G13316" s="131" t="s">
        <v>2377</v>
      </c>
    </row>
    <row r="13317" spans="2:7" x14ac:dyDescent="0.2">
      <c r="B13317" s="131" t="s">
        <v>17505</v>
      </c>
      <c r="D13317" s="131" t="s">
        <v>6505</v>
      </c>
      <c r="E13317" s="131" t="s">
        <v>17508</v>
      </c>
      <c r="G13317" s="131" t="s">
        <v>17509</v>
      </c>
    </row>
    <row r="13318" spans="2:7" x14ac:dyDescent="0.2">
      <c r="B13318" s="131" t="s">
        <v>17505</v>
      </c>
      <c r="D13318" s="131" t="s">
        <v>4853</v>
      </c>
      <c r="E13318" s="131" t="s">
        <v>4236</v>
      </c>
      <c r="G13318" s="131" t="s">
        <v>2377</v>
      </c>
    </row>
    <row r="13319" spans="2:7" x14ac:dyDescent="0.2">
      <c r="B13319" s="131" t="s">
        <v>17505</v>
      </c>
      <c r="D13319" s="131" t="s">
        <v>2653</v>
      </c>
      <c r="E13319" s="131" t="s">
        <v>16772</v>
      </c>
      <c r="G13319" s="131" t="s">
        <v>2435</v>
      </c>
    </row>
    <row r="13320" spans="2:7" x14ac:dyDescent="0.2">
      <c r="B13320" s="131" t="s">
        <v>17505</v>
      </c>
      <c r="D13320" s="131" t="s">
        <v>2653</v>
      </c>
      <c r="E13320" s="131" t="s">
        <v>3956</v>
      </c>
      <c r="G13320" s="131" t="s">
        <v>5945</v>
      </c>
    </row>
    <row r="13321" spans="2:7" x14ac:dyDescent="0.2">
      <c r="B13321" s="131" t="s">
        <v>17505</v>
      </c>
      <c r="D13321" s="131" t="s">
        <v>2255</v>
      </c>
      <c r="E13321" s="131" t="s">
        <v>17510</v>
      </c>
      <c r="G13321" s="131" t="s">
        <v>17511</v>
      </c>
    </row>
    <row r="13322" spans="2:7" x14ac:dyDescent="0.2">
      <c r="B13322" s="131" t="s">
        <v>17505</v>
      </c>
      <c r="D13322" s="131" t="s">
        <v>3994</v>
      </c>
      <c r="E13322" s="131" t="s">
        <v>17512</v>
      </c>
      <c r="G13322" s="131" t="s">
        <v>2377</v>
      </c>
    </row>
    <row r="13323" spans="2:7" x14ac:dyDescent="0.2">
      <c r="B13323" s="131" t="s">
        <v>17505</v>
      </c>
      <c r="D13323" s="131" t="s">
        <v>1869</v>
      </c>
      <c r="E13323" s="131" t="s">
        <v>5545</v>
      </c>
      <c r="G13323" s="131" t="s">
        <v>2377</v>
      </c>
    </row>
    <row r="13324" spans="2:7" x14ac:dyDescent="0.2">
      <c r="B13324" s="131" t="s">
        <v>17505</v>
      </c>
      <c r="D13324" s="131" t="s">
        <v>1872</v>
      </c>
      <c r="E13324" s="131" t="s">
        <v>17513</v>
      </c>
      <c r="G13324" s="131" t="s">
        <v>2377</v>
      </c>
    </row>
    <row r="13325" spans="2:7" x14ac:dyDescent="0.2">
      <c r="B13325" s="131" t="s">
        <v>17505</v>
      </c>
      <c r="D13325" s="131" t="s">
        <v>8423</v>
      </c>
      <c r="E13325" s="131" t="s">
        <v>2293</v>
      </c>
      <c r="G13325" s="131" t="s">
        <v>2377</v>
      </c>
    </row>
    <row r="13326" spans="2:7" x14ac:dyDescent="0.2">
      <c r="B13326" s="131" t="s">
        <v>17505</v>
      </c>
      <c r="D13326" s="131" t="s">
        <v>17514</v>
      </c>
      <c r="E13326" s="131" t="s">
        <v>2713</v>
      </c>
      <c r="G13326" s="131" t="s">
        <v>2377</v>
      </c>
    </row>
    <row r="13327" spans="2:7" x14ac:dyDescent="0.2">
      <c r="B13327" s="131" t="s">
        <v>17505</v>
      </c>
      <c r="D13327" s="131" t="s">
        <v>17515</v>
      </c>
      <c r="E13327" s="131" t="s">
        <v>17516</v>
      </c>
      <c r="G13327" s="131" t="s">
        <v>2377</v>
      </c>
    </row>
    <row r="13328" spans="2:7" x14ac:dyDescent="0.2">
      <c r="B13328" s="131" t="s">
        <v>17505</v>
      </c>
      <c r="D13328" s="131" t="s">
        <v>2993</v>
      </c>
      <c r="E13328" s="131" t="s">
        <v>17517</v>
      </c>
      <c r="G13328" s="131" t="s">
        <v>2377</v>
      </c>
    </row>
    <row r="13329" spans="2:7" x14ac:dyDescent="0.2">
      <c r="B13329" s="131" t="s">
        <v>17505</v>
      </c>
      <c r="D13329" s="131" t="s">
        <v>16929</v>
      </c>
      <c r="E13329" s="131" t="s">
        <v>17518</v>
      </c>
      <c r="G13329" s="131" t="s">
        <v>17519</v>
      </c>
    </row>
    <row r="13330" spans="2:7" x14ac:dyDescent="0.2">
      <c r="B13330" s="131" t="s">
        <v>17505</v>
      </c>
      <c r="D13330" s="131" t="s">
        <v>5020</v>
      </c>
      <c r="E13330" s="131" t="s">
        <v>17520</v>
      </c>
      <c r="G13330" s="131" t="s">
        <v>2377</v>
      </c>
    </row>
    <row r="13331" spans="2:7" x14ac:dyDescent="0.2">
      <c r="B13331" s="131" t="s">
        <v>17505</v>
      </c>
      <c r="D13331" s="131" t="s">
        <v>17521</v>
      </c>
      <c r="E13331" s="131" t="s">
        <v>6575</v>
      </c>
      <c r="G13331" s="131" t="s">
        <v>2377</v>
      </c>
    </row>
    <row r="13332" spans="2:7" x14ac:dyDescent="0.2">
      <c r="B13332" s="131" t="s">
        <v>17505</v>
      </c>
      <c r="D13332" s="131" t="s">
        <v>17522</v>
      </c>
      <c r="E13332" s="131" t="s">
        <v>17523</v>
      </c>
      <c r="G13332" s="131" t="s">
        <v>501</v>
      </c>
    </row>
    <row r="13333" spans="2:7" x14ac:dyDescent="0.2">
      <c r="B13333" s="131" t="s">
        <v>17505</v>
      </c>
      <c r="D13333" s="131" t="s">
        <v>2749</v>
      </c>
      <c r="E13333" s="131" t="s">
        <v>17524</v>
      </c>
      <c r="G13333" s="131" t="s">
        <v>2377</v>
      </c>
    </row>
    <row r="13334" spans="2:7" x14ac:dyDescent="0.2">
      <c r="B13334" s="131" t="s">
        <v>17505</v>
      </c>
      <c r="D13334" s="131" t="s">
        <v>13135</v>
      </c>
      <c r="E13334" s="131" t="s">
        <v>17525</v>
      </c>
      <c r="G13334" s="131" t="s">
        <v>2377</v>
      </c>
    </row>
    <row r="13335" spans="2:7" x14ac:dyDescent="0.2">
      <c r="B13335" s="131" t="s">
        <v>17505</v>
      </c>
      <c r="D13335" s="131" t="s">
        <v>17028</v>
      </c>
      <c r="E13335" s="131" t="s">
        <v>6040</v>
      </c>
      <c r="G13335" s="131" t="s">
        <v>2377</v>
      </c>
    </row>
    <row r="13336" spans="2:7" x14ac:dyDescent="0.2">
      <c r="B13336" s="131" t="s">
        <v>17505</v>
      </c>
      <c r="D13336" s="131" t="s">
        <v>7077</v>
      </c>
      <c r="E13336" s="131" t="s">
        <v>1859</v>
      </c>
      <c r="G13336" s="131" t="s">
        <v>2377</v>
      </c>
    </row>
    <row r="13337" spans="2:7" x14ac:dyDescent="0.2">
      <c r="B13337" s="131" t="s">
        <v>17505</v>
      </c>
      <c r="D13337" s="131" t="s">
        <v>2901</v>
      </c>
      <c r="E13337" s="131" t="s">
        <v>2902</v>
      </c>
      <c r="G13337" s="131" t="s">
        <v>2377</v>
      </c>
    </row>
    <row r="13338" spans="2:7" x14ac:dyDescent="0.2">
      <c r="B13338" s="131" t="s">
        <v>17505</v>
      </c>
      <c r="D13338" s="131" t="s">
        <v>10250</v>
      </c>
      <c r="E13338" s="131" t="s">
        <v>17057</v>
      </c>
      <c r="G13338" s="131" t="s">
        <v>2377</v>
      </c>
    </row>
    <row r="13339" spans="2:7" x14ac:dyDescent="0.2">
      <c r="B13339" s="131" t="s">
        <v>17505</v>
      </c>
      <c r="D13339" s="131" t="s">
        <v>2279</v>
      </c>
      <c r="E13339" s="131" t="s">
        <v>2900</v>
      </c>
      <c r="G13339" s="131" t="s">
        <v>2377</v>
      </c>
    </row>
    <row r="13340" spans="2:7" x14ac:dyDescent="0.2">
      <c r="B13340" s="131" t="s">
        <v>17505</v>
      </c>
      <c r="D13340" s="131" t="s">
        <v>17526</v>
      </c>
      <c r="E13340" s="131" t="s">
        <v>1820</v>
      </c>
      <c r="G13340" s="131" t="s">
        <v>2377</v>
      </c>
    </row>
    <row r="13341" spans="2:7" x14ac:dyDescent="0.2">
      <c r="B13341" s="131" t="s">
        <v>17505</v>
      </c>
      <c r="D13341" s="131" t="s">
        <v>5457</v>
      </c>
      <c r="E13341" s="131" t="s">
        <v>13125</v>
      </c>
      <c r="G13341" s="131" t="s">
        <v>2377</v>
      </c>
    </row>
    <row r="13342" spans="2:7" x14ac:dyDescent="0.2">
      <c r="B13342" s="131" t="s">
        <v>17505</v>
      </c>
      <c r="D13342" s="131" t="s">
        <v>1858</v>
      </c>
      <c r="E13342" s="131" t="s">
        <v>17527</v>
      </c>
      <c r="G13342" s="131" t="s">
        <v>2377</v>
      </c>
    </row>
    <row r="13343" spans="2:7" x14ac:dyDescent="0.2">
      <c r="B13343" s="131" t="s">
        <v>17505</v>
      </c>
      <c r="D13343" s="131" t="s">
        <v>2894</v>
      </c>
      <c r="E13343" s="131" t="s">
        <v>2341</v>
      </c>
      <c r="G13343" s="131" t="s">
        <v>2377</v>
      </c>
    </row>
    <row r="13344" spans="2:7" x14ac:dyDescent="0.2">
      <c r="B13344" s="131" t="s">
        <v>17505</v>
      </c>
      <c r="D13344" s="131" t="s">
        <v>17528</v>
      </c>
      <c r="E13344" s="131" t="s">
        <v>1952</v>
      </c>
      <c r="G13344" s="131" t="s">
        <v>2377</v>
      </c>
    </row>
    <row r="13345" spans="2:7" x14ac:dyDescent="0.2">
      <c r="B13345" s="131" t="s">
        <v>17505</v>
      </c>
      <c r="D13345" s="131" t="s">
        <v>4253</v>
      </c>
      <c r="E13345" s="131" t="s">
        <v>17529</v>
      </c>
      <c r="G13345" s="131" t="s">
        <v>2377</v>
      </c>
    </row>
    <row r="13346" spans="2:7" x14ac:dyDescent="0.2">
      <c r="B13346" s="131" t="s">
        <v>17505</v>
      </c>
      <c r="D13346" s="131" t="s">
        <v>5012</v>
      </c>
      <c r="E13346" s="131" t="s">
        <v>2965</v>
      </c>
      <c r="G13346" s="131" t="s">
        <v>2377</v>
      </c>
    </row>
    <row r="13347" spans="2:7" x14ac:dyDescent="0.2">
      <c r="B13347" s="131" t="s">
        <v>18630</v>
      </c>
      <c r="D13347" s="131" t="s">
        <v>5646</v>
      </c>
      <c r="E13347" s="131" t="s">
        <v>5617</v>
      </c>
      <c r="G13347" s="131" t="s">
        <v>18631</v>
      </c>
    </row>
    <row r="13348" spans="2:7" x14ac:dyDescent="0.2">
      <c r="B13348" s="131" t="s">
        <v>18630</v>
      </c>
      <c r="D13348" s="131" t="s">
        <v>18632</v>
      </c>
      <c r="E13348" s="131" t="s">
        <v>18633</v>
      </c>
      <c r="G13348" s="131" t="s">
        <v>558</v>
      </c>
    </row>
    <row r="13349" spans="2:7" x14ac:dyDescent="0.2">
      <c r="B13349" s="131" t="s">
        <v>18630</v>
      </c>
      <c r="D13349" s="131" t="s">
        <v>5584</v>
      </c>
      <c r="E13349" s="131" t="s">
        <v>5665</v>
      </c>
      <c r="G13349" s="131" t="s">
        <v>558</v>
      </c>
    </row>
    <row r="13350" spans="2:7" x14ac:dyDescent="0.2">
      <c r="B13350" s="131" t="s">
        <v>18630</v>
      </c>
      <c r="D13350" s="131" t="s">
        <v>18634</v>
      </c>
      <c r="E13350" s="131" t="s">
        <v>18635</v>
      </c>
      <c r="G13350" s="131" t="s">
        <v>558</v>
      </c>
    </row>
    <row r="13351" spans="2:7" x14ac:dyDescent="0.2">
      <c r="B13351" s="131" t="s">
        <v>18630</v>
      </c>
      <c r="D13351" s="131" t="s">
        <v>7433</v>
      </c>
      <c r="E13351" s="131" t="s">
        <v>18636</v>
      </c>
      <c r="G13351" s="131" t="s">
        <v>558</v>
      </c>
    </row>
    <row r="13352" spans="2:7" x14ac:dyDescent="0.2">
      <c r="B13352" s="131" t="s">
        <v>18630</v>
      </c>
      <c r="D13352" s="131" t="s">
        <v>6283</v>
      </c>
      <c r="E13352" s="131" t="s">
        <v>18637</v>
      </c>
      <c r="G13352" s="131" t="s">
        <v>558</v>
      </c>
    </row>
    <row r="13353" spans="2:7" x14ac:dyDescent="0.2">
      <c r="B13353" s="131" t="s">
        <v>18630</v>
      </c>
      <c r="D13353" s="131" t="s">
        <v>18638</v>
      </c>
      <c r="E13353" s="131" t="s">
        <v>18639</v>
      </c>
      <c r="G13353" s="131" t="s">
        <v>3172</v>
      </c>
    </row>
    <row r="13354" spans="2:7" x14ac:dyDescent="0.2">
      <c r="B13354" s="131" t="s">
        <v>18630</v>
      </c>
      <c r="D13354" s="131" t="s">
        <v>18640</v>
      </c>
      <c r="E13354" s="131" t="s">
        <v>18641</v>
      </c>
      <c r="G13354" s="131" t="s">
        <v>3172</v>
      </c>
    </row>
    <row r="13355" spans="2:7" x14ac:dyDescent="0.2">
      <c r="B13355" s="131" t="s">
        <v>18630</v>
      </c>
      <c r="D13355" s="131" t="s">
        <v>5774</v>
      </c>
      <c r="E13355" s="131" t="s">
        <v>18642</v>
      </c>
      <c r="G13355" s="131" t="s">
        <v>3172</v>
      </c>
    </row>
    <row r="13356" spans="2:7" x14ac:dyDescent="0.2">
      <c r="B13356" s="131" t="s">
        <v>18630</v>
      </c>
      <c r="D13356" s="131" t="s">
        <v>7994</v>
      </c>
      <c r="E13356" s="131" t="s">
        <v>18643</v>
      </c>
      <c r="G13356" s="131" t="s">
        <v>3172</v>
      </c>
    </row>
    <row r="13357" spans="2:7" x14ac:dyDescent="0.2">
      <c r="B13357" s="131" t="s">
        <v>18630</v>
      </c>
      <c r="D13357" s="131" t="s">
        <v>18644</v>
      </c>
      <c r="E13357" s="131" t="s">
        <v>18645</v>
      </c>
      <c r="G13357" s="131" t="s">
        <v>3172</v>
      </c>
    </row>
    <row r="13358" spans="2:7" x14ac:dyDescent="0.2">
      <c r="B13358" s="131" t="s">
        <v>18630</v>
      </c>
      <c r="D13358" s="131" t="s">
        <v>18646</v>
      </c>
      <c r="E13358" s="131" t="s">
        <v>18647</v>
      </c>
      <c r="G13358" s="131" t="s">
        <v>3172</v>
      </c>
    </row>
    <row r="13359" spans="2:7" x14ac:dyDescent="0.2">
      <c r="B13359" s="131" t="s">
        <v>18630</v>
      </c>
      <c r="D13359" s="131" t="s">
        <v>18648</v>
      </c>
      <c r="E13359" s="131" t="s">
        <v>8651</v>
      </c>
      <c r="G13359" s="131" t="s">
        <v>3172</v>
      </c>
    </row>
    <row r="13360" spans="2:7" x14ac:dyDescent="0.2">
      <c r="B13360" s="131" t="s">
        <v>18630</v>
      </c>
      <c r="D13360" s="131" t="s">
        <v>18649</v>
      </c>
      <c r="E13360" s="131" t="s">
        <v>18650</v>
      </c>
      <c r="G13360" s="131" t="s">
        <v>3172</v>
      </c>
    </row>
    <row r="13361" spans="2:7" x14ac:dyDescent="0.2">
      <c r="B13361" s="131" t="s">
        <v>18630</v>
      </c>
      <c r="D13361" s="131" t="s">
        <v>5771</v>
      </c>
      <c r="E13361" s="131" t="s">
        <v>18651</v>
      </c>
      <c r="G13361" s="131" t="s">
        <v>18652</v>
      </c>
    </row>
    <row r="13362" spans="2:7" x14ac:dyDescent="0.2">
      <c r="B13362" s="131" t="s">
        <v>18630</v>
      </c>
      <c r="D13362" s="131" t="s">
        <v>7833</v>
      </c>
      <c r="E13362" s="131" t="s">
        <v>18653</v>
      </c>
      <c r="G13362" s="131" t="s">
        <v>552</v>
      </c>
    </row>
    <row r="13363" spans="2:7" x14ac:dyDescent="0.2">
      <c r="B13363" s="131" t="s">
        <v>18630</v>
      </c>
      <c r="D13363" s="131" t="s">
        <v>3266</v>
      </c>
      <c r="E13363" s="131" t="s">
        <v>18654</v>
      </c>
      <c r="G13363" s="131" t="s">
        <v>552</v>
      </c>
    </row>
    <row r="13364" spans="2:7" x14ac:dyDescent="0.2">
      <c r="B13364" s="131" t="s">
        <v>18630</v>
      </c>
      <c r="D13364" s="131" t="s">
        <v>18655</v>
      </c>
      <c r="E13364" s="131" t="s">
        <v>18656</v>
      </c>
      <c r="G13364" s="131" t="s">
        <v>550</v>
      </c>
    </row>
    <row r="13365" spans="2:7" x14ac:dyDescent="0.2">
      <c r="B13365" s="131" t="s">
        <v>18630</v>
      </c>
      <c r="D13365" s="131" t="s">
        <v>15607</v>
      </c>
      <c r="E13365" s="131" t="s">
        <v>5375</v>
      </c>
      <c r="G13365" s="131" t="s">
        <v>5114</v>
      </c>
    </row>
    <row r="13366" spans="2:7" x14ac:dyDescent="0.2">
      <c r="B13366" s="131" t="s">
        <v>18630</v>
      </c>
      <c r="D13366" s="131" t="s">
        <v>7433</v>
      </c>
      <c r="E13366" s="131" t="s">
        <v>5809</v>
      </c>
      <c r="G13366" s="131" t="s">
        <v>5114</v>
      </c>
    </row>
    <row r="13367" spans="2:7" x14ac:dyDescent="0.2">
      <c r="B13367" s="131" t="s">
        <v>18630</v>
      </c>
      <c r="D13367" s="131" t="s">
        <v>18657</v>
      </c>
      <c r="E13367" s="131" t="s">
        <v>18658</v>
      </c>
      <c r="G13367" s="131" t="s">
        <v>18659</v>
      </c>
    </row>
    <row r="13368" spans="2:7" x14ac:dyDescent="0.2">
      <c r="B13368" s="131" t="s">
        <v>18630</v>
      </c>
      <c r="D13368" s="131" t="s">
        <v>18660</v>
      </c>
      <c r="E13368" s="131" t="s">
        <v>18661</v>
      </c>
      <c r="G13368" s="131" t="s">
        <v>18659</v>
      </c>
    </row>
    <row r="13369" spans="2:7" x14ac:dyDescent="0.2">
      <c r="B13369" s="131" t="s">
        <v>18630</v>
      </c>
      <c r="D13369" s="131" t="s">
        <v>6253</v>
      </c>
      <c r="E13369" s="131" t="s">
        <v>18662</v>
      </c>
      <c r="G13369" s="131" t="s">
        <v>18663</v>
      </c>
    </row>
    <row r="13370" spans="2:7" x14ac:dyDescent="0.2">
      <c r="B13370" s="131" t="s">
        <v>13672</v>
      </c>
      <c r="D13370" s="131" t="s">
        <v>13673</v>
      </c>
      <c r="E13370" s="131" t="s">
        <v>13674</v>
      </c>
      <c r="G13370" s="131" t="s">
        <v>13675</v>
      </c>
    </row>
    <row r="13371" spans="2:7" x14ac:dyDescent="0.2">
      <c r="B13371" s="131" t="s">
        <v>13672</v>
      </c>
      <c r="D13371" s="131" t="s">
        <v>1959</v>
      </c>
      <c r="E13371" s="131" t="s">
        <v>6960</v>
      </c>
      <c r="G13371" s="131" t="s">
        <v>2435</v>
      </c>
    </row>
    <row r="13372" spans="2:7" x14ac:dyDescent="0.2">
      <c r="B13372" s="131" t="s">
        <v>13672</v>
      </c>
      <c r="D13372" s="131" t="s">
        <v>13676</v>
      </c>
      <c r="E13372" s="131" t="s">
        <v>5093</v>
      </c>
      <c r="G13372" s="131" t="s">
        <v>5932</v>
      </c>
    </row>
    <row r="13373" spans="2:7" x14ac:dyDescent="0.2">
      <c r="B13373" s="131" t="s">
        <v>13672</v>
      </c>
      <c r="D13373" s="131" t="s">
        <v>4454</v>
      </c>
      <c r="E13373" s="131" t="s">
        <v>2704</v>
      </c>
      <c r="G13373" s="131" t="s">
        <v>5932</v>
      </c>
    </row>
    <row r="13374" spans="2:7" x14ac:dyDescent="0.2">
      <c r="B13374" s="131" t="s">
        <v>13672</v>
      </c>
      <c r="D13374" s="131" t="s">
        <v>13677</v>
      </c>
      <c r="E13374" s="131" t="s">
        <v>13678</v>
      </c>
      <c r="F13374" s="131" t="s">
        <v>2392</v>
      </c>
      <c r="G13374" s="131" t="s">
        <v>3282</v>
      </c>
    </row>
    <row r="13375" spans="2:7" x14ac:dyDescent="0.2">
      <c r="B13375" s="131" t="s">
        <v>13672</v>
      </c>
      <c r="D13375" s="131" t="s">
        <v>13679</v>
      </c>
      <c r="E13375" s="131" t="s">
        <v>13680</v>
      </c>
      <c r="F13375" s="131" t="s">
        <v>12814</v>
      </c>
      <c r="G13375" s="131" t="s">
        <v>3282</v>
      </c>
    </row>
    <row r="13376" spans="2:7" x14ac:dyDescent="0.2">
      <c r="B13376" s="131" t="s">
        <v>13672</v>
      </c>
      <c r="D13376" s="131" t="s">
        <v>13681</v>
      </c>
      <c r="E13376" s="131" t="s">
        <v>2863</v>
      </c>
      <c r="G13376" s="131" t="s">
        <v>8293</v>
      </c>
    </row>
    <row r="13377" spans="2:7" x14ac:dyDescent="0.2">
      <c r="B13377" s="131" t="s">
        <v>13672</v>
      </c>
      <c r="D13377" s="131" t="s">
        <v>13682</v>
      </c>
      <c r="E13377" s="131" t="s">
        <v>2986</v>
      </c>
      <c r="G13377" s="131" t="s">
        <v>503</v>
      </c>
    </row>
    <row r="13378" spans="2:7" x14ac:dyDescent="0.2">
      <c r="B13378" s="131" t="s">
        <v>13672</v>
      </c>
      <c r="D13378" s="131" t="s">
        <v>2697</v>
      </c>
      <c r="E13378" s="131" t="s">
        <v>3768</v>
      </c>
      <c r="G13378" s="131" t="s">
        <v>703</v>
      </c>
    </row>
    <row r="13379" spans="2:7" x14ac:dyDescent="0.2">
      <c r="B13379" s="131" t="s">
        <v>13672</v>
      </c>
      <c r="D13379" s="131" t="s">
        <v>12360</v>
      </c>
      <c r="E13379" s="131" t="s">
        <v>5170</v>
      </c>
      <c r="G13379" s="131" t="s">
        <v>703</v>
      </c>
    </row>
    <row r="13380" spans="2:7" x14ac:dyDescent="0.2">
      <c r="B13380" s="131" t="s">
        <v>13672</v>
      </c>
      <c r="D13380" s="131" t="s">
        <v>13683</v>
      </c>
      <c r="E13380" s="131" t="s">
        <v>5249</v>
      </c>
      <c r="G13380" s="131" t="s">
        <v>703</v>
      </c>
    </row>
    <row r="13381" spans="2:7" x14ac:dyDescent="0.2">
      <c r="B13381" s="131" t="s">
        <v>13672</v>
      </c>
      <c r="D13381" s="131" t="s">
        <v>4024</v>
      </c>
      <c r="E13381" s="131" t="s">
        <v>5542</v>
      </c>
      <c r="G13381" s="131" t="s">
        <v>703</v>
      </c>
    </row>
    <row r="13382" spans="2:7" x14ac:dyDescent="0.2">
      <c r="B13382" s="131" t="s">
        <v>13672</v>
      </c>
      <c r="D13382" s="131" t="s">
        <v>3438</v>
      </c>
      <c r="E13382" s="131" t="s">
        <v>3439</v>
      </c>
      <c r="G13382" s="131" t="s">
        <v>4255</v>
      </c>
    </row>
    <row r="13383" spans="2:7" x14ac:dyDescent="0.2">
      <c r="B13383" s="131" t="s">
        <v>13672</v>
      </c>
      <c r="D13383" s="131" t="s">
        <v>13684</v>
      </c>
      <c r="E13383" s="131" t="s">
        <v>13685</v>
      </c>
      <c r="G13383" s="131" t="s">
        <v>501</v>
      </c>
    </row>
    <row r="13384" spans="2:7" x14ac:dyDescent="0.2">
      <c r="B13384" s="131" t="s">
        <v>13672</v>
      </c>
      <c r="D13384" s="131" t="s">
        <v>13673</v>
      </c>
      <c r="E13384" s="131" t="s">
        <v>13686</v>
      </c>
      <c r="G13384" s="131" t="s">
        <v>501</v>
      </c>
    </row>
    <row r="13385" spans="2:7" x14ac:dyDescent="0.2">
      <c r="B13385" s="131" t="s">
        <v>13672</v>
      </c>
      <c r="D13385" s="131" t="s">
        <v>2080</v>
      </c>
      <c r="E13385" s="131" t="s">
        <v>2195</v>
      </c>
      <c r="G13385" s="131" t="s">
        <v>501</v>
      </c>
    </row>
    <row r="13386" spans="2:7" x14ac:dyDescent="0.2">
      <c r="B13386" s="131" t="s">
        <v>13672</v>
      </c>
      <c r="D13386" s="131" t="s">
        <v>13687</v>
      </c>
      <c r="E13386" s="131" t="s">
        <v>13688</v>
      </c>
      <c r="G13386" s="131" t="s">
        <v>501</v>
      </c>
    </row>
    <row r="13387" spans="2:7" x14ac:dyDescent="0.2">
      <c r="B13387" s="131" t="s">
        <v>13672</v>
      </c>
      <c r="D13387" s="131" t="s">
        <v>5147</v>
      </c>
      <c r="E13387" s="131" t="s">
        <v>13689</v>
      </c>
      <c r="G13387" s="131" t="s">
        <v>595</v>
      </c>
    </row>
    <row r="13388" spans="2:7" x14ac:dyDescent="0.2">
      <c r="B13388" s="131" t="s">
        <v>13672</v>
      </c>
      <c r="D13388" s="131" t="s">
        <v>2239</v>
      </c>
      <c r="E13388" s="131" t="s">
        <v>2983</v>
      </c>
      <c r="G13388" s="131" t="s">
        <v>595</v>
      </c>
    </row>
    <row r="13389" spans="2:7" x14ac:dyDescent="0.2">
      <c r="B13389" s="131" t="s">
        <v>13672</v>
      </c>
      <c r="D13389" s="131" t="s">
        <v>1865</v>
      </c>
      <c r="E13389" s="131" t="s">
        <v>13690</v>
      </c>
      <c r="G13389" s="131" t="s">
        <v>1855</v>
      </c>
    </row>
    <row r="13390" spans="2:7" x14ac:dyDescent="0.2">
      <c r="B13390" s="131" t="s">
        <v>13672</v>
      </c>
      <c r="D13390" s="131" t="s">
        <v>13691</v>
      </c>
      <c r="E13390" s="131" t="s">
        <v>3761</v>
      </c>
      <c r="G13390" s="131" t="s">
        <v>1855</v>
      </c>
    </row>
    <row r="13391" spans="2:7" x14ac:dyDescent="0.2">
      <c r="B13391" s="131" t="s">
        <v>13672</v>
      </c>
      <c r="D13391" s="131" t="s">
        <v>13692</v>
      </c>
      <c r="E13391" s="131" t="s">
        <v>13693</v>
      </c>
      <c r="G13391" s="131" t="s">
        <v>521</v>
      </c>
    </row>
    <row r="13392" spans="2:7" x14ac:dyDescent="0.2">
      <c r="B13392" s="131" t="s">
        <v>456</v>
      </c>
      <c r="D13392" s="131" t="s">
        <v>2484</v>
      </c>
      <c r="E13392" s="131" t="s">
        <v>2485</v>
      </c>
      <c r="F13392" s="131" t="s">
        <v>2486</v>
      </c>
      <c r="G13392" s="131" t="s">
        <v>552</v>
      </c>
    </row>
    <row r="13393" spans="2:8" x14ac:dyDescent="0.2">
      <c r="B13393" s="131" t="s">
        <v>456</v>
      </c>
      <c r="D13393" s="131" t="s">
        <v>23623</v>
      </c>
      <c r="E13393" s="131" t="s">
        <v>23624</v>
      </c>
      <c r="F13393" s="131" t="s">
        <v>5586</v>
      </c>
      <c r="G13393" s="131" t="s">
        <v>5102</v>
      </c>
    </row>
    <row r="13394" spans="2:8" x14ac:dyDescent="0.2">
      <c r="B13394" s="131" t="s">
        <v>456</v>
      </c>
      <c r="D13394" s="131" t="s">
        <v>23690</v>
      </c>
      <c r="E13394" s="131" t="s">
        <v>23691</v>
      </c>
      <c r="G13394" s="131" t="s">
        <v>22675</v>
      </c>
    </row>
    <row r="13395" spans="2:8" x14ac:dyDescent="0.2">
      <c r="B13395" s="131" t="s">
        <v>456</v>
      </c>
      <c r="D13395" s="131" t="s">
        <v>23692</v>
      </c>
      <c r="E13395" s="131" t="s">
        <v>23693</v>
      </c>
      <c r="F13395" s="131" t="s">
        <v>1923</v>
      </c>
      <c r="G13395" s="131" t="s">
        <v>552</v>
      </c>
    </row>
    <row r="13396" spans="2:8" x14ac:dyDescent="0.2">
      <c r="B13396" s="131" t="s">
        <v>456</v>
      </c>
      <c r="D13396" s="131" t="s">
        <v>23729</v>
      </c>
      <c r="E13396" s="131" t="s">
        <v>4136</v>
      </c>
      <c r="F13396" s="131" t="s">
        <v>2741</v>
      </c>
      <c r="G13396" s="131" t="s">
        <v>552</v>
      </c>
      <c r="H13396" s="272">
        <v>43990</v>
      </c>
    </row>
    <row r="13397" spans="2:8" x14ac:dyDescent="0.2">
      <c r="B13397" s="131" t="s">
        <v>456</v>
      </c>
      <c r="D13397" s="131" t="s">
        <v>23730</v>
      </c>
      <c r="E13397" s="131" t="s">
        <v>23731</v>
      </c>
      <c r="F13397" s="131" t="s">
        <v>4664</v>
      </c>
      <c r="G13397" s="131" t="s">
        <v>22663</v>
      </c>
      <c r="H13397" s="272">
        <v>43990.211423611108</v>
      </c>
    </row>
    <row r="13398" spans="2:8" x14ac:dyDescent="0.2">
      <c r="B13398" s="131" t="s">
        <v>456</v>
      </c>
      <c r="D13398" s="131" t="s">
        <v>2183</v>
      </c>
      <c r="E13398" s="131" t="s">
        <v>23732</v>
      </c>
      <c r="F13398" s="131" t="s">
        <v>1972</v>
      </c>
      <c r="G13398" s="131" t="s">
        <v>915</v>
      </c>
      <c r="H13398" s="272">
        <v>43990.054861111108</v>
      </c>
    </row>
    <row r="13399" spans="2:8" x14ac:dyDescent="0.2">
      <c r="B13399" s="131" t="s">
        <v>456</v>
      </c>
      <c r="D13399" s="131" t="s">
        <v>9599</v>
      </c>
      <c r="E13399" s="131" t="s">
        <v>8040</v>
      </c>
      <c r="F13399" s="131" t="s">
        <v>2741</v>
      </c>
      <c r="G13399" s="131" t="s">
        <v>718</v>
      </c>
      <c r="H13399" s="272">
        <v>43989.930659722224</v>
      </c>
    </row>
    <row r="13400" spans="2:8" x14ac:dyDescent="0.2">
      <c r="B13400" s="131" t="s">
        <v>456</v>
      </c>
      <c r="D13400" s="131" t="s">
        <v>17478</v>
      </c>
      <c r="E13400" s="131" t="s">
        <v>8040</v>
      </c>
      <c r="F13400" s="131" t="s">
        <v>2880</v>
      </c>
      <c r="H13400" s="272">
        <v>43984</v>
      </c>
    </row>
    <row r="13401" spans="2:8" x14ac:dyDescent="0.2">
      <c r="B13401" s="131" t="s">
        <v>456</v>
      </c>
      <c r="D13401" s="131" t="s">
        <v>5164</v>
      </c>
      <c r="E13401" s="131" t="s">
        <v>2913</v>
      </c>
      <c r="F13401" s="131" t="s">
        <v>5630</v>
      </c>
      <c r="G13401" s="131" t="s">
        <v>552</v>
      </c>
      <c r="H13401" s="272">
        <v>43977</v>
      </c>
    </row>
    <row r="13402" spans="2:8" x14ac:dyDescent="0.2">
      <c r="B13402" s="131" t="s">
        <v>456</v>
      </c>
      <c r="D13402" s="131" t="s">
        <v>12434</v>
      </c>
      <c r="E13402" s="131" t="s">
        <v>2226</v>
      </c>
      <c r="G13402" s="131" t="s">
        <v>22672</v>
      </c>
      <c r="H13402" s="272">
        <v>43984</v>
      </c>
    </row>
    <row r="13403" spans="2:8" x14ac:dyDescent="0.2">
      <c r="B13403" s="131" t="s">
        <v>456</v>
      </c>
      <c r="D13403" s="131" t="s">
        <v>2165</v>
      </c>
      <c r="E13403" s="131" t="s">
        <v>2226</v>
      </c>
      <c r="F13403" s="131" t="s">
        <v>2828</v>
      </c>
      <c r="G13403" s="131" t="s">
        <v>698</v>
      </c>
      <c r="H13403" s="272">
        <v>44004</v>
      </c>
    </row>
    <row r="13404" spans="2:8" x14ac:dyDescent="0.2">
      <c r="B13404" s="131" t="s">
        <v>456</v>
      </c>
      <c r="D13404" s="131" t="s">
        <v>2209</v>
      </c>
      <c r="E13404" s="131" t="s">
        <v>2226</v>
      </c>
      <c r="F13404" s="131" t="s">
        <v>2392</v>
      </c>
      <c r="G13404" s="131" t="s">
        <v>698</v>
      </c>
      <c r="H13404" s="272">
        <v>43982</v>
      </c>
    </row>
    <row r="13405" spans="2:8" x14ac:dyDescent="0.2">
      <c r="B13405" s="131" t="s">
        <v>456</v>
      </c>
      <c r="D13405" s="131" t="s">
        <v>2225</v>
      </c>
      <c r="E13405" s="131" t="s">
        <v>2226</v>
      </c>
      <c r="F13405" s="131" t="s">
        <v>2392</v>
      </c>
      <c r="G13405" s="131" t="s">
        <v>698</v>
      </c>
      <c r="H13405" s="272">
        <v>44004.207384259258</v>
      </c>
    </row>
    <row r="13406" spans="2:8" x14ac:dyDescent="0.2">
      <c r="B13406" s="131" t="s">
        <v>456</v>
      </c>
      <c r="D13406" s="131" t="s">
        <v>1974</v>
      </c>
      <c r="E13406" s="131" t="s">
        <v>2226</v>
      </c>
      <c r="F13406" s="131" t="s">
        <v>5235</v>
      </c>
      <c r="G13406" s="131" t="s">
        <v>552</v>
      </c>
      <c r="H13406" s="272">
        <v>43975</v>
      </c>
    </row>
    <row r="13407" spans="2:8" x14ac:dyDescent="0.2">
      <c r="B13407" s="131" t="s">
        <v>456</v>
      </c>
      <c r="D13407" s="131" t="s">
        <v>10307</v>
      </c>
      <c r="E13407" s="131" t="s">
        <v>1966</v>
      </c>
      <c r="F13407" s="131" t="s">
        <v>5589</v>
      </c>
      <c r="G13407" s="131" t="s">
        <v>552</v>
      </c>
      <c r="H13407" s="272">
        <v>43977</v>
      </c>
    </row>
    <row r="13408" spans="2:8" x14ac:dyDescent="0.2">
      <c r="B13408" s="131" t="s">
        <v>456</v>
      </c>
      <c r="D13408" s="131" t="s">
        <v>23733</v>
      </c>
      <c r="E13408" s="131" t="s">
        <v>11221</v>
      </c>
      <c r="F13408" s="131" t="s">
        <v>2387</v>
      </c>
      <c r="G13408" s="131" t="s">
        <v>5102</v>
      </c>
      <c r="H13408" s="272">
        <v>43989</v>
      </c>
    </row>
    <row r="13409" spans="2:8" x14ac:dyDescent="0.2">
      <c r="B13409" s="131" t="s">
        <v>456</v>
      </c>
      <c r="D13409" s="131" t="s">
        <v>6651</v>
      </c>
      <c r="E13409" s="131" t="s">
        <v>23734</v>
      </c>
      <c r="F13409" s="131" t="s">
        <v>1852</v>
      </c>
      <c r="G13409" s="131" t="s">
        <v>3229</v>
      </c>
      <c r="H13409" s="272">
        <v>43977.106099537035</v>
      </c>
    </row>
    <row r="13410" spans="2:8" x14ac:dyDescent="0.2">
      <c r="B13410" s="131" t="s">
        <v>456</v>
      </c>
      <c r="D13410" s="131" t="s">
        <v>4815</v>
      </c>
      <c r="E13410" s="131" t="s">
        <v>18885</v>
      </c>
      <c r="F13410" s="131" t="s">
        <v>2741</v>
      </c>
      <c r="G13410" s="131" t="s">
        <v>552</v>
      </c>
      <c r="H13410" s="272">
        <v>44003</v>
      </c>
    </row>
    <row r="13411" spans="2:8" x14ac:dyDescent="0.2">
      <c r="B13411" s="131" t="s">
        <v>456</v>
      </c>
      <c r="D13411" s="131" t="s">
        <v>23735</v>
      </c>
      <c r="E13411" s="131" t="s">
        <v>2994</v>
      </c>
      <c r="F13411" s="131" t="s">
        <v>1815</v>
      </c>
      <c r="G13411" s="131" t="s">
        <v>18847</v>
      </c>
      <c r="H13411" s="272">
        <v>43989</v>
      </c>
    </row>
    <row r="13412" spans="2:8" x14ac:dyDescent="0.2">
      <c r="B13412" s="131" t="s">
        <v>456</v>
      </c>
      <c r="D13412" s="131" t="s">
        <v>11242</v>
      </c>
      <c r="E13412" s="131" t="s">
        <v>23736</v>
      </c>
      <c r="F13412" s="131" t="s">
        <v>3150</v>
      </c>
      <c r="G13412" s="131" t="s">
        <v>5114</v>
      </c>
      <c r="H13412" s="272">
        <v>44002</v>
      </c>
    </row>
    <row r="13413" spans="2:8" x14ac:dyDescent="0.2">
      <c r="B13413" s="131" t="s">
        <v>456</v>
      </c>
      <c r="D13413" s="131" t="s">
        <v>1876</v>
      </c>
      <c r="E13413" s="131" t="s">
        <v>2985</v>
      </c>
      <c r="G13413" s="131" t="s">
        <v>698</v>
      </c>
      <c r="H13413" s="272">
        <v>44004.09883101852</v>
      </c>
    </row>
    <row r="13414" spans="2:8" x14ac:dyDescent="0.2">
      <c r="B13414" s="131" t="s">
        <v>456</v>
      </c>
      <c r="D13414" s="131" t="s">
        <v>23737</v>
      </c>
      <c r="E13414" s="131" t="s">
        <v>23738</v>
      </c>
      <c r="F13414" s="131" t="s">
        <v>2908</v>
      </c>
      <c r="G13414" s="131" t="s">
        <v>552</v>
      </c>
      <c r="H13414" s="272">
        <v>43975</v>
      </c>
    </row>
    <row r="13415" spans="2:8" x14ac:dyDescent="0.2">
      <c r="B13415" s="131" t="s">
        <v>456</v>
      </c>
      <c r="D13415" s="131" t="s">
        <v>1901</v>
      </c>
      <c r="E13415" s="131" t="s">
        <v>3728</v>
      </c>
      <c r="F13415" s="131" t="s">
        <v>2828</v>
      </c>
      <c r="G13415" s="131" t="s">
        <v>698</v>
      </c>
      <c r="H13415" s="272">
        <v>44004</v>
      </c>
    </row>
    <row r="13416" spans="2:8" x14ac:dyDescent="0.2">
      <c r="B13416" s="131" t="s">
        <v>456</v>
      </c>
      <c r="D13416" s="131" t="s">
        <v>23739</v>
      </c>
      <c r="E13416" s="131" t="s">
        <v>23740</v>
      </c>
      <c r="F13416" s="131" t="s">
        <v>2060</v>
      </c>
      <c r="G13416" s="131" t="s">
        <v>698</v>
      </c>
      <c r="H13416" s="272">
        <v>43982.482442129629</v>
      </c>
    </row>
    <row r="13417" spans="2:8" x14ac:dyDescent="0.2">
      <c r="B13417" s="131" t="s">
        <v>456</v>
      </c>
      <c r="D13417" s="131" t="s">
        <v>5294</v>
      </c>
      <c r="E13417" s="131" t="s">
        <v>3152</v>
      </c>
      <c r="G13417" s="131" t="s">
        <v>698</v>
      </c>
      <c r="H13417" s="272">
        <v>44004.107638888891</v>
      </c>
    </row>
    <row r="13418" spans="2:8" x14ac:dyDescent="0.2">
      <c r="B13418" s="131" t="s">
        <v>456</v>
      </c>
      <c r="D13418" s="131" t="s">
        <v>20374</v>
      </c>
      <c r="E13418" s="131" t="s">
        <v>3152</v>
      </c>
      <c r="F13418" s="131" t="s">
        <v>2741</v>
      </c>
      <c r="G13418" s="131" t="s">
        <v>718</v>
      </c>
      <c r="H13418" s="272">
        <v>43990</v>
      </c>
    </row>
    <row r="13419" spans="2:8" x14ac:dyDescent="0.2">
      <c r="B13419" s="131" t="s">
        <v>456</v>
      </c>
      <c r="D13419" s="131" t="s">
        <v>13353</v>
      </c>
      <c r="E13419" s="131" t="s">
        <v>23741</v>
      </c>
      <c r="F13419" s="131" t="s">
        <v>2880</v>
      </c>
      <c r="G13419" s="131" t="s">
        <v>22706</v>
      </c>
      <c r="H13419" s="272">
        <v>43983</v>
      </c>
    </row>
    <row r="13420" spans="2:8" x14ac:dyDescent="0.2">
      <c r="B13420" s="131" t="s">
        <v>456</v>
      </c>
      <c r="D13420" s="131" t="s">
        <v>2251</v>
      </c>
      <c r="E13420" s="131" t="s">
        <v>3152</v>
      </c>
      <c r="F13420" s="131" t="s">
        <v>23742</v>
      </c>
      <c r="G13420" s="131" t="s">
        <v>552</v>
      </c>
      <c r="H13420" s="272">
        <v>43975.21802083333</v>
      </c>
    </row>
    <row r="13421" spans="2:8" x14ac:dyDescent="0.2">
      <c r="B13421" s="131" t="s">
        <v>456</v>
      </c>
      <c r="D13421" s="131" t="s">
        <v>17260</v>
      </c>
      <c r="E13421" s="131" t="s">
        <v>17261</v>
      </c>
      <c r="G13421" s="131" t="s">
        <v>18847</v>
      </c>
      <c r="H13421" s="272">
        <v>44019.736666666664</v>
      </c>
    </row>
    <row r="13422" spans="2:8" x14ac:dyDescent="0.2">
      <c r="B13422" s="131" t="s">
        <v>456</v>
      </c>
      <c r="D13422" s="131" t="s">
        <v>3187</v>
      </c>
      <c r="E13422" s="131" t="s">
        <v>17261</v>
      </c>
      <c r="F13422" s="131" t="s">
        <v>23743</v>
      </c>
      <c r="G13422" s="131" t="s">
        <v>698</v>
      </c>
      <c r="H13422" s="272">
        <v>43977</v>
      </c>
    </row>
    <row r="13423" spans="2:8" x14ac:dyDescent="0.2">
      <c r="B13423" s="131" t="s">
        <v>456</v>
      </c>
      <c r="D13423" s="131" t="s">
        <v>2956</v>
      </c>
      <c r="E13423" s="131" t="s">
        <v>23744</v>
      </c>
      <c r="F13423" s="131" t="s">
        <v>2375</v>
      </c>
      <c r="G13423" s="131" t="s">
        <v>18847</v>
      </c>
      <c r="H13423" s="272">
        <v>43989.009189814817</v>
      </c>
    </row>
    <row r="13424" spans="2:8" x14ac:dyDescent="0.2">
      <c r="B13424" s="131" t="s">
        <v>456</v>
      </c>
      <c r="D13424" s="131" t="s">
        <v>4493</v>
      </c>
      <c r="E13424" s="131" t="s">
        <v>12309</v>
      </c>
      <c r="G13424" s="131" t="s">
        <v>22663</v>
      </c>
      <c r="H13424" s="272">
        <v>43990.113692129627</v>
      </c>
    </row>
    <row r="13425" spans="2:8" x14ac:dyDescent="0.2">
      <c r="B13425" s="131" t="s">
        <v>456</v>
      </c>
      <c r="D13425" s="131" t="s">
        <v>4652</v>
      </c>
      <c r="E13425" s="131" t="s">
        <v>4653</v>
      </c>
      <c r="G13425" s="131" t="s">
        <v>698</v>
      </c>
      <c r="H13425" s="272">
        <v>44004.211168981485</v>
      </c>
    </row>
    <row r="13426" spans="2:8" x14ac:dyDescent="0.2">
      <c r="B13426" s="131" t="s">
        <v>456</v>
      </c>
      <c r="D13426" s="131" t="s">
        <v>2165</v>
      </c>
      <c r="E13426" s="131" t="s">
        <v>2166</v>
      </c>
      <c r="F13426" s="131" t="s">
        <v>2828</v>
      </c>
      <c r="G13426" s="131" t="s">
        <v>552</v>
      </c>
      <c r="H13426" s="272">
        <v>44002.971851851849</v>
      </c>
    </row>
    <row r="13427" spans="2:8" x14ac:dyDescent="0.2">
      <c r="B13427" s="131" t="s">
        <v>456</v>
      </c>
      <c r="D13427" s="131" t="s">
        <v>2636</v>
      </c>
      <c r="E13427" s="131" t="s">
        <v>23745</v>
      </c>
      <c r="F13427" s="131" t="s">
        <v>2883</v>
      </c>
      <c r="H13427" s="272">
        <v>43983</v>
      </c>
    </row>
    <row r="13428" spans="2:8" x14ac:dyDescent="0.2">
      <c r="B13428" s="131" t="s">
        <v>456</v>
      </c>
      <c r="D13428" s="131" t="s">
        <v>23746</v>
      </c>
      <c r="E13428" s="131" t="s">
        <v>23747</v>
      </c>
      <c r="G13428" s="131" t="s">
        <v>20130</v>
      </c>
      <c r="H13428" s="272">
        <v>44003.936620370368</v>
      </c>
    </row>
    <row r="13429" spans="2:8" x14ac:dyDescent="0.2">
      <c r="B13429" s="131" t="s">
        <v>456</v>
      </c>
      <c r="D13429" s="131" t="s">
        <v>5527</v>
      </c>
      <c r="E13429" s="131" t="s">
        <v>1866</v>
      </c>
      <c r="F13429" s="131" t="s">
        <v>2382</v>
      </c>
      <c r="G13429" s="131" t="s">
        <v>22663</v>
      </c>
      <c r="H13429" s="272">
        <v>43990</v>
      </c>
    </row>
    <row r="13430" spans="2:8" x14ac:dyDescent="0.2">
      <c r="B13430" s="131" t="s">
        <v>456</v>
      </c>
      <c r="D13430" s="131" t="s">
        <v>1865</v>
      </c>
      <c r="E13430" s="131" t="s">
        <v>1866</v>
      </c>
      <c r="F13430" s="131" t="s">
        <v>2880</v>
      </c>
      <c r="G13430" s="131" t="s">
        <v>552</v>
      </c>
      <c r="H13430" s="272">
        <v>43990.244780092595</v>
      </c>
    </row>
    <row r="13431" spans="2:8" x14ac:dyDescent="0.2">
      <c r="B13431" s="131" t="s">
        <v>456</v>
      </c>
      <c r="D13431" s="131" t="s">
        <v>1858</v>
      </c>
      <c r="E13431" s="131" t="s">
        <v>23748</v>
      </c>
      <c r="F13431" s="131" t="s">
        <v>12885</v>
      </c>
      <c r="G13431" s="131" t="s">
        <v>22663</v>
      </c>
      <c r="H13431" s="272">
        <v>43994.588842592595</v>
      </c>
    </row>
    <row r="13432" spans="2:8" x14ac:dyDescent="0.2">
      <c r="B13432" s="131" t="s">
        <v>456</v>
      </c>
      <c r="D13432" s="131" t="s">
        <v>2559</v>
      </c>
      <c r="E13432" s="131" t="s">
        <v>23627</v>
      </c>
      <c r="F13432" s="131" t="s">
        <v>2028</v>
      </c>
      <c r="G13432" s="131" t="s">
        <v>22663</v>
      </c>
      <c r="H13432" s="272">
        <v>43975.010196759256</v>
      </c>
    </row>
    <row r="13433" spans="2:8" x14ac:dyDescent="0.2">
      <c r="B13433" s="131" t="s">
        <v>456</v>
      </c>
      <c r="D13433" s="131" t="s">
        <v>23749</v>
      </c>
      <c r="E13433" s="131" t="s">
        <v>2295</v>
      </c>
      <c r="F13433" s="131" t="s">
        <v>6583</v>
      </c>
      <c r="G13433" s="131" t="s">
        <v>552</v>
      </c>
      <c r="H13433" s="272">
        <v>43976</v>
      </c>
    </row>
    <row r="13434" spans="2:8" x14ac:dyDescent="0.2">
      <c r="B13434" s="131" t="s">
        <v>456</v>
      </c>
      <c r="D13434" s="131" t="s">
        <v>2455</v>
      </c>
      <c r="E13434" s="131" t="s">
        <v>2456</v>
      </c>
      <c r="F13434" s="131" t="s">
        <v>2367</v>
      </c>
      <c r="G13434" s="131" t="s">
        <v>698</v>
      </c>
      <c r="H13434" s="272">
        <v>43977.062268518515</v>
      </c>
    </row>
    <row r="13435" spans="2:8" x14ac:dyDescent="0.2">
      <c r="B13435" s="131" t="s">
        <v>456</v>
      </c>
      <c r="D13435" s="131" t="s">
        <v>22900</v>
      </c>
      <c r="E13435" s="131" t="s">
        <v>15732</v>
      </c>
      <c r="F13435" s="131" t="s">
        <v>5589</v>
      </c>
      <c r="G13435" s="131" t="s">
        <v>698</v>
      </c>
      <c r="H13435" s="272">
        <v>44004</v>
      </c>
    </row>
    <row r="13436" spans="2:8" x14ac:dyDescent="0.2">
      <c r="B13436" s="131" t="s">
        <v>456</v>
      </c>
      <c r="D13436" s="131" t="s">
        <v>7523</v>
      </c>
      <c r="E13436" s="131" t="s">
        <v>9381</v>
      </c>
      <c r="F13436" s="131" t="s">
        <v>2741</v>
      </c>
      <c r="G13436" s="131" t="s">
        <v>18847</v>
      </c>
      <c r="H13436" s="272">
        <v>43989.005740740744</v>
      </c>
    </row>
    <row r="13437" spans="2:8" x14ac:dyDescent="0.2">
      <c r="B13437" s="131" t="s">
        <v>456</v>
      </c>
      <c r="D13437" s="131" t="s">
        <v>4713</v>
      </c>
      <c r="E13437" s="131" t="s">
        <v>23750</v>
      </c>
      <c r="F13437" s="131" t="s">
        <v>1852</v>
      </c>
      <c r="G13437" s="131" t="s">
        <v>698</v>
      </c>
      <c r="H13437" s="272">
        <v>44004.132754629631</v>
      </c>
    </row>
    <row r="13438" spans="2:8" x14ac:dyDescent="0.2">
      <c r="B13438" s="131" t="s">
        <v>456</v>
      </c>
      <c r="D13438" s="131" t="s">
        <v>13248</v>
      </c>
      <c r="E13438" s="131" t="s">
        <v>6733</v>
      </c>
      <c r="F13438" s="131" t="s">
        <v>13107</v>
      </c>
      <c r="G13438" s="131" t="s">
        <v>552</v>
      </c>
      <c r="H13438" s="272">
        <v>43975</v>
      </c>
    </row>
    <row r="13439" spans="2:8" x14ac:dyDescent="0.2">
      <c r="B13439" s="131" t="s">
        <v>456</v>
      </c>
      <c r="D13439" s="131" t="s">
        <v>19231</v>
      </c>
      <c r="E13439" s="131" t="s">
        <v>3517</v>
      </c>
      <c r="F13439" s="131" t="s">
        <v>8325</v>
      </c>
      <c r="G13439" s="131" t="s">
        <v>698</v>
      </c>
      <c r="H13439" s="272">
        <v>43982</v>
      </c>
    </row>
    <row r="13440" spans="2:8" x14ac:dyDescent="0.2">
      <c r="B13440" s="131" t="s">
        <v>456</v>
      </c>
      <c r="D13440" s="131" t="s">
        <v>12911</v>
      </c>
      <c r="E13440" s="131" t="s">
        <v>12912</v>
      </c>
      <c r="G13440" s="131" t="s">
        <v>698</v>
      </c>
      <c r="H13440" s="272">
        <v>43977.147152777776</v>
      </c>
    </row>
    <row r="13441" spans="2:8" x14ac:dyDescent="0.2">
      <c r="B13441" s="131" t="s">
        <v>456</v>
      </c>
      <c r="D13441" s="131" t="s">
        <v>23751</v>
      </c>
      <c r="E13441" s="131" t="s">
        <v>5534</v>
      </c>
      <c r="F13441" s="131" t="s">
        <v>3150</v>
      </c>
      <c r="G13441" s="131" t="s">
        <v>849</v>
      </c>
      <c r="H13441" s="272">
        <v>44011</v>
      </c>
    </row>
    <row r="13442" spans="2:8" x14ac:dyDescent="0.2">
      <c r="B13442" s="131" t="s">
        <v>456</v>
      </c>
      <c r="D13442" s="131" t="s">
        <v>2245</v>
      </c>
      <c r="E13442" s="131" t="s">
        <v>23752</v>
      </c>
      <c r="F13442" s="131" t="s">
        <v>2828</v>
      </c>
      <c r="G13442" s="131" t="s">
        <v>698</v>
      </c>
      <c r="H13442" s="272">
        <v>43977</v>
      </c>
    </row>
    <row r="13443" spans="2:8" x14ac:dyDescent="0.2">
      <c r="B13443" s="131" t="s">
        <v>456</v>
      </c>
      <c r="D13443" s="131" t="s">
        <v>1869</v>
      </c>
      <c r="E13443" s="131" t="s">
        <v>10772</v>
      </c>
      <c r="F13443" s="131" t="s">
        <v>10773</v>
      </c>
      <c r="G13443" s="131" t="s">
        <v>552</v>
      </c>
      <c r="H13443" s="272">
        <v>44003.029618055552</v>
      </c>
    </row>
    <row r="13444" spans="2:8" x14ac:dyDescent="0.2">
      <c r="B13444" s="131" t="s">
        <v>456</v>
      </c>
      <c r="D13444" s="131" t="s">
        <v>8525</v>
      </c>
      <c r="E13444" s="131" t="s">
        <v>2109</v>
      </c>
      <c r="F13444" s="131" t="s">
        <v>3731</v>
      </c>
      <c r="G13444" s="131" t="s">
        <v>22663</v>
      </c>
      <c r="H13444" s="272">
        <v>43974.939305555556</v>
      </c>
    </row>
    <row r="13445" spans="2:8" x14ac:dyDescent="0.2">
      <c r="B13445" s="131" t="s">
        <v>456</v>
      </c>
      <c r="D13445" s="131" t="s">
        <v>17506</v>
      </c>
      <c r="E13445" s="131" t="s">
        <v>23753</v>
      </c>
      <c r="F13445" s="131" t="s">
        <v>23754</v>
      </c>
      <c r="G13445" s="131" t="s">
        <v>552</v>
      </c>
      <c r="H13445" s="272">
        <v>43987.032569444447</v>
      </c>
    </row>
    <row r="13446" spans="2:8" x14ac:dyDescent="0.2">
      <c r="B13446" s="131" t="s">
        <v>456</v>
      </c>
      <c r="D13446" s="131" t="s">
        <v>7633</v>
      </c>
      <c r="E13446" s="131" t="s">
        <v>7634</v>
      </c>
      <c r="F13446" s="131" t="s">
        <v>5589</v>
      </c>
      <c r="G13446" s="131" t="s">
        <v>18847</v>
      </c>
      <c r="H13446" s="272">
        <v>43989.013425925928</v>
      </c>
    </row>
    <row r="13447" spans="2:8" x14ac:dyDescent="0.2">
      <c r="B13447" s="131" t="s">
        <v>456</v>
      </c>
      <c r="D13447" s="131" t="s">
        <v>23755</v>
      </c>
      <c r="E13447" s="131" t="s">
        <v>23756</v>
      </c>
      <c r="F13447" s="131" t="s">
        <v>2375</v>
      </c>
      <c r="G13447" s="131" t="s">
        <v>698</v>
      </c>
      <c r="H13447" s="272">
        <v>44004</v>
      </c>
    </row>
    <row r="13448" spans="2:8" x14ac:dyDescent="0.2">
      <c r="B13448" s="131" t="s">
        <v>456</v>
      </c>
      <c r="D13448" s="131" t="s">
        <v>23757</v>
      </c>
      <c r="E13448" s="131" t="s">
        <v>2734</v>
      </c>
      <c r="F13448" s="131" t="s">
        <v>5551</v>
      </c>
      <c r="G13448" s="131" t="s">
        <v>552</v>
      </c>
      <c r="H13448" s="272">
        <v>44003</v>
      </c>
    </row>
    <row r="13449" spans="2:8" x14ac:dyDescent="0.2">
      <c r="B13449" s="131" t="s">
        <v>456</v>
      </c>
      <c r="D13449" s="131" t="s">
        <v>19809</v>
      </c>
      <c r="E13449" s="131" t="s">
        <v>2734</v>
      </c>
      <c r="F13449" s="131" t="s">
        <v>1815</v>
      </c>
      <c r="G13449" s="131" t="s">
        <v>849</v>
      </c>
      <c r="H13449" s="272">
        <v>44011</v>
      </c>
    </row>
    <row r="13450" spans="2:8" x14ac:dyDescent="0.2">
      <c r="B13450" s="131" t="s">
        <v>456</v>
      </c>
      <c r="D13450" s="131" t="s">
        <v>3330</v>
      </c>
      <c r="E13450" s="131" t="s">
        <v>2705</v>
      </c>
      <c r="G13450" s="131" t="s">
        <v>698</v>
      </c>
      <c r="H13450" s="272">
        <v>44004.013287037036</v>
      </c>
    </row>
    <row r="13451" spans="2:8" x14ac:dyDescent="0.2">
      <c r="B13451" s="131" t="s">
        <v>456</v>
      </c>
      <c r="D13451" s="131" t="s">
        <v>23758</v>
      </c>
      <c r="E13451" s="131" t="s">
        <v>6852</v>
      </c>
      <c r="F13451" s="131" t="s">
        <v>2888</v>
      </c>
      <c r="G13451" s="131" t="s">
        <v>552</v>
      </c>
      <c r="H13451" s="272">
        <v>43990</v>
      </c>
    </row>
    <row r="13452" spans="2:8" x14ac:dyDescent="0.2">
      <c r="B13452" s="131" t="s">
        <v>456</v>
      </c>
      <c r="D13452" s="131" t="s">
        <v>3092</v>
      </c>
      <c r="E13452" s="131" t="s">
        <v>14177</v>
      </c>
      <c r="F13452" s="131" t="s">
        <v>5586</v>
      </c>
      <c r="G13452" s="131" t="s">
        <v>22672</v>
      </c>
      <c r="H13452" s="272">
        <v>43984</v>
      </c>
    </row>
    <row r="13453" spans="2:8" x14ac:dyDescent="0.2">
      <c r="B13453" s="131" t="s">
        <v>456</v>
      </c>
      <c r="D13453" s="131" t="s">
        <v>1824</v>
      </c>
      <c r="E13453" s="131" t="s">
        <v>4756</v>
      </c>
      <c r="F13453" s="131" t="s">
        <v>5614</v>
      </c>
      <c r="G13453" s="131" t="s">
        <v>22663</v>
      </c>
      <c r="H13453" s="272">
        <v>43990.219872685186</v>
      </c>
    </row>
    <row r="13454" spans="2:8" x14ac:dyDescent="0.2">
      <c r="B13454" s="131" t="s">
        <v>456</v>
      </c>
      <c r="D13454" s="131" t="s">
        <v>2183</v>
      </c>
      <c r="E13454" s="131" t="s">
        <v>2965</v>
      </c>
      <c r="G13454" s="131" t="s">
        <v>552</v>
      </c>
      <c r="H13454" s="272">
        <v>43975.042430555557</v>
      </c>
    </row>
    <row r="13455" spans="2:8" x14ac:dyDescent="0.2">
      <c r="B13455" s="131" t="s">
        <v>456</v>
      </c>
      <c r="D13455" s="131" t="s">
        <v>1856</v>
      </c>
      <c r="E13455" s="131" t="s">
        <v>23759</v>
      </c>
      <c r="F13455" s="131" t="s">
        <v>2065</v>
      </c>
      <c r="G13455" s="131" t="s">
        <v>22675</v>
      </c>
      <c r="H13455" s="272">
        <v>43975</v>
      </c>
    </row>
    <row r="13456" spans="2:8" x14ac:dyDescent="0.2">
      <c r="B13456" s="131" t="s">
        <v>456</v>
      </c>
      <c r="D13456" s="131" t="s">
        <v>2043</v>
      </c>
      <c r="E13456" s="131" t="s">
        <v>3801</v>
      </c>
      <c r="G13456" s="131" t="s">
        <v>552</v>
      </c>
      <c r="H13456" s="272">
        <v>44003.953738425924</v>
      </c>
    </row>
    <row r="13457" spans="2:8" x14ac:dyDescent="0.2">
      <c r="B13457" s="131" t="s">
        <v>456</v>
      </c>
      <c r="D13457" s="131" t="s">
        <v>12898</v>
      </c>
      <c r="E13457" s="131" t="s">
        <v>4690</v>
      </c>
      <c r="G13457" s="131" t="s">
        <v>698</v>
      </c>
      <c r="H13457" s="272">
        <v>43982.613402777781</v>
      </c>
    </row>
    <row r="13458" spans="2:8" x14ac:dyDescent="0.2">
      <c r="B13458" s="131" t="s">
        <v>456</v>
      </c>
      <c r="D13458" s="131" t="s">
        <v>4630</v>
      </c>
      <c r="E13458" s="131" t="s">
        <v>19120</v>
      </c>
      <c r="F13458" s="131" t="s">
        <v>2828</v>
      </c>
      <c r="G13458" s="131" t="s">
        <v>698</v>
      </c>
      <c r="H13458" s="272">
        <v>43977</v>
      </c>
    </row>
    <row r="13459" spans="2:8" x14ac:dyDescent="0.2">
      <c r="B13459" s="131" t="s">
        <v>456</v>
      </c>
      <c r="D13459" s="131" t="s">
        <v>3612</v>
      </c>
      <c r="E13459" s="131" t="s">
        <v>6514</v>
      </c>
      <c r="F13459" s="131" t="s">
        <v>3614</v>
      </c>
      <c r="G13459" s="131" t="s">
        <v>849</v>
      </c>
      <c r="H13459" s="272">
        <v>44011.298703703702</v>
      </c>
    </row>
    <row r="13460" spans="2:8" x14ac:dyDescent="0.2">
      <c r="B13460" s="131" t="s">
        <v>456</v>
      </c>
      <c r="D13460" s="131" t="s">
        <v>2378</v>
      </c>
      <c r="E13460" s="131" t="s">
        <v>23760</v>
      </c>
      <c r="F13460" s="131" t="s">
        <v>23761</v>
      </c>
      <c r="G13460" s="131" t="s">
        <v>552</v>
      </c>
      <c r="H13460" s="272">
        <v>43975</v>
      </c>
    </row>
    <row r="13461" spans="2:8" x14ac:dyDescent="0.2">
      <c r="B13461" s="131" t="s">
        <v>456</v>
      </c>
      <c r="D13461" s="131" t="s">
        <v>11280</v>
      </c>
      <c r="E13461" s="131" t="s">
        <v>16233</v>
      </c>
      <c r="G13461" s="131" t="s">
        <v>552</v>
      </c>
      <c r="H13461" s="272">
        <v>43991.260150462964</v>
      </c>
    </row>
    <row r="13462" spans="2:8" x14ac:dyDescent="0.2">
      <c r="B13462" s="131" t="s">
        <v>456</v>
      </c>
      <c r="D13462" s="131" t="s">
        <v>1876</v>
      </c>
      <c r="E13462" s="131" t="s">
        <v>3399</v>
      </c>
      <c r="F13462" s="131" t="s">
        <v>2880</v>
      </c>
      <c r="G13462" s="131" t="s">
        <v>849</v>
      </c>
      <c r="H13462" s="272">
        <v>43983</v>
      </c>
    </row>
    <row r="13463" spans="2:8" x14ac:dyDescent="0.2">
      <c r="B13463" s="131" t="s">
        <v>456</v>
      </c>
      <c r="D13463" s="131" t="s">
        <v>4654</v>
      </c>
      <c r="E13463" s="131" t="s">
        <v>4655</v>
      </c>
      <c r="F13463" s="131" t="s">
        <v>2387</v>
      </c>
      <c r="G13463" s="131" t="s">
        <v>915</v>
      </c>
      <c r="H13463" s="272">
        <v>43990</v>
      </c>
    </row>
    <row r="13464" spans="2:8" x14ac:dyDescent="0.2">
      <c r="B13464" s="131" t="s">
        <v>456</v>
      </c>
      <c r="D13464" s="131" t="s">
        <v>12444</v>
      </c>
      <c r="E13464" s="131" t="s">
        <v>23762</v>
      </c>
      <c r="F13464" s="131" t="s">
        <v>2392</v>
      </c>
      <c r="G13464" s="131" t="s">
        <v>552</v>
      </c>
      <c r="H13464" s="272">
        <v>43990</v>
      </c>
    </row>
    <row r="13465" spans="2:8" x14ac:dyDescent="0.2">
      <c r="B13465" s="131" t="s">
        <v>456</v>
      </c>
      <c r="D13465" s="131" t="s">
        <v>2104</v>
      </c>
      <c r="E13465" s="131" t="s">
        <v>2105</v>
      </c>
      <c r="F13465" s="131" t="s">
        <v>2375</v>
      </c>
      <c r="G13465" s="131" t="s">
        <v>18847</v>
      </c>
      <c r="H13465" s="272">
        <v>43984.355983796297</v>
      </c>
    </row>
    <row r="13466" spans="2:8" x14ac:dyDescent="0.2">
      <c r="B13466" s="131" t="s">
        <v>456</v>
      </c>
      <c r="D13466" s="131" t="s">
        <v>23763</v>
      </c>
      <c r="E13466" s="131" t="s">
        <v>2137</v>
      </c>
      <c r="F13466" s="131" t="s">
        <v>2880</v>
      </c>
      <c r="G13466" s="131" t="s">
        <v>552</v>
      </c>
      <c r="H13466" s="272">
        <v>43977</v>
      </c>
    </row>
    <row r="13467" spans="2:8" x14ac:dyDescent="0.2">
      <c r="B13467" s="131" t="s">
        <v>456</v>
      </c>
      <c r="D13467" s="131" t="s">
        <v>23730</v>
      </c>
      <c r="E13467" s="131" t="s">
        <v>19123</v>
      </c>
      <c r="F13467" s="131" t="s">
        <v>6945</v>
      </c>
      <c r="G13467" s="131" t="s">
        <v>718</v>
      </c>
      <c r="H13467" s="272">
        <v>43990.036793981482</v>
      </c>
    </row>
    <row r="13468" spans="2:8" x14ac:dyDescent="0.2">
      <c r="B13468" s="131" t="s">
        <v>456</v>
      </c>
      <c r="D13468" s="131" t="s">
        <v>2757</v>
      </c>
      <c r="E13468" s="131" t="s">
        <v>23764</v>
      </c>
      <c r="F13468" s="131" t="s">
        <v>23765</v>
      </c>
      <c r="G13468" s="131" t="s">
        <v>552</v>
      </c>
      <c r="H13468" s="272">
        <v>43975</v>
      </c>
    </row>
    <row r="13469" spans="2:8" x14ac:dyDescent="0.2">
      <c r="B13469" s="131" t="s">
        <v>456</v>
      </c>
      <c r="D13469" s="131" t="s">
        <v>17478</v>
      </c>
      <c r="E13469" s="131" t="s">
        <v>23766</v>
      </c>
      <c r="H13469" s="272">
        <v>43984</v>
      </c>
    </row>
    <row r="13470" spans="2:8" x14ac:dyDescent="0.2">
      <c r="B13470" s="131" t="s">
        <v>456</v>
      </c>
      <c r="D13470" s="131" t="s">
        <v>23767</v>
      </c>
      <c r="E13470" s="131" t="s">
        <v>14049</v>
      </c>
      <c r="F13470" s="131" t="s">
        <v>9591</v>
      </c>
      <c r="G13470" s="131" t="s">
        <v>6024</v>
      </c>
      <c r="H13470" s="272">
        <v>43990</v>
      </c>
    </row>
    <row r="13471" spans="2:8" x14ac:dyDescent="0.2">
      <c r="B13471" s="131" t="s">
        <v>456</v>
      </c>
      <c r="D13471" s="131" t="s">
        <v>23768</v>
      </c>
      <c r="E13471" s="131" t="s">
        <v>23769</v>
      </c>
      <c r="F13471" s="131" t="s">
        <v>2828</v>
      </c>
      <c r="G13471" s="131" t="s">
        <v>552</v>
      </c>
      <c r="H13471" s="272">
        <v>44003</v>
      </c>
    </row>
    <row r="13472" spans="2:8" x14ac:dyDescent="0.2">
      <c r="B13472" s="131" t="s">
        <v>456</v>
      </c>
      <c r="D13472" s="131" t="s">
        <v>6907</v>
      </c>
      <c r="E13472" s="131" t="s">
        <v>23770</v>
      </c>
      <c r="F13472" s="131" t="s">
        <v>23771</v>
      </c>
      <c r="H13472" s="272">
        <v>43977.06422453704</v>
      </c>
    </row>
    <row r="13473" spans="2:8" x14ac:dyDescent="0.2">
      <c r="B13473" s="131" t="s">
        <v>456</v>
      </c>
      <c r="D13473" s="131" t="s">
        <v>23772</v>
      </c>
      <c r="E13473" s="131" t="s">
        <v>9561</v>
      </c>
      <c r="F13473" s="131" t="s">
        <v>2741</v>
      </c>
      <c r="G13473" s="131" t="s">
        <v>698</v>
      </c>
      <c r="H13473" s="272">
        <v>43977</v>
      </c>
    </row>
    <row r="13474" spans="2:8" x14ac:dyDescent="0.2">
      <c r="B13474" s="131" t="s">
        <v>456</v>
      </c>
      <c r="D13474" s="131" t="s">
        <v>2117</v>
      </c>
      <c r="E13474" s="131" t="s">
        <v>4004</v>
      </c>
      <c r="G13474" s="131" t="s">
        <v>849</v>
      </c>
      <c r="H13474" s="272">
        <v>44011.284212962964</v>
      </c>
    </row>
    <row r="13475" spans="2:8" x14ac:dyDescent="0.2">
      <c r="B13475" s="131" t="s">
        <v>456</v>
      </c>
      <c r="D13475" s="131" t="s">
        <v>10915</v>
      </c>
      <c r="E13475" s="131" t="s">
        <v>4004</v>
      </c>
      <c r="F13475" s="131" t="s">
        <v>14905</v>
      </c>
      <c r="G13475" s="131" t="s">
        <v>698</v>
      </c>
      <c r="H13475" s="272">
        <v>44004.016273148147</v>
      </c>
    </row>
    <row r="13476" spans="2:8" x14ac:dyDescent="0.2">
      <c r="B13476" s="131" t="s">
        <v>456</v>
      </c>
      <c r="D13476" s="131" t="s">
        <v>2367</v>
      </c>
      <c r="E13476" s="131" t="s">
        <v>4004</v>
      </c>
      <c r="F13476" s="131" t="s">
        <v>5614</v>
      </c>
      <c r="G13476" s="131" t="s">
        <v>849</v>
      </c>
      <c r="H13476" s="272">
        <v>43983</v>
      </c>
    </row>
    <row r="13477" spans="2:8" x14ac:dyDescent="0.2">
      <c r="B13477" s="131" t="s">
        <v>456</v>
      </c>
      <c r="D13477" s="131" t="s">
        <v>17970</v>
      </c>
      <c r="E13477" s="131" t="s">
        <v>4004</v>
      </c>
      <c r="F13477" s="131" t="s">
        <v>2392</v>
      </c>
      <c r="G13477" s="131" t="s">
        <v>849</v>
      </c>
      <c r="H13477" s="272">
        <v>44011</v>
      </c>
    </row>
    <row r="13478" spans="2:8" x14ac:dyDescent="0.2">
      <c r="B13478" s="131" t="s">
        <v>456</v>
      </c>
      <c r="D13478" s="131" t="s">
        <v>2297</v>
      </c>
      <c r="E13478" s="131" t="s">
        <v>4004</v>
      </c>
      <c r="F13478" s="131" t="s">
        <v>1913</v>
      </c>
      <c r="G13478" s="131" t="s">
        <v>552</v>
      </c>
      <c r="H13478" s="272">
        <v>44003.939155092594</v>
      </c>
    </row>
    <row r="13479" spans="2:8" x14ac:dyDescent="0.2">
      <c r="B13479" s="131" t="s">
        <v>456</v>
      </c>
      <c r="D13479" s="131" t="s">
        <v>23773</v>
      </c>
      <c r="E13479" s="131" t="s">
        <v>4004</v>
      </c>
      <c r="F13479" s="131" t="s">
        <v>3165</v>
      </c>
      <c r="G13479" s="131" t="s">
        <v>698</v>
      </c>
      <c r="H13479" s="272">
        <v>44004</v>
      </c>
    </row>
    <row r="13480" spans="2:8" x14ac:dyDescent="0.2">
      <c r="B13480" s="131" t="s">
        <v>456</v>
      </c>
      <c r="D13480" s="131" t="s">
        <v>1985</v>
      </c>
      <c r="E13480" s="131" t="s">
        <v>23774</v>
      </c>
      <c r="F13480" s="131" t="s">
        <v>2888</v>
      </c>
      <c r="G13480" s="131" t="s">
        <v>5102</v>
      </c>
      <c r="H13480" s="272">
        <v>44001.732800925929</v>
      </c>
    </row>
    <row r="13481" spans="2:8" x14ac:dyDescent="0.2">
      <c r="B13481" s="131" t="s">
        <v>456</v>
      </c>
      <c r="D13481" s="131" t="s">
        <v>17992</v>
      </c>
      <c r="E13481" s="131" t="s">
        <v>6433</v>
      </c>
      <c r="F13481" s="131" t="s">
        <v>3150</v>
      </c>
      <c r="G13481" s="131" t="s">
        <v>698</v>
      </c>
      <c r="H13481" s="272">
        <v>44004</v>
      </c>
    </row>
    <row r="13482" spans="2:8" x14ac:dyDescent="0.2">
      <c r="B13482" s="131" t="s">
        <v>456</v>
      </c>
      <c r="D13482" s="131" t="s">
        <v>13542</v>
      </c>
      <c r="E13482" s="131" t="s">
        <v>2475</v>
      </c>
      <c r="F13482" s="131" t="s">
        <v>2741</v>
      </c>
      <c r="G13482" s="131" t="s">
        <v>698</v>
      </c>
      <c r="H13482" s="272">
        <v>44004</v>
      </c>
    </row>
    <row r="13483" spans="2:8" x14ac:dyDescent="0.2">
      <c r="B13483" s="131" t="s">
        <v>456</v>
      </c>
      <c r="D13483" s="131" t="s">
        <v>23775</v>
      </c>
      <c r="E13483" s="131" t="s">
        <v>2475</v>
      </c>
      <c r="F13483" s="131" t="s">
        <v>2741</v>
      </c>
      <c r="G13483" s="131" t="s">
        <v>552</v>
      </c>
      <c r="H13483" s="272">
        <v>43977</v>
      </c>
    </row>
    <row r="13484" spans="2:8" x14ac:dyDescent="0.2">
      <c r="B13484" s="131" t="s">
        <v>456</v>
      </c>
      <c r="D13484" s="131" t="s">
        <v>23776</v>
      </c>
      <c r="E13484" s="131" t="s">
        <v>23777</v>
      </c>
      <c r="F13484" s="131" t="s">
        <v>13356</v>
      </c>
      <c r="H13484" s="272">
        <v>43990.108229166668</v>
      </c>
    </row>
    <row r="13485" spans="2:8" x14ac:dyDescent="0.2">
      <c r="B13485" s="131" t="s">
        <v>456</v>
      </c>
      <c r="D13485" s="131" t="s">
        <v>3773</v>
      </c>
      <c r="E13485" s="131" t="s">
        <v>2475</v>
      </c>
      <c r="F13485" s="131" t="s">
        <v>2392</v>
      </c>
      <c r="G13485" s="131" t="s">
        <v>3229</v>
      </c>
      <c r="H13485" s="272">
        <v>44003</v>
      </c>
    </row>
    <row r="13486" spans="2:8" x14ac:dyDescent="0.2">
      <c r="B13486" s="131" t="s">
        <v>456</v>
      </c>
      <c r="D13486" s="131" t="s">
        <v>21342</v>
      </c>
      <c r="E13486" s="131" t="s">
        <v>2547</v>
      </c>
      <c r="F13486" s="131" t="s">
        <v>2387</v>
      </c>
      <c r="G13486" s="131" t="s">
        <v>552</v>
      </c>
      <c r="H13486" s="272">
        <v>44002</v>
      </c>
    </row>
    <row r="13487" spans="2:8" x14ac:dyDescent="0.2">
      <c r="B13487" s="131" t="s">
        <v>456</v>
      </c>
      <c r="D13487" s="131" t="s">
        <v>23778</v>
      </c>
      <c r="E13487" s="131" t="s">
        <v>2547</v>
      </c>
      <c r="F13487" s="131" t="s">
        <v>2880</v>
      </c>
      <c r="G13487" s="131" t="s">
        <v>698</v>
      </c>
      <c r="H13487" s="272">
        <v>43982</v>
      </c>
    </row>
    <row r="13488" spans="2:8" x14ac:dyDescent="0.2">
      <c r="B13488" s="131" t="s">
        <v>456</v>
      </c>
      <c r="D13488" s="131" t="s">
        <v>17478</v>
      </c>
      <c r="E13488" s="131" t="s">
        <v>23779</v>
      </c>
      <c r="F13488" s="131" t="s">
        <v>6983</v>
      </c>
      <c r="G13488" s="131" t="s">
        <v>552</v>
      </c>
      <c r="H13488" s="272">
        <v>43976</v>
      </c>
    </row>
    <row r="13489" spans="2:8" x14ac:dyDescent="0.2">
      <c r="B13489" s="131" t="s">
        <v>456</v>
      </c>
      <c r="D13489" s="131" t="s">
        <v>23780</v>
      </c>
      <c r="E13489" s="131" t="s">
        <v>23781</v>
      </c>
      <c r="F13489" s="131" t="s">
        <v>5630</v>
      </c>
      <c r="G13489" s="131" t="s">
        <v>18847</v>
      </c>
      <c r="H13489" s="272">
        <v>43988</v>
      </c>
    </row>
    <row r="13490" spans="2:8" x14ac:dyDescent="0.2">
      <c r="B13490" s="131" t="s">
        <v>456</v>
      </c>
      <c r="D13490" s="131" t="s">
        <v>4702</v>
      </c>
      <c r="E13490" s="131" t="s">
        <v>8217</v>
      </c>
      <c r="F13490" s="131" t="s">
        <v>2537</v>
      </c>
      <c r="G13490" s="131" t="s">
        <v>698</v>
      </c>
      <c r="H13490" s="272">
        <v>44004.091898148145</v>
      </c>
    </row>
    <row r="13491" spans="2:8" x14ac:dyDescent="0.2">
      <c r="B13491" s="131" t="s">
        <v>456</v>
      </c>
      <c r="D13491" s="131" t="s">
        <v>2724</v>
      </c>
      <c r="E13491" s="131" t="s">
        <v>4071</v>
      </c>
      <c r="F13491" s="131" t="s">
        <v>23782</v>
      </c>
      <c r="G13491" s="131" t="s">
        <v>552</v>
      </c>
      <c r="H13491" s="272">
        <v>43977</v>
      </c>
    </row>
    <row r="13492" spans="2:8" x14ac:dyDescent="0.2">
      <c r="B13492" s="131" t="s">
        <v>456</v>
      </c>
      <c r="D13492" s="131" t="s">
        <v>23783</v>
      </c>
      <c r="E13492" s="131" t="s">
        <v>23784</v>
      </c>
      <c r="F13492" s="131" t="s">
        <v>1809</v>
      </c>
      <c r="G13492" s="131" t="s">
        <v>698</v>
      </c>
      <c r="H13492" s="272">
        <v>43977.150393518517</v>
      </c>
    </row>
    <row r="13493" spans="2:8" x14ac:dyDescent="0.2">
      <c r="B13493" s="131" t="s">
        <v>456</v>
      </c>
      <c r="D13493" s="131" t="s">
        <v>3307</v>
      </c>
      <c r="E13493" s="131" t="s">
        <v>3308</v>
      </c>
      <c r="F13493" s="131" t="s">
        <v>1815</v>
      </c>
      <c r="G13493" s="131" t="s">
        <v>18847</v>
      </c>
      <c r="H13493" s="272">
        <v>43992.992986111109</v>
      </c>
    </row>
    <row r="13494" spans="2:8" x14ac:dyDescent="0.2">
      <c r="B13494" s="131" t="s">
        <v>456</v>
      </c>
      <c r="D13494" s="131" t="s">
        <v>23785</v>
      </c>
      <c r="E13494" s="131" t="s">
        <v>23786</v>
      </c>
      <c r="F13494" s="131" t="s">
        <v>2387</v>
      </c>
      <c r="G13494" s="131" t="s">
        <v>552</v>
      </c>
      <c r="H13494" s="272">
        <v>44003</v>
      </c>
    </row>
    <row r="13495" spans="2:8" x14ac:dyDescent="0.2">
      <c r="B13495" s="131" t="s">
        <v>456</v>
      </c>
      <c r="D13495" s="131" t="s">
        <v>4260</v>
      </c>
      <c r="E13495" s="131" t="s">
        <v>23787</v>
      </c>
      <c r="F13495" s="131" t="s">
        <v>23788</v>
      </c>
      <c r="G13495" s="131" t="s">
        <v>552</v>
      </c>
      <c r="H13495" s="272">
        <v>43975</v>
      </c>
    </row>
    <row r="13496" spans="2:8" x14ac:dyDescent="0.2">
      <c r="B13496" s="131" t="s">
        <v>456</v>
      </c>
      <c r="D13496" s="131" t="s">
        <v>2401</v>
      </c>
      <c r="E13496" s="131" t="s">
        <v>8950</v>
      </c>
      <c r="F13496" s="131" t="s">
        <v>23789</v>
      </c>
      <c r="G13496" s="131" t="s">
        <v>22663</v>
      </c>
      <c r="H13496" s="272">
        <v>43974</v>
      </c>
    </row>
    <row r="13497" spans="2:8" x14ac:dyDescent="0.2">
      <c r="B13497" s="131" t="s">
        <v>456</v>
      </c>
      <c r="D13497" s="131" t="s">
        <v>1938</v>
      </c>
      <c r="E13497" s="131" t="s">
        <v>11050</v>
      </c>
      <c r="F13497" s="131" t="s">
        <v>2367</v>
      </c>
      <c r="G13497" s="131" t="s">
        <v>552</v>
      </c>
      <c r="H13497" s="272">
        <v>43977</v>
      </c>
    </row>
    <row r="13498" spans="2:8" x14ac:dyDescent="0.2">
      <c r="B13498" s="131" t="s">
        <v>456</v>
      </c>
      <c r="D13498" s="131" t="s">
        <v>22997</v>
      </c>
      <c r="E13498" s="131" t="s">
        <v>11346</v>
      </c>
      <c r="F13498" s="131" t="s">
        <v>2375</v>
      </c>
      <c r="G13498" s="131" t="s">
        <v>849</v>
      </c>
      <c r="H13498" s="272">
        <v>43983</v>
      </c>
    </row>
    <row r="13499" spans="2:8" x14ac:dyDescent="0.2">
      <c r="B13499" s="131" t="s">
        <v>456</v>
      </c>
      <c r="D13499" s="131" t="s">
        <v>23790</v>
      </c>
      <c r="E13499" s="131" t="s">
        <v>23791</v>
      </c>
      <c r="F13499" s="131" t="s">
        <v>1815</v>
      </c>
      <c r="G13499" s="131" t="s">
        <v>698</v>
      </c>
      <c r="H13499" s="272">
        <v>44004</v>
      </c>
    </row>
    <row r="13500" spans="2:8" x14ac:dyDescent="0.2">
      <c r="B13500" s="131" t="s">
        <v>456</v>
      </c>
      <c r="D13500" s="131" t="s">
        <v>2251</v>
      </c>
      <c r="E13500" s="131" t="s">
        <v>23792</v>
      </c>
      <c r="F13500" s="131" t="s">
        <v>2741</v>
      </c>
      <c r="G13500" s="131" t="s">
        <v>22663</v>
      </c>
      <c r="H13500" s="272">
        <v>43990.12327546296</v>
      </c>
    </row>
    <row r="13501" spans="2:8" x14ac:dyDescent="0.2">
      <c r="B13501" s="131" t="s">
        <v>456</v>
      </c>
      <c r="D13501" s="131" t="s">
        <v>1869</v>
      </c>
      <c r="E13501" s="131" t="s">
        <v>6886</v>
      </c>
      <c r="F13501" s="131" t="s">
        <v>12885</v>
      </c>
      <c r="G13501" s="131" t="s">
        <v>698</v>
      </c>
      <c r="H13501" s="272">
        <v>43997.534918981481</v>
      </c>
    </row>
    <row r="13502" spans="2:8" x14ac:dyDescent="0.2">
      <c r="B13502" s="131" t="s">
        <v>456</v>
      </c>
      <c r="D13502" s="131" t="s">
        <v>1865</v>
      </c>
      <c r="E13502" s="131" t="s">
        <v>10215</v>
      </c>
      <c r="G13502" s="131" t="s">
        <v>552</v>
      </c>
      <c r="H13502" s="272">
        <v>43990.23165509259</v>
      </c>
    </row>
    <row r="13503" spans="2:8" x14ac:dyDescent="0.2">
      <c r="B13503" s="131" t="s">
        <v>456</v>
      </c>
      <c r="D13503" s="131" t="s">
        <v>23793</v>
      </c>
      <c r="E13503" s="131" t="s">
        <v>23794</v>
      </c>
      <c r="F13503" s="131" t="s">
        <v>2880</v>
      </c>
      <c r="G13503" s="131" t="s">
        <v>552</v>
      </c>
      <c r="H13503" s="272">
        <v>43990</v>
      </c>
    </row>
    <row r="13504" spans="2:8" x14ac:dyDescent="0.2">
      <c r="B13504" s="131" t="s">
        <v>456</v>
      </c>
      <c r="D13504" s="131" t="s">
        <v>21419</v>
      </c>
      <c r="E13504" s="131" t="s">
        <v>10215</v>
      </c>
      <c r="F13504" s="131" t="s">
        <v>2387</v>
      </c>
      <c r="G13504" s="131" t="s">
        <v>849</v>
      </c>
      <c r="H13504" s="272">
        <v>44004</v>
      </c>
    </row>
    <row r="13505" spans="2:8" x14ac:dyDescent="0.2">
      <c r="B13505" s="131" t="s">
        <v>456</v>
      </c>
      <c r="D13505" s="131" t="s">
        <v>12860</v>
      </c>
      <c r="E13505" s="131" t="s">
        <v>2030</v>
      </c>
      <c r="G13505" s="131" t="s">
        <v>698</v>
      </c>
      <c r="H13505" s="272">
        <v>43982.625972222224</v>
      </c>
    </row>
    <row r="13506" spans="2:8" x14ac:dyDescent="0.2">
      <c r="B13506" s="131" t="s">
        <v>456</v>
      </c>
      <c r="D13506" s="131" t="s">
        <v>23795</v>
      </c>
      <c r="E13506" s="131" t="s">
        <v>23796</v>
      </c>
      <c r="F13506" s="131" t="s">
        <v>2741</v>
      </c>
      <c r="G13506" s="131" t="s">
        <v>22706</v>
      </c>
      <c r="H13506" s="272">
        <v>43983</v>
      </c>
    </row>
    <row r="13507" spans="2:8" x14ac:dyDescent="0.2">
      <c r="B13507" s="131" t="s">
        <v>456</v>
      </c>
      <c r="D13507" s="131" t="s">
        <v>3019</v>
      </c>
      <c r="E13507" s="131" t="s">
        <v>5855</v>
      </c>
      <c r="G13507" s="131" t="s">
        <v>849</v>
      </c>
      <c r="H13507" s="272">
        <v>43983.656504629631</v>
      </c>
    </row>
    <row r="13508" spans="2:8" x14ac:dyDescent="0.2">
      <c r="B13508" s="131" t="s">
        <v>456</v>
      </c>
      <c r="D13508" s="131" t="s">
        <v>13216</v>
      </c>
      <c r="E13508" s="131" t="s">
        <v>5855</v>
      </c>
      <c r="G13508" s="131" t="s">
        <v>18847</v>
      </c>
      <c r="H13508" s="272">
        <v>43989.002071759256</v>
      </c>
    </row>
    <row r="13509" spans="2:8" x14ac:dyDescent="0.2">
      <c r="B13509" s="131" t="s">
        <v>456</v>
      </c>
      <c r="D13509" s="131" t="s">
        <v>2945</v>
      </c>
      <c r="E13509" s="131" t="s">
        <v>9396</v>
      </c>
      <c r="F13509" s="131" t="s">
        <v>3150</v>
      </c>
      <c r="G13509" s="131" t="s">
        <v>849</v>
      </c>
      <c r="H13509" s="272">
        <v>43983</v>
      </c>
    </row>
    <row r="13510" spans="2:8" x14ac:dyDescent="0.2">
      <c r="B13510" s="131" t="s">
        <v>456</v>
      </c>
      <c r="D13510" s="131" t="s">
        <v>5133</v>
      </c>
      <c r="E13510" s="131" t="s">
        <v>19788</v>
      </c>
      <c r="F13510" s="131" t="s">
        <v>1972</v>
      </c>
      <c r="G13510" s="131" t="s">
        <v>698</v>
      </c>
      <c r="H13510" s="272">
        <v>44004.014340277776</v>
      </c>
    </row>
    <row r="13511" spans="2:8" x14ac:dyDescent="0.2">
      <c r="B13511" s="131" t="s">
        <v>456</v>
      </c>
      <c r="D13511" s="131" t="s">
        <v>16124</v>
      </c>
      <c r="E13511" s="131" t="s">
        <v>5855</v>
      </c>
      <c r="F13511" s="131" t="s">
        <v>5630</v>
      </c>
      <c r="G13511" s="131" t="s">
        <v>849</v>
      </c>
      <c r="H13511" s="272">
        <v>44011</v>
      </c>
    </row>
    <row r="13512" spans="2:8" x14ac:dyDescent="0.2">
      <c r="B13512" s="131" t="s">
        <v>456</v>
      </c>
      <c r="D13512" s="131" t="s">
        <v>23797</v>
      </c>
      <c r="E13512" s="131" t="s">
        <v>23798</v>
      </c>
      <c r="G13512" s="131" t="s">
        <v>22675</v>
      </c>
      <c r="H13512" s="272">
        <v>44002</v>
      </c>
    </row>
    <row r="13513" spans="2:8" x14ac:dyDescent="0.2">
      <c r="B13513" s="131" t="s">
        <v>456</v>
      </c>
      <c r="D13513" s="131" t="s">
        <v>11228</v>
      </c>
      <c r="E13513" s="131" t="s">
        <v>23799</v>
      </c>
      <c r="F13513" s="131" t="s">
        <v>2392</v>
      </c>
      <c r="G13513" s="131" t="s">
        <v>698</v>
      </c>
      <c r="H13513" s="272">
        <v>44003</v>
      </c>
    </row>
    <row r="13514" spans="2:8" x14ac:dyDescent="0.2">
      <c r="B13514" s="131" t="s">
        <v>456</v>
      </c>
      <c r="D13514" s="131" t="s">
        <v>4714</v>
      </c>
      <c r="E13514" s="131" t="s">
        <v>2485</v>
      </c>
      <c r="G13514" s="131" t="s">
        <v>552</v>
      </c>
      <c r="H13514" s="272">
        <v>43989.101585648146</v>
      </c>
    </row>
    <row r="13515" spans="2:8" x14ac:dyDescent="0.2">
      <c r="B13515" s="131" t="s">
        <v>456</v>
      </c>
      <c r="D13515" s="131" t="s">
        <v>6937</v>
      </c>
      <c r="E13515" s="131" t="s">
        <v>6938</v>
      </c>
      <c r="G13515" s="131" t="s">
        <v>18854</v>
      </c>
      <c r="H13515" s="272">
        <v>43983.73133101852</v>
      </c>
    </row>
    <row r="13516" spans="2:8" x14ac:dyDescent="0.2">
      <c r="B13516" s="131" t="s">
        <v>456</v>
      </c>
      <c r="D13516" s="131" t="s">
        <v>3012</v>
      </c>
      <c r="E13516" s="131" t="s">
        <v>14243</v>
      </c>
      <c r="G13516" s="131" t="s">
        <v>552</v>
      </c>
      <c r="H13516" s="272">
        <v>44003.019652777781</v>
      </c>
    </row>
    <row r="13517" spans="2:8" x14ac:dyDescent="0.2">
      <c r="B13517" s="131" t="s">
        <v>456</v>
      </c>
      <c r="D13517" s="131" t="s">
        <v>3515</v>
      </c>
      <c r="E13517" s="131" t="s">
        <v>1888</v>
      </c>
      <c r="G13517" s="131" t="s">
        <v>698</v>
      </c>
      <c r="H13517" s="272">
        <v>44004.114363425928</v>
      </c>
    </row>
    <row r="13518" spans="2:8" x14ac:dyDescent="0.2">
      <c r="B13518" s="131" t="s">
        <v>456</v>
      </c>
      <c r="D13518" s="131" t="s">
        <v>2109</v>
      </c>
      <c r="E13518" s="131" t="s">
        <v>23800</v>
      </c>
      <c r="F13518" s="131" t="s">
        <v>23801</v>
      </c>
      <c r="G13518" s="131" t="s">
        <v>552</v>
      </c>
      <c r="H13518" s="272">
        <v>43975</v>
      </c>
    </row>
    <row r="13519" spans="2:8" x14ac:dyDescent="0.2">
      <c r="B13519" s="131" t="s">
        <v>456</v>
      </c>
      <c r="D13519" s="131" t="s">
        <v>18012</v>
      </c>
      <c r="E13519" s="131" t="s">
        <v>6076</v>
      </c>
      <c r="F13519" s="131" t="s">
        <v>23802</v>
      </c>
      <c r="G13519" s="131" t="s">
        <v>698</v>
      </c>
      <c r="H13519" s="272">
        <v>44004.008750000001</v>
      </c>
    </row>
    <row r="13520" spans="2:8" x14ac:dyDescent="0.2">
      <c r="B13520" s="131" t="s">
        <v>456</v>
      </c>
      <c r="D13520" s="131" t="s">
        <v>13498</v>
      </c>
      <c r="E13520" s="131" t="s">
        <v>23803</v>
      </c>
      <c r="F13520" s="131" t="s">
        <v>1815</v>
      </c>
      <c r="G13520" s="131" t="s">
        <v>22672</v>
      </c>
      <c r="H13520" s="272">
        <v>43988</v>
      </c>
    </row>
    <row r="13521" spans="2:8" x14ac:dyDescent="0.2">
      <c r="B13521" s="131" t="s">
        <v>456</v>
      </c>
      <c r="D13521" s="131" t="s">
        <v>23804</v>
      </c>
      <c r="E13521" s="131" t="s">
        <v>2986</v>
      </c>
      <c r="F13521" s="131" t="s">
        <v>2375</v>
      </c>
      <c r="G13521" s="131" t="s">
        <v>552</v>
      </c>
      <c r="H13521" s="272">
        <v>44002</v>
      </c>
    </row>
    <row r="13522" spans="2:8" x14ac:dyDescent="0.2">
      <c r="B13522" s="131" t="s">
        <v>456</v>
      </c>
      <c r="D13522" s="131" t="s">
        <v>2767</v>
      </c>
      <c r="E13522" s="131" t="s">
        <v>5130</v>
      </c>
      <c r="F13522" s="131" t="s">
        <v>2741</v>
      </c>
      <c r="G13522" s="131" t="s">
        <v>552</v>
      </c>
      <c r="H13522" s="272">
        <v>44002</v>
      </c>
    </row>
    <row r="13523" spans="2:8" x14ac:dyDescent="0.2">
      <c r="B13523" s="131" t="s">
        <v>456</v>
      </c>
      <c r="D13523" s="131" t="s">
        <v>23805</v>
      </c>
      <c r="E13523" s="131" t="s">
        <v>5130</v>
      </c>
      <c r="F13523" s="131" t="s">
        <v>2883</v>
      </c>
      <c r="G13523" s="131" t="s">
        <v>552</v>
      </c>
      <c r="H13523" s="272">
        <v>43977</v>
      </c>
    </row>
    <row r="13524" spans="2:8" x14ac:dyDescent="0.2">
      <c r="B13524" s="131" t="s">
        <v>456</v>
      </c>
      <c r="D13524" s="131" t="s">
        <v>2749</v>
      </c>
      <c r="E13524" s="131" t="s">
        <v>17524</v>
      </c>
      <c r="F13524" s="131" t="s">
        <v>23806</v>
      </c>
      <c r="G13524" s="131" t="s">
        <v>552</v>
      </c>
      <c r="H13524" s="272">
        <v>44003.047500000001</v>
      </c>
    </row>
    <row r="13525" spans="2:8" x14ac:dyDescent="0.2">
      <c r="B13525" s="131" t="s">
        <v>456</v>
      </c>
      <c r="D13525" s="131" t="s">
        <v>2065</v>
      </c>
      <c r="E13525" s="131" t="s">
        <v>2603</v>
      </c>
      <c r="G13525" s="131" t="s">
        <v>552</v>
      </c>
      <c r="H13525" s="272">
        <v>43976</v>
      </c>
    </row>
    <row r="13526" spans="2:8" x14ac:dyDescent="0.2">
      <c r="B13526" s="131" t="s">
        <v>456</v>
      </c>
      <c r="D13526" s="131" t="s">
        <v>2047</v>
      </c>
      <c r="E13526" s="131" t="s">
        <v>2603</v>
      </c>
      <c r="G13526" s="131" t="s">
        <v>18847</v>
      </c>
      <c r="H13526" s="272">
        <v>43989.017314814817</v>
      </c>
    </row>
    <row r="13527" spans="2:8" x14ac:dyDescent="0.2">
      <c r="B13527" s="131" t="s">
        <v>456</v>
      </c>
      <c r="D13527" s="131" t="s">
        <v>23807</v>
      </c>
      <c r="E13527" s="131" t="s">
        <v>2603</v>
      </c>
      <c r="F13527" s="131" t="s">
        <v>2828</v>
      </c>
      <c r="G13527" s="131" t="s">
        <v>698</v>
      </c>
      <c r="H13527" s="272">
        <v>43982</v>
      </c>
    </row>
    <row r="13528" spans="2:8" x14ac:dyDescent="0.2">
      <c r="B13528" s="131" t="s">
        <v>456</v>
      </c>
      <c r="D13528" s="131" t="s">
        <v>2412</v>
      </c>
      <c r="E13528" s="131" t="s">
        <v>5260</v>
      </c>
      <c r="H13528" s="272">
        <v>43974.93644675926</v>
      </c>
    </row>
    <row r="13529" spans="2:8" x14ac:dyDescent="0.2">
      <c r="B13529" s="131" t="s">
        <v>456</v>
      </c>
      <c r="D13529" s="131" t="s">
        <v>9770</v>
      </c>
      <c r="E13529" s="131" t="s">
        <v>9771</v>
      </c>
      <c r="F13529" s="131" t="s">
        <v>5589</v>
      </c>
      <c r="H13529" s="272">
        <v>43982</v>
      </c>
    </row>
    <row r="13530" spans="2:8" x14ac:dyDescent="0.2">
      <c r="B13530" s="131" t="s">
        <v>456</v>
      </c>
      <c r="D13530" s="131" t="s">
        <v>1930</v>
      </c>
      <c r="E13530" s="131" t="s">
        <v>1931</v>
      </c>
      <c r="F13530" s="131" t="s">
        <v>6586</v>
      </c>
      <c r="G13530" s="131" t="s">
        <v>552</v>
      </c>
      <c r="H13530" s="272">
        <v>43975.038912037038</v>
      </c>
    </row>
    <row r="13531" spans="2:8" x14ac:dyDescent="0.2">
      <c r="B13531" s="131" t="s">
        <v>456</v>
      </c>
      <c r="D13531" s="131" t="s">
        <v>23808</v>
      </c>
      <c r="E13531" s="131" t="s">
        <v>23809</v>
      </c>
      <c r="F13531" s="131" t="s">
        <v>3150</v>
      </c>
      <c r="G13531" s="131" t="s">
        <v>698</v>
      </c>
      <c r="H13531" s="272">
        <v>44004</v>
      </c>
    </row>
    <row r="13532" spans="2:8" x14ac:dyDescent="0.2">
      <c r="B13532" s="131" t="s">
        <v>456</v>
      </c>
      <c r="D13532" s="131" t="s">
        <v>10326</v>
      </c>
      <c r="E13532" s="131" t="s">
        <v>10327</v>
      </c>
      <c r="G13532" s="131" t="s">
        <v>552</v>
      </c>
      <c r="H13532" s="272">
        <v>43975.222002314818</v>
      </c>
    </row>
    <row r="13533" spans="2:8" x14ac:dyDescent="0.2">
      <c r="B13533" s="131" t="s">
        <v>456</v>
      </c>
      <c r="D13533" s="131" t="s">
        <v>10106</v>
      </c>
      <c r="E13533" s="131" t="s">
        <v>2599</v>
      </c>
      <c r="F13533" s="131" t="s">
        <v>3165</v>
      </c>
      <c r="G13533" s="131" t="s">
        <v>718</v>
      </c>
      <c r="H13533" s="272">
        <v>43989</v>
      </c>
    </row>
    <row r="13534" spans="2:8" x14ac:dyDescent="0.2">
      <c r="B13534" s="131" t="s">
        <v>456</v>
      </c>
      <c r="D13534" s="131" t="s">
        <v>2433</v>
      </c>
      <c r="E13534" s="131" t="s">
        <v>23810</v>
      </c>
      <c r="F13534" s="131" t="s">
        <v>1815</v>
      </c>
      <c r="G13534" s="131" t="s">
        <v>552</v>
      </c>
      <c r="H13534" s="272">
        <v>44003</v>
      </c>
    </row>
    <row r="13535" spans="2:8" x14ac:dyDescent="0.2">
      <c r="B13535" s="131" t="s">
        <v>456</v>
      </c>
      <c r="D13535" s="131" t="s">
        <v>4647</v>
      </c>
      <c r="E13535" s="131" t="s">
        <v>6699</v>
      </c>
      <c r="F13535" s="131" t="s">
        <v>2387</v>
      </c>
      <c r="G13535" s="131" t="s">
        <v>698</v>
      </c>
      <c r="H13535" s="272">
        <v>44004</v>
      </c>
    </row>
    <row r="13536" spans="2:8" x14ac:dyDescent="0.2">
      <c r="B13536" s="131" t="s">
        <v>456</v>
      </c>
      <c r="D13536" s="131" t="s">
        <v>1938</v>
      </c>
      <c r="E13536" s="131" t="s">
        <v>1975</v>
      </c>
      <c r="G13536" s="131" t="s">
        <v>552</v>
      </c>
      <c r="H13536" s="272">
        <v>43982.578865740739</v>
      </c>
    </row>
    <row r="13537" spans="2:8" x14ac:dyDescent="0.2">
      <c r="B13537" s="131" t="s">
        <v>456</v>
      </c>
      <c r="D13537" s="131" t="s">
        <v>1974</v>
      </c>
      <c r="E13537" s="131" t="s">
        <v>1975</v>
      </c>
      <c r="F13537" s="131" t="s">
        <v>3165</v>
      </c>
      <c r="G13537" s="131" t="s">
        <v>22663</v>
      </c>
      <c r="H13537" s="272">
        <v>43990.108854166669</v>
      </c>
    </row>
    <row r="13538" spans="2:8" x14ac:dyDescent="0.2">
      <c r="B13538" s="131" t="s">
        <v>456</v>
      </c>
      <c r="D13538" s="131" t="s">
        <v>2793</v>
      </c>
      <c r="E13538" s="131" t="s">
        <v>23811</v>
      </c>
      <c r="F13538" s="131" t="s">
        <v>2392</v>
      </c>
      <c r="G13538" s="131" t="s">
        <v>552</v>
      </c>
      <c r="H13538" s="272">
        <v>43991</v>
      </c>
    </row>
    <row r="13539" spans="2:8" x14ac:dyDescent="0.2">
      <c r="B13539" s="131" t="s">
        <v>456</v>
      </c>
      <c r="D13539" s="131" t="s">
        <v>18964</v>
      </c>
      <c r="E13539" s="131" t="s">
        <v>2380</v>
      </c>
      <c r="F13539" s="131" t="s">
        <v>2375</v>
      </c>
      <c r="G13539" s="131" t="s">
        <v>5114</v>
      </c>
      <c r="H13539" s="272">
        <v>44002</v>
      </c>
    </row>
    <row r="13540" spans="2:8" x14ac:dyDescent="0.2">
      <c r="B13540" s="131" t="s">
        <v>456</v>
      </c>
      <c r="D13540" s="131" t="s">
        <v>23812</v>
      </c>
      <c r="E13540" s="131" t="s">
        <v>23813</v>
      </c>
      <c r="F13540" s="131" t="s">
        <v>5551</v>
      </c>
      <c r="G13540" s="131" t="s">
        <v>698</v>
      </c>
      <c r="H13540" s="272">
        <v>44004</v>
      </c>
    </row>
    <row r="13541" spans="2:8" x14ac:dyDescent="0.2">
      <c r="B13541" s="131" t="s">
        <v>456</v>
      </c>
      <c r="D13541" s="131" t="s">
        <v>23814</v>
      </c>
      <c r="E13541" s="131" t="s">
        <v>23815</v>
      </c>
      <c r="G13541" s="131" t="s">
        <v>22675</v>
      </c>
      <c r="H13541" s="272">
        <v>43975.939953703702</v>
      </c>
    </row>
    <row r="13542" spans="2:8" x14ac:dyDescent="0.2">
      <c r="B13542" s="131" t="s">
        <v>456</v>
      </c>
      <c r="D13542" s="131" t="s">
        <v>2367</v>
      </c>
      <c r="E13542" s="131" t="s">
        <v>4810</v>
      </c>
      <c r="F13542" s="131" t="s">
        <v>2828</v>
      </c>
      <c r="G13542" s="131" t="s">
        <v>698</v>
      </c>
      <c r="H13542" s="272">
        <v>44004</v>
      </c>
    </row>
    <row r="13543" spans="2:8" x14ac:dyDescent="0.2">
      <c r="B13543" s="131" t="s">
        <v>456</v>
      </c>
      <c r="D13543" s="131" t="s">
        <v>12403</v>
      </c>
      <c r="E13543" s="131" t="s">
        <v>23816</v>
      </c>
      <c r="F13543" s="131" t="s">
        <v>2382</v>
      </c>
      <c r="G13543" s="131" t="s">
        <v>552</v>
      </c>
      <c r="H13543" s="272">
        <v>44003</v>
      </c>
    </row>
    <row r="13544" spans="2:8" x14ac:dyDescent="0.2">
      <c r="B13544" s="131" t="s">
        <v>456</v>
      </c>
      <c r="D13544" s="131" t="s">
        <v>1985</v>
      </c>
      <c r="E13544" s="131" t="s">
        <v>23817</v>
      </c>
      <c r="F13544" s="131" t="s">
        <v>2387</v>
      </c>
      <c r="H13544" s="272">
        <v>43990</v>
      </c>
    </row>
    <row r="13545" spans="2:8" x14ac:dyDescent="0.2">
      <c r="B13545" s="131" t="s">
        <v>456</v>
      </c>
      <c r="D13545" s="131" t="s">
        <v>23818</v>
      </c>
      <c r="E13545" s="131" t="s">
        <v>12629</v>
      </c>
      <c r="F13545" s="131" t="s">
        <v>23819</v>
      </c>
      <c r="G13545" s="131" t="s">
        <v>552</v>
      </c>
      <c r="H13545" s="272">
        <v>43977</v>
      </c>
    </row>
    <row r="13546" spans="2:8" x14ac:dyDescent="0.2">
      <c r="B13546" s="131" t="s">
        <v>456</v>
      </c>
      <c r="D13546" s="131" t="s">
        <v>5322</v>
      </c>
      <c r="E13546" s="131" t="s">
        <v>23820</v>
      </c>
      <c r="F13546" s="131" t="s">
        <v>3165</v>
      </c>
      <c r="G13546" s="131" t="s">
        <v>552</v>
      </c>
      <c r="H13546" s="272">
        <v>43997</v>
      </c>
    </row>
    <row r="13547" spans="2:8" x14ac:dyDescent="0.2">
      <c r="B13547" s="131" t="s">
        <v>456</v>
      </c>
      <c r="D13547" s="131" t="s">
        <v>1887</v>
      </c>
      <c r="E13547" s="131" t="s">
        <v>23821</v>
      </c>
      <c r="F13547" s="131" t="s">
        <v>3150</v>
      </c>
      <c r="G13547" s="131" t="s">
        <v>22672</v>
      </c>
      <c r="H13547" s="272">
        <v>43994.693530092591</v>
      </c>
    </row>
    <row r="13548" spans="2:8" x14ac:dyDescent="0.2">
      <c r="B13548" s="131" t="s">
        <v>456</v>
      </c>
      <c r="D13548" s="131" t="s">
        <v>9847</v>
      </c>
      <c r="E13548" s="131" t="s">
        <v>6158</v>
      </c>
      <c r="F13548" s="131" t="s">
        <v>2375</v>
      </c>
      <c r="G13548" s="131" t="s">
        <v>552</v>
      </c>
      <c r="H13548" s="272">
        <v>43990</v>
      </c>
    </row>
    <row r="13549" spans="2:8" x14ac:dyDescent="0.2">
      <c r="B13549" s="131" t="s">
        <v>456</v>
      </c>
      <c r="D13549" s="131" t="s">
        <v>2921</v>
      </c>
      <c r="E13549" s="131" t="s">
        <v>13138</v>
      </c>
      <c r="F13549" s="131" t="s">
        <v>3150</v>
      </c>
      <c r="G13549" s="131" t="s">
        <v>552</v>
      </c>
      <c r="H13549" s="272">
        <v>43982.570532407408</v>
      </c>
    </row>
    <row r="13550" spans="2:8" x14ac:dyDescent="0.2">
      <c r="B13550" s="131" t="s">
        <v>456</v>
      </c>
      <c r="D13550" s="131" t="s">
        <v>23822</v>
      </c>
      <c r="E13550" s="131" t="s">
        <v>23823</v>
      </c>
      <c r="F13550" s="131" t="s">
        <v>23824</v>
      </c>
      <c r="H13550" s="272">
        <v>43975</v>
      </c>
    </row>
    <row r="13551" spans="2:8" x14ac:dyDescent="0.2">
      <c r="B13551" s="131" t="s">
        <v>456</v>
      </c>
      <c r="D13551" s="131" t="s">
        <v>23825</v>
      </c>
      <c r="E13551" s="131" t="s">
        <v>9486</v>
      </c>
      <c r="F13551" s="131" t="s">
        <v>2828</v>
      </c>
      <c r="G13551" s="131" t="s">
        <v>698</v>
      </c>
      <c r="H13551" s="272">
        <v>44004</v>
      </c>
    </row>
    <row r="13552" spans="2:8" x14ac:dyDescent="0.2">
      <c r="B13552" s="131" t="s">
        <v>456</v>
      </c>
      <c r="D13552" s="131" t="s">
        <v>23826</v>
      </c>
      <c r="E13552" s="131" t="s">
        <v>23827</v>
      </c>
      <c r="G13552" s="131" t="s">
        <v>552</v>
      </c>
      <c r="H13552" s="272">
        <v>43991.246886574074</v>
      </c>
    </row>
    <row r="13553" spans="2:8" x14ac:dyDescent="0.2">
      <c r="B13553" s="131" t="s">
        <v>456</v>
      </c>
      <c r="D13553" s="131" t="s">
        <v>20426</v>
      </c>
      <c r="E13553" s="131" t="s">
        <v>21501</v>
      </c>
      <c r="F13553" s="131" t="s">
        <v>2375</v>
      </c>
      <c r="G13553" s="131" t="s">
        <v>18847</v>
      </c>
      <c r="H13553" s="272">
        <v>43984</v>
      </c>
    </row>
    <row r="13554" spans="2:8" x14ac:dyDescent="0.2">
      <c r="B13554" s="131" t="s">
        <v>456</v>
      </c>
      <c r="D13554" s="131" t="s">
        <v>10302</v>
      </c>
      <c r="E13554" s="131" t="s">
        <v>2597</v>
      </c>
      <c r="G13554" s="131" t="s">
        <v>18847</v>
      </c>
      <c r="H13554" s="272">
        <v>43990.052187499998</v>
      </c>
    </row>
    <row r="13555" spans="2:8" x14ac:dyDescent="0.2">
      <c r="B13555" s="131" t="s">
        <v>456</v>
      </c>
      <c r="D13555" s="131" t="s">
        <v>13400</v>
      </c>
      <c r="E13555" s="131" t="s">
        <v>23828</v>
      </c>
      <c r="F13555" s="131" t="s">
        <v>5589</v>
      </c>
      <c r="G13555" s="131" t="s">
        <v>18854</v>
      </c>
      <c r="H13555" s="272">
        <v>43983</v>
      </c>
    </row>
    <row r="13556" spans="2:8" x14ac:dyDescent="0.2">
      <c r="B13556" s="131" t="s">
        <v>456</v>
      </c>
      <c r="D13556" s="131" t="s">
        <v>4858</v>
      </c>
      <c r="E13556" s="131" t="s">
        <v>4859</v>
      </c>
      <c r="F13556" s="131" t="s">
        <v>1844</v>
      </c>
      <c r="G13556" s="131" t="s">
        <v>718</v>
      </c>
      <c r="H13556" s="272">
        <v>43990.04105324074</v>
      </c>
    </row>
    <row r="13557" spans="2:8" x14ac:dyDescent="0.2">
      <c r="B13557" s="131" t="s">
        <v>456</v>
      </c>
      <c r="D13557" s="131" t="s">
        <v>2165</v>
      </c>
      <c r="E13557" s="131" t="s">
        <v>2417</v>
      </c>
      <c r="F13557" s="131" t="s">
        <v>23829</v>
      </c>
      <c r="G13557" s="131" t="s">
        <v>22663</v>
      </c>
      <c r="H13557" s="272">
        <v>43974</v>
      </c>
    </row>
    <row r="13558" spans="2:8" x14ac:dyDescent="0.2">
      <c r="B13558" s="131" t="s">
        <v>456</v>
      </c>
      <c r="D13558" s="131" t="s">
        <v>23830</v>
      </c>
      <c r="E13558" s="131" t="s">
        <v>1841</v>
      </c>
      <c r="F13558" s="131" t="s">
        <v>2741</v>
      </c>
      <c r="G13558" s="131" t="s">
        <v>849</v>
      </c>
      <c r="H13558" s="272">
        <v>43983</v>
      </c>
    </row>
    <row r="13559" spans="2:8" x14ac:dyDescent="0.2">
      <c r="B13559" s="131" t="s">
        <v>456</v>
      </c>
      <c r="D13559" s="131" t="s">
        <v>23831</v>
      </c>
      <c r="E13559" s="131" t="s">
        <v>23832</v>
      </c>
      <c r="H13559" s="272">
        <v>43990</v>
      </c>
    </row>
    <row r="13560" spans="2:8" x14ac:dyDescent="0.2">
      <c r="B13560" s="131" t="s">
        <v>456</v>
      </c>
      <c r="D13560" s="131" t="s">
        <v>2332</v>
      </c>
      <c r="E13560" s="131" t="s">
        <v>23833</v>
      </c>
      <c r="F13560" s="131" t="s">
        <v>2912</v>
      </c>
      <c r="G13560" s="131" t="s">
        <v>698</v>
      </c>
      <c r="H13560" s="272">
        <v>44004</v>
      </c>
    </row>
    <row r="13561" spans="2:8" x14ac:dyDescent="0.2">
      <c r="B13561" s="131" t="s">
        <v>456</v>
      </c>
      <c r="D13561" s="131" t="s">
        <v>2044</v>
      </c>
      <c r="E13561" s="131" t="s">
        <v>7559</v>
      </c>
      <c r="F13561" s="131" t="s">
        <v>2912</v>
      </c>
      <c r="G13561" s="131" t="s">
        <v>849</v>
      </c>
      <c r="H13561" s="272">
        <v>43983</v>
      </c>
    </row>
    <row r="13562" spans="2:8" x14ac:dyDescent="0.2">
      <c r="B13562" s="131" t="s">
        <v>456</v>
      </c>
      <c r="D13562" s="131" t="s">
        <v>4837</v>
      </c>
      <c r="E13562" s="131" t="s">
        <v>15876</v>
      </c>
      <c r="F13562" s="131" t="s">
        <v>2387</v>
      </c>
      <c r="G13562" s="131" t="s">
        <v>18847</v>
      </c>
      <c r="H13562" s="272">
        <v>43989.09642361111</v>
      </c>
    </row>
    <row r="13563" spans="2:8" x14ac:dyDescent="0.2">
      <c r="B13563" s="131" t="s">
        <v>456</v>
      </c>
      <c r="D13563" s="131" t="s">
        <v>3994</v>
      </c>
      <c r="E13563" s="131" t="s">
        <v>4426</v>
      </c>
      <c r="F13563" s="131" t="s">
        <v>5589</v>
      </c>
      <c r="G13563" s="131" t="s">
        <v>552</v>
      </c>
      <c r="H13563" s="272">
        <v>44002</v>
      </c>
    </row>
    <row r="13564" spans="2:8" x14ac:dyDescent="0.2">
      <c r="B13564" s="131" t="s">
        <v>456</v>
      </c>
      <c r="D13564" s="131" t="s">
        <v>3639</v>
      </c>
      <c r="E13564" s="131" t="s">
        <v>12239</v>
      </c>
      <c r="F13564" s="131" t="s">
        <v>1831</v>
      </c>
      <c r="G13564" s="131" t="s">
        <v>698</v>
      </c>
      <c r="H13564" s="272">
        <v>44004.124212962961</v>
      </c>
    </row>
    <row r="13565" spans="2:8" x14ac:dyDescent="0.2">
      <c r="B13565" s="131" t="s">
        <v>456</v>
      </c>
      <c r="D13565" s="131" t="s">
        <v>10341</v>
      </c>
      <c r="E13565" s="131" t="s">
        <v>10342</v>
      </c>
      <c r="G13565" s="131" t="s">
        <v>22672</v>
      </c>
      <c r="H13565" s="272">
        <v>43984.414363425924</v>
      </c>
    </row>
    <row r="13566" spans="2:8" x14ac:dyDescent="0.2">
      <c r="B13566" s="131" t="s">
        <v>456</v>
      </c>
      <c r="D13566" s="131" t="s">
        <v>2065</v>
      </c>
      <c r="E13566" s="131" t="s">
        <v>8211</v>
      </c>
      <c r="F13566" s="131" t="s">
        <v>1938</v>
      </c>
      <c r="G13566" s="131" t="s">
        <v>22663</v>
      </c>
      <c r="H13566" s="272">
        <v>43974.937418981484</v>
      </c>
    </row>
    <row r="13567" spans="2:8" x14ac:dyDescent="0.2">
      <c r="B13567" s="131" t="s">
        <v>456</v>
      </c>
      <c r="D13567" s="131" t="s">
        <v>23834</v>
      </c>
      <c r="E13567" s="131" t="s">
        <v>2906</v>
      </c>
      <c r="F13567" s="131" t="s">
        <v>2912</v>
      </c>
      <c r="G13567" s="131" t="s">
        <v>552</v>
      </c>
      <c r="H13567" s="272">
        <v>43977</v>
      </c>
    </row>
    <row r="13568" spans="2:8" x14ac:dyDescent="0.2">
      <c r="B13568" s="131" t="s">
        <v>456</v>
      </c>
      <c r="D13568" s="131" t="s">
        <v>2806</v>
      </c>
      <c r="E13568" s="131" t="s">
        <v>1924</v>
      </c>
      <c r="F13568" s="131" t="s">
        <v>2807</v>
      </c>
      <c r="G13568" s="131" t="s">
        <v>552</v>
      </c>
      <c r="H13568" s="272">
        <v>43976.925451388888</v>
      </c>
    </row>
    <row r="13569" spans="2:8" x14ac:dyDescent="0.2">
      <c r="B13569" s="131" t="s">
        <v>456</v>
      </c>
      <c r="D13569" s="131" t="s">
        <v>1887</v>
      </c>
      <c r="E13569" s="131" t="s">
        <v>1889</v>
      </c>
      <c r="F13569" s="131" t="s">
        <v>1815</v>
      </c>
      <c r="H13569" s="272">
        <v>44002.972708333335</v>
      </c>
    </row>
    <row r="13570" spans="2:8" x14ac:dyDescent="0.2">
      <c r="B13570" s="131" t="s">
        <v>456</v>
      </c>
      <c r="D13570" s="131" t="s">
        <v>23835</v>
      </c>
      <c r="E13570" s="131" t="s">
        <v>23836</v>
      </c>
      <c r="F13570" s="131" t="s">
        <v>2828</v>
      </c>
      <c r="G13570" s="131" t="s">
        <v>552</v>
      </c>
      <c r="H13570" s="272">
        <v>44003</v>
      </c>
    </row>
    <row r="13571" spans="2:8" x14ac:dyDescent="0.2">
      <c r="B13571" s="131" t="s">
        <v>456</v>
      </c>
      <c r="D13571" s="131" t="s">
        <v>1874</v>
      </c>
      <c r="E13571" s="131" t="s">
        <v>23837</v>
      </c>
      <c r="F13571" s="131" t="s">
        <v>2382</v>
      </c>
      <c r="G13571" s="131" t="s">
        <v>698</v>
      </c>
      <c r="H13571" s="272">
        <v>43977</v>
      </c>
    </row>
    <row r="13572" spans="2:8" x14ac:dyDescent="0.2">
      <c r="B13572" s="131" t="s">
        <v>456</v>
      </c>
      <c r="D13572" s="131" t="s">
        <v>23838</v>
      </c>
      <c r="E13572" s="131" t="s">
        <v>9846</v>
      </c>
      <c r="F13572" s="131" t="s">
        <v>2888</v>
      </c>
      <c r="G13572" s="131" t="s">
        <v>698</v>
      </c>
      <c r="H13572" s="272">
        <v>43977</v>
      </c>
    </row>
    <row r="13573" spans="2:8" x14ac:dyDescent="0.2">
      <c r="B13573" s="131" t="s">
        <v>456</v>
      </c>
      <c r="D13573" s="131" t="s">
        <v>23839</v>
      </c>
      <c r="E13573" s="131" t="s">
        <v>23840</v>
      </c>
      <c r="F13573" s="131" t="s">
        <v>2375</v>
      </c>
      <c r="G13573" s="131" t="s">
        <v>552</v>
      </c>
      <c r="H13573" s="272">
        <v>43977</v>
      </c>
    </row>
    <row r="13574" spans="2:8" x14ac:dyDescent="0.2">
      <c r="B13574" s="131" t="s">
        <v>456</v>
      </c>
      <c r="D13574" s="131" t="s">
        <v>2945</v>
      </c>
      <c r="E13574" s="131" t="s">
        <v>23841</v>
      </c>
      <c r="G13574" s="131" t="s">
        <v>552</v>
      </c>
      <c r="H13574" s="272">
        <v>43989.001493055555</v>
      </c>
    </row>
    <row r="13575" spans="2:8" x14ac:dyDescent="0.2">
      <c r="B13575" s="131" t="s">
        <v>456</v>
      </c>
      <c r="D13575" s="131" t="s">
        <v>23842</v>
      </c>
      <c r="E13575" s="131" t="s">
        <v>1812</v>
      </c>
      <c r="F13575" s="131" t="s">
        <v>2912</v>
      </c>
      <c r="G13575" s="131" t="s">
        <v>18847</v>
      </c>
      <c r="H13575" s="272">
        <v>43990</v>
      </c>
    </row>
    <row r="13576" spans="2:8" x14ac:dyDescent="0.2">
      <c r="B13576" s="131" t="s">
        <v>456</v>
      </c>
      <c r="D13576" s="131" t="s">
        <v>23843</v>
      </c>
      <c r="E13576" s="131" t="s">
        <v>23844</v>
      </c>
      <c r="F13576" s="131" t="s">
        <v>2880</v>
      </c>
      <c r="G13576" s="131" t="s">
        <v>698</v>
      </c>
      <c r="H13576" s="272">
        <v>44004</v>
      </c>
    </row>
    <row r="13577" spans="2:8" x14ac:dyDescent="0.2">
      <c r="B13577" s="131" t="s">
        <v>456</v>
      </c>
      <c r="D13577" s="131" t="s">
        <v>23845</v>
      </c>
      <c r="E13577" s="131" t="s">
        <v>23846</v>
      </c>
      <c r="F13577" s="131" t="s">
        <v>5589</v>
      </c>
      <c r="G13577" s="131" t="s">
        <v>849</v>
      </c>
      <c r="H13577" s="272">
        <v>43988.576249999998</v>
      </c>
    </row>
    <row r="13578" spans="2:8" x14ac:dyDescent="0.2">
      <c r="B13578" s="131" t="s">
        <v>456</v>
      </c>
      <c r="D13578" s="131" t="s">
        <v>23847</v>
      </c>
      <c r="E13578" s="131" t="s">
        <v>23848</v>
      </c>
      <c r="F13578" s="131" t="s">
        <v>2387</v>
      </c>
      <c r="G13578" s="131" t="s">
        <v>22663</v>
      </c>
      <c r="H13578" s="272">
        <v>43990</v>
      </c>
    </row>
    <row r="13579" spans="2:8" x14ac:dyDescent="0.2">
      <c r="B13579" s="131" t="s">
        <v>456</v>
      </c>
      <c r="D13579" s="131" t="s">
        <v>23849</v>
      </c>
      <c r="E13579" s="131" t="s">
        <v>3864</v>
      </c>
      <c r="F13579" s="131" t="s">
        <v>5551</v>
      </c>
      <c r="G13579" s="131" t="s">
        <v>698</v>
      </c>
      <c r="H13579" s="272">
        <v>43977</v>
      </c>
    </row>
    <row r="13580" spans="2:8" x14ac:dyDescent="0.2">
      <c r="B13580" s="131" t="s">
        <v>456</v>
      </c>
      <c r="D13580" s="131" t="s">
        <v>23850</v>
      </c>
      <c r="E13580" s="131" t="s">
        <v>2835</v>
      </c>
      <c r="G13580" s="131" t="s">
        <v>552</v>
      </c>
      <c r="H13580" s="272">
        <v>43990.243969907409</v>
      </c>
    </row>
    <row r="13581" spans="2:8" x14ac:dyDescent="0.2">
      <c r="B13581" s="131" t="s">
        <v>456</v>
      </c>
      <c r="D13581" s="131" t="s">
        <v>23851</v>
      </c>
      <c r="E13581" s="131" t="s">
        <v>23852</v>
      </c>
      <c r="F13581" s="131" t="s">
        <v>2387</v>
      </c>
      <c r="G13581" s="131" t="s">
        <v>22675</v>
      </c>
      <c r="H13581" s="272">
        <v>43975</v>
      </c>
    </row>
    <row r="13582" spans="2:8" x14ac:dyDescent="0.2">
      <c r="B13582" s="131" t="s">
        <v>456</v>
      </c>
      <c r="D13582" s="131" t="s">
        <v>2559</v>
      </c>
      <c r="E13582" s="131" t="s">
        <v>2742</v>
      </c>
      <c r="F13582" s="131" t="s">
        <v>2880</v>
      </c>
      <c r="G13582" s="131" t="s">
        <v>552</v>
      </c>
      <c r="H13582" s="272">
        <v>44003.051180555558</v>
      </c>
    </row>
    <row r="13583" spans="2:8" x14ac:dyDescent="0.2">
      <c r="B13583" s="131" t="s">
        <v>456</v>
      </c>
      <c r="D13583" s="131" t="s">
        <v>1865</v>
      </c>
      <c r="E13583" s="131" t="s">
        <v>23853</v>
      </c>
      <c r="G13583" s="131" t="s">
        <v>698</v>
      </c>
      <c r="H13583" s="272">
        <v>44004</v>
      </c>
    </row>
    <row r="13584" spans="2:8" x14ac:dyDescent="0.2">
      <c r="B13584" s="131" t="s">
        <v>456</v>
      </c>
      <c r="D13584" s="131" t="s">
        <v>23854</v>
      </c>
      <c r="E13584" s="131" t="s">
        <v>23855</v>
      </c>
      <c r="F13584" s="131" t="s">
        <v>5589</v>
      </c>
      <c r="G13584" s="131" t="s">
        <v>849</v>
      </c>
      <c r="H13584" s="272">
        <v>43983</v>
      </c>
    </row>
    <row r="13585" spans="2:8" x14ac:dyDescent="0.2">
      <c r="B13585" s="131" t="s">
        <v>456</v>
      </c>
      <c r="D13585" s="131" t="s">
        <v>1894</v>
      </c>
      <c r="E13585" s="131" t="s">
        <v>23856</v>
      </c>
      <c r="F13585" s="131" t="s">
        <v>5630</v>
      </c>
      <c r="G13585" s="131" t="s">
        <v>22706</v>
      </c>
      <c r="H13585" s="272">
        <v>43983</v>
      </c>
    </row>
    <row r="13586" spans="2:8" x14ac:dyDescent="0.2">
      <c r="B13586" s="131" t="s">
        <v>456</v>
      </c>
      <c r="D13586" s="131" t="s">
        <v>3731</v>
      </c>
      <c r="E13586" s="131" t="s">
        <v>23857</v>
      </c>
      <c r="F13586" s="131" t="s">
        <v>2741</v>
      </c>
      <c r="G13586" s="131" t="s">
        <v>18854</v>
      </c>
      <c r="H13586" s="272">
        <v>43983</v>
      </c>
    </row>
    <row r="13587" spans="2:8" x14ac:dyDescent="0.2">
      <c r="B13587" s="131" t="s">
        <v>456</v>
      </c>
      <c r="D13587" s="131" t="s">
        <v>1824</v>
      </c>
      <c r="E13587" s="131" t="s">
        <v>23858</v>
      </c>
      <c r="F13587" s="131" t="s">
        <v>2367</v>
      </c>
      <c r="G13587" s="131" t="s">
        <v>552</v>
      </c>
      <c r="H13587" s="272">
        <v>43975</v>
      </c>
    </row>
    <row r="13588" spans="2:8" x14ac:dyDescent="0.2">
      <c r="B13588" s="131" t="s">
        <v>456</v>
      </c>
      <c r="D13588" s="131" t="s">
        <v>1858</v>
      </c>
      <c r="E13588" s="131" t="s">
        <v>8546</v>
      </c>
      <c r="G13588" s="131" t="s">
        <v>718</v>
      </c>
      <c r="H13588" s="272">
        <v>43990.036076388889</v>
      </c>
    </row>
    <row r="13589" spans="2:8" x14ac:dyDescent="0.2">
      <c r="B13589" s="131" t="s">
        <v>456</v>
      </c>
      <c r="D13589" s="131" t="s">
        <v>23859</v>
      </c>
      <c r="E13589" s="131" t="s">
        <v>23377</v>
      </c>
      <c r="F13589" s="131" t="s">
        <v>2880</v>
      </c>
      <c r="G13589" s="131" t="s">
        <v>552</v>
      </c>
      <c r="H13589" s="272">
        <v>43980.187384259261</v>
      </c>
    </row>
    <row r="13590" spans="2:8" x14ac:dyDescent="0.2">
      <c r="B13590" s="131" t="s">
        <v>456</v>
      </c>
      <c r="D13590" s="131" t="s">
        <v>4853</v>
      </c>
      <c r="E13590" s="131" t="s">
        <v>10306</v>
      </c>
      <c r="F13590" s="131" t="s">
        <v>2828</v>
      </c>
      <c r="G13590" s="131" t="s">
        <v>718</v>
      </c>
      <c r="H13590" s="272">
        <v>43989</v>
      </c>
    </row>
    <row r="13591" spans="2:8" x14ac:dyDescent="0.2">
      <c r="B13591" s="131" t="s">
        <v>456</v>
      </c>
      <c r="D13591" s="131" t="s">
        <v>9812</v>
      </c>
      <c r="E13591" s="131" t="s">
        <v>1859</v>
      </c>
      <c r="F13591" s="131" t="s">
        <v>5630</v>
      </c>
      <c r="H13591" s="272">
        <v>44003.953125</v>
      </c>
    </row>
    <row r="13592" spans="2:8" x14ac:dyDescent="0.2">
      <c r="B13592" s="131" t="s">
        <v>456</v>
      </c>
      <c r="D13592" s="131" t="s">
        <v>23860</v>
      </c>
      <c r="E13592" s="131" t="s">
        <v>23861</v>
      </c>
      <c r="F13592" s="131" t="s">
        <v>3165</v>
      </c>
      <c r="H13592" s="272">
        <v>43984</v>
      </c>
    </row>
    <row r="13593" spans="2:8" x14ac:dyDescent="0.2">
      <c r="B13593" s="131" t="s">
        <v>456</v>
      </c>
      <c r="D13593" s="131" t="s">
        <v>1842</v>
      </c>
      <c r="E13593" s="131" t="s">
        <v>2704</v>
      </c>
      <c r="F13593" s="131" t="s">
        <v>5630</v>
      </c>
      <c r="G13593" s="131" t="s">
        <v>552</v>
      </c>
      <c r="H13593" s="272">
        <v>44003</v>
      </c>
    </row>
    <row r="13594" spans="2:8" x14ac:dyDescent="0.2">
      <c r="B13594" s="131" t="s">
        <v>456</v>
      </c>
      <c r="D13594" s="131" t="s">
        <v>16959</v>
      </c>
      <c r="E13594" s="131" t="s">
        <v>19209</v>
      </c>
      <c r="F13594" s="131" t="s">
        <v>1852</v>
      </c>
      <c r="G13594" s="131" t="s">
        <v>552</v>
      </c>
      <c r="H13594" s="272">
        <v>44003.001631944448</v>
      </c>
    </row>
    <row r="13595" spans="2:8" x14ac:dyDescent="0.2">
      <c r="B13595" s="131" t="s">
        <v>456</v>
      </c>
      <c r="D13595" s="131" t="s">
        <v>20662</v>
      </c>
      <c r="E13595" s="131" t="s">
        <v>3605</v>
      </c>
      <c r="F13595" s="131" t="s">
        <v>23862</v>
      </c>
      <c r="H13595" s="272">
        <v>43975</v>
      </c>
    </row>
    <row r="13596" spans="2:8" x14ac:dyDescent="0.2">
      <c r="B13596" s="131" t="s">
        <v>456</v>
      </c>
      <c r="D13596" s="131" t="s">
        <v>23863</v>
      </c>
      <c r="E13596" s="131" t="s">
        <v>23864</v>
      </c>
      <c r="F13596" s="131" t="s">
        <v>2375</v>
      </c>
      <c r="G13596" s="131" t="s">
        <v>698</v>
      </c>
      <c r="H13596" s="272">
        <v>44004</v>
      </c>
    </row>
    <row r="13597" spans="2:8" x14ac:dyDescent="0.2">
      <c r="B13597" s="131" t="s">
        <v>456</v>
      </c>
      <c r="D13597" s="131" t="s">
        <v>10995</v>
      </c>
      <c r="E13597" s="131" t="s">
        <v>23865</v>
      </c>
      <c r="F13597" s="131" t="s">
        <v>2741</v>
      </c>
      <c r="G13597" s="131" t="s">
        <v>3229</v>
      </c>
      <c r="H13597" s="272">
        <v>44003</v>
      </c>
    </row>
    <row r="13598" spans="2:8" x14ac:dyDescent="0.2">
      <c r="B13598" s="131" t="s">
        <v>456</v>
      </c>
      <c r="D13598" s="131" t="s">
        <v>17031</v>
      </c>
      <c r="E13598" s="131" t="s">
        <v>5277</v>
      </c>
      <c r="F13598" s="131" t="s">
        <v>2387</v>
      </c>
      <c r="G13598" s="131" t="s">
        <v>552</v>
      </c>
      <c r="H13598" s="272">
        <v>44003</v>
      </c>
    </row>
    <row r="13599" spans="2:8" x14ac:dyDescent="0.2">
      <c r="B13599" s="131" t="s">
        <v>456</v>
      </c>
      <c r="D13599" s="131" t="s">
        <v>20778</v>
      </c>
      <c r="E13599" s="131" t="s">
        <v>23866</v>
      </c>
      <c r="F13599" s="131" t="s">
        <v>2741</v>
      </c>
      <c r="G13599" s="131" t="s">
        <v>849</v>
      </c>
      <c r="H13599" s="272">
        <v>43983</v>
      </c>
    </row>
    <row r="13600" spans="2:8" x14ac:dyDescent="0.2">
      <c r="B13600" s="131" t="s">
        <v>456</v>
      </c>
      <c r="D13600" s="131" t="s">
        <v>23867</v>
      </c>
      <c r="E13600" s="131" t="s">
        <v>13239</v>
      </c>
      <c r="F13600" s="131" t="s">
        <v>2912</v>
      </c>
      <c r="G13600" s="131" t="s">
        <v>18847</v>
      </c>
      <c r="H13600" s="272">
        <v>43989</v>
      </c>
    </row>
    <row r="13601" spans="2:8" x14ac:dyDescent="0.2">
      <c r="B13601" s="131" t="s">
        <v>456</v>
      </c>
      <c r="D13601" s="131" t="s">
        <v>12955</v>
      </c>
      <c r="E13601" s="131" t="s">
        <v>2755</v>
      </c>
      <c r="F13601" s="131" t="s">
        <v>2387</v>
      </c>
      <c r="G13601" s="131" t="s">
        <v>552</v>
      </c>
      <c r="H13601" s="272">
        <v>44031.435972222222</v>
      </c>
    </row>
    <row r="13602" spans="2:8" x14ac:dyDescent="0.2">
      <c r="B13602" s="131" t="s">
        <v>456</v>
      </c>
      <c r="D13602" s="131" t="s">
        <v>13181</v>
      </c>
      <c r="E13602" s="131" t="s">
        <v>2755</v>
      </c>
      <c r="F13602" s="131" t="s">
        <v>5589</v>
      </c>
      <c r="G13602" s="131" t="s">
        <v>552</v>
      </c>
      <c r="H13602" s="272">
        <v>43985.395972222221</v>
      </c>
    </row>
    <row r="13603" spans="2:8" x14ac:dyDescent="0.2">
      <c r="B13603" s="131" t="s">
        <v>456</v>
      </c>
      <c r="D13603" s="131" t="s">
        <v>8525</v>
      </c>
      <c r="E13603" s="131" t="s">
        <v>8526</v>
      </c>
      <c r="F13603" s="131" t="s">
        <v>2828</v>
      </c>
      <c r="G13603" s="131" t="s">
        <v>718</v>
      </c>
      <c r="H13603" s="272">
        <v>43990.038958333331</v>
      </c>
    </row>
    <row r="13604" spans="2:8" x14ac:dyDescent="0.2">
      <c r="B13604" s="131" t="s">
        <v>456</v>
      </c>
      <c r="D13604" s="131" t="s">
        <v>2770</v>
      </c>
      <c r="E13604" s="131" t="s">
        <v>4313</v>
      </c>
      <c r="G13604" s="131" t="s">
        <v>552</v>
      </c>
      <c r="H13604" s="272">
        <v>44003.95648148148</v>
      </c>
    </row>
    <row r="13605" spans="2:8" x14ac:dyDescent="0.2">
      <c r="B13605" s="131" t="s">
        <v>456</v>
      </c>
      <c r="D13605" s="131" t="s">
        <v>2663</v>
      </c>
      <c r="E13605" s="131" t="s">
        <v>23868</v>
      </c>
      <c r="F13605" s="131" t="s">
        <v>5589</v>
      </c>
      <c r="G13605" s="131" t="s">
        <v>849</v>
      </c>
      <c r="H13605" s="272">
        <v>43983</v>
      </c>
    </row>
    <row r="13606" spans="2:8" x14ac:dyDescent="0.2">
      <c r="B13606" s="131" t="s">
        <v>456</v>
      </c>
      <c r="D13606" s="131" t="s">
        <v>7554</v>
      </c>
      <c r="E13606" s="131" t="s">
        <v>19444</v>
      </c>
      <c r="F13606" s="131" t="s">
        <v>2912</v>
      </c>
      <c r="G13606" s="131" t="s">
        <v>552</v>
      </c>
      <c r="H13606" s="272">
        <v>44003</v>
      </c>
    </row>
    <row r="13607" spans="2:8" x14ac:dyDescent="0.2">
      <c r="B13607" s="131" t="s">
        <v>456</v>
      </c>
      <c r="D13607" s="131" t="s">
        <v>13364</v>
      </c>
      <c r="E13607" s="131" t="s">
        <v>13365</v>
      </c>
      <c r="F13607" s="131" t="s">
        <v>2387</v>
      </c>
      <c r="G13607" s="131" t="s">
        <v>18854</v>
      </c>
      <c r="H13607" s="272">
        <v>43994.255729166667</v>
      </c>
    </row>
    <row r="13608" spans="2:8" x14ac:dyDescent="0.2">
      <c r="B13608" s="131" t="s">
        <v>456</v>
      </c>
      <c r="D13608" s="131" t="s">
        <v>23869</v>
      </c>
      <c r="E13608" s="131" t="s">
        <v>23870</v>
      </c>
      <c r="F13608" s="131" t="s">
        <v>2382</v>
      </c>
      <c r="G13608" s="131" t="s">
        <v>18847</v>
      </c>
      <c r="H13608" s="272">
        <v>43989</v>
      </c>
    </row>
    <row r="13609" spans="2:8" x14ac:dyDescent="0.2">
      <c r="B13609" s="131" t="s">
        <v>456</v>
      </c>
      <c r="D13609" s="131" t="s">
        <v>4081</v>
      </c>
      <c r="E13609" s="131" t="s">
        <v>23871</v>
      </c>
      <c r="F13609" s="131" t="s">
        <v>2741</v>
      </c>
      <c r="G13609" s="131" t="s">
        <v>849</v>
      </c>
      <c r="H13609" s="272">
        <v>43983</v>
      </c>
    </row>
    <row r="13610" spans="2:8" x14ac:dyDescent="0.2">
      <c r="B13610" s="131" t="s">
        <v>456</v>
      </c>
      <c r="D13610" s="131" t="s">
        <v>11005</v>
      </c>
      <c r="E13610" s="131" t="s">
        <v>11006</v>
      </c>
      <c r="F13610" s="131" t="s">
        <v>2375</v>
      </c>
      <c r="G13610" s="131" t="s">
        <v>698</v>
      </c>
      <c r="H13610" s="272">
        <v>44004</v>
      </c>
    </row>
    <row r="13611" spans="2:8" x14ac:dyDescent="0.2">
      <c r="B13611" s="131" t="s">
        <v>456</v>
      </c>
      <c r="D13611" s="131" t="s">
        <v>15882</v>
      </c>
      <c r="E13611" s="131" t="s">
        <v>15881</v>
      </c>
      <c r="F13611" s="131" t="s">
        <v>2646</v>
      </c>
      <c r="G13611" s="131" t="s">
        <v>915</v>
      </c>
      <c r="H13611" s="272">
        <v>43990.095775462964</v>
      </c>
    </row>
    <row r="13612" spans="2:8" x14ac:dyDescent="0.2">
      <c r="B13612" s="131" t="s">
        <v>456</v>
      </c>
      <c r="D13612" s="131" t="s">
        <v>23632</v>
      </c>
      <c r="E13612" s="131" t="s">
        <v>23633</v>
      </c>
      <c r="G13612" s="131" t="s">
        <v>552</v>
      </c>
      <c r="H13612" s="272">
        <v>43990.245347222219</v>
      </c>
    </row>
    <row r="13613" spans="2:8" x14ac:dyDescent="0.2">
      <c r="B13613" s="131" t="s">
        <v>456</v>
      </c>
      <c r="D13613" s="131" t="s">
        <v>2047</v>
      </c>
      <c r="E13613" s="131" t="s">
        <v>2284</v>
      </c>
      <c r="F13613" s="131" t="s">
        <v>2382</v>
      </c>
      <c r="G13613" s="131" t="s">
        <v>5102</v>
      </c>
      <c r="H13613" s="272">
        <v>43989.140023148146</v>
      </c>
    </row>
    <row r="13614" spans="2:8" x14ac:dyDescent="0.2">
      <c r="B13614" s="131" t="s">
        <v>456</v>
      </c>
      <c r="D13614" s="131" t="s">
        <v>2653</v>
      </c>
      <c r="E13614" s="131" t="s">
        <v>2074</v>
      </c>
      <c r="F13614" s="131" t="s">
        <v>2028</v>
      </c>
      <c r="G13614" s="131" t="s">
        <v>698</v>
      </c>
      <c r="H13614" s="272">
        <v>44004.013854166667</v>
      </c>
    </row>
    <row r="13615" spans="2:8" x14ac:dyDescent="0.2">
      <c r="B13615" s="131" t="s">
        <v>456</v>
      </c>
      <c r="D13615" s="131" t="s">
        <v>23872</v>
      </c>
      <c r="E13615" s="131" t="s">
        <v>2202</v>
      </c>
      <c r="G13615" s="131" t="s">
        <v>698</v>
      </c>
      <c r="H13615" s="272">
        <v>44004.094108796293</v>
      </c>
    </row>
    <row r="13616" spans="2:8" x14ac:dyDescent="0.2">
      <c r="B13616" s="131" t="s">
        <v>456</v>
      </c>
      <c r="D13616" s="131" t="s">
        <v>6843</v>
      </c>
      <c r="E13616" s="131" t="s">
        <v>2202</v>
      </c>
      <c r="F13616" s="131" t="s">
        <v>2375</v>
      </c>
      <c r="G13616" s="131" t="s">
        <v>849</v>
      </c>
      <c r="H13616" s="272">
        <v>44011</v>
      </c>
    </row>
    <row r="13617" spans="2:8" x14ac:dyDescent="0.2">
      <c r="B13617" s="131" t="s">
        <v>456</v>
      </c>
      <c r="D13617" s="131" t="s">
        <v>3405</v>
      </c>
      <c r="E13617" s="131" t="s">
        <v>19406</v>
      </c>
      <c r="F13617" s="131" t="s">
        <v>2382</v>
      </c>
      <c r="G13617" s="131" t="s">
        <v>18847</v>
      </c>
      <c r="H13617" s="272">
        <v>43984</v>
      </c>
    </row>
    <row r="13618" spans="2:8" x14ac:dyDescent="0.2">
      <c r="B13618" s="131" t="s">
        <v>456</v>
      </c>
      <c r="D13618" s="131" t="s">
        <v>12908</v>
      </c>
      <c r="E13618" s="131" t="s">
        <v>2202</v>
      </c>
      <c r="F13618" s="131" t="s">
        <v>2028</v>
      </c>
      <c r="G13618" s="131" t="s">
        <v>698</v>
      </c>
      <c r="H13618" s="272">
        <v>43977.149930555555</v>
      </c>
    </row>
    <row r="13619" spans="2:8" x14ac:dyDescent="0.2">
      <c r="B13619" s="131" t="s">
        <v>456</v>
      </c>
      <c r="D13619" s="131" t="s">
        <v>2872</v>
      </c>
      <c r="E13619" s="131" t="s">
        <v>2202</v>
      </c>
      <c r="F13619" s="131" t="s">
        <v>2392</v>
      </c>
      <c r="G13619" s="131" t="s">
        <v>698</v>
      </c>
      <c r="H13619" s="272">
        <v>44004</v>
      </c>
    </row>
    <row r="13620" spans="2:8" x14ac:dyDescent="0.2">
      <c r="B13620" s="131" t="s">
        <v>456</v>
      </c>
      <c r="D13620" s="131" t="s">
        <v>2784</v>
      </c>
      <c r="E13620" s="131" t="s">
        <v>23873</v>
      </c>
      <c r="F13620" s="131" t="s">
        <v>23874</v>
      </c>
      <c r="G13620" s="131" t="s">
        <v>3229</v>
      </c>
      <c r="H13620" s="272">
        <v>43977.105370370373</v>
      </c>
    </row>
    <row r="13621" spans="2:8" x14ac:dyDescent="0.2">
      <c r="B13621" s="131" t="s">
        <v>456</v>
      </c>
      <c r="D13621" s="131" t="s">
        <v>2946</v>
      </c>
      <c r="E13621" s="131" t="s">
        <v>4407</v>
      </c>
      <c r="F13621" s="131" t="s">
        <v>2382</v>
      </c>
      <c r="G13621" s="131" t="s">
        <v>552</v>
      </c>
      <c r="H13621" s="272">
        <v>43997.792881944442</v>
      </c>
    </row>
    <row r="13622" spans="2:8" x14ac:dyDescent="0.2">
      <c r="B13622" s="131" t="s">
        <v>456</v>
      </c>
      <c r="D13622" s="131" t="s">
        <v>4459</v>
      </c>
      <c r="E13622" s="131" t="s">
        <v>23875</v>
      </c>
      <c r="F13622" s="131" t="s">
        <v>2828</v>
      </c>
      <c r="G13622" s="131" t="s">
        <v>698</v>
      </c>
      <c r="H13622" s="272">
        <v>44004</v>
      </c>
    </row>
    <row r="13623" spans="2:8" x14ac:dyDescent="0.2">
      <c r="B13623" s="131" t="s">
        <v>456</v>
      </c>
      <c r="D13623" s="131" t="s">
        <v>3203</v>
      </c>
      <c r="E13623" s="131" t="s">
        <v>23876</v>
      </c>
      <c r="F13623" s="131" t="s">
        <v>2387</v>
      </c>
      <c r="G13623" s="131" t="s">
        <v>698</v>
      </c>
      <c r="H13623" s="272">
        <v>44004</v>
      </c>
    </row>
    <row r="13624" spans="2:8" x14ac:dyDescent="0.2">
      <c r="B13624" s="131" t="s">
        <v>456</v>
      </c>
      <c r="D13624" s="131" t="s">
        <v>23877</v>
      </c>
      <c r="E13624" s="131" t="s">
        <v>23878</v>
      </c>
      <c r="F13624" s="131" t="s">
        <v>2375</v>
      </c>
      <c r="G13624" s="131" t="s">
        <v>849</v>
      </c>
      <c r="H13624" s="272">
        <v>44011</v>
      </c>
    </row>
    <row r="13625" spans="2:8" x14ac:dyDescent="0.2">
      <c r="B13625" s="131" t="s">
        <v>456</v>
      </c>
      <c r="D13625" s="131" t="s">
        <v>13222</v>
      </c>
      <c r="E13625" s="131" t="s">
        <v>13059</v>
      </c>
      <c r="F13625" s="131" t="s">
        <v>13058</v>
      </c>
      <c r="G13625" s="131" t="s">
        <v>22663</v>
      </c>
      <c r="H13625" s="272">
        <v>43974</v>
      </c>
    </row>
    <row r="13626" spans="2:8" x14ac:dyDescent="0.2">
      <c r="B13626" s="131" t="s">
        <v>456</v>
      </c>
      <c r="D13626" s="131" t="s">
        <v>23879</v>
      </c>
      <c r="E13626" s="131" t="s">
        <v>23880</v>
      </c>
      <c r="F13626" s="131" t="s">
        <v>5589</v>
      </c>
      <c r="G13626" s="131" t="s">
        <v>552</v>
      </c>
      <c r="H13626" s="272">
        <v>44003</v>
      </c>
    </row>
    <row r="13627" spans="2:8" x14ac:dyDescent="0.2">
      <c r="B13627" s="131" t="s">
        <v>456</v>
      </c>
      <c r="D13627" s="131" t="s">
        <v>3717</v>
      </c>
      <c r="E13627" s="131" t="s">
        <v>2877</v>
      </c>
      <c r="F13627" s="131" t="s">
        <v>1976</v>
      </c>
      <c r="G13627" s="131" t="s">
        <v>849</v>
      </c>
      <c r="H13627" s="272">
        <v>44011.277465277781</v>
      </c>
    </row>
    <row r="13628" spans="2:8" x14ac:dyDescent="0.2">
      <c r="B13628" s="131" t="s">
        <v>456</v>
      </c>
      <c r="D13628" s="131" t="s">
        <v>23881</v>
      </c>
      <c r="E13628" s="131" t="s">
        <v>23882</v>
      </c>
      <c r="F13628" s="131" t="s">
        <v>2382</v>
      </c>
      <c r="G13628" s="131" t="s">
        <v>552</v>
      </c>
      <c r="H13628" s="272">
        <v>44004</v>
      </c>
    </row>
    <row r="13629" spans="2:8" x14ac:dyDescent="0.2">
      <c r="B13629" s="131" t="s">
        <v>456</v>
      </c>
      <c r="D13629" s="131" t="s">
        <v>23883</v>
      </c>
      <c r="E13629" s="131" t="s">
        <v>2107</v>
      </c>
      <c r="F13629" s="131" t="s">
        <v>2880</v>
      </c>
      <c r="G13629" s="131" t="s">
        <v>552</v>
      </c>
      <c r="H13629" s="272">
        <v>43977</v>
      </c>
    </row>
    <row r="13630" spans="2:8" x14ac:dyDescent="0.2">
      <c r="B13630" s="131" t="s">
        <v>456</v>
      </c>
      <c r="D13630" s="131" t="s">
        <v>1883</v>
      </c>
      <c r="E13630" s="131" t="s">
        <v>23884</v>
      </c>
      <c r="F13630" s="131" t="s">
        <v>19183</v>
      </c>
      <c r="G13630" s="131" t="s">
        <v>552</v>
      </c>
      <c r="H13630" s="272">
        <v>43977</v>
      </c>
    </row>
    <row r="13631" spans="2:8" x14ac:dyDescent="0.2">
      <c r="B13631" s="131" t="s">
        <v>456</v>
      </c>
      <c r="D13631" s="131" t="s">
        <v>6600</v>
      </c>
      <c r="E13631" s="131" t="s">
        <v>10026</v>
      </c>
      <c r="G13631" s="131" t="s">
        <v>915</v>
      </c>
      <c r="H13631" s="272">
        <v>43990.098321759258</v>
      </c>
    </row>
    <row r="13632" spans="2:8" x14ac:dyDescent="0.2">
      <c r="B13632" s="131" t="s">
        <v>456</v>
      </c>
      <c r="D13632" s="131" t="s">
        <v>23885</v>
      </c>
      <c r="E13632" s="131" t="s">
        <v>9744</v>
      </c>
      <c r="F13632" s="131" t="s">
        <v>5589</v>
      </c>
      <c r="G13632" s="131" t="s">
        <v>552</v>
      </c>
      <c r="H13632" s="272">
        <v>43997</v>
      </c>
    </row>
    <row r="13633" spans="2:8" x14ac:dyDescent="0.2">
      <c r="B13633" s="131" t="s">
        <v>456</v>
      </c>
      <c r="D13633" s="131" t="s">
        <v>3906</v>
      </c>
      <c r="E13633" s="131" t="s">
        <v>6983</v>
      </c>
      <c r="F13633" s="131" t="s">
        <v>2741</v>
      </c>
      <c r="G13633" s="131" t="s">
        <v>552</v>
      </c>
      <c r="H13633" s="272">
        <v>44002</v>
      </c>
    </row>
    <row r="13634" spans="2:8" x14ac:dyDescent="0.2">
      <c r="B13634" s="131" t="s">
        <v>456</v>
      </c>
      <c r="D13634" s="131" t="s">
        <v>3789</v>
      </c>
      <c r="E13634" s="131" t="s">
        <v>2675</v>
      </c>
      <c r="F13634" s="131" t="s">
        <v>2828</v>
      </c>
      <c r="G13634" s="131" t="s">
        <v>18847</v>
      </c>
      <c r="H13634" s="272">
        <v>43988.997442129628</v>
      </c>
    </row>
    <row r="13635" spans="2:8" x14ac:dyDescent="0.2">
      <c r="B13635" s="131" t="s">
        <v>456</v>
      </c>
      <c r="D13635" s="131" t="s">
        <v>2251</v>
      </c>
      <c r="E13635" s="131" t="s">
        <v>2675</v>
      </c>
      <c r="F13635" s="131" t="s">
        <v>5551</v>
      </c>
      <c r="G13635" s="131" t="s">
        <v>18847</v>
      </c>
      <c r="H13635" s="272">
        <v>43984</v>
      </c>
    </row>
    <row r="13636" spans="2:8" x14ac:dyDescent="0.2">
      <c r="B13636" s="131" t="s">
        <v>456</v>
      </c>
      <c r="D13636" s="131" t="s">
        <v>23886</v>
      </c>
      <c r="E13636" s="131" t="s">
        <v>12828</v>
      </c>
      <c r="F13636" s="131" t="s">
        <v>2382</v>
      </c>
      <c r="G13636" s="131" t="s">
        <v>698</v>
      </c>
      <c r="H13636" s="272">
        <v>44004</v>
      </c>
    </row>
    <row r="13637" spans="2:8" x14ac:dyDescent="0.2">
      <c r="B13637" s="131" t="s">
        <v>456</v>
      </c>
      <c r="D13637" s="131" t="s">
        <v>13290</v>
      </c>
      <c r="E13637" s="131" t="s">
        <v>1877</v>
      </c>
      <c r="F13637" s="131" t="s">
        <v>2387</v>
      </c>
      <c r="G13637" s="131" t="s">
        <v>915</v>
      </c>
      <c r="H13637" s="272">
        <v>44033.200069444443</v>
      </c>
    </row>
    <row r="13638" spans="2:8" x14ac:dyDescent="0.2">
      <c r="B13638" s="131" t="s">
        <v>456</v>
      </c>
      <c r="D13638" s="131" t="s">
        <v>17966</v>
      </c>
      <c r="E13638" s="131" t="s">
        <v>17967</v>
      </c>
      <c r="F13638" s="131" t="s">
        <v>2880</v>
      </c>
      <c r="G13638" s="131" t="s">
        <v>849</v>
      </c>
      <c r="H13638" s="272">
        <v>44011</v>
      </c>
    </row>
    <row r="13639" spans="2:8" x14ac:dyDescent="0.2">
      <c r="B13639" s="131" t="s">
        <v>456</v>
      </c>
      <c r="D13639" s="131" t="s">
        <v>11782</v>
      </c>
      <c r="E13639" s="131" t="s">
        <v>23887</v>
      </c>
      <c r="F13639" s="131" t="s">
        <v>1815</v>
      </c>
      <c r="G13639" s="131" t="s">
        <v>552</v>
      </c>
      <c r="H13639" s="272">
        <v>43994.710092592592</v>
      </c>
    </row>
    <row r="13640" spans="2:8" x14ac:dyDescent="0.2">
      <c r="B13640" s="131" t="s">
        <v>456</v>
      </c>
      <c r="D13640" s="131" t="s">
        <v>5993</v>
      </c>
      <c r="E13640" s="131" t="s">
        <v>23888</v>
      </c>
      <c r="G13640" s="131" t="s">
        <v>18847</v>
      </c>
      <c r="H13640" s="272">
        <v>43989.014988425923</v>
      </c>
    </row>
    <row r="13641" spans="2:8" x14ac:dyDescent="0.2">
      <c r="B13641" s="131" t="s">
        <v>456</v>
      </c>
      <c r="D13641" s="131" t="s">
        <v>3100</v>
      </c>
      <c r="E13641" s="131" t="s">
        <v>12859</v>
      </c>
      <c r="F13641" s="131" t="s">
        <v>5551</v>
      </c>
      <c r="G13641" s="131" t="s">
        <v>698</v>
      </c>
      <c r="H13641" s="272">
        <v>44004.111018518517</v>
      </c>
    </row>
    <row r="13642" spans="2:8" x14ac:dyDescent="0.2">
      <c r="B13642" s="131" t="s">
        <v>456</v>
      </c>
      <c r="D13642" s="131" t="s">
        <v>6467</v>
      </c>
      <c r="E13642" s="131" t="s">
        <v>6468</v>
      </c>
      <c r="F13642" s="131" t="s">
        <v>1920</v>
      </c>
      <c r="G13642" s="131" t="s">
        <v>552</v>
      </c>
      <c r="H13642" s="272">
        <v>44003.030138888891</v>
      </c>
    </row>
    <row r="13643" spans="2:8" x14ac:dyDescent="0.2">
      <c r="B13643" s="131" t="s">
        <v>456</v>
      </c>
      <c r="D13643" s="131" t="s">
        <v>11001</v>
      </c>
      <c r="E13643" s="131" t="s">
        <v>11002</v>
      </c>
      <c r="F13643" s="131" t="s">
        <v>2741</v>
      </c>
      <c r="G13643" s="131" t="s">
        <v>698</v>
      </c>
      <c r="H13643" s="272">
        <v>44004</v>
      </c>
    </row>
    <row r="13644" spans="2:8" x14ac:dyDescent="0.2">
      <c r="B13644" s="131" t="s">
        <v>456</v>
      </c>
      <c r="D13644" s="131" t="s">
        <v>13073</v>
      </c>
      <c r="E13644" s="131" t="s">
        <v>2772</v>
      </c>
      <c r="G13644" s="131" t="s">
        <v>22663</v>
      </c>
      <c r="H13644" s="272">
        <v>43990.21365740741</v>
      </c>
    </row>
    <row r="13645" spans="2:8" x14ac:dyDescent="0.2">
      <c r="B13645" s="131" t="s">
        <v>456</v>
      </c>
      <c r="D13645" s="131" t="s">
        <v>23889</v>
      </c>
      <c r="E13645" s="131" t="s">
        <v>23890</v>
      </c>
      <c r="F13645" s="131" t="s">
        <v>9591</v>
      </c>
      <c r="H13645" s="272">
        <v>43990</v>
      </c>
    </row>
    <row r="13646" spans="2:8" x14ac:dyDescent="0.2">
      <c r="B13646" s="131" t="s">
        <v>456</v>
      </c>
      <c r="D13646" s="131" t="s">
        <v>20433</v>
      </c>
      <c r="E13646" s="131" t="s">
        <v>20434</v>
      </c>
      <c r="F13646" s="131" t="s">
        <v>2392</v>
      </c>
      <c r="G13646" s="131" t="s">
        <v>552</v>
      </c>
      <c r="H13646" s="272">
        <v>43977</v>
      </c>
    </row>
    <row r="13647" spans="2:8" x14ac:dyDescent="0.2">
      <c r="B13647" s="131" t="s">
        <v>456</v>
      </c>
      <c r="D13647" s="131" t="s">
        <v>23891</v>
      </c>
      <c r="E13647" s="131" t="s">
        <v>12976</v>
      </c>
      <c r="F13647" s="131" t="s">
        <v>2392</v>
      </c>
      <c r="G13647" s="131" t="s">
        <v>22675</v>
      </c>
      <c r="H13647" s="272">
        <v>43975</v>
      </c>
    </row>
    <row r="13648" spans="2:8" x14ac:dyDescent="0.2">
      <c r="B13648" s="131" t="s">
        <v>456</v>
      </c>
      <c r="D13648" s="131" t="s">
        <v>2221</v>
      </c>
      <c r="E13648" s="131" t="s">
        <v>23892</v>
      </c>
      <c r="G13648" s="131" t="s">
        <v>698</v>
      </c>
      <c r="H13648" s="272">
        <v>44004.126597222225</v>
      </c>
    </row>
    <row r="13649" spans="2:8" x14ac:dyDescent="0.2">
      <c r="B13649" s="131" t="s">
        <v>456</v>
      </c>
      <c r="D13649" s="131" t="s">
        <v>13246</v>
      </c>
      <c r="E13649" s="131" t="s">
        <v>13247</v>
      </c>
      <c r="G13649" s="131" t="s">
        <v>18847</v>
      </c>
      <c r="H13649" s="272">
        <v>43989.108067129629</v>
      </c>
    </row>
    <row r="13650" spans="2:8" x14ac:dyDescent="0.2">
      <c r="B13650" s="131" t="s">
        <v>456</v>
      </c>
      <c r="D13650" s="131" t="s">
        <v>2573</v>
      </c>
      <c r="E13650" s="131" t="s">
        <v>23893</v>
      </c>
      <c r="F13650" s="131" t="s">
        <v>13172</v>
      </c>
      <c r="G13650" s="131" t="s">
        <v>552</v>
      </c>
      <c r="H13650" s="272">
        <v>44003</v>
      </c>
    </row>
    <row r="13651" spans="2:8" x14ac:dyDescent="0.2">
      <c r="B13651" s="131" t="s">
        <v>456</v>
      </c>
      <c r="D13651" s="131" t="s">
        <v>23894</v>
      </c>
      <c r="E13651" s="131" t="s">
        <v>23895</v>
      </c>
      <c r="F13651" s="131" t="s">
        <v>3150</v>
      </c>
      <c r="G13651" s="131" t="s">
        <v>552</v>
      </c>
      <c r="H13651" s="272">
        <v>43977</v>
      </c>
    </row>
    <row r="13652" spans="2:8" x14ac:dyDescent="0.2">
      <c r="B13652" s="131" t="s">
        <v>456</v>
      </c>
      <c r="D13652" s="131" t="s">
        <v>1876</v>
      </c>
      <c r="E13652" s="131" t="s">
        <v>2017</v>
      </c>
      <c r="F13652" s="131" t="s">
        <v>2912</v>
      </c>
      <c r="G13652" s="131" t="s">
        <v>22663</v>
      </c>
      <c r="H13652" s="272">
        <v>43974.940578703703</v>
      </c>
    </row>
    <row r="13653" spans="2:8" x14ac:dyDescent="0.2">
      <c r="B13653" s="131" t="s">
        <v>456</v>
      </c>
      <c r="D13653" s="131" t="s">
        <v>1869</v>
      </c>
      <c r="E13653" s="131" t="s">
        <v>2017</v>
      </c>
      <c r="F13653" s="131" t="s">
        <v>1815</v>
      </c>
      <c r="G13653" s="131" t="s">
        <v>552</v>
      </c>
      <c r="H13653" s="272">
        <v>43977</v>
      </c>
    </row>
    <row r="13654" spans="2:8" x14ac:dyDescent="0.2">
      <c r="B13654" s="131" t="s">
        <v>456</v>
      </c>
      <c r="D13654" s="131" t="s">
        <v>23896</v>
      </c>
      <c r="E13654" s="131" t="s">
        <v>2017</v>
      </c>
      <c r="F13654" s="131" t="s">
        <v>23897</v>
      </c>
      <c r="G13654" s="131" t="s">
        <v>552</v>
      </c>
      <c r="H13654" s="272">
        <v>43976</v>
      </c>
    </row>
    <row r="13655" spans="2:8" x14ac:dyDescent="0.2">
      <c r="B13655" s="131" t="s">
        <v>456</v>
      </c>
      <c r="D13655" s="131" t="s">
        <v>1872</v>
      </c>
      <c r="E13655" s="131" t="s">
        <v>23898</v>
      </c>
      <c r="F13655" s="131" t="s">
        <v>1842</v>
      </c>
      <c r="G13655" s="131" t="s">
        <v>698</v>
      </c>
      <c r="H13655" s="272">
        <v>44004.090810185182</v>
      </c>
    </row>
    <row r="13656" spans="2:8" x14ac:dyDescent="0.2">
      <c r="B13656" s="131" t="s">
        <v>456</v>
      </c>
      <c r="D13656" s="131" t="s">
        <v>16015</v>
      </c>
      <c r="E13656" s="131" t="s">
        <v>23899</v>
      </c>
      <c r="F13656" s="131" t="s">
        <v>3165</v>
      </c>
      <c r="G13656" s="131" t="s">
        <v>698</v>
      </c>
      <c r="H13656" s="272">
        <v>43982.485636574071</v>
      </c>
    </row>
    <row r="13657" spans="2:8" x14ac:dyDescent="0.2">
      <c r="B13657" s="131" t="s">
        <v>456</v>
      </c>
      <c r="D13657" s="131" t="s">
        <v>23900</v>
      </c>
      <c r="E13657" s="131" t="s">
        <v>10574</v>
      </c>
      <c r="F13657" s="131" t="s">
        <v>5589</v>
      </c>
      <c r="G13657" s="131" t="s">
        <v>3229</v>
      </c>
      <c r="H13657" s="272">
        <v>44003</v>
      </c>
    </row>
    <row r="13658" spans="2:8" x14ac:dyDescent="0.2">
      <c r="B13658" s="131" t="s">
        <v>456</v>
      </c>
      <c r="D13658" s="131" t="s">
        <v>23901</v>
      </c>
      <c r="E13658" s="131" t="s">
        <v>2625</v>
      </c>
      <c r="F13658" s="131" t="s">
        <v>2880</v>
      </c>
      <c r="G13658" s="131" t="s">
        <v>552</v>
      </c>
      <c r="H13658" s="272">
        <v>44003</v>
      </c>
    </row>
    <row r="13659" spans="2:8" x14ac:dyDescent="0.2">
      <c r="B13659" s="131" t="s">
        <v>456</v>
      </c>
      <c r="D13659" s="131" t="s">
        <v>1876</v>
      </c>
      <c r="E13659" s="131" t="s">
        <v>23902</v>
      </c>
      <c r="F13659" s="131" t="s">
        <v>2828</v>
      </c>
      <c r="G13659" s="131" t="s">
        <v>18847</v>
      </c>
      <c r="H13659" s="272">
        <v>43989</v>
      </c>
    </row>
    <row r="13660" spans="2:8" x14ac:dyDescent="0.2">
      <c r="B13660" s="131" t="s">
        <v>456</v>
      </c>
      <c r="D13660" s="131" t="s">
        <v>3497</v>
      </c>
      <c r="E13660" s="131" t="s">
        <v>6869</v>
      </c>
      <c r="F13660" s="131" t="s">
        <v>5589</v>
      </c>
      <c r="G13660" s="131" t="s">
        <v>552</v>
      </c>
      <c r="H13660" s="272">
        <v>43997.507013888891</v>
      </c>
    </row>
    <row r="13661" spans="2:8" x14ac:dyDescent="0.2">
      <c r="B13661" s="131" t="s">
        <v>456</v>
      </c>
      <c r="D13661" s="131" t="s">
        <v>23903</v>
      </c>
      <c r="E13661" s="131" t="s">
        <v>12951</v>
      </c>
      <c r="F13661" s="131" t="s">
        <v>2382</v>
      </c>
      <c r="G13661" s="131" t="s">
        <v>698</v>
      </c>
      <c r="H13661" s="272">
        <v>43977</v>
      </c>
    </row>
    <row r="13662" spans="2:8" x14ac:dyDescent="0.2">
      <c r="B13662" s="131" t="s">
        <v>456</v>
      </c>
      <c r="D13662" s="131" t="s">
        <v>23904</v>
      </c>
      <c r="E13662" s="131" t="s">
        <v>12951</v>
      </c>
      <c r="F13662" s="131" t="s">
        <v>2912</v>
      </c>
      <c r="G13662" s="131" t="s">
        <v>849</v>
      </c>
      <c r="H13662" s="272">
        <v>43983</v>
      </c>
    </row>
    <row r="13663" spans="2:8" x14ac:dyDescent="0.2">
      <c r="B13663" s="131" t="s">
        <v>456</v>
      </c>
      <c r="D13663" s="131" t="s">
        <v>6600</v>
      </c>
      <c r="E13663" s="131" t="s">
        <v>12951</v>
      </c>
      <c r="F13663" s="131" t="s">
        <v>2375</v>
      </c>
      <c r="G13663" s="131" t="s">
        <v>849</v>
      </c>
      <c r="H13663" s="272">
        <v>43983</v>
      </c>
    </row>
    <row r="13664" spans="2:8" x14ac:dyDescent="0.2">
      <c r="B13664" s="131" t="s">
        <v>456</v>
      </c>
      <c r="D13664" s="131" t="s">
        <v>6843</v>
      </c>
      <c r="E13664" s="131" t="s">
        <v>6844</v>
      </c>
      <c r="G13664" s="131" t="s">
        <v>552</v>
      </c>
      <c r="H13664" s="272">
        <v>44003.028703703705</v>
      </c>
    </row>
    <row r="13665" spans="2:8" x14ac:dyDescent="0.2">
      <c r="B13665" s="131" t="s">
        <v>456</v>
      </c>
      <c r="D13665" s="131" t="s">
        <v>23905</v>
      </c>
      <c r="E13665" s="131" t="s">
        <v>23906</v>
      </c>
      <c r="F13665" s="131" t="s">
        <v>9934</v>
      </c>
      <c r="G13665" s="131" t="s">
        <v>552</v>
      </c>
      <c r="H13665" s="272">
        <v>43975</v>
      </c>
    </row>
    <row r="13666" spans="2:8" x14ac:dyDescent="0.2">
      <c r="B13666" s="131" t="s">
        <v>456</v>
      </c>
      <c r="D13666" s="131" t="s">
        <v>3737</v>
      </c>
      <c r="E13666" s="131" t="s">
        <v>23907</v>
      </c>
      <c r="F13666" s="131" t="s">
        <v>3739</v>
      </c>
      <c r="G13666" s="131" t="s">
        <v>849</v>
      </c>
      <c r="H13666" s="272">
        <v>43983.712071759262</v>
      </c>
    </row>
    <row r="13667" spans="2:8" x14ac:dyDescent="0.2">
      <c r="B13667" s="131" t="s">
        <v>456</v>
      </c>
      <c r="D13667" s="131" t="s">
        <v>1874</v>
      </c>
      <c r="E13667" s="131" t="s">
        <v>10585</v>
      </c>
      <c r="F13667" s="131" t="s">
        <v>2155</v>
      </c>
      <c r="G13667" s="131" t="s">
        <v>552</v>
      </c>
      <c r="H13667" s="272">
        <v>43975</v>
      </c>
    </row>
    <row r="13668" spans="2:8" x14ac:dyDescent="0.2">
      <c r="B13668" s="131" t="s">
        <v>456</v>
      </c>
      <c r="D13668" s="131" t="s">
        <v>23908</v>
      </c>
      <c r="E13668" s="131" t="s">
        <v>2863</v>
      </c>
      <c r="F13668" s="131" t="s">
        <v>2828</v>
      </c>
      <c r="G13668" s="131" t="s">
        <v>849</v>
      </c>
      <c r="H13668" s="272">
        <v>43990.432858796295</v>
      </c>
    </row>
    <row r="13669" spans="2:8" x14ac:dyDescent="0.2">
      <c r="B13669" s="131" t="s">
        <v>456</v>
      </c>
      <c r="D13669" s="131" t="s">
        <v>1869</v>
      </c>
      <c r="E13669" s="131" t="s">
        <v>18055</v>
      </c>
      <c r="F13669" s="131" t="s">
        <v>2243</v>
      </c>
      <c r="G13669" s="131" t="s">
        <v>698</v>
      </c>
      <c r="H13669" s="272">
        <v>44004.215312499997</v>
      </c>
    </row>
    <row r="13670" spans="2:8" x14ac:dyDescent="0.2">
      <c r="B13670" s="131" t="s">
        <v>456</v>
      </c>
      <c r="D13670" s="131" t="s">
        <v>13681</v>
      </c>
      <c r="E13670" s="131" t="s">
        <v>2863</v>
      </c>
      <c r="F13670" s="131" t="s">
        <v>2912</v>
      </c>
      <c r="G13670" s="131" t="s">
        <v>552</v>
      </c>
      <c r="H13670" s="272">
        <v>43977</v>
      </c>
    </row>
    <row r="13671" spans="2:8" x14ac:dyDescent="0.2">
      <c r="B13671" s="131" t="s">
        <v>456</v>
      </c>
      <c r="D13671" s="131" t="s">
        <v>14260</v>
      </c>
      <c r="E13671" s="131" t="s">
        <v>23909</v>
      </c>
      <c r="G13671" s="131" t="s">
        <v>552</v>
      </c>
      <c r="H13671" s="272">
        <v>44003.933854166666</v>
      </c>
    </row>
    <row r="13672" spans="2:8" x14ac:dyDescent="0.2">
      <c r="B13672" s="131" t="s">
        <v>456</v>
      </c>
      <c r="D13672" s="131" t="s">
        <v>2155</v>
      </c>
      <c r="E13672" s="131" t="s">
        <v>2863</v>
      </c>
      <c r="F13672" s="131" t="s">
        <v>2880</v>
      </c>
      <c r="G13672" s="131" t="s">
        <v>698</v>
      </c>
      <c r="H13672" s="272">
        <v>44004.011377314811</v>
      </c>
    </row>
    <row r="13673" spans="2:8" x14ac:dyDescent="0.2">
      <c r="B13673" s="131" t="s">
        <v>456</v>
      </c>
      <c r="D13673" s="131" t="s">
        <v>23910</v>
      </c>
      <c r="E13673" s="131" t="s">
        <v>23911</v>
      </c>
      <c r="F13673" s="131" t="s">
        <v>2880</v>
      </c>
      <c r="G13673" s="131" t="s">
        <v>552</v>
      </c>
      <c r="H13673" s="272">
        <v>43991</v>
      </c>
    </row>
    <row r="13674" spans="2:8" x14ac:dyDescent="0.2">
      <c r="B13674" s="131" t="s">
        <v>456</v>
      </c>
      <c r="D13674" s="131" t="s">
        <v>21402</v>
      </c>
      <c r="E13674" s="131" t="s">
        <v>9425</v>
      </c>
      <c r="F13674" s="131" t="s">
        <v>2387</v>
      </c>
      <c r="G13674" s="131" t="s">
        <v>698</v>
      </c>
      <c r="H13674" s="272">
        <v>44004</v>
      </c>
    </row>
    <row r="13675" spans="2:8" x14ac:dyDescent="0.2">
      <c r="B13675" s="131" t="s">
        <v>456</v>
      </c>
      <c r="D13675" s="131" t="s">
        <v>10333</v>
      </c>
      <c r="E13675" s="131" t="s">
        <v>23912</v>
      </c>
      <c r="F13675" s="131" t="s">
        <v>2387</v>
      </c>
      <c r="G13675" s="131" t="s">
        <v>718</v>
      </c>
      <c r="H13675" s="272">
        <v>43990</v>
      </c>
    </row>
    <row r="13676" spans="2:8" x14ac:dyDescent="0.2">
      <c r="B13676" s="131" t="s">
        <v>456</v>
      </c>
      <c r="D13676" s="131" t="s">
        <v>12781</v>
      </c>
      <c r="E13676" s="131" t="s">
        <v>23913</v>
      </c>
      <c r="F13676" s="131" t="s">
        <v>2828</v>
      </c>
      <c r="G13676" s="131" t="s">
        <v>22706</v>
      </c>
      <c r="H13676" s="272">
        <v>43983</v>
      </c>
    </row>
    <row r="13677" spans="2:8" x14ac:dyDescent="0.2">
      <c r="B13677" s="131" t="s">
        <v>456</v>
      </c>
      <c r="D13677" s="131" t="s">
        <v>10687</v>
      </c>
      <c r="E13677" s="131" t="s">
        <v>23914</v>
      </c>
      <c r="F13677" s="131" t="s">
        <v>2912</v>
      </c>
      <c r="G13677" s="131" t="s">
        <v>552</v>
      </c>
      <c r="H13677" s="272">
        <v>44003</v>
      </c>
    </row>
    <row r="13678" spans="2:8" x14ac:dyDescent="0.2">
      <c r="B13678" s="131" t="s">
        <v>456</v>
      </c>
      <c r="D13678" s="131" t="s">
        <v>2211</v>
      </c>
      <c r="E13678" s="131" t="s">
        <v>2212</v>
      </c>
      <c r="G13678" s="131" t="s">
        <v>698</v>
      </c>
      <c r="H13678" s="272">
        <v>44004.124814814815</v>
      </c>
    </row>
    <row r="13679" spans="2:8" x14ac:dyDescent="0.2">
      <c r="B13679" s="131" t="s">
        <v>456</v>
      </c>
      <c r="D13679" s="131" t="s">
        <v>2773</v>
      </c>
      <c r="E13679" s="131" t="s">
        <v>6088</v>
      </c>
      <c r="F13679" s="131" t="s">
        <v>2382</v>
      </c>
      <c r="G13679" s="131" t="s">
        <v>552</v>
      </c>
      <c r="H13679" s="272">
        <v>43991</v>
      </c>
    </row>
    <row r="13680" spans="2:8" x14ac:dyDescent="0.2">
      <c r="B13680" s="131" t="s">
        <v>456</v>
      </c>
      <c r="D13680" s="131" t="s">
        <v>1959</v>
      </c>
      <c r="E13680" s="131" t="s">
        <v>23915</v>
      </c>
      <c r="F13680" s="131" t="s">
        <v>23916</v>
      </c>
      <c r="H13680" s="272">
        <v>43975</v>
      </c>
    </row>
    <row r="13681" spans="2:8" x14ac:dyDescent="0.2">
      <c r="B13681" s="131" t="s">
        <v>456</v>
      </c>
      <c r="D13681" s="131" t="s">
        <v>23917</v>
      </c>
      <c r="E13681" s="131" t="s">
        <v>23918</v>
      </c>
      <c r="H13681" s="272">
        <v>43982</v>
      </c>
    </row>
    <row r="13682" spans="2:8" x14ac:dyDescent="0.2">
      <c r="B13682" s="131" t="s">
        <v>456</v>
      </c>
      <c r="D13682" s="131" t="s">
        <v>2520</v>
      </c>
      <c r="E13682" s="131" t="s">
        <v>23919</v>
      </c>
      <c r="F13682" s="131" t="s">
        <v>2883</v>
      </c>
      <c r="G13682" s="131" t="s">
        <v>849</v>
      </c>
      <c r="H13682" s="272">
        <v>43983</v>
      </c>
    </row>
    <row r="13683" spans="2:8" x14ac:dyDescent="0.2">
      <c r="B13683" s="131" t="s">
        <v>456</v>
      </c>
      <c r="D13683" s="131" t="s">
        <v>1869</v>
      </c>
      <c r="E13683" s="131" t="s">
        <v>23920</v>
      </c>
      <c r="F13683" s="131" t="s">
        <v>2382</v>
      </c>
      <c r="G13683" s="131" t="s">
        <v>552</v>
      </c>
      <c r="H13683" s="272">
        <v>44003</v>
      </c>
    </row>
    <row r="13684" spans="2:8" x14ac:dyDescent="0.2">
      <c r="B13684" s="131" t="s">
        <v>456</v>
      </c>
      <c r="D13684" s="131" t="s">
        <v>4757</v>
      </c>
      <c r="E13684" s="131" t="s">
        <v>9574</v>
      </c>
      <c r="F13684" s="131" t="s">
        <v>1976</v>
      </c>
      <c r="G13684" s="131" t="s">
        <v>22663</v>
      </c>
      <c r="H13684" s="272">
        <v>43990.210844907408</v>
      </c>
    </row>
    <row r="13685" spans="2:8" x14ac:dyDescent="0.2">
      <c r="B13685" s="131" t="s">
        <v>456</v>
      </c>
      <c r="D13685" s="131" t="s">
        <v>2537</v>
      </c>
      <c r="E13685" s="131" t="s">
        <v>23921</v>
      </c>
      <c r="F13685" s="131" t="s">
        <v>2912</v>
      </c>
      <c r="G13685" s="131" t="s">
        <v>698</v>
      </c>
      <c r="H13685" s="272">
        <v>43982</v>
      </c>
    </row>
    <row r="13686" spans="2:8" x14ac:dyDescent="0.2">
      <c r="B13686" s="131" t="s">
        <v>456</v>
      </c>
      <c r="D13686" s="131" t="s">
        <v>20374</v>
      </c>
      <c r="E13686" s="131" t="s">
        <v>1946</v>
      </c>
      <c r="F13686" s="131" t="s">
        <v>3150</v>
      </c>
      <c r="G13686" s="131" t="s">
        <v>849</v>
      </c>
      <c r="H13686" s="272">
        <v>44011</v>
      </c>
    </row>
    <row r="13687" spans="2:8" x14ac:dyDescent="0.2">
      <c r="B13687" s="131" t="s">
        <v>456</v>
      </c>
      <c r="D13687" s="131" t="s">
        <v>2945</v>
      </c>
      <c r="E13687" s="131" t="s">
        <v>23922</v>
      </c>
      <c r="F13687" s="131" t="s">
        <v>9591</v>
      </c>
      <c r="G13687" s="131" t="s">
        <v>849</v>
      </c>
      <c r="H13687" s="272">
        <v>44011</v>
      </c>
    </row>
    <row r="13688" spans="2:8" x14ac:dyDescent="0.2">
      <c r="B13688" s="131" t="s">
        <v>456</v>
      </c>
      <c r="D13688" s="131" t="s">
        <v>2149</v>
      </c>
      <c r="E13688" s="131" t="s">
        <v>5899</v>
      </c>
      <c r="F13688" s="131" t="s">
        <v>1907</v>
      </c>
      <c r="G13688" s="131" t="s">
        <v>552</v>
      </c>
      <c r="H13688" s="272">
        <v>44003.018263888887</v>
      </c>
    </row>
    <row r="13689" spans="2:8" x14ac:dyDescent="0.2">
      <c r="B13689" s="131" t="s">
        <v>456</v>
      </c>
      <c r="D13689" s="131" t="s">
        <v>6480</v>
      </c>
      <c r="E13689" s="131" t="s">
        <v>11415</v>
      </c>
      <c r="F13689" s="131" t="s">
        <v>2880</v>
      </c>
      <c r="G13689" s="131" t="s">
        <v>5102</v>
      </c>
      <c r="H13689" s="272">
        <v>43989</v>
      </c>
    </row>
    <row r="13690" spans="2:8" x14ac:dyDescent="0.2">
      <c r="B13690" s="131" t="s">
        <v>456</v>
      </c>
      <c r="D13690" s="131" t="s">
        <v>23923</v>
      </c>
      <c r="E13690" s="131" t="s">
        <v>7529</v>
      </c>
      <c r="F13690" s="131" t="s">
        <v>2392</v>
      </c>
      <c r="G13690" s="131" t="s">
        <v>552</v>
      </c>
      <c r="H13690" s="272">
        <v>44003</v>
      </c>
    </row>
    <row r="13691" spans="2:8" x14ac:dyDescent="0.2">
      <c r="B13691" s="131" t="s">
        <v>456</v>
      </c>
      <c r="D13691" s="131" t="s">
        <v>2142</v>
      </c>
      <c r="E13691" s="131" t="s">
        <v>18103</v>
      </c>
      <c r="F13691" s="131" t="s">
        <v>2888</v>
      </c>
      <c r="G13691" s="131" t="s">
        <v>552</v>
      </c>
      <c r="H13691" s="272">
        <v>44002</v>
      </c>
    </row>
    <row r="13692" spans="2:8" x14ac:dyDescent="0.2">
      <c r="B13692" s="131" t="s">
        <v>456</v>
      </c>
      <c r="D13692" s="131" t="s">
        <v>11200</v>
      </c>
      <c r="E13692" s="131" t="s">
        <v>11201</v>
      </c>
      <c r="G13692" s="131" t="s">
        <v>18847</v>
      </c>
      <c r="H13692" s="272">
        <v>43989.009976851848</v>
      </c>
    </row>
    <row r="13693" spans="2:8" x14ac:dyDescent="0.2">
      <c r="B13693" s="131" t="s">
        <v>456</v>
      </c>
      <c r="D13693" s="131" t="s">
        <v>18862</v>
      </c>
      <c r="E13693" s="131" t="s">
        <v>5532</v>
      </c>
      <c r="F13693" s="131" t="s">
        <v>16128</v>
      </c>
      <c r="G13693" s="131" t="s">
        <v>552</v>
      </c>
      <c r="H13693" s="272">
        <v>43975.227662037039</v>
      </c>
    </row>
    <row r="13694" spans="2:8" x14ac:dyDescent="0.2">
      <c r="B13694" s="131" t="s">
        <v>456</v>
      </c>
      <c r="D13694" s="131" t="s">
        <v>13839</v>
      </c>
      <c r="E13694" s="131" t="s">
        <v>23924</v>
      </c>
      <c r="F13694" s="131" t="s">
        <v>2741</v>
      </c>
      <c r="G13694" s="131" t="s">
        <v>18847</v>
      </c>
      <c r="H13694" s="272">
        <v>43989</v>
      </c>
    </row>
    <row r="13695" spans="2:8" x14ac:dyDescent="0.2">
      <c r="B13695" s="131" t="s">
        <v>456</v>
      </c>
      <c r="D13695" s="131" t="s">
        <v>23925</v>
      </c>
      <c r="E13695" s="131" t="s">
        <v>23926</v>
      </c>
      <c r="F13695" s="131" t="s">
        <v>3150</v>
      </c>
      <c r="G13695" s="131" t="s">
        <v>22672</v>
      </c>
      <c r="H13695" s="272">
        <v>43984</v>
      </c>
    </row>
    <row r="13696" spans="2:8" x14ac:dyDescent="0.2">
      <c r="B13696" s="131" t="s">
        <v>456</v>
      </c>
      <c r="D13696" s="131" t="s">
        <v>23927</v>
      </c>
      <c r="E13696" s="131" t="s">
        <v>15848</v>
      </c>
      <c r="G13696" s="131" t="s">
        <v>22663</v>
      </c>
      <c r="H13696" s="272">
        <v>43990.110185185185</v>
      </c>
    </row>
    <row r="13697" spans="2:8" x14ac:dyDescent="0.2">
      <c r="B13697" s="131" t="s">
        <v>456</v>
      </c>
      <c r="D13697" s="131" t="s">
        <v>2065</v>
      </c>
      <c r="E13697" s="131" t="s">
        <v>23928</v>
      </c>
      <c r="F13697" s="131" t="s">
        <v>2387</v>
      </c>
      <c r="G13697" s="131" t="s">
        <v>18847</v>
      </c>
      <c r="H13697" s="272">
        <v>43989</v>
      </c>
    </row>
    <row r="13698" spans="2:8" x14ac:dyDescent="0.2">
      <c r="B13698" s="131" t="s">
        <v>456</v>
      </c>
      <c r="D13698" s="131" t="s">
        <v>2183</v>
      </c>
      <c r="E13698" s="131" t="s">
        <v>2184</v>
      </c>
      <c r="F13698" s="131" t="s">
        <v>2382</v>
      </c>
      <c r="G13698" s="131" t="s">
        <v>698</v>
      </c>
      <c r="H13698" s="272">
        <v>44004.004710648151</v>
      </c>
    </row>
    <row r="13699" spans="2:8" x14ac:dyDescent="0.2">
      <c r="B13699" s="131" t="s">
        <v>456</v>
      </c>
      <c r="D13699" s="131" t="s">
        <v>2063</v>
      </c>
      <c r="E13699" s="131" t="s">
        <v>23929</v>
      </c>
      <c r="F13699" s="131" t="s">
        <v>1815</v>
      </c>
      <c r="G13699" s="131" t="s">
        <v>18847</v>
      </c>
      <c r="H13699" s="272">
        <v>43989</v>
      </c>
    </row>
    <row r="13700" spans="2:8" x14ac:dyDescent="0.2">
      <c r="B13700" s="131" t="s">
        <v>456</v>
      </c>
      <c r="D13700" s="131" t="s">
        <v>20186</v>
      </c>
      <c r="E13700" s="131" t="s">
        <v>23930</v>
      </c>
      <c r="F13700" s="131" t="s">
        <v>5630</v>
      </c>
      <c r="H13700" s="272">
        <v>43990</v>
      </c>
    </row>
    <row r="13701" spans="2:8" x14ac:dyDescent="0.2">
      <c r="B13701" s="131" t="s">
        <v>456</v>
      </c>
      <c r="D13701" s="131" t="s">
        <v>4715</v>
      </c>
      <c r="E13701" s="131" t="s">
        <v>12398</v>
      </c>
      <c r="F13701" s="131" t="s">
        <v>11053</v>
      </c>
      <c r="G13701" s="131" t="s">
        <v>552</v>
      </c>
      <c r="H13701" s="272">
        <v>44003</v>
      </c>
    </row>
    <row r="13702" spans="2:8" x14ac:dyDescent="0.2">
      <c r="B13702" s="131" t="s">
        <v>456</v>
      </c>
      <c r="D13702" s="131" t="s">
        <v>1894</v>
      </c>
      <c r="E13702" s="131" t="s">
        <v>2248</v>
      </c>
      <c r="F13702" s="131" t="s">
        <v>23931</v>
      </c>
      <c r="G13702" s="131" t="s">
        <v>3229</v>
      </c>
      <c r="H13702" s="272">
        <v>44003</v>
      </c>
    </row>
    <row r="13703" spans="2:8" x14ac:dyDescent="0.2">
      <c r="B13703" s="131" t="s">
        <v>456</v>
      </c>
      <c r="D13703" s="131" t="s">
        <v>21754</v>
      </c>
      <c r="E13703" s="131" t="s">
        <v>10148</v>
      </c>
      <c r="F13703" s="131" t="s">
        <v>1815</v>
      </c>
      <c r="G13703" s="131" t="s">
        <v>718</v>
      </c>
      <c r="H13703" s="272">
        <v>43990.03533564815</v>
      </c>
    </row>
    <row r="13704" spans="2:8" x14ac:dyDescent="0.2">
      <c r="B13704" s="131" t="s">
        <v>456</v>
      </c>
      <c r="D13704" s="131" t="s">
        <v>4208</v>
      </c>
      <c r="E13704" s="131" t="s">
        <v>10023</v>
      </c>
      <c r="F13704" s="131" t="s">
        <v>2387</v>
      </c>
      <c r="H13704" s="272">
        <v>43982</v>
      </c>
    </row>
    <row r="13705" spans="2:8" x14ac:dyDescent="0.2">
      <c r="B13705" s="131" t="s">
        <v>456</v>
      </c>
      <c r="D13705" s="131" t="s">
        <v>13242</v>
      </c>
      <c r="E13705" s="131" t="s">
        <v>13243</v>
      </c>
      <c r="G13705" s="131" t="s">
        <v>18847</v>
      </c>
      <c r="H13705" s="272">
        <v>43989.099247685182</v>
      </c>
    </row>
    <row r="13706" spans="2:8" x14ac:dyDescent="0.2">
      <c r="B13706" s="131" t="s">
        <v>456</v>
      </c>
      <c r="D13706" s="131" t="s">
        <v>6802</v>
      </c>
      <c r="E13706" s="131" t="s">
        <v>23932</v>
      </c>
      <c r="F13706" s="131" t="s">
        <v>4646</v>
      </c>
      <c r="G13706" s="131" t="s">
        <v>18847</v>
      </c>
      <c r="H13706" s="272">
        <v>43989.012430555558</v>
      </c>
    </row>
    <row r="13707" spans="2:8" x14ac:dyDescent="0.2">
      <c r="B13707" s="131" t="s">
        <v>456</v>
      </c>
      <c r="D13707" s="131" t="s">
        <v>2636</v>
      </c>
      <c r="E13707" s="131" t="s">
        <v>13143</v>
      </c>
      <c r="F13707" s="131" t="s">
        <v>14988</v>
      </c>
      <c r="G13707" s="131" t="s">
        <v>552</v>
      </c>
      <c r="H13707" s="272">
        <v>44002.998692129629</v>
      </c>
    </row>
    <row r="13708" spans="2:8" x14ac:dyDescent="0.2">
      <c r="B13708" s="131" t="s">
        <v>456</v>
      </c>
      <c r="D13708" s="131" t="s">
        <v>2697</v>
      </c>
      <c r="E13708" s="131" t="s">
        <v>2355</v>
      </c>
      <c r="F13708" s="131" t="s">
        <v>4842</v>
      </c>
      <c r="G13708" s="131" t="s">
        <v>18847</v>
      </c>
      <c r="H13708" s="272">
        <v>44004.292650462965</v>
      </c>
    </row>
    <row r="13709" spans="2:8" x14ac:dyDescent="0.2">
      <c r="B13709" s="131" t="s">
        <v>456</v>
      </c>
      <c r="D13709" s="131" t="s">
        <v>2354</v>
      </c>
      <c r="E13709" s="131" t="s">
        <v>2355</v>
      </c>
      <c r="F13709" s="131" t="s">
        <v>2356</v>
      </c>
      <c r="G13709" s="131" t="s">
        <v>552</v>
      </c>
      <c r="H13709" s="272">
        <v>44003.023356481484</v>
      </c>
    </row>
    <row r="13710" spans="2:8" x14ac:dyDescent="0.2">
      <c r="B13710" s="131" t="s">
        <v>456</v>
      </c>
      <c r="D13710" s="131" t="s">
        <v>2881</v>
      </c>
      <c r="E13710" s="131" t="s">
        <v>23933</v>
      </c>
      <c r="F13710" s="131" t="s">
        <v>2586</v>
      </c>
      <c r="G13710" s="131" t="s">
        <v>9582</v>
      </c>
      <c r="H13710" s="272">
        <v>43990.103043981479</v>
      </c>
    </row>
    <row r="13711" spans="2:8" x14ac:dyDescent="0.2">
      <c r="B13711" s="131" t="s">
        <v>456</v>
      </c>
      <c r="D13711" s="131" t="s">
        <v>11748</v>
      </c>
      <c r="E13711" s="131" t="s">
        <v>2094</v>
      </c>
      <c r="G13711" s="131" t="s">
        <v>849</v>
      </c>
      <c r="H13711" s="272">
        <v>43983.697175925925</v>
      </c>
    </row>
    <row r="13712" spans="2:8" x14ac:dyDescent="0.2">
      <c r="B13712" s="131" t="s">
        <v>456</v>
      </c>
      <c r="D13712" s="131" t="s">
        <v>23934</v>
      </c>
      <c r="E13712" s="131" t="s">
        <v>23935</v>
      </c>
      <c r="F13712" s="131" t="s">
        <v>2741</v>
      </c>
      <c r="G13712" s="131" t="s">
        <v>22663</v>
      </c>
      <c r="H13712" s="272">
        <v>43990</v>
      </c>
    </row>
    <row r="13713" spans="2:8" x14ac:dyDescent="0.2">
      <c r="B13713" s="131" t="s">
        <v>456</v>
      </c>
      <c r="D13713" s="131" t="s">
        <v>23936</v>
      </c>
      <c r="E13713" s="131" t="s">
        <v>2094</v>
      </c>
      <c r="F13713" s="131" t="s">
        <v>2375</v>
      </c>
      <c r="G13713" s="131" t="s">
        <v>552</v>
      </c>
      <c r="H13713" s="272">
        <v>44003</v>
      </c>
    </row>
    <row r="13714" spans="2:8" x14ac:dyDescent="0.2">
      <c r="B13714" s="131" t="s">
        <v>456</v>
      </c>
      <c r="D13714" s="131" t="s">
        <v>23937</v>
      </c>
      <c r="E13714" s="131" t="s">
        <v>23938</v>
      </c>
      <c r="F13714" s="131" t="s">
        <v>2375</v>
      </c>
      <c r="G13714" s="131" t="s">
        <v>849</v>
      </c>
      <c r="H13714" s="272">
        <v>43983</v>
      </c>
    </row>
    <row r="13715" spans="2:8" x14ac:dyDescent="0.2">
      <c r="B13715" s="131" t="s">
        <v>456</v>
      </c>
      <c r="D13715" s="131" t="s">
        <v>11136</v>
      </c>
      <c r="E13715" s="131" t="s">
        <v>23939</v>
      </c>
      <c r="F13715" s="131" t="s">
        <v>2387</v>
      </c>
      <c r="G13715" s="131" t="s">
        <v>698</v>
      </c>
      <c r="H13715" s="272">
        <v>44004</v>
      </c>
    </row>
    <row r="13716" spans="2:8" x14ac:dyDescent="0.2">
      <c r="B13716" s="131" t="s">
        <v>456</v>
      </c>
      <c r="D13716" s="131" t="s">
        <v>10359</v>
      </c>
      <c r="E13716" s="131" t="s">
        <v>2426</v>
      </c>
      <c r="F13716" s="131" t="s">
        <v>1852</v>
      </c>
      <c r="G13716" s="131" t="s">
        <v>849</v>
      </c>
      <c r="H13716" s="272">
        <v>44011.277974537035</v>
      </c>
    </row>
    <row r="13717" spans="2:8" x14ac:dyDescent="0.2">
      <c r="B13717" s="131" t="s">
        <v>456</v>
      </c>
      <c r="D13717" s="131" t="s">
        <v>1824</v>
      </c>
      <c r="E13717" s="131" t="s">
        <v>23940</v>
      </c>
      <c r="F13717" s="131" t="s">
        <v>2392</v>
      </c>
      <c r="G13717" s="131" t="s">
        <v>3229</v>
      </c>
      <c r="H13717" s="272">
        <v>43977</v>
      </c>
    </row>
    <row r="13718" spans="2:8" x14ac:dyDescent="0.2">
      <c r="B13718" s="131" t="s">
        <v>456</v>
      </c>
      <c r="D13718" s="131" t="s">
        <v>12904</v>
      </c>
      <c r="E13718" s="131" t="s">
        <v>9408</v>
      </c>
      <c r="F13718" s="131" t="s">
        <v>20187</v>
      </c>
      <c r="G13718" s="131" t="s">
        <v>698</v>
      </c>
      <c r="H13718" s="272">
        <v>43982.623969907407</v>
      </c>
    </row>
    <row r="13719" spans="2:8" x14ac:dyDescent="0.2">
      <c r="B13719" s="131" t="s">
        <v>456</v>
      </c>
      <c r="D13719" s="131" t="s">
        <v>23941</v>
      </c>
      <c r="E13719" s="131" t="s">
        <v>23942</v>
      </c>
      <c r="F13719" s="131" t="s">
        <v>2375</v>
      </c>
      <c r="G13719" s="131" t="s">
        <v>698</v>
      </c>
      <c r="H13719" s="272">
        <v>43982</v>
      </c>
    </row>
    <row r="13720" spans="2:8" x14ac:dyDescent="0.2">
      <c r="B13720" s="131" t="s">
        <v>456</v>
      </c>
      <c r="D13720" s="131" t="s">
        <v>1876</v>
      </c>
      <c r="E13720" s="131" t="s">
        <v>10504</v>
      </c>
      <c r="F13720" s="131" t="s">
        <v>3150</v>
      </c>
      <c r="G13720" s="131" t="s">
        <v>698</v>
      </c>
      <c r="H13720" s="272">
        <v>44004</v>
      </c>
    </row>
    <row r="13721" spans="2:8" x14ac:dyDescent="0.2">
      <c r="B13721" s="131" t="s">
        <v>456</v>
      </c>
      <c r="D13721" s="131" t="s">
        <v>1894</v>
      </c>
      <c r="E13721" s="131" t="s">
        <v>10318</v>
      </c>
      <c r="F13721" s="131" t="s">
        <v>13172</v>
      </c>
      <c r="G13721" s="131" t="s">
        <v>552</v>
      </c>
      <c r="H13721" s="272">
        <v>44003</v>
      </c>
    </row>
    <row r="13722" spans="2:8" x14ac:dyDescent="0.2">
      <c r="B13722" s="131" t="s">
        <v>456</v>
      </c>
      <c r="D13722" s="131" t="s">
        <v>23943</v>
      </c>
      <c r="E13722" s="131" t="s">
        <v>23944</v>
      </c>
      <c r="F13722" s="131" t="s">
        <v>1856</v>
      </c>
      <c r="G13722" s="131" t="s">
        <v>698</v>
      </c>
      <c r="H13722" s="272">
        <v>43977</v>
      </c>
    </row>
    <row r="13723" spans="2:8" x14ac:dyDescent="0.2">
      <c r="B13723" s="131" t="s">
        <v>456</v>
      </c>
      <c r="D13723" s="131" t="s">
        <v>13043</v>
      </c>
      <c r="E13723" s="131" t="s">
        <v>23945</v>
      </c>
      <c r="G13723" s="131" t="s">
        <v>915</v>
      </c>
      <c r="H13723" s="272">
        <v>43990.054236111115</v>
      </c>
    </row>
    <row r="13724" spans="2:8" x14ac:dyDescent="0.2">
      <c r="B13724" s="131" t="s">
        <v>456</v>
      </c>
      <c r="D13724" s="131" t="s">
        <v>2802</v>
      </c>
      <c r="E13724" s="131" t="s">
        <v>516</v>
      </c>
      <c r="F13724" s="131" t="s">
        <v>23758</v>
      </c>
      <c r="G13724" s="131" t="s">
        <v>698</v>
      </c>
      <c r="H13724" s="272">
        <v>44004.087175925924</v>
      </c>
    </row>
    <row r="13725" spans="2:8" x14ac:dyDescent="0.2">
      <c r="B13725" s="131" t="s">
        <v>456</v>
      </c>
      <c r="D13725" s="131" t="s">
        <v>3647</v>
      </c>
      <c r="E13725" s="131" t="s">
        <v>23946</v>
      </c>
      <c r="F13725" s="131" t="s">
        <v>2880</v>
      </c>
      <c r="G13725" s="131" t="s">
        <v>849</v>
      </c>
      <c r="H13725" s="272">
        <v>43983</v>
      </c>
    </row>
    <row r="13726" spans="2:8" x14ac:dyDescent="0.2">
      <c r="B13726" s="131" t="s">
        <v>456</v>
      </c>
      <c r="D13726" s="131" t="s">
        <v>2367</v>
      </c>
      <c r="E13726" s="131" t="s">
        <v>13296</v>
      </c>
      <c r="F13726" s="131" t="s">
        <v>3515</v>
      </c>
      <c r="G13726" s="131" t="s">
        <v>18847</v>
      </c>
      <c r="H13726" s="272">
        <v>43990.097812499997</v>
      </c>
    </row>
    <row r="13727" spans="2:8" x14ac:dyDescent="0.2">
      <c r="B13727" s="131" t="s">
        <v>456</v>
      </c>
      <c r="D13727" s="131" t="s">
        <v>3045</v>
      </c>
      <c r="E13727" s="131" t="s">
        <v>23947</v>
      </c>
      <c r="F13727" s="131" t="s">
        <v>2382</v>
      </c>
      <c r="G13727" s="131" t="s">
        <v>552</v>
      </c>
      <c r="H13727" s="272">
        <v>44003</v>
      </c>
    </row>
    <row r="13728" spans="2:8" x14ac:dyDescent="0.2">
      <c r="B13728" s="131" t="s">
        <v>456</v>
      </c>
      <c r="D13728" s="131" t="s">
        <v>15828</v>
      </c>
      <c r="E13728" s="131" t="s">
        <v>15829</v>
      </c>
      <c r="F13728" s="131" t="s">
        <v>6047</v>
      </c>
      <c r="G13728" s="131" t="s">
        <v>552</v>
      </c>
      <c r="H13728" s="272">
        <v>44003.032719907409</v>
      </c>
    </row>
    <row r="13729" spans="2:8" x14ac:dyDescent="0.2">
      <c r="B13729" s="131" t="s">
        <v>456</v>
      </c>
      <c r="D13729" s="131" t="s">
        <v>19122</v>
      </c>
      <c r="E13729" s="131" t="s">
        <v>2315</v>
      </c>
      <c r="F13729" s="131" t="s">
        <v>2741</v>
      </c>
      <c r="G13729" s="131" t="s">
        <v>698</v>
      </c>
      <c r="H13729" s="272">
        <v>44004.129432870373</v>
      </c>
    </row>
    <row r="13730" spans="2:8" x14ac:dyDescent="0.2">
      <c r="B13730" s="131" t="s">
        <v>456</v>
      </c>
      <c r="D13730" s="131" t="s">
        <v>2968</v>
      </c>
      <c r="E13730" s="131" t="s">
        <v>4422</v>
      </c>
      <c r="F13730" s="131" t="s">
        <v>1860</v>
      </c>
      <c r="G13730" s="131" t="s">
        <v>552</v>
      </c>
      <c r="H13730" s="272">
        <v>44003</v>
      </c>
    </row>
    <row r="13731" spans="2:8" x14ac:dyDescent="0.2">
      <c r="B13731" s="131" t="s">
        <v>456</v>
      </c>
      <c r="D13731" s="131" t="s">
        <v>23948</v>
      </c>
      <c r="E13731" s="131" t="s">
        <v>7178</v>
      </c>
      <c r="F13731" s="131" t="s">
        <v>1860</v>
      </c>
      <c r="G13731" s="131" t="s">
        <v>552</v>
      </c>
      <c r="H13731" s="272">
        <v>43982</v>
      </c>
    </row>
    <row r="13732" spans="2:8" x14ac:dyDescent="0.2">
      <c r="B13732" s="131" t="s">
        <v>456</v>
      </c>
      <c r="D13732" s="131" t="s">
        <v>11228</v>
      </c>
      <c r="E13732" s="131" t="s">
        <v>19328</v>
      </c>
      <c r="G13732" s="131" t="s">
        <v>698</v>
      </c>
      <c r="H13732" s="272">
        <v>44003.999849537038</v>
      </c>
    </row>
    <row r="13733" spans="2:8" x14ac:dyDescent="0.2">
      <c r="B13733" s="131" t="s">
        <v>456</v>
      </c>
      <c r="D13733" s="131" t="s">
        <v>2065</v>
      </c>
      <c r="E13733" s="131" t="s">
        <v>20348</v>
      </c>
      <c r="F13733" s="131" t="s">
        <v>2387</v>
      </c>
      <c r="G13733" s="131" t="s">
        <v>552</v>
      </c>
      <c r="H13733" s="272">
        <v>43977</v>
      </c>
    </row>
    <row r="13734" spans="2:8" x14ac:dyDescent="0.2">
      <c r="B13734" s="131" t="s">
        <v>456</v>
      </c>
      <c r="D13734" s="131" t="s">
        <v>13612</v>
      </c>
      <c r="E13734" s="131" t="s">
        <v>23949</v>
      </c>
      <c r="G13734" s="131" t="s">
        <v>718</v>
      </c>
      <c r="H13734" s="272">
        <v>43990.034456018519</v>
      </c>
    </row>
    <row r="13735" spans="2:8" x14ac:dyDescent="0.2">
      <c r="B13735" s="131" t="s">
        <v>456</v>
      </c>
      <c r="D13735" s="131" t="s">
        <v>23950</v>
      </c>
      <c r="E13735" s="131" t="s">
        <v>23951</v>
      </c>
      <c r="F13735" s="131" t="s">
        <v>2375</v>
      </c>
      <c r="G13735" s="131" t="s">
        <v>698</v>
      </c>
      <c r="H13735" s="272">
        <v>44004</v>
      </c>
    </row>
    <row r="13736" spans="2:8" x14ac:dyDescent="0.2">
      <c r="B13736" s="131" t="s">
        <v>456</v>
      </c>
      <c r="D13736" s="131" t="s">
        <v>3497</v>
      </c>
      <c r="E13736" s="131" t="s">
        <v>23952</v>
      </c>
      <c r="F13736" s="131" t="s">
        <v>3045</v>
      </c>
      <c r="G13736" s="131" t="s">
        <v>698</v>
      </c>
      <c r="H13736" s="272">
        <v>44004.092453703706</v>
      </c>
    </row>
    <row r="13737" spans="2:8" x14ac:dyDescent="0.2">
      <c r="B13737" s="131" t="s">
        <v>456</v>
      </c>
      <c r="D13737" s="131" t="s">
        <v>23953</v>
      </c>
      <c r="E13737" s="131" t="s">
        <v>23954</v>
      </c>
      <c r="G13737" s="131" t="s">
        <v>5102</v>
      </c>
      <c r="H13737" s="272">
        <v>43989</v>
      </c>
    </row>
    <row r="13738" spans="2:8" x14ac:dyDescent="0.2">
      <c r="B13738" s="131" t="s">
        <v>456</v>
      </c>
      <c r="D13738" s="131" t="s">
        <v>5860</v>
      </c>
      <c r="E13738" s="131" t="s">
        <v>23955</v>
      </c>
      <c r="F13738" s="131" t="s">
        <v>2382</v>
      </c>
      <c r="G13738" s="131" t="s">
        <v>698</v>
      </c>
      <c r="H13738" s="272">
        <v>43977</v>
      </c>
    </row>
    <row r="13739" spans="2:8" x14ac:dyDescent="0.2">
      <c r="B13739" s="131" t="s">
        <v>456</v>
      </c>
      <c r="D13739" s="131" t="s">
        <v>5198</v>
      </c>
      <c r="E13739" s="131" t="s">
        <v>23956</v>
      </c>
      <c r="F13739" s="131" t="s">
        <v>9591</v>
      </c>
      <c r="G13739" s="131" t="s">
        <v>698</v>
      </c>
      <c r="H13739" s="272">
        <v>44004</v>
      </c>
    </row>
    <row r="13740" spans="2:8" x14ac:dyDescent="0.2">
      <c r="B13740" s="131" t="s">
        <v>456</v>
      </c>
      <c r="D13740" s="131" t="s">
        <v>23957</v>
      </c>
      <c r="E13740" s="131" t="s">
        <v>23958</v>
      </c>
      <c r="G13740" s="131" t="s">
        <v>552</v>
      </c>
      <c r="H13740" s="272">
        <v>43990.235706018517</v>
      </c>
    </row>
    <row r="13741" spans="2:8" x14ac:dyDescent="0.2">
      <c r="B13741" s="131" t="s">
        <v>456</v>
      </c>
      <c r="D13741" s="131" t="s">
        <v>23959</v>
      </c>
      <c r="E13741" s="131" t="s">
        <v>2002</v>
      </c>
      <c r="F13741" s="131" t="s">
        <v>5614</v>
      </c>
      <c r="G13741" s="131" t="s">
        <v>698</v>
      </c>
      <c r="H13741" s="272">
        <v>43977</v>
      </c>
    </row>
    <row r="13742" spans="2:8" x14ac:dyDescent="0.2">
      <c r="B13742" s="131" t="s">
        <v>456</v>
      </c>
      <c r="D13742" s="131" t="s">
        <v>13946</v>
      </c>
      <c r="E13742" s="131" t="s">
        <v>23960</v>
      </c>
      <c r="F13742" s="131" t="s">
        <v>3150</v>
      </c>
      <c r="G13742" s="131" t="s">
        <v>698</v>
      </c>
      <c r="H13742" s="272">
        <v>44004</v>
      </c>
    </row>
    <row r="13743" spans="2:8" x14ac:dyDescent="0.2">
      <c r="B13743" s="131" t="s">
        <v>456</v>
      </c>
      <c r="D13743" s="131" t="s">
        <v>15753</v>
      </c>
      <c r="E13743" s="131" t="s">
        <v>23961</v>
      </c>
      <c r="F13743" s="131" t="s">
        <v>2387</v>
      </c>
      <c r="G13743" s="131" t="s">
        <v>915</v>
      </c>
      <c r="H13743" s="272">
        <v>43990</v>
      </c>
    </row>
    <row r="13744" spans="2:8" x14ac:dyDescent="0.2">
      <c r="B13744" s="131" t="s">
        <v>456</v>
      </c>
      <c r="D13744" s="131" t="s">
        <v>6802</v>
      </c>
      <c r="E13744" s="131" t="s">
        <v>18160</v>
      </c>
      <c r="F13744" s="131" t="s">
        <v>2382</v>
      </c>
      <c r="G13744" s="131" t="s">
        <v>552</v>
      </c>
      <c r="H13744" s="272">
        <v>43991</v>
      </c>
    </row>
    <row r="13745" spans="2:8" x14ac:dyDescent="0.2">
      <c r="B13745" s="131" t="s">
        <v>456</v>
      </c>
      <c r="D13745" s="131" t="s">
        <v>23962</v>
      </c>
      <c r="E13745" s="131" t="s">
        <v>23963</v>
      </c>
      <c r="F13745" s="131" t="s">
        <v>2387</v>
      </c>
      <c r="G13745" s="131" t="s">
        <v>849</v>
      </c>
      <c r="H13745" s="272">
        <v>43983</v>
      </c>
    </row>
    <row r="13746" spans="2:8" x14ac:dyDescent="0.2">
      <c r="B13746" s="131" t="s">
        <v>456</v>
      </c>
      <c r="D13746" s="131" t="s">
        <v>2251</v>
      </c>
      <c r="E13746" s="131" t="s">
        <v>10794</v>
      </c>
      <c r="F13746" s="131" t="s">
        <v>2964</v>
      </c>
      <c r="G13746" s="131" t="s">
        <v>22672</v>
      </c>
      <c r="H13746" s="272">
        <v>43984.388414351852</v>
      </c>
    </row>
    <row r="13747" spans="2:8" x14ac:dyDescent="0.2">
      <c r="B13747" s="131" t="s">
        <v>456</v>
      </c>
      <c r="D13747" s="131" t="s">
        <v>23964</v>
      </c>
      <c r="E13747" s="131" t="s">
        <v>23965</v>
      </c>
      <c r="F13747" s="131" t="s">
        <v>1907</v>
      </c>
      <c r="G13747" s="131" t="s">
        <v>22706</v>
      </c>
      <c r="H13747" s="272">
        <v>43983</v>
      </c>
    </row>
    <row r="13748" spans="2:8" x14ac:dyDescent="0.2">
      <c r="B13748" s="131" t="s">
        <v>456</v>
      </c>
      <c r="D13748" s="131" t="s">
        <v>2065</v>
      </c>
      <c r="E13748" s="131" t="s">
        <v>1817</v>
      </c>
      <c r="G13748" s="131" t="s">
        <v>18854</v>
      </c>
      <c r="H13748" s="272">
        <v>43983.725937499999</v>
      </c>
    </row>
    <row r="13749" spans="2:8" x14ac:dyDescent="0.2">
      <c r="B13749" s="131" t="s">
        <v>456</v>
      </c>
      <c r="D13749" s="131" t="s">
        <v>4173</v>
      </c>
      <c r="E13749" s="131" t="s">
        <v>23966</v>
      </c>
      <c r="F13749" s="131" t="s">
        <v>2912</v>
      </c>
      <c r="G13749" s="131" t="s">
        <v>552</v>
      </c>
      <c r="H13749" s="272">
        <v>44003</v>
      </c>
    </row>
    <row r="13750" spans="2:8" x14ac:dyDescent="0.2">
      <c r="B13750" s="131" t="s">
        <v>456</v>
      </c>
      <c r="D13750" s="131" t="s">
        <v>2344</v>
      </c>
      <c r="E13750" s="131" t="s">
        <v>16693</v>
      </c>
      <c r="F13750" s="131" t="s">
        <v>71</v>
      </c>
      <c r="G13750" s="131" t="s">
        <v>698</v>
      </c>
      <c r="H13750" s="272">
        <v>44004.211793981478</v>
      </c>
    </row>
    <row r="13751" spans="2:8" x14ac:dyDescent="0.2">
      <c r="B13751" s="131" t="s">
        <v>456</v>
      </c>
      <c r="D13751" s="131" t="s">
        <v>2129</v>
      </c>
      <c r="E13751" s="131" t="s">
        <v>23644</v>
      </c>
      <c r="G13751" s="131" t="s">
        <v>5102</v>
      </c>
      <c r="H13751" s="272">
        <v>43989.136342592596</v>
      </c>
    </row>
    <row r="13752" spans="2:8" x14ac:dyDescent="0.2">
      <c r="B13752" s="131" t="s">
        <v>456</v>
      </c>
      <c r="D13752" s="131" t="s">
        <v>2464</v>
      </c>
      <c r="E13752" s="131" t="s">
        <v>2465</v>
      </c>
      <c r="F13752" s="131" t="s">
        <v>2466</v>
      </c>
      <c r="G13752" s="131" t="s">
        <v>552</v>
      </c>
      <c r="H13752" s="272">
        <v>44002.969513888886</v>
      </c>
    </row>
    <row r="13753" spans="2:8" x14ac:dyDescent="0.2">
      <c r="B13753" s="131" t="s">
        <v>456</v>
      </c>
      <c r="D13753" s="131" t="s">
        <v>10350</v>
      </c>
      <c r="E13753" s="131" t="s">
        <v>10351</v>
      </c>
      <c r="G13753" s="131" t="s">
        <v>552</v>
      </c>
      <c r="H13753" s="272">
        <v>43975.240173611113</v>
      </c>
    </row>
    <row r="13754" spans="2:8" x14ac:dyDescent="0.2">
      <c r="B13754" s="131" t="s">
        <v>456</v>
      </c>
      <c r="D13754" s="131" t="s">
        <v>10694</v>
      </c>
      <c r="E13754" s="131" t="s">
        <v>15103</v>
      </c>
      <c r="F13754" s="131" t="s">
        <v>2375</v>
      </c>
      <c r="G13754" s="131" t="s">
        <v>552</v>
      </c>
      <c r="H13754" s="272">
        <v>44003</v>
      </c>
    </row>
    <row r="13755" spans="2:8" x14ac:dyDescent="0.2">
      <c r="B13755" s="131" t="s">
        <v>456</v>
      </c>
      <c r="D13755" s="131" t="s">
        <v>2251</v>
      </c>
      <c r="E13755" s="131" t="s">
        <v>23967</v>
      </c>
      <c r="F13755" s="131" t="s">
        <v>2828</v>
      </c>
      <c r="G13755" s="131" t="s">
        <v>552</v>
      </c>
      <c r="H13755" s="272">
        <v>43977</v>
      </c>
    </row>
    <row r="13756" spans="2:8" x14ac:dyDescent="0.2">
      <c r="B13756" s="131" t="s">
        <v>456</v>
      </c>
      <c r="D13756" s="131" t="s">
        <v>2245</v>
      </c>
      <c r="E13756" s="131" t="s">
        <v>3284</v>
      </c>
      <c r="F13756" s="131" t="s">
        <v>2828</v>
      </c>
      <c r="G13756" s="131" t="s">
        <v>698</v>
      </c>
      <c r="H13756" s="272">
        <v>44004</v>
      </c>
    </row>
    <row r="13757" spans="2:8" x14ac:dyDescent="0.2">
      <c r="B13757" s="131" t="s">
        <v>456</v>
      </c>
      <c r="D13757" s="131" t="s">
        <v>23968</v>
      </c>
      <c r="E13757" s="131" t="s">
        <v>23969</v>
      </c>
      <c r="F13757" s="131" t="s">
        <v>23970</v>
      </c>
      <c r="G13757" s="131" t="s">
        <v>552</v>
      </c>
      <c r="H13757" s="272">
        <v>43975</v>
      </c>
    </row>
    <row r="13758" spans="2:8" x14ac:dyDescent="0.2">
      <c r="B13758" s="131" t="s">
        <v>456</v>
      </c>
      <c r="D13758" s="131" t="s">
        <v>23971</v>
      </c>
      <c r="E13758" s="131" t="s">
        <v>3289</v>
      </c>
      <c r="F13758" s="131" t="s">
        <v>1860</v>
      </c>
      <c r="G13758" s="131" t="s">
        <v>698</v>
      </c>
      <c r="H13758" s="272">
        <v>44004</v>
      </c>
    </row>
    <row r="13759" spans="2:8" x14ac:dyDescent="0.2">
      <c r="B13759" s="131" t="s">
        <v>456</v>
      </c>
      <c r="D13759" s="131" t="s">
        <v>13043</v>
      </c>
      <c r="E13759" s="131" t="s">
        <v>15925</v>
      </c>
      <c r="G13759" s="131" t="s">
        <v>22663</v>
      </c>
      <c r="H13759" s="272">
        <v>43974.935162037036</v>
      </c>
    </row>
    <row r="13760" spans="2:8" x14ac:dyDescent="0.2">
      <c r="B13760" s="131" t="s">
        <v>456</v>
      </c>
      <c r="D13760" s="131" t="s">
        <v>23972</v>
      </c>
      <c r="E13760" s="131" t="s">
        <v>23973</v>
      </c>
      <c r="F13760" s="131" t="s">
        <v>2828</v>
      </c>
      <c r="G13760" s="131" t="s">
        <v>552</v>
      </c>
      <c r="H13760" s="272">
        <v>43997</v>
      </c>
    </row>
    <row r="13761" spans="2:8" x14ac:dyDescent="0.2">
      <c r="B13761" s="131" t="s">
        <v>456</v>
      </c>
      <c r="D13761" s="131" t="s">
        <v>17491</v>
      </c>
      <c r="E13761" s="131" t="s">
        <v>17492</v>
      </c>
      <c r="G13761" s="131" t="s">
        <v>6024</v>
      </c>
      <c r="H13761" s="272">
        <v>43990</v>
      </c>
    </row>
    <row r="13762" spans="2:8" x14ac:dyDescent="0.2">
      <c r="B13762" s="131" t="s">
        <v>456</v>
      </c>
      <c r="D13762" s="131" t="s">
        <v>2173</v>
      </c>
      <c r="E13762" s="131" t="s">
        <v>2174</v>
      </c>
      <c r="F13762" s="131" t="s">
        <v>5589</v>
      </c>
      <c r="G13762" s="131" t="s">
        <v>552</v>
      </c>
      <c r="H13762" s="272">
        <v>43976.927245370367</v>
      </c>
    </row>
    <row r="13763" spans="2:8" x14ac:dyDescent="0.2">
      <c r="B13763" s="131" t="s">
        <v>456</v>
      </c>
      <c r="D13763" s="131" t="s">
        <v>23974</v>
      </c>
      <c r="E13763" s="131" t="s">
        <v>23975</v>
      </c>
      <c r="F13763" s="131" t="s">
        <v>5589</v>
      </c>
      <c r="G13763" s="131" t="s">
        <v>552</v>
      </c>
      <c r="H13763" s="272">
        <v>43990</v>
      </c>
    </row>
    <row r="13764" spans="2:8" x14ac:dyDescent="0.2">
      <c r="B13764" s="131" t="s">
        <v>456</v>
      </c>
      <c r="D13764" s="131" t="s">
        <v>23976</v>
      </c>
      <c r="E13764" s="131" t="s">
        <v>23977</v>
      </c>
      <c r="F13764" s="131" t="s">
        <v>2121</v>
      </c>
      <c r="G13764" s="131" t="s">
        <v>849</v>
      </c>
      <c r="H13764" s="272">
        <v>43983</v>
      </c>
    </row>
    <row r="13765" spans="2:8" x14ac:dyDescent="0.2">
      <c r="B13765" s="131" t="s">
        <v>456</v>
      </c>
      <c r="D13765" s="131" t="s">
        <v>1824</v>
      </c>
      <c r="E13765" s="131" t="s">
        <v>23978</v>
      </c>
      <c r="F13765" s="131" t="s">
        <v>12885</v>
      </c>
      <c r="G13765" s="131" t="s">
        <v>5114</v>
      </c>
      <c r="H13765" s="272">
        <v>43976</v>
      </c>
    </row>
    <row r="13766" spans="2:8" x14ac:dyDescent="0.2">
      <c r="B13766" s="131" t="s">
        <v>456</v>
      </c>
      <c r="D13766" s="131" t="s">
        <v>23979</v>
      </c>
      <c r="E13766" s="131" t="s">
        <v>23980</v>
      </c>
      <c r="F13766" s="131" t="s">
        <v>2392</v>
      </c>
      <c r="G13766" s="131" t="s">
        <v>552</v>
      </c>
      <c r="H13766" s="272">
        <v>43977</v>
      </c>
    </row>
    <row r="13767" spans="2:8" x14ac:dyDescent="0.2">
      <c r="B13767" s="131" t="s">
        <v>456</v>
      </c>
      <c r="D13767" s="131" t="s">
        <v>3606</v>
      </c>
      <c r="E13767" s="131" t="s">
        <v>11922</v>
      </c>
      <c r="F13767" s="131" t="s">
        <v>2912</v>
      </c>
      <c r="G13767" s="131" t="s">
        <v>18854</v>
      </c>
      <c r="H13767" s="272">
        <v>43983</v>
      </c>
    </row>
    <row r="13768" spans="2:8" x14ac:dyDescent="0.2">
      <c r="B13768" s="131" t="s">
        <v>456</v>
      </c>
      <c r="D13768" s="131" t="s">
        <v>4184</v>
      </c>
      <c r="E13768" s="131" t="s">
        <v>13028</v>
      </c>
      <c r="G13768" s="131" t="s">
        <v>22663</v>
      </c>
      <c r="H13768" s="272">
        <v>43974.935925925929</v>
      </c>
    </row>
    <row r="13769" spans="2:8" x14ac:dyDescent="0.2">
      <c r="B13769" s="131" t="s">
        <v>456</v>
      </c>
      <c r="D13769" s="131" t="s">
        <v>9385</v>
      </c>
      <c r="E13769" s="131" t="s">
        <v>9386</v>
      </c>
      <c r="F13769" s="131" t="s">
        <v>1824</v>
      </c>
      <c r="G13769" s="131" t="s">
        <v>698</v>
      </c>
      <c r="H13769" s="272">
        <v>44004.007465277777</v>
      </c>
    </row>
    <row r="13770" spans="2:8" x14ac:dyDescent="0.2">
      <c r="B13770" s="131" t="s">
        <v>456</v>
      </c>
      <c r="D13770" s="131" t="s">
        <v>5481</v>
      </c>
      <c r="E13770" s="131" t="s">
        <v>23981</v>
      </c>
      <c r="F13770" s="131" t="s">
        <v>2375</v>
      </c>
      <c r="G13770" s="131" t="s">
        <v>22663</v>
      </c>
      <c r="H13770" s="272">
        <v>43990</v>
      </c>
    </row>
    <row r="13771" spans="2:8" x14ac:dyDescent="0.2">
      <c r="B13771" s="131" t="s">
        <v>456</v>
      </c>
      <c r="D13771" s="131" t="s">
        <v>23872</v>
      </c>
      <c r="E13771" s="131" t="s">
        <v>23982</v>
      </c>
      <c r="G13771" s="131" t="s">
        <v>22663</v>
      </c>
      <c r="H13771" s="272">
        <v>43990.211921296293</v>
      </c>
    </row>
    <row r="13772" spans="2:8" x14ac:dyDescent="0.2">
      <c r="B13772" s="131" t="s">
        <v>456</v>
      </c>
      <c r="D13772" s="131" t="s">
        <v>23983</v>
      </c>
      <c r="E13772" s="131" t="s">
        <v>4299</v>
      </c>
      <c r="F13772" s="131" t="s">
        <v>2375</v>
      </c>
      <c r="G13772" s="131" t="s">
        <v>6024</v>
      </c>
      <c r="H13772" s="272">
        <v>43990</v>
      </c>
    </row>
    <row r="13773" spans="2:8" x14ac:dyDescent="0.2">
      <c r="B13773" s="131" t="s">
        <v>456</v>
      </c>
      <c r="D13773" s="131" t="s">
        <v>23984</v>
      </c>
      <c r="E13773" s="131" t="s">
        <v>2205</v>
      </c>
      <c r="F13773" s="131" t="s">
        <v>2375</v>
      </c>
      <c r="G13773" s="131" t="s">
        <v>698</v>
      </c>
      <c r="H13773" s="272">
        <v>44004</v>
      </c>
    </row>
    <row r="13774" spans="2:8" x14ac:dyDescent="0.2">
      <c r="B13774" s="131" t="s">
        <v>456</v>
      </c>
      <c r="D13774" s="131" t="s">
        <v>2433</v>
      </c>
      <c r="E13774" s="131" t="s">
        <v>2205</v>
      </c>
      <c r="F13774" s="131" t="s">
        <v>1815</v>
      </c>
      <c r="G13774" s="131" t="s">
        <v>849</v>
      </c>
      <c r="H13774" s="272">
        <v>43983</v>
      </c>
    </row>
    <row r="13775" spans="2:8" x14ac:dyDescent="0.2">
      <c r="B13775" s="131" t="s">
        <v>456</v>
      </c>
      <c r="D13775" s="131" t="s">
        <v>4650</v>
      </c>
      <c r="E13775" s="131" t="s">
        <v>3119</v>
      </c>
      <c r="F13775" s="131" t="s">
        <v>2828</v>
      </c>
      <c r="G13775" s="131" t="s">
        <v>18854</v>
      </c>
      <c r="H13775" s="272">
        <v>43983</v>
      </c>
    </row>
    <row r="13776" spans="2:8" x14ac:dyDescent="0.2">
      <c r="B13776" s="131" t="s">
        <v>456</v>
      </c>
      <c r="D13776" s="131" t="s">
        <v>4861</v>
      </c>
      <c r="E13776" s="131" t="s">
        <v>9762</v>
      </c>
      <c r="F13776" s="131" t="s">
        <v>2392</v>
      </c>
      <c r="G13776" s="131" t="s">
        <v>22663</v>
      </c>
      <c r="H13776" s="272">
        <v>43990.214363425926</v>
      </c>
    </row>
    <row r="13777" spans="2:8" x14ac:dyDescent="0.2">
      <c r="B13777" s="131" t="s">
        <v>456</v>
      </c>
      <c r="D13777" s="131" t="s">
        <v>6670</v>
      </c>
      <c r="E13777" s="131" t="s">
        <v>4132</v>
      </c>
      <c r="G13777" s="131" t="s">
        <v>552</v>
      </c>
      <c r="H13777" s="272">
        <v>43975.090497685182</v>
      </c>
    </row>
    <row r="13778" spans="2:8" x14ac:dyDescent="0.2">
      <c r="B13778" s="131" t="s">
        <v>456</v>
      </c>
      <c r="D13778" s="131" t="s">
        <v>23985</v>
      </c>
      <c r="E13778" s="131" t="s">
        <v>4132</v>
      </c>
      <c r="F13778" s="131" t="s">
        <v>2043</v>
      </c>
      <c r="G13778" s="131" t="s">
        <v>698</v>
      </c>
      <c r="H13778" s="272">
        <v>44003.998645833337</v>
      </c>
    </row>
    <row r="13779" spans="2:8" x14ac:dyDescent="0.2">
      <c r="B13779" s="131" t="s">
        <v>456</v>
      </c>
      <c r="D13779" s="131" t="s">
        <v>2663</v>
      </c>
      <c r="E13779" s="131" t="s">
        <v>5113</v>
      </c>
      <c r="F13779" s="131" t="s">
        <v>2741</v>
      </c>
      <c r="G13779" s="131" t="s">
        <v>552</v>
      </c>
      <c r="H13779" s="272">
        <v>43990.233761574076</v>
      </c>
    </row>
    <row r="13780" spans="2:8" x14ac:dyDescent="0.2">
      <c r="B13780" s="131" t="s">
        <v>456</v>
      </c>
      <c r="D13780" s="131" t="s">
        <v>2367</v>
      </c>
      <c r="E13780" s="131" t="s">
        <v>5113</v>
      </c>
      <c r="F13780" s="131" t="s">
        <v>2065</v>
      </c>
      <c r="G13780" s="131" t="s">
        <v>849</v>
      </c>
      <c r="H13780" s="272">
        <v>43983</v>
      </c>
    </row>
    <row r="13781" spans="2:8" x14ac:dyDescent="0.2">
      <c r="B13781" s="131" t="s">
        <v>456</v>
      </c>
      <c r="D13781" s="131" t="s">
        <v>3277</v>
      </c>
      <c r="E13781" s="131" t="s">
        <v>18869</v>
      </c>
      <c r="G13781" s="131" t="s">
        <v>552</v>
      </c>
      <c r="H13781" s="272">
        <v>43997.79346064815</v>
      </c>
    </row>
    <row r="13782" spans="2:8" x14ac:dyDescent="0.2">
      <c r="B13782" s="131" t="s">
        <v>456</v>
      </c>
      <c r="D13782" s="131" t="s">
        <v>23986</v>
      </c>
      <c r="E13782" s="131" t="s">
        <v>1884</v>
      </c>
      <c r="F13782" s="131" t="s">
        <v>23987</v>
      </c>
      <c r="G13782" s="131" t="s">
        <v>552</v>
      </c>
      <c r="H13782" s="272">
        <v>43977</v>
      </c>
    </row>
    <row r="13783" spans="2:8" x14ac:dyDescent="0.2">
      <c r="B13783" s="131" t="s">
        <v>456</v>
      </c>
      <c r="D13783" s="131" t="s">
        <v>2380</v>
      </c>
      <c r="E13783" s="131" t="s">
        <v>10305</v>
      </c>
      <c r="G13783" s="131" t="s">
        <v>22663</v>
      </c>
      <c r="H13783" s="272">
        <v>43974.938217592593</v>
      </c>
    </row>
    <row r="13784" spans="2:8" x14ac:dyDescent="0.2">
      <c r="B13784" s="131" t="s">
        <v>456</v>
      </c>
      <c r="D13784" s="131" t="s">
        <v>23988</v>
      </c>
      <c r="E13784" s="131" t="s">
        <v>23989</v>
      </c>
      <c r="F13784" s="131" t="s">
        <v>2387</v>
      </c>
      <c r="G13784" s="131" t="s">
        <v>18847</v>
      </c>
      <c r="H13784" s="272">
        <v>43989.0002662037</v>
      </c>
    </row>
    <row r="13785" spans="2:8" x14ac:dyDescent="0.2">
      <c r="B13785" s="131" t="s">
        <v>456</v>
      </c>
      <c r="D13785" s="131" t="s">
        <v>1824</v>
      </c>
      <c r="E13785" s="131" t="s">
        <v>11917</v>
      </c>
      <c r="F13785" s="131" t="s">
        <v>2375</v>
      </c>
      <c r="G13785" s="131" t="s">
        <v>915</v>
      </c>
      <c r="H13785" s="272">
        <v>43990.056469907409</v>
      </c>
    </row>
    <row r="13786" spans="2:8" x14ac:dyDescent="0.2">
      <c r="B13786" s="131" t="s">
        <v>456</v>
      </c>
      <c r="D13786" s="131" t="s">
        <v>23990</v>
      </c>
      <c r="E13786" s="131" t="s">
        <v>15752</v>
      </c>
      <c r="F13786" s="131" t="s">
        <v>9591</v>
      </c>
      <c r="G13786" s="131" t="s">
        <v>698</v>
      </c>
      <c r="H13786" s="272">
        <v>44004</v>
      </c>
    </row>
    <row r="13787" spans="2:8" x14ac:dyDescent="0.2">
      <c r="B13787" s="131" t="s">
        <v>456</v>
      </c>
      <c r="D13787" s="131" t="s">
        <v>2255</v>
      </c>
      <c r="E13787" s="131" t="s">
        <v>17450</v>
      </c>
      <c r="F13787" s="131" t="s">
        <v>2387</v>
      </c>
      <c r="G13787" s="131" t="s">
        <v>698</v>
      </c>
      <c r="H13787" s="272">
        <v>44004</v>
      </c>
    </row>
    <row r="13788" spans="2:8" x14ac:dyDescent="0.2">
      <c r="B13788" s="131" t="s">
        <v>456</v>
      </c>
      <c r="D13788" s="131" t="s">
        <v>21471</v>
      </c>
      <c r="E13788" s="131" t="s">
        <v>23991</v>
      </c>
      <c r="F13788" s="131" t="s">
        <v>2912</v>
      </c>
      <c r="G13788" s="131" t="s">
        <v>18847</v>
      </c>
      <c r="H13788" s="272">
        <v>43989</v>
      </c>
    </row>
    <row r="13789" spans="2:8" x14ac:dyDescent="0.2">
      <c r="B13789" s="131" t="s">
        <v>456</v>
      </c>
      <c r="D13789" s="131" t="s">
        <v>3531</v>
      </c>
      <c r="E13789" s="131" t="s">
        <v>23992</v>
      </c>
      <c r="F13789" s="131" t="s">
        <v>1815</v>
      </c>
      <c r="G13789" s="131" t="s">
        <v>718</v>
      </c>
      <c r="H13789" s="272">
        <v>43990</v>
      </c>
    </row>
    <row r="13790" spans="2:8" x14ac:dyDescent="0.2">
      <c r="B13790" s="131" t="s">
        <v>456</v>
      </c>
      <c r="D13790" s="131" t="s">
        <v>6046</v>
      </c>
      <c r="E13790" s="131" t="s">
        <v>6451</v>
      </c>
      <c r="F13790" s="131" t="s">
        <v>8145</v>
      </c>
      <c r="G13790" s="131" t="s">
        <v>552</v>
      </c>
      <c r="H13790" s="272">
        <v>43975</v>
      </c>
    </row>
    <row r="13791" spans="2:8" x14ac:dyDescent="0.2">
      <c r="B13791" s="131" t="s">
        <v>456</v>
      </c>
      <c r="D13791" s="131" t="s">
        <v>2065</v>
      </c>
      <c r="E13791" s="131" t="s">
        <v>23993</v>
      </c>
      <c r="G13791" s="131" t="s">
        <v>22663</v>
      </c>
      <c r="H13791" s="272">
        <v>43990</v>
      </c>
    </row>
    <row r="13792" spans="2:8" x14ac:dyDescent="0.2">
      <c r="B13792" s="131" t="s">
        <v>456</v>
      </c>
      <c r="D13792" s="131" t="s">
        <v>3445</v>
      </c>
      <c r="E13792" s="131" t="s">
        <v>18614</v>
      </c>
      <c r="G13792" s="131" t="s">
        <v>18847</v>
      </c>
      <c r="H13792" s="272">
        <v>43989.004062499997</v>
      </c>
    </row>
    <row r="13793" spans="2:8" x14ac:dyDescent="0.2">
      <c r="B13793" s="131" t="s">
        <v>456</v>
      </c>
      <c r="D13793" s="131" t="s">
        <v>1985</v>
      </c>
      <c r="E13793" s="131" t="s">
        <v>11937</v>
      </c>
      <c r="G13793" s="131" t="s">
        <v>22663</v>
      </c>
      <c r="H13793" s="272">
        <v>43990.111516203702</v>
      </c>
    </row>
    <row r="13794" spans="2:8" x14ac:dyDescent="0.2">
      <c r="B13794" s="131" t="s">
        <v>456</v>
      </c>
      <c r="D13794" s="131" t="s">
        <v>20243</v>
      </c>
      <c r="E13794" s="131" t="s">
        <v>23994</v>
      </c>
      <c r="F13794" s="131" t="s">
        <v>2880</v>
      </c>
      <c r="G13794" s="131" t="s">
        <v>552</v>
      </c>
      <c r="H13794" s="272">
        <v>44003</v>
      </c>
    </row>
    <row r="13795" spans="2:8" x14ac:dyDescent="0.2">
      <c r="B13795" s="131" t="s">
        <v>456</v>
      </c>
      <c r="D13795" s="131" t="s">
        <v>1858</v>
      </c>
      <c r="E13795" s="131" t="s">
        <v>3377</v>
      </c>
      <c r="G13795" s="131" t="s">
        <v>3229</v>
      </c>
      <c r="H13795" s="272">
        <v>44003.955590277779</v>
      </c>
    </row>
    <row r="13796" spans="2:8" x14ac:dyDescent="0.2">
      <c r="B13796" s="131" t="s">
        <v>456</v>
      </c>
      <c r="D13796" s="131" t="s">
        <v>23995</v>
      </c>
      <c r="E13796" s="131" t="s">
        <v>23996</v>
      </c>
      <c r="F13796" s="131" t="s">
        <v>2741</v>
      </c>
      <c r="G13796" s="131" t="s">
        <v>552</v>
      </c>
      <c r="H13796" s="272">
        <v>43977</v>
      </c>
    </row>
    <row r="13797" spans="2:8" x14ac:dyDescent="0.2">
      <c r="B13797" s="131" t="s">
        <v>456</v>
      </c>
      <c r="D13797" s="131" t="s">
        <v>2396</v>
      </c>
      <c r="E13797" s="131" t="s">
        <v>2533</v>
      </c>
      <c r="F13797" s="131" t="s">
        <v>3150</v>
      </c>
      <c r="G13797" s="131" t="s">
        <v>552</v>
      </c>
      <c r="H13797" s="272">
        <v>44037.642291666663</v>
      </c>
    </row>
    <row r="13798" spans="2:8" x14ac:dyDescent="0.2">
      <c r="B13798" s="131" t="s">
        <v>456</v>
      </c>
      <c r="D13798" s="131" t="s">
        <v>2800</v>
      </c>
      <c r="E13798" s="131" t="s">
        <v>23997</v>
      </c>
      <c r="F13798" s="131" t="s">
        <v>3117</v>
      </c>
      <c r="G13798" s="131" t="s">
        <v>22663</v>
      </c>
      <c r="H13798" s="272">
        <v>43975</v>
      </c>
    </row>
    <row r="13799" spans="2:8" x14ac:dyDescent="0.2">
      <c r="B13799" s="131" t="s">
        <v>456</v>
      </c>
      <c r="D13799" s="131" t="s">
        <v>5327</v>
      </c>
      <c r="E13799" s="131" t="s">
        <v>8442</v>
      </c>
      <c r="G13799" s="131" t="s">
        <v>698</v>
      </c>
      <c r="H13799" s="272">
        <v>44004.130115740743</v>
      </c>
    </row>
    <row r="13800" spans="2:8" x14ac:dyDescent="0.2">
      <c r="B13800" s="131" t="s">
        <v>456</v>
      </c>
      <c r="D13800" s="131" t="s">
        <v>3683</v>
      </c>
      <c r="E13800" s="131" t="s">
        <v>23998</v>
      </c>
      <c r="F13800" s="131" t="s">
        <v>1815</v>
      </c>
      <c r="G13800" s="131" t="s">
        <v>22706</v>
      </c>
      <c r="H13800" s="272">
        <v>43983</v>
      </c>
    </row>
    <row r="13801" spans="2:8" x14ac:dyDescent="0.2">
      <c r="B13801" s="131" t="s">
        <v>456</v>
      </c>
      <c r="D13801" s="131" t="s">
        <v>2159</v>
      </c>
      <c r="E13801" s="131" t="s">
        <v>3349</v>
      </c>
      <c r="G13801" s="131" t="s">
        <v>552</v>
      </c>
      <c r="H13801" s="272">
        <v>43990.242256944446</v>
      </c>
    </row>
    <row r="13802" spans="2:8" x14ac:dyDescent="0.2">
      <c r="B13802" s="131" t="s">
        <v>456</v>
      </c>
      <c r="D13802" s="131" t="s">
        <v>2110</v>
      </c>
      <c r="E13802" s="131" t="s">
        <v>3094</v>
      </c>
      <c r="F13802" s="131" t="s">
        <v>2912</v>
      </c>
      <c r="G13802" s="131" t="s">
        <v>849</v>
      </c>
      <c r="H13802" s="272">
        <v>43983</v>
      </c>
    </row>
    <row r="13803" spans="2:8" x14ac:dyDescent="0.2">
      <c r="B13803" s="131" t="s">
        <v>456</v>
      </c>
      <c r="D13803" s="131" t="s">
        <v>23999</v>
      </c>
      <c r="E13803" s="131" t="s">
        <v>24000</v>
      </c>
      <c r="F13803" s="131" t="s">
        <v>2741</v>
      </c>
      <c r="G13803" s="131" t="s">
        <v>849</v>
      </c>
      <c r="H13803" s="272">
        <v>44011</v>
      </c>
    </row>
    <row r="13804" spans="2:8" x14ac:dyDescent="0.2">
      <c r="B13804" s="131" t="s">
        <v>456</v>
      </c>
      <c r="D13804" s="131" t="s">
        <v>16994</v>
      </c>
      <c r="E13804" s="131" t="s">
        <v>5165</v>
      </c>
      <c r="F13804" s="131" t="s">
        <v>2828</v>
      </c>
      <c r="G13804" s="131" t="s">
        <v>698</v>
      </c>
      <c r="H13804" s="272">
        <v>43982</v>
      </c>
    </row>
    <row r="13805" spans="2:8" x14ac:dyDescent="0.2">
      <c r="B13805" s="131" t="s">
        <v>456</v>
      </c>
      <c r="D13805" s="131" t="s">
        <v>6920</v>
      </c>
      <c r="E13805" s="131" t="s">
        <v>5165</v>
      </c>
      <c r="F13805" s="131" t="s">
        <v>3448</v>
      </c>
      <c r="G13805" s="131" t="s">
        <v>22672</v>
      </c>
      <c r="H13805" s="272">
        <v>43988.990972222222</v>
      </c>
    </row>
    <row r="13806" spans="2:8" x14ac:dyDescent="0.2">
      <c r="B13806" s="131" t="s">
        <v>456</v>
      </c>
      <c r="D13806" s="131" t="s">
        <v>1910</v>
      </c>
      <c r="E13806" s="131" t="s">
        <v>24001</v>
      </c>
      <c r="F13806" s="131" t="s">
        <v>3018</v>
      </c>
      <c r="G13806" s="131" t="s">
        <v>5102</v>
      </c>
      <c r="H13806" s="272">
        <v>43989.138437499998</v>
      </c>
    </row>
    <row r="13807" spans="2:8" x14ac:dyDescent="0.2">
      <c r="B13807" s="131" t="s">
        <v>456</v>
      </c>
      <c r="D13807" s="131" t="s">
        <v>2532</v>
      </c>
      <c r="E13807" s="131" t="s">
        <v>24002</v>
      </c>
      <c r="F13807" s="131" t="s">
        <v>2828</v>
      </c>
      <c r="G13807" s="131" t="s">
        <v>698</v>
      </c>
      <c r="H13807" s="272">
        <v>44004</v>
      </c>
    </row>
    <row r="13808" spans="2:8" x14ac:dyDescent="0.2">
      <c r="B13808" s="131" t="s">
        <v>456</v>
      </c>
      <c r="D13808" s="131" t="s">
        <v>6505</v>
      </c>
      <c r="E13808" s="131" t="s">
        <v>17508</v>
      </c>
      <c r="G13808" s="131" t="s">
        <v>849</v>
      </c>
      <c r="H13808" s="272">
        <v>44011.275590277779</v>
      </c>
    </row>
    <row r="13809" spans="2:8" x14ac:dyDescent="0.2">
      <c r="B13809" s="131" t="s">
        <v>456</v>
      </c>
      <c r="D13809" s="131" t="s">
        <v>2404</v>
      </c>
      <c r="E13809" s="131" t="s">
        <v>24003</v>
      </c>
      <c r="F13809" s="131" t="s">
        <v>2828</v>
      </c>
      <c r="G13809" s="131" t="s">
        <v>698</v>
      </c>
      <c r="H13809" s="272">
        <v>44004</v>
      </c>
    </row>
    <row r="13810" spans="2:8" x14ac:dyDescent="0.2">
      <c r="B13810" s="131" t="s">
        <v>456</v>
      </c>
      <c r="D13810" s="131" t="s">
        <v>15750</v>
      </c>
      <c r="E13810" s="131" t="s">
        <v>3299</v>
      </c>
      <c r="G13810" s="131" t="s">
        <v>552</v>
      </c>
      <c r="H13810" s="272">
        <v>44003.937442129631</v>
      </c>
    </row>
    <row r="13811" spans="2:8" x14ac:dyDescent="0.2">
      <c r="B13811" s="131" t="s">
        <v>456</v>
      </c>
      <c r="D13811" s="131" t="s">
        <v>16543</v>
      </c>
      <c r="E13811" s="131" t="s">
        <v>3696</v>
      </c>
      <c r="H13811" s="272">
        <v>43982</v>
      </c>
    </row>
    <row r="13812" spans="2:8" x14ac:dyDescent="0.2">
      <c r="B13812" s="131" t="s">
        <v>456</v>
      </c>
      <c r="D13812" s="131" t="s">
        <v>1961</v>
      </c>
      <c r="E13812" s="131" t="s">
        <v>1962</v>
      </c>
      <c r="F13812" s="131" t="s">
        <v>6971</v>
      </c>
      <c r="G13812" s="131" t="s">
        <v>698</v>
      </c>
      <c r="H13812" s="272">
        <v>44004.204502314817</v>
      </c>
    </row>
    <row r="13813" spans="2:8" x14ac:dyDescent="0.2">
      <c r="B13813" s="131" t="s">
        <v>456</v>
      </c>
      <c r="D13813" s="131" t="s">
        <v>24004</v>
      </c>
      <c r="E13813" s="131" t="s">
        <v>24005</v>
      </c>
      <c r="F13813" s="131" t="s">
        <v>2912</v>
      </c>
      <c r="G13813" s="131" t="s">
        <v>698</v>
      </c>
      <c r="H13813" s="272">
        <v>44004</v>
      </c>
    </row>
    <row r="13814" spans="2:8" x14ac:dyDescent="0.2">
      <c r="B13814" s="131" t="s">
        <v>456</v>
      </c>
      <c r="D13814" s="131" t="s">
        <v>24006</v>
      </c>
      <c r="E13814" s="131" t="s">
        <v>13159</v>
      </c>
      <c r="F13814" s="131" t="s">
        <v>2387</v>
      </c>
      <c r="G13814" s="131" t="s">
        <v>849</v>
      </c>
      <c r="H13814" s="272">
        <v>43983</v>
      </c>
    </row>
    <row r="13815" spans="2:8" x14ac:dyDescent="0.2">
      <c r="B13815" s="131" t="s">
        <v>456</v>
      </c>
      <c r="D13815" s="131" t="s">
        <v>2532</v>
      </c>
      <c r="E13815" s="131" t="s">
        <v>24007</v>
      </c>
      <c r="G13815" s="131" t="s">
        <v>552</v>
      </c>
      <c r="H13815" s="272">
        <v>44003.994525462964</v>
      </c>
    </row>
    <row r="13816" spans="2:8" x14ac:dyDescent="0.2">
      <c r="B13816" s="131" t="s">
        <v>456</v>
      </c>
      <c r="D13816" s="131" t="s">
        <v>13490</v>
      </c>
      <c r="E13816" s="131" t="s">
        <v>13491</v>
      </c>
      <c r="F13816" s="131" t="s">
        <v>3131</v>
      </c>
      <c r="G13816" s="131" t="s">
        <v>698</v>
      </c>
      <c r="H13816" s="272">
        <v>44004.134675925925</v>
      </c>
    </row>
    <row r="13817" spans="2:8" x14ac:dyDescent="0.2">
      <c r="B13817" s="131" t="s">
        <v>456</v>
      </c>
      <c r="D13817" s="131" t="s">
        <v>2606</v>
      </c>
      <c r="E13817" s="131" t="s">
        <v>12812</v>
      </c>
      <c r="F13817" s="131" t="s">
        <v>1804</v>
      </c>
      <c r="G13817" s="131" t="s">
        <v>698</v>
      </c>
      <c r="H13817" s="272">
        <v>44004.003680555557</v>
      </c>
    </row>
    <row r="13818" spans="2:8" x14ac:dyDescent="0.2">
      <c r="B13818" s="131" t="s">
        <v>456</v>
      </c>
      <c r="D13818" s="131" t="s">
        <v>3080</v>
      </c>
      <c r="E13818" s="131" t="s">
        <v>8280</v>
      </c>
      <c r="F13818" s="131" t="s">
        <v>2382</v>
      </c>
      <c r="G13818" s="131" t="s">
        <v>9582</v>
      </c>
      <c r="H13818" s="272">
        <v>43990</v>
      </c>
    </row>
    <row r="13819" spans="2:8" x14ac:dyDescent="0.2">
      <c r="B13819" s="131" t="s">
        <v>456</v>
      </c>
      <c r="D13819" s="131" t="s">
        <v>16761</v>
      </c>
      <c r="E13819" s="131" t="s">
        <v>16762</v>
      </c>
      <c r="G13819" s="131" t="s">
        <v>849</v>
      </c>
      <c r="H13819" s="272">
        <v>44011.282592592594</v>
      </c>
    </row>
    <row r="13820" spans="2:8" x14ac:dyDescent="0.2">
      <c r="B13820" s="131" t="s">
        <v>456</v>
      </c>
      <c r="D13820" s="131" t="s">
        <v>3994</v>
      </c>
      <c r="E13820" s="131" t="s">
        <v>24008</v>
      </c>
      <c r="F13820" s="131" t="s">
        <v>7714</v>
      </c>
      <c r="G13820" s="131" t="s">
        <v>22675</v>
      </c>
      <c r="H13820" s="272">
        <v>43975</v>
      </c>
    </row>
    <row r="13821" spans="2:8" x14ac:dyDescent="0.2">
      <c r="B13821" s="131" t="s">
        <v>456</v>
      </c>
      <c r="D13821" s="131" t="s">
        <v>1858</v>
      </c>
      <c r="E13821" s="131" t="s">
        <v>2349</v>
      </c>
      <c r="F13821" s="131" t="s">
        <v>9591</v>
      </c>
      <c r="G13821" s="131" t="s">
        <v>849</v>
      </c>
      <c r="H13821" s="272">
        <v>44011</v>
      </c>
    </row>
    <row r="13822" spans="2:8" x14ac:dyDescent="0.2">
      <c r="B13822" s="131" t="s">
        <v>456</v>
      </c>
      <c r="D13822" s="131" t="s">
        <v>11165</v>
      </c>
      <c r="E13822" s="131" t="s">
        <v>6172</v>
      </c>
      <c r="F13822" s="131" t="s">
        <v>2828</v>
      </c>
      <c r="G13822" s="131" t="s">
        <v>9582</v>
      </c>
      <c r="H13822" s="272">
        <v>43990</v>
      </c>
    </row>
    <row r="13823" spans="2:8" x14ac:dyDescent="0.2">
      <c r="B13823" s="131" t="s">
        <v>456</v>
      </c>
      <c r="D13823" s="131" t="s">
        <v>12413</v>
      </c>
      <c r="E13823" s="131" t="s">
        <v>2234</v>
      </c>
      <c r="F13823" s="131" t="s">
        <v>2741</v>
      </c>
      <c r="G13823" s="131" t="s">
        <v>849</v>
      </c>
      <c r="H13823" s="272">
        <v>43983</v>
      </c>
    </row>
    <row r="13824" spans="2:8" x14ac:dyDescent="0.2">
      <c r="B13824" s="131" t="s">
        <v>456</v>
      </c>
      <c r="D13824" s="131" t="s">
        <v>2503</v>
      </c>
      <c r="E13824" s="131" t="s">
        <v>2234</v>
      </c>
      <c r="F13824" s="131" t="s">
        <v>1887</v>
      </c>
      <c r="H13824" s="272">
        <v>43975</v>
      </c>
    </row>
    <row r="13825" spans="2:8" x14ac:dyDescent="0.2">
      <c r="B13825" s="131" t="s">
        <v>456</v>
      </c>
      <c r="D13825" s="131" t="s">
        <v>24009</v>
      </c>
      <c r="E13825" s="131" t="s">
        <v>5135</v>
      </c>
      <c r="G13825" s="131" t="s">
        <v>552</v>
      </c>
      <c r="H13825" s="272">
        <v>43983.655092592591</v>
      </c>
    </row>
    <row r="13826" spans="2:8" x14ac:dyDescent="0.2">
      <c r="B13826" s="131" t="s">
        <v>456</v>
      </c>
      <c r="D13826" s="131" t="s">
        <v>2235</v>
      </c>
      <c r="E13826" s="131" t="s">
        <v>2236</v>
      </c>
      <c r="F13826" s="131" t="s">
        <v>2741</v>
      </c>
      <c r="G13826" s="131" t="s">
        <v>5102</v>
      </c>
      <c r="H13826" s="272">
        <v>43989</v>
      </c>
    </row>
    <row r="13827" spans="2:8" x14ac:dyDescent="0.2">
      <c r="B13827" s="131" t="s">
        <v>456</v>
      </c>
      <c r="D13827" s="131" t="s">
        <v>1869</v>
      </c>
      <c r="E13827" s="131" t="s">
        <v>2557</v>
      </c>
      <c r="F13827" s="131" t="s">
        <v>9490</v>
      </c>
      <c r="G13827" s="131" t="s">
        <v>552</v>
      </c>
      <c r="H13827" s="272">
        <v>44034.941354166665</v>
      </c>
    </row>
    <row r="13828" spans="2:8" x14ac:dyDescent="0.2">
      <c r="B13828" s="131" t="s">
        <v>456</v>
      </c>
      <c r="D13828" s="131" t="s">
        <v>24010</v>
      </c>
      <c r="E13828" s="131" t="s">
        <v>2557</v>
      </c>
      <c r="F13828" s="131" t="s">
        <v>5614</v>
      </c>
      <c r="G13828" s="131" t="s">
        <v>5114</v>
      </c>
      <c r="H13828" s="272">
        <v>44002</v>
      </c>
    </row>
    <row r="13829" spans="2:8" x14ac:dyDescent="0.2">
      <c r="B13829" s="131" t="s">
        <v>456</v>
      </c>
      <c r="D13829" s="131" t="s">
        <v>2556</v>
      </c>
      <c r="E13829" s="131" t="s">
        <v>24011</v>
      </c>
      <c r="G13829" s="131" t="s">
        <v>5102</v>
      </c>
      <c r="H13829" s="272">
        <v>43989.134120370371</v>
      </c>
    </row>
    <row r="13830" spans="2:8" x14ac:dyDescent="0.2">
      <c r="B13830" s="131" t="s">
        <v>456</v>
      </c>
      <c r="D13830" s="131" t="s">
        <v>2043</v>
      </c>
      <c r="E13830" s="131" t="s">
        <v>6631</v>
      </c>
      <c r="F13830" s="131" t="s">
        <v>24012</v>
      </c>
      <c r="G13830" s="131" t="s">
        <v>22663</v>
      </c>
      <c r="H13830" s="272">
        <v>43974</v>
      </c>
    </row>
    <row r="13831" spans="2:8" x14ac:dyDescent="0.2">
      <c r="B13831" s="131" t="s">
        <v>456</v>
      </c>
      <c r="D13831" s="131" t="s">
        <v>24013</v>
      </c>
      <c r="E13831" s="131" t="s">
        <v>24014</v>
      </c>
      <c r="F13831" s="131" t="s">
        <v>2912</v>
      </c>
      <c r="G13831" s="131" t="s">
        <v>552</v>
      </c>
      <c r="H13831" s="272">
        <v>44003</v>
      </c>
    </row>
    <row r="13832" spans="2:8" x14ac:dyDescent="0.2">
      <c r="B13832" s="131" t="s">
        <v>456</v>
      </c>
      <c r="D13832" s="131" t="s">
        <v>2082</v>
      </c>
      <c r="E13832" s="131" t="s">
        <v>12909</v>
      </c>
      <c r="G13832" s="131" t="s">
        <v>698</v>
      </c>
      <c r="H13832" s="272">
        <v>43982.612372685187</v>
      </c>
    </row>
    <row r="13833" spans="2:8" x14ac:dyDescent="0.2">
      <c r="B13833" s="131" t="s">
        <v>456</v>
      </c>
      <c r="D13833" s="131" t="s">
        <v>2401</v>
      </c>
      <c r="E13833" s="131" t="s">
        <v>24015</v>
      </c>
      <c r="F13833" s="131" t="s">
        <v>24016</v>
      </c>
      <c r="G13833" s="131" t="s">
        <v>698</v>
      </c>
      <c r="H13833" s="272">
        <v>44004</v>
      </c>
    </row>
    <row r="13834" spans="2:8" x14ac:dyDescent="0.2">
      <c r="B13834" s="131" t="s">
        <v>456</v>
      </c>
      <c r="D13834" s="131" t="s">
        <v>17148</v>
      </c>
      <c r="E13834" s="131" t="s">
        <v>17149</v>
      </c>
      <c r="G13834" s="131" t="s">
        <v>698</v>
      </c>
      <c r="H13834" s="272">
        <v>44004.003148148149</v>
      </c>
    </row>
    <row r="13835" spans="2:8" x14ac:dyDescent="0.2">
      <c r="B13835" s="131" t="s">
        <v>456</v>
      </c>
      <c r="D13835" s="131" t="s">
        <v>24017</v>
      </c>
      <c r="E13835" s="131" t="s">
        <v>24018</v>
      </c>
      <c r="F13835" s="131" t="s">
        <v>2880</v>
      </c>
      <c r="G13835" s="131" t="s">
        <v>552</v>
      </c>
      <c r="H13835" s="272">
        <v>43990</v>
      </c>
    </row>
    <row r="13836" spans="2:8" x14ac:dyDescent="0.2">
      <c r="B13836" s="131" t="s">
        <v>456</v>
      </c>
      <c r="D13836" s="131" t="s">
        <v>17167</v>
      </c>
      <c r="E13836" s="131" t="s">
        <v>17168</v>
      </c>
      <c r="G13836" s="131" t="s">
        <v>698</v>
      </c>
      <c r="H13836" s="272">
        <v>44004.117731481485</v>
      </c>
    </row>
    <row r="13837" spans="2:8" x14ac:dyDescent="0.2">
      <c r="B13837" s="131" t="s">
        <v>456</v>
      </c>
      <c r="D13837" s="131" t="s">
        <v>4664</v>
      </c>
      <c r="E13837" s="131" t="s">
        <v>6883</v>
      </c>
      <c r="G13837" s="131" t="s">
        <v>698</v>
      </c>
      <c r="H13837" s="272">
        <v>44004.014884259261</v>
      </c>
    </row>
    <row r="13838" spans="2:8" x14ac:dyDescent="0.2">
      <c r="B13838" s="131" t="s">
        <v>456</v>
      </c>
      <c r="D13838" s="131" t="s">
        <v>24019</v>
      </c>
      <c r="E13838" s="131" t="s">
        <v>15743</v>
      </c>
      <c r="G13838" s="131" t="s">
        <v>552</v>
      </c>
      <c r="H13838" s="272">
        <v>43975.043206018519</v>
      </c>
    </row>
    <row r="13839" spans="2:8" x14ac:dyDescent="0.2">
      <c r="B13839" s="131" t="s">
        <v>456</v>
      </c>
      <c r="D13839" s="131" t="s">
        <v>17984</v>
      </c>
      <c r="E13839" s="131" t="s">
        <v>14206</v>
      </c>
      <c r="F13839" s="131" t="s">
        <v>9591</v>
      </c>
      <c r="G13839" s="131" t="s">
        <v>698</v>
      </c>
      <c r="H13839" s="272">
        <v>43977</v>
      </c>
    </row>
    <row r="13840" spans="2:8" x14ac:dyDescent="0.2">
      <c r="B13840" s="131" t="s">
        <v>456</v>
      </c>
      <c r="D13840" s="131" t="s">
        <v>16993</v>
      </c>
      <c r="E13840" s="131" t="s">
        <v>5049</v>
      </c>
      <c r="G13840" s="131" t="s">
        <v>698</v>
      </c>
      <c r="H13840" s="272">
        <v>44004.12877314815</v>
      </c>
    </row>
    <row r="13841" spans="2:8" x14ac:dyDescent="0.2">
      <c r="B13841" s="131" t="s">
        <v>456</v>
      </c>
      <c r="D13841" s="131" t="s">
        <v>13419</v>
      </c>
      <c r="E13841" s="131" t="s">
        <v>7618</v>
      </c>
      <c r="G13841" s="131" t="s">
        <v>698</v>
      </c>
      <c r="H13841" s="272">
        <v>44003.998159722221</v>
      </c>
    </row>
    <row r="13842" spans="2:8" x14ac:dyDescent="0.2">
      <c r="B13842" s="131" t="s">
        <v>456</v>
      </c>
      <c r="D13842" s="131" t="s">
        <v>24020</v>
      </c>
      <c r="E13842" s="131" t="s">
        <v>24021</v>
      </c>
      <c r="F13842" s="131" t="s">
        <v>5630</v>
      </c>
      <c r="H13842" s="272">
        <v>43990</v>
      </c>
    </row>
    <row r="13843" spans="2:8" x14ac:dyDescent="0.2">
      <c r="B13843" s="131" t="s">
        <v>456</v>
      </c>
      <c r="D13843" s="131" t="s">
        <v>17478</v>
      </c>
      <c r="E13843" s="131" t="s">
        <v>6554</v>
      </c>
      <c r="F13843" s="131" t="s">
        <v>5589</v>
      </c>
      <c r="G13843" s="131" t="s">
        <v>552</v>
      </c>
      <c r="H13843" s="272">
        <v>44003</v>
      </c>
    </row>
    <row r="13844" spans="2:8" x14ac:dyDescent="0.2">
      <c r="B13844" s="131" t="s">
        <v>456</v>
      </c>
      <c r="D13844" s="131" t="s">
        <v>5020</v>
      </c>
      <c r="E13844" s="131" t="s">
        <v>17520</v>
      </c>
      <c r="F13844" s="131" t="s">
        <v>2387</v>
      </c>
      <c r="G13844" s="131" t="s">
        <v>552</v>
      </c>
      <c r="H13844" s="272">
        <v>43991.256701388891</v>
      </c>
    </row>
    <row r="13845" spans="2:8" x14ac:dyDescent="0.2">
      <c r="B13845" s="131" t="s">
        <v>456</v>
      </c>
      <c r="D13845" s="131" t="s">
        <v>7723</v>
      </c>
      <c r="E13845" s="131" t="s">
        <v>3325</v>
      </c>
      <c r="F13845" s="131" t="s">
        <v>2828</v>
      </c>
      <c r="G13845" s="131" t="s">
        <v>698</v>
      </c>
      <c r="H13845" s="272">
        <v>43977</v>
      </c>
    </row>
    <row r="13846" spans="2:8" x14ac:dyDescent="0.2">
      <c r="B13846" s="131" t="s">
        <v>456</v>
      </c>
      <c r="D13846" s="131" t="s">
        <v>2265</v>
      </c>
      <c r="E13846" s="131" t="s">
        <v>2311</v>
      </c>
      <c r="F13846" s="131" t="s">
        <v>2387</v>
      </c>
      <c r="G13846" s="131" t="s">
        <v>849</v>
      </c>
      <c r="H13846" s="272">
        <v>44011.298229166663</v>
      </c>
    </row>
    <row r="13847" spans="2:8" x14ac:dyDescent="0.2">
      <c r="B13847" s="131" t="s">
        <v>456</v>
      </c>
      <c r="D13847" s="131" t="s">
        <v>19266</v>
      </c>
      <c r="E13847" s="131" t="s">
        <v>2311</v>
      </c>
      <c r="F13847" s="131" t="s">
        <v>1907</v>
      </c>
      <c r="G13847" s="131" t="s">
        <v>552</v>
      </c>
      <c r="H13847" s="272">
        <v>44004.009305555555</v>
      </c>
    </row>
    <row r="13848" spans="2:8" x14ac:dyDescent="0.2">
      <c r="B13848" s="131" t="s">
        <v>456</v>
      </c>
      <c r="D13848" s="131" t="s">
        <v>7516</v>
      </c>
      <c r="E13848" s="131" t="s">
        <v>2583</v>
      </c>
      <c r="G13848" s="131" t="s">
        <v>849</v>
      </c>
      <c r="H13848" s="272">
        <v>43983.662523148145</v>
      </c>
    </row>
    <row r="13849" spans="2:8" x14ac:dyDescent="0.2">
      <c r="B13849" s="131" t="s">
        <v>456</v>
      </c>
      <c r="D13849" s="131" t="s">
        <v>3405</v>
      </c>
      <c r="E13849" s="131" t="s">
        <v>3406</v>
      </c>
      <c r="F13849" s="131" t="s">
        <v>5551</v>
      </c>
      <c r="G13849" s="131" t="s">
        <v>552</v>
      </c>
      <c r="H13849" s="272">
        <v>43976.926550925928</v>
      </c>
    </row>
    <row r="13850" spans="2:8" x14ac:dyDescent="0.2">
      <c r="B13850" s="131" t="s">
        <v>456</v>
      </c>
      <c r="D13850" s="131" t="s">
        <v>9633</v>
      </c>
      <c r="E13850" s="131" t="s">
        <v>3321</v>
      </c>
      <c r="F13850" s="131" t="s">
        <v>2828</v>
      </c>
      <c r="G13850" s="131" t="s">
        <v>552</v>
      </c>
      <c r="H13850" s="272">
        <v>44003.027187500003</v>
      </c>
    </row>
    <row r="13851" spans="2:8" x14ac:dyDescent="0.2">
      <c r="B13851" s="131" t="s">
        <v>456</v>
      </c>
      <c r="D13851" s="131" t="s">
        <v>16752</v>
      </c>
      <c r="E13851" s="131" t="s">
        <v>3321</v>
      </c>
      <c r="F13851" s="131" t="s">
        <v>1920</v>
      </c>
      <c r="G13851" s="131" t="s">
        <v>22663</v>
      </c>
      <c r="H13851" s="272">
        <v>43990.111909722225</v>
      </c>
    </row>
    <row r="13852" spans="2:8" x14ac:dyDescent="0.2">
      <c r="B13852" s="131" t="s">
        <v>456</v>
      </c>
      <c r="D13852" s="131" t="s">
        <v>2604</v>
      </c>
      <c r="E13852" s="131" t="s">
        <v>13698</v>
      </c>
      <c r="F13852" s="131" t="s">
        <v>24022</v>
      </c>
      <c r="G13852" s="131" t="s">
        <v>552</v>
      </c>
      <c r="H13852" s="272">
        <v>43976.930347222224</v>
      </c>
    </row>
    <row r="13853" spans="2:8" x14ac:dyDescent="0.2">
      <c r="B13853" s="131" t="s">
        <v>456</v>
      </c>
      <c r="D13853" s="131" t="s">
        <v>16471</v>
      </c>
      <c r="E13853" s="131" t="s">
        <v>24023</v>
      </c>
      <c r="F13853" s="131" t="s">
        <v>1811</v>
      </c>
      <c r="G13853" s="131" t="s">
        <v>18847</v>
      </c>
      <c r="H13853" s="272">
        <v>43989.008634259262</v>
      </c>
    </row>
    <row r="13854" spans="2:8" x14ac:dyDescent="0.2">
      <c r="B13854" s="131" t="s">
        <v>456</v>
      </c>
      <c r="D13854" s="131" t="s">
        <v>2503</v>
      </c>
      <c r="E13854" s="131" t="s">
        <v>24024</v>
      </c>
      <c r="F13854" s="131" t="s">
        <v>7699</v>
      </c>
      <c r="H13854" s="272">
        <v>43975</v>
      </c>
    </row>
    <row r="13855" spans="2:8" x14ac:dyDescent="0.2">
      <c r="B13855" s="131" t="s">
        <v>456</v>
      </c>
      <c r="D13855" s="131" t="s">
        <v>6834</v>
      </c>
      <c r="E13855" s="131" t="s">
        <v>2339</v>
      </c>
      <c r="F13855" s="131" t="s">
        <v>1824</v>
      </c>
      <c r="G13855" s="131" t="s">
        <v>552</v>
      </c>
      <c r="H13855" s="272">
        <v>43992.349548611113</v>
      </c>
    </row>
    <row r="13856" spans="2:8" x14ac:dyDescent="0.2">
      <c r="B13856" s="131" t="s">
        <v>456</v>
      </c>
      <c r="D13856" s="131" t="s">
        <v>2110</v>
      </c>
      <c r="E13856" s="131" t="s">
        <v>24025</v>
      </c>
      <c r="F13856" s="131" t="s">
        <v>2375</v>
      </c>
      <c r="G13856" s="131" t="s">
        <v>18854</v>
      </c>
      <c r="H13856" s="272">
        <v>43983</v>
      </c>
    </row>
    <row r="13857" spans="2:8" x14ac:dyDescent="0.2">
      <c r="B13857" s="131" t="s">
        <v>456</v>
      </c>
      <c r="D13857" s="131" t="s">
        <v>10689</v>
      </c>
      <c r="E13857" s="131" t="s">
        <v>24026</v>
      </c>
      <c r="F13857" s="131" t="s">
        <v>2382</v>
      </c>
      <c r="G13857" s="131" t="s">
        <v>698</v>
      </c>
      <c r="H13857" s="272">
        <v>44004</v>
      </c>
    </row>
    <row r="13858" spans="2:8" x14ac:dyDescent="0.2">
      <c r="B13858" s="131" t="s">
        <v>456</v>
      </c>
      <c r="D13858" s="131" t="s">
        <v>24027</v>
      </c>
      <c r="E13858" s="131" t="s">
        <v>2195</v>
      </c>
      <c r="F13858" s="131" t="s">
        <v>24028</v>
      </c>
      <c r="G13858" s="131" t="s">
        <v>22672</v>
      </c>
      <c r="H13858" s="272">
        <v>43984.406122685185</v>
      </c>
    </row>
    <row r="13859" spans="2:8" x14ac:dyDescent="0.2">
      <c r="B13859" s="131" t="s">
        <v>456</v>
      </c>
      <c r="D13859" s="131" t="s">
        <v>2629</v>
      </c>
      <c r="E13859" s="131" t="s">
        <v>2953</v>
      </c>
      <c r="G13859" s="131" t="s">
        <v>849</v>
      </c>
      <c r="H13859" s="272">
        <v>43983.713159722225</v>
      </c>
    </row>
    <row r="13860" spans="2:8" x14ac:dyDescent="0.2">
      <c r="B13860" s="131" t="s">
        <v>456</v>
      </c>
      <c r="D13860" s="131" t="s">
        <v>1949</v>
      </c>
      <c r="E13860" s="131" t="s">
        <v>2810</v>
      </c>
      <c r="G13860" s="131" t="s">
        <v>18854</v>
      </c>
      <c r="H13860" s="272">
        <v>43983.733101851853</v>
      </c>
    </row>
    <row r="13861" spans="2:8" x14ac:dyDescent="0.2">
      <c r="B13861" s="131" t="s">
        <v>456</v>
      </c>
      <c r="D13861" s="131" t="s">
        <v>1949</v>
      </c>
      <c r="E13861" s="131" t="s">
        <v>24029</v>
      </c>
      <c r="F13861" s="131" t="s">
        <v>2888</v>
      </c>
      <c r="G13861" s="131" t="s">
        <v>698</v>
      </c>
      <c r="H13861" s="272">
        <v>44004.209548611114</v>
      </c>
    </row>
    <row r="13862" spans="2:8" x14ac:dyDescent="0.2">
      <c r="B13862" s="131" t="s">
        <v>456</v>
      </c>
      <c r="D13862" s="131" t="s">
        <v>24030</v>
      </c>
      <c r="E13862" s="131" t="s">
        <v>24031</v>
      </c>
      <c r="F13862" s="131" t="s">
        <v>1815</v>
      </c>
      <c r="G13862" s="131" t="s">
        <v>552</v>
      </c>
      <c r="H13862" s="272">
        <v>43990</v>
      </c>
    </row>
    <row r="13863" spans="2:8" x14ac:dyDescent="0.2">
      <c r="B13863" s="131" t="s">
        <v>456</v>
      </c>
      <c r="D13863" s="131" t="s">
        <v>16915</v>
      </c>
      <c r="E13863" s="131" t="s">
        <v>24032</v>
      </c>
      <c r="F13863" s="131" t="s">
        <v>1837</v>
      </c>
      <c r="G13863" s="131" t="s">
        <v>22672</v>
      </c>
      <c r="H13863" s="272">
        <v>43984.397916666669</v>
      </c>
    </row>
    <row r="13864" spans="2:8" x14ac:dyDescent="0.2">
      <c r="B13864" s="131" t="s">
        <v>456</v>
      </c>
      <c r="D13864" s="131" t="s">
        <v>2821</v>
      </c>
      <c r="E13864" s="131" t="s">
        <v>2641</v>
      </c>
      <c r="G13864" s="131" t="s">
        <v>698</v>
      </c>
      <c r="H13864" s="272">
        <v>44004.089212962965</v>
      </c>
    </row>
    <row r="13865" spans="2:8" x14ac:dyDescent="0.2">
      <c r="B13865" s="131" t="s">
        <v>456</v>
      </c>
      <c r="D13865" s="131" t="s">
        <v>24033</v>
      </c>
      <c r="E13865" s="131" t="s">
        <v>2641</v>
      </c>
      <c r="F13865" s="131" t="s">
        <v>2392</v>
      </c>
      <c r="G13865" s="131" t="s">
        <v>698</v>
      </c>
      <c r="H13865" s="272">
        <v>43977</v>
      </c>
    </row>
    <row r="13866" spans="2:8" x14ac:dyDescent="0.2">
      <c r="B13866" s="131" t="s">
        <v>456</v>
      </c>
      <c r="D13866" s="131" t="s">
        <v>2065</v>
      </c>
      <c r="E13866" s="131" t="s">
        <v>24034</v>
      </c>
      <c r="F13866" s="131" t="s">
        <v>5586</v>
      </c>
      <c r="G13866" s="131" t="s">
        <v>849</v>
      </c>
      <c r="H13866" s="272">
        <v>44011</v>
      </c>
    </row>
    <row r="13867" spans="2:8" x14ac:dyDescent="0.2">
      <c r="B13867" s="131" t="s">
        <v>456</v>
      </c>
      <c r="D13867" s="131" t="s">
        <v>24035</v>
      </c>
      <c r="E13867" s="131" t="s">
        <v>10340</v>
      </c>
      <c r="F13867" s="131" t="s">
        <v>1904</v>
      </c>
      <c r="G13867" s="131" t="s">
        <v>552</v>
      </c>
      <c r="H13867" s="272">
        <v>43976.920046296298</v>
      </c>
    </row>
    <row r="13868" spans="2:8" x14ac:dyDescent="0.2">
      <c r="B13868" s="131" t="s">
        <v>456</v>
      </c>
      <c r="D13868" s="131" t="s">
        <v>2329</v>
      </c>
      <c r="E13868" s="131" t="s">
        <v>24036</v>
      </c>
      <c r="F13868" s="131" t="s">
        <v>2741</v>
      </c>
      <c r="G13868" s="131" t="s">
        <v>552</v>
      </c>
      <c r="H13868" s="272">
        <v>43990</v>
      </c>
    </row>
    <row r="13869" spans="2:8" x14ac:dyDescent="0.2">
      <c r="B13869" s="131" t="s">
        <v>456</v>
      </c>
      <c r="D13869" s="131" t="s">
        <v>10366</v>
      </c>
      <c r="E13869" s="131" t="s">
        <v>2658</v>
      </c>
      <c r="G13869" s="131" t="s">
        <v>698</v>
      </c>
      <c r="H13869" s="272">
        <v>44004.212939814817</v>
      </c>
    </row>
    <row r="13870" spans="2:8" x14ac:dyDescent="0.2">
      <c r="B13870" s="131" t="s">
        <v>456</v>
      </c>
      <c r="D13870" s="131" t="s">
        <v>11302</v>
      </c>
      <c r="E13870" s="131" t="s">
        <v>2658</v>
      </c>
      <c r="F13870" s="131" t="s">
        <v>2828</v>
      </c>
      <c r="G13870" s="131" t="s">
        <v>552</v>
      </c>
      <c r="H13870" s="272">
        <v>44003</v>
      </c>
    </row>
    <row r="13871" spans="2:8" x14ac:dyDescent="0.2">
      <c r="B13871" s="131" t="s">
        <v>456</v>
      </c>
      <c r="D13871" s="131" t="s">
        <v>5235</v>
      </c>
      <c r="E13871" s="131" t="s">
        <v>2658</v>
      </c>
      <c r="F13871" s="131" t="s">
        <v>2387</v>
      </c>
      <c r="G13871" s="131" t="s">
        <v>552</v>
      </c>
      <c r="H13871" s="272">
        <v>43997</v>
      </c>
    </row>
    <row r="13872" spans="2:8" x14ac:dyDescent="0.2">
      <c r="B13872" s="131" t="s">
        <v>456</v>
      </c>
      <c r="D13872" s="131" t="s">
        <v>2545</v>
      </c>
      <c r="E13872" s="131" t="s">
        <v>17572</v>
      </c>
      <c r="G13872" s="131" t="s">
        <v>5102</v>
      </c>
      <c r="H13872" s="272">
        <v>43989.139317129629</v>
      </c>
    </row>
    <row r="13873" spans="2:8" x14ac:dyDescent="0.2">
      <c r="B13873" s="131" t="s">
        <v>456</v>
      </c>
      <c r="D13873" s="131" t="s">
        <v>3857</v>
      </c>
      <c r="E13873" s="131" t="s">
        <v>3858</v>
      </c>
      <c r="G13873" s="131" t="s">
        <v>698</v>
      </c>
      <c r="H13873" s="272">
        <v>44004.095081018517</v>
      </c>
    </row>
    <row r="13874" spans="2:8" x14ac:dyDescent="0.2">
      <c r="B13874" s="131" t="s">
        <v>456</v>
      </c>
      <c r="D13874" s="131" t="s">
        <v>2117</v>
      </c>
      <c r="E13874" s="131" t="s">
        <v>11690</v>
      </c>
      <c r="F13874" s="131" t="s">
        <v>3150</v>
      </c>
      <c r="G13874" s="131" t="s">
        <v>22706</v>
      </c>
      <c r="H13874" s="272">
        <v>43983</v>
      </c>
    </row>
    <row r="13875" spans="2:8" x14ac:dyDescent="0.2">
      <c r="B13875" s="131" t="s">
        <v>456</v>
      </c>
      <c r="D13875" s="131" t="s">
        <v>20203</v>
      </c>
      <c r="E13875" s="131" t="s">
        <v>20204</v>
      </c>
      <c r="F13875" s="131" t="s">
        <v>20205</v>
      </c>
      <c r="G13875" s="131" t="s">
        <v>552</v>
      </c>
      <c r="H13875" s="272">
        <v>44003.031145833331</v>
      </c>
    </row>
    <row r="13876" spans="2:8" x14ac:dyDescent="0.2">
      <c r="B13876" s="131" t="s">
        <v>456</v>
      </c>
      <c r="D13876" s="131" t="s">
        <v>4713</v>
      </c>
      <c r="E13876" s="131" t="s">
        <v>24037</v>
      </c>
      <c r="F13876" s="131" t="s">
        <v>2382</v>
      </c>
      <c r="H13876" s="272">
        <v>43990</v>
      </c>
    </row>
    <row r="13877" spans="2:8" x14ac:dyDescent="0.2">
      <c r="B13877" s="131" t="s">
        <v>456</v>
      </c>
      <c r="D13877" s="131" t="s">
        <v>2209</v>
      </c>
      <c r="E13877" s="131" t="s">
        <v>3133</v>
      </c>
      <c r="F13877" s="131" t="s">
        <v>12442</v>
      </c>
      <c r="G13877" s="131" t="s">
        <v>915</v>
      </c>
      <c r="H13877" s="272">
        <v>43990.095324074071</v>
      </c>
    </row>
    <row r="13878" spans="2:8" x14ac:dyDescent="0.2">
      <c r="B13878" s="131" t="s">
        <v>456</v>
      </c>
      <c r="D13878" s="131" t="s">
        <v>24038</v>
      </c>
      <c r="E13878" s="131" t="s">
        <v>24039</v>
      </c>
      <c r="F13878" s="131" t="s">
        <v>2828</v>
      </c>
      <c r="G13878" s="131" t="s">
        <v>10004</v>
      </c>
      <c r="H13878" s="272">
        <v>43989</v>
      </c>
    </row>
    <row r="13879" spans="2:8" x14ac:dyDescent="0.2">
      <c r="B13879" s="131" t="s">
        <v>456</v>
      </c>
      <c r="D13879" s="131" t="s">
        <v>10299</v>
      </c>
      <c r="E13879" s="131" t="s">
        <v>7531</v>
      </c>
      <c r="F13879" s="131" t="s">
        <v>5551</v>
      </c>
      <c r="G13879" s="131" t="s">
        <v>552</v>
      </c>
      <c r="H13879" s="272">
        <v>43990.234513888892</v>
      </c>
    </row>
    <row r="13880" spans="2:8" x14ac:dyDescent="0.2">
      <c r="B13880" s="131" t="s">
        <v>456</v>
      </c>
      <c r="D13880" s="131" t="s">
        <v>3643</v>
      </c>
      <c r="E13880" s="131" t="s">
        <v>1878</v>
      </c>
      <c r="F13880" s="131" t="s">
        <v>9816</v>
      </c>
      <c r="G13880" s="131" t="s">
        <v>18847</v>
      </c>
      <c r="H13880" s="272">
        <v>43989.011874999997</v>
      </c>
    </row>
    <row r="13881" spans="2:8" x14ac:dyDescent="0.2">
      <c r="B13881" s="131" t="s">
        <v>456</v>
      </c>
      <c r="D13881" s="131" t="s">
        <v>5306</v>
      </c>
      <c r="E13881" s="131" t="s">
        <v>3133</v>
      </c>
      <c r="F13881" s="131" t="s">
        <v>13973</v>
      </c>
      <c r="G13881" s="131" t="s">
        <v>552</v>
      </c>
      <c r="H13881" s="272">
        <v>43977.060810185183</v>
      </c>
    </row>
    <row r="13882" spans="2:8" x14ac:dyDescent="0.2">
      <c r="B13882" s="131" t="s">
        <v>456</v>
      </c>
      <c r="D13882" s="131" t="s">
        <v>4234</v>
      </c>
      <c r="E13882" s="131" t="s">
        <v>16731</v>
      </c>
      <c r="F13882" s="131" t="s">
        <v>15929</v>
      </c>
      <c r="G13882" s="131" t="s">
        <v>18847</v>
      </c>
      <c r="H13882" s="272">
        <v>43988.995300925926</v>
      </c>
    </row>
    <row r="13883" spans="2:8" x14ac:dyDescent="0.2">
      <c r="B13883" s="131" t="s">
        <v>456</v>
      </c>
      <c r="D13883" s="131" t="s">
        <v>2169</v>
      </c>
      <c r="E13883" s="131" t="s">
        <v>9584</v>
      </c>
      <c r="F13883" s="131" t="s">
        <v>2741</v>
      </c>
      <c r="G13883" s="131" t="s">
        <v>22706</v>
      </c>
      <c r="H13883" s="272">
        <v>43983.718171296299</v>
      </c>
    </row>
    <row r="13884" spans="2:8" x14ac:dyDescent="0.2">
      <c r="B13884" s="131" t="s">
        <v>456</v>
      </c>
      <c r="D13884" s="131" t="s">
        <v>20677</v>
      </c>
      <c r="E13884" s="131" t="s">
        <v>24040</v>
      </c>
      <c r="F13884" s="131" t="s">
        <v>5614</v>
      </c>
      <c r="G13884" s="131" t="s">
        <v>22706</v>
      </c>
      <c r="H13884" s="272">
        <v>43983</v>
      </c>
    </row>
    <row r="13885" spans="2:8" x14ac:dyDescent="0.2">
      <c r="B13885" s="131" t="s">
        <v>456</v>
      </c>
      <c r="D13885" s="131" t="s">
        <v>24041</v>
      </c>
      <c r="E13885" s="131" t="s">
        <v>19508</v>
      </c>
      <c r="F13885" s="131" t="s">
        <v>2912</v>
      </c>
      <c r="G13885" s="131" t="s">
        <v>552</v>
      </c>
      <c r="H13885" s="272">
        <v>44003</v>
      </c>
    </row>
    <row r="13886" spans="2:8" x14ac:dyDescent="0.2">
      <c r="B13886" s="131" t="s">
        <v>456</v>
      </c>
      <c r="D13886" s="131" t="s">
        <v>8073</v>
      </c>
      <c r="E13886" s="131" t="s">
        <v>24042</v>
      </c>
      <c r="F13886" s="131" t="s">
        <v>2387</v>
      </c>
      <c r="G13886" s="131" t="s">
        <v>849</v>
      </c>
      <c r="H13886" s="272">
        <v>44011</v>
      </c>
    </row>
    <row r="13887" spans="2:8" x14ac:dyDescent="0.2">
      <c r="B13887" s="131" t="s">
        <v>456</v>
      </c>
      <c r="D13887" s="131" t="s">
        <v>7719</v>
      </c>
      <c r="E13887" s="131" t="s">
        <v>447</v>
      </c>
      <c r="F13887" s="131" t="s">
        <v>3581</v>
      </c>
      <c r="G13887" s="131" t="s">
        <v>698</v>
      </c>
      <c r="H13887" s="272">
        <v>44004.090208333335</v>
      </c>
    </row>
    <row r="13888" spans="2:8" x14ac:dyDescent="0.2">
      <c r="B13888" s="131" t="s">
        <v>456</v>
      </c>
      <c r="D13888" s="131" t="s">
        <v>1824</v>
      </c>
      <c r="E13888" s="131" t="s">
        <v>4215</v>
      </c>
      <c r="G13888" s="131" t="s">
        <v>849</v>
      </c>
      <c r="H13888" s="272">
        <v>44011.278449074074</v>
      </c>
    </row>
    <row r="13889" spans="2:8" x14ac:dyDescent="0.2">
      <c r="B13889" s="131" t="s">
        <v>456</v>
      </c>
      <c r="D13889" s="131" t="s">
        <v>2189</v>
      </c>
      <c r="E13889" s="131" t="s">
        <v>24043</v>
      </c>
      <c r="G13889" s="131" t="s">
        <v>849</v>
      </c>
      <c r="H13889" s="272">
        <v>44011</v>
      </c>
    </row>
    <row r="13890" spans="2:8" x14ac:dyDescent="0.2">
      <c r="B13890" s="131" t="s">
        <v>456</v>
      </c>
      <c r="D13890" s="131" t="s">
        <v>24044</v>
      </c>
      <c r="E13890" s="131" t="s">
        <v>8298</v>
      </c>
      <c r="F13890" s="131" t="s">
        <v>2912</v>
      </c>
      <c r="G13890" s="131" t="s">
        <v>18854</v>
      </c>
      <c r="H13890" s="272">
        <v>43983</v>
      </c>
    </row>
    <row r="13891" spans="2:8" x14ac:dyDescent="0.2">
      <c r="B13891" s="131" t="s">
        <v>456</v>
      </c>
      <c r="D13891" s="131" t="s">
        <v>3491</v>
      </c>
      <c r="E13891" s="131" t="s">
        <v>12941</v>
      </c>
      <c r="G13891" s="131" t="s">
        <v>849</v>
      </c>
      <c r="H13891" s="272">
        <v>43994.690451388888</v>
      </c>
    </row>
    <row r="13892" spans="2:8" x14ac:dyDescent="0.2">
      <c r="B13892" s="131" t="s">
        <v>456</v>
      </c>
      <c r="D13892" s="131" t="s">
        <v>24045</v>
      </c>
      <c r="E13892" s="131" t="s">
        <v>13354</v>
      </c>
      <c r="F13892" s="131" t="s">
        <v>24046</v>
      </c>
      <c r="H13892" s="272">
        <v>43975</v>
      </c>
    </row>
    <row r="13893" spans="2:8" x14ac:dyDescent="0.2">
      <c r="B13893" s="131" t="s">
        <v>456</v>
      </c>
      <c r="D13893" s="131" t="s">
        <v>5274</v>
      </c>
      <c r="E13893" s="131" t="s">
        <v>5469</v>
      </c>
      <c r="F13893" s="131" t="s">
        <v>14297</v>
      </c>
      <c r="G13893" s="131" t="s">
        <v>552</v>
      </c>
      <c r="H13893" s="272">
        <v>43990.240324074075</v>
      </c>
    </row>
    <row r="13894" spans="2:8" x14ac:dyDescent="0.2">
      <c r="B13894" s="131" t="s">
        <v>456</v>
      </c>
      <c r="D13894" s="131" t="s">
        <v>9889</v>
      </c>
      <c r="E13894" s="131" t="s">
        <v>9891</v>
      </c>
      <c r="F13894" s="131" t="s">
        <v>2828</v>
      </c>
      <c r="G13894" s="131" t="s">
        <v>552</v>
      </c>
      <c r="H13894" s="272">
        <v>43990</v>
      </c>
    </row>
    <row r="13895" spans="2:8" x14ac:dyDescent="0.2">
      <c r="B13895" s="131" t="s">
        <v>456</v>
      </c>
      <c r="D13895" s="131" t="s">
        <v>2367</v>
      </c>
      <c r="E13895" s="131" t="s">
        <v>24047</v>
      </c>
      <c r="F13895" s="131" t="s">
        <v>24048</v>
      </c>
      <c r="G13895" s="131" t="s">
        <v>22663</v>
      </c>
      <c r="H13895" s="272">
        <v>43975</v>
      </c>
    </row>
    <row r="13896" spans="2:8" x14ac:dyDescent="0.2">
      <c r="B13896" s="131" t="s">
        <v>456</v>
      </c>
      <c r="D13896" s="131" t="s">
        <v>11242</v>
      </c>
      <c r="E13896" s="131" t="s">
        <v>24049</v>
      </c>
      <c r="F13896" s="131" t="s">
        <v>2912</v>
      </c>
      <c r="G13896" s="131" t="s">
        <v>5114</v>
      </c>
      <c r="H13896" s="272">
        <v>44002</v>
      </c>
    </row>
    <row r="13897" spans="2:8" x14ac:dyDescent="0.2">
      <c r="B13897" s="131" t="s">
        <v>456</v>
      </c>
      <c r="D13897" s="131" t="s">
        <v>2562</v>
      </c>
      <c r="E13897" s="131" t="s">
        <v>9411</v>
      </c>
      <c r="F13897" s="131" t="s">
        <v>6912</v>
      </c>
      <c r="G13897" s="131" t="s">
        <v>698</v>
      </c>
      <c r="H13897" s="272">
        <v>43977.164421296293</v>
      </c>
    </row>
    <row r="13898" spans="2:8" x14ac:dyDescent="0.2">
      <c r="B13898" s="131" t="s">
        <v>456</v>
      </c>
      <c r="D13898" s="131" t="s">
        <v>24050</v>
      </c>
      <c r="E13898" s="131" t="s">
        <v>24051</v>
      </c>
      <c r="F13898" s="131" t="s">
        <v>5589</v>
      </c>
      <c r="G13898" s="131" t="s">
        <v>849</v>
      </c>
      <c r="H13898" s="272">
        <v>43983</v>
      </c>
    </row>
    <row r="13899" spans="2:8" x14ac:dyDescent="0.2">
      <c r="B13899" s="131" t="s">
        <v>456</v>
      </c>
      <c r="D13899" s="131" t="s">
        <v>2146</v>
      </c>
      <c r="E13899" s="131" t="s">
        <v>12418</v>
      </c>
      <c r="F13899" s="131" t="s">
        <v>2387</v>
      </c>
      <c r="G13899" s="131" t="s">
        <v>22706</v>
      </c>
      <c r="H13899" s="272">
        <v>43983</v>
      </c>
    </row>
    <row r="13900" spans="2:8" x14ac:dyDescent="0.2">
      <c r="B13900" s="131" t="s">
        <v>456</v>
      </c>
      <c r="D13900" s="131" t="s">
        <v>24052</v>
      </c>
      <c r="E13900" s="131" t="s">
        <v>24053</v>
      </c>
      <c r="F13900" s="131" t="s">
        <v>2828</v>
      </c>
      <c r="G13900" s="131" t="s">
        <v>552</v>
      </c>
      <c r="H13900" s="272">
        <v>44003</v>
      </c>
    </row>
    <row r="13901" spans="2:8" x14ac:dyDescent="0.2">
      <c r="B13901" s="131" t="s">
        <v>456</v>
      </c>
      <c r="D13901" s="131" t="s">
        <v>19778</v>
      </c>
      <c r="E13901" s="131" t="s">
        <v>24054</v>
      </c>
      <c r="F13901" s="131" t="s">
        <v>24055</v>
      </c>
      <c r="G13901" s="131" t="s">
        <v>18847</v>
      </c>
      <c r="H13901" s="272">
        <v>43984.362118055556</v>
      </c>
    </row>
    <row r="13902" spans="2:8" x14ac:dyDescent="0.2">
      <c r="B13902" s="131" t="s">
        <v>456</v>
      </c>
      <c r="D13902" s="131" t="s">
        <v>2506</v>
      </c>
      <c r="E13902" s="131" t="s">
        <v>24056</v>
      </c>
      <c r="F13902" s="131" t="s">
        <v>17482</v>
      </c>
      <c r="G13902" s="131" t="s">
        <v>22663</v>
      </c>
      <c r="H13902" s="272">
        <v>43990.217534722222</v>
      </c>
    </row>
    <row r="13903" spans="2:8" x14ac:dyDescent="0.2">
      <c r="B13903" s="131" t="s">
        <v>456</v>
      </c>
      <c r="D13903" s="131" t="s">
        <v>24057</v>
      </c>
      <c r="E13903" s="131" t="s">
        <v>24058</v>
      </c>
      <c r="F13903" s="131" t="s">
        <v>2387</v>
      </c>
      <c r="G13903" s="131" t="s">
        <v>22706</v>
      </c>
      <c r="H13903" s="272">
        <v>43983</v>
      </c>
    </row>
    <row r="13904" spans="2:8" x14ac:dyDescent="0.2">
      <c r="B13904" s="131" t="s">
        <v>456</v>
      </c>
      <c r="D13904" s="131" t="s">
        <v>2142</v>
      </c>
      <c r="E13904" s="131" t="s">
        <v>24059</v>
      </c>
      <c r="F13904" s="131" t="s">
        <v>2392</v>
      </c>
      <c r="G13904" s="131" t="s">
        <v>698</v>
      </c>
      <c r="H13904" s="272">
        <v>43982</v>
      </c>
    </row>
    <row r="13905" spans="2:8" x14ac:dyDescent="0.2">
      <c r="B13905" s="131" t="s">
        <v>456</v>
      </c>
      <c r="D13905" s="131" t="s">
        <v>5839</v>
      </c>
      <c r="E13905" s="131" t="s">
        <v>2010</v>
      </c>
      <c r="F13905" s="131" t="s">
        <v>2520</v>
      </c>
      <c r="G13905" s="131" t="s">
        <v>22663</v>
      </c>
      <c r="H13905" s="272">
        <v>43974</v>
      </c>
    </row>
    <row r="13906" spans="2:8" x14ac:dyDescent="0.2">
      <c r="B13906" s="131" t="s">
        <v>456</v>
      </c>
      <c r="D13906" s="131" t="s">
        <v>24060</v>
      </c>
      <c r="E13906" s="131" t="s">
        <v>24061</v>
      </c>
      <c r="F13906" s="131" t="s">
        <v>4669</v>
      </c>
      <c r="G13906" s="131" t="s">
        <v>552</v>
      </c>
      <c r="H13906" s="272">
        <v>43975</v>
      </c>
    </row>
    <row r="13907" spans="2:8" x14ac:dyDescent="0.2">
      <c r="B13907" s="131" t="s">
        <v>456</v>
      </c>
      <c r="D13907" s="131" t="s">
        <v>24062</v>
      </c>
      <c r="E13907" s="131" t="s">
        <v>24063</v>
      </c>
      <c r="F13907" s="131" t="s">
        <v>3165</v>
      </c>
      <c r="H13907" s="272">
        <v>43990</v>
      </c>
    </row>
    <row r="13908" spans="2:8" x14ac:dyDescent="0.2">
      <c r="B13908" s="131" t="s">
        <v>456</v>
      </c>
      <c r="D13908" s="131" t="s">
        <v>24064</v>
      </c>
      <c r="E13908" s="131" t="s">
        <v>24065</v>
      </c>
      <c r="F13908" s="131" t="s">
        <v>5589</v>
      </c>
      <c r="G13908" s="131" t="s">
        <v>22672</v>
      </c>
      <c r="H13908" s="272">
        <v>43984.413680555554</v>
      </c>
    </row>
    <row r="13909" spans="2:8" x14ac:dyDescent="0.2">
      <c r="B13909" s="131" t="s">
        <v>456</v>
      </c>
      <c r="D13909" s="131" t="s">
        <v>24066</v>
      </c>
      <c r="E13909" s="131" t="s">
        <v>24067</v>
      </c>
      <c r="F13909" s="131" t="s">
        <v>3165</v>
      </c>
      <c r="G13909" s="131" t="s">
        <v>22672</v>
      </c>
      <c r="H13909" s="272">
        <v>43984</v>
      </c>
    </row>
    <row r="13910" spans="2:8" x14ac:dyDescent="0.2">
      <c r="B13910" s="131" t="s">
        <v>456</v>
      </c>
      <c r="D13910" s="131" t="s">
        <v>10293</v>
      </c>
      <c r="E13910" s="131" t="s">
        <v>23625</v>
      </c>
      <c r="F13910" s="131" t="s">
        <v>1887</v>
      </c>
      <c r="G13910" s="131" t="s">
        <v>5102</v>
      </c>
      <c r="H13910" s="272">
        <v>43989.136932870373</v>
      </c>
    </row>
    <row r="13911" spans="2:8" x14ac:dyDescent="0.2">
      <c r="B13911" s="131" t="s">
        <v>456</v>
      </c>
      <c r="D13911" s="131" t="s">
        <v>16717</v>
      </c>
      <c r="E13911" s="131" t="s">
        <v>2488</v>
      </c>
      <c r="F13911" s="131" t="s">
        <v>1907</v>
      </c>
      <c r="G13911" s="131" t="s">
        <v>22663</v>
      </c>
      <c r="H13911" s="272">
        <v>43990.110717592594</v>
      </c>
    </row>
    <row r="13912" spans="2:8" x14ac:dyDescent="0.2">
      <c r="B13912" s="131" t="s">
        <v>456</v>
      </c>
      <c r="D13912" s="131" t="s">
        <v>2770</v>
      </c>
      <c r="E13912" s="131" t="s">
        <v>24068</v>
      </c>
      <c r="F13912" s="131" t="s">
        <v>5589</v>
      </c>
      <c r="G13912" s="131" t="s">
        <v>22706</v>
      </c>
      <c r="H13912" s="272">
        <v>43983</v>
      </c>
    </row>
    <row r="13913" spans="2:8" x14ac:dyDescent="0.2">
      <c r="B13913" s="131" t="s">
        <v>456</v>
      </c>
      <c r="D13913" s="131" t="s">
        <v>24069</v>
      </c>
      <c r="E13913" s="131" t="s">
        <v>6040</v>
      </c>
      <c r="F13913" s="131" t="s">
        <v>17030</v>
      </c>
      <c r="G13913" s="131" t="s">
        <v>552</v>
      </c>
      <c r="H13913" s="272">
        <v>43987.045046296298</v>
      </c>
    </row>
    <row r="13914" spans="2:8" x14ac:dyDescent="0.2">
      <c r="B13914" s="131" t="s">
        <v>456</v>
      </c>
      <c r="D13914" s="131" t="s">
        <v>2472</v>
      </c>
      <c r="E13914" s="131" t="s">
        <v>5074</v>
      </c>
      <c r="F13914" s="131" t="s">
        <v>1869</v>
      </c>
      <c r="H13914" s="272">
        <v>43975</v>
      </c>
    </row>
    <row r="13915" spans="2:8" x14ac:dyDescent="0.2">
      <c r="B13915" s="131" t="s">
        <v>456</v>
      </c>
      <c r="D13915" s="131" t="s">
        <v>9889</v>
      </c>
      <c r="E13915" s="131" t="s">
        <v>5074</v>
      </c>
      <c r="F13915" s="131" t="s">
        <v>2912</v>
      </c>
      <c r="G13915" s="131" t="s">
        <v>552</v>
      </c>
      <c r="H13915" s="272">
        <v>44002</v>
      </c>
    </row>
    <row r="13916" spans="2:8" x14ac:dyDescent="0.2">
      <c r="B13916" s="131" t="s">
        <v>456</v>
      </c>
      <c r="D13916" s="131" t="s">
        <v>13098</v>
      </c>
      <c r="E13916" s="131" t="s">
        <v>13099</v>
      </c>
      <c r="G13916" s="131" t="s">
        <v>552</v>
      </c>
      <c r="H13916" s="272">
        <v>44003.965983796297</v>
      </c>
    </row>
    <row r="13917" spans="2:8" x14ac:dyDescent="0.2">
      <c r="B13917" s="131" t="s">
        <v>456</v>
      </c>
      <c r="D13917" s="131" t="s">
        <v>3346</v>
      </c>
      <c r="E13917" s="131" t="s">
        <v>24070</v>
      </c>
      <c r="F13917" s="131" t="s">
        <v>2741</v>
      </c>
      <c r="G13917" s="131" t="s">
        <v>552</v>
      </c>
      <c r="H13917" s="272">
        <v>43977</v>
      </c>
    </row>
    <row r="13918" spans="2:8" x14ac:dyDescent="0.2">
      <c r="B13918" s="131" t="s">
        <v>456</v>
      </c>
      <c r="D13918" s="131" t="s">
        <v>2637</v>
      </c>
      <c r="E13918" s="131" t="s">
        <v>24071</v>
      </c>
      <c r="F13918" s="131" t="s">
        <v>1815</v>
      </c>
      <c r="G13918" s="131" t="s">
        <v>698</v>
      </c>
      <c r="H13918" s="272">
        <v>44004</v>
      </c>
    </row>
    <row r="13919" spans="2:8" x14ac:dyDescent="0.2">
      <c r="B13919" s="131" t="s">
        <v>456</v>
      </c>
      <c r="D13919" s="131" t="s">
        <v>24072</v>
      </c>
      <c r="E13919" s="131" t="s">
        <v>2876</v>
      </c>
      <c r="F13919" s="131" t="s">
        <v>2912</v>
      </c>
      <c r="G13919" s="131" t="s">
        <v>849</v>
      </c>
      <c r="H13919" s="272">
        <v>44004</v>
      </c>
    </row>
    <row r="13920" spans="2:8" x14ac:dyDescent="0.2">
      <c r="B13920" s="131" t="s">
        <v>456</v>
      </c>
      <c r="D13920" s="131" t="s">
        <v>3797</v>
      </c>
      <c r="E13920" s="131" t="s">
        <v>3798</v>
      </c>
      <c r="F13920" s="131" t="s">
        <v>16616</v>
      </c>
      <c r="G13920" s="131" t="s">
        <v>18847</v>
      </c>
      <c r="H13920" s="272">
        <v>43989.006249999999</v>
      </c>
    </row>
    <row r="13921" spans="2:8" x14ac:dyDescent="0.2">
      <c r="B13921" s="131" t="s">
        <v>456</v>
      </c>
      <c r="D13921" s="131" t="s">
        <v>7556</v>
      </c>
      <c r="E13921" s="131" t="s">
        <v>2264</v>
      </c>
      <c r="F13921" s="131" t="s">
        <v>12011</v>
      </c>
      <c r="G13921" s="131" t="s">
        <v>552</v>
      </c>
      <c r="H13921" s="272">
        <v>43975.222858796296</v>
      </c>
    </row>
    <row r="13922" spans="2:8" x14ac:dyDescent="0.2">
      <c r="B13922" s="131" t="s">
        <v>456</v>
      </c>
      <c r="D13922" s="131" t="s">
        <v>3720</v>
      </c>
      <c r="E13922" s="131" t="s">
        <v>2264</v>
      </c>
      <c r="F13922" s="131" t="s">
        <v>3165</v>
      </c>
      <c r="G13922" s="131" t="s">
        <v>552</v>
      </c>
      <c r="H13922" s="272">
        <v>44003</v>
      </c>
    </row>
    <row r="13923" spans="2:8" x14ac:dyDescent="0.2">
      <c r="B13923" s="131" t="s">
        <v>456</v>
      </c>
      <c r="D13923" s="131" t="s">
        <v>3720</v>
      </c>
      <c r="E13923" s="131" t="s">
        <v>24073</v>
      </c>
      <c r="F13923" s="131" t="s">
        <v>5589</v>
      </c>
      <c r="G13923" s="131" t="s">
        <v>849</v>
      </c>
      <c r="H13923" s="272">
        <v>43983</v>
      </c>
    </row>
    <row r="13924" spans="2:8" x14ac:dyDescent="0.2">
      <c r="B13924" s="131" t="s">
        <v>456</v>
      </c>
      <c r="D13924" s="131" t="s">
        <v>16015</v>
      </c>
      <c r="E13924" s="131" t="s">
        <v>24074</v>
      </c>
      <c r="F13924" s="131" t="s">
        <v>5589</v>
      </c>
      <c r="G13924" s="131" t="s">
        <v>22663</v>
      </c>
      <c r="H13924" s="272">
        <v>43990</v>
      </c>
    </row>
    <row r="13925" spans="2:8" x14ac:dyDescent="0.2">
      <c r="B13925" s="131" t="s">
        <v>456</v>
      </c>
      <c r="D13925" s="131" t="s">
        <v>2724</v>
      </c>
      <c r="E13925" s="131" t="s">
        <v>13843</v>
      </c>
      <c r="F13925" s="131" t="s">
        <v>1901</v>
      </c>
      <c r="G13925" s="131" t="s">
        <v>552</v>
      </c>
      <c r="H13925" s="272">
        <v>44003.944282407407</v>
      </c>
    </row>
    <row r="13926" spans="2:8" x14ac:dyDescent="0.2">
      <c r="B13926" s="131" t="s">
        <v>456</v>
      </c>
      <c r="D13926" s="131" t="s">
        <v>13683</v>
      </c>
      <c r="E13926" s="131" t="s">
        <v>24075</v>
      </c>
      <c r="F13926" s="131" t="s">
        <v>4670</v>
      </c>
      <c r="G13926" s="131" t="s">
        <v>5102</v>
      </c>
      <c r="H13926" s="272">
        <v>43989.135312500002</v>
      </c>
    </row>
    <row r="13927" spans="2:8" x14ac:dyDescent="0.2">
      <c r="B13927" s="131" t="s">
        <v>456</v>
      </c>
      <c r="D13927" s="131" t="s">
        <v>1938</v>
      </c>
      <c r="E13927" s="131" t="s">
        <v>16236</v>
      </c>
      <c r="F13927" s="131" t="s">
        <v>2912</v>
      </c>
      <c r="G13927" s="131" t="s">
        <v>552</v>
      </c>
      <c r="H13927" s="272">
        <v>43976.924571759257</v>
      </c>
    </row>
    <row r="13928" spans="2:8" x14ac:dyDescent="0.2">
      <c r="B13928" s="131" t="s">
        <v>456</v>
      </c>
      <c r="D13928" s="131" t="s">
        <v>16859</v>
      </c>
      <c r="E13928" s="131" t="s">
        <v>24076</v>
      </c>
      <c r="F13928" s="131" t="s">
        <v>24077</v>
      </c>
      <c r="G13928" s="131" t="s">
        <v>552</v>
      </c>
      <c r="H13928" s="272">
        <v>43975.221122685187</v>
      </c>
    </row>
    <row r="13929" spans="2:8" x14ac:dyDescent="0.2">
      <c r="B13929" s="131" t="s">
        <v>456</v>
      </c>
      <c r="D13929" s="131" t="s">
        <v>1824</v>
      </c>
      <c r="E13929" s="131" t="s">
        <v>24078</v>
      </c>
      <c r="F13929" s="131" t="s">
        <v>6997</v>
      </c>
      <c r="G13929" s="131" t="s">
        <v>552</v>
      </c>
      <c r="H13929" s="272">
        <v>44003</v>
      </c>
    </row>
    <row r="13930" spans="2:8" x14ac:dyDescent="0.2">
      <c r="B13930" s="131" t="s">
        <v>456</v>
      </c>
      <c r="D13930" s="131" t="s">
        <v>2221</v>
      </c>
      <c r="E13930" s="131" t="s">
        <v>6095</v>
      </c>
      <c r="F13930" s="131" t="s">
        <v>3994</v>
      </c>
      <c r="G13930" s="131" t="s">
        <v>552</v>
      </c>
      <c r="H13930" s="272">
        <v>43975.226747685185</v>
      </c>
    </row>
    <row r="13931" spans="2:8" x14ac:dyDescent="0.2">
      <c r="B13931" s="131" t="s">
        <v>456</v>
      </c>
      <c r="D13931" s="131" t="s">
        <v>24079</v>
      </c>
      <c r="E13931" s="131" t="s">
        <v>24080</v>
      </c>
      <c r="F13931" s="131" t="s">
        <v>24081</v>
      </c>
      <c r="G13931" s="131" t="s">
        <v>552</v>
      </c>
      <c r="H13931" s="272">
        <v>43976</v>
      </c>
    </row>
    <row r="13932" spans="2:8" x14ac:dyDescent="0.2">
      <c r="B13932" s="131" t="s">
        <v>456</v>
      </c>
      <c r="D13932" s="131" t="s">
        <v>21726</v>
      </c>
      <c r="E13932" s="131" t="s">
        <v>24082</v>
      </c>
      <c r="F13932" s="131" t="s">
        <v>2382</v>
      </c>
      <c r="G13932" s="131" t="s">
        <v>698</v>
      </c>
      <c r="H13932" s="272">
        <v>44004</v>
      </c>
    </row>
    <row r="13933" spans="2:8" x14ac:dyDescent="0.2">
      <c r="B13933" s="131" t="s">
        <v>456</v>
      </c>
      <c r="D13933" s="131" t="s">
        <v>24083</v>
      </c>
      <c r="E13933" s="131" t="s">
        <v>1863</v>
      </c>
      <c r="F13933" s="131" t="s">
        <v>2392</v>
      </c>
      <c r="G13933" s="131" t="s">
        <v>552</v>
      </c>
      <c r="H13933" s="272">
        <v>44003</v>
      </c>
    </row>
    <row r="13934" spans="2:8" x14ac:dyDescent="0.2">
      <c r="B13934" s="131" t="s">
        <v>456</v>
      </c>
      <c r="D13934" s="131" t="s">
        <v>2494</v>
      </c>
      <c r="E13934" s="131" t="s">
        <v>5263</v>
      </c>
      <c r="F13934" s="131" t="s">
        <v>1819</v>
      </c>
      <c r="G13934" s="131" t="s">
        <v>552</v>
      </c>
      <c r="H13934" s="272">
        <v>43990.237719907411</v>
      </c>
    </row>
    <row r="13935" spans="2:8" x14ac:dyDescent="0.2">
      <c r="B13935" s="131" t="s">
        <v>456</v>
      </c>
      <c r="D13935" s="131" t="s">
        <v>2163</v>
      </c>
      <c r="E13935" s="131" t="s">
        <v>2164</v>
      </c>
      <c r="F13935" s="131" t="s">
        <v>1815</v>
      </c>
      <c r="G13935" s="131" t="s">
        <v>552</v>
      </c>
      <c r="H13935" s="272">
        <v>43976.081736111111</v>
      </c>
    </row>
    <row r="13936" spans="2:8" x14ac:dyDescent="0.2">
      <c r="B13936" s="131" t="s">
        <v>456</v>
      </c>
      <c r="D13936" s="131" t="s">
        <v>2243</v>
      </c>
      <c r="E13936" s="131" t="s">
        <v>24084</v>
      </c>
      <c r="F13936" s="131" t="s">
        <v>24085</v>
      </c>
      <c r="G13936" s="131" t="s">
        <v>552</v>
      </c>
      <c r="H13936" s="272">
        <v>43977</v>
      </c>
    </row>
    <row r="13937" spans="2:8" x14ac:dyDescent="0.2">
      <c r="B13937" s="131" t="s">
        <v>456</v>
      </c>
      <c r="D13937" s="131" t="s">
        <v>4954</v>
      </c>
      <c r="E13937" s="131" t="s">
        <v>5475</v>
      </c>
      <c r="F13937" s="131" t="s">
        <v>2387</v>
      </c>
      <c r="G13937" s="131" t="s">
        <v>698</v>
      </c>
      <c r="H13937" s="272">
        <v>43982.624479166669</v>
      </c>
    </row>
    <row r="13938" spans="2:8" x14ac:dyDescent="0.2">
      <c r="B13938" s="131" t="s">
        <v>456</v>
      </c>
      <c r="D13938" s="131" t="s">
        <v>14131</v>
      </c>
      <c r="E13938" s="131" t="s">
        <v>4286</v>
      </c>
      <c r="F13938" s="131" t="s">
        <v>2392</v>
      </c>
      <c r="G13938" s="131" t="s">
        <v>22663</v>
      </c>
      <c r="H13938" s="272">
        <v>43990.218321759261</v>
      </c>
    </row>
    <row r="13939" spans="2:8" x14ac:dyDescent="0.2">
      <c r="B13939" s="131" t="s">
        <v>456</v>
      </c>
      <c r="D13939" s="131" t="s">
        <v>23962</v>
      </c>
      <c r="E13939" s="131" t="s">
        <v>6956</v>
      </c>
      <c r="F13939" s="131" t="s">
        <v>5630</v>
      </c>
      <c r="G13939" s="131" t="s">
        <v>718</v>
      </c>
      <c r="H13939" s="272">
        <v>43990</v>
      </c>
    </row>
    <row r="13940" spans="2:8" x14ac:dyDescent="0.2">
      <c r="B13940" s="131" t="s">
        <v>456</v>
      </c>
      <c r="D13940" s="131" t="s">
        <v>6169</v>
      </c>
      <c r="E13940" s="131" t="s">
        <v>6170</v>
      </c>
      <c r="F13940" s="131" t="s">
        <v>6171</v>
      </c>
      <c r="G13940" s="131" t="s">
        <v>718</v>
      </c>
      <c r="H13940" s="272">
        <v>43990.037662037037</v>
      </c>
    </row>
    <row r="13941" spans="2:8" x14ac:dyDescent="0.2">
      <c r="B13941" s="131" t="s">
        <v>456</v>
      </c>
      <c r="D13941" s="131" t="s">
        <v>24086</v>
      </c>
      <c r="E13941" s="131" t="s">
        <v>24087</v>
      </c>
      <c r="F13941" s="131" t="s">
        <v>2387</v>
      </c>
      <c r="G13941" s="131" t="s">
        <v>22663</v>
      </c>
      <c r="H13941" s="272">
        <v>43990</v>
      </c>
    </row>
    <row r="13942" spans="2:8" x14ac:dyDescent="0.2">
      <c r="B13942" s="131" t="s">
        <v>456</v>
      </c>
      <c r="D13942" s="131" t="s">
        <v>1901</v>
      </c>
      <c r="E13942" s="131" t="s">
        <v>14155</v>
      </c>
      <c r="F13942" s="131" t="s">
        <v>2382</v>
      </c>
      <c r="H13942" s="272">
        <v>43989.010694444441</v>
      </c>
    </row>
    <row r="13943" spans="2:8" x14ac:dyDescent="0.2">
      <c r="B13943" s="131" t="s">
        <v>456</v>
      </c>
      <c r="D13943" s="131" t="s">
        <v>2564</v>
      </c>
      <c r="E13943" s="131" t="s">
        <v>2405</v>
      </c>
      <c r="F13943" s="131" t="s">
        <v>5589</v>
      </c>
      <c r="H13943" s="272">
        <v>43983</v>
      </c>
    </row>
    <row r="13944" spans="2:8" x14ac:dyDescent="0.2">
      <c r="B13944" s="131" t="s">
        <v>456</v>
      </c>
      <c r="D13944" s="131" t="s">
        <v>4499</v>
      </c>
      <c r="E13944" s="131" t="s">
        <v>6516</v>
      </c>
      <c r="G13944" s="131" t="s">
        <v>698</v>
      </c>
      <c r="H13944" s="272">
        <v>44004.007013888891</v>
      </c>
    </row>
    <row r="13945" spans="2:8" x14ac:dyDescent="0.2">
      <c r="B13945" s="131" t="s">
        <v>456</v>
      </c>
      <c r="D13945" s="131" t="s">
        <v>24088</v>
      </c>
      <c r="E13945" s="131" t="s">
        <v>24089</v>
      </c>
      <c r="F13945" s="131" t="s">
        <v>12456</v>
      </c>
      <c r="G13945" s="131" t="s">
        <v>22663</v>
      </c>
      <c r="H13945" s="272">
        <v>43974</v>
      </c>
    </row>
    <row r="13946" spans="2:8" x14ac:dyDescent="0.2">
      <c r="B13946" s="131" t="s">
        <v>456</v>
      </c>
      <c r="D13946" s="131" t="s">
        <v>24090</v>
      </c>
      <c r="E13946" s="131" t="s">
        <v>24091</v>
      </c>
      <c r="F13946" s="131" t="s">
        <v>2828</v>
      </c>
      <c r="G13946" s="131" t="s">
        <v>698</v>
      </c>
      <c r="H13946" s="272">
        <v>43982</v>
      </c>
    </row>
    <row r="13947" spans="2:8" x14ac:dyDescent="0.2">
      <c r="B13947" s="131" t="s">
        <v>456</v>
      </c>
      <c r="D13947" s="131" t="s">
        <v>15886</v>
      </c>
      <c r="E13947" s="131" t="s">
        <v>24092</v>
      </c>
      <c r="F13947" s="131" t="s">
        <v>2392</v>
      </c>
      <c r="G13947" s="131" t="s">
        <v>552</v>
      </c>
      <c r="H13947" s="272">
        <v>44003</v>
      </c>
    </row>
    <row r="13948" spans="2:8" x14ac:dyDescent="0.2">
      <c r="B13948" s="131" t="s">
        <v>456</v>
      </c>
      <c r="D13948" s="131" t="s">
        <v>2253</v>
      </c>
      <c r="E13948" s="131" t="s">
        <v>9563</v>
      </c>
      <c r="F13948" s="131" t="s">
        <v>2912</v>
      </c>
      <c r="G13948" s="131" t="s">
        <v>552</v>
      </c>
      <c r="H13948" s="272">
        <v>44003.965543981481</v>
      </c>
    </row>
    <row r="13949" spans="2:8" x14ac:dyDescent="0.2">
      <c r="B13949" s="131" t="s">
        <v>456</v>
      </c>
      <c r="D13949" s="131" t="s">
        <v>24093</v>
      </c>
      <c r="E13949" s="131" t="s">
        <v>24094</v>
      </c>
      <c r="F13949" s="131" t="s">
        <v>2880</v>
      </c>
      <c r="H13949" s="272">
        <v>43990</v>
      </c>
    </row>
    <row r="13950" spans="2:8" x14ac:dyDescent="0.2">
      <c r="B13950" s="131" t="s">
        <v>456</v>
      </c>
      <c r="D13950" s="131" t="s">
        <v>24095</v>
      </c>
      <c r="E13950" s="131" t="s">
        <v>24096</v>
      </c>
      <c r="F13950" s="131" t="s">
        <v>2367</v>
      </c>
      <c r="G13950" s="131" t="s">
        <v>849</v>
      </c>
      <c r="H13950" s="272">
        <v>43983</v>
      </c>
    </row>
    <row r="13951" spans="2:8" x14ac:dyDescent="0.2">
      <c r="B13951" s="131" t="s">
        <v>456</v>
      </c>
      <c r="D13951" s="131" t="s">
        <v>2119</v>
      </c>
      <c r="E13951" s="131" t="s">
        <v>2120</v>
      </c>
      <c r="F13951" s="131" t="s">
        <v>6977</v>
      </c>
      <c r="G13951" s="131" t="s">
        <v>18847</v>
      </c>
      <c r="H13951" s="272">
        <v>43989.003391203703</v>
      </c>
    </row>
    <row r="13952" spans="2:8" x14ac:dyDescent="0.2">
      <c r="B13952" s="131" t="s">
        <v>456</v>
      </c>
      <c r="D13952" s="131" t="s">
        <v>24097</v>
      </c>
      <c r="E13952" s="131" t="s">
        <v>2338</v>
      </c>
      <c r="F13952" s="131" t="s">
        <v>13410</v>
      </c>
      <c r="G13952" s="131" t="s">
        <v>552</v>
      </c>
      <c r="H13952" s="272">
        <v>43975</v>
      </c>
    </row>
    <row r="13953" spans="2:8" x14ac:dyDescent="0.2">
      <c r="B13953" s="131" t="s">
        <v>456</v>
      </c>
      <c r="D13953" s="131" t="s">
        <v>24098</v>
      </c>
      <c r="E13953" s="131" t="s">
        <v>24099</v>
      </c>
      <c r="F13953" s="131" t="s">
        <v>1963</v>
      </c>
      <c r="G13953" s="131" t="s">
        <v>698</v>
      </c>
      <c r="H13953" s="272">
        <v>43977</v>
      </c>
    </row>
    <row r="13954" spans="2:8" x14ac:dyDescent="0.2">
      <c r="B13954" s="131" t="s">
        <v>456</v>
      </c>
      <c r="D13954" s="131" t="s">
        <v>24100</v>
      </c>
      <c r="E13954" s="131" t="s">
        <v>24101</v>
      </c>
      <c r="F13954" s="131" t="s">
        <v>1887</v>
      </c>
      <c r="G13954" s="131" t="s">
        <v>552</v>
      </c>
      <c r="H13954" s="272">
        <v>43975</v>
      </c>
    </row>
    <row r="13955" spans="2:8" x14ac:dyDescent="0.2">
      <c r="B13955" s="131" t="s">
        <v>456</v>
      </c>
      <c r="D13955" s="131" t="s">
        <v>13261</v>
      </c>
      <c r="E13955" s="131" t="s">
        <v>13262</v>
      </c>
      <c r="F13955" s="131" t="s">
        <v>1912</v>
      </c>
      <c r="G13955" s="131" t="s">
        <v>10004</v>
      </c>
      <c r="H13955" s="272">
        <v>43989.11041666667</v>
      </c>
    </row>
    <row r="13956" spans="2:8" x14ac:dyDescent="0.2">
      <c r="B13956" s="131" t="s">
        <v>456</v>
      </c>
      <c r="D13956" s="131" t="s">
        <v>10452</v>
      </c>
      <c r="E13956" s="131" t="s">
        <v>7711</v>
      </c>
      <c r="G13956" s="131" t="s">
        <v>24102</v>
      </c>
      <c r="H13956" s="272">
        <v>44004.092997685184</v>
      </c>
    </row>
    <row r="13957" spans="2:8" x14ac:dyDescent="0.2">
      <c r="B13957" s="131" t="s">
        <v>456</v>
      </c>
      <c r="D13957" s="131" t="s">
        <v>24103</v>
      </c>
      <c r="E13957" s="131" t="s">
        <v>2544</v>
      </c>
      <c r="F13957" s="131" t="s">
        <v>2545</v>
      </c>
      <c r="G13957" s="131" t="s">
        <v>552</v>
      </c>
      <c r="H13957" s="272">
        <v>43977.053229166668</v>
      </c>
    </row>
    <row r="13958" spans="2:8" x14ac:dyDescent="0.2">
      <c r="B13958" s="131" t="s">
        <v>456</v>
      </c>
      <c r="D13958" s="131" t="s">
        <v>3307</v>
      </c>
      <c r="E13958" s="131" t="s">
        <v>24104</v>
      </c>
      <c r="G13958" s="131" t="s">
        <v>22663</v>
      </c>
      <c r="H13958" s="272">
        <v>43975.533449074072</v>
      </c>
    </row>
    <row r="13959" spans="2:8" x14ac:dyDescent="0.2">
      <c r="B13959" s="131" t="s">
        <v>456</v>
      </c>
      <c r="D13959" s="131" t="s">
        <v>2359</v>
      </c>
      <c r="E13959" s="131" t="s">
        <v>2190</v>
      </c>
      <c r="F13959" s="131" t="s">
        <v>1860</v>
      </c>
      <c r="G13959" s="131" t="s">
        <v>698</v>
      </c>
      <c r="H13959" s="272">
        <v>44004.00576388889</v>
      </c>
    </row>
    <row r="13960" spans="2:8" x14ac:dyDescent="0.2">
      <c r="B13960" s="131" t="s">
        <v>456</v>
      </c>
      <c r="D13960" s="131" t="s">
        <v>13379</v>
      </c>
      <c r="E13960" s="131" t="s">
        <v>24105</v>
      </c>
      <c r="F13960" s="131" t="s">
        <v>1815</v>
      </c>
      <c r="H13960" s="272">
        <v>43983</v>
      </c>
    </row>
    <row r="13961" spans="2:8" x14ac:dyDescent="0.2">
      <c r="B13961" s="131" t="s">
        <v>456</v>
      </c>
      <c r="D13961" s="131" t="s">
        <v>2520</v>
      </c>
      <c r="E13961" s="131" t="s">
        <v>2135</v>
      </c>
      <c r="F13961" s="131" t="s">
        <v>4952</v>
      </c>
      <c r="G13961" s="131" t="s">
        <v>22663</v>
      </c>
      <c r="H13961" s="272">
        <v>43974</v>
      </c>
    </row>
    <row r="13962" spans="2:8" x14ac:dyDescent="0.2">
      <c r="B13962" s="131" t="s">
        <v>456</v>
      </c>
      <c r="D13962" s="131" t="s">
        <v>5170</v>
      </c>
      <c r="E13962" s="131" t="s">
        <v>2135</v>
      </c>
      <c r="F13962" s="131" t="s">
        <v>1837</v>
      </c>
      <c r="H13962" s="272">
        <v>43984.389456018522</v>
      </c>
    </row>
    <row r="13963" spans="2:8" x14ac:dyDescent="0.2">
      <c r="B13963" s="131" t="s">
        <v>456</v>
      </c>
      <c r="D13963" s="131" t="s">
        <v>24106</v>
      </c>
      <c r="E13963" s="131" t="s">
        <v>12847</v>
      </c>
      <c r="F13963" s="131" t="s">
        <v>2880</v>
      </c>
      <c r="G13963" s="131" t="s">
        <v>698</v>
      </c>
      <c r="H13963" s="272">
        <v>43982.488541666666</v>
      </c>
    </row>
    <row r="13964" spans="2:8" x14ac:dyDescent="0.2">
      <c r="B13964" s="131" t="s">
        <v>456</v>
      </c>
      <c r="D13964" s="131" t="s">
        <v>2043</v>
      </c>
      <c r="E13964" s="131" t="s">
        <v>24107</v>
      </c>
      <c r="F13964" s="131" t="s">
        <v>24108</v>
      </c>
      <c r="G13964" s="131" t="s">
        <v>18847</v>
      </c>
      <c r="H13964" s="272">
        <v>43989.014131944445</v>
      </c>
    </row>
    <row r="13965" spans="2:8" x14ac:dyDescent="0.2">
      <c r="B13965" s="131" t="s">
        <v>456</v>
      </c>
      <c r="D13965" s="131" t="s">
        <v>24109</v>
      </c>
      <c r="E13965" s="131" t="s">
        <v>5448</v>
      </c>
      <c r="F13965" s="131" t="s">
        <v>1815</v>
      </c>
      <c r="G13965" s="131" t="s">
        <v>552</v>
      </c>
      <c r="H13965" s="272">
        <v>44003</v>
      </c>
    </row>
    <row r="13966" spans="2:8" x14ac:dyDescent="0.2">
      <c r="B13966" s="131" t="s">
        <v>456</v>
      </c>
      <c r="D13966" s="131" t="s">
        <v>11728</v>
      </c>
      <c r="E13966" s="131" t="s">
        <v>11318</v>
      </c>
      <c r="G13966" s="131" t="s">
        <v>552</v>
      </c>
      <c r="H13966" s="272">
        <v>43976.931539351855</v>
      </c>
    </row>
    <row r="13967" spans="2:8" x14ac:dyDescent="0.2">
      <c r="B13967" s="131" t="s">
        <v>456</v>
      </c>
      <c r="D13967" s="131" t="s">
        <v>2367</v>
      </c>
      <c r="E13967" s="131" t="s">
        <v>4379</v>
      </c>
      <c r="G13967" s="131" t="s">
        <v>698</v>
      </c>
      <c r="H13967" s="272">
        <v>43982.614120370374</v>
      </c>
    </row>
    <row r="13968" spans="2:8" x14ac:dyDescent="0.2">
      <c r="B13968" s="131" t="s">
        <v>456</v>
      </c>
      <c r="D13968" s="131" t="s">
        <v>2367</v>
      </c>
      <c r="E13968" s="131" t="s">
        <v>7605</v>
      </c>
      <c r="F13968" s="131" t="s">
        <v>2297</v>
      </c>
      <c r="G13968" s="131" t="s">
        <v>552</v>
      </c>
      <c r="H13968" s="272">
        <v>44003.002118055556</v>
      </c>
    </row>
    <row r="13969" spans="2:8" x14ac:dyDescent="0.2">
      <c r="B13969" s="131" t="s">
        <v>456</v>
      </c>
      <c r="D13969" s="131" t="s">
        <v>13203</v>
      </c>
      <c r="E13969" s="131" t="s">
        <v>21647</v>
      </c>
      <c r="F13969" s="131" t="s">
        <v>5589</v>
      </c>
      <c r="G13969" s="131" t="s">
        <v>18847</v>
      </c>
      <c r="H13969" s="272">
        <v>43988</v>
      </c>
    </row>
    <row r="13970" spans="2:8" x14ac:dyDescent="0.2">
      <c r="B13970" s="131" t="s">
        <v>456</v>
      </c>
      <c r="D13970" s="131" t="s">
        <v>20243</v>
      </c>
      <c r="E13970" s="131" t="s">
        <v>12874</v>
      </c>
      <c r="F13970" s="131" t="s">
        <v>3859</v>
      </c>
      <c r="H13970" s="272">
        <v>44004.123530092591</v>
      </c>
    </row>
    <row r="13971" spans="2:8" x14ac:dyDescent="0.2">
      <c r="B13971" s="131" t="s">
        <v>456</v>
      </c>
      <c r="D13971" s="131" t="s">
        <v>13327</v>
      </c>
      <c r="E13971" s="131" t="s">
        <v>11198</v>
      </c>
      <c r="G13971" s="131" t="s">
        <v>552</v>
      </c>
      <c r="H13971" s="272">
        <v>43989.524421296293</v>
      </c>
    </row>
    <row r="13972" spans="2:8" x14ac:dyDescent="0.2">
      <c r="B13972" s="131" t="s">
        <v>456</v>
      </c>
      <c r="D13972" s="131" t="s">
        <v>5129</v>
      </c>
      <c r="E13972" s="131" t="s">
        <v>15914</v>
      </c>
      <c r="F13972" s="131" t="s">
        <v>2880</v>
      </c>
      <c r="G13972" s="131" t="s">
        <v>552</v>
      </c>
      <c r="H13972" s="272">
        <v>44003.026608796295</v>
      </c>
    </row>
    <row r="13973" spans="2:8" x14ac:dyDescent="0.2">
      <c r="B13973" s="131" t="s">
        <v>456</v>
      </c>
      <c r="D13973" s="131" t="s">
        <v>2251</v>
      </c>
      <c r="E13973" s="131" t="s">
        <v>2459</v>
      </c>
      <c r="F13973" s="131" t="s">
        <v>13167</v>
      </c>
      <c r="G13973" s="131" t="s">
        <v>552</v>
      </c>
      <c r="H13973" s="272">
        <v>44003.94494212963</v>
      </c>
    </row>
    <row r="13974" spans="2:8" x14ac:dyDescent="0.2">
      <c r="B13974" s="131" t="s">
        <v>456</v>
      </c>
      <c r="D13974" s="131" t="s">
        <v>23839</v>
      </c>
      <c r="E13974" s="131" t="s">
        <v>5218</v>
      </c>
      <c r="F13974" s="131" t="s">
        <v>24110</v>
      </c>
      <c r="G13974" s="131" t="s">
        <v>552</v>
      </c>
      <c r="H13974" s="272">
        <v>43975</v>
      </c>
    </row>
    <row r="13975" spans="2:8" x14ac:dyDescent="0.2">
      <c r="B13975" s="131" t="s">
        <v>456</v>
      </c>
      <c r="D13975" s="131" t="s">
        <v>5934</v>
      </c>
      <c r="E13975" s="131" t="s">
        <v>4637</v>
      </c>
      <c r="F13975" s="131" t="s">
        <v>2382</v>
      </c>
      <c r="G13975" s="131" t="s">
        <v>552</v>
      </c>
      <c r="H13975" s="272">
        <v>43991</v>
      </c>
    </row>
    <row r="13976" spans="2:8" x14ac:dyDescent="0.2">
      <c r="B13976" s="131" t="s">
        <v>456</v>
      </c>
      <c r="D13976" s="131" t="s">
        <v>13417</v>
      </c>
      <c r="E13976" s="131" t="s">
        <v>2175</v>
      </c>
      <c r="G13976" s="131" t="s">
        <v>552</v>
      </c>
      <c r="H13976" s="272">
        <v>43977.102546296293</v>
      </c>
    </row>
    <row r="13977" spans="2:8" x14ac:dyDescent="0.2">
      <c r="B13977" s="131" t="s">
        <v>456</v>
      </c>
      <c r="D13977" s="131" t="s">
        <v>24111</v>
      </c>
      <c r="E13977" s="131" t="s">
        <v>2175</v>
      </c>
      <c r="F13977" s="131" t="s">
        <v>2375</v>
      </c>
      <c r="G13977" s="131" t="s">
        <v>5102</v>
      </c>
      <c r="H13977" s="272">
        <v>43989</v>
      </c>
    </row>
    <row r="13978" spans="2:8" x14ac:dyDescent="0.2">
      <c r="B13978" s="131" t="s">
        <v>456</v>
      </c>
      <c r="D13978" s="131" t="s">
        <v>2110</v>
      </c>
      <c r="E13978" s="131" t="s">
        <v>15798</v>
      </c>
      <c r="F13978" s="131" t="s">
        <v>12885</v>
      </c>
      <c r="G13978" s="131" t="s">
        <v>3229</v>
      </c>
      <c r="H13978" s="272">
        <v>43977</v>
      </c>
    </row>
    <row r="13979" spans="2:8" x14ac:dyDescent="0.2">
      <c r="B13979" s="131" t="s">
        <v>456</v>
      </c>
      <c r="D13979" s="131" t="s">
        <v>8070</v>
      </c>
      <c r="E13979" s="131" t="s">
        <v>6517</v>
      </c>
      <c r="F13979" s="131" t="s">
        <v>2392</v>
      </c>
      <c r="G13979" s="131" t="s">
        <v>698</v>
      </c>
      <c r="H13979" s="272">
        <v>44004</v>
      </c>
    </row>
    <row r="13980" spans="2:8" x14ac:dyDescent="0.2">
      <c r="B13980" s="131" t="s">
        <v>456</v>
      </c>
      <c r="D13980" s="131" t="s">
        <v>2416</v>
      </c>
      <c r="E13980" s="131" t="s">
        <v>4448</v>
      </c>
      <c r="F13980" s="131" t="s">
        <v>3150</v>
      </c>
      <c r="G13980" s="131" t="s">
        <v>552</v>
      </c>
      <c r="H13980" s="272">
        <v>44003</v>
      </c>
    </row>
    <row r="13981" spans="2:8" x14ac:dyDescent="0.2">
      <c r="B13981" s="131" t="s">
        <v>456</v>
      </c>
      <c r="D13981" s="131" t="s">
        <v>2279</v>
      </c>
      <c r="E13981" s="131" t="s">
        <v>2900</v>
      </c>
      <c r="G13981" s="131" t="s">
        <v>552</v>
      </c>
      <c r="H13981" s="272">
        <v>43991.248148148145</v>
      </c>
    </row>
    <row r="13982" spans="2:8" x14ac:dyDescent="0.2">
      <c r="B13982" s="131" t="s">
        <v>456</v>
      </c>
      <c r="D13982" s="131" t="s">
        <v>2431</v>
      </c>
      <c r="E13982" s="131" t="s">
        <v>2900</v>
      </c>
      <c r="F13982" s="131" t="s">
        <v>2382</v>
      </c>
      <c r="G13982" s="131" t="s">
        <v>22672</v>
      </c>
      <c r="H13982" s="272">
        <v>43984</v>
      </c>
    </row>
    <row r="13983" spans="2:8" x14ac:dyDescent="0.2">
      <c r="B13983" s="131" t="s">
        <v>456</v>
      </c>
      <c r="D13983" s="131" t="s">
        <v>24112</v>
      </c>
      <c r="E13983" s="131" t="s">
        <v>24113</v>
      </c>
      <c r="F13983" s="131" t="s">
        <v>24114</v>
      </c>
      <c r="G13983" s="131" t="s">
        <v>22663</v>
      </c>
      <c r="H13983" s="272">
        <v>43974</v>
      </c>
    </row>
    <row r="13984" spans="2:8" x14ac:dyDescent="0.2">
      <c r="B13984" s="131" t="s">
        <v>456</v>
      </c>
      <c r="D13984" s="131" t="s">
        <v>23432</v>
      </c>
      <c r="E13984" s="131" t="s">
        <v>24115</v>
      </c>
      <c r="F13984" s="131" t="s">
        <v>3165</v>
      </c>
      <c r="G13984" s="131" t="s">
        <v>698</v>
      </c>
      <c r="H13984" s="272">
        <v>43982</v>
      </c>
    </row>
    <row r="13985" spans="2:8" x14ac:dyDescent="0.2">
      <c r="B13985" s="131" t="s">
        <v>456</v>
      </c>
      <c r="D13985" s="131" t="s">
        <v>2065</v>
      </c>
      <c r="E13985" s="131" t="s">
        <v>17777</v>
      </c>
      <c r="F13985" s="131" t="s">
        <v>3150</v>
      </c>
      <c r="G13985" s="131" t="s">
        <v>698</v>
      </c>
      <c r="H13985" s="272">
        <v>43977</v>
      </c>
    </row>
    <row r="13986" spans="2:8" x14ac:dyDescent="0.2">
      <c r="B13986" s="131" t="s">
        <v>456</v>
      </c>
      <c r="D13986" s="131" t="s">
        <v>13157</v>
      </c>
      <c r="E13986" s="131" t="s">
        <v>3531</v>
      </c>
      <c r="F13986" s="131" t="s">
        <v>24116</v>
      </c>
      <c r="G13986" s="131" t="s">
        <v>552</v>
      </c>
      <c r="H13986" s="272">
        <v>43982.590520833335</v>
      </c>
    </row>
    <row r="13987" spans="2:8" x14ac:dyDescent="0.2">
      <c r="B13987" s="131" t="s">
        <v>456</v>
      </c>
      <c r="D13987" s="131" t="s">
        <v>4029</v>
      </c>
      <c r="E13987" s="131" t="s">
        <v>3531</v>
      </c>
      <c r="F13987" s="131" t="s">
        <v>5589</v>
      </c>
      <c r="G13987" s="131" t="s">
        <v>22672</v>
      </c>
      <c r="H13987" s="272">
        <v>43984.41615740741</v>
      </c>
    </row>
    <row r="13988" spans="2:8" x14ac:dyDescent="0.2">
      <c r="B13988" s="131" t="s">
        <v>456</v>
      </c>
      <c r="D13988" s="131" t="s">
        <v>3080</v>
      </c>
      <c r="E13988" s="131" t="s">
        <v>9697</v>
      </c>
      <c r="F13988" s="131" t="s">
        <v>5551</v>
      </c>
      <c r="G13988" s="131" t="s">
        <v>698</v>
      </c>
      <c r="H13988" s="272">
        <v>44004.08666666667</v>
      </c>
    </row>
    <row r="13989" spans="2:8" x14ac:dyDescent="0.2">
      <c r="B13989" s="131" t="s">
        <v>456</v>
      </c>
      <c r="D13989" s="131" t="s">
        <v>2251</v>
      </c>
      <c r="E13989" s="131" t="s">
        <v>24117</v>
      </c>
      <c r="F13989" s="131" t="s">
        <v>3150</v>
      </c>
      <c r="G13989" s="131" t="s">
        <v>552</v>
      </c>
      <c r="H13989" s="272">
        <v>43983</v>
      </c>
    </row>
    <row r="13990" spans="2:8" x14ac:dyDescent="0.2">
      <c r="B13990" s="131" t="s">
        <v>456</v>
      </c>
      <c r="D13990" s="131" t="s">
        <v>17047</v>
      </c>
      <c r="E13990" s="131" t="s">
        <v>3778</v>
      </c>
      <c r="F13990" s="131" t="s">
        <v>2382</v>
      </c>
      <c r="G13990" s="131" t="s">
        <v>698</v>
      </c>
      <c r="H13990" s="272">
        <v>43982</v>
      </c>
    </row>
    <row r="13991" spans="2:8" x14ac:dyDescent="0.2">
      <c r="B13991" s="131" t="s">
        <v>456</v>
      </c>
      <c r="D13991" s="131" t="s">
        <v>24118</v>
      </c>
      <c r="E13991" s="131" t="s">
        <v>24119</v>
      </c>
      <c r="F13991" s="131" t="s">
        <v>2118</v>
      </c>
      <c r="G13991" s="131" t="s">
        <v>552</v>
      </c>
      <c r="H13991" s="272">
        <v>43976</v>
      </c>
    </row>
    <row r="13992" spans="2:8" x14ac:dyDescent="0.2">
      <c r="B13992" s="131" t="s">
        <v>456</v>
      </c>
      <c r="D13992" s="131" t="s">
        <v>1901</v>
      </c>
      <c r="E13992" s="131" t="s">
        <v>10651</v>
      </c>
      <c r="G13992" s="131" t="s">
        <v>698</v>
      </c>
      <c r="H13992" s="272">
        <v>44004.121145833335</v>
      </c>
    </row>
    <row r="13993" spans="2:8" x14ac:dyDescent="0.2">
      <c r="B13993" s="131" t="s">
        <v>456</v>
      </c>
      <c r="D13993" s="131" t="s">
        <v>9934</v>
      </c>
      <c r="E13993" s="131" t="s">
        <v>24120</v>
      </c>
      <c r="F13993" s="131" t="s">
        <v>2387</v>
      </c>
      <c r="G13993" s="131" t="s">
        <v>698</v>
      </c>
      <c r="H13993" s="272">
        <v>43977</v>
      </c>
    </row>
    <row r="13994" spans="2:8" x14ac:dyDescent="0.2">
      <c r="B13994" s="131" t="s">
        <v>456</v>
      </c>
      <c r="D13994" s="131" t="s">
        <v>4072</v>
      </c>
      <c r="E13994" s="131" t="s">
        <v>24121</v>
      </c>
      <c r="F13994" s="131" t="s">
        <v>2382</v>
      </c>
      <c r="G13994" s="131" t="s">
        <v>698</v>
      </c>
      <c r="H13994" s="272">
        <v>44004</v>
      </c>
    </row>
    <row r="13995" spans="2:8" x14ac:dyDescent="0.2">
      <c r="B13995" s="131" t="s">
        <v>456</v>
      </c>
      <c r="D13995" s="131" t="s">
        <v>2511</v>
      </c>
      <c r="E13995" s="131" t="s">
        <v>2512</v>
      </c>
      <c r="F13995" s="131" t="s">
        <v>1963</v>
      </c>
      <c r="G13995" s="131" t="s">
        <v>552</v>
      </c>
      <c r="H13995" s="272">
        <v>43990.23642361111</v>
      </c>
    </row>
    <row r="13996" spans="2:8" x14ac:dyDescent="0.2">
      <c r="B13996" s="131" t="s">
        <v>456</v>
      </c>
      <c r="D13996" s="131" t="s">
        <v>9493</v>
      </c>
      <c r="E13996" s="131" t="s">
        <v>24122</v>
      </c>
      <c r="F13996" s="131" t="s">
        <v>2880</v>
      </c>
      <c r="G13996" s="131" t="s">
        <v>552</v>
      </c>
      <c r="H13996" s="272">
        <v>43977</v>
      </c>
    </row>
    <row r="13997" spans="2:8" x14ac:dyDescent="0.2">
      <c r="B13997" s="131" t="s">
        <v>456</v>
      </c>
      <c r="D13997" s="131" t="s">
        <v>4974</v>
      </c>
      <c r="E13997" s="131" t="s">
        <v>24123</v>
      </c>
      <c r="F13997" s="131" t="s">
        <v>2382</v>
      </c>
      <c r="G13997" s="131" t="s">
        <v>552</v>
      </c>
      <c r="H13997" s="272">
        <v>43997.791574074072</v>
      </c>
    </row>
    <row r="13998" spans="2:8" x14ac:dyDescent="0.2">
      <c r="B13998" s="131" t="s">
        <v>456</v>
      </c>
      <c r="D13998" s="131" t="s">
        <v>2367</v>
      </c>
      <c r="E13998" s="131" t="s">
        <v>3131</v>
      </c>
      <c r="F13998" s="131" t="s">
        <v>2888</v>
      </c>
      <c r="G13998" s="131" t="s">
        <v>552</v>
      </c>
      <c r="H13998" s="272">
        <v>44003</v>
      </c>
    </row>
    <row r="13999" spans="2:8" x14ac:dyDescent="0.2">
      <c r="B13999" s="131" t="s">
        <v>456</v>
      </c>
      <c r="D13999" s="131" t="s">
        <v>13279</v>
      </c>
      <c r="E13999" s="131" t="s">
        <v>6003</v>
      </c>
      <c r="F13999" s="131" t="s">
        <v>1852</v>
      </c>
      <c r="G13999" s="131" t="s">
        <v>18847</v>
      </c>
      <c r="H13999" s="272">
        <v>43990.050474537034</v>
      </c>
    </row>
    <row r="14000" spans="2:8" x14ac:dyDescent="0.2">
      <c r="B14000" s="131" t="s">
        <v>456</v>
      </c>
      <c r="D14000" s="131" t="s">
        <v>2528</v>
      </c>
      <c r="E14000" s="131" t="s">
        <v>2529</v>
      </c>
      <c r="F14000" s="131" t="s">
        <v>24124</v>
      </c>
      <c r="G14000" s="131" t="s">
        <v>552</v>
      </c>
      <c r="H14000" s="272">
        <v>43976.092291666668</v>
      </c>
    </row>
    <row r="14001" spans="2:8" x14ac:dyDescent="0.2">
      <c r="B14001" s="131" t="s">
        <v>456</v>
      </c>
      <c r="D14001" s="131" t="s">
        <v>24125</v>
      </c>
      <c r="E14001" s="131" t="s">
        <v>24126</v>
      </c>
      <c r="F14001" s="131" t="s">
        <v>1815</v>
      </c>
      <c r="G14001" s="131" t="s">
        <v>552</v>
      </c>
      <c r="H14001" s="272">
        <v>44003</v>
      </c>
    </row>
    <row r="14002" spans="2:8" x14ac:dyDescent="0.2">
      <c r="B14002" s="131" t="s">
        <v>456</v>
      </c>
      <c r="D14002" s="131" t="s">
        <v>12677</v>
      </c>
      <c r="E14002" s="131" t="s">
        <v>24127</v>
      </c>
      <c r="F14002" s="131" t="s">
        <v>3150</v>
      </c>
      <c r="G14002" s="131" t="s">
        <v>552</v>
      </c>
      <c r="H14002" s="272">
        <v>44003</v>
      </c>
    </row>
    <row r="14003" spans="2:8" x14ac:dyDescent="0.2">
      <c r="B14003" s="131" t="s">
        <v>456</v>
      </c>
      <c r="D14003" s="131" t="s">
        <v>9414</v>
      </c>
      <c r="E14003" s="131" t="s">
        <v>24128</v>
      </c>
      <c r="F14003" s="131" t="s">
        <v>1872</v>
      </c>
      <c r="H14003" s="272">
        <v>43975</v>
      </c>
    </row>
    <row r="14004" spans="2:8" x14ac:dyDescent="0.2">
      <c r="B14004" s="131" t="s">
        <v>456</v>
      </c>
      <c r="D14004" s="131" t="s">
        <v>3304</v>
      </c>
      <c r="E14004" s="131" t="s">
        <v>24129</v>
      </c>
      <c r="F14004" s="131" t="s">
        <v>1815</v>
      </c>
      <c r="G14004" s="131" t="s">
        <v>849</v>
      </c>
      <c r="H14004" s="272">
        <v>43983</v>
      </c>
    </row>
    <row r="14005" spans="2:8" x14ac:dyDescent="0.2">
      <c r="B14005" s="131" t="s">
        <v>456</v>
      </c>
      <c r="D14005" s="131" t="s">
        <v>2604</v>
      </c>
      <c r="E14005" s="131" t="s">
        <v>3286</v>
      </c>
      <c r="F14005" s="131" t="s">
        <v>1860</v>
      </c>
      <c r="G14005" s="131" t="s">
        <v>698</v>
      </c>
      <c r="H14005" s="272">
        <v>43977</v>
      </c>
    </row>
    <row r="14006" spans="2:8" x14ac:dyDescent="0.2">
      <c r="B14006" s="131" t="s">
        <v>456</v>
      </c>
      <c r="D14006" s="131" t="s">
        <v>3571</v>
      </c>
      <c r="E14006" s="131" t="s">
        <v>24130</v>
      </c>
      <c r="F14006" s="131" t="s">
        <v>11053</v>
      </c>
      <c r="G14006" s="131" t="s">
        <v>552</v>
      </c>
      <c r="H14006" s="272">
        <v>44002</v>
      </c>
    </row>
    <row r="14007" spans="2:8" x14ac:dyDescent="0.2">
      <c r="B14007" s="131" t="s">
        <v>456</v>
      </c>
      <c r="D14007" s="131" t="s">
        <v>1894</v>
      </c>
      <c r="E14007" s="131" t="s">
        <v>10325</v>
      </c>
      <c r="F14007" s="131" t="s">
        <v>24131</v>
      </c>
      <c r="G14007" s="131" t="s">
        <v>698</v>
      </c>
      <c r="H14007" s="272">
        <v>43982</v>
      </c>
    </row>
    <row r="14008" spans="2:8" x14ac:dyDescent="0.2">
      <c r="B14008" s="131" t="s">
        <v>456</v>
      </c>
      <c r="D14008" s="131" t="s">
        <v>24132</v>
      </c>
      <c r="E14008" s="131" t="s">
        <v>24133</v>
      </c>
      <c r="G14008" s="131" t="s">
        <v>18847</v>
      </c>
      <c r="H14008" s="272">
        <v>44003.935949074075</v>
      </c>
    </row>
    <row r="14009" spans="2:8" x14ac:dyDescent="0.2">
      <c r="B14009" s="131" t="s">
        <v>456</v>
      </c>
      <c r="D14009" s="131" t="s">
        <v>16994</v>
      </c>
      <c r="E14009" s="131" t="s">
        <v>3082</v>
      </c>
      <c r="G14009" s="131" t="s">
        <v>22663</v>
      </c>
      <c r="H14009" s="272">
        <v>43990.216967592591</v>
      </c>
    </row>
    <row r="14010" spans="2:8" x14ac:dyDescent="0.2">
      <c r="B14010" s="131" t="s">
        <v>456</v>
      </c>
      <c r="D14010" s="131" t="s">
        <v>3505</v>
      </c>
      <c r="E14010" s="131" t="s">
        <v>19203</v>
      </c>
      <c r="G14010" s="131" t="s">
        <v>698</v>
      </c>
      <c r="H14010" s="272">
        <v>44004.127256944441</v>
      </c>
    </row>
    <row r="14011" spans="2:8" x14ac:dyDescent="0.2">
      <c r="B14011" s="131" t="s">
        <v>456</v>
      </c>
      <c r="D14011" s="131" t="s">
        <v>24134</v>
      </c>
      <c r="E14011" s="131" t="s">
        <v>4456</v>
      </c>
      <c r="F14011" s="131" t="s">
        <v>5589</v>
      </c>
      <c r="G14011" s="131" t="s">
        <v>698</v>
      </c>
      <c r="H14011" s="272">
        <v>44004</v>
      </c>
    </row>
    <row r="14012" spans="2:8" x14ac:dyDescent="0.2">
      <c r="B14012" s="131" t="s">
        <v>456</v>
      </c>
      <c r="D14012" s="131" t="s">
        <v>24135</v>
      </c>
      <c r="E14012" s="131" t="s">
        <v>6899</v>
      </c>
      <c r="F14012" s="131" t="s">
        <v>3150</v>
      </c>
      <c r="G14012" s="131" t="s">
        <v>18854</v>
      </c>
      <c r="H14012" s="272">
        <v>43983</v>
      </c>
    </row>
    <row r="14013" spans="2:8" x14ac:dyDescent="0.2">
      <c r="B14013" s="131" t="s">
        <v>456</v>
      </c>
      <c r="D14013" s="131" t="s">
        <v>3330</v>
      </c>
      <c r="E14013" s="131" t="s">
        <v>24136</v>
      </c>
      <c r="G14013" s="131" t="s">
        <v>22663</v>
      </c>
      <c r="H14013" s="272">
        <v>43990.115266203706</v>
      </c>
    </row>
    <row r="14014" spans="2:8" x14ac:dyDescent="0.2">
      <c r="B14014" s="131" t="s">
        <v>456</v>
      </c>
      <c r="D14014" s="131" t="s">
        <v>4325</v>
      </c>
      <c r="E14014" s="131" t="s">
        <v>24137</v>
      </c>
      <c r="F14014" s="131" t="s">
        <v>2888</v>
      </c>
      <c r="G14014" s="131" t="s">
        <v>22672</v>
      </c>
      <c r="H14014" s="272">
        <v>43984</v>
      </c>
    </row>
    <row r="14015" spans="2:8" x14ac:dyDescent="0.2">
      <c r="B14015" s="131" t="s">
        <v>456</v>
      </c>
      <c r="D14015" s="131" t="s">
        <v>21441</v>
      </c>
      <c r="E14015" s="131" t="s">
        <v>24138</v>
      </c>
      <c r="G14015" s="131" t="s">
        <v>552</v>
      </c>
      <c r="H14015" s="272">
        <v>43977.122048611112</v>
      </c>
    </row>
    <row r="14016" spans="2:8" x14ac:dyDescent="0.2">
      <c r="B14016" s="131" t="s">
        <v>456</v>
      </c>
      <c r="D14016" s="131" t="s">
        <v>24139</v>
      </c>
      <c r="E14016" s="131" t="s">
        <v>24140</v>
      </c>
      <c r="F14016" s="131" t="s">
        <v>12885</v>
      </c>
      <c r="G14016" s="131" t="s">
        <v>698</v>
      </c>
      <c r="H14016" s="272">
        <v>44004</v>
      </c>
    </row>
    <row r="14017" spans="2:8" x14ac:dyDescent="0.2">
      <c r="B14017" s="131" t="s">
        <v>456</v>
      </c>
      <c r="D14017" s="131" t="s">
        <v>4659</v>
      </c>
      <c r="E14017" s="131" t="s">
        <v>3199</v>
      </c>
      <c r="F14017" s="131" t="s">
        <v>1815</v>
      </c>
      <c r="G14017" s="131" t="s">
        <v>698</v>
      </c>
      <c r="H14017" s="272">
        <v>43977</v>
      </c>
    </row>
    <row r="14018" spans="2:8" x14ac:dyDescent="0.2">
      <c r="B14018" s="131" t="s">
        <v>456</v>
      </c>
      <c r="D14018" s="131" t="s">
        <v>2573</v>
      </c>
      <c r="E14018" s="131" t="s">
        <v>3199</v>
      </c>
      <c r="F14018" s="131" t="s">
        <v>2288</v>
      </c>
      <c r="G14018" s="131" t="s">
        <v>698</v>
      </c>
      <c r="H14018" s="272">
        <v>44004.095520833333</v>
      </c>
    </row>
    <row r="14019" spans="2:8" x14ac:dyDescent="0.2">
      <c r="B14019" s="131" t="s">
        <v>456</v>
      </c>
      <c r="D14019" s="131" t="s">
        <v>13203</v>
      </c>
      <c r="E14019" s="131" t="s">
        <v>13204</v>
      </c>
      <c r="G14019" s="131" t="s">
        <v>18847</v>
      </c>
      <c r="H14019" s="272">
        <v>43988.994421296295</v>
      </c>
    </row>
    <row r="14020" spans="2:8" x14ac:dyDescent="0.2">
      <c r="B14020" s="131" t="s">
        <v>456</v>
      </c>
      <c r="D14020" s="131" t="s">
        <v>2520</v>
      </c>
      <c r="E14020" s="131" t="s">
        <v>2055</v>
      </c>
      <c r="F14020" s="131" t="s">
        <v>2741</v>
      </c>
      <c r="G14020" s="131" t="s">
        <v>552</v>
      </c>
      <c r="H14020" s="272">
        <v>43997</v>
      </c>
    </row>
    <row r="14021" spans="2:8" x14ac:dyDescent="0.2">
      <c r="B14021" s="131" t="s">
        <v>456</v>
      </c>
      <c r="D14021" s="131" t="s">
        <v>2001</v>
      </c>
      <c r="E14021" s="131" t="s">
        <v>10315</v>
      </c>
      <c r="F14021" s="131" t="s">
        <v>2714</v>
      </c>
      <c r="G14021" s="131" t="s">
        <v>22672</v>
      </c>
      <c r="H14021" s="272">
        <v>43984.390057870369</v>
      </c>
    </row>
    <row r="14022" spans="2:8" x14ac:dyDescent="0.2">
      <c r="B14022" s="131" t="s">
        <v>456</v>
      </c>
      <c r="D14022" s="131" t="s">
        <v>13146</v>
      </c>
      <c r="E14022" s="131" t="s">
        <v>4627</v>
      </c>
      <c r="G14022" s="131" t="s">
        <v>552</v>
      </c>
      <c r="H14022" s="272">
        <v>43982.577453703707</v>
      </c>
    </row>
    <row r="14023" spans="2:8" x14ac:dyDescent="0.2">
      <c r="B14023" s="131" t="s">
        <v>456</v>
      </c>
      <c r="D14023" s="131" t="s">
        <v>2482</v>
      </c>
      <c r="E14023" s="131" t="s">
        <v>10316</v>
      </c>
      <c r="F14023" s="131" t="s">
        <v>1815</v>
      </c>
      <c r="G14023" s="131" t="s">
        <v>552</v>
      </c>
      <c r="H14023" s="272">
        <v>44037.965810185182</v>
      </c>
    </row>
    <row r="14024" spans="2:8" x14ac:dyDescent="0.2">
      <c r="B14024" s="131" t="s">
        <v>456</v>
      </c>
      <c r="D14024" s="131" t="s">
        <v>24141</v>
      </c>
      <c r="E14024" s="131" t="s">
        <v>15912</v>
      </c>
      <c r="G14024" s="131" t="s">
        <v>849</v>
      </c>
      <c r="H14024" s="272">
        <v>44011.293854166666</v>
      </c>
    </row>
    <row r="14025" spans="2:8" x14ac:dyDescent="0.2">
      <c r="B14025" s="131" t="s">
        <v>456</v>
      </c>
      <c r="D14025" s="131" t="s">
        <v>15871</v>
      </c>
      <c r="E14025" s="131" t="s">
        <v>4306</v>
      </c>
      <c r="F14025" s="131" t="s">
        <v>1818</v>
      </c>
      <c r="G14025" s="131" t="s">
        <v>22663</v>
      </c>
      <c r="H14025" s="272">
        <v>43975.011944444443</v>
      </c>
    </row>
    <row r="14026" spans="2:8" x14ac:dyDescent="0.2">
      <c r="B14026" s="131" t="s">
        <v>456</v>
      </c>
      <c r="D14026" s="131" t="s">
        <v>15902</v>
      </c>
      <c r="E14026" s="131" t="s">
        <v>15901</v>
      </c>
      <c r="H14026" s="272">
        <v>44003.995173611111</v>
      </c>
    </row>
    <row r="14027" spans="2:8" x14ac:dyDescent="0.2">
      <c r="B14027" s="131" t="s">
        <v>456</v>
      </c>
      <c r="D14027" s="131" t="s">
        <v>1856</v>
      </c>
      <c r="E14027" s="131" t="s">
        <v>4997</v>
      </c>
      <c r="G14027" s="131" t="s">
        <v>552</v>
      </c>
      <c r="H14027" s="272">
        <v>43990.24355324074</v>
      </c>
    </row>
    <row r="14028" spans="2:8" x14ac:dyDescent="0.2">
      <c r="B14028" s="131" t="s">
        <v>456</v>
      </c>
      <c r="D14028" s="131" t="s">
        <v>24142</v>
      </c>
      <c r="E14028" s="131" t="s">
        <v>24143</v>
      </c>
      <c r="F14028" s="131" t="s">
        <v>1920</v>
      </c>
      <c r="H14028" s="272">
        <v>43983</v>
      </c>
    </row>
    <row r="14029" spans="2:8" x14ac:dyDescent="0.2">
      <c r="B14029" s="131" t="s">
        <v>456</v>
      </c>
      <c r="D14029" s="131" t="s">
        <v>2155</v>
      </c>
      <c r="E14029" s="131" t="s">
        <v>24144</v>
      </c>
      <c r="F14029" s="131" t="s">
        <v>2387</v>
      </c>
      <c r="G14029" s="131" t="s">
        <v>698</v>
      </c>
      <c r="H14029" s="272">
        <v>44004</v>
      </c>
    </row>
    <row r="14030" spans="2:8" x14ac:dyDescent="0.2">
      <c r="B14030" s="131" t="s">
        <v>456</v>
      </c>
      <c r="D14030" s="131" t="s">
        <v>16119</v>
      </c>
      <c r="E14030" s="131" t="s">
        <v>19119</v>
      </c>
      <c r="F14030" s="131" t="s">
        <v>2828</v>
      </c>
      <c r="G14030" s="131" t="s">
        <v>698</v>
      </c>
      <c r="H14030" s="272">
        <v>44004</v>
      </c>
    </row>
    <row r="14031" spans="2:8" x14ac:dyDescent="0.2">
      <c r="B14031" s="131" t="s">
        <v>456</v>
      </c>
      <c r="D14031" s="131" t="s">
        <v>2159</v>
      </c>
      <c r="E14031" s="131" t="s">
        <v>4375</v>
      </c>
      <c r="F14031" s="131" t="s">
        <v>2255</v>
      </c>
      <c r="G14031" s="131" t="s">
        <v>698</v>
      </c>
      <c r="H14031" s="272">
        <v>43977.153356481482</v>
      </c>
    </row>
    <row r="14032" spans="2:8" x14ac:dyDescent="0.2">
      <c r="B14032" s="131" t="s">
        <v>456</v>
      </c>
      <c r="D14032" s="131" t="s">
        <v>6802</v>
      </c>
      <c r="E14032" s="131" t="s">
        <v>7077</v>
      </c>
      <c r="G14032" s="131" t="s">
        <v>552</v>
      </c>
      <c r="H14032" s="272">
        <v>43989.012881944444</v>
      </c>
    </row>
    <row r="14033" spans="2:8" x14ac:dyDescent="0.2">
      <c r="B14033" s="131" t="s">
        <v>456</v>
      </c>
      <c r="D14033" s="131" t="s">
        <v>6802</v>
      </c>
      <c r="E14033" s="131" t="s">
        <v>14292</v>
      </c>
      <c r="F14033" s="131" t="s">
        <v>2387</v>
      </c>
      <c r="G14033" s="131" t="s">
        <v>552</v>
      </c>
      <c r="H14033" s="272">
        <v>43976</v>
      </c>
    </row>
    <row r="14034" spans="2:8" x14ac:dyDescent="0.2">
      <c r="B14034" s="131" t="s">
        <v>456</v>
      </c>
      <c r="D14034" s="131" t="s">
        <v>2404</v>
      </c>
      <c r="E14034" s="131" t="s">
        <v>19838</v>
      </c>
      <c r="G14034" s="131" t="s">
        <v>18854</v>
      </c>
      <c r="H14034" s="272">
        <v>43983.730196759258</v>
      </c>
    </row>
    <row r="14035" spans="2:8" x14ac:dyDescent="0.2">
      <c r="B14035" s="131" t="s">
        <v>456</v>
      </c>
      <c r="D14035" s="131" t="s">
        <v>13486</v>
      </c>
      <c r="E14035" s="131" t="s">
        <v>8963</v>
      </c>
      <c r="F14035" s="131" t="s">
        <v>2888</v>
      </c>
      <c r="G14035" s="131" t="s">
        <v>698</v>
      </c>
      <c r="H14035" s="272">
        <v>44004</v>
      </c>
    </row>
    <row r="14036" spans="2:8" x14ac:dyDescent="0.2">
      <c r="B14036" s="131" t="s">
        <v>456</v>
      </c>
      <c r="D14036" s="131" t="s">
        <v>2297</v>
      </c>
      <c r="E14036" s="131" t="s">
        <v>4714</v>
      </c>
      <c r="F14036" s="131" t="s">
        <v>13228</v>
      </c>
      <c r="G14036" s="131" t="s">
        <v>552</v>
      </c>
      <c r="H14036" s="272">
        <v>43976</v>
      </c>
    </row>
    <row r="14037" spans="2:8" x14ac:dyDescent="0.2">
      <c r="B14037" s="131" t="s">
        <v>456</v>
      </c>
      <c r="D14037" s="131" t="s">
        <v>18950</v>
      </c>
      <c r="E14037" s="131" t="s">
        <v>1964</v>
      </c>
      <c r="F14037" s="131" t="s">
        <v>24145</v>
      </c>
      <c r="G14037" s="131" t="s">
        <v>22675</v>
      </c>
      <c r="H14037" s="272">
        <v>43975</v>
      </c>
    </row>
    <row r="14038" spans="2:8" x14ac:dyDescent="0.2">
      <c r="B14038" s="131" t="s">
        <v>456</v>
      </c>
      <c r="D14038" s="131" t="s">
        <v>2043</v>
      </c>
      <c r="E14038" s="131" t="s">
        <v>2328</v>
      </c>
      <c r="F14038" s="131" t="s">
        <v>5589</v>
      </c>
      <c r="G14038" s="131" t="s">
        <v>849</v>
      </c>
      <c r="H14038" s="272">
        <v>43983.705127314817</v>
      </c>
    </row>
    <row r="14039" spans="2:8" x14ac:dyDescent="0.2">
      <c r="B14039" s="131" t="s">
        <v>456</v>
      </c>
      <c r="D14039" s="131" t="s">
        <v>2085</v>
      </c>
      <c r="E14039" s="131" t="s">
        <v>15868</v>
      </c>
      <c r="F14039" s="131" t="s">
        <v>2028</v>
      </c>
      <c r="G14039" s="131" t="s">
        <v>552</v>
      </c>
      <c r="H14039" s="272">
        <v>44003.954236111109</v>
      </c>
    </row>
    <row r="14040" spans="2:8" x14ac:dyDescent="0.2">
      <c r="B14040" s="131" t="s">
        <v>456</v>
      </c>
      <c r="D14040" s="131" t="s">
        <v>24146</v>
      </c>
      <c r="E14040" s="131" t="s">
        <v>24147</v>
      </c>
      <c r="F14040" s="131" t="s">
        <v>5614</v>
      </c>
      <c r="H14040" s="272">
        <v>43983</v>
      </c>
    </row>
    <row r="14041" spans="2:8" x14ac:dyDescent="0.2">
      <c r="B14041" s="131" t="s">
        <v>456</v>
      </c>
      <c r="D14041" s="131" t="s">
        <v>24148</v>
      </c>
      <c r="E14041" s="131" t="s">
        <v>19351</v>
      </c>
      <c r="G14041" s="131" t="s">
        <v>18854</v>
      </c>
      <c r="H14041" s="272">
        <v>43983.72693287037</v>
      </c>
    </row>
    <row r="14042" spans="2:8" x14ac:dyDescent="0.2">
      <c r="B14042" s="131" t="s">
        <v>456</v>
      </c>
      <c r="D14042" s="131" t="s">
        <v>10453</v>
      </c>
      <c r="E14042" s="131" t="s">
        <v>3768</v>
      </c>
      <c r="F14042" s="131" t="s">
        <v>1815</v>
      </c>
      <c r="G14042" s="131" t="s">
        <v>915</v>
      </c>
      <c r="H14042" s="272">
        <v>43990</v>
      </c>
    </row>
    <row r="14043" spans="2:8" x14ac:dyDescent="0.2">
      <c r="B14043" s="131" t="s">
        <v>456</v>
      </c>
      <c r="D14043" s="131" t="s">
        <v>2080</v>
      </c>
      <c r="E14043" s="131" t="s">
        <v>8377</v>
      </c>
      <c r="F14043" s="131" t="s">
        <v>24149</v>
      </c>
      <c r="G14043" s="131" t="s">
        <v>698</v>
      </c>
      <c r="H14043" s="272">
        <v>43982</v>
      </c>
    </row>
    <row r="14044" spans="2:8" x14ac:dyDescent="0.2">
      <c r="B14044" s="131" t="s">
        <v>456</v>
      </c>
      <c r="D14044" s="131" t="s">
        <v>24150</v>
      </c>
      <c r="E14044" s="131" t="s">
        <v>24151</v>
      </c>
      <c r="G14044" s="131" t="s">
        <v>552</v>
      </c>
      <c r="H14044" s="272">
        <v>44003.964918981481</v>
      </c>
    </row>
    <row r="14045" spans="2:8" x14ac:dyDescent="0.2">
      <c r="B14045" s="131" t="s">
        <v>456</v>
      </c>
      <c r="D14045" s="131" t="s">
        <v>24152</v>
      </c>
      <c r="E14045" s="131" t="s">
        <v>24153</v>
      </c>
      <c r="F14045" s="131" t="s">
        <v>2375</v>
      </c>
      <c r="G14045" s="131" t="s">
        <v>552</v>
      </c>
      <c r="H14045" s="272">
        <v>43977</v>
      </c>
    </row>
    <row r="14046" spans="2:8" x14ac:dyDescent="0.2">
      <c r="B14046" s="131" t="s">
        <v>456</v>
      </c>
      <c r="D14046" s="131" t="s">
        <v>24154</v>
      </c>
      <c r="E14046" s="131" t="s">
        <v>24155</v>
      </c>
      <c r="F14046" s="131" t="s">
        <v>5551</v>
      </c>
      <c r="G14046" s="131" t="s">
        <v>552</v>
      </c>
      <c r="H14046" s="272">
        <v>44002</v>
      </c>
    </row>
    <row r="14047" spans="2:8" x14ac:dyDescent="0.2">
      <c r="B14047" s="131" t="s">
        <v>456</v>
      </c>
      <c r="D14047" s="131" t="s">
        <v>24156</v>
      </c>
      <c r="E14047" s="131" t="s">
        <v>24157</v>
      </c>
      <c r="F14047" s="131" t="s">
        <v>2375</v>
      </c>
      <c r="G14047" s="131" t="s">
        <v>22675</v>
      </c>
      <c r="H14047" s="272">
        <v>43975</v>
      </c>
    </row>
    <row r="14048" spans="2:8" x14ac:dyDescent="0.2">
      <c r="B14048" s="131" t="s">
        <v>456</v>
      </c>
      <c r="D14048" s="131" t="s">
        <v>24158</v>
      </c>
      <c r="E14048" s="131" t="s">
        <v>1937</v>
      </c>
      <c r="F14048" s="131" t="s">
        <v>2912</v>
      </c>
      <c r="G14048" s="131" t="s">
        <v>552</v>
      </c>
      <c r="H14048" s="272">
        <v>43997</v>
      </c>
    </row>
    <row r="14049" spans="2:8" x14ac:dyDescent="0.2">
      <c r="B14049" s="131" t="s">
        <v>456</v>
      </c>
      <c r="D14049" s="131" t="s">
        <v>18116</v>
      </c>
      <c r="E14049" s="131" t="s">
        <v>18117</v>
      </c>
      <c r="F14049" s="131" t="s">
        <v>24159</v>
      </c>
      <c r="G14049" s="131" t="s">
        <v>5114</v>
      </c>
      <c r="H14049" s="272">
        <v>43976</v>
      </c>
    </row>
    <row r="14050" spans="2:8" x14ac:dyDescent="0.2">
      <c r="B14050" s="131" t="s">
        <v>456</v>
      </c>
      <c r="D14050" s="131" t="s">
        <v>19168</v>
      </c>
      <c r="E14050" s="131" t="s">
        <v>11038</v>
      </c>
      <c r="F14050" s="131" t="s">
        <v>2387</v>
      </c>
      <c r="G14050" s="131" t="s">
        <v>698</v>
      </c>
      <c r="H14050" s="272">
        <v>44004</v>
      </c>
    </row>
    <row r="14051" spans="2:8" x14ac:dyDescent="0.2">
      <c r="B14051" s="131" t="s">
        <v>456</v>
      </c>
      <c r="D14051" s="131" t="s">
        <v>24160</v>
      </c>
      <c r="E14051" s="131" t="s">
        <v>24161</v>
      </c>
      <c r="F14051" s="131" t="s">
        <v>9591</v>
      </c>
      <c r="G14051" s="131" t="s">
        <v>698</v>
      </c>
      <c r="H14051" s="272">
        <v>44004</v>
      </c>
    </row>
    <row r="14052" spans="2:8" x14ac:dyDescent="0.2">
      <c r="B14052" s="131" t="s">
        <v>456</v>
      </c>
      <c r="D14052" s="131" t="s">
        <v>1858</v>
      </c>
      <c r="E14052" s="131" t="s">
        <v>12850</v>
      </c>
      <c r="G14052" s="131" t="s">
        <v>698</v>
      </c>
      <c r="H14052" s="272">
        <v>44004.088078703702</v>
      </c>
    </row>
    <row r="14053" spans="2:8" x14ac:dyDescent="0.2">
      <c r="B14053" s="131" t="s">
        <v>23610</v>
      </c>
      <c r="D14053" s="131" t="s">
        <v>1883</v>
      </c>
      <c r="E14053" s="131" t="s">
        <v>2778</v>
      </c>
      <c r="F14053" s="131" t="s">
        <v>18776</v>
      </c>
      <c r="G14053" s="131" t="s">
        <v>22672</v>
      </c>
    </row>
    <row r="14054" spans="2:8" x14ac:dyDescent="0.2">
      <c r="B14054" s="131" t="s">
        <v>23610</v>
      </c>
      <c r="D14054" s="131" t="s">
        <v>6895</v>
      </c>
      <c r="E14054" s="131" t="s">
        <v>2966</v>
      </c>
      <c r="F14054" s="131" t="s">
        <v>3335</v>
      </c>
      <c r="G14054" s="131" t="s">
        <v>849</v>
      </c>
    </row>
    <row r="14055" spans="2:8" x14ac:dyDescent="0.2">
      <c r="B14055" s="131" t="s">
        <v>23610</v>
      </c>
      <c r="D14055" s="131" t="s">
        <v>4880</v>
      </c>
      <c r="E14055" s="131" t="s">
        <v>23611</v>
      </c>
      <c r="F14055" s="131" t="s">
        <v>4815</v>
      </c>
      <c r="G14055" s="131" t="s">
        <v>718</v>
      </c>
    </row>
    <row r="14056" spans="2:8" x14ac:dyDescent="0.2">
      <c r="B14056" s="131" t="s">
        <v>23610</v>
      </c>
      <c r="D14056" s="131" t="s">
        <v>6834</v>
      </c>
      <c r="E14056" s="131" t="s">
        <v>2339</v>
      </c>
      <c r="F14056" s="131" t="s">
        <v>1824</v>
      </c>
      <c r="G14056" s="131" t="s">
        <v>552</v>
      </c>
    </row>
    <row r="14057" spans="2:8" x14ac:dyDescent="0.2">
      <c r="B14057" s="131" t="s">
        <v>23610</v>
      </c>
      <c r="D14057" s="131" t="s">
        <v>3883</v>
      </c>
      <c r="E14057" s="131" t="s">
        <v>2195</v>
      </c>
      <c r="F14057" s="131" t="s">
        <v>13870</v>
      </c>
      <c r="G14057" s="131" t="s">
        <v>552</v>
      </c>
    </row>
    <row r="14058" spans="2:8" x14ac:dyDescent="0.2">
      <c r="B14058" s="131" t="s">
        <v>23610</v>
      </c>
      <c r="D14058" s="131" t="s">
        <v>1968</v>
      </c>
      <c r="E14058" s="131" t="s">
        <v>1969</v>
      </c>
      <c r="G14058" s="131" t="s">
        <v>22663</v>
      </c>
    </row>
    <row r="14059" spans="2:8" x14ac:dyDescent="0.2">
      <c r="B14059" s="131" t="s">
        <v>23610</v>
      </c>
      <c r="D14059" s="131" t="s">
        <v>3657</v>
      </c>
      <c r="E14059" s="131" t="s">
        <v>23612</v>
      </c>
      <c r="G14059" s="131" t="s">
        <v>22663</v>
      </c>
    </row>
    <row r="14060" spans="2:8" x14ac:dyDescent="0.2">
      <c r="B14060" s="131" t="s">
        <v>23610</v>
      </c>
      <c r="D14060" s="131" t="s">
        <v>2712</v>
      </c>
      <c r="E14060" s="131" t="s">
        <v>11198</v>
      </c>
      <c r="F14060" s="131" t="s">
        <v>2110</v>
      </c>
      <c r="G14060" s="131" t="s">
        <v>18847</v>
      </c>
    </row>
    <row r="14061" spans="2:8" x14ac:dyDescent="0.2">
      <c r="B14061" s="131" t="s">
        <v>23610</v>
      </c>
      <c r="D14061" s="131" t="s">
        <v>2043</v>
      </c>
      <c r="E14061" s="131" t="s">
        <v>6675</v>
      </c>
      <c r="F14061" s="131" t="s">
        <v>2912</v>
      </c>
      <c r="G14061" s="131" t="s">
        <v>18847</v>
      </c>
    </row>
    <row r="14062" spans="2:8" x14ac:dyDescent="0.2">
      <c r="B14062" s="131" t="s">
        <v>23610</v>
      </c>
      <c r="D14062" s="131" t="s">
        <v>3304</v>
      </c>
      <c r="E14062" s="131" t="s">
        <v>3305</v>
      </c>
      <c r="F14062" s="131" t="s">
        <v>1815</v>
      </c>
      <c r="G14062" s="131" t="s">
        <v>10004</v>
      </c>
    </row>
    <row r="14063" spans="2:8" x14ac:dyDescent="0.2">
      <c r="B14063" s="131" t="s">
        <v>23610</v>
      </c>
      <c r="D14063" s="131" t="s">
        <v>18799</v>
      </c>
      <c r="E14063" s="131" t="s">
        <v>23613</v>
      </c>
      <c r="G14063" s="131" t="s">
        <v>22672</v>
      </c>
    </row>
    <row r="14064" spans="2:8" x14ac:dyDescent="0.2">
      <c r="B14064" s="131" t="s">
        <v>23610</v>
      </c>
      <c r="D14064" s="131" t="s">
        <v>10985</v>
      </c>
      <c r="E14064" s="131" t="s">
        <v>3696</v>
      </c>
      <c r="F14064" s="131" t="s">
        <v>2387</v>
      </c>
      <c r="G14064" s="131" t="s">
        <v>552</v>
      </c>
    </row>
    <row r="14065" spans="2:7" x14ac:dyDescent="0.2">
      <c r="B14065" s="131" t="s">
        <v>23610</v>
      </c>
      <c r="D14065" s="131" t="s">
        <v>5046</v>
      </c>
      <c r="E14065" s="131" t="s">
        <v>7605</v>
      </c>
      <c r="F14065" s="131" t="s">
        <v>2828</v>
      </c>
      <c r="G14065" s="131" t="s">
        <v>3229</v>
      </c>
    </row>
    <row r="14066" spans="2:7" x14ac:dyDescent="0.2">
      <c r="B14066" s="131" t="s">
        <v>23610</v>
      </c>
      <c r="D14066" s="131" t="s">
        <v>23614</v>
      </c>
      <c r="E14066" s="131" t="s">
        <v>2279</v>
      </c>
      <c r="G14066" s="131" t="s">
        <v>552</v>
      </c>
    </row>
    <row r="14067" spans="2:7" x14ac:dyDescent="0.2">
      <c r="B14067" s="131" t="s">
        <v>23610</v>
      </c>
      <c r="D14067" s="131" t="s">
        <v>2144</v>
      </c>
      <c r="E14067" s="131" t="s">
        <v>6847</v>
      </c>
      <c r="G14067" s="131" t="s">
        <v>552</v>
      </c>
    </row>
    <row r="14068" spans="2:7" x14ac:dyDescent="0.2">
      <c r="B14068" s="131" t="s">
        <v>23610</v>
      </c>
      <c r="D14068" s="131" t="s">
        <v>6836</v>
      </c>
      <c r="E14068" s="131" t="s">
        <v>23615</v>
      </c>
      <c r="G14068" s="131" t="s">
        <v>552</v>
      </c>
    </row>
    <row r="14069" spans="2:7" x14ac:dyDescent="0.2">
      <c r="B14069" s="131" t="s">
        <v>23610</v>
      </c>
      <c r="D14069" s="131" t="s">
        <v>10015</v>
      </c>
      <c r="E14069" s="131" t="s">
        <v>16670</v>
      </c>
      <c r="F14069" s="131" t="s">
        <v>1818</v>
      </c>
      <c r="G14069" s="131" t="s">
        <v>698</v>
      </c>
    </row>
    <row r="14070" spans="2:7" x14ac:dyDescent="0.2">
      <c r="B14070" s="131" t="s">
        <v>23610</v>
      </c>
      <c r="D14070" s="131" t="s">
        <v>6895</v>
      </c>
      <c r="E14070" s="131" t="s">
        <v>11834</v>
      </c>
      <c r="F14070" s="131" t="s">
        <v>1913</v>
      </c>
      <c r="G14070" s="131" t="s">
        <v>698</v>
      </c>
    </row>
    <row r="14071" spans="2:7" x14ac:dyDescent="0.2">
      <c r="B14071" s="131" t="s">
        <v>23610</v>
      </c>
      <c r="D14071" s="131" t="s">
        <v>23616</v>
      </c>
      <c r="E14071" s="131" t="s">
        <v>16692</v>
      </c>
      <c r="F14071" s="131" t="s">
        <v>23617</v>
      </c>
      <c r="G14071" s="131" t="s">
        <v>849</v>
      </c>
    </row>
    <row r="14072" spans="2:7" x14ac:dyDescent="0.2">
      <c r="B14072" s="131" t="s">
        <v>23610</v>
      </c>
      <c r="D14072" s="131" t="s">
        <v>6911</v>
      </c>
      <c r="E14072" s="131" t="s">
        <v>23618</v>
      </c>
      <c r="F14072" s="131" t="s">
        <v>23619</v>
      </c>
      <c r="G14072" s="131" t="s">
        <v>849</v>
      </c>
    </row>
    <row r="14073" spans="2:7" x14ac:dyDescent="0.2">
      <c r="B14073" s="131" t="s">
        <v>23610</v>
      </c>
      <c r="D14073" s="131" t="s">
        <v>4995</v>
      </c>
      <c r="E14073" s="131" t="s">
        <v>3817</v>
      </c>
      <c r="G14073" s="131" t="s">
        <v>849</v>
      </c>
    </row>
    <row r="14074" spans="2:7" x14ac:dyDescent="0.2">
      <c r="B14074" s="131" t="s">
        <v>23610</v>
      </c>
      <c r="D14074" s="131" t="s">
        <v>1887</v>
      </c>
      <c r="E14074" s="131" t="s">
        <v>3772</v>
      </c>
      <c r="F14074" s="131" t="s">
        <v>3165</v>
      </c>
      <c r="G14074" s="131" t="s">
        <v>849</v>
      </c>
    </row>
    <row r="14075" spans="2:7" x14ac:dyDescent="0.2">
      <c r="B14075" s="131" t="s">
        <v>23610</v>
      </c>
      <c r="D14075" s="131" t="s">
        <v>23620</v>
      </c>
      <c r="E14075" s="131" t="s">
        <v>7518</v>
      </c>
      <c r="F14075" s="131" t="s">
        <v>2392</v>
      </c>
      <c r="G14075" s="131" t="s">
        <v>849</v>
      </c>
    </row>
    <row r="14076" spans="2:7" x14ac:dyDescent="0.2">
      <c r="B14076" s="131" t="s">
        <v>23610</v>
      </c>
      <c r="D14076" s="131" t="s">
        <v>23621</v>
      </c>
      <c r="E14076" s="131" t="s">
        <v>23622</v>
      </c>
      <c r="F14076" s="131" t="s">
        <v>1815</v>
      </c>
      <c r="G14076" s="131" t="s">
        <v>849</v>
      </c>
    </row>
    <row r="14077" spans="2:7" x14ac:dyDescent="0.2">
      <c r="B14077" s="131" t="s">
        <v>23610</v>
      </c>
      <c r="D14077" s="131" t="s">
        <v>2267</v>
      </c>
      <c r="E14077" s="131" t="s">
        <v>3127</v>
      </c>
      <c r="F14077" s="131" t="s">
        <v>2082</v>
      </c>
    </row>
    <row r="14078" spans="2:7" x14ac:dyDescent="0.2">
      <c r="B14078" s="131" t="s">
        <v>23610</v>
      </c>
      <c r="D14078" s="131" t="s">
        <v>15882</v>
      </c>
      <c r="E14078" s="131" t="s">
        <v>15881</v>
      </c>
      <c r="F14078" s="131" t="s">
        <v>2646</v>
      </c>
      <c r="G14078" s="131" t="s">
        <v>915</v>
      </c>
    </row>
    <row r="14079" spans="2:7" x14ac:dyDescent="0.2">
      <c r="B14079" s="131" t="s">
        <v>23610</v>
      </c>
      <c r="D14079" s="131" t="s">
        <v>23623</v>
      </c>
      <c r="E14079" s="131" t="s">
        <v>23624</v>
      </c>
      <c r="F14079" s="131" t="s">
        <v>5586</v>
      </c>
      <c r="G14079" s="131" t="s">
        <v>5102</v>
      </c>
    </row>
    <row r="14080" spans="2:7" x14ac:dyDescent="0.2">
      <c r="B14080" s="131" t="s">
        <v>23610</v>
      </c>
      <c r="D14080" s="131" t="s">
        <v>2594</v>
      </c>
      <c r="E14080" s="131" t="s">
        <v>1946</v>
      </c>
      <c r="G14080" s="131" t="s">
        <v>552</v>
      </c>
    </row>
    <row r="14081" spans="2:7" x14ac:dyDescent="0.2">
      <c r="B14081" s="131" t="s">
        <v>23610</v>
      </c>
      <c r="D14081" s="131" t="s">
        <v>17989</v>
      </c>
      <c r="E14081" s="131" t="s">
        <v>3872</v>
      </c>
      <c r="G14081" s="131" t="s">
        <v>5114</v>
      </c>
    </row>
    <row r="14082" spans="2:7" x14ac:dyDescent="0.2">
      <c r="B14082" s="131" t="s">
        <v>23610</v>
      </c>
      <c r="D14082" s="131" t="s">
        <v>10293</v>
      </c>
      <c r="E14082" s="131" t="s">
        <v>23625</v>
      </c>
      <c r="F14082" s="131" t="s">
        <v>1887</v>
      </c>
      <c r="G14082" s="131" t="s">
        <v>5102</v>
      </c>
    </row>
    <row r="14083" spans="2:7" x14ac:dyDescent="0.2">
      <c r="B14083" s="131" t="s">
        <v>23610</v>
      </c>
      <c r="D14083" s="131" t="s">
        <v>2968</v>
      </c>
      <c r="E14083" s="131" t="s">
        <v>16675</v>
      </c>
      <c r="F14083" s="131" t="s">
        <v>1907</v>
      </c>
    </row>
    <row r="14084" spans="2:7" x14ac:dyDescent="0.2">
      <c r="B14084" s="131" t="s">
        <v>23610</v>
      </c>
      <c r="D14084" s="131" t="s">
        <v>2243</v>
      </c>
      <c r="E14084" s="131" t="s">
        <v>23626</v>
      </c>
      <c r="G14084" s="131" t="s">
        <v>552</v>
      </c>
    </row>
    <row r="14085" spans="2:7" x14ac:dyDescent="0.2">
      <c r="B14085" s="131" t="s">
        <v>23610</v>
      </c>
      <c r="D14085" s="131" t="s">
        <v>13261</v>
      </c>
      <c r="E14085" s="131" t="s">
        <v>13262</v>
      </c>
      <c r="F14085" s="131" t="s">
        <v>1912</v>
      </c>
      <c r="G14085" s="131" t="s">
        <v>10004</v>
      </c>
    </row>
    <row r="14086" spans="2:7" x14ac:dyDescent="0.2">
      <c r="B14086" s="131" t="s">
        <v>23610</v>
      </c>
      <c r="D14086" s="131" t="s">
        <v>2082</v>
      </c>
      <c r="E14086" s="131" t="s">
        <v>4875</v>
      </c>
      <c r="F14086" s="131" t="s">
        <v>1920</v>
      </c>
      <c r="G14086" s="131" t="s">
        <v>718</v>
      </c>
    </row>
    <row r="14087" spans="2:7" x14ac:dyDescent="0.2">
      <c r="B14087" s="131" t="s">
        <v>23610</v>
      </c>
      <c r="D14087" s="131" t="s">
        <v>2559</v>
      </c>
      <c r="E14087" s="131" t="s">
        <v>23627</v>
      </c>
      <c r="F14087" s="131" t="s">
        <v>2028</v>
      </c>
      <c r="G14087" s="131" t="s">
        <v>22663</v>
      </c>
    </row>
    <row r="14088" spans="2:7" x14ac:dyDescent="0.2">
      <c r="B14088" s="131" t="s">
        <v>23610</v>
      </c>
      <c r="D14088" s="131" t="s">
        <v>16449</v>
      </c>
      <c r="E14088" s="131" t="s">
        <v>16875</v>
      </c>
      <c r="F14088" s="131" t="s">
        <v>1920</v>
      </c>
      <c r="G14088" s="131" t="s">
        <v>5102</v>
      </c>
    </row>
    <row r="14089" spans="2:7" x14ac:dyDescent="0.2">
      <c r="B14089" s="131" t="s">
        <v>23610</v>
      </c>
      <c r="D14089" s="131" t="s">
        <v>10723</v>
      </c>
      <c r="E14089" s="131" t="s">
        <v>10724</v>
      </c>
      <c r="F14089" s="131" t="s">
        <v>10725</v>
      </c>
      <c r="G14089" s="131" t="s">
        <v>15610</v>
      </c>
    </row>
    <row r="14090" spans="2:7" x14ac:dyDescent="0.2">
      <c r="B14090" s="131" t="s">
        <v>23610</v>
      </c>
      <c r="D14090" s="131" t="s">
        <v>1869</v>
      </c>
      <c r="E14090" s="131" t="s">
        <v>23628</v>
      </c>
      <c r="F14090" s="131" t="s">
        <v>4377</v>
      </c>
      <c r="G14090" s="131" t="s">
        <v>552</v>
      </c>
    </row>
    <row r="14091" spans="2:7" x14ac:dyDescent="0.2">
      <c r="B14091" s="131" t="s">
        <v>23610</v>
      </c>
      <c r="D14091" s="131" t="s">
        <v>2520</v>
      </c>
      <c r="E14091" s="131" t="s">
        <v>14267</v>
      </c>
      <c r="F14091" s="131" t="s">
        <v>2392</v>
      </c>
      <c r="G14091" s="131" t="s">
        <v>552</v>
      </c>
    </row>
    <row r="14092" spans="2:7" x14ac:dyDescent="0.2">
      <c r="B14092" s="131" t="s">
        <v>23610</v>
      </c>
      <c r="D14092" s="131" t="s">
        <v>2821</v>
      </c>
      <c r="E14092" s="131" t="s">
        <v>2641</v>
      </c>
      <c r="G14092" s="131" t="s">
        <v>698</v>
      </c>
    </row>
    <row r="14093" spans="2:7" x14ac:dyDescent="0.2">
      <c r="B14093" s="131" t="s">
        <v>23610</v>
      </c>
      <c r="D14093" s="131" t="s">
        <v>3278</v>
      </c>
      <c r="E14093" s="131" t="s">
        <v>1906</v>
      </c>
      <c r="F14093" s="131" t="s">
        <v>5589</v>
      </c>
      <c r="G14093" s="131" t="s">
        <v>718</v>
      </c>
    </row>
    <row r="14094" spans="2:7" x14ac:dyDescent="0.2">
      <c r="B14094" s="131" t="s">
        <v>23610</v>
      </c>
      <c r="D14094" s="131" t="s">
        <v>6920</v>
      </c>
      <c r="E14094" s="131" t="s">
        <v>23629</v>
      </c>
      <c r="F14094" s="131" t="s">
        <v>7842</v>
      </c>
      <c r="G14094" s="131" t="s">
        <v>22672</v>
      </c>
    </row>
    <row r="14095" spans="2:7" x14ac:dyDescent="0.2">
      <c r="B14095" s="131" t="s">
        <v>23610</v>
      </c>
      <c r="D14095" s="131" t="s">
        <v>4463</v>
      </c>
      <c r="E14095" s="131" t="s">
        <v>2279</v>
      </c>
      <c r="F14095" s="131" t="s">
        <v>3581</v>
      </c>
      <c r="G14095" s="131" t="s">
        <v>22672</v>
      </c>
    </row>
    <row r="14096" spans="2:7" x14ac:dyDescent="0.2">
      <c r="B14096" s="131" t="s">
        <v>23610</v>
      </c>
      <c r="D14096" s="131" t="s">
        <v>1842</v>
      </c>
      <c r="E14096" s="131" t="s">
        <v>13534</v>
      </c>
      <c r="F14096" s="131" t="s">
        <v>2484</v>
      </c>
      <c r="G14096" s="131" t="s">
        <v>552</v>
      </c>
    </row>
    <row r="14097" spans="2:7" x14ac:dyDescent="0.2">
      <c r="B14097" s="131" t="s">
        <v>23610</v>
      </c>
      <c r="D14097" s="131" t="s">
        <v>3100</v>
      </c>
      <c r="E14097" s="131" t="s">
        <v>2376</v>
      </c>
      <c r="F14097" s="131" t="s">
        <v>2851</v>
      </c>
      <c r="G14097" s="131" t="s">
        <v>552</v>
      </c>
    </row>
    <row r="14098" spans="2:7" x14ac:dyDescent="0.2">
      <c r="B14098" s="131" t="s">
        <v>23610</v>
      </c>
      <c r="D14098" s="131" t="s">
        <v>2494</v>
      </c>
      <c r="E14098" s="131" t="s">
        <v>17634</v>
      </c>
      <c r="F14098" s="131" t="s">
        <v>1819</v>
      </c>
      <c r="G14098" s="131" t="s">
        <v>552</v>
      </c>
    </row>
    <row r="14099" spans="2:7" x14ac:dyDescent="0.2">
      <c r="B14099" s="131" t="s">
        <v>23610</v>
      </c>
      <c r="D14099" s="131" t="s">
        <v>2110</v>
      </c>
      <c r="E14099" s="131" t="s">
        <v>23630</v>
      </c>
      <c r="F14099" s="131" t="s">
        <v>2243</v>
      </c>
      <c r="G14099" s="131" t="s">
        <v>552</v>
      </c>
    </row>
    <row r="14100" spans="2:7" x14ac:dyDescent="0.2">
      <c r="B14100" s="131" t="s">
        <v>23610</v>
      </c>
      <c r="D14100" s="131" t="s">
        <v>1872</v>
      </c>
      <c r="E14100" s="131" t="s">
        <v>4090</v>
      </c>
      <c r="F14100" s="131" t="s">
        <v>2770</v>
      </c>
      <c r="G14100" s="131" t="s">
        <v>552</v>
      </c>
    </row>
    <row r="14101" spans="2:7" x14ac:dyDescent="0.2">
      <c r="B14101" s="131" t="s">
        <v>23610</v>
      </c>
      <c r="D14101" s="131" t="s">
        <v>4247</v>
      </c>
      <c r="E14101" s="131" t="s">
        <v>2030</v>
      </c>
      <c r="F14101" s="131" t="s">
        <v>23631</v>
      </c>
      <c r="G14101" s="131" t="s">
        <v>552</v>
      </c>
    </row>
    <row r="14102" spans="2:7" x14ac:dyDescent="0.2">
      <c r="B14102" s="131" t="s">
        <v>23610</v>
      </c>
      <c r="D14102" s="131" t="s">
        <v>23632</v>
      </c>
      <c r="E14102" s="131" t="s">
        <v>23633</v>
      </c>
      <c r="G14102" s="131" t="s">
        <v>552</v>
      </c>
    </row>
    <row r="14103" spans="2:7" x14ac:dyDescent="0.2">
      <c r="B14103" s="131" t="s">
        <v>23610</v>
      </c>
      <c r="D14103" s="131" t="s">
        <v>23634</v>
      </c>
      <c r="E14103" s="131" t="s">
        <v>23635</v>
      </c>
      <c r="F14103" s="131" t="s">
        <v>6502</v>
      </c>
      <c r="G14103" s="131" t="s">
        <v>849</v>
      </c>
    </row>
    <row r="14104" spans="2:7" x14ac:dyDescent="0.2">
      <c r="B14104" s="131" t="s">
        <v>23610</v>
      </c>
      <c r="D14104" s="131" t="s">
        <v>2043</v>
      </c>
      <c r="E14104" s="131" t="s">
        <v>23636</v>
      </c>
      <c r="F14104" s="131" t="s">
        <v>1887</v>
      </c>
      <c r="G14104" s="131" t="s">
        <v>552</v>
      </c>
    </row>
    <row r="14105" spans="2:7" x14ac:dyDescent="0.2">
      <c r="B14105" s="131" t="s">
        <v>23610</v>
      </c>
      <c r="D14105" s="131" t="s">
        <v>23637</v>
      </c>
      <c r="E14105" s="131" t="s">
        <v>23638</v>
      </c>
      <c r="F14105" s="131" t="s">
        <v>2047</v>
      </c>
      <c r="G14105" s="131" t="s">
        <v>552</v>
      </c>
    </row>
    <row r="14106" spans="2:7" x14ac:dyDescent="0.2">
      <c r="B14106" s="131" t="s">
        <v>23610</v>
      </c>
      <c r="D14106" s="131" t="s">
        <v>23639</v>
      </c>
      <c r="E14106" s="131" t="s">
        <v>23640</v>
      </c>
      <c r="F14106" s="131" t="s">
        <v>10721</v>
      </c>
      <c r="G14106" s="131" t="s">
        <v>552</v>
      </c>
    </row>
    <row r="14107" spans="2:7" x14ac:dyDescent="0.2">
      <c r="B14107" s="131" t="s">
        <v>23610</v>
      </c>
      <c r="D14107" s="131" t="s">
        <v>17504</v>
      </c>
      <c r="E14107" s="131" t="s">
        <v>23641</v>
      </c>
      <c r="F14107" s="131" t="s">
        <v>5589</v>
      </c>
      <c r="G14107" s="131" t="s">
        <v>698</v>
      </c>
    </row>
    <row r="14108" spans="2:7" x14ac:dyDescent="0.2">
      <c r="B14108" s="131" t="s">
        <v>23610</v>
      </c>
      <c r="D14108" s="131" t="s">
        <v>22123</v>
      </c>
      <c r="E14108" s="131" t="s">
        <v>23642</v>
      </c>
      <c r="F14108" s="131" t="s">
        <v>23643</v>
      </c>
      <c r="G14108" s="131" t="s">
        <v>698</v>
      </c>
    </row>
    <row r="14109" spans="2:7" x14ac:dyDescent="0.2">
      <c r="B14109" s="131" t="s">
        <v>23610</v>
      </c>
      <c r="D14109" s="131" t="s">
        <v>2129</v>
      </c>
      <c r="E14109" s="131" t="s">
        <v>23644</v>
      </c>
      <c r="G14109" s="131" t="s">
        <v>5102</v>
      </c>
    </row>
    <row r="14110" spans="2:7" x14ac:dyDescent="0.2">
      <c r="B14110" s="131" t="s">
        <v>23610</v>
      </c>
      <c r="D14110" s="131" t="s">
        <v>23645</v>
      </c>
      <c r="E14110" s="131" t="s">
        <v>23646</v>
      </c>
      <c r="G14110" s="131" t="s">
        <v>5102</v>
      </c>
    </row>
    <row r="14111" spans="2:7" x14ac:dyDescent="0.2">
      <c r="B14111" s="131" t="s">
        <v>23610</v>
      </c>
      <c r="D14111" s="131" t="s">
        <v>23647</v>
      </c>
      <c r="E14111" s="131" t="s">
        <v>11141</v>
      </c>
      <c r="G14111" s="131" t="s">
        <v>849</v>
      </c>
    </row>
    <row r="14112" spans="2:7" x14ac:dyDescent="0.2">
      <c r="B14112" s="131" t="s">
        <v>23610</v>
      </c>
      <c r="D14112" s="131" t="s">
        <v>13032</v>
      </c>
      <c r="E14112" s="131" t="s">
        <v>23648</v>
      </c>
      <c r="F14112" s="131" t="s">
        <v>23649</v>
      </c>
      <c r="G14112" s="131" t="s">
        <v>849</v>
      </c>
    </row>
    <row r="14113" spans="2:7" x14ac:dyDescent="0.2">
      <c r="B14113" s="131" t="s">
        <v>23610</v>
      </c>
      <c r="D14113" s="131" t="s">
        <v>23650</v>
      </c>
      <c r="E14113" s="131" t="s">
        <v>13159</v>
      </c>
      <c r="F14113" s="131" t="s">
        <v>11985</v>
      </c>
      <c r="G14113" s="131" t="s">
        <v>849</v>
      </c>
    </row>
    <row r="14114" spans="2:7" x14ac:dyDescent="0.2">
      <c r="B14114" s="131" t="s">
        <v>23610</v>
      </c>
      <c r="D14114" s="131" t="s">
        <v>2451</v>
      </c>
      <c r="E14114" s="131" t="s">
        <v>23651</v>
      </c>
      <c r="F14114" s="131" t="s">
        <v>23652</v>
      </c>
      <c r="G14114" s="131" t="s">
        <v>18847</v>
      </c>
    </row>
    <row r="14115" spans="2:7" x14ac:dyDescent="0.2">
      <c r="B14115" s="131" t="s">
        <v>23610</v>
      </c>
      <c r="D14115" s="131" t="s">
        <v>3678</v>
      </c>
      <c r="E14115" s="131" t="s">
        <v>23653</v>
      </c>
      <c r="F14115" s="131" t="s">
        <v>2031</v>
      </c>
      <c r="G14115" s="131" t="s">
        <v>22672</v>
      </c>
    </row>
    <row r="14116" spans="2:7" x14ac:dyDescent="0.2">
      <c r="B14116" s="131" t="s">
        <v>23610</v>
      </c>
      <c r="D14116" s="131" t="s">
        <v>23654</v>
      </c>
      <c r="E14116" s="131" t="s">
        <v>23655</v>
      </c>
      <c r="G14116" s="131" t="s">
        <v>18847</v>
      </c>
    </row>
    <row r="14117" spans="2:7" x14ac:dyDescent="0.2">
      <c r="B14117" s="131" t="s">
        <v>23610</v>
      </c>
      <c r="D14117" s="131" t="s">
        <v>3187</v>
      </c>
      <c r="E14117" s="131" t="s">
        <v>23656</v>
      </c>
      <c r="F14117" s="131" t="s">
        <v>12811</v>
      </c>
      <c r="G14117" s="131" t="s">
        <v>18847</v>
      </c>
    </row>
    <row r="14118" spans="2:7" x14ac:dyDescent="0.2">
      <c r="B14118" s="131" t="s">
        <v>1064</v>
      </c>
      <c r="D14118" s="131" t="s">
        <v>18836</v>
      </c>
      <c r="E14118" s="131" t="s">
        <v>18837</v>
      </c>
      <c r="F14118" s="131" t="s">
        <v>2382</v>
      </c>
      <c r="G14118" s="131" t="s">
        <v>18838</v>
      </c>
    </row>
    <row r="14119" spans="2:7" x14ac:dyDescent="0.2">
      <c r="B14119" s="131" t="s">
        <v>3312</v>
      </c>
      <c r="D14119" s="131" t="s">
        <v>3313</v>
      </c>
      <c r="E14119" s="131" t="s">
        <v>3314</v>
      </c>
      <c r="F14119" s="131" t="s">
        <v>2375</v>
      </c>
      <c r="G14119" s="131" t="s">
        <v>552</v>
      </c>
    </row>
    <row r="14120" spans="2:7" x14ac:dyDescent="0.2">
      <c r="B14120" s="131" t="s">
        <v>3312</v>
      </c>
      <c r="D14120" s="131" t="s">
        <v>3315</v>
      </c>
      <c r="E14120" s="131" t="s">
        <v>3316</v>
      </c>
      <c r="G14120" s="131" t="s">
        <v>3268</v>
      </c>
    </row>
    <row r="14121" spans="2:7" x14ac:dyDescent="0.2">
      <c r="B14121" s="131" t="s">
        <v>3312</v>
      </c>
      <c r="D14121" s="131" t="s">
        <v>3317</v>
      </c>
      <c r="E14121" s="131" t="s">
        <v>3318</v>
      </c>
      <c r="F14121" s="131" t="s">
        <v>3319</v>
      </c>
      <c r="G14121" s="131" t="s">
        <v>3268</v>
      </c>
    </row>
    <row r="14122" spans="2:7" x14ac:dyDescent="0.2">
      <c r="B14122" s="131" t="s">
        <v>3312</v>
      </c>
      <c r="D14122" s="131" t="s">
        <v>5701</v>
      </c>
      <c r="E14122" s="131" t="s">
        <v>8554</v>
      </c>
      <c r="F14122" s="131" t="s">
        <v>6253</v>
      </c>
      <c r="G14122" s="131" t="s">
        <v>5348</v>
      </c>
    </row>
    <row r="14123" spans="2:7" x14ac:dyDescent="0.2">
      <c r="B14123" s="131" t="s">
        <v>3312</v>
      </c>
      <c r="D14123" s="131" t="s">
        <v>8555</v>
      </c>
      <c r="E14123" s="131" t="s">
        <v>8556</v>
      </c>
      <c r="F14123" s="131" t="s">
        <v>6253</v>
      </c>
      <c r="G14123" s="131" t="s">
        <v>5348</v>
      </c>
    </row>
    <row r="14124" spans="2:7" x14ac:dyDescent="0.2">
      <c r="B14124" s="131" t="s">
        <v>3312</v>
      </c>
      <c r="D14124" s="131" t="s">
        <v>3315</v>
      </c>
      <c r="E14124" s="131" t="s">
        <v>8557</v>
      </c>
      <c r="G14124" s="131" t="s">
        <v>5348</v>
      </c>
    </row>
    <row r="14125" spans="2:7" x14ac:dyDescent="0.2">
      <c r="B14125" s="131" t="s">
        <v>3312</v>
      </c>
      <c r="D14125" s="131" t="s">
        <v>8558</v>
      </c>
      <c r="E14125" s="131" t="s">
        <v>8559</v>
      </c>
      <c r="F14125" s="131" t="s">
        <v>8560</v>
      </c>
      <c r="G14125" s="131" t="s">
        <v>5348</v>
      </c>
    </row>
    <row r="14126" spans="2:7" x14ac:dyDescent="0.2">
      <c r="B14126" s="131" t="s">
        <v>3312</v>
      </c>
      <c r="D14126" s="131" t="s">
        <v>8561</v>
      </c>
      <c r="E14126" s="131" t="s">
        <v>8562</v>
      </c>
      <c r="F14126" s="131" t="s">
        <v>8563</v>
      </c>
      <c r="G14126" s="131" t="s">
        <v>5348</v>
      </c>
    </row>
    <row r="14127" spans="2:7" x14ac:dyDescent="0.2">
      <c r="B14127" s="131" t="s">
        <v>3312</v>
      </c>
      <c r="D14127" s="131" t="s">
        <v>6271</v>
      </c>
      <c r="E14127" s="131" t="s">
        <v>8564</v>
      </c>
      <c r="F14127" s="131" t="s">
        <v>8565</v>
      </c>
      <c r="G14127" s="131" t="s">
        <v>5348</v>
      </c>
    </row>
    <row r="14128" spans="2:7" x14ac:dyDescent="0.2">
      <c r="B14128" s="131" t="s">
        <v>3312</v>
      </c>
      <c r="D14128" s="131" t="s">
        <v>8566</v>
      </c>
      <c r="E14128" s="131" t="s">
        <v>7397</v>
      </c>
      <c r="F14128" s="131" t="s">
        <v>8567</v>
      </c>
      <c r="G14128" s="131" t="s">
        <v>5348</v>
      </c>
    </row>
    <row r="14129" spans="2:7" x14ac:dyDescent="0.2">
      <c r="B14129" s="131" t="s">
        <v>3312</v>
      </c>
      <c r="D14129" s="131" t="s">
        <v>8568</v>
      </c>
      <c r="E14129" s="131" t="s">
        <v>8569</v>
      </c>
      <c r="F14129" s="131" t="s">
        <v>7470</v>
      </c>
      <c r="G14129" s="131" t="s">
        <v>5348</v>
      </c>
    </row>
    <row r="14130" spans="2:7" x14ac:dyDescent="0.2">
      <c r="B14130" s="131" t="s">
        <v>3312</v>
      </c>
      <c r="D14130" s="131" t="s">
        <v>8570</v>
      </c>
      <c r="E14130" s="131" t="s">
        <v>5585</v>
      </c>
      <c r="F14130" s="131" t="s">
        <v>3073</v>
      </c>
      <c r="G14130" s="131" t="s">
        <v>5348</v>
      </c>
    </row>
    <row r="14131" spans="2:7" x14ac:dyDescent="0.2">
      <c r="B14131" s="131" t="s">
        <v>3312</v>
      </c>
      <c r="D14131" s="131" t="s">
        <v>7838</v>
      </c>
      <c r="E14131" s="131" t="s">
        <v>8571</v>
      </c>
      <c r="F14131" s="131" t="s">
        <v>7772</v>
      </c>
      <c r="G14131" s="131" t="s">
        <v>5348</v>
      </c>
    </row>
    <row r="14132" spans="2:7" x14ac:dyDescent="0.2">
      <c r="B14132" s="131" t="s">
        <v>3312</v>
      </c>
      <c r="D14132" s="131" t="s">
        <v>8572</v>
      </c>
      <c r="E14132" s="131" t="s">
        <v>5344</v>
      </c>
      <c r="F14132" s="131" t="s">
        <v>8573</v>
      </c>
      <c r="G14132" s="131" t="s">
        <v>5348</v>
      </c>
    </row>
    <row r="14133" spans="2:7" x14ac:dyDescent="0.2">
      <c r="B14133" s="131" t="s">
        <v>3312</v>
      </c>
      <c r="D14133" s="131" t="s">
        <v>8574</v>
      </c>
      <c r="E14133" s="131" t="s">
        <v>8575</v>
      </c>
      <c r="F14133" s="131" t="s">
        <v>8576</v>
      </c>
      <c r="G14133" s="131" t="s">
        <v>5348</v>
      </c>
    </row>
    <row r="14134" spans="2:7" x14ac:dyDescent="0.2">
      <c r="B14134" s="131" t="s">
        <v>3312</v>
      </c>
      <c r="D14134" s="131" t="s">
        <v>8577</v>
      </c>
      <c r="E14134" s="131" t="s">
        <v>5617</v>
      </c>
      <c r="F14134" s="131" t="s">
        <v>8578</v>
      </c>
      <c r="G14134" s="131" t="s">
        <v>5348</v>
      </c>
    </row>
    <row r="14135" spans="2:7" x14ac:dyDescent="0.2">
      <c r="B14135" s="131" t="s">
        <v>3312</v>
      </c>
      <c r="D14135" s="131" t="s">
        <v>8579</v>
      </c>
      <c r="E14135" s="131" t="s">
        <v>8580</v>
      </c>
      <c r="F14135" s="131" t="s">
        <v>8581</v>
      </c>
      <c r="G14135" s="131" t="s">
        <v>5348</v>
      </c>
    </row>
    <row r="14136" spans="2:7" x14ac:dyDescent="0.2">
      <c r="B14136" s="131" t="s">
        <v>3312</v>
      </c>
      <c r="D14136" s="131" t="s">
        <v>8582</v>
      </c>
      <c r="E14136" s="131" t="s">
        <v>8583</v>
      </c>
      <c r="F14136" s="131" t="s">
        <v>5355</v>
      </c>
      <c r="G14136" s="131" t="s">
        <v>5348</v>
      </c>
    </row>
    <row r="14137" spans="2:7" x14ac:dyDescent="0.2">
      <c r="B14137" s="131" t="s">
        <v>3312</v>
      </c>
      <c r="D14137" s="131" t="s">
        <v>8584</v>
      </c>
      <c r="E14137" s="131" t="s">
        <v>8585</v>
      </c>
      <c r="F14137" s="131" t="s">
        <v>8586</v>
      </c>
      <c r="G14137" s="131" t="s">
        <v>5348</v>
      </c>
    </row>
    <row r="14138" spans="2:7" x14ac:dyDescent="0.2">
      <c r="B14138" s="131" t="s">
        <v>3312</v>
      </c>
      <c r="D14138" s="131" t="s">
        <v>8587</v>
      </c>
      <c r="E14138" s="131" t="s">
        <v>8588</v>
      </c>
      <c r="F14138" s="131" t="s">
        <v>8589</v>
      </c>
      <c r="G14138" s="131" t="s">
        <v>5348</v>
      </c>
    </row>
    <row r="14139" spans="2:7" x14ac:dyDescent="0.2">
      <c r="B14139" s="131" t="s">
        <v>3312</v>
      </c>
      <c r="D14139" s="131" t="s">
        <v>8590</v>
      </c>
      <c r="E14139" s="131" t="s">
        <v>8591</v>
      </c>
      <c r="F14139" s="131" t="s">
        <v>8592</v>
      </c>
      <c r="G14139" s="131" t="s">
        <v>5348</v>
      </c>
    </row>
    <row r="14140" spans="2:7" x14ac:dyDescent="0.2">
      <c r="B14140" s="131" t="s">
        <v>3312</v>
      </c>
      <c r="D14140" s="131" t="s">
        <v>5641</v>
      </c>
      <c r="E14140" s="131" t="s">
        <v>8593</v>
      </c>
      <c r="F14140" s="131" t="s">
        <v>8594</v>
      </c>
      <c r="G14140" s="131" t="s">
        <v>5348</v>
      </c>
    </row>
    <row r="14141" spans="2:7" x14ac:dyDescent="0.2">
      <c r="B14141" s="131" t="s">
        <v>3312</v>
      </c>
      <c r="D14141" s="131" t="s">
        <v>5611</v>
      </c>
      <c r="E14141" s="131" t="s">
        <v>8595</v>
      </c>
      <c r="F14141" s="131" t="s">
        <v>8596</v>
      </c>
      <c r="G14141" s="131" t="s">
        <v>5348</v>
      </c>
    </row>
    <row r="14142" spans="2:7" x14ac:dyDescent="0.2">
      <c r="B14142" s="131" t="s">
        <v>3312</v>
      </c>
      <c r="D14142" s="131" t="s">
        <v>8597</v>
      </c>
      <c r="E14142" s="131" t="s">
        <v>8598</v>
      </c>
      <c r="F14142" s="131" t="s">
        <v>8599</v>
      </c>
      <c r="G14142" s="131" t="s">
        <v>5348</v>
      </c>
    </row>
    <row r="14143" spans="2:7" x14ac:dyDescent="0.2">
      <c r="B14143" s="131" t="s">
        <v>3312</v>
      </c>
      <c r="D14143" s="131" t="s">
        <v>8449</v>
      </c>
      <c r="E14143" s="131" t="s">
        <v>8600</v>
      </c>
      <c r="F14143" s="131" t="s">
        <v>8601</v>
      </c>
      <c r="G14143" s="131" t="s">
        <v>1302</v>
      </c>
    </row>
    <row r="14144" spans="2:7" x14ac:dyDescent="0.2">
      <c r="B14144" s="131" t="s">
        <v>3312</v>
      </c>
      <c r="D14144" s="131" t="s">
        <v>6282</v>
      </c>
      <c r="E14144" s="131" t="s">
        <v>8602</v>
      </c>
      <c r="F14144" s="131" t="s">
        <v>5355</v>
      </c>
      <c r="G14144" s="131" t="s">
        <v>1302</v>
      </c>
    </row>
    <row r="14145" spans="2:7" x14ac:dyDescent="0.2">
      <c r="B14145" s="131" t="s">
        <v>3312</v>
      </c>
      <c r="D14145" s="131" t="s">
        <v>8603</v>
      </c>
      <c r="E14145" s="131" t="s">
        <v>7867</v>
      </c>
      <c r="F14145" s="131" t="s">
        <v>8604</v>
      </c>
      <c r="G14145" s="131" t="s">
        <v>1302</v>
      </c>
    </row>
    <row r="14146" spans="2:7" x14ac:dyDescent="0.2">
      <c r="B14146" s="131" t="s">
        <v>3312</v>
      </c>
      <c r="D14146" s="131" t="s">
        <v>8605</v>
      </c>
      <c r="E14146" s="131" t="s">
        <v>8606</v>
      </c>
      <c r="F14146" s="131" t="s">
        <v>8607</v>
      </c>
      <c r="G14146" s="131" t="s">
        <v>1302</v>
      </c>
    </row>
    <row r="14147" spans="2:7" x14ac:dyDescent="0.2">
      <c r="B14147" s="131" t="s">
        <v>3312</v>
      </c>
      <c r="D14147" s="131" t="s">
        <v>8608</v>
      </c>
      <c r="E14147" s="131" t="s">
        <v>8609</v>
      </c>
      <c r="F14147" s="131" t="s">
        <v>3319</v>
      </c>
      <c r="G14147" s="131" t="s">
        <v>1302</v>
      </c>
    </row>
    <row r="14148" spans="2:7" x14ac:dyDescent="0.2">
      <c r="B14148" s="131" t="s">
        <v>3312</v>
      </c>
      <c r="D14148" s="131" t="s">
        <v>8610</v>
      </c>
      <c r="E14148" s="131" t="s">
        <v>8611</v>
      </c>
      <c r="F14148" s="131" t="s">
        <v>8612</v>
      </c>
      <c r="G14148" s="131" t="s">
        <v>8613</v>
      </c>
    </row>
    <row r="14149" spans="2:7" x14ac:dyDescent="0.2">
      <c r="B14149" s="131" t="s">
        <v>3312</v>
      </c>
      <c r="D14149" s="131" t="s">
        <v>8614</v>
      </c>
      <c r="E14149" s="131" t="s">
        <v>8615</v>
      </c>
      <c r="F14149" s="131" t="s">
        <v>6344</v>
      </c>
      <c r="G14149" s="131" t="s">
        <v>8616</v>
      </c>
    </row>
    <row r="14150" spans="2:7" x14ac:dyDescent="0.2">
      <c r="B14150" s="131" t="s">
        <v>3312</v>
      </c>
      <c r="D14150" s="131" t="s">
        <v>8617</v>
      </c>
      <c r="E14150" s="131" t="s">
        <v>8618</v>
      </c>
      <c r="F14150" s="131" t="s">
        <v>8619</v>
      </c>
      <c r="G14150" s="131" t="s">
        <v>8616</v>
      </c>
    </row>
    <row r="14151" spans="2:7" x14ac:dyDescent="0.2">
      <c r="B14151" s="131" t="s">
        <v>3312</v>
      </c>
      <c r="D14151" s="131" t="s">
        <v>8620</v>
      </c>
      <c r="E14151" s="131" t="s">
        <v>8621</v>
      </c>
      <c r="F14151" s="131" t="s">
        <v>8622</v>
      </c>
      <c r="G14151" s="131" t="s">
        <v>8616</v>
      </c>
    </row>
    <row r="14152" spans="2:7" x14ac:dyDescent="0.2">
      <c r="B14152" s="131" t="s">
        <v>3312</v>
      </c>
      <c r="D14152" s="131" t="s">
        <v>8623</v>
      </c>
      <c r="E14152" s="131" t="s">
        <v>8624</v>
      </c>
      <c r="F14152" s="131" t="s">
        <v>8625</v>
      </c>
      <c r="G14152" s="131" t="s">
        <v>8616</v>
      </c>
    </row>
    <row r="14153" spans="2:7" x14ac:dyDescent="0.2">
      <c r="B14153" s="131" t="s">
        <v>3312</v>
      </c>
      <c r="D14153" s="131" t="s">
        <v>8626</v>
      </c>
      <c r="E14153" s="131" t="s">
        <v>8627</v>
      </c>
      <c r="F14153" s="131" t="s">
        <v>8628</v>
      </c>
      <c r="G14153" s="131" t="s">
        <v>703</v>
      </c>
    </row>
    <row r="14154" spans="2:7" x14ac:dyDescent="0.2">
      <c r="B14154" s="131" t="s">
        <v>3312</v>
      </c>
      <c r="D14154" s="131" t="s">
        <v>8629</v>
      </c>
      <c r="E14154" s="131" t="s">
        <v>5809</v>
      </c>
      <c r="F14154" s="131" t="s">
        <v>8630</v>
      </c>
      <c r="G14154" s="131" t="s">
        <v>703</v>
      </c>
    </row>
    <row r="14155" spans="2:7" x14ac:dyDescent="0.2">
      <c r="B14155" s="131" t="s">
        <v>3312</v>
      </c>
      <c r="D14155" s="131" t="s">
        <v>8631</v>
      </c>
      <c r="E14155" s="131" t="s">
        <v>8632</v>
      </c>
      <c r="F14155" s="131" t="s">
        <v>8633</v>
      </c>
      <c r="G14155" s="131" t="s">
        <v>703</v>
      </c>
    </row>
    <row r="14156" spans="2:7" x14ac:dyDescent="0.2">
      <c r="B14156" s="131" t="s">
        <v>3312</v>
      </c>
      <c r="D14156" s="131" t="s">
        <v>8631</v>
      </c>
      <c r="E14156" s="131" t="s">
        <v>8634</v>
      </c>
      <c r="F14156" s="131" t="s">
        <v>8623</v>
      </c>
      <c r="G14156" s="131" t="s">
        <v>703</v>
      </c>
    </row>
    <row r="14157" spans="2:7" x14ac:dyDescent="0.2">
      <c r="B14157" s="131" t="s">
        <v>3312</v>
      </c>
      <c r="D14157" s="131" t="s">
        <v>8635</v>
      </c>
      <c r="E14157" s="131" t="s">
        <v>8636</v>
      </c>
      <c r="F14157" s="131" t="s">
        <v>8637</v>
      </c>
      <c r="G14157" s="131" t="s">
        <v>552</v>
      </c>
    </row>
    <row r="14158" spans="2:7" x14ac:dyDescent="0.2">
      <c r="B14158" s="131" t="s">
        <v>3312</v>
      </c>
      <c r="D14158" s="131" t="s">
        <v>8638</v>
      </c>
      <c r="E14158" s="131" t="s">
        <v>8639</v>
      </c>
      <c r="G14158" s="131" t="s">
        <v>552</v>
      </c>
    </row>
    <row r="14159" spans="2:7" x14ac:dyDescent="0.2">
      <c r="B14159" s="131" t="s">
        <v>3312</v>
      </c>
      <c r="D14159" s="131" t="s">
        <v>8640</v>
      </c>
      <c r="E14159" s="131" t="s">
        <v>8641</v>
      </c>
      <c r="G14159" s="131" t="s">
        <v>552</v>
      </c>
    </row>
    <row r="14160" spans="2:7" x14ac:dyDescent="0.2">
      <c r="B14160" s="131" t="s">
        <v>3312</v>
      </c>
      <c r="D14160" s="131" t="s">
        <v>8642</v>
      </c>
      <c r="E14160" s="131" t="s">
        <v>8643</v>
      </c>
      <c r="F14160" s="131" t="s">
        <v>8644</v>
      </c>
      <c r="G14160" s="131" t="s">
        <v>552</v>
      </c>
    </row>
    <row r="14161" spans="2:7" x14ac:dyDescent="0.2">
      <c r="B14161" s="131" t="s">
        <v>3312</v>
      </c>
      <c r="D14161" s="131" t="s">
        <v>8645</v>
      </c>
      <c r="E14161" s="131" t="s">
        <v>8646</v>
      </c>
      <c r="F14161" s="131" t="s">
        <v>8647</v>
      </c>
      <c r="G14161" s="131" t="s">
        <v>552</v>
      </c>
    </row>
    <row r="14162" spans="2:7" x14ac:dyDescent="0.2">
      <c r="B14162" s="131" t="s">
        <v>3312</v>
      </c>
      <c r="D14162" s="131" t="s">
        <v>8648</v>
      </c>
      <c r="E14162" s="131" t="s">
        <v>5778</v>
      </c>
      <c r="F14162" s="131" t="s">
        <v>8649</v>
      </c>
      <c r="G14162" s="131" t="s">
        <v>552</v>
      </c>
    </row>
    <row r="14163" spans="2:7" x14ac:dyDescent="0.2">
      <c r="B14163" s="131" t="s">
        <v>3312</v>
      </c>
      <c r="D14163" s="131" t="s">
        <v>8650</v>
      </c>
      <c r="E14163" s="131" t="s">
        <v>8651</v>
      </c>
      <c r="F14163" s="131" t="s">
        <v>8652</v>
      </c>
      <c r="G14163" s="131" t="s">
        <v>552</v>
      </c>
    </row>
    <row r="14164" spans="2:7" x14ac:dyDescent="0.2">
      <c r="B14164" s="131" t="s">
        <v>3312</v>
      </c>
      <c r="D14164" s="131" t="s">
        <v>3217</v>
      </c>
      <c r="E14164" s="131" t="s">
        <v>8653</v>
      </c>
      <c r="F14164" s="131" t="s">
        <v>5787</v>
      </c>
      <c r="G14164" s="131" t="s">
        <v>552</v>
      </c>
    </row>
    <row r="14165" spans="2:7" x14ac:dyDescent="0.2">
      <c r="B14165" s="131" t="s">
        <v>3312</v>
      </c>
      <c r="D14165" s="131" t="s">
        <v>5415</v>
      </c>
      <c r="E14165" s="131" t="s">
        <v>8654</v>
      </c>
      <c r="F14165" s="131" t="s">
        <v>8655</v>
      </c>
      <c r="G14165" s="131" t="s">
        <v>552</v>
      </c>
    </row>
    <row r="14166" spans="2:7" x14ac:dyDescent="0.2">
      <c r="B14166" s="131" t="s">
        <v>3312</v>
      </c>
      <c r="D14166" s="131" t="s">
        <v>8656</v>
      </c>
      <c r="E14166" s="131" t="s">
        <v>8657</v>
      </c>
      <c r="F14166" s="131" t="s">
        <v>8658</v>
      </c>
      <c r="G14166" s="131" t="s">
        <v>552</v>
      </c>
    </row>
    <row r="14167" spans="2:7" x14ac:dyDescent="0.2">
      <c r="B14167" s="131" t="s">
        <v>3312</v>
      </c>
      <c r="D14167" s="131" t="s">
        <v>8659</v>
      </c>
      <c r="E14167" s="131" t="s">
        <v>5627</v>
      </c>
      <c r="F14167" s="131" t="s">
        <v>8660</v>
      </c>
      <c r="G14167" s="131" t="s">
        <v>552</v>
      </c>
    </row>
    <row r="14168" spans="2:7" x14ac:dyDescent="0.2">
      <c r="B14168" s="131" t="s">
        <v>3312</v>
      </c>
      <c r="D14168" s="131" t="s">
        <v>8661</v>
      </c>
      <c r="E14168" s="131" t="s">
        <v>8662</v>
      </c>
      <c r="G14168" s="131" t="s">
        <v>552</v>
      </c>
    </row>
    <row r="14169" spans="2:7" x14ac:dyDescent="0.2">
      <c r="B14169" s="131" t="s">
        <v>3312</v>
      </c>
      <c r="D14169" s="131" t="s">
        <v>8663</v>
      </c>
      <c r="E14169" s="131" t="s">
        <v>8664</v>
      </c>
      <c r="G14169" s="131" t="s">
        <v>552</v>
      </c>
    </row>
    <row r="14170" spans="2:7" x14ac:dyDescent="0.2">
      <c r="B14170" s="131" t="s">
        <v>3312</v>
      </c>
      <c r="D14170" s="131" t="s">
        <v>3313</v>
      </c>
      <c r="E14170" s="131" t="s">
        <v>3314</v>
      </c>
      <c r="F14170" s="131" t="s">
        <v>2375</v>
      </c>
      <c r="G14170" s="131" t="s">
        <v>552</v>
      </c>
    </row>
    <row r="14171" spans="2:7" x14ac:dyDescent="0.2">
      <c r="B14171" s="131" t="s">
        <v>3312</v>
      </c>
      <c r="D14171" s="131" t="s">
        <v>8665</v>
      </c>
      <c r="E14171" s="131" t="s">
        <v>8666</v>
      </c>
      <c r="F14171" s="131" t="s">
        <v>8667</v>
      </c>
      <c r="G14171" s="131" t="s">
        <v>552</v>
      </c>
    </row>
    <row r="14172" spans="2:7" x14ac:dyDescent="0.2">
      <c r="B14172" s="131" t="s">
        <v>3312</v>
      </c>
      <c r="D14172" s="131" t="s">
        <v>8668</v>
      </c>
      <c r="E14172" s="131" t="s">
        <v>8669</v>
      </c>
      <c r="F14172" s="131" t="s">
        <v>8670</v>
      </c>
      <c r="G14172" s="131" t="s">
        <v>552</v>
      </c>
    </row>
    <row r="14173" spans="2:7" x14ac:dyDescent="0.2">
      <c r="B14173" s="131" t="s">
        <v>3312</v>
      </c>
      <c r="D14173" s="131" t="s">
        <v>8660</v>
      </c>
      <c r="E14173" s="131" t="s">
        <v>8671</v>
      </c>
      <c r="F14173" s="131" t="s">
        <v>8672</v>
      </c>
      <c r="G14173" s="131" t="s">
        <v>552</v>
      </c>
    </row>
    <row r="14174" spans="2:7" x14ac:dyDescent="0.2">
      <c r="B14174" s="131" t="s">
        <v>3312</v>
      </c>
      <c r="D14174" s="131" t="s">
        <v>8673</v>
      </c>
      <c r="E14174" s="131" t="s">
        <v>8674</v>
      </c>
      <c r="F14174" s="131" t="s">
        <v>8675</v>
      </c>
      <c r="G14174" s="131" t="s">
        <v>552</v>
      </c>
    </row>
    <row r="14175" spans="2:7" x14ac:dyDescent="0.2">
      <c r="B14175" s="131" t="s">
        <v>3312</v>
      </c>
      <c r="D14175" s="131" t="s">
        <v>8676</v>
      </c>
      <c r="E14175" s="131" t="s">
        <v>8677</v>
      </c>
      <c r="F14175" s="131" t="s">
        <v>8678</v>
      </c>
      <c r="G14175" s="131" t="s">
        <v>552</v>
      </c>
    </row>
    <row r="14176" spans="2:7" x14ac:dyDescent="0.2">
      <c r="B14176" s="131" t="s">
        <v>3312</v>
      </c>
      <c r="D14176" s="131" t="s">
        <v>8679</v>
      </c>
      <c r="E14176" s="131" t="s">
        <v>7389</v>
      </c>
      <c r="F14176" s="131" t="s">
        <v>8680</v>
      </c>
      <c r="G14176" s="131" t="s">
        <v>552</v>
      </c>
    </row>
    <row r="14177" spans="2:7" x14ac:dyDescent="0.2">
      <c r="B14177" s="131" t="s">
        <v>3312</v>
      </c>
      <c r="D14177" s="131" t="s">
        <v>8681</v>
      </c>
      <c r="E14177" s="131" t="s">
        <v>8682</v>
      </c>
      <c r="F14177" s="131" t="s">
        <v>8683</v>
      </c>
      <c r="G14177" s="131" t="s">
        <v>552</v>
      </c>
    </row>
    <row r="14178" spans="2:7" x14ac:dyDescent="0.2">
      <c r="B14178" s="131" t="s">
        <v>3312</v>
      </c>
      <c r="D14178" s="131" t="s">
        <v>8684</v>
      </c>
      <c r="E14178" s="131" t="s">
        <v>8685</v>
      </c>
      <c r="F14178" s="131" t="s">
        <v>8686</v>
      </c>
      <c r="G14178" s="131" t="s">
        <v>552</v>
      </c>
    </row>
    <row r="14179" spans="2:7" x14ac:dyDescent="0.2">
      <c r="B14179" s="131" t="s">
        <v>3312</v>
      </c>
      <c r="D14179" s="131" t="s">
        <v>6279</v>
      </c>
      <c r="E14179" s="131" t="s">
        <v>8687</v>
      </c>
      <c r="F14179" s="131" t="s">
        <v>8688</v>
      </c>
      <c r="G14179" s="131" t="s">
        <v>552</v>
      </c>
    </row>
    <row r="14180" spans="2:7" x14ac:dyDescent="0.2">
      <c r="B14180" s="131" t="s">
        <v>3312</v>
      </c>
      <c r="D14180" s="131" t="s">
        <v>6279</v>
      </c>
      <c r="E14180" s="131" t="s">
        <v>8689</v>
      </c>
      <c r="F14180" s="131" t="s">
        <v>8690</v>
      </c>
      <c r="G14180" s="131" t="s">
        <v>552</v>
      </c>
    </row>
    <row r="14181" spans="2:7" x14ac:dyDescent="0.2">
      <c r="B14181" s="131" t="s">
        <v>3312</v>
      </c>
      <c r="D14181" s="131" t="s">
        <v>8691</v>
      </c>
      <c r="E14181" s="131" t="s">
        <v>8692</v>
      </c>
      <c r="F14181" s="131" t="s">
        <v>8693</v>
      </c>
      <c r="G14181" s="131" t="s">
        <v>552</v>
      </c>
    </row>
    <row r="14182" spans="2:7" x14ac:dyDescent="0.2">
      <c r="B14182" s="131" t="s">
        <v>3312</v>
      </c>
      <c r="D14182" s="131" t="s">
        <v>8694</v>
      </c>
      <c r="E14182" s="131" t="s">
        <v>8695</v>
      </c>
      <c r="F14182" s="131" t="s">
        <v>8696</v>
      </c>
      <c r="G14182" s="131" t="s">
        <v>698</v>
      </c>
    </row>
    <row r="14183" spans="2:7" x14ac:dyDescent="0.2">
      <c r="B14183" s="131" t="s">
        <v>3312</v>
      </c>
      <c r="D14183" s="131" t="s">
        <v>8697</v>
      </c>
      <c r="E14183" s="131" t="s">
        <v>5446</v>
      </c>
      <c r="F14183" s="131" t="s">
        <v>8698</v>
      </c>
      <c r="G14183" s="131" t="s">
        <v>698</v>
      </c>
    </row>
    <row r="14184" spans="2:7" x14ac:dyDescent="0.2">
      <c r="B14184" s="131" t="s">
        <v>3312</v>
      </c>
      <c r="D14184" s="131" t="s">
        <v>6282</v>
      </c>
      <c r="E14184" s="131" t="s">
        <v>8699</v>
      </c>
      <c r="G14184" s="131" t="s">
        <v>698</v>
      </c>
    </row>
    <row r="14185" spans="2:7" x14ac:dyDescent="0.2">
      <c r="B14185" s="131" t="s">
        <v>3312</v>
      </c>
      <c r="D14185" s="131" t="s">
        <v>8572</v>
      </c>
      <c r="E14185" s="131" t="s">
        <v>8700</v>
      </c>
      <c r="F14185" s="131" t="s">
        <v>8701</v>
      </c>
      <c r="G14185" s="131" t="s">
        <v>698</v>
      </c>
    </row>
    <row r="14186" spans="2:7" x14ac:dyDescent="0.2">
      <c r="B14186" s="131" t="s">
        <v>3312</v>
      </c>
      <c r="D14186" s="131" t="s">
        <v>8702</v>
      </c>
      <c r="E14186" s="131" t="s">
        <v>8703</v>
      </c>
      <c r="F14186" s="131" t="s">
        <v>8704</v>
      </c>
      <c r="G14186" s="131" t="s">
        <v>698</v>
      </c>
    </row>
    <row r="14187" spans="2:7" x14ac:dyDescent="0.2">
      <c r="B14187" s="131" t="s">
        <v>3312</v>
      </c>
      <c r="D14187" s="131" t="s">
        <v>3077</v>
      </c>
      <c r="E14187" s="131" t="s">
        <v>8705</v>
      </c>
      <c r="F14187" s="131" t="s">
        <v>8706</v>
      </c>
      <c r="G14187" s="131" t="s">
        <v>698</v>
      </c>
    </row>
    <row r="14188" spans="2:7" x14ac:dyDescent="0.2">
      <c r="B14188" s="131" t="s">
        <v>3312</v>
      </c>
      <c r="D14188" s="131" t="s">
        <v>8707</v>
      </c>
      <c r="E14188" s="131" t="s">
        <v>8708</v>
      </c>
      <c r="F14188" s="131" t="s">
        <v>8709</v>
      </c>
      <c r="G14188" s="131" t="s">
        <v>698</v>
      </c>
    </row>
    <row r="14189" spans="2:7" x14ac:dyDescent="0.2">
      <c r="B14189" s="131" t="s">
        <v>3312</v>
      </c>
      <c r="D14189" s="131" t="s">
        <v>7893</v>
      </c>
      <c r="E14189" s="131" t="s">
        <v>8710</v>
      </c>
      <c r="F14189" s="131" t="s">
        <v>8711</v>
      </c>
      <c r="G14189" s="131" t="s">
        <v>698</v>
      </c>
    </row>
    <row r="14190" spans="2:7" x14ac:dyDescent="0.2">
      <c r="B14190" s="131" t="s">
        <v>3312</v>
      </c>
      <c r="D14190" s="131" t="s">
        <v>8712</v>
      </c>
      <c r="E14190" s="131" t="s">
        <v>8713</v>
      </c>
      <c r="F14190" s="131" t="s">
        <v>8714</v>
      </c>
      <c r="G14190" s="131" t="s">
        <v>698</v>
      </c>
    </row>
    <row r="14191" spans="2:7" x14ac:dyDescent="0.2">
      <c r="B14191" s="131" t="s">
        <v>3312</v>
      </c>
      <c r="D14191" s="131" t="s">
        <v>8715</v>
      </c>
      <c r="E14191" s="131" t="s">
        <v>8716</v>
      </c>
      <c r="F14191" s="131" t="s">
        <v>8717</v>
      </c>
      <c r="G14191" s="131" t="s">
        <v>698</v>
      </c>
    </row>
    <row r="14192" spans="2:7" x14ac:dyDescent="0.2">
      <c r="B14192" s="131" t="s">
        <v>3312</v>
      </c>
      <c r="D14192" s="131" t="s">
        <v>8718</v>
      </c>
      <c r="E14192" s="131" t="s">
        <v>8719</v>
      </c>
      <c r="F14192" s="131" t="s">
        <v>5641</v>
      </c>
      <c r="G14192" s="131" t="s">
        <v>698</v>
      </c>
    </row>
    <row r="14193" spans="2:7" x14ac:dyDescent="0.2">
      <c r="B14193" s="131" t="s">
        <v>3312</v>
      </c>
      <c r="D14193" s="131" t="s">
        <v>8720</v>
      </c>
      <c r="E14193" s="131" t="s">
        <v>8721</v>
      </c>
      <c r="G14193" s="131" t="s">
        <v>698</v>
      </c>
    </row>
    <row r="14194" spans="2:7" x14ac:dyDescent="0.2">
      <c r="B14194" s="131" t="s">
        <v>3312</v>
      </c>
      <c r="D14194" s="131" t="s">
        <v>8722</v>
      </c>
      <c r="E14194" s="131" t="s">
        <v>8641</v>
      </c>
      <c r="G14194" s="131" t="s">
        <v>698</v>
      </c>
    </row>
    <row r="14195" spans="2:7" x14ac:dyDescent="0.2">
      <c r="B14195" s="131" t="s">
        <v>3312</v>
      </c>
      <c r="D14195" s="131" t="s">
        <v>8723</v>
      </c>
      <c r="E14195" s="131" t="s">
        <v>8724</v>
      </c>
      <c r="F14195" s="131" t="s">
        <v>8725</v>
      </c>
      <c r="G14195" s="131" t="s">
        <v>698</v>
      </c>
    </row>
    <row r="14196" spans="2:7" x14ac:dyDescent="0.2">
      <c r="B14196" s="131" t="s">
        <v>3312</v>
      </c>
      <c r="D14196" s="131" t="s">
        <v>5641</v>
      </c>
      <c r="E14196" s="131" t="s">
        <v>8726</v>
      </c>
      <c r="G14196" s="131" t="s">
        <v>698</v>
      </c>
    </row>
    <row r="14197" spans="2:7" x14ac:dyDescent="0.2">
      <c r="B14197" s="131" t="s">
        <v>3312</v>
      </c>
      <c r="D14197" s="131" t="s">
        <v>8727</v>
      </c>
      <c r="E14197" s="131" t="s">
        <v>8728</v>
      </c>
      <c r="F14197" s="131" t="s">
        <v>8729</v>
      </c>
      <c r="G14197" s="131" t="s">
        <v>698</v>
      </c>
    </row>
    <row r="14198" spans="2:7" x14ac:dyDescent="0.2">
      <c r="B14198" s="131" t="s">
        <v>3312</v>
      </c>
      <c r="D14198" s="131" t="s">
        <v>8730</v>
      </c>
      <c r="E14198" s="131" t="s">
        <v>8731</v>
      </c>
      <c r="F14198" s="131" t="s">
        <v>8732</v>
      </c>
      <c r="G14198" s="131" t="s">
        <v>698</v>
      </c>
    </row>
    <row r="14199" spans="2:7" x14ac:dyDescent="0.2">
      <c r="B14199" s="131" t="s">
        <v>3312</v>
      </c>
      <c r="D14199" s="131" t="s">
        <v>8730</v>
      </c>
      <c r="E14199" s="131" t="s">
        <v>7230</v>
      </c>
      <c r="F14199" s="131" t="s">
        <v>8733</v>
      </c>
      <c r="G14199" s="131" t="s">
        <v>698</v>
      </c>
    </row>
    <row r="14200" spans="2:7" x14ac:dyDescent="0.2">
      <c r="B14200" s="131" t="s">
        <v>3312</v>
      </c>
      <c r="D14200" s="131" t="s">
        <v>8734</v>
      </c>
      <c r="E14200" s="131" t="s">
        <v>8735</v>
      </c>
      <c r="F14200" s="131" t="s">
        <v>8736</v>
      </c>
      <c r="G14200" s="131" t="s">
        <v>698</v>
      </c>
    </row>
    <row r="14201" spans="2:7" x14ac:dyDescent="0.2">
      <c r="B14201" s="131" t="s">
        <v>3312</v>
      </c>
      <c r="D14201" s="131" t="s">
        <v>5654</v>
      </c>
      <c r="E14201" s="131" t="s">
        <v>5754</v>
      </c>
      <c r="F14201" s="131" t="s">
        <v>8737</v>
      </c>
      <c r="G14201" s="131" t="s">
        <v>698</v>
      </c>
    </row>
    <row r="14202" spans="2:7" x14ac:dyDescent="0.2">
      <c r="B14202" s="131" t="s">
        <v>3312</v>
      </c>
      <c r="D14202" s="131" t="s">
        <v>8738</v>
      </c>
      <c r="E14202" s="131" t="s">
        <v>8739</v>
      </c>
      <c r="F14202" s="131" t="s">
        <v>8714</v>
      </c>
      <c r="G14202" s="131" t="s">
        <v>698</v>
      </c>
    </row>
    <row r="14203" spans="2:7" x14ac:dyDescent="0.2">
      <c r="B14203" s="131" t="s">
        <v>3312</v>
      </c>
      <c r="D14203" s="131" t="s">
        <v>8740</v>
      </c>
      <c r="E14203" s="131" t="s">
        <v>8741</v>
      </c>
      <c r="F14203" s="131" t="s">
        <v>8742</v>
      </c>
      <c r="G14203" s="131" t="s">
        <v>698</v>
      </c>
    </row>
    <row r="14204" spans="2:7" x14ac:dyDescent="0.2">
      <c r="B14204" s="131" t="s">
        <v>3312</v>
      </c>
      <c r="D14204" s="131" t="s">
        <v>5584</v>
      </c>
      <c r="E14204" s="131" t="s">
        <v>8743</v>
      </c>
      <c r="F14204" s="131" t="s">
        <v>7317</v>
      </c>
      <c r="G14204" s="131" t="s">
        <v>698</v>
      </c>
    </row>
    <row r="14205" spans="2:7" x14ac:dyDescent="0.2">
      <c r="B14205" s="131" t="s">
        <v>3312</v>
      </c>
      <c r="D14205" s="131" t="s">
        <v>8744</v>
      </c>
      <c r="E14205" s="131" t="s">
        <v>8745</v>
      </c>
      <c r="F14205" s="131" t="s">
        <v>8746</v>
      </c>
      <c r="G14205" s="131" t="s">
        <v>698</v>
      </c>
    </row>
    <row r="14206" spans="2:7" x14ac:dyDescent="0.2">
      <c r="B14206" s="131" t="s">
        <v>3312</v>
      </c>
      <c r="D14206" s="131" t="s">
        <v>8747</v>
      </c>
      <c r="E14206" s="131" t="s">
        <v>8748</v>
      </c>
      <c r="F14206" s="131" t="s">
        <v>8749</v>
      </c>
      <c r="G14206" s="131" t="s">
        <v>5102</v>
      </c>
    </row>
    <row r="14207" spans="2:7" x14ac:dyDescent="0.2">
      <c r="B14207" s="131" t="s">
        <v>3312</v>
      </c>
      <c r="D14207" s="131" t="s">
        <v>3050</v>
      </c>
      <c r="E14207" s="131" t="s">
        <v>3051</v>
      </c>
      <c r="G14207" s="131" t="s">
        <v>5102</v>
      </c>
    </row>
    <row r="14208" spans="2:7" x14ac:dyDescent="0.2">
      <c r="B14208" s="131" t="s">
        <v>3312</v>
      </c>
      <c r="D14208" s="131" t="s">
        <v>8736</v>
      </c>
      <c r="E14208" s="131" t="s">
        <v>3054</v>
      </c>
      <c r="F14208" s="131" t="s">
        <v>3055</v>
      </c>
      <c r="G14208" s="131" t="s">
        <v>5102</v>
      </c>
    </row>
    <row r="14209" spans="2:7" x14ac:dyDescent="0.2">
      <c r="B14209" s="131" t="s">
        <v>3312</v>
      </c>
      <c r="D14209" s="131" t="s">
        <v>8750</v>
      </c>
      <c r="E14209" s="131" t="s">
        <v>8751</v>
      </c>
      <c r="F14209" s="131" t="s">
        <v>7344</v>
      </c>
      <c r="G14209" s="131" t="s">
        <v>5102</v>
      </c>
    </row>
    <row r="14210" spans="2:7" x14ac:dyDescent="0.2">
      <c r="B14210" s="131" t="s">
        <v>3312</v>
      </c>
      <c r="D14210" s="131" t="s">
        <v>7444</v>
      </c>
      <c r="E14210" s="131" t="s">
        <v>3057</v>
      </c>
      <c r="F14210" s="131" t="s">
        <v>7501</v>
      </c>
      <c r="G14210" s="131" t="s">
        <v>5102</v>
      </c>
    </row>
    <row r="14211" spans="2:7" x14ac:dyDescent="0.2">
      <c r="B14211" s="131" t="s">
        <v>3312</v>
      </c>
      <c r="D14211" s="131" t="s">
        <v>8752</v>
      </c>
      <c r="E14211" s="131" t="s">
        <v>3060</v>
      </c>
      <c r="F14211" s="131" t="s">
        <v>8753</v>
      </c>
      <c r="G14211" s="131" t="s">
        <v>5102</v>
      </c>
    </row>
    <row r="14212" spans="2:7" x14ac:dyDescent="0.2">
      <c r="B14212" s="131" t="s">
        <v>3312</v>
      </c>
      <c r="D14212" s="131" t="s">
        <v>6224</v>
      </c>
      <c r="E14212" s="131" t="s">
        <v>8754</v>
      </c>
      <c r="F14212" s="131" t="s">
        <v>8755</v>
      </c>
      <c r="G14212" s="131" t="s">
        <v>5102</v>
      </c>
    </row>
    <row r="14213" spans="2:7" x14ac:dyDescent="0.2">
      <c r="B14213" s="131" t="s">
        <v>3312</v>
      </c>
      <c r="D14213" s="131" t="s">
        <v>3061</v>
      </c>
      <c r="E14213" s="131" t="s">
        <v>3062</v>
      </c>
      <c r="F14213" s="131" t="s">
        <v>5379</v>
      </c>
      <c r="G14213" s="131" t="s">
        <v>5102</v>
      </c>
    </row>
    <row r="14214" spans="2:7" x14ac:dyDescent="0.2">
      <c r="B14214" s="131" t="s">
        <v>3312</v>
      </c>
      <c r="D14214" s="131" t="s">
        <v>3063</v>
      </c>
      <c r="E14214" s="131" t="s">
        <v>3064</v>
      </c>
      <c r="F14214" s="131" t="s">
        <v>8756</v>
      </c>
      <c r="G14214" s="131" t="s">
        <v>5102</v>
      </c>
    </row>
    <row r="14215" spans="2:7" x14ac:dyDescent="0.2">
      <c r="B14215" s="131" t="s">
        <v>3312</v>
      </c>
      <c r="D14215" s="131" t="s">
        <v>3066</v>
      </c>
      <c r="E14215" s="131" t="s">
        <v>8757</v>
      </c>
      <c r="F14215" s="131" t="s">
        <v>8758</v>
      </c>
      <c r="G14215" s="131" t="s">
        <v>5102</v>
      </c>
    </row>
    <row r="14216" spans="2:7" x14ac:dyDescent="0.2">
      <c r="B14216" s="131" t="s">
        <v>3312</v>
      </c>
      <c r="D14216" s="131" t="s">
        <v>3069</v>
      </c>
      <c r="E14216" s="131" t="s">
        <v>8759</v>
      </c>
      <c r="F14216" s="131" t="s">
        <v>3070</v>
      </c>
      <c r="G14216" s="131" t="s">
        <v>5102</v>
      </c>
    </row>
    <row r="14217" spans="2:7" x14ac:dyDescent="0.2">
      <c r="B14217" s="131" t="s">
        <v>3312</v>
      </c>
      <c r="D14217" s="131" t="s">
        <v>3073</v>
      </c>
      <c r="E14217" s="131" t="s">
        <v>8760</v>
      </c>
      <c r="F14217" s="131" t="s">
        <v>7504</v>
      </c>
      <c r="G14217" s="131" t="s">
        <v>5102</v>
      </c>
    </row>
    <row r="14218" spans="2:7" x14ac:dyDescent="0.2">
      <c r="B14218" s="131" t="s">
        <v>3312</v>
      </c>
      <c r="D14218" s="131" t="s">
        <v>3073</v>
      </c>
      <c r="E14218" s="131" t="s">
        <v>3074</v>
      </c>
      <c r="F14218" s="131" t="s">
        <v>3075</v>
      </c>
      <c r="G14218" s="131" t="s">
        <v>5102</v>
      </c>
    </row>
    <row r="14219" spans="2:7" x14ac:dyDescent="0.2">
      <c r="B14219" s="131" t="s">
        <v>3312</v>
      </c>
      <c r="D14219" s="131" t="s">
        <v>8761</v>
      </c>
      <c r="E14219" s="131" t="s">
        <v>8762</v>
      </c>
      <c r="F14219" s="131" t="s">
        <v>3079</v>
      </c>
      <c r="G14219" s="131" t="s">
        <v>5102</v>
      </c>
    </row>
    <row r="14220" spans="2:7" x14ac:dyDescent="0.2">
      <c r="B14220" s="131" t="s">
        <v>3312</v>
      </c>
      <c r="D14220" s="131" t="s">
        <v>3058</v>
      </c>
      <c r="E14220" s="131" t="s">
        <v>8763</v>
      </c>
      <c r="G14220" s="131" t="s">
        <v>5102</v>
      </c>
    </row>
    <row r="14221" spans="2:7" x14ac:dyDescent="0.2">
      <c r="B14221" s="131" t="s">
        <v>3312</v>
      </c>
      <c r="D14221" s="131" t="s">
        <v>5641</v>
      </c>
      <c r="E14221" s="131" t="s">
        <v>8764</v>
      </c>
      <c r="F14221" s="131" t="s">
        <v>5641</v>
      </c>
      <c r="G14221" s="131" t="s">
        <v>5102</v>
      </c>
    </row>
    <row r="14222" spans="2:7" x14ac:dyDescent="0.2">
      <c r="B14222" s="131" t="s">
        <v>3312</v>
      </c>
      <c r="D14222" s="131" t="s">
        <v>8765</v>
      </c>
      <c r="E14222" s="131" t="s">
        <v>8766</v>
      </c>
      <c r="F14222" s="131" t="s">
        <v>8767</v>
      </c>
      <c r="G14222" s="131" t="s">
        <v>849</v>
      </c>
    </row>
    <row r="14223" spans="2:7" x14ac:dyDescent="0.2">
      <c r="B14223" s="131" t="s">
        <v>3312</v>
      </c>
      <c r="D14223" s="131" t="s">
        <v>8768</v>
      </c>
      <c r="E14223" s="131" t="s">
        <v>8769</v>
      </c>
      <c r="F14223" s="131" t="s">
        <v>8770</v>
      </c>
      <c r="G14223" s="131" t="s">
        <v>849</v>
      </c>
    </row>
    <row r="14224" spans="2:7" x14ac:dyDescent="0.2">
      <c r="B14224" s="131" t="s">
        <v>3312</v>
      </c>
      <c r="D14224" s="131" t="s">
        <v>3070</v>
      </c>
      <c r="E14224" s="131" t="s">
        <v>8771</v>
      </c>
      <c r="F14224" s="131" t="s">
        <v>8772</v>
      </c>
      <c r="G14224" s="131" t="s">
        <v>849</v>
      </c>
    </row>
    <row r="14225" spans="2:7" x14ac:dyDescent="0.2">
      <c r="B14225" s="131" t="s">
        <v>3312</v>
      </c>
      <c r="D14225" s="131" t="s">
        <v>8773</v>
      </c>
      <c r="E14225" s="131" t="s">
        <v>5431</v>
      </c>
      <c r="G14225" s="131" t="s">
        <v>849</v>
      </c>
    </row>
    <row r="14226" spans="2:7" x14ac:dyDescent="0.2">
      <c r="B14226" s="131" t="s">
        <v>3312</v>
      </c>
      <c r="D14226" s="131" t="s">
        <v>8774</v>
      </c>
      <c r="E14226" s="131" t="s">
        <v>8775</v>
      </c>
      <c r="F14226" s="131" t="s">
        <v>8776</v>
      </c>
      <c r="G14226" s="131" t="s">
        <v>849</v>
      </c>
    </row>
    <row r="14227" spans="2:7" x14ac:dyDescent="0.2">
      <c r="B14227" s="131" t="s">
        <v>3312</v>
      </c>
      <c r="D14227" s="131" t="s">
        <v>8645</v>
      </c>
      <c r="E14227" s="131" t="s">
        <v>8777</v>
      </c>
      <c r="F14227" s="131" t="s">
        <v>3235</v>
      </c>
      <c r="G14227" s="131" t="s">
        <v>849</v>
      </c>
    </row>
    <row r="14228" spans="2:7" x14ac:dyDescent="0.2">
      <c r="B14228" s="131" t="s">
        <v>3312</v>
      </c>
      <c r="D14228" s="131" t="s">
        <v>7470</v>
      </c>
      <c r="E14228" s="131" t="s">
        <v>8778</v>
      </c>
      <c r="F14228" s="131" t="s">
        <v>8779</v>
      </c>
      <c r="G14228" s="131" t="s">
        <v>849</v>
      </c>
    </row>
    <row r="14229" spans="2:7" x14ac:dyDescent="0.2">
      <c r="B14229" s="131" t="s">
        <v>3312</v>
      </c>
      <c r="D14229" s="131" t="s">
        <v>8780</v>
      </c>
      <c r="E14229" s="131" t="s">
        <v>8781</v>
      </c>
      <c r="F14229" s="131" t="s">
        <v>8782</v>
      </c>
      <c r="G14229" s="131" t="s">
        <v>849</v>
      </c>
    </row>
    <row r="14230" spans="2:7" x14ac:dyDescent="0.2">
      <c r="B14230" s="131" t="s">
        <v>3312</v>
      </c>
      <c r="D14230" s="131" t="s">
        <v>8783</v>
      </c>
      <c r="E14230" s="131" t="s">
        <v>8784</v>
      </c>
      <c r="G14230" s="131" t="s">
        <v>849</v>
      </c>
    </row>
    <row r="14231" spans="2:7" x14ac:dyDescent="0.2">
      <c r="B14231" s="131" t="s">
        <v>3312</v>
      </c>
      <c r="D14231" s="131" t="s">
        <v>8785</v>
      </c>
      <c r="E14231" s="131" t="s">
        <v>8786</v>
      </c>
      <c r="F14231" s="131" t="s">
        <v>8787</v>
      </c>
      <c r="G14231" s="131" t="s">
        <v>849</v>
      </c>
    </row>
    <row r="14232" spans="2:7" x14ac:dyDescent="0.2">
      <c r="B14232" s="131" t="s">
        <v>3312</v>
      </c>
      <c r="D14232" s="131" t="s">
        <v>8788</v>
      </c>
      <c r="E14232" s="131" t="s">
        <v>8789</v>
      </c>
      <c r="F14232" s="131" t="s">
        <v>8790</v>
      </c>
      <c r="G14232" s="131" t="s">
        <v>849</v>
      </c>
    </row>
    <row r="14233" spans="2:7" x14ac:dyDescent="0.2">
      <c r="B14233" s="131" t="s">
        <v>3312</v>
      </c>
      <c r="D14233" s="131" t="s">
        <v>8791</v>
      </c>
      <c r="E14233" s="131" t="s">
        <v>8792</v>
      </c>
      <c r="G14233" s="131" t="s">
        <v>849</v>
      </c>
    </row>
    <row r="14234" spans="2:7" x14ac:dyDescent="0.2">
      <c r="B14234" s="131" t="s">
        <v>3312</v>
      </c>
      <c r="D14234" s="131" t="s">
        <v>8793</v>
      </c>
      <c r="E14234" s="131" t="s">
        <v>8794</v>
      </c>
      <c r="F14234" s="131" t="s">
        <v>8795</v>
      </c>
      <c r="G14234" s="131" t="s">
        <v>849</v>
      </c>
    </row>
    <row r="14235" spans="2:7" x14ac:dyDescent="0.2">
      <c r="B14235" s="131" t="s">
        <v>3312</v>
      </c>
      <c r="D14235" s="131" t="s">
        <v>8796</v>
      </c>
      <c r="E14235" s="131" t="s">
        <v>8797</v>
      </c>
      <c r="F14235" s="131" t="s">
        <v>8798</v>
      </c>
      <c r="G14235" s="131" t="s">
        <v>849</v>
      </c>
    </row>
    <row r="14236" spans="2:7" x14ac:dyDescent="0.2">
      <c r="B14236" s="131" t="s">
        <v>3312</v>
      </c>
      <c r="D14236" s="131" t="s">
        <v>8799</v>
      </c>
      <c r="E14236" s="131" t="s">
        <v>8800</v>
      </c>
      <c r="F14236" s="131" t="s">
        <v>3248</v>
      </c>
      <c r="G14236" s="131" t="s">
        <v>849</v>
      </c>
    </row>
    <row r="14237" spans="2:7" x14ac:dyDescent="0.2">
      <c r="B14237" s="131" t="s">
        <v>3312</v>
      </c>
      <c r="D14237" s="131" t="s">
        <v>8801</v>
      </c>
      <c r="E14237" s="131" t="s">
        <v>7270</v>
      </c>
      <c r="F14237" s="131" t="s">
        <v>7426</v>
      </c>
      <c r="G14237" s="131" t="s">
        <v>849</v>
      </c>
    </row>
    <row r="14238" spans="2:7" x14ac:dyDescent="0.2">
      <c r="B14238" s="131" t="s">
        <v>3312</v>
      </c>
      <c r="D14238" s="131" t="s">
        <v>8802</v>
      </c>
      <c r="E14238" s="131" t="s">
        <v>8803</v>
      </c>
      <c r="F14238" s="131" t="s">
        <v>8804</v>
      </c>
      <c r="G14238" s="131" t="s">
        <v>849</v>
      </c>
    </row>
    <row r="14239" spans="2:7" x14ac:dyDescent="0.2">
      <c r="B14239" s="131" t="s">
        <v>3312</v>
      </c>
      <c r="D14239" s="131" t="s">
        <v>8805</v>
      </c>
      <c r="E14239" s="131" t="s">
        <v>8806</v>
      </c>
      <c r="G14239" s="131" t="s">
        <v>849</v>
      </c>
    </row>
    <row r="14240" spans="2:7" x14ac:dyDescent="0.2">
      <c r="B14240" s="131" t="s">
        <v>3312</v>
      </c>
      <c r="D14240" s="131" t="s">
        <v>8807</v>
      </c>
      <c r="E14240" s="131" t="s">
        <v>8808</v>
      </c>
      <c r="F14240" s="131" t="s">
        <v>8809</v>
      </c>
      <c r="G14240" s="131" t="s">
        <v>849</v>
      </c>
    </row>
    <row r="14241" spans="2:7" x14ac:dyDescent="0.2">
      <c r="B14241" s="131" t="s">
        <v>3312</v>
      </c>
      <c r="D14241" s="131" t="s">
        <v>8810</v>
      </c>
      <c r="E14241" s="131" t="s">
        <v>8811</v>
      </c>
      <c r="F14241" s="131" t="s">
        <v>8812</v>
      </c>
      <c r="G14241" s="131" t="s">
        <v>849</v>
      </c>
    </row>
    <row r="14242" spans="2:7" x14ac:dyDescent="0.2">
      <c r="B14242" s="131" t="s">
        <v>3312</v>
      </c>
      <c r="D14242" s="131" t="s">
        <v>7655</v>
      </c>
      <c r="E14242" s="131" t="s">
        <v>5754</v>
      </c>
      <c r="F14242" s="131" t="s">
        <v>3217</v>
      </c>
      <c r="G14242" s="131" t="s">
        <v>849</v>
      </c>
    </row>
    <row r="14243" spans="2:7" x14ac:dyDescent="0.2">
      <c r="B14243" s="131" t="s">
        <v>3312</v>
      </c>
      <c r="D14243" s="131" t="s">
        <v>8684</v>
      </c>
      <c r="E14243" s="131" t="s">
        <v>8813</v>
      </c>
      <c r="G14243" s="131" t="s">
        <v>849</v>
      </c>
    </row>
    <row r="14244" spans="2:7" x14ac:dyDescent="0.2">
      <c r="B14244" s="131" t="s">
        <v>3312</v>
      </c>
      <c r="D14244" s="131" t="s">
        <v>8814</v>
      </c>
      <c r="E14244" s="131" t="s">
        <v>8815</v>
      </c>
      <c r="F14244" s="131" t="s">
        <v>8693</v>
      </c>
      <c r="G14244" s="131" t="s">
        <v>849</v>
      </c>
    </row>
    <row r="14245" spans="2:7" x14ac:dyDescent="0.2">
      <c r="B14245" s="131" t="s">
        <v>3312</v>
      </c>
      <c r="D14245" s="131" t="s">
        <v>8816</v>
      </c>
      <c r="E14245" s="131" t="s">
        <v>7389</v>
      </c>
      <c r="F14245" s="131" t="s">
        <v>8817</v>
      </c>
      <c r="G14245" s="131" t="s">
        <v>849</v>
      </c>
    </row>
    <row r="14246" spans="2:7" x14ac:dyDescent="0.2">
      <c r="B14246" s="131" t="s">
        <v>3312</v>
      </c>
      <c r="D14246" s="131" t="s">
        <v>8818</v>
      </c>
      <c r="E14246" s="131" t="s">
        <v>6384</v>
      </c>
      <c r="F14246" s="131" t="s">
        <v>8780</v>
      </c>
      <c r="G14246" s="131" t="s">
        <v>849</v>
      </c>
    </row>
    <row r="14247" spans="2:7" x14ac:dyDescent="0.2">
      <c r="B14247" s="131" t="s">
        <v>3312</v>
      </c>
      <c r="D14247" s="131" t="s">
        <v>8819</v>
      </c>
      <c r="E14247" s="131" t="s">
        <v>8820</v>
      </c>
      <c r="F14247" s="131" t="s">
        <v>8821</v>
      </c>
      <c r="G14247" s="131" t="s">
        <v>849</v>
      </c>
    </row>
    <row r="14248" spans="2:7" x14ac:dyDescent="0.2">
      <c r="B14248" s="131" t="s">
        <v>3312</v>
      </c>
      <c r="D14248" s="131" t="s">
        <v>8822</v>
      </c>
      <c r="E14248" s="131" t="s">
        <v>8823</v>
      </c>
      <c r="F14248" s="131" t="s">
        <v>8824</v>
      </c>
      <c r="G14248" s="131" t="s">
        <v>849</v>
      </c>
    </row>
    <row r="14249" spans="2:7" x14ac:dyDescent="0.2">
      <c r="B14249" s="131" t="s">
        <v>3312</v>
      </c>
      <c r="D14249" s="131" t="s">
        <v>8825</v>
      </c>
      <c r="E14249" s="131" t="s">
        <v>8826</v>
      </c>
      <c r="F14249" s="131" t="s">
        <v>8827</v>
      </c>
      <c r="G14249" s="131" t="s">
        <v>849</v>
      </c>
    </row>
    <row r="14250" spans="2:7" x14ac:dyDescent="0.2">
      <c r="B14250" s="131" t="s">
        <v>3312</v>
      </c>
      <c r="D14250" s="131" t="s">
        <v>8452</v>
      </c>
      <c r="E14250" s="131" t="s">
        <v>8828</v>
      </c>
      <c r="F14250" s="131" t="s">
        <v>8829</v>
      </c>
      <c r="G14250" s="131" t="s">
        <v>5145</v>
      </c>
    </row>
    <row r="14251" spans="2:7" x14ac:dyDescent="0.2">
      <c r="B14251" s="131" t="s">
        <v>3312</v>
      </c>
      <c r="D14251" s="131" t="s">
        <v>5398</v>
      </c>
      <c r="E14251" s="131" t="s">
        <v>8830</v>
      </c>
      <c r="F14251" s="131" t="s">
        <v>8604</v>
      </c>
      <c r="G14251" s="131" t="s">
        <v>5145</v>
      </c>
    </row>
    <row r="14252" spans="2:7" x14ac:dyDescent="0.2">
      <c r="B14252" s="131" t="s">
        <v>3312</v>
      </c>
      <c r="D14252" s="131" t="s">
        <v>8831</v>
      </c>
      <c r="E14252" s="131" t="s">
        <v>8832</v>
      </c>
      <c r="F14252" s="131" t="s">
        <v>8833</v>
      </c>
      <c r="G14252" s="131" t="s">
        <v>5145</v>
      </c>
    </row>
    <row r="14253" spans="2:7" x14ac:dyDescent="0.2">
      <c r="B14253" s="131" t="s">
        <v>3312</v>
      </c>
      <c r="D14253" s="131" t="s">
        <v>3258</v>
      </c>
      <c r="E14253" s="131" t="s">
        <v>8834</v>
      </c>
      <c r="F14253" s="131" t="s">
        <v>8835</v>
      </c>
      <c r="G14253" s="131" t="s">
        <v>5145</v>
      </c>
    </row>
    <row r="14254" spans="2:7" x14ac:dyDescent="0.2">
      <c r="B14254" s="131" t="s">
        <v>3312</v>
      </c>
      <c r="D14254" s="131" t="s">
        <v>8836</v>
      </c>
      <c r="E14254" s="131" t="s">
        <v>6284</v>
      </c>
      <c r="F14254" s="131" t="s">
        <v>7921</v>
      </c>
      <c r="G14254" s="131" t="s">
        <v>3268</v>
      </c>
    </row>
    <row r="14255" spans="2:7" x14ac:dyDescent="0.2">
      <c r="B14255" s="131" t="s">
        <v>3312</v>
      </c>
      <c r="D14255" s="131" t="s">
        <v>8837</v>
      </c>
      <c r="E14255" s="131" t="s">
        <v>8838</v>
      </c>
      <c r="F14255" s="131" t="s">
        <v>8839</v>
      </c>
      <c r="G14255" s="131" t="s">
        <v>3268</v>
      </c>
    </row>
    <row r="14256" spans="2:7" x14ac:dyDescent="0.2">
      <c r="B14256" s="131" t="s">
        <v>3312</v>
      </c>
      <c r="D14256" s="131" t="s">
        <v>3315</v>
      </c>
      <c r="E14256" s="131" t="s">
        <v>3316</v>
      </c>
      <c r="G14256" s="131" t="s">
        <v>3268</v>
      </c>
    </row>
    <row r="14257" spans="2:7" x14ac:dyDescent="0.2">
      <c r="B14257" s="131" t="s">
        <v>3312</v>
      </c>
      <c r="D14257" s="131" t="s">
        <v>8840</v>
      </c>
      <c r="E14257" s="131" t="s">
        <v>8841</v>
      </c>
      <c r="G14257" s="131" t="s">
        <v>8842</v>
      </c>
    </row>
    <row r="14258" spans="2:7" x14ac:dyDescent="0.2">
      <c r="B14258" s="131" t="s">
        <v>3312</v>
      </c>
      <c r="D14258" s="131" t="s">
        <v>8843</v>
      </c>
      <c r="E14258" s="131" t="s">
        <v>8844</v>
      </c>
      <c r="G14258" s="131" t="s">
        <v>8845</v>
      </c>
    </row>
    <row r="14259" spans="2:7" x14ac:dyDescent="0.2">
      <c r="B14259" s="131" t="s">
        <v>3312</v>
      </c>
      <c r="D14259" s="131" t="s">
        <v>6343</v>
      </c>
      <c r="E14259" s="131" t="s">
        <v>8846</v>
      </c>
      <c r="F14259" s="131" t="s">
        <v>7772</v>
      </c>
      <c r="G14259" s="131" t="s">
        <v>3268</v>
      </c>
    </row>
    <row r="14260" spans="2:7" x14ac:dyDescent="0.2">
      <c r="B14260" s="131" t="s">
        <v>3312</v>
      </c>
      <c r="D14260" s="131" t="s">
        <v>8668</v>
      </c>
      <c r="E14260" s="131" t="s">
        <v>8847</v>
      </c>
      <c r="F14260" s="131" t="s">
        <v>3165</v>
      </c>
      <c r="G14260" s="131" t="s">
        <v>3268</v>
      </c>
    </row>
    <row r="14261" spans="2:7" x14ac:dyDescent="0.2">
      <c r="B14261" s="131" t="s">
        <v>3312</v>
      </c>
      <c r="D14261" s="131" t="s">
        <v>3075</v>
      </c>
      <c r="E14261" s="131" t="s">
        <v>8848</v>
      </c>
      <c r="F14261" s="131" t="s">
        <v>8849</v>
      </c>
      <c r="G14261" s="131" t="s">
        <v>3268</v>
      </c>
    </row>
    <row r="14262" spans="2:7" x14ac:dyDescent="0.2">
      <c r="B14262" s="131" t="s">
        <v>3312</v>
      </c>
      <c r="D14262" s="131" t="s">
        <v>3317</v>
      </c>
      <c r="E14262" s="131" t="s">
        <v>3318</v>
      </c>
      <c r="F14262" s="131" t="s">
        <v>3319</v>
      </c>
      <c r="G14262" s="131" t="s">
        <v>3268</v>
      </c>
    </row>
    <row r="14263" spans="2:7" x14ac:dyDescent="0.2">
      <c r="B14263" s="131" t="s">
        <v>3312</v>
      </c>
      <c r="D14263" s="131" t="s">
        <v>7655</v>
      </c>
      <c r="E14263" s="131" t="s">
        <v>8850</v>
      </c>
      <c r="F14263" s="131" t="s">
        <v>7382</v>
      </c>
      <c r="G14263" s="131" t="s">
        <v>3268</v>
      </c>
    </row>
    <row r="14264" spans="2:7" x14ac:dyDescent="0.2">
      <c r="B14264" s="131" t="s">
        <v>3312</v>
      </c>
      <c r="D14264" s="131" t="s">
        <v>8851</v>
      </c>
      <c r="E14264" s="131" t="s">
        <v>8852</v>
      </c>
      <c r="F14264" s="131" t="s">
        <v>8853</v>
      </c>
      <c r="G14264" s="131" t="s">
        <v>3268</v>
      </c>
    </row>
    <row r="14265" spans="2:7" x14ac:dyDescent="0.2">
      <c r="B14265" s="131" t="s">
        <v>3312</v>
      </c>
      <c r="D14265" s="131" t="s">
        <v>8854</v>
      </c>
      <c r="E14265" s="131" t="s">
        <v>8855</v>
      </c>
      <c r="F14265" s="131" t="s">
        <v>8856</v>
      </c>
      <c r="G14265" s="131" t="s">
        <v>3268</v>
      </c>
    </row>
    <row r="14266" spans="2:7" x14ac:dyDescent="0.2">
      <c r="B14266" s="131" t="s">
        <v>3312</v>
      </c>
      <c r="D14266" s="131" t="s">
        <v>8857</v>
      </c>
      <c r="E14266" s="131" t="s">
        <v>5597</v>
      </c>
      <c r="F14266" s="131" t="s">
        <v>8858</v>
      </c>
      <c r="G14266" s="131" t="s">
        <v>3268</v>
      </c>
    </row>
    <row r="14267" spans="2:7" x14ac:dyDescent="0.2">
      <c r="B14267" s="131" t="s">
        <v>3312</v>
      </c>
      <c r="D14267" s="131" t="s">
        <v>5584</v>
      </c>
      <c r="E14267" s="131" t="s">
        <v>8859</v>
      </c>
      <c r="F14267" s="131" t="s">
        <v>8860</v>
      </c>
      <c r="G14267" s="131" t="s">
        <v>3268</v>
      </c>
    </row>
    <row r="14268" spans="2:7" x14ac:dyDescent="0.2">
      <c r="B14268" s="131" t="s">
        <v>3312</v>
      </c>
      <c r="D14268" s="131" t="s">
        <v>8822</v>
      </c>
      <c r="E14268" s="131" t="s">
        <v>8861</v>
      </c>
      <c r="F14268" s="131" t="s">
        <v>3073</v>
      </c>
      <c r="G14268" s="131" t="s">
        <v>3268</v>
      </c>
    </row>
    <row r="14269" spans="2:7" x14ac:dyDescent="0.2">
      <c r="B14269" s="131" t="s">
        <v>3312</v>
      </c>
      <c r="D14269" s="131" t="s">
        <v>8862</v>
      </c>
      <c r="E14269" s="131" t="s">
        <v>8863</v>
      </c>
      <c r="F14269" s="131" t="s">
        <v>8864</v>
      </c>
      <c r="G14269" s="131" t="s">
        <v>915</v>
      </c>
    </row>
    <row r="14270" spans="2:7" x14ac:dyDescent="0.2">
      <c r="B14270" s="131" t="s">
        <v>3312</v>
      </c>
      <c r="D14270" s="131" t="s">
        <v>3221</v>
      </c>
      <c r="E14270" s="131" t="s">
        <v>8865</v>
      </c>
      <c r="F14270" s="131" t="s">
        <v>8866</v>
      </c>
      <c r="G14270" s="131" t="s">
        <v>915</v>
      </c>
    </row>
    <row r="14271" spans="2:7" x14ac:dyDescent="0.2">
      <c r="B14271" s="131" t="s">
        <v>3312</v>
      </c>
      <c r="D14271" s="131" t="s">
        <v>5607</v>
      </c>
      <c r="E14271" s="131" t="s">
        <v>8867</v>
      </c>
      <c r="F14271" s="131" t="s">
        <v>7655</v>
      </c>
      <c r="G14271" s="131" t="s">
        <v>915</v>
      </c>
    </row>
    <row r="14272" spans="2:7" x14ac:dyDescent="0.2">
      <c r="B14272" s="131" t="s">
        <v>3312</v>
      </c>
      <c r="D14272" s="131" t="s">
        <v>7801</v>
      </c>
      <c r="E14272" s="131" t="s">
        <v>6318</v>
      </c>
      <c r="F14272" s="131" t="s">
        <v>1818</v>
      </c>
      <c r="G14272" s="131" t="s">
        <v>8868</v>
      </c>
    </row>
    <row r="14273" spans="2:7" x14ac:dyDescent="0.2">
      <c r="B14273" s="131" t="s">
        <v>3312</v>
      </c>
      <c r="D14273" s="131" t="s">
        <v>8665</v>
      </c>
      <c r="E14273" s="131" t="s">
        <v>8869</v>
      </c>
      <c r="F14273" s="131" t="s">
        <v>1818</v>
      </c>
      <c r="G14273" s="131" t="s">
        <v>8868</v>
      </c>
    </row>
    <row r="14274" spans="2:7" x14ac:dyDescent="0.2">
      <c r="B14274" s="131" t="s">
        <v>3312</v>
      </c>
      <c r="D14274" s="131" t="s">
        <v>8870</v>
      </c>
      <c r="E14274" s="131" t="s">
        <v>8871</v>
      </c>
      <c r="F14274" s="131" t="s">
        <v>1904</v>
      </c>
      <c r="G14274" s="131" t="s">
        <v>8868</v>
      </c>
    </row>
    <row r="14275" spans="2:7" x14ac:dyDescent="0.2">
      <c r="B14275" s="131" t="s">
        <v>3312</v>
      </c>
      <c r="D14275" s="131" t="s">
        <v>8872</v>
      </c>
      <c r="E14275" s="131" t="s">
        <v>8873</v>
      </c>
      <c r="G14275" s="131" t="s">
        <v>8868</v>
      </c>
    </row>
    <row r="14276" spans="2:7" x14ac:dyDescent="0.2">
      <c r="B14276" s="131" t="s">
        <v>3312</v>
      </c>
      <c r="D14276" s="131" t="s">
        <v>5379</v>
      </c>
      <c r="E14276" s="131" t="s">
        <v>8874</v>
      </c>
      <c r="G14276" s="131" t="s">
        <v>8868</v>
      </c>
    </row>
    <row r="14277" spans="2:7" x14ac:dyDescent="0.2">
      <c r="B14277" s="131" t="s">
        <v>3312</v>
      </c>
      <c r="D14277" s="131" t="s">
        <v>3061</v>
      </c>
      <c r="E14277" s="131" t="s">
        <v>8875</v>
      </c>
      <c r="F14277" s="131" t="s">
        <v>1818</v>
      </c>
      <c r="G14277" s="131" t="s">
        <v>8868</v>
      </c>
    </row>
    <row r="14278" spans="2:7" x14ac:dyDescent="0.2">
      <c r="B14278" s="131" t="s">
        <v>3312</v>
      </c>
      <c r="D14278" s="131" t="s">
        <v>8876</v>
      </c>
      <c r="E14278" s="131" t="s">
        <v>8877</v>
      </c>
      <c r="G14278" s="131" t="s">
        <v>8868</v>
      </c>
    </row>
    <row r="14279" spans="2:7" x14ac:dyDescent="0.2">
      <c r="B14279" s="131" t="s">
        <v>3312</v>
      </c>
      <c r="D14279" s="131" t="s">
        <v>3235</v>
      </c>
      <c r="E14279" s="131" t="s">
        <v>8878</v>
      </c>
      <c r="G14279" s="131" t="s">
        <v>8868</v>
      </c>
    </row>
    <row r="14280" spans="2:7" x14ac:dyDescent="0.2">
      <c r="B14280" s="131" t="s">
        <v>3312</v>
      </c>
      <c r="D14280" s="131" t="s">
        <v>3073</v>
      </c>
      <c r="E14280" s="131" t="s">
        <v>8879</v>
      </c>
      <c r="G14280" s="131" t="s">
        <v>5145</v>
      </c>
    </row>
    <row r="14281" spans="2:7" x14ac:dyDescent="0.2">
      <c r="B14281" s="131" t="s">
        <v>1769</v>
      </c>
      <c r="D14281" s="131" t="s">
        <v>9596</v>
      </c>
      <c r="E14281" s="131" t="s">
        <v>9597</v>
      </c>
      <c r="F14281" s="131" t="s">
        <v>1993</v>
      </c>
      <c r="G14281" s="131" t="s">
        <v>1140</v>
      </c>
    </row>
    <row r="14282" spans="2:7" x14ac:dyDescent="0.2">
      <c r="B14282" s="131" t="s">
        <v>1769</v>
      </c>
      <c r="D14282" s="131" t="s">
        <v>6572</v>
      </c>
      <c r="E14282" s="131" t="s">
        <v>9598</v>
      </c>
      <c r="F14282" s="131" t="s">
        <v>1809</v>
      </c>
      <c r="G14282" s="131" t="s">
        <v>1140</v>
      </c>
    </row>
    <row r="14283" spans="2:7" x14ac:dyDescent="0.2">
      <c r="B14283" s="131" t="s">
        <v>1769</v>
      </c>
      <c r="D14283" s="131" t="s">
        <v>9599</v>
      </c>
      <c r="E14283" s="131" t="s">
        <v>8040</v>
      </c>
      <c r="F14283" s="131" t="s">
        <v>1831</v>
      </c>
      <c r="G14283" s="131" t="s">
        <v>1140</v>
      </c>
    </row>
    <row r="14284" spans="2:7" x14ac:dyDescent="0.2">
      <c r="B14284" s="131" t="s">
        <v>1769</v>
      </c>
      <c r="D14284" s="131" t="s">
        <v>2378</v>
      </c>
      <c r="E14284" s="131" t="s">
        <v>1982</v>
      </c>
      <c r="F14284" s="131" t="s">
        <v>2028</v>
      </c>
      <c r="G14284" s="131" t="s">
        <v>1140</v>
      </c>
    </row>
    <row r="14285" spans="2:7" x14ac:dyDescent="0.2">
      <c r="B14285" s="131" t="s">
        <v>1769</v>
      </c>
      <c r="D14285" s="131" t="s">
        <v>9600</v>
      </c>
      <c r="E14285" s="131" t="s">
        <v>9601</v>
      </c>
      <c r="F14285" s="131" t="s">
        <v>1818</v>
      </c>
      <c r="G14285" s="131" t="s">
        <v>1140</v>
      </c>
    </row>
    <row r="14286" spans="2:7" x14ac:dyDescent="0.2">
      <c r="B14286" s="131" t="s">
        <v>1769</v>
      </c>
      <c r="D14286" s="131" t="s">
        <v>9602</v>
      </c>
      <c r="E14286" s="131" t="s">
        <v>9603</v>
      </c>
      <c r="F14286" s="131" t="s">
        <v>1809</v>
      </c>
      <c r="G14286" s="131" t="s">
        <v>1140</v>
      </c>
    </row>
    <row r="14287" spans="2:7" x14ac:dyDescent="0.2">
      <c r="B14287" s="131" t="s">
        <v>1769</v>
      </c>
      <c r="D14287" s="131" t="s">
        <v>9604</v>
      </c>
      <c r="E14287" s="131" t="s">
        <v>2522</v>
      </c>
      <c r="F14287" s="131" t="s">
        <v>2060</v>
      </c>
      <c r="G14287" s="131" t="s">
        <v>1140</v>
      </c>
    </row>
    <row r="14288" spans="2:7" x14ac:dyDescent="0.2">
      <c r="B14288" s="131" t="s">
        <v>1769</v>
      </c>
      <c r="D14288" s="131" t="s">
        <v>4861</v>
      </c>
      <c r="E14288" s="131" t="s">
        <v>3768</v>
      </c>
      <c r="F14288" s="131" t="s">
        <v>1831</v>
      </c>
      <c r="G14288" s="131" t="s">
        <v>1140</v>
      </c>
    </row>
    <row r="14289" spans="2:7" x14ac:dyDescent="0.2">
      <c r="B14289" s="131" t="s">
        <v>1769</v>
      </c>
      <c r="D14289" s="131" t="s">
        <v>8977</v>
      </c>
      <c r="E14289" s="131" t="s">
        <v>3020</v>
      </c>
      <c r="F14289" s="131" t="s">
        <v>1852</v>
      </c>
      <c r="G14289" s="131" t="s">
        <v>1140</v>
      </c>
    </row>
    <row r="14290" spans="2:7" x14ac:dyDescent="0.2">
      <c r="B14290" s="131" t="s">
        <v>1769</v>
      </c>
      <c r="D14290" s="131" t="s">
        <v>9605</v>
      </c>
      <c r="E14290" s="131" t="s">
        <v>9606</v>
      </c>
      <c r="F14290" s="131" t="s">
        <v>9607</v>
      </c>
      <c r="G14290" s="131" t="s">
        <v>1140</v>
      </c>
    </row>
    <row r="14291" spans="2:7" x14ac:dyDescent="0.2">
      <c r="B14291" s="131" t="s">
        <v>1769</v>
      </c>
      <c r="D14291" s="131" t="s">
        <v>9608</v>
      </c>
      <c r="E14291" s="131" t="s">
        <v>9609</v>
      </c>
      <c r="F14291" s="131" t="s">
        <v>1844</v>
      </c>
      <c r="G14291" s="131" t="s">
        <v>1140</v>
      </c>
    </row>
    <row r="14292" spans="2:7" x14ac:dyDescent="0.2">
      <c r="B14292" s="131" t="s">
        <v>1769</v>
      </c>
      <c r="D14292" s="131" t="s">
        <v>2251</v>
      </c>
      <c r="E14292" s="131" t="s">
        <v>6838</v>
      </c>
      <c r="F14292" s="131" t="s">
        <v>2028</v>
      </c>
      <c r="G14292" s="131" t="s">
        <v>1575</v>
      </c>
    </row>
    <row r="14293" spans="2:7" x14ac:dyDescent="0.2">
      <c r="B14293" s="131" t="s">
        <v>1769</v>
      </c>
      <c r="D14293" s="131" t="s">
        <v>9610</v>
      </c>
      <c r="E14293" s="131" t="s">
        <v>6158</v>
      </c>
      <c r="F14293" s="131" t="s">
        <v>1879</v>
      </c>
      <c r="G14293" s="131" t="s">
        <v>1575</v>
      </c>
    </row>
    <row r="14294" spans="2:7" x14ac:dyDescent="0.2">
      <c r="B14294" s="131" t="s">
        <v>1769</v>
      </c>
      <c r="D14294" s="131" t="s">
        <v>1792</v>
      </c>
      <c r="E14294" s="131" t="s">
        <v>9611</v>
      </c>
      <c r="F14294" s="131" t="s">
        <v>2028</v>
      </c>
      <c r="G14294" s="131" t="s">
        <v>1575</v>
      </c>
    </row>
    <row r="14295" spans="2:7" x14ac:dyDescent="0.2">
      <c r="B14295" s="131" t="s">
        <v>1769</v>
      </c>
      <c r="D14295" s="131" t="s">
        <v>9612</v>
      </c>
      <c r="E14295" s="131" t="s">
        <v>8298</v>
      </c>
      <c r="F14295" s="131" t="s">
        <v>1818</v>
      </c>
      <c r="G14295" s="131" t="s">
        <v>1575</v>
      </c>
    </row>
    <row r="14296" spans="2:7" x14ac:dyDescent="0.2">
      <c r="B14296" s="131" t="s">
        <v>1769</v>
      </c>
      <c r="D14296" s="131" t="s">
        <v>9546</v>
      </c>
      <c r="E14296" s="131" t="s">
        <v>9613</v>
      </c>
      <c r="F14296" s="131" t="s">
        <v>2523</v>
      </c>
      <c r="G14296" s="131" t="s">
        <v>1575</v>
      </c>
    </row>
    <row r="14297" spans="2:7" x14ac:dyDescent="0.2">
      <c r="B14297" s="131" t="s">
        <v>1769</v>
      </c>
      <c r="D14297" s="131" t="s">
        <v>9614</v>
      </c>
      <c r="E14297" s="131" t="s">
        <v>9615</v>
      </c>
      <c r="F14297" s="131" t="s">
        <v>1818</v>
      </c>
      <c r="G14297" s="131" t="s">
        <v>1151</v>
      </c>
    </row>
    <row r="14298" spans="2:7" x14ac:dyDescent="0.2">
      <c r="B14298" s="131" t="s">
        <v>1769</v>
      </c>
      <c r="D14298" s="131" t="s">
        <v>9616</v>
      </c>
      <c r="E14298" s="131" t="s">
        <v>9617</v>
      </c>
      <c r="F14298" s="131" t="s">
        <v>2121</v>
      </c>
      <c r="G14298" s="131" t="s">
        <v>1151</v>
      </c>
    </row>
    <row r="14299" spans="2:7" x14ac:dyDescent="0.2">
      <c r="B14299" s="131" t="s">
        <v>1769</v>
      </c>
      <c r="D14299" s="131" t="s">
        <v>2011</v>
      </c>
      <c r="E14299" s="131" t="s">
        <v>9618</v>
      </c>
      <c r="F14299" s="131" t="s">
        <v>1907</v>
      </c>
      <c r="G14299" s="131" t="s">
        <v>1151</v>
      </c>
    </row>
    <row r="14300" spans="2:7" x14ac:dyDescent="0.2">
      <c r="B14300" s="131" t="s">
        <v>1769</v>
      </c>
      <c r="D14300" s="131" t="s">
        <v>9619</v>
      </c>
      <c r="E14300" s="131" t="s">
        <v>8114</v>
      </c>
      <c r="F14300" s="131" t="s">
        <v>1879</v>
      </c>
      <c r="G14300" s="131" t="s">
        <v>1151</v>
      </c>
    </row>
    <row r="14301" spans="2:7" x14ac:dyDescent="0.2">
      <c r="B14301" s="131" t="s">
        <v>1769</v>
      </c>
      <c r="D14301" s="131" t="s">
        <v>2503</v>
      </c>
      <c r="E14301" s="131" t="s">
        <v>9620</v>
      </c>
      <c r="F14301" s="131" t="s">
        <v>1804</v>
      </c>
      <c r="G14301" s="131" t="s">
        <v>1151</v>
      </c>
    </row>
    <row r="14302" spans="2:7" x14ac:dyDescent="0.2">
      <c r="B14302" s="131" t="s">
        <v>1769</v>
      </c>
      <c r="D14302" s="131" t="s">
        <v>2503</v>
      </c>
      <c r="E14302" s="131" t="s">
        <v>2905</v>
      </c>
      <c r="F14302" s="131" t="s">
        <v>1920</v>
      </c>
      <c r="G14302" s="131" t="s">
        <v>1151</v>
      </c>
    </row>
    <row r="14303" spans="2:7" x14ac:dyDescent="0.2">
      <c r="B14303" s="131" t="s">
        <v>1769</v>
      </c>
      <c r="D14303" s="131" t="s">
        <v>7099</v>
      </c>
      <c r="E14303" s="131" t="s">
        <v>9621</v>
      </c>
      <c r="F14303" s="131" t="s">
        <v>1920</v>
      </c>
      <c r="G14303" s="131" t="s">
        <v>1151</v>
      </c>
    </row>
    <row r="14304" spans="2:7" x14ac:dyDescent="0.2">
      <c r="B14304" s="131" t="s">
        <v>1769</v>
      </c>
      <c r="D14304" s="131" t="s">
        <v>9622</v>
      </c>
      <c r="E14304" s="131" t="s">
        <v>9623</v>
      </c>
      <c r="F14304" s="131" t="s">
        <v>1837</v>
      </c>
      <c r="G14304" s="131" t="s">
        <v>1151</v>
      </c>
    </row>
    <row r="14305" spans="2:7" x14ac:dyDescent="0.2">
      <c r="B14305" s="131" t="s">
        <v>1769</v>
      </c>
      <c r="D14305" s="131" t="s">
        <v>9624</v>
      </c>
      <c r="E14305" s="131" t="s">
        <v>2205</v>
      </c>
      <c r="F14305" s="131" t="s">
        <v>1988</v>
      </c>
      <c r="G14305" s="131" t="s">
        <v>1151</v>
      </c>
    </row>
    <row r="14306" spans="2:7" x14ac:dyDescent="0.2">
      <c r="B14306" s="131" t="s">
        <v>1769</v>
      </c>
      <c r="D14306" s="131" t="s">
        <v>3304</v>
      </c>
      <c r="E14306" s="131" t="s">
        <v>3305</v>
      </c>
      <c r="F14306" s="131" t="s">
        <v>2060</v>
      </c>
      <c r="G14306" s="131" t="s">
        <v>1151</v>
      </c>
    </row>
    <row r="14307" spans="2:7" x14ac:dyDescent="0.2">
      <c r="B14307" s="131" t="s">
        <v>1769</v>
      </c>
      <c r="D14307" s="131" t="s">
        <v>9625</v>
      </c>
      <c r="E14307" s="131" t="s">
        <v>9626</v>
      </c>
      <c r="F14307" s="131" t="s">
        <v>72</v>
      </c>
      <c r="G14307" s="131" t="s">
        <v>1151</v>
      </c>
    </row>
    <row r="14308" spans="2:7" x14ac:dyDescent="0.2">
      <c r="B14308" s="131" t="s">
        <v>1769</v>
      </c>
      <c r="D14308" s="131" t="s">
        <v>9614</v>
      </c>
      <c r="E14308" s="131" t="s">
        <v>2355</v>
      </c>
      <c r="F14308" s="131" t="s">
        <v>2028</v>
      </c>
      <c r="G14308" s="131" t="s">
        <v>3538</v>
      </c>
    </row>
    <row r="14309" spans="2:7" x14ac:dyDescent="0.2">
      <c r="B14309" s="131" t="s">
        <v>1769</v>
      </c>
      <c r="D14309" s="131" t="s">
        <v>9627</v>
      </c>
      <c r="E14309" s="131" t="s">
        <v>9628</v>
      </c>
      <c r="F14309" s="131" t="s">
        <v>1804</v>
      </c>
      <c r="G14309" s="131" t="s">
        <v>3538</v>
      </c>
    </row>
    <row r="14310" spans="2:7" x14ac:dyDescent="0.2">
      <c r="B14310" s="131" t="s">
        <v>1769</v>
      </c>
      <c r="D14310" s="131" t="s">
        <v>9629</v>
      </c>
      <c r="E14310" s="131" t="s">
        <v>1987</v>
      </c>
      <c r="F14310" s="131" t="s">
        <v>9630</v>
      </c>
      <c r="G14310" s="131" t="s">
        <v>3538</v>
      </c>
    </row>
    <row r="14311" spans="2:7" x14ac:dyDescent="0.2">
      <c r="B14311" s="131" t="s">
        <v>1769</v>
      </c>
      <c r="D14311" s="131" t="s">
        <v>2537</v>
      </c>
      <c r="E14311" s="131" t="s">
        <v>2232</v>
      </c>
      <c r="F14311" s="131" t="s">
        <v>1831</v>
      </c>
      <c r="G14311" s="131" t="s">
        <v>3538</v>
      </c>
    </row>
    <row r="14312" spans="2:7" x14ac:dyDescent="0.2">
      <c r="B14312" s="131" t="s">
        <v>1769</v>
      </c>
      <c r="D14312" s="131" t="s">
        <v>4437</v>
      </c>
      <c r="E14312" s="131" t="s">
        <v>3133</v>
      </c>
      <c r="F14312" s="131" t="s">
        <v>2028</v>
      </c>
      <c r="G14312" s="131" t="s">
        <v>3538</v>
      </c>
    </row>
    <row r="14313" spans="2:7" x14ac:dyDescent="0.2">
      <c r="B14313" s="131" t="s">
        <v>1769</v>
      </c>
      <c r="D14313" s="131" t="s">
        <v>4495</v>
      </c>
      <c r="E14313" s="131" t="s">
        <v>2109</v>
      </c>
      <c r="F14313" s="131" t="s">
        <v>1804</v>
      </c>
      <c r="G14313" s="131" t="s">
        <v>457</v>
      </c>
    </row>
    <row r="14314" spans="2:7" x14ac:dyDescent="0.2">
      <c r="B14314" s="131" t="s">
        <v>1769</v>
      </c>
      <c r="D14314" s="131" t="s">
        <v>9631</v>
      </c>
      <c r="E14314" s="131" t="s">
        <v>9632</v>
      </c>
      <c r="F14314" s="131" t="s">
        <v>1860</v>
      </c>
      <c r="G14314" s="131" t="s">
        <v>457</v>
      </c>
    </row>
    <row r="14315" spans="2:7" x14ac:dyDescent="0.2">
      <c r="B14315" s="131" t="s">
        <v>1769</v>
      </c>
      <c r="D14315" s="131" t="s">
        <v>9633</v>
      </c>
      <c r="E14315" s="131" t="s">
        <v>3321</v>
      </c>
      <c r="F14315" s="131" t="s">
        <v>1860</v>
      </c>
      <c r="G14315" s="131" t="s">
        <v>457</v>
      </c>
    </row>
    <row r="14316" spans="2:7" x14ac:dyDescent="0.2">
      <c r="B14316" s="131" t="s">
        <v>1769</v>
      </c>
      <c r="D14316" s="131" t="s">
        <v>9634</v>
      </c>
      <c r="E14316" s="131" t="s">
        <v>2815</v>
      </c>
      <c r="F14316" s="131" t="s">
        <v>1809</v>
      </c>
      <c r="G14316" s="131" t="s">
        <v>457</v>
      </c>
    </row>
    <row r="14317" spans="2:7" x14ac:dyDescent="0.2">
      <c r="B14317" s="131" t="s">
        <v>1769</v>
      </c>
      <c r="D14317" s="131" t="s">
        <v>2074</v>
      </c>
      <c r="E14317" s="131" t="s">
        <v>9635</v>
      </c>
      <c r="F14317" s="131" t="s">
        <v>1831</v>
      </c>
      <c r="G14317" s="131" t="s">
        <v>457</v>
      </c>
    </row>
    <row r="14318" spans="2:7" x14ac:dyDescent="0.2">
      <c r="B14318" s="131" t="s">
        <v>1769</v>
      </c>
      <c r="D14318" s="131" t="s">
        <v>2675</v>
      </c>
      <c r="E14318" s="131" t="s">
        <v>2827</v>
      </c>
      <c r="F14318" s="131" t="s">
        <v>1907</v>
      </c>
      <c r="G14318" s="131" t="s">
        <v>457</v>
      </c>
    </row>
    <row r="14319" spans="2:7" x14ac:dyDescent="0.2">
      <c r="B14319" s="131" t="s">
        <v>1769</v>
      </c>
      <c r="D14319" s="131" t="s">
        <v>6030</v>
      </c>
      <c r="E14319" s="131" t="s">
        <v>9636</v>
      </c>
      <c r="F14319" s="131" t="s">
        <v>1804</v>
      </c>
      <c r="G14319" s="131" t="s">
        <v>457</v>
      </c>
    </row>
    <row r="14320" spans="2:7" x14ac:dyDescent="0.2">
      <c r="B14320" s="131" t="s">
        <v>1769</v>
      </c>
      <c r="D14320" s="131" t="s">
        <v>5178</v>
      </c>
      <c r="E14320" s="131" t="s">
        <v>9637</v>
      </c>
      <c r="F14320" s="131" t="s">
        <v>1860</v>
      </c>
      <c r="G14320" s="131" t="s">
        <v>457</v>
      </c>
    </row>
    <row r="14321" spans="2:7" x14ac:dyDescent="0.2">
      <c r="B14321" s="131" t="s">
        <v>1769</v>
      </c>
      <c r="D14321" s="131" t="s">
        <v>9638</v>
      </c>
      <c r="E14321" s="131" t="s">
        <v>3018</v>
      </c>
      <c r="F14321" s="131" t="s">
        <v>1860</v>
      </c>
      <c r="G14321" s="131" t="s">
        <v>457</v>
      </c>
    </row>
    <row r="14322" spans="2:7" x14ac:dyDescent="0.2">
      <c r="B14322" s="131" t="s">
        <v>1769</v>
      </c>
      <c r="D14322" s="131" t="s">
        <v>9639</v>
      </c>
      <c r="E14322" s="131" t="s">
        <v>9640</v>
      </c>
      <c r="F14322" s="131" t="s">
        <v>1831</v>
      </c>
      <c r="G14322" s="131" t="s">
        <v>457</v>
      </c>
    </row>
    <row r="14323" spans="2:7" x14ac:dyDescent="0.2">
      <c r="B14323" s="131" t="s">
        <v>1769</v>
      </c>
      <c r="D14323" s="131" t="s">
        <v>9641</v>
      </c>
      <c r="E14323" s="131" t="s">
        <v>9642</v>
      </c>
      <c r="F14323" s="131" t="s">
        <v>1818</v>
      </c>
      <c r="G14323" s="131" t="s">
        <v>457</v>
      </c>
    </row>
    <row r="14324" spans="2:7" x14ac:dyDescent="0.2">
      <c r="B14324" s="131" t="s">
        <v>1769</v>
      </c>
      <c r="D14324" s="131" t="s">
        <v>9643</v>
      </c>
      <c r="E14324" s="131" t="s">
        <v>2250</v>
      </c>
      <c r="F14324" s="131" t="s">
        <v>1809</v>
      </c>
      <c r="G14324" s="131" t="s">
        <v>457</v>
      </c>
    </row>
    <row r="14325" spans="2:7" x14ac:dyDescent="0.2">
      <c r="B14325" s="131" t="s">
        <v>1769</v>
      </c>
      <c r="D14325" s="131" t="s">
        <v>9644</v>
      </c>
      <c r="E14325" s="131" t="s">
        <v>2835</v>
      </c>
      <c r="F14325" s="131" t="s">
        <v>1879</v>
      </c>
      <c r="G14325" s="131" t="s">
        <v>457</v>
      </c>
    </row>
    <row r="14326" spans="2:7" x14ac:dyDescent="0.2">
      <c r="B14326" s="131" t="s">
        <v>1769</v>
      </c>
      <c r="D14326" s="131" t="s">
        <v>9645</v>
      </c>
      <c r="E14326" s="131" t="s">
        <v>2863</v>
      </c>
      <c r="F14326" s="131" t="s">
        <v>1831</v>
      </c>
      <c r="G14326" s="131" t="s">
        <v>457</v>
      </c>
    </row>
    <row r="14327" spans="2:7" x14ac:dyDescent="0.2">
      <c r="B14327" s="131" t="s">
        <v>1769</v>
      </c>
      <c r="D14327" s="131" t="s">
        <v>9646</v>
      </c>
      <c r="E14327" s="131" t="s">
        <v>9647</v>
      </c>
      <c r="F14327" s="131" t="s">
        <v>2060</v>
      </c>
      <c r="G14327" s="131" t="s">
        <v>457</v>
      </c>
    </row>
    <row r="14328" spans="2:7" x14ac:dyDescent="0.2">
      <c r="B14328" s="131" t="s">
        <v>1769</v>
      </c>
      <c r="D14328" s="131" t="s">
        <v>4081</v>
      </c>
      <c r="E14328" s="131" t="s">
        <v>8361</v>
      </c>
      <c r="F14328" s="131" t="s">
        <v>1852</v>
      </c>
      <c r="G14328" s="131" t="s">
        <v>9648</v>
      </c>
    </row>
    <row r="14329" spans="2:7" x14ac:dyDescent="0.2">
      <c r="B14329" s="131" t="s">
        <v>1769</v>
      </c>
      <c r="D14329" s="131" t="s">
        <v>9649</v>
      </c>
      <c r="E14329" s="131" t="s">
        <v>2983</v>
      </c>
      <c r="F14329" s="131" t="s">
        <v>1809</v>
      </c>
      <c r="G14329" s="131" t="s">
        <v>9648</v>
      </c>
    </row>
    <row r="14330" spans="2:7" x14ac:dyDescent="0.2">
      <c r="B14330" s="131" t="s">
        <v>1769</v>
      </c>
      <c r="D14330" s="131" t="s">
        <v>4721</v>
      </c>
      <c r="E14330" s="131" t="s">
        <v>9650</v>
      </c>
      <c r="F14330" s="131" t="s">
        <v>1920</v>
      </c>
      <c r="G14330" s="131" t="s">
        <v>9648</v>
      </c>
    </row>
    <row r="14331" spans="2:7" x14ac:dyDescent="0.2">
      <c r="B14331" s="131" t="s">
        <v>1769</v>
      </c>
      <c r="D14331" s="131" t="s">
        <v>9651</v>
      </c>
      <c r="E14331" s="131" t="s">
        <v>2252</v>
      </c>
      <c r="F14331" s="131" t="s">
        <v>2060</v>
      </c>
      <c r="G14331" s="131" t="s">
        <v>9648</v>
      </c>
    </row>
    <row r="14332" spans="2:7" x14ac:dyDescent="0.2">
      <c r="B14332" s="131" t="s">
        <v>1769</v>
      </c>
      <c r="D14332" s="131" t="s">
        <v>9652</v>
      </c>
      <c r="E14332" s="131" t="s">
        <v>9653</v>
      </c>
      <c r="F14332" s="131" t="s">
        <v>2118</v>
      </c>
      <c r="G14332" s="131" t="s">
        <v>9648</v>
      </c>
    </row>
    <row r="14333" spans="2:7" x14ac:dyDescent="0.2">
      <c r="B14333" s="131" t="s">
        <v>1769</v>
      </c>
      <c r="D14333" s="131" t="s">
        <v>3508</v>
      </c>
      <c r="E14333" s="131" t="s">
        <v>9654</v>
      </c>
      <c r="F14333" s="131" t="s">
        <v>2060</v>
      </c>
      <c r="G14333" s="131" t="s">
        <v>9648</v>
      </c>
    </row>
    <row r="14334" spans="2:7" x14ac:dyDescent="0.2">
      <c r="B14334" s="131" t="s">
        <v>1769</v>
      </c>
      <c r="D14334" s="131" t="s">
        <v>9655</v>
      </c>
      <c r="E14334" s="131" t="s">
        <v>9656</v>
      </c>
      <c r="F14334" s="131" t="s">
        <v>1920</v>
      </c>
      <c r="G14334" s="131" t="s">
        <v>3888</v>
      </c>
    </row>
    <row r="14335" spans="2:7" x14ac:dyDescent="0.2">
      <c r="B14335" s="131" t="s">
        <v>1769</v>
      </c>
      <c r="D14335" s="131" t="s">
        <v>2598</v>
      </c>
      <c r="E14335" s="131" t="s">
        <v>2976</v>
      </c>
      <c r="F14335" s="131" t="s">
        <v>71</v>
      </c>
      <c r="G14335" s="131" t="s">
        <v>3888</v>
      </c>
    </row>
    <row r="14336" spans="2:7" x14ac:dyDescent="0.2">
      <c r="B14336" s="131" t="s">
        <v>1769</v>
      </c>
      <c r="D14336" s="131" t="s">
        <v>2243</v>
      </c>
      <c r="E14336" s="131" t="s">
        <v>4627</v>
      </c>
      <c r="F14336" s="131" t="s">
        <v>1837</v>
      </c>
      <c r="G14336" s="131" t="s">
        <v>3888</v>
      </c>
    </row>
    <row r="14337" spans="2:7" x14ac:dyDescent="0.2">
      <c r="B14337" s="131" t="s">
        <v>1769</v>
      </c>
      <c r="D14337" s="131" t="s">
        <v>2724</v>
      </c>
      <c r="E14337" s="131" t="s">
        <v>3974</v>
      </c>
      <c r="F14337" s="131" t="s">
        <v>1818</v>
      </c>
      <c r="G14337" s="131" t="s">
        <v>3888</v>
      </c>
    </row>
    <row r="14338" spans="2:7" x14ac:dyDescent="0.2">
      <c r="B14338" s="131" t="s">
        <v>1769</v>
      </c>
      <c r="D14338" s="131" t="s">
        <v>9657</v>
      </c>
      <c r="E14338" s="131" t="s">
        <v>9658</v>
      </c>
      <c r="F14338" s="131" t="s">
        <v>1860</v>
      </c>
      <c r="G14338" s="131" t="s">
        <v>3888</v>
      </c>
    </row>
    <row r="14339" spans="2:7" x14ac:dyDescent="0.2">
      <c r="B14339" s="131" t="s">
        <v>1769</v>
      </c>
      <c r="D14339" s="131" t="s">
        <v>2110</v>
      </c>
      <c r="E14339" s="131" t="s">
        <v>4286</v>
      </c>
      <c r="F14339" s="131" t="s">
        <v>1920</v>
      </c>
      <c r="G14339" s="131" t="s">
        <v>3888</v>
      </c>
    </row>
    <row r="14340" spans="2:7" x14ac:dyDescent="0.2">
      <c r="B14340" s="131" t="s">
        <v>1769</v>
      </c>
      <c r="D14340" s="131" t="s">
        <v>1994</v>
      </c>
      <c r="E14340" s="131" t="s">
        <v>9659</v>
      </c>
      <c r="F14340" s="131" t="s">
        <v>1860</v>
      </c>
      <c r="G14340" s="131" t="s">
        <v>3888</v>
      </c>
    </row>
    <row r="14341" spans="2:7" x14ac:dyDescent="0.2">
      <c r="B14341" s="131" t="s">
        <v>1769</v>
      </c>
      <c r="D14341" s="131" t="s">
        <v>1842</v>
      </c>
      <c r="E14341" s="131" t="s">
        <v>7063</v>
      </c>
      <c r="F14341" s="131" t="s">
        <v>1818</v>
      </c>
      <c r="G14341" s="131" t="s">
        <v>3888</v>
      </c>
    </row>
    <row r="14342" spans="2:7" x14ac:dyDescent="0.2">
      <c r="B14342" s="131" t="s">
        <v>1769</v>
      </c>
      <c r="D14342" s="131" t="s">
        <v>2251</v>
      </c>
      <c r="E14342" s="131" t="s">
        <v>2867</v>
      </c>
      <c r="F14342" s="131" t="s">
        <v>1804</v>
      </c>
      <c r="G14342" s="131" t="s">
        <v>3888</v>
      </c>
    </row>
    <row r="14343" spans="2:7" x14ac:dyDescent="0.2">
      <c r="B14343" s="131" t="s">
        <v>1769</v>
      </c>
      <c r="D14343" s="131" t="s">
        <v>2255</v>
      </c>
      <c r="E14343" s="131" t="s">
        <v>9660</v>
      </c>
      <c r="F14343" s="131" t="s">
        <v>1920</v>
      </c>
      <c r="G14343" s="131" t="s">
        <v>3888</v>
      </c>
    </row>
    <row r="14344" spans="2:7" x14ac:dyDescent="0.2">
      <c r="B14344" s="131" t="s">
        <v>1769</v>
      </c>
      <c r="D14344" s="131" t="s">
        <v>9661</v>
      </c>
      <c r="E14344" s="131" t="s">
        <v>9662</v>
      </c>
      <c r="F14344" s="131" t="s">
        <v>4964</v>
      </c>
      <c r="G14344" s="131" t="s">
        <v>3888</v>
      </c>
    </row>
    <row r="14345" spans="2:7" x14ac:dyDescent="0.2">
      <c r="B14345" s="131" t="s">
        <v>1769</v>
      </c>
      <c r="D14345" s="131" t="s">
        <v>9663</v>
      </c>
      <c r="E14345" s="131" t="s">
        <v>9664</v>
      </c>
      <c r="F14345" s="131" t="s">
        <v>1907</v>
      </c>
      <c r="G14345" s="131" t="s">
        <v>3888</v>
      </c>
    </row>
    <row r="14346" spans="2:7" x14ac:dyDescent="0.2">
      <c r="B14346" s="131" t="s">
        <v>1769</v>
      </c>
      <c r="D14346" s="131" t="s">
        <v>9665</v>
      </c>
      <c r="E14346" s="131" t="s">
        <v>9666</v>
      </c>
      <c r="F14346" s="131" t="s">
        <v>2121</v>
      </c>
      <c r="G14346" s="131" t="s">
        <v>3888</v>
      </c>
    </row>
    <row r="14347" spans="2:7" x14ac:dyDescent="0.2">
      <c r="B14347" s="131" t="s">
        <v>1769</v>
      </c>
      <c r="D14347" s="131" t="s">
        <v>9619</v>
      </c>
      <c r="E14347" s="131" t="s">
        <v>9667</v>
      </c>
      <c r="F14347" s="131" t="s">
        <v>1809</v>
      </c>
      <c r="G14347" s="131" t="s">
        <v>3888</v>
      </c>
    </row>
    <row r="14348" spans="2:7" x14ac:dyDescent="0.2">
      <c r="B14348" s="131" t="s">
        <v>1769</v>
      </c>
      <c r="D14348" s="131" t="s">
        <v>9668</v>
      </c>
      <c r="E14348" s="131" t="s">
        <v>9669</v>
      </c>
      <c r="F14348" s="131" t="s">
        <v>2121</v>
      </c>
      <c r="G14348" s="131" t="s">
        <v>3888</v>
      </c>
    </row>
    <row r="14349" spans="2:7" x14ac:dyDescent="0.2">
      <c r="B14349" s="131" t="s">
        <v>1769</v>
      </c>
      <c r="D14349" s="131" t="s">
        <v>2726</v>
      </c>
      <c r="E14349" s="131" t="s">
        <v>9670</v>
      </c>
      <c r="F14349" s="131" t="s">
        <v>1809</v>
      </c>
      <c r="G14349" s="131" t="s">
        <v>3888</v>
      </c>
    </row>
    <row r="14350" spans="2:7" x14ac:dyDescent="0.2">
      <c r="B14350" s="131" t="s">
        <v>1769</v>
      </c>
      <c r="D14350" s="131" t="s">
        <v>9671</v>
      </c>
      <c r="E14350" s="131" t="s">
        <v>9672</v>
      </c>
      <c r="F14350" s="131" t="s">
        <v>1837</v>
      </c>
      <c r="G14350" s="131" t="s">
        <v>3888</v>
      </c>
    </row>
    <row r="14351" spans="2:7" x14ac:dyDescent="0.2">
      <c r="B14351" s="131" t="s">
        <v>1769</v>
      </c>
      <c r="D14351" s="131" t="s">
        <v>9673</v>
      </c>
      <c r="E14351" s="131" t="s">
        <v>9674</v>
      </c>
      <c r="F14351" s="131" t="s">
        <v>1809</v>
      </c>
      <c r="G14351" s="131" t="s">
        <v>3888</v>
      </c>
    </row>
    <row r="14352" spans="2:7" x14ac:dyDescent="0.2">
      <c r="B14352" s="131" t="s">
        <v>1769</v>
      </c>
      <c r="D14352" s="131" t="s">
        <v>9675</v>
      </c>
      <c r="E14352" s="131" t="s">
        <v>9676</v>
      </c>
      <c r="F14352" s="131" t="s">
        <v>1818</v>
      </c>
      <c r="G14352" s="131" t="s">
        <v>3888</v>
      </c>
    </row>
    <row r="14353" spans="2:7" x14ac:dyDescent="0.2">
      <c r="B14353" s="131" t="s">
        <v>1769</v>
      </c>
      <c r="D14353" s="131" t="s">
        <v>2082</v>
      </c>
      <c r="E14353" s="131" t="s">
        <v>9677</v>
      </c>
      <c r="F14353" s="131" t="s">
        <v>1993</v>
      </c>
      <c r="G14353" s="131" t="s">
        <v>3888</v>
      </c>
    </row>
    <row r="14354" spans="2:7" x14ac:dyDescent="0.2">
      <c r="B14354" s="131" t="s">
        <v>1769</v>
      </c>
      <c r="D14354" s="131" t="s">
        <v>2047</v>
      </c>
      <c r="E14354" s="131" t="s">
        <v>9678</v>
      </c>
      <c r="F14354" s="131" t="s">
        <v>1907</v>
      </c>
      <c r="G14354" s="131" t="s">
        <v>3888</v>
      </c>
    </row>
    <row r="14355" spans="2:7" x14ac:dyDescent="0.2">
      <c r="B14355" s="131" t="s">
        <v>1769</v>
      </c>
      <c r="D14355" s="131" t="s">
        <v>3691</v>
      </c>
      <c r="E14355" s="131" t="s">
        <v>2232</v>
      </c>
      <c r="F14355" s="131" t="s">
        <v>71</v>
      </c>
      <c r="G14355" s="131" t="s">
        <v>3888</v>
      </c>
    </row>
    <row r="14356" spans="2:7" x14ac:dyDescent="0.2">
      <c r="B14356" s="131" t="s">
        <v>1769</v>
      </c>
      <c r="D14356" s="131" t="s">
        <v>2297</v>
      </c>
      <c r="E14356" s="131" t="s">
        <v>1866</v>
      </c>
      <c r="F14356" s="131" t="s">
        <v>1993</v>
      </c>
      <c r="G14356" s="131" t="s">
        <v>504</v>
      </c>
    </row>
    <row r="14357" spans="2:7" x14ac:dyDescent="0.2">
      <c r="B14357" s="131" t="s">
        <v>1769</v>
      </c>
      <c r="D14357" s="131" t="s">
        <v>9679</v>
      </c>
      <c r="E14357" s="131" t="s">
        <v>9680</v>
      </c>
      <c r="F14357" s="131" t="s">
        <v>1912</v>
      </c>
      <c r="G14357" s="131" t="s">
        <v>504</v>
      </c>
    </row>
    <row r="14358" spans="2:7" x14ac:dyDescent="0.2">
      <c r="B14358" s="131" t="s">
        <v>1769</v>
      </c>
      <c r="D14358" s="131" t="s">
        <v>1869</v>
      </c>
      <c r="E14358" s="131" t="s">
        <v>9681</v>
      </c>
      <c r="F14358" s="131" t="s">
        <v>1993</v>
      </c>
      <c r="G14358" s="131" t="s">
        <v>504</v>
      </c>
    </row>
    <row r="14359" spans="2:7" x14ac:dyDescent="0.2">
      <c r="B14359" s="131" t="s">
        <v>1769</v>
      </c>
      <c r="D14359" s="131" t="s">
        <v>9682</v>
      </c>
      <c r="E14359" s="131" t="s">
        <v>9683</v>
      </c>
      <c r="F14359" s="131" t="s">
        <v>1860</v>
      </c>
      <c r="G14359" s="131" t="s">
        <v>504</v>
      </c>
    </row>
    <row r="14360" spans="2:7" x14ac:dyDescent="0.2">
      <c r="B14360" s="131" t="s">
        <v>1769</v>
      </c>
      <c r="D14360" s="131" t="s">
        <v>9684</v>
      </c>
      <c r="E14360" s="131" t="s">
        <v>9685</v>
      </c>
      <c r="F14360" s="131" t="s">
        <v>1860</v>
      </c>
      <c r="G14360" s="131" t="s">
        <v>504</v>
      </c>
    </row>
    <row r="14361" spans="2:7" x14ac:dyDescent="0.2">
      <c r="B14361" s="131" t="s">
        <v>1769</v>
      </c>
      <c r="D14361" s="131" t="s">
        <v>2095</v>
      </c>
      <c r="E14361" s="131" t="s">
        <v>9686</v>
      </c>
      <c r="G14361" s="131" t="s">
        <v>504</v>
      </c>
    </row>
    <row r="14362" spans="2:7" x14ac:dyDescent="0.2">
      <c r="B14362" s="131" t="s">
        <v>1769</v>
      </c>
      <c r="D14362" s="131" t="s">
        <v>4191</v>
      </c>
      <c r="E14362" s="131" t="s">
        <v>9687</v>
      </c>
      <c r="F14362" s="131" t="s">
        <v>2060</v>
      </c>
      <c r="G14362" s="131" t="s">
        <v>9688</v>
      </c>
    </row>
    <row r="14363" spans="2:7" x14ac:dyDescent="0.2">
      <c r="B14363" s="131" t="s">
        <v>1769</v>
      </c>
      <c r="D14363" s="131" t="s">
        <v>3405</v>
      </c>
      <c r="E14363" s="131" t="s">
        <v>9689</v>
      </c>
      <c r="F14363" s="131" t="s">
        <v>1837</v>
      </c>
      <c r="G14363" s="131" t="s">
        <v>9688</v>
      </c>
    </row>
    <row r="14364" spans="2:7" x14ac:dyDescent="0.2">
      <c r="B14364" s="131" t="s">
        <v>1769</v>
      </c>
      <c r="D14364" s="131" t="s">
        <v>4648</v>
      </c>
      <c r="E14364" s="131" t="s">
        <v>9690</v>
      </c>
      <c r="F14364" s="131" t="s">
        <v>1907</v>
      </c>
      <c r="G14364" s="131" t="s">
        <v>9688</v>
      </c>
    </row>
    <row r="14365" spans="2:7" x14ac:dyDescent="0.2">
      <c r="B14365" s="131" t="s">
        <v>1769</v>
      </c>
      <c r="D14365" s="131" t="s">
        <v>4260</v>
      </c>
      <c r="E14365" s="131" t="s">
        <v>9691</v>
      </c>
      <c r="F14365" s="131" t="s">
        <v>2151</v>
      </c>
      <c r="G14365" s="131" t="s">
        <v>9688</v>
      </c>
    </row>
    <row r="14366" spans="2:7" x14ac:dyDescent="0.2">
      <c r="B14366" s="131" t="s">
        <v>1769</v>
      </c>
      <c r="D14366" s="131" t="s">
        <v>9692</v>
      </c>
      <c r="E14366" s="131" t="s">
        <v>9693</v>
      </c>
      <c r="F14366" s="131" t="s">
        <v>2121</v>
      </c>
      <c r="G14366" s="131" t="s">
        <v>9688</v>
      </c>
    </row>
    <row r="14367" spans="2:7" x14ac:dyDescent="0.2">
      <c r="B14367" s="131" t="s">
        <v>1769</v>
      </c>
      <c r="D14367" s="131" t="s">
        <v>9694</v>
      </c>
      <c r="E14367" s="131" t="s">
        <v>6204</v>
      </c>
      <c r="F14367" s="131" t="s">
        <v>1804</v>
      </c>
      <c r="G14367" s="131" t="s">
        <v>9688</v>
      </c>
    </row>
    <row r="14368" spans="2:7" x14ac:dyDescent="0.2">
      <c r="B14368" s="131" t="s">
        <v>1769</v>
      </c>
      <c r="D14368" s="131" t="s">
        <v>9695</v>
      </c>
      <c r="E14368" s="131" t="s">
        <v>9696</v>
      </c>
      <c r="F14368" s="131" t="s">
        <v>1860</v>
      </c>
      <c r="G14368" s="131" t="s">
        <v>9688</v>
      </c>
    </row>
    <row r="14369" spans="2:7" x14ac:dyDescent="0.2">
      <c r="B14369" s="131" t="s">
        <v>1769</v>
      </c>
      <c r="D14369" s="131" t="s">
        <v>3080</v>
      </c>
      <c r="E14369" s="131" t="s">
        <v>9697</v>
      </c>
      <c r="F14369" s="131" t="s">
        <v>2121</v>
      </c>
      <c r="G14369" s="131" t="s">
        <v>9688</v>
      </c>
    </row>
    <row r="14370" spans="2:7" x14ac:dyDescent="0.2">
      <c r="B14370" s="131" t="s">
        <v>1769</v>
      </c>
      <c r="D14370" s="131" t="s">
        <v>9698</v>
      </c>
      <c r="E14370" s="131" t="s">
        <v>3852</v>
      </c>
      <c r="F14370" s="131" t="s">
        <v>1852</v>
      </c>
      <c r="G14370" s="131" t="s">
        <v>9688</v>
      </c>
    </row>
    <row r="14371" spans="2:7" x14ac:dyDescent="0.2">
      <c r="B14371" s="131" t="s">
        <v>1769</v>
      </c>
      <c r="D14371" s="131" t="s">
        <v>2248</v>
      </c>
      <c r="E14371" s="131" t="s">
        <v>9699</v>
      </c>
      <c r="F14371" s="131" t="s">
        <v>1809</v>
      </c>
      <c r="G14371" s="131" t="s">
        <v>9688</v>
      </c>
    </row>
    <row r="14372" spans="2:7" x14ac:dyDescent="0.2">
      <c r="B14372" s="131" t="s">
        <v>1769</v>
      </c>
      <c r="D14372" s="131" t="s">
        <v>9700</v>
      </c>
      <c r="E14372" s="131" t="s">
        <v>9701</v>
      </c>
      <c r="F14372" s="131" t="s">
        <v>2121</v>
      </c>
      <c r="G14372" s="131" t="s">
        <v>9688</v>
      </c>
    </row>
    <row r="14373" spans="2:7" x14ac:dyDescent="0.2">
      <c r="B14373" s="131" t="s">
        <v>1769</v>
      </c>
      <c r="D14373" s="131" t="s">
        <v>9702</v>
      </c>
      <c r="E14373" s="131" t="s">
        <v>9703</v>
      </c>
      <c r="G14373" s="131" t="s">
        <v>9688</v>
      </c>
    </row>
    <row r="14374" spans="2:7" x14ac:dyDescent="0.2">
      <c r="B14374" s="131" t="s">
        <v>1769</v>
      </c>
      <c r="D14374" s="131" t="s">
        <v>9704</v>
      </c>
      <c r="E14374" s="131" t="s">
        <v>9705</v>
      </c>
      <c r="F14374" s="131" t="s">
        <v>1920</v>
      </c>
      <c r="G14374" s="131" t="s">
        <v>9688</v>
      </c>
    </row>
    <row r="14375" spans="2:7" x14ac:dyDescent="0.2">
      <c r="B14375" s="131" t="s">
        <v>1769</v>
      </c>
      <c r="D14375" s="131" t="s">
        <v>9706</v>
      </c>
      <c r="E14375" s="131" t="s">
        <v>9707</v>
      </c>
      <c r="F14375" s="131" t="s">
        <v>71</v>
      </c>
      <c r="G14375" s="131" t="s">
        <v>9688</v>
      </c>
    </row>
    <row r="14376" spans="2:7" x14ac:dyDescent="0.2">
      <c r="B14376" s="131" t="s">
        <v>1769</v>
      </c>
      <c r="D14376" s="131" t="s">
        <v>8441</v>
      </c>
      <c r="E14376" s="131" t="s">
        <v>2295</v>
      </c>
      <c r="F14376" s="131" t="s">
        <v>2060</v>
      </c>
      <c r="G14376" s="131" t="s">
        <v>9688</v>
      </c>
    </row>
    <row r="14377" spans="2:7" x14ac:dyDescent="0.2">
      <c r="B14377" s="131" t="s">
        <v>1769</v>
      </c>
      <c r="D14377" s="131" t="s">
        <v>2082</v>
      </c>
      <c r="E14377" s="131" t="s">
        <v>2273</v>
      </c>
      <c r="F14377" s="131" t="s">
        <v>1860</v>
      </c>
      <c r="G14377" s="131" t="s">
        <v>9688</v>
      </c>
    </row>
    <row r="14378" spans="2:7" x14ac:dyDescent="0.2">
      <c r="B14378" s="131" t="s">
        <v>1769</v>
      </c>
      <c r="D14378" s="131" t="s">
        <v>9708</v>
      </c>
      <c r="E14378" s="131" t="s">
        <v>2913</v>
      </c>
      <c r="F14378" s="131" t="s">
        <v>1809</v>
      </c>
      <c r="G14378" s="131" t="s">
        <v>9688</v>
      </c>
    </row>
    <row r="14379" spans="2:7" x14ac:dyDescent="0.2">
      <c r="B14379" s="131" t="s">
        <v>1769</v>
      </c>
      <c r="D14379" s="131" t="s">
        <v>9709</v>
      </c>
      <c r="E14379" s="131" t="s">
        <v>9710</v>
      </c>
      <c r="F14379" s="131" t="s">
        <v>1809</v>
      </c>
      <c r="G14379" s="131" t="s">
        <v>9688</v>
      </c>
    </row>
    <row r="14380" spans="2:7" x14ac:dyDescent="0.2">
      <c r="B14380" s="131" t="s">
        <v>1769</v>
      </c>
      <c r="D14380" s="131" t="s">
        <v>9711</v>
      </c>
      <c r="E14380" s="131" t="s">
        <v>9712</v>
      </c>
      <c r="F14380" s="131" t="s">
        <v>1907</v>
      </c>
      <c r="G14380" s="131" t="s">
        <v>9688</v>
      </c>
    </row>
    <row r="14381" spans="2:7" x14ac:dyDescent="0.2">
      <c r="B14381" s="131" t="s">
        <v>1769</v>
      </c>
      <c r="D14381" s="131" t="s">
        <v>9713</v>
      </c>
      <c r="E14381" s="131" t="s">
        <v>3761</v>
      </c>
      <c r="F14381" s="131" t="s">
        <v>2060</v>
      </c>
      <c r="G14381" s="131" t="s">
        <v>9714</v>
      </c>
    </row>
    <row r="14382" spans="2:7" x14ac:dyDescent="0.2">
      <c r="B14382" s="131" t="s">
        <v>1769</v>
      </c>
      <c r="D14382" s="131" t="s">
        <v>3007</v>
      </c>
      <c r="E14382" s="131" t="s">
        <v>9715</v>
      </c>
      <c r="F14382" s="131" t="s">
        <v>1860</v>
      </c>
      <c r="G14382" s="131" t="s">
        <v>9714</v>
      </c>
    </row>
    <row r="14383" spans="2:7" x14ac:dyDescent="0.2">
      <c r="B14383" s="131" t="s">
        <v>1769</v>
      </c>
      <c r="D14383" s="131" t="s">
        <v>9716</v>
      </c>
      <c r="E14383" s="131" t="s">
        <v>9717</v>
      </c>
      <c r="F14383" s="131" t="s">
        <v>1993</v>
      </c>
      <c r="G14383" s="131" t="s">
        <v>9714</v>
      </c>
    </row>
    <row r="14384" spans="2:7" x14ac:dyDescent="0.2">
      <c r="B14384" s="131" t="s">
        <v>1769</v>
      </c>
      <c r="D14384" s="131" t="s">
        <v>3747</v>
      </c>
      <c r="E14384" s="131" t="s">
        <v>4105</v>
      </c>
      <c r="F14384" s="131" t="s">
        <v>9607</v>
      </c>
      <c r="G14384" s="131" t="s">
        <v>9714</v>
      </c>
    </row>
    <row r="14385" spans="2:7" x14ac:dyDescent="0.2">
      <c r="B14385" s="131" t="s">
        <v>1769</v>
      </c>
      <c r="D14385" s="131" t="s">
        <v>9718</v>
      </c>
      <c r="E14385" s="131" t="s">
        <v>9719</v>
      </c>
      <c r="F14385" s="131" t="s">
        <v>1818</v>
      </c>
      <c r="G14385" s="131" t="s">
        <v>9714</v>
      </c>
    </row>
    <row r="14386" spans="2:7" x14ac:dyDescent="0.2">
      <c r="B14386" s="131" t="s">
        <v>1769</v>
      </c>
      <c r="D14386" s="131" t="s">
        <v>2801</v>
      </c>
      <c r="E14386" s="131" t="s">
        <v>4656</v>
      </c>
      <c r="F14386" s="131" t="s">
        <v>1818</v>
      </c>
      <c r="G14386" s="131" t="s">
        <v>9714</v>
      </c>
    </row>
    <row r="14387" spans="2:7" x14ac:dyDescent="0.2">
      <c r="B14387" s="131" t="s">
        <v>1769</v>
      </c>
      <c r="D14387" s="131" t="s">
        <v>9720</v>
      </c>
      <c r="E14387" s="131" t="s">
        <v>9721</v>
      </c>
      <c r="F14387" s="131" t="s">
        <v>1904</v>
      </c>
      <c r="G14387" s="131" t="s">
        <v>9714</v>
      </c>
    </row>
    <row r="14388" spans="2:7" x14ac:dyDescent="0.2">
      <c r="B14388" s="131" t="s">
        <v>1769</v>
      </c>
      <c r="D14388" s="131" t="s">
        <v>1874</v>
      </c>
      <c r="E14388" s="131" t="s">
        <v>5215</v>
      </c>
      <c r="F14388" s="131" t="s">
        <v>1907</v>
      </c>
      <c r="G14388" s="131" t="s">
        <v>9714</v>
      </c>
    </row>
    <row r="14389" spans="2:7" x14ac:dyDescent="0.2">
      <c r="B14389" s="131" t="s">
        <v>1769</v>
      </c>
      <c r="D14389" s="131" t="s">
        <v>1874</v>
      </c>
      <c r="E14389" s="131" t="s">
        <v>5929</v>
      </c>
      <c r="F14389" s="131" t="s">
        <v>1809</v>
      </c>
      <c r="G14389" s="131" t="s">
        <v>9714</v>
      </c>
    </row>
    <row r="14390" spans="2:7" x14ac:dyDescent="0.2">
      <c r="B14390" s="131" t="s">
        <v>1769</v>
      </c>
      <c r="D14390" s="131" t="s">
        <v>2248</v>
      </c>
      <c r="E14390" s="131" t="s">
        <v>8283</v>
      </c>
      <c r="F14390" s="131" t="s">
        <v>1818</v>
      </c>
      <c r="G14390" s="131" t="s">
        <v>9714</v>
      </c>
    </row>
    <row r="14391" spans="2:7" x14ac:dyDescent="0.2">
      <c r="B14391" s="131" t="s">
        <v>1769</v>
      </c>
      <c r="D14391" s="131" t="s">
        <v>9722</v>
      </c>
      <c r="E14391" s="131" t="s">
        <v>9723</v>
      </c>
      <c r="F14391" s="131" t="s">
        <v>1831</v>
      </c>
      <c r="G14391" s="131" t="s">
        <v>9714</v>
      </c>
    </row>
    <row r="14392" spans="2:7" x14ac:dyDescent="0.2">
      <c r="B14392" s="131" t="s">
        <v>1769</v>
      </c>
      <c r="D14392" s="131" t="s">
        <v>9724</v>
      </c>
      <c r="E14392" s="131" t="s">
        <v>9725</v>
      </c>
      <c r="F14392" s="131" t="s">
        <v>2060</v>
      </c>
      <c r="G14392" s="131" t="s">
        <v>9714</v>
      </c>
    </row>
    <row r="14393" spans="2:7" x14ac:dyDescent="0.2">
      <c r="B14393" s="131" t="s">
        <v>1769</v>
      </c>
      <c r="D14393" s="131" t="s">
        <v>9726</v>
      </c>
      <c r="E14393" s="131" t="s">
        <v>5239</v>
      </c>
      <c r="F14393" s="131" t="s">
        <v>2060</v>
      </c>
      <c r="G14393" s="131" t="s">
        <v>9714</v>
      </c>
    </row>
    <row r="14394" spans="2:7" x14ac:dyDescent="0.2">
      <c r="B14394" s="131" t="s">
        <v>1769</v>
      </c>
      <c r="D14394" s="131" t="s">
        <v>2043</v>
      </c>
      <c r="E14394" s="131" t="s">
        <v>2900</v>
      </c>
      <c r="F14394" s="131" t="s">
        <v>1860</v>
      </c>
      <c r="G14394" s="131" t="s">
        <v>9714</v>
      </c>
    </row>
    <row r="14395" spans="2:7" x14ac:dyDescent="0.2">
      <c r="B14395" s="131" t="s">
        <v>1769</v>
      </c>
      <c r="D14395" s="131" t="s">
        <v>9727</v>
      </c>
      <c r="E14395" s="131" t="s">
        <v>2913</v>
      </c>
      <c r="F14395" s="131" t="s">
        <v>71</v>
      </c>
      <c r="G14395" s="131" t="s">
        <v>9714</v>
      </c>
    </row>
    <row r="14396" spans="2:7" x14ac:dyDescent="0.2">
      <c r="B14396" s="131" t="s">
        <v>1769</v>
      </c>
      <c r="D14396" s="131" t="s">
        <v>9728</v>
      </c>
      <c r="E14396" s="131" t="s">
        <v>9729</v>
      </c>
      <c r="F14396" s="131" t="s">
        <v>1860</v>
      </c>
      <c r="G14396" s="131" t="s">
        <v>9730</v>
      </c>
    </row>
    <row r="14397" spans="2:7" x14ac:dyDescent="0.2">
      <c r="B14397" s="131" t="s">
        <v>1769</v>
      </c>
      <c r="D14397" s="131" t="s">
        <v>2297</v>
      </c>
      <c r="E14397" s="131" t="s">
        <v>7086</v>
      </c>
      <c r="F14397" s="131" t="s">
        <v>1907</v>
      </c>
      <c r="G14397" s="131" t="s">
        <v>9730</v>
      </c>
    </row>
    <row r="14398" spans="2:7" x14ac:dyDescent="0.2">
      <c r="B14398" s="131" t="s">
        <v>1769</v>
      </c>
      <c r="D14398" s="131" t="s">
        <v>9731</v>
      </c>
      <c r="E14398" s="131" t="s">
        <v>2597</v>
      </c>
      <c r="F14398" s="131" t="s">
        <v>1804</v>
      </c>
      <c r="G14398" s="131" t="s">
        <v>9730</v>
      </c>
    </row>
    <row r="14399" spans="2:7" x14ac:dyDescent="0.2">
      <c r="B14399" s="131" t="s">
        <v>1769</v>
      </c>
      <c r="D14399" s="131" t="s">
        <v>2969</v>
      </c>
      <c r="E14399" s="131" t="s">
        <v>9732</v>
      </c>
      <c r="F14399" s="131" t="s">
        <v>1831</v>
      </c>
      <c r="G14399" s="131" t="s">
        <v>9730</v>
      </c>
    </row>
    <row r="14400" spans="2:7" x14ac:dyDescent="0.2">
      <c r="B14400" s="131" t="s">
        <v>1769</v>
      </c>
      <c r="D14400" s="131" t="s">
        <v>9733</v>
      </c>
      <c r="E14400" s="131" t="s">
        <v>5194</v>
      </c>
      <c r="F14400" s="131" t="s">
        <v>1804</v>
      </c>
      <c r="G14400" s="131" t="s">
        <v>9730</v>
      </c>
    </row>
    <row r="14401" spans="2:7" x14ac:dyDescent="0.2">
      <c r="B14401" s="131" t="s">
        <v>1769</v>
      </c>
      <c r="D14401" s="131" t="s">
        <v>9734</v>
      </c>
      <c r="E14401" s="131" t="s">
        <v>6857</v>
      </c>
      <c r="F14401" s="131" t="s">
        <v>2118</v>
      </c>
      <c r="G14401" s="131" t="s">
        <v>9730</v>
      </c>
    </row>
    <row r="14402" spans="2:7" x14ac:dyDescent="0.2">
      <c r="B14402" s="131" t="s">
        <v>1769</v>
      </c>
      <c r="D14402" s="131" t="s">
        <v>9735</v>
      </c>
      <c r="E14402" s="131" t="s">
        <v>9736</v>
      </c>
      <c r="F14402" s="131" t="s">
        <v>1852</v>
      </c>
      <c r="G14402" s="131" t="s">
        <v>9730</v>
      </c>
    </row>
    <row r="14403" spans="2:7" x14ac:dyDescent="0.2">
      <c r="B14403" s="131" t="s">
        <v>1769</v>
      </c>
      <c r="D14403" s="131" t="s">
        <v>2108</v>
      </c>
      <c r="E14403" s="131" t="s">
        <v>2109</v>
      </c>
      <c r="F14403" s="131" t="s">
        <v>9737</v>
      </c>
      <c r="G14403" s="131" t="s">
        <v>9730</v>
      </c>
    </row>
    <row r="14404" spans="2:7" x14ac:dyDescent="0.2">
      <c r="B14404" s="131" t="s">
        <v>1769</v>
      </c>
      <c r="D14404" s="131" t="s">
        <v>2155</v>
      </c>
      <c r="E14404" s="131" t="s">
        <v>4004</v>
      </c>
      <c r="F14404" s="131" t="s">
        <v>2060</v>
      </c>
      <c r="G14404" s="131" t="s">
        <v>9730</v>
      </c>
    </row>
    <row r="14405" spans="2:7" x14ac:dyDescent="0.2">
      <c r="B14405" s="131" t="s">
        <v>1769</v>
      </c>
      <c r="D14405" s="131" t="s">
        <v>5129</v>
      </c>
      <c r="E14405" s="131" t="s">
        <v>5226</v>
      </c>
      <c r="F14405" s="131" t="s">
        <v>1804</v>
      </c>
      <c r="G14405" s="131" t="s">
        <v>9730</v>
      </c>
    </row>
    <row r="14406" spans="2:7" x14ac:dyDescent="0.2">
      <c r="B14406" s="131" t="s">
        <v>1769</v>
      </c>
      <c r="D14406" s="131" t="s">
        <v>9634</v>
      </c>
      <c r="E14406" s="131" t="s">
        <v>9738</v>
      </c>
      <c r="F14406" s="131" t="s">
        <v>1831</v>
      </c>
      <c r="G14406" s="131" t="s">
        <v>9730</v>
      </c>
    </row>
    <row r="14407" spans="2:7" x14ac:dyDescent="0.2">
      <c r="B14407" s="131" t="s">
        <v>1769</v>
      </c>
      <c r="D14407" s="131" t="s">
        <v>9739</v>
      </c>
      <c r="E14407" s="131" t="s">
        <v>9740</v>
      </c>
      <c r="F14407" s="131" t="s">
        <v>1976</v>
      </c>
      <c r="G14407" s="131" t="s">
        <v>9730</v>
      </c>
    </row>
    <row r="14408" spans="2:7" x14ac:dyDescent="0.2">
      <c r="B14408" s="131" t="s">
        <v>1769</v>
      </c>
      <c r="D14408" s="131" t="s">
        <v>9741</v>
      </c>
      <c r="E14408" s="131" t="s">
        <v>9742</v>
      </c>
      <c r="F14408" s="131" t="s">
        <v>1809</v>
      </c>
      <c r="G14408" s="131" t="s">
        <v>9730</v>
      </c>
    </row>
    <row r="14409" spans="2:7" x14ac:dyDescent="0.2">
      <c r="B14409" s="131" t="s">
        <v>1769</v>
      </c>
      <c r="D14409" s="131" t="s">
        <v>9743</v>
      </c>
      <c r="E14409" s="131" t="s">
        <v>9744</v>
      </c>
      <c r="F14409" s="131" t="s">
        <v>9745</v>
      </c>
      <c r="G14409" s="131" t="s">
        <v>9730</v>
      </c>
    </row>
    <row r="14410" spans="2:7" x14ac:dyDescent="0.2">
      <c r="B14410" s="131" t="s">
        <v>1769</v>
      </c>
      <c r="D14410" s="131" t="s">
        <v>2031</v>
      </c>
      <c r="E14410" s="131" t="s">
        <v>3895</v>
      </c>
      <c r="F14410" s="131" t="s">
        <v>1879</v>
      </c>
      <c r="G14410" s="131" t="s">
        <v>9730</v>
      </c>
    </row>
    <row r="14411" spans="2:7" x14ac:dyDescent="0.2">
      <c r="B14411" s="131" t="s">
        <v>1769</v>
      </c>
      <c r="D14411" s="131" t="s">
        <v>9746</v>
      </c>
      <c r="E14411" s="131" t="s">
        <v>9747</v>
      </c>
      <c r="F14411" s="131" t="s">
        <v>1837</v>
      </c>
      <c r="G14411" s="131" t="s">
        <v>9730</v>
      </c>
    </row>
    <row r="14412" spans="2:7" x14ac:dyDescent="0.2">
      <c r="B14412" s="131" t="s">
        <v>1769</v>
      </c>
      <c r="D14412" s="131" t="s">
        <v>1913</v>
      </c>
      <c r="E14412" s="131" t="s">
        <v>2150</v>
      </c>
      <c r="F14412" s="131" t="s">
        <v>1837</v>
      </c>
      <c r="G14412" s="131" t="s">
        <v>9730</v>
      </c>
    </row>
    <row r="14413" spans="2:7" x14ac:dyDescent="0.2">
      <c r="B14413" s="131" t="s">
        <v>1769</v>
      </c>
      <c r="D14413" s="131" t="s">
        <v>4395</v>
      </c>
      <c r="E14413" s="131" t="s">
        <v>9748</v>
      </c>
      <c r="F14413" s="131" t="s">
        <v>1804</v>
      </c>
      <c r="G14413" s="131" t="s">
        <v>9730</v>
      </c>
    </row>
    <row r="14414" spans="2:7" x14ac:dyDescent="0.2">
      <c r="B14414" s="131" t="s">
        <v>1769</v>
      </c>
      <c r="D14414" s="131" t="s">
        <v>9749</v>
      </c>
      <c r="E14414" s="131" t="s">
        <v>9750</v>
      </c>
      <c r="F14414" s="131" t="s">
        <v>1804</v>
      </c>
      <c r="G14414" s="131" t="s">
        <v>9730</v>
      </c>
    </row>
    <row r="14415" spans="2:7" x14ac:dyDescent="0.2">
      <c r="B14415" s="131" t="s">
        <v>1769</v>
      </c>
      <c r="D14415" s="131" t="s">
        <v>9751</v>
      </c>
      <c r="E14415" s="131" t="s">
        <v>9752</v>
      </c>
      <c r="F14415" s="131" t="s">
        <v>2028</v>
      </c>
      <c r="G14415" s="131" t="s">
        <v>9730</v>
      </c>
    </row>
    <row r="14416" spans="2:7" x14ac:dyDescent="0.2">
      <c r="B14416" s="131" t="s">
        <v>1769</v>
      </c>
      <c r="D14416" s="131" t="s">
        <v>9753</v>
      </c>
      <c r="E14416" s="131" t="s">
        <v>4472</v>
      </c>
      <c r="F14416" s="131" t="s">
        <v>1860</v>
      </c>
      <c r="G14416" s="131" t="s">
        <v>9730</v>
      </c>
    </row>
    <row r="14417" spans="2:7" x14ac:dyDescent="0.2">
      <c r="B14417" s="131" t="s">
        <v>1769</v>
      </c>
      <c r="D14417" s="131" t="s">
        <v>1938</v>
      </c>
      <c r="E14417" s="131" t="s">
        <v>9754</v>
      </c>
      <c r="F14417" s="131" t="s">
        <v>1831</v>
      </c>
      <c r="G14417" s="131" t="s">
        <v>9730</v>
      </c>
    </row>
    <row r="14418" spans="2:7" x14ac:dyDescent="0.2">
      <c r="B14418" s="131" t="s">
        <v>1769</v>
      </c>
      <c r="D14418" s="131" t="s">
        <v>4632</v>
      </c>
      <c r="E14418" s="131" t="s">
        <v>1859</v>
      </c>
      <c r="F14418" s="131" t="s">
        <v>1804</v>
      </c>
      <c r="G14418" s="131" t="s">
        <v>1530</v>
      </c>
    </row>
    <row r="14419" spans="2:7" x14ac:dyDescent="0.2">
      <c r="B14419" s="131" t="s">
        <v>1769</v>
      </c>
      <c r="D14419" s="131" t="s">
        <v>9755</v>
      </c>
      <c r="E14419" s="131" t="s">
        <v>1952</v>
      </c>
      <c r="F14419" s="131" t="s">
        <v>2060</v>
      </c>
      <c r="G14419" s="131" t="s">
        <v>1530</v>
      </c>
    </row>
    <row r="14420" spans="2:7" x14ac:dyDescent="0.2">
      <c r="B14420" s="131" t="s">
        <v>1769</v>
      </c>
      <c r="D14420" s="131" t="s">
        <v>9756</v>
      </c>
      <c r="E14420" s="131" t="s">
        <v>2262</v>
      </c>
      <c r="F14420" s="131" t="s">
        <v>4964</v>
      </c>
      <c r="G14420" s="131" t="s">
        <v>1530</v>
      </c>
    </row>
    <row r="14421" spans="2:7" x14ac:dyDescent="0.2">
      <c r="B14421" s="131" t="s">
        <v>1769</v>
      </c>
      <c r="D14421" s="131" t="s">
        <v>9757</v>
      </c>
      <c r="E14421" s="131" t="s">
        <v>9758</v>
      </c>
      <c r="F14421" s="131" t="s">
        <v>1818</v>
      </c>
      <c r="G14421" s="131" t="s">
        <v>1530</v>
      </c>
    </row>
    <row r="14422" spans="2:7" x14ac:dyDescent="0.2">
      <c r="B14422" s="131" t="s">
        <v>1769</v>
      </c>
      <c r="D14422" s="131" t="s">
        <v>2001</v>
      </c>
      <c r="E14422" s="131" t="s">
        <v>9759</v>
      </c>
      <c r="F14422" s="131" t="s">
        <v>1907</v>
      </c>
      <c r="G14422" s="131" t="s">
        <v>1530</v>
      </c>
    </row>
    <row r="14423" spans="2:7" x14ac:dyDescent="0.2">
      <c r="B14423" s="131" t="s">
        <v>1769</v>
      </c>
      <c r="D14423" s="131" t="s">
        <v>9760</v>
      </c>
      <c r="E14423" s="131" t="s">
        <v>4353</v>
      </c>
      <c r="F14423" s="131" t="s">
        <v>1809</v>
      </c>
      <c r="G14423" s="131" t="s">
        <v>1530</v>
      </c>
    </row>
    <row r="14424" spans="2:7" x14ac:dyDescent="0.2">
      <c r="B14424" s="131" t="s">
        <v>1769</v>
      </c>
      <c r="D14424" s="131" t="s">
        <v>3513</v>
      </c>
      <c r="E14424" s="131" t="s">
        <v>9761</v>
      </c>
      <c r="F14424" s="131" t="s">
        <v>2060</v>
      </c>
      <c r="G14424" s="131" t="s">
        <v>1530</v>
      </c>
    </row>
    <row r="14425" spans="2:7" x14ac:dyDescent="0.2">
      <c r="B14425" s="131" t="s">
        <v>1769</v>
      </c>
      <c r="D14425" s="131" t="s">
        <v>4861</v>
      </c>
      <c r="E14425" s="131" t="s">
        <v>9762</v>
      </c>
      <c r="F14425" s="131" t="s">
        <v>2028</v>
      </c>
      <c r="G14425" s="131" t="s">
        <v>1530</v>
      </c>
    </row>
    <row r="14426" spans="2:7" x14ac:dyDescent="0.2">
      <c r="B14426" s="131" t="s">
        <v>1769</v>
      </c>
      <c r="D14426" s="131" t="s">
        <v>2043</v>
      </c>
      <c r="E14426" s="131" t="s">
        <v>9763</v>
      </c>
      <c r="F14426" s="131" t="s">
        <v>1831</v>
      </c>
      <c r="G14426" s="131" t="s">
        <v>1530</v>
      </c>
    </row>
    <row r="14427" spans="2:7" x14ac:dyDescent="0.2">
      <c r="B14427" s="131" t="s">
        <v>1769</v>
      </c>
      <c r="D14427" s="131" t="s">
        <v>3622</v>
      </c>
      <c r="E14427" s="131" t="s">
        <v>4694</v>
      </c>
      <c r="F14427" s="131" t="s">
        <v>1818</v>
      </c>
      <c r="G14427" s="131" t="s">
        <v>1530</v>
      </c>
    </row>
    <row r="14428" spans="2:7" x14ac:dyDescent="0.2">
      <c r="B14428" s="131" t="s">
        <v>1769</v>
      </c>
      <c r="D14428" s="131" t="s">
        <v>9764</v>
      </c>
      <c r="E14428" s="131" t="s">
        <v>9765</v>
      </c>
      <c r="G14428" s="131" t="s">
        <v>1530</v>
      </c>
    </row>
    <row r="14429" spans="2:7" x14ac:dyDescent="0.2">
      <c r="B14429" s="131" t="s">
        <v>1769</v>
      </c>
      <c r="D14429" s="131" t="s">
        <v>2506</v>
      </c>
      <c r="E14429" s="131" t="s">
        <v>9766</v>
      </c>
      <c r="F14429" s="131" t="s">
        <v>1860</v>
      </c>
      <c r="G14429" s="131" t="s">
        <v>1530</v>
      </c>
    </row>
    <row r="14430" spans="2:7" x14ac:dyDescent="0.2">
      <c r="B14430" s="131" t="s">
        <v>1769</v>
      </c>
      <c r="D14430" s="131" t="s">
        <v>8180</v>
      </c>
      <c r="E14430" s="131" t="s">
        <v>9767</v>
      </c>
      <c r="F14430" s="131" t="s">
        <v>1920</v>
      </c>
      <c r="G14430" s="131" t="s">
        <v>1530</v>
      </c>
    </row>
    <row r="14431" spans="2:7" x14ac:dyDescent="0.2">
      <c r="B14431" s="131" t="s">
        <v>1769</v>
      </c>
      <c r="D14431" s="131" t="s">
        <v>8180</v>
      </c>
      <c r="E14431" s="131" t="s">
        <v>3864</v>
      </c>
      <c r="F14431" s="131" t="s">
        <v>7519</v>
      </c>
      <c r="G14431" s="131" t="s">
        <v>1530</v>
      </c>
    </row>
    <row r="14432" spans="2:7" x14ac:dyDescent="0.2">
      <c r="B14432" s="131" t="s">
        <v>1769</v>
      </c>
      <c r="D14432" s="131" t="s">
        <v>9768</v>
      </c>
      <c r="E14432" s="131" t="s">
        <v>9769</v>
      </c>
      <c r="G14432" s="131" t="s">
        <v>1530</v>
      </c>
    </row>
    <row r="14433" spans="2:7" x14ac:dyDescent="0.2">
      <c r="B14433" s="131" t="s">
        <v>1769</v>
      </c>
      <c r="D14433" s="131" t="s">
        <v>9770</v>
      </c>
      <c r="E14433" s="131" t="s">
        <v>9771</v>
      </c>
      <c r="F14433" s="131" t="s">
        <v>1837</v>
      </c>
      <c r="G14433" s="131" t="s">
        <v>9772</v>
      </c>
    </row>
    <row r="14434" spans="2:7" x14ac:dyDescent="0.2">
      <c r="B14434" s="131" t="s">
        <v>1769</v>
      </c>
      <c r="D14434" s="131" t="s">
        <v>9773</v>
      </c>
      <c r="E14434" s="131" t="s">
        <v>9774</v>
      </c>
      <c r="F14434" s="131" t="s">
        <v>1818</v>
      </c>
      <c r="G14434" s="131" t="s">
        <v>9772</v>
      </c>
    </row>
    <row r="14435" spans="2:7" x14ac:dyDescent="0.2">
      <c r="B14435" s="131" t="s">
        <v>1769</v>
      </c>
      <c r="D14435" s="131" t="s">
        <v>9775</v>
      </c>
      <c r="E14435" s="131" t="s">
        <v>516</v>
      </c>
      <c r="F14435" s="131" t="s">
        <v>1831</v>
      </c>
      <c r="G14435" s="131" t="s">
        <v>9772</v>
      </c>
    </row>
    <row r="14436" spans="2:7" x14ac:dyDescent="0.2">
      <c r="B14436" s="131" t="s">
        <v>1769</v>
      </c>
      <c r="D14436" s="131" t="s">
        <v>9776</v>
      </c>
      <c r="E14436" s="131" t="s">
        <v>1866</v>
      </c>
      <c r="F14436" s="131" t="s">
        <v>1920</v>
      </c>
      <c r="G14436" s="131" t="s">
        <v>9772</v>
      </c>
    </row>
    <row r="14437" spans="2:7" x14ac:dyDescent="0.2">
      <c r="B14437" s="131" t="s">
        <v>1769</v>
      </c>
      <c r="D14437" s="131" t="s">
        <v>4842</v>
      </c>
      <c r="E14437" s="131" t="s">
        <v>447</v>
      </c>
      <c r="F14437" s="131" t="s">
        <v>2118</v>
      </c>
      <c r="G14437" s="131" t="s">
        <v>9772</v>
      </c>
    </row>
    <row r="14438" spans="2:7" x14ac:dyDescent="0.2">
      <c r="B14438" s="131" t="s">
        <v>1769</v>
      </c>
      <c r="D14438" s="131" t="s">
        <v>9777</v>
      </c>
      <c r="E14438" s="131" t="s">
        <v>9778</v>
      </c>
      <c r="F14438" s="131" t="s">
        <v>1818</v>
      </c>
      <c r="G14438" s="131" t="s">
        <v>9772</v>
      </c>
    </row>
    <row r="14439" spans="2:7" x14ac:dyDescent="0.2">
      <c r="B14439" s="131" t="s">
        <v>1769</v>
      </c>
      <c r="D14439" s="131" t="s">
        <v>1872</v>
      </c>
      <c r="E14439" s="131" t="s">
        <v>6027</v>
      </c>
      <c r="F14439" s="131" t="s">
        <v>1809</v>
      </c>
      <c r="G14439" s="131" t="s">
        <v>9772</v>
      </c>
    </row>
    <row r="14440" spans="2:7" x14ac:dyDescent="0.2">
      <c r="B14440" s="131" t="s">
        <v>1769</v>
      </c>
      <c r="D14440" s="131" t="s">
        <v>9779</v>
      </c>
      <c r="E14440" s="131" t="s">
        <v>9780</v>
      </c>
      <c r="F14440" s="131" t="s">
        <v>1860</v>
      </c>
      <c r="G14440" s="131" t="s">
        <v>9772</v>
      </c>
    </row>
    <row r="14441" spans="2:7" x14ac:dyDescent="0.2">
      <c r="B14441" s="131" t="s">
        <v>1769</v>
      </c>
      <c r="D14441" s="131" t="s">
        <v>1876</v>
      </c>
      <c r="E14441" s="131" t="s">
        <v>1859</v>
      </c>
      <c r="F14441" s="131" t="s">
        <v>1907</v>
      </c>
      <c r="G14441" s="131" t="s">
        <v>9772</v>
      </c>
    </row>
    <row r="14442" spans="2:7" x14ac:dyDescent="0.2">
      <c r="B14442" s="131" t="s">
        <v>1769</v>
      </c>
      <c r="D14442" s="131" t="s">
        <v>1876</v>
      </c>
      <c r="E14442" s="131" t="s">
        <v>4236</v>
      </c>
      <c r="F14442" s="131" t="s">
        <v>2121</v>
      </c>
      <c r="G14442" s="131" t="s">
        <v>9772</v>
      </c>
    </row>
    <row r="14443" spans="2:7" x14ac:dyDescent="0.2">
      <c r="B14443" s="131" t="s">
        <v>1769</v>
      </c>
      <c r="D14443" s="131" t="s">
        <v>9781</v>
      </c>
      <c r="E14443" s="131" t="s">
        <v>9782</v>
      </c>
      <c r="F14443" s="131" t="s">
        <v>1831</v>
      </c>
      <c r="G14443" s="131" t="s">
        <v>9772</v>
      </c>
    </row>
    <row r="14444" spans="2:7" x14ac:dyDescent="0.2">
      <c r="B14444" s="131" t="s">
        <v>1769</v>
      </c>
      <c r="D14444" s="131" t="s">
        <v>9783</v>
      </c>
      <c r="E14444" s="131" t="s">
        <v>7075</v>
      </c>
      <c r="F14444" s="131" t="s">
        <v>1818</v>
      </c>
      <c r="G14444" s="131" t="s">
        <v>9772</v>
      </c>
    </row>
    <row r="14445" spans="2:7" x14ac:dyDescent="0.2">
      <c r="B14445" s="131" t="s">
        <v>1769</v>
      </c>
      <c r="D14445" s="131" t="s">
        <v>9784</v>
      </c>
      <c r="E14445" s="131" t="s">
        <v>9785</v>
      </c>
      <c r="F14445" s="131" t="s">
        <v>1860</v>
      </c>
      <c r="G14445" s="131" t="s">
        <v>2592</v>
      </c>
    </row>
    <row r="14446" spans="2:7" x14ac:dyDescent="0.2">
      <c r="B14446" s="131" t="s">
        <v>1769</v>
      </c>
      <c r="D14446" s="131" t="s">
        <v>9786</v>
      </c>
      <c r="E14446" s="131" t="s">
        <v>9787</v>
      </c>
      <c r="F14446" s="131" t="s">
        <v>1860</v>
      </c>
      <c r="G14446" s="131" t="s">
        <v>2592</v>
      </c>
    </row>
    <row r="14447" spans="2:7" x14ac:dyDescent="0.2">
      <c r="B14447" s="131" t="s">
        <v>1769</v>
      </c>
      <c r="D14447" s="131" t="s">
        <v>9788</v>
      </c>
      <c r="E14447" s="131" t="s">
        <v>1820</v>
      </c>
      <c r="F14447" s="131" t="s">
        <v>1907</v>
      </c>
      <c r="G14447" s="131" t="s">
        <v>2592</v>
      </c>
    </row>
    <row r="14448" spans="2:7" x14ac:dyDescent="0.2">
      <c r="B14448" s="131" t="s">
        <v>1769</v>
      </c>
      <c r="D14448" s="131" t="s">
        <v>3335</v>
      </c>
      <c r="E14448" s="131" t="s">
        <v>9789</v>
      </c>
      <c r="F14448" s="131" t="s">
        <v>3608</v>
      </c>
      <c r="G14448" s="131" t="s">
        <v>2592</v>
      </c>
    </row>
    <row r="14449" spans="2:7" x14ac:dyDescent="0.2">
      <c r="B14449" s="131" t="s">
        <v>1769</v>
      </c>
      <c r="D14449" s="131" t="s">
        <v>9790</v>
      </c>
      <c r="E14449" s="131" t="s">
        <v>9791</v>
      </c>
      <c r="F14449" s="131" t="s">
        <v>1976</v>
      </c>
      <c r="G14449" s="131" t="s">
        <v>2592</v>
      </c>
    </row>
    <row r="14450" spans="2:7" x14ac:dyDescent="0.2">
      <c r="B14450" s="131" t="s">
        <v>1769</v>
      </c>
      <c r="D14450" s="131" t="s">
        <v>9792</v>
      </c>
      <c r="E14450" s="131" t="s">
        <v>9793</v>
      </c>
      <c r="F14450" s="131" t="s">
        <v>1818</v>
      </c>
      <c r="G14450" s="131" t="s">
        <v>2592</v>
      </c>
    </row>
    <row r="14451" spans="2:7" x14ac:dyDescent="0.2">
      <c r="B14451" s="131" t="s">
        <v>1769</v>
      </c>
      <c r="D14451" s="131" t="s">
        <v>9794</v>
      </c>
      <c r="E14451" s="131" t="s">
        <v>9795</v>
      </c>
      <c r="F14451" s="131" t="s">
        <v>2060</v>
      </c>
      <c r="G14451" s="131" t="s">
        <v>2592</v>
      </c>
    </row>
    <row r="14452" spans="2:7" x14ac:dyDescent="0.2">
      <c r="B14452" s="131" t="s">
        <v>1769</v>
      </c>
      <c r="D14452" s="131" t="s">
        <v>9794</v>
      </c>
      <c r="E14452" s="131" t="s">
        <v>9796</v>
      </c>
      <c r="F14452" s="131" t="s">
        <v>1912</v>
      </c>
      <c r="G14452" s="131" t="s">
        <v>2592</v>
      </c>
    </row>
    <row r="14453" spans="2:7" x14ac:dyDescent="0.2">
      <c r="B14453" s="131" t="s">
        <v>1769</v>
      </c>
      <c r="D14453" s="131" t="s">
        <v>2675</v>
      </c>
      <c r="E14453" s="131" t="s">
        <v>9797</v>
      </c>
      <c r="F14453" s="131" t="s">
        <v>1907</v>
      </c>
      <c r="G14453" s="131" t="s">
        <v>2592</v>
      </c>
    </row>
    <row r="14454" spans="2:7" x14ac:dyDescent="0.2">
      <c r="B14454" s="131" t="s">
        <v>1769</v>
      </c>
      <c r="D14454" s="131" t="s">
        <v>2564</v>
      </c>
      <c r="E14454" s="131" t="s">
        <v>3391</v>
      </c>
      <c r="F14454" s="131" t="s">
        <v>1804</v>
      </c>
      <c r="G14454" s="131" t="s">
        <v>2592</v>
      </c>
    </row>
    <row r="14455" spans="2:7" x14ac:dyDescent="0.2">
      <c r="B14455" s="131" t="s">
        <v>1769</v>
      </c>
      <c r="D14455" s="131" t="s">
        <v>9798</v>
      </c>
      <c r="E14455" s="131" t="s">
        <v>9799</v>
      </c>
      <c r="F14455" s="131" t="s">
        <v>1809</v>
      </c>
      <c r="G14455" s="131" t="s">
        <v>2592</v>
      </c>
    </row>
    <row r="14456" spans="2:7" x14ac:dyDescent="0.2">
      <c r="B14456" s="131" t="s">
        <v>1769</v>
      </c>
      <c r="D14456" s="131" t="s">
        <v>9800</v>
      </c>
      <c r="E14456" s="131" t="s">
        <v>9801</v>
      </c>
      <c r="F14456" s="131" t="s">
        <v>6722</v>
      </c>
      <c r="G14456" s="131" t="s">
        <v>2592</v>
      </c>
    </row>
    <row r="14457" spans="2:7" x14ac:dyDescent="0.2">
      <c r="B14457" s="131" t="s">
        <v>1769</v>
      </c>
      <c r="D14457" s="131" t="s">
        <v>3682</v>
      </c>
      <c r="E14457" s="131" t="s">
        <v>9802</v>
      </c>
      <c r="F14457" s="131" t="s">
        <v>2060</v>
      </c>
      <c r="G14457" s="131" t="s">
        <v>2592</v>
      </c>
    </row>
    <row r="14458" spans="2:7" x14ac:dyDescent="0.2">
      <c r="B14458" s="131" t="s">
        <v>1769</v>
      </c>
      <c r="D14458" s="131" t="s">
        <v>6083</v>
      </c>
      <c r="E14458" s="131" t="s">
        <v>9803</v>
      </c>
      <c r="F14458" s="131" t="s">
        <v>1831</v>
      </c>
      <c r="G14458" s="131" t="s">
        <v>2592</v>
      </c>
    </row>
    <row r="14459" spans="2:7" x14ac:dyDescent="0.2">
      <c r="B14459" s="131" t="s">
        <v>1769</v>
      </c>
      <c r="D14459" s="131" t="s">
        <v>9804</v>
      </c>
      <c r="E14459" s="131" t="s">
        <v>9805</v>
      </c>
      <c r="F14459" s="131" t="s">
        <v>2060</v>
      </c>
      <c r="G14459" s="131" t="s">
        <v>2592</v>
      </c>
    </row>
    <row r="14460" spans="2:7" x14ac:dyDescent="0.2">
      <c r="B14460" s="131" t="s">
        <v>1769</v>
      </c>
      <c r="D14460" s="131" t="s">
        <v>9806</v>
      </c>
      <c r="E14460" s="131" t="s">
        <v>9807</v>
      </c>
      <c r="G14460" s="131" t="s">
        <v>2592</v>
      </c>
    </row>
    <row r="14461" spans="2:7" x14ac:dyDescent="0.2">
      <c r="B14461" s="131" t="s">
        <v>1769</v>
      </c>
      <c r="D14461" s="131" t="s">
        <v>3874</v>
      </c>
      <c r="E14461" s="131" t="s">
        <v>9808</v>
      </c>
      <c r="F14461" s="131" t="s">
        <v>2028</v>
      </c>
      <c r="G14461" s="131" t="s">
        <v>2592</v>
      </c>
    </row>
    <row r="14462" spans="2:7" x14ac:dyDescent="0.2">
      <c r="B14462" s="131" t="s">
        <v>1769</v>
      </c>
      <c r="D14462" s="131" t="s">
        <v>2047</v>
      </c>
      <c r="E14462" s="131" t="s">
        <v>9809</v>
      </c>
      <c r="F14462" s="131" t="s">
        <v>1920</v>
      </c>
      <c r="G14462" s="131" t="s">
        <v>2592</v>
      </c>
    </row>
    <row r="14463" spans="2:7" x14ac:dyDescent="0.2">
      <c r="B14463" s="131" t="s">
        <v>1769</v>
      </c>
      <c r="D14463" s="131" t="s">
        <v>2047</v>
      </c>
      <c r="E14463" s="131" t="s">
        <v>3094</v>
      </c>
      <c r="F14463" s="131" t="s">
        <v>1907</v>
      </c>
      <c r="G14463" s="131" t="s">
        <v>2592</v>
      </c>
    </row>
    <row r="14464" spans="2:7" x14ac:dyDescent="0.2">
      <c r="B14464" s="131" t="s">
        <v>1769</v>
      </c>
      <c r="D14464" s="131" t="s">
        <v>6570</v>
      </c>
      <c r="E14464" s="131" t="s">
        <v>1863</v>
      </c>
      <c r="F14464" s="131" t="s">
        <v>1837</v>
      </c>
      <c r="G14464" s="131" t="s">
        <v>2592</v>
      </c>
    </row>
    <row r="14465" spans="2:8" x14ac:dyDescent="0.2">
      <c r="B14465" s="131" t="s">
        <v>1769</v>
      </c>
      <c r="D14465" s="131" t="s">
        <v>4463</v>
      </c>
      <c r="E14465" s="131" t="s">
        <v>9810</v>
      </c>
      <c r="F14465" s="131" t="s">
        <v>2060</v>
      </c>
      <c r="G14465" s="131" t="s">
        <v>2592</v>
      </c>
    </row>
    <row r="14466" spans="2:8" x14ac:dyDescent="0.2">
      <c r="B14466" s="131" t="s">
        <v>1769</v>
      </c>
      <c r="D14466" s="131" t="s">
        <v>2587</v>
      </c>
      <c r="E14466" s="131" t="s">
        <v>5260</v>
      </c>
      <c r="F14466" s="131" t="s">
        <v>1912</v>
      </c>
      <c r="G14466" s="131" t="s">
        <v>1942</v>
      </c>
    </row>
    <row r="14467" spans="2:8" x14ac:dyDescent="0.2">
      <c r="B14467" s="131" t="s">
        <v>1769</v>
      </c>
      <c r="D14467" s="131" t="s">
        <v>9811</v>
      </c>
      <c r="E14467" s="131" t="s">
        <v>2990</v>
      </c>
      <c r="F14467" s="131" t="s">
        <v>1818</v>
      </c>
      <c r="G14467" s="131" t="s">
        <v>1942</v>
      </c>
    </row>
    <row r="14468" spans="2:8" x14ac:dyDescent="0.2">
      <c r="B14468" s="131" t="s">
        <v>1769</v>
      </c>
      <c r="D14468" s="131" t="s">
        <v>9812</v>
      </c>
      <c r="E14468" s="131" t="s">
        <v>9482</v>
      </c>
      <c r="F14468" s="131" t="s">
        <v>1976</v>
      </c>
      <c r="G14468" s="131" t="s">
        <v>1942</v>
      </c>
    </row>
    <row r="14469" spans="2:8" x14ac:dyDescent="0.2">
      <c r="B14469" s="131" t="s">
        <v>1769</v>
      </c>
      <c r="D14469" s="131" t="s">
        <v>9813</v>
      </c>
      <c r="E14469" s="131" t="s">
        <v>3194</v>
      </c>
      <c r="F14469" s="131" t="s">
        <v>1993</v>
      </c>
      <c r="G14469" s="131" t="s">
        <v>1942</v>
      </c>
    </row>
    <row r="14470" spans="2:8" x14ac:dyDescent="0.2">
      <c r="B14470" s="131" t="s">
        <v>1769</v>
      </c>
      <c r="D14470" s="131" t="s">
        <v>15739</v>
      </c>
      <c r="E14470" s="131" t="s">
        <v>10436</v>
      </c>
      <c r="F14470" s="131" t="s">
        <v>2392</v>
      </c>
      <c r="G14470" s="131" t="s">
        <v>513</v>
      </c>
    </row>
    <row r="14471" spans="2:8" x14ac:dyDescent="0.2">
      <c r="B14471" s="131" t="s">
        <v>17266</v>
      </c>
      <c r="D14471" s="192" t="s">
        <v>17338</v>
      </c>
      <c r="E14471" s="192" t="s">
        <v>17339</v>
      </c>
      <c r="F14471" s="192" t="s">
        <v>17340</v>
      </c>
      <c r="G14471" s="192" t="s">
        <v>5348</v>
      </c>
      <c r="H14471" s="130"/>
    </row>
    <row r="14472" spans="2:8" x14ac:dyDescent="0.2">
      <c r="B14472" s="131" t="s">
        <v>17266</v>
      </c>
      <c r="D14472" s="192" t="s">
        <v>5784</v>
      </c>
      <c r="E14472" s="192" t="s">
        <v>17341</v>
      </c>
      <c r="F14472" s="192" t="s">
        <v>17342</v>
      </c>
      <c r="G14472" s="192" t="s">
        <v>5348</v>
      </c>
      <c r="H14472" s="130"/>
    </row>
    <row r="14473" spans="2:8" x14ac:dyDescent="0.2">
      <c r="B14473" s="131" t="s">
        <v>17266</v>
      </c>
      <c r="D14473" s="192" t="s">
        <v>11864</v>
      </c>
      <c r="E14473" s="192" t="s">
        <v>17343</v>
      </c>
      <c r="F14473" s="192" t="s">
        <v>14317</v>
      </c>
      <c r="G14473" s="192" t="s">
        <v>5348</v>
      </c>
      <c r="H14473" s="130"/>
    </row>
    <row r="14474" spans="2:8" x14ac:dyDescent="0.2">
      <c r="B14474" s="131" t="s">
        <v>17266</v>
      </c>
      <c r="D14474" s="192" t="s">
        <v>17344</v>
      </c>
      <c r="E14474" s="192" t="s">
        <v>17345</v>
      </c>
      <c r="F14474" s="192" t="s">
        <v>17346</v>
      </c>
      <c r="G14474" s="192" t="s">
        <v>5348</v>
      </c>
      <c r="H14474" s="130"/>
    </row>
    <row r="14475" spans="2:8" x14ac:dyDescent="0.2">
      <c r="B14475" s="131" t="s">
        <v>17266</v>
      </c>
      <c r="D14475" s="192" t="s">
        <v>3073</v>
      </c>
      <c r="E14475" s="192" t="s">
        <v>9366</v>
      </c>
      <c r="F14475" s="192" t="s">
        <v>17347</v>
      </c>
      <c r="G14475" s="192" t="s">
        <v>5348</v>
      </c>
      <c r="H14475" s="130"/>
    </row>
    <row r="14476" spans="2:8" x14ac:dyDescent="0.2">
      <c r="B14476" s="131" t="s">
        <v>17266</v>
      </c>
      <c r="D14476" s="191" t="s">
        <v>7433</v>
      </c>
      <c r="E14476" s="191" t="s">
        <v>17348</v>
      </c>
      <c r="F14476" s="191" t="s">
        <v>6395</v>
      </c>
      <c r="G14476" s="192" t="s">
        <v>1281</v>
      </c>
      <c r="H14476" s="280"/>
    </row>
    <row r="14477" spans="2:8" x14ac:dyDescent="0.2">
      <c r="B14477" s="131" t="s">
        <v>17266</v>
      </c>
      <c r="D14477" s="192" t="s">
        <v>17349</v>
      </c>
      <c r="E14477" s="192" t="s">
        <v>17350</v>
      </c>
      <c r="F14477" s="192" t="s">
        <v>17351</v>
      </c>
      <c r="G14477" s="192" t="s">
        <v>1281</v>
      </c>
      <c r="H14477" s="130"/>
    </row>
    <row r="14478" spans="2:8" x14ac:dyDescent="0.2">
      <c r="B14478" s="131" t="s">
        <v>17266</v>
      </c>
      <c r="D14478" s="130" t="s">
        <v>5654</v>
      </c>
      <c r="E14478" s="130" t="s">
        <v>17352</v>
      </c>
      <c r="F14478" s="130" t="s">
        <v>17353</v>
      </c>
      <c r="G14478" s="192" t="s">
        <v>552</v>
      </c>
      <c r="H14478" s="130"/>
    </row>
    <row r="14479" spans="2:8" x14ac:dyDescent="0.2">
      <c r="B14479" s="131" t="s">
        <v>17266</v>
      </c>
      <c r="D14479" s="130" t="s">
        <v>17354</v>
      </c>
      <c r="E14479" s="130" t="s">
        <v>8848</v>
      </c>
      <c r="F14479" s="130" t="s">
        <v>7317</v>
      </c>
      <c r="G14479" s="192" t="s">
        <v>552</v>
      </c>
      <c r="H14479" s="130"/>
    </row>
    <row r="14480" spans="2:8" x14ac:dyDescent="0.2">
      <c r="B14480" s="131" t="s">
        <v>17266</v>
      </c>
      <c r="D14480" s="192" t="s">
        <v>17355</v>
      </c>
      <c r="E14480" s="192" t="s">
        <v>17356</v>
      </c>
      <c r="F14480" s="192" t="s">
        <v>5751</v>
      </c>
      <c r="G14480" s="192" t="s">
        <v>698</v>
      </c>
      <c r="H14480" s="130"/>
    </row>
    <row r="14481" spans="2:8" x14ac:dyDescent="0.2">
      <c r="B14481" s="131" t="s">
        <v>17266</v>
      </c>
      <c r="D14481" s="130" t="s">
        <v>17357</v>
      </c>
      <c r="E14481" s="130" t="s">
        <v>17358</v>
      </c>
      <c r="F14481" s="130" t="s">
        <v>5793</v>
      </c>
      <c r="G14481" s="192" t="s">
        <v>698</v>
      </c>
      <c r="H14481" s="130"/>
    </row>
    <row r="14482" spans="2:8" x14ac:dyDescent="0.2">
      <c r="B14482" s="131" t="s">
        <v>17266</v>
      </c>
      <c r="D14482" s="191" t="s">
        <v>17359</v>
      </c>
      <c r="E14482" s="191" t="s">
        <v>17360</v>
      </c>
      <c r="F14482" s="191" t="s">
        <v>17361</v>
      </c>
      <c r="G14482" s="192" t="s">
        <v>698</v>
      </c>
      <c r="H14482" s="280"/>
    </row>
    <row r="14483" spans="2:8" x14ac:dyDescent="0.2">
      <c r="B14483" s="131" t="s">
        <v>17266</v>
      </c>
      <c r="D14483" s="192" t="s">
        <v>17362</v>
      </c>
      <c r="E14483" s="192" t="s">
        <v>17363</v>
      </c>
      <c r="F14483" s="130"/>
      <c r="G14483" s="192" t="s">
        <v>5102</v>
      </c>
      <c r="H14483" s="130"/>
    </row>
    <row r="14484" spans="2:8" x14ac:dyDescent="0.2">
      <c r="B14484" s="131" t="s">
        <v>17266</v>
      </c>
      <c r="D14484" s="192" t="s">
        <v>7648</v>
      </c>
      <c r="E14484" s="192" t="s">
        <v>17364</v>
      </c>
      <c r="F14484" s="130" t="s">
        <v>5711</v>
      </c>
      <c r="G14484" s="192" t="s">
        <v>5102</v>
      </c>
      <c r="H14484" s="130"/>
    </row>
    <row r="14485" spans="2:8" x14ac:dyDescent="0.2">
      <c r="B14485" s="131" t="s">
        <v>17266</v>
      </c>
      <c r="D14485" s="192" t="s">
        <v>17365</v>
      </c>
      <c r="E14485" s="192" t="s">
        <v>17366</v>
      </c>
      <c r="F14485" s="192" t="s">
        <v>7197</v>
      </c>
      <c r="G14485" s="192" t="s">
        <v>718</v>
      </c>
      <c r="H14485" s="192"/>
    </row>
    <row r="14486" spans="2:8" x14ac:dyDescent="0.2">
      <c r="B14486" s="131" t="s">
        <v>17266</v>
      </c>
      <c r="D14486" s="192" t="s">
        <v>17367</v>
      </c>
      <c r="E14486" s="192" t="s">
        <v>17368</v>
      </c>
      <c r="F14486" s="192" t="s">
        <v>17369</v>
      </c>
      <c r="G14486" s="192" t="s">
        <v>849</v>
      </c>
      <c r="H14486" s="192"/>
    </row>
    <row r="14487" spans="2:8" x14ac:dyDescent="0.2">
      <c r="B14487" s="131" t="s">
        <v>17266</v>
      </c>
      <c r="D14487" s="192" t="s">
        <v>17370</v>
      </c>
      <c r="E14487" s="192" t="s">
        <v>7759</v>
      </c>
      <c r="F14487" s="192" t="s">
        <v>6412</v>
      </c>
      <c r="G14487" s="192" t="s">
        <v>849</v>
      </c>
      <c r="H14487" s="192"/>
    </row>
    <row r="14488" spans="2:8" x14ac:dyDescent="0.2">
      <c r="B14488" s="131" t="s">
        <v>17266</v>
      </c>
      <c r="D14488" s="192" t="s">
        <v>17371</v>
      </c>
      <c r="E14488" s="192" t="s">
        <v>6412</v>
      </c>
      <c r="F14488" s="130" t="s">
        <v>17372</v>
      </c>
      <c r="G14488" s="192" t="s">
        <v>3268</v>
      </c>
      <c r="H14488" s="130"/>
    </row>
    <row r="14489" spans="2:8" x14ac:dyDescent="0.2">
      <c r="B14489" s="131" t="s">
        <v>17266</v>
      </c>
      <c r="D14489" s="192" t="s">
        <v>7384</v>
      </c>
      <c r="E14489" s="192" t="s">
        <v>7469</v>
      </c>
      <c r="F14489" s="192" t="s">
        <v>15409</v>
      </c>
      <c r="G14489" s="192" t="s">
        <v>3268</v>
      </c>
      <c r="H14489" s="130"/>
    </row>
    <row r="14490" spans="2:8" x14ac:dyDescent="0.2">
      <c r="B14490" s="131" t="s">
        <v>17266</v>
      </c>
      <c r="D14490" s="192" t="s">
        <v>7433</v>
      </c>
      <c r="E14490" s="192" t="s">
        <v>17373</v>
      </c>
      <c r="F14490" s="192" t="s">
        <v>6395</v>
      </c>
      <c r="G14490" s="192" t="s">
        <v>3268</v>
      </c>
      <c r="H14490" s="192"/>
    </row>
    <row r="14491" spans="2:8" x14ac:dyDescent="0.2">
      <c r="B14491" s="131" t="s">
        <v>17266</v>
      </c>
      <c r="D14491" s="193" t="s">
        <v>8843</v>
      </c>
      <c r="E14491" s="193" t="s">
        <v>8844</v>
      </c>
      <c r="F14491" s="193" t="s">
        <v>17374</v>
      </c>
      <c r="G14491" s="192" t="s">
        <v>3268</v>
      </c>
      <c r="H14491" s="193"/>
    </row>
    <row r="14492" spans="2:8" x14ac:dyDescent="0.2">
      <c r="B14492" s="131" t="s">
        <v>17266</v>
      </c>
      <c r="D14492" s="192" t="s">
        <v>17375</v>
      </c>
      <c r="E14492" s="192" t="s">
        <v>17376</v>
      </c>
      <c r="F14492" s="192" t="s">
        <v>7825</v>
      </c>
      <c r="G14492" s="192" t="s">
        <v>3268</v>
      </c>
      <c r="H14492" s="192"/>
    </row>
    <row r="14493" spans="2:8" x14ac:dyDescent="0.2">
      <c r="B14493" s="131" t="s">
        <v>17266</v>
      </c>
      <c r="D14493" s="191" t="s">
        <v>17377</v>
      </c>
      <c r="E14493" s="191" t="s">
        <v>7818</v>
      </c>
      <c r="F14493" s="191" t="s">
        <v>17378</v>
      </c>
      <c r="G14493" s="191" t="s">
        <v>3268</v>
      </c>
      <c r="H14493" s="280"/>
    </row>
    <row r="14494" spans="2:8" x14ac:dyDescent="0.2">
      <c r="B14494" s="131" t="s">
        <v>17266</v>
      </c>
      <c r="D14494" s="192" t="s">
        <v>7899</v>
      </c>
      <c r="E14494" s="192" t="s">
        <v>17379</v>
      </c>
      <c r="F14494" s="192" t="s">
        <v>17380</v>
      </c>
      <c r="G14494" s="192" t="s">
        <v>915</v>
      </c>
      <c r="H14494" s="159"/>
    </row>
    <row r="14495" spans="2:8" x14ac:dyDescent="0.2">
      <c r="B14495" s="131" t="s">
        <v>17266</v>
      </c>
      <c r="D14495" s="169" t="s">
        <v>17359</v>
      </c>
      <c r="E14495" s="191" t="s">
        <v>7218</v>
      </c>
      <c r="F14495" s="191" t="s">
        <v>5784</v>
      </c>
      <c r="G14495" s="192" t="s">
        <v>915</v>
      </c>
      <c r="H14495" s="193"/>
    </row>
    <row r="14496" spans="2:8" x14ac:dyDescent="0.2">
      <c r="B14496" s="131" t="s">
        <v>19249</v>
      </c>
      <c r="D14496" s="131" t="s">
        <v>1865</v>
      </c>
      <c r="E14496" s="131" t="s">
        <v>19250</v>
      </c>
      <c r="G14496" s="157" t="s">
        <v>504</v>
      </c>
    </row>
    <row r="14497" spans="2:7" x14ac:dyDescent="0.2">
      <c r="B14497" s="131" t="s">
        <v>19249</v>
      </c>
      <c r="D14497" s="131" t="s">
        <v>19251</v>
      </c>
      <c r="E14497" s="131" t="s">
        <v>19252</v>
      </c>
      <c r="G14497" s="157" t="s">
        <v>504</v>
      </c>
    </row>
    <row r="14498" spans="2:7" x14ac:dyDescent="0.2">
      <c r="B14498" s="131" t="s">
        <v>19249</v>
      </c>
      <c r="D14498" s="131" t="s">
        <v>19253</v>
      </c>
      <c r="E14498" s="131" t="s">
        <v>19254</v>
      </c>
      <c r="G14498" s="157" t="s">
        <v>514</v>
      </c>
    </row>
    <row r="14499" spans="2:7" x14ac:dyDescent="0.2">
      <c r="B14499" s="131" t="s">
        <v>18125</v>
      </c>
      <c r="D14499" s="131" t="s">
        <v>9843</v>
      </c>
      <c r="E14499" s="131" t="s">
        <v>18126</v>
      </c>
      <c r="G14499" s="131" t="s">
        <v>18127</v>
      </c>
    </row>
    <row r="14500" spans="2:7" x14ac:dyDescent="0.2">
      <c r="B14500" s="131" t="s">
        <v>18125</v>
      </c>
      <c r="D14500" s="131" t="s">
        <v>2110</v>
      </c>
      <c r="E14500" s="131" t="s">
        <v>1843</v>
      </c>
      <c r="G14500" s="131" t="s">
        <v>4009</v>
      </c>
    </row>
    <row r="14501" spans="2:7" x14ac:dyDescent="0.2">
      <c r="B14501" s="131" t="s">
        <v>18125</v>
      </c>
      <c r="D14501" s="131" t="s">
        <v>8060</v>
      </c>
      <c r="E14501" s="131" t="s">
        <v>8061</v>
      </c>
      <c r="G14501" s="131" t="s">
        <v>9395</v>
      </c>
    </row>
    <row r="14502" spans="2:7" x14ac:dyDescent="0.2">
      <c r="B14502" s="131" t="s">
        <v>18125</v>
      </c>
      <c r="D14502" s="131" t="s">
        <v>2788</v>
      </c>
      <c r="E14502" s="131" t="s">
        <v>2789</v>
      </c>
      <c r="G14502" s="131" t="s">
        <v>593</v>
      </c>
    </row>
    <row r="14503" spans="2:7" x14ac:dyDescent="0.2">
      <c r="B14503" s="131" t="s">
        <v>18125</v>
      </c>
      <c r="D14503" s="131" t="s">
        <v>2767</v>
      </c>
      <c r="E14503" s="131" t="s">
        <v>2768</v>
      </c>
      <c r="G14503" s="131" t="s">
        <v>18128</v>
      </c>
    </row>
    <row r="14504" spans="2:7" x14ac:dyDescent="0.2">
      <c r="B14504" s="131" t="s">
        <v>18125</v>
      </c>
      <c r="D14504" s="131" t="s">
        <v>11001</v>
      </c>
      <c r="E14504" s="131" t="s">
        <v>13045</v>
      </c>
      <c r="G14504" s="131" t="s">
        <v>593</v>
      </c>
    </row>
    <row r="14505" spans="2:7" x14ac:dyDescent="0.2">
      <c r="B14505" s="131" t="s">
        <v>18125</v>
      </c>
      <c r="D14505" s="131" t="s">
        <v>18129</v>
      </c>
      <c r="E14505" s="131" t="s">
        <v>1424</v>
      </c>
      <c r="G14505" s="131" t="s">
        <v>518</v>
      </c>
    </row>
    <row r="14506" spans="2:7" x14ac:dyDescent="0.2">
      <c r="B14506" s="131" t="s">
        <v>18125</v>
      </c>
      <c r="D14506" s="131" t="s">
        <v>1874</v>
      </c>
      <c r="E14506" s="131" t="s">
        <v>6675</v>
      </c>
      <c r="G14506" s="131" t="s">
        <v>501</v>
      </c>
    </row>
    <row r="14507" spans="2:7" x14ac:dyDescent="0.2">
      <c r="B14507" s="131" t="s">
        <v>18125</v>
      </c>
      <c r="D14507" s="131" t="s">
        <v>2760</v>
      </c>
      <c r="E14507" s="131" t="s">
        <v>2761</v>
      </c>
      <c r="G14507" s="131" t="s">
        <v>518</v>
      </c>
    </row>
    <row r="14508" spans="2:7" x14ac:dyDescent="0.2">
      <c r="B14508" s="131" t="s">
        <v>18125</v>
      </c>
      <c r="D14508" s="131" t="s">
        <v>18130</v>
      </c>
      <c r="E14508" s="131" t="s">
        <v>12995</v>
      </c>
      <c r="G14508" s="131" t="s">
        <v>457</v>
      </c>
    </row>
    <row r="14509" spans="2:7" x14ac:dyDescent="0.2">
      <c r="B14509" s="131" t="s">
        <v>18125</v>
      </c>
      <c r="D14509" s="131" t="s">
        <v>3137</v>
      </c>
      <c r="E14509" s="131" t="s">
        <v>3138</v>
      </c>
      <c r="G14509" s="131" t="s">
        <v>1503</v>
      </c>
    </row>
    <row r="14510" spans="2:7" x14ac:dyDescent="0.2">
      <c r="B14510" s="131" t="s">
        <v>18125</v>
      </c>
      <c r="D14510" s="131" t="s">
        <v>2773</v>
      </c>
      <c r="E14510" s="131" t="s">
        <v>2774</v>
      </c>
      <c r="G14510" s="131" t="s">
        <v>518</v>
      </c>
    </row>
    <row r="14511" spans="2:7" x14ac:dyDescent="0.2">
      <c r="B14511" s="131" t="s">
        <v>18125</v>
      </c>
      <c r="D14511" s="131" t="s">
        <v>6757</v>
      </c>
      <c r="E14511" s="131" t="s">
        <v>3336</v>
      </c>
      <c r="G14511" s="131" t="s">
        <v>1503</v>
      </c>
    </row>
    <row r="14512" spans="2:7" x14ac:dyDescent="0.2">
      <c r="B14512" s="131" t="s">
        <v>18125</v>
      </c>
      <c r="D14512" s="131" t="s">
        <v>2757</v>
      </c>
      <c r="E14512" s="131" t="s">
        <v>2758</v>
      </c>
      <c r="G14512" s="131" t="s">
        <v>1114</v>
      </c>
    </row>
    <row r="14513" spans="2:7" x14ac:dyDescent="0.2">
      <c r="B14513" s="131" t="s">
        <v>18125</v>
      </c>
      <c r="D14513" s="131" t="s">
        <v>6802</v>
      </c>
      <c r="E14513" s="131" t="s">
        <v>18131</v>
      </c>
      <c r="G14513" s="131" t="s">
        <v>4009</v>
      </c>
    </row>
    <row r="14514" spans="2:7" x14ac:dyDescent="0.2">
      <c r="B14514" s="131" t="s">
        <v>18125</v>
      </c>
      <c r="D14514" s="131" t="s">
        <v>9749</v>
      </c>
      <c r="E14514" s="131" t="s">
        <v>9856</v>
      </c>
      <c r="G14514" s="131" t="s">
        <v>1114</v>
      </c>
    </row>
    <row r="14515" spans="2:7" x14ac:dyDescent="0.2">
      <c r="B14515" s="131" t="s">
        <v>18125</v>
      </c>
      <c r="D14515" s="131" t="s">
        <v>2676</v>
      </c>
      <c r="E14515" s="131" t="s">
        <v>18132</v>
      </c>
      <c r="G14515" s="131" t="s">
        <v>457</v>
      </c>
    </row>
    <row r="14516" spans="2:7" x14ac:dyDescent="0.2">
      <c r="B14516" s="131" t="s">
        <v>18125</v>
      </c>
      <c r="D14516" s="131" t="s">
        <v>1858</v>
      </c>
      <c r="E14516" s="131" t="s">
        <v>2338</v>
      </c>
      <c r="G14516" s="131" t="s">
        <v>515</v>
      </c>
    </row>
    <row r="14517" spans="2:7" x14ac:dyDescent="0.2">
      <c r="B14517" s="131" t="s">
        <v>18125</v>
      </c>
      <c r="D14517" s="131" t="s">
        <v>2685</v>
      </c>
      <c r="E14517" s="131" t="s">
        <v>18133</v>
      </c>
      <c r="G14517" s="131" t="s">
        <v>6787</v>
      </c>
    </row>
    <row r="14518" spans="2:7" x14ac:dyDescent="0.2">
      <c r="B14518" s="131" t="s">
        <v>18125</v>
      </c>
      <c r="D14518" s="131" t="s">
        <v>9818</v>
      </c>
      <c r="E14518" s="131" t="s">
        <v>18134</v>
      </c>
      <c r="G14518" s="131" t="s">
        <v>501</v>
      </c>
    </row>
    <row r="14519" spans="2:7" x14ac:dyDescent="0.2">
      <c r="B14519" s="131" t="s">
        <v>18125</v>
      </c>
      <c r="D14519" s="131" t="s">
        <v>2744</v>
      </c>
      <c r="E14519" s="131" t="s">
        <v>6794</v>
      </c>
      <c r="G14519" s="131" t="s">
        <v>503</v>
      </c>
    </row>
    <row r="14520" spans="2:7" x14ac:dyDescent="0.2">
      <c r="B14520" s="131" t="s">
        <v>18125</v>
      </c>
      <c r="D14520" s="131" t="s">
        <v>18135</v>
      </c>
      <c r="E14520" s="131" t="s">
        <v>18136</v>
      </c>
      <c r="G14520" s="131" t="s">
        <v>503</v>
      </c>
    </row>
    <row r="14521" spans="2:7" x14ac:dyDescent="0.2">
      <c r="B14521" s="131" t="s">
        <v>18125</v>
      </c>
      <c r="D14521" s="131" t="s">
        <v>2217</v>
      </c>
      <c r="E14521" s="131" t="s">
        <v>4192</v>
      </c>
      <c r="G14521" s="131" t="s">
        <v>503</v>
      </c>
    </row>
    <row r="14522" spans="2:7" x14ac:dyDescent="0.2">
      <c r="B14522" s="131" t="s">
        <v>18125</v>
      </c>
      <c r="D14522" s="131" t="s">
        <v>6759</v>
      </c>
      <c r="E14522" s="131" t="s">
        <v>6760</v>
      </c>
      <c r="G14522" s="131" t="s">
        <v>503</v>
      </c>
    </row>
    <row r="14523" spans="2:7" x14ac:dyDescent="0.2">
      <c r="B14523" s="131" t="s">
        <v>18125</v>
      </c>
      <c r="D14523" s="131" t="s">
        <v>18137</v>
      </c>
      <c r="E14523" s="131" t="s">
        <v>2195</v>
      </c>
      <c r="G14523" s="131" t="s">
        <v>503</v>
      </c>
    </row>
    <row r="14524" spans="2:7" x14ac:dyDescent="0.2">
      <c r="B14524" s="131" t="s">
        <v>18125</v>
      </c>
      <c r="D14524" s="131" t="s">
        <v>18138</v>
      </c>
      <c r="E14524" s="131" t="s">
        <v>2195</v>
      </c>
      <c r="G14524" s="131" t="s">
        <v>503</v>
      </c>
    </row>
    <row r="14525" spans="2:7" x14ac:dyDescent="0.2">
      <c r="B14525" s="131" t="s">
        <v>18125</v>
      </c>
      <c r="D14525" s="131" t="s">
        <v>2532</v>
      </c>
      <c r="E14525" s="131" t="s">
        <v>18139</v>
      </c>
      <c r="G14525" s="131" t="s">
        <v>503</v>
      </c>
    </row>
    <row r="14526" spans="2:7" x14ac:dyDescent="0.2">
      <c r="B14526" s="131" t="s">
        <v>18125</v>
      </c>
      <c r="D14526" s="131" t="s">
        <v>2676</v>
      </c>
      <c r="E14526" s="131" t="s">
        <v>2677</v>
      </c>
      <c r="G14526" s="131" t="s">
        <v>2435</v>
      </c>
    </row>
    <row r="14527" spans="2:7" x14ac:dyDescent="0.2">
      <c r="B14527" s="131" t="s">
        <v>18125</v>
      </c>
      <c r="D14527" s="131" t="s">
        <v>1858</v>
      </c>
      <c r="E14527" s="131" t="s">
        <v>2876</v>
      </c>
      <c r="G14527" s="131" t="s">
        <v>503</v>
      </c>
    </row>
    <row r="14528" spans="2:7" x14ac:dyDescent="0.2">
      <c r="B14528" s="131" t="s">
        <v>18125</v>
      </c>
      <c r="D14528" s="131" t="s">
        <v>4815</v>
      </c>
      <c r="E14528" s="131" t="s">
        <v>6777</v>
      </c>
      <c r="G14528" s="131" t="s">
        <v>501</v>
      </c>
    </row>
    <row r="14529" spans="2:7" x14ac:dyDescent="0.2">
      <c r="B14529" s="131" t="s">
        <v>18125</v>
      </c>
      <c r="D14529" s="131" t="s">
        <v>2715</v>
      </c>
      <c r="E14529" s="131" t="s">
        <v>2202</v>
      </c>
      <c r="G14529" s="131" t="s">
        <v>501</v>
      </c>
    </row>
    <row r="14530" spans="2:7" x14ac:dyDescent="0.2">
      <c r="B14530" s="131" t="s">
        <v>18125</v>
      </c>
      <c r="D14530" s="131" t="s">
        <v>2520</v>
      </c>
      <c r="E14530" s="131" t="s">
        <v>6807</v>
      </c>
      <c r="G14530" s="131" t="s">
        <v>501</v>
      </c>
    </row>
    <row r="14531" spans="2:7" x14ac:dyDescent="0.2">
      <c r="B14531" s="131" t="s">
        <v>18125</v>
      </c>
      <c r="D14531" s="131" t="s">
        <v>18140</v>
      </c>
      <c r="E14531" s="131" t="s">
        <v>2725</v>
      </c>
      <c r="G14531" s="131" t="s">
        <v>501</v>
      </c>
    </row>
    <row r="14532" spans="2:7" x14ac:dyDescent="0.2">
      <c r="B14532" s="131" t="s">
        <v>18125</v>
      </c>
      <c r="D14532" s="131" t="s">
        <v>6781</v>
      </c>
      <c r="E14532" s="131" t="s">
        <v>17937</v>
      </c>
      <c r="G14532" s="131" t="s">
        <v>457</v>
      </c>
    </row>
    <row r="14533" spans="2:7" x14ac:dyDescent="0.2">
      <c r="B14533" s="131" t="s">
        <v>18125</v>
      </c>
      <c r="D14533" s="131" t="s">
        <v>2433</v>
      </c>
      <c r="E14533" s="131" t="s">
        <v>2017</v>
      </c>
      <c r="G14533" s="131" t="s">
        <v>515</v>
      </c>
    </row>
    <row r="14534" spans="2:7" x14ac:dyDescent="0.2">
      <c r="B14534" s="131" t="s">
        <v>18125</v>
      </c>
      <c r="D14534" s="131" t="s">
        <v>6658</v>
      </c>
      <c r="E14534" s="131" t="s">
        <v>1996</v>
      </c>
      <c r="G14534" s="131" t="s">
        <v>515</v>
      </c>
    </row>
    <row r="14535" spans="2:7" x14ac:dyDescent="0.2">
      <c r="B14535" s="131" t="s">
        <v>18125</v>
      </c>
      <c r="D14535" s="131" t="s">
        <v>2378</v>
      </c>
      <c r="E14535" s="131" t="s">
        <v>6687</v>
      </c>
      <c r="G14535" s="131" t="s">
        <v>3297</v>
      </c>
    </row>
    <row r="14536" spans="2:7" x14ac:dyDescent="0.2">
      <c r="B14536" s="131" t="s">
        <v>18125</v>
      </c>
      <c r="D14536" s="131" t="s">
        <v>18141</v>
      </c>
      <c r="E14536" s="131" t="s">
        <v>6765</v>
      </c>
      <c r="G14536" s="131" t="s">
        <v>3297</v>
      </c>
    </row>
    <row r="14537" spans="2:7" x14ac:dyDescent="0.2">
      <c r="B14537" s="131" t="s">
        <v>18125</v>
      </c>
      <c r="D14537" s="131" t="s">
        <v>2784</v>
      </c>
      <c r="E14537" s="131" t="s">
        <v>3291</v>
      </c>
      <c r="G14537" s="131" t="s">
        <v>9480</v>
      </c>
    </row>
    <row r="14538" spans="2:7" x14ac:dyDescent="0.2">
      <c r="B14538" s="131" t="s">
        <v>18125</v>
      </c>
      <c r="D14538" s="131" t="s">
        <v>6788</v>
      </c>
      <c r="E14538" s="131" t="s">
        <v>6790</v>
      </c>
      <c r="G14538" s="131" t="s">
        <v>593</v>
      </c>
    </row>
    <row r="14539" spans="2:7" x14ac:dyDescent="0.2">
      <c r="B14539" s="131" t="s">
        <v>18125</v>
      </c>
      <c r="D14539" s="131" t="s">
        <v>6511</v>
      </c>
      <c r="E14539" s="131" t="s">
        <v>6763</v>
      </c>
      <c r="G14539" s="131" t="s">
        <v>5932</v>
      </c>
    </row>
    <row r="14540" spans="2:7" x14ac:dyDescent="0.2">
      <c r="B14540" s="131" t="s">
        <v>18125</v>
      </c>
      <c r="D14540" s="131" t="s">
        <v>2251</v>
      </c>
      <c r="E14540" s="131" t="s">
        <v>2123</v>
      </c>
      <c r="G14540" s="131" t="s">
        <v>518</v>
      </c>
    </row>
    <row r="14541" spans="2:7" x14ac:dyDescent="0.2">
      <c r="B14541" s="131" t="s">
        <v>18125</v>
      </c>
      <c r="D14541" s="131" t="s">
        <v>6788</v>
      </c>
      <c r="E14541" s="131" t="s">
        <v>6789</v>
      </c>
      <c r="G14541" s="131" t="s">
        <v>518</v>
      </c>
    </row>
    <row r="14542" spans="2:7" x14ac:dyDescent="0.2">
      <c r="B14542" s="131" t="s">
        <v>18125</v>
      </c>
      <c r="D14542" s="131" t="s">
        <v>6821</v>
      </c>
      <c r="E14542" s="131" t="s">
        <v>3047</v>
      </c>
      <c r="G14542" s="131" t="s">
        <v>515</v>
      </c>
    </row>
    <row r="14543" spans="2:7" x14ac:dyDescent="0.2">
      <c r="B14543" s="131" t="s">
        <v>18125</v>
      </c>
      <c r="D14543" s="131" t="s">
        <v>6759</v>
      </c>
      <c r="E14543" s="131" t="s">
        <v>10006</v>
      </c>
      <c r="G14543" s="131" t="s">
        <v>457</v>
      </c>
    </row>
    <row r="14544" spans="2:7" x14ac:dyDescent="0.2">
      <c r="B14544" s="131" t="s">
        <v>18125</v>
      </c>
      <c r="D14544" s="131" t="s">
        <v>3100</v>
      </c>
      <c r="E14544" s="131" t="s">
        <v>2376</v>
      </c>
      <c r="G14544" s="131" t="s">
        <v>515</v>
      </c>
    </row>
    <row r="14545" spans="2:7" x14ac:dyDescent="0.2">
      <c r="B14545" s="131" t="s">
        <v>15858</v>
      </c>
      <c r="D14545" s="131" t="s">
        <v>2159</v>
      </c>
      <c r="E14545" s="131" t="s">
        <v>16407</v>
      </c>
      <c r="G14545" s="131" t="s">
        <v>525</v>
      </c>
    </row>
    <row r="14546" spans="2:7" x14ac:dyDescent="0.2">
      <c r="B14546" s="131" t="s">
        <v>15858</v>
      </c>
      <c r="D14546" s="131" t="s">
        <v>16408</v>
      </c>
      <c r="E14546" s="131" t="s">
        <v>4071</v>
      </c>
      <c r="F14546" s="131" t="s">
        <v>2741</v>
      </c>
      <c r="G14546" s="131" t="s">
        <v>501</v>
      </c>
    </row>
    <row r="14547" spans="2:7" x14ac:dyDescent="0.2">
      <c r="B14547" s="131" t="s">
        <v>15858</v>
      </c>
      <c r="D14547" s="131" t="s">
        <v>16409</v>
      </c>
      <c r="E14547" s="131" t="s">
        <v>16410</v>
      </c>
      <c r="G14547" s="131" t="s">
        <v>16411</v>
      </c>
    </row>
    <row r="14548" spans="2:7" x14ac:dyDescent="0.2">
      <c r="B14548" s="131" t="s">
        <v>15858</v>
      </c>
      <c r="D14548" s="131" t="s">
        <v>16412</v>
      </c>
      <c r="E14548" s="131" t="s">
        <v>16413</v>
      </c>
      <c r="G14548" s="131" t="s">
        <v>501</v>
      </c>
    </row>
    <row r="14549" spans="2:7" x14ac:dyDescent="0.2">
      <c r="B14549" s="131" t="s">
        <v>15858</v>
      </c>
      <c r="D14549" s="131" t="s">
        <v>3686</v>
      </c>
      <c r="E14549" s="131" t="s">
        <v>16414</v>
      </c>
      <c r="G14549" s="131" t="s">
        <v>1131</v>
      </c>
    </row>
    <row r="14550" spans="2:7" x14ac:dyDescent="0.2">
      <c r="B14550" s="131" t="s">
        <v>15858</v>
      </c>
      <c r="D14550" s="131" t="s">
        <v>7549</v>
      </c>
      <c r="E14550" s="131" t="s">
        <v>16415</v>
      </c>
      <c r="G14550" s="131" t="s">
        <v>503</v>
      </c>
    </row>
    <row r="14551" spans="2:7" x14ac:dyDescent="0.2">
      <c r="B14551" s="131" t="s">
        <v>15858</v>
      </c>
      <c r="D14551" s="131" t="s">
        <v>1869</v>
      </c>
      <c r="E14551" s="131" t="s">
        <v>10026</v>
      </c>
      <c r="G14551" s="131" t="s">
        <v>1140</v>
      </c>
    </row>
    <row r="14552" spans="2:7" x14ac:dyDescent="0.2">
      <c r="B14552" s="131" t="s">
        <v>15858</v>
      </c>
      <c r="D14552" s="131" t="s">
        <v>16416</v>
      </c>
      <c r="E14552" s="131" t="s">
        <v>16417</v>
      </c>
      <c r="G14552" s="131" t="s">
        <v>501</v>
      </c>
    </row>
    <row r="14553" spans="2:7" x14ac:dyDescent="0.2">
      <c r="B14553" s="131" t="s">
        <v>15858</v>
      </c>
      <c r="D14553" s="131" t="s">
        <v>16418</v>
      </c>
      <c r="E14553" s="131" t="s">
        <v>1946</v>
      </c>
      <c r="G14553" s="131" t="s">
        <v>503</v>
      </c>
    </row>
    <row r="14554" spans="2:7" x14ac:dyDescent="0.2">
      <c r="B14554" s="131" t="s">
        <v>15858</v>
      </c>
      <c r="D14554" s="131" t="s">
        <v>16419</v>
      </c>
      <c r="E14554" s="131" t="s">
        <v>16420</v>
      </c>
      <c r="G14554" s="131" t="s">
        <v>1131</v>
      </c>
    </row>
    <row r="14555" spans="2:7" x14ac:dyDescent="0.2">
      <c r="B14555" s="131" t="s">
        <v>15858</v>
      </c>
      <c r="D14555" s="131" t="s">
        <v>16416</v>
      </c>
      <c r="E14555" s="131" t="s">
        <v>5120</v>
      </c>
      <c r="G14555" s="131" t="s">
        <v>503</v>
      </c>
    </row>
    <row r="14556" spans="2:7" x14ac:dyDescent="0.2">
      <c r="B14556" s="131" t="s">
        <v>15858</v>
      </c>
      <c r="D14556" s="131" t="s">
        <v>16421</v>
      </c>
      <c r="E14556" s="131" t="s">
        <v>2143</v>
      </c>
      <c r="F14556" s="131" t="s">
        <v>2382</v>
      </c>
      <c r="G14556" s="131" t="s">
        <v>16411</v>
      </c>
    </row>
    <row r="14557" spans="2:7" x14ac:dyDescent="0.2">
      <c r="B14557" s="131" t="s">
        <v>15858</v>
      </c>
      <c r="D14557" s="131" t="s">
        <v>16422</v>
      </c>
      <c r="E14557" s="131" t="s">
        <v>2544</v>
      </c>
      <c r="F14557" s="131" t="s">
        <v>2382</v>
      </c>
      <c r="G14557" s="131" t="s">
        <v>501</v>
      </c>
    </row>
    <row r="14558" spans="2:7" x14ac:dyDescent="0.2">
      <c r="B14558" s="131" t="s">
        <v>15858</v>
      </c>
      <c r="D14558" s="131" t="s">
        <v>3015</v>
      </c>
      <c r="E14558" s="131" t="s">
        <v>2114</v>
      </c>
      <c r="F14558" s="131" t="s">
        <v>2375</v>
      </c>
      <c r="G14558" s="131" t="s">
        <v>1131</v>
      </c>
    </row>
    <row r="14559" spans="2:7" x14ac:dyDescent="0.2">
      <c r="B14559" s="131" t="s">
        <v>15858</v>
      </c>
      <c r="D14559" s="131" t="s">
        <v>16423</v>
      </c>
      <c r="E14559" s="131" t="s">
        <v>16424</v>
      </c>
      <c r="G14559" s="131" t="s">
        <v>525</v>
      </c>
    </row>
    <row r="14560" spans="2:7" x14ac:dyDescent="0.2">
      <c r="B14560" s="131" t="s">
        <v>18490</v>
      </c>
      <c r="D14560" s="131" t="s">
        <v>20593</v>
      </c>
      <c r="E14560" s="131" t="s">
        <v>20594</v>
      </c>
      <c r="F14560" s="131" t="s">
        <v>20595</v>
      </c>
      <c r="G14560" s="131" t="s">
        <v>9305</v>
      </c>
    </row>
    <row r="14561" spans="2:7" x14ac:dyDescent="0.2">
      <c r="B14561" s="131" t="s">
        <v>18490</v>
      </c>
      <c r="D14561" s="131" t="s">
        <v>20596</v>
      </c>
      <c r="E14561" s="131" t="s">
        <v>20597</v>
      </c>
      <c r="F14561" s="131" t="s">
        <v>20598</v>
      </c>
      <c r="G14561" s="131" t="s">
        <v>9305</v>
      </c>
    </row>
    <row r="14562" spans="2:7" x14ac:dyDescent="0.2">
      <c r="B14562" s="131" t="s">
        <v>18490</v>
      </c>
      <c r="D14562" s="131" t="s">
        <v>14827</v>
      </c>
      <c r="E14562" s="131" t="s">
        <v>20599</v>
      </c>
      <c r="F14562" s="131" t="s">
        <v>20600</v>
      </c>
      <c r="G14562" s="131" t="s">
        <v>9305</v>
      </c>
    </row>
    <row r="14563" spans="2:7" x14ac:dyDescent="0.2">
      <c r="B14563" s="131" t="s">
        <v>18490</v>
      </c>
      <c r="D14563" s="131" t="s">
        <v>20601</v>
      </c>
      <c r="E14563" s="131" t="s">
        <v>20602</v>
      </c>
      <c r="F14563" s="131" t="s">
        <v>20603</v>
      </c>
      <c r="G14563" s="131" t="s">
        <v>9305</v>
      </c>
    </row>
    <row r="14564" spans="2:7" x14ac:dyDescent="0.2">
      <c r="B14564" s="131" t="s">
        <v>18490</v>
      </c>
      <c r="D14564" s="131" t="s">
        <v>20604</v>
      </c>
      <c r="E14564" s="131" t="s">
        <v>20605</v>
      </c>
      <c r="F14564" s="131" t="s">
        <v>20606</v>
      </c>
      <c r="G14564" s="131" t="s">
        <v>9305</v>
      </c>
    </row>
    <row r="14565" spans="2:7" x14ac:dyDescent="0.2">
      <c r="B14565" s="131" t="s">
        <v>18490</v>
      </c>
      <c r="D14565" s="131" t="s">
        <v>20607</v>
      </c>
      <c r="E14565" s="131" t="s">
        <v>20608</v>
      </c>
      <c r="F14565" s="131" t="s">
        <v>20609</v>
      </c>
      <c r="G14565" s="131" t="s">
        <v>9305</v>
      </c>
    </row>
    <row r="14566" spans="2:7" x14ac:dyDescent="0.2">
      <c r="B14566" s="131" t="s">
        <v>18490</v>
      </c>
      <c r="D14566" s="131" t="s">
        <v>20610</v>
      </c>
      <c r="E14566" s="131" t="s">
        <v>20611</v>
      </c>
      <c r="F14566" s="131" t="s">
        <v>20612</v>
      </c>
      <c r="G14566" s="131" t="s">
        <v>9305</v>
      </c>
    </row>
    <row r="14567" spans="2:7" x14ac:dyDescent="0.2">
      <c r="B14567" s="131" t="s">
        <v>18490</v>
      </c>
      <c r="D14567" s="131" t="s">
        <v>20610</v>
      </c>
      <c r="E14567" s="131" t="s">
        <v>20613</v>
      </c>
      <c r="F14567" s="131" t="s">
        <v>4010</v>
      </c>
      <c r="G14567" s="131" t="s">
        <v>9305</v>
      </c>
    </row>
    <row r="14568" spans="2:7" x14ac:dyDescent="0.2">
      <c r="B14568" s="131" t="s">
        <v>18490</v>
      </c>
      <c r="D14568" s="131" t="s">
        <v>20614</v>
      </c>
      <c r="E14568" s="131" t="s">
        <v>20615</v>
      </c>
      <c r="F14568" s="131" t="s">
        <v>20616</v>
      </c>
      <c r="G14568" s="131" t="s">
        <v>9305</v>
      </c>
    </row>
    <row r="14569" spans="2:7" x14ac:dyDescent="0.2">
      <c r="B14569" s="131" t="s">
        <v>18490</v>
      </c>
      <c r="D14569" s="131" t="s">
        <v>20617</v>
      </c>
      <c r="E14569" s="131" t="s">
        <v>17080</v>
      </c>
      <c r="F14569" s="131" t="s">
        <v>20618</v>
      </c>
      <c r="G14569" s="131" t="s">
        <v>9305</v>
      </c>
    </row>
    <row r="14570" spans="2:7" x14ac:dyDescent="0.2">
      <c r="B14570" s="131" t="s">
        <v>18490</v>
      </c>
      <c r="D14570" s="131" t="s">
        <v>20619</v>
      </c>
      <c r="E14570" s="131" t="s">
        <v>20620</v>
      </c>
      <c r="F14570" s="131" t="s">
        <v>20621</v>
      </c>
      <c r="G14570" s="131" t="s">
        <v>9305</v>
      </c>
    </row>
    <row r="14571" spans="2:7" x14ac:dyDescent="0.2">
      <c r="B14571" s="131" t="s">
        <v>18490</v>
      </c>
      <c r="D14571" s="131" t="s">
        <v>20622</v>
      </c>
      <c r="E14571" s="131" t="s">
        <v>15163</v>
      </c>
      <c r="F14571" s="131" t="s">
        <v>20623</v>
      </c>
      <c r="G14571" s="131" t="s">
        <v>9305</v>
      </c>
    </row>
    <row r="14572" spans="2:7" x14ac:dyDescent="0.2">
      <c r="B14572" s="131" t="s">
        <v>18490</v>
      </c>
      <c r="D14572" s="131" t="s">
        <v>20624</v>
      </c>
      <c r="E14572" s="131" t="s">
        <v>20625</v>
      </c>
      <c r="F14572" s="131" t="s">
        <v>2091</v>
      </c>
      <c r="G14572" s="131" t="s">
        <v>20626</v>
      </c>
    </row>
    <row r="14573" spans="2:7" x14ac:dyDescent="0.2">
      <c r="B14573" s="131" t="s">
        <v>42</v>
      </c>
      <c r="D14573" s="131" t="s">
        <v>3200</v>
      </c>
      <c r="E14573" s="131" t="s">
        <v>2258</v>
      </c>
      <c r="G14573" s="131" t="s">
        <v>703</v>
      </c>
    </row>
    <row r="14574" spans="2:7" x14ac:dyDescent="0.2">
      <c r="B14574" s="131" t="s">
        <v>42</v>
      </c>
      <c r="D14574" s="131" t="s">
        <v>1876</v>
      </c>
      <c r="E14574" s="131" t="s">
        <v>3201</v>
      </c>
      <c r="G14574" s="131" t="s">
        <v>3202</v>
      </c>
    </row>
    <row r="14575" spans="2:7" x14ac:dyDescent="0.2">
      <c r="B14575" s="131" t="s">
        <v>42</v>
      </c>
      <c r="D14575" s="131" t="s">
        <v>3203</v>
      </c>
      <c r="E14575" s="131" t="s">
        <v>3204</v>
      </c>
      <c r="G14575" s="131" t="s">
        <v>3205</v>
      </c>
    </row>
    <row r="14576" spans="2:7" x14ac:dyDescent="0.2">
      <c r="B14576" s="131" t="s">
        <v>42</v>
      </c>
      <c r="D14576" s="131" t="s">
        <v>10102</v>
      </c>
      <c r="E14576" s="131" t="s">
        <v>5846</v>
      </c>
      <c r="F14576" s="131" t="s">
        <v>1831</v>
      </c>
      <c r="G14576" s="131" t="s">
        <v>10103</v>
      </c>
    </row>
    <row r="14577" spans="2:7" x14ac:dyDescent="0.2">
      <c r="B14577" s="131" t="s">
        <v>42</v>
      </c>
      <c r="D14577" s="131" t="s">
        <v>10104</v>
      </c>
      <c r="E14577" s="131" t="s">
        <v>2339</v>
      </c>
      <c r="G14577" s="131" t="s">
        <v>7551</v>
      </c>
    </row>
    <row r="14578" spans="2:7" x14ac:dyDescent="0.2">
      <c r="B14578" s="131" t="s">
        <v>42</v>
      </c>
      <c r="D14578" s="131" t="s">
        <v>3200</v>
      </c>
      <c r="E14578" s="131" t="s">
        <v>2258</v>
      </c>
      <c r="G14578" s="131" t="s">
        <v>703</v>
      </c>
    </row>
    <row r="14579" spans="2:7" x14ac:dyDescent="0.2">
      <c r="B14579" s="131" t="s">
        <v>42</v>
      </c>
      <c r="D14579" s="131" t="s">
        <v>1876</v>
      </c>
      <c r="E14579" s="131" t="s">
        <v>3201</v>
      </c>
      <c r="G14579" s="131" t="s">
        <v>3202</v>
      </c>
    </row>
    <row r="14580" spans="2:7" x14ac:dyDescent="0.2">
      <c r="B14580" s="131" t="s">
        <v>42</v>
      </c>
      <c r="D14580" s="131" t="s">
        <v>6560</v>
      </c>
      <c r="E14580" s="131" t="s">
        <v>2994</v>
      </c>
      <c r="G14580" s="131" t="s">
        <v>1557</v>
      </c>
    </row>
    <row r="14581" spans="2:7" x14ac:dyDescent="0.2">
      <c r="B14581" s="131" t="s">
        <v>42</v>
      </c>
      <c r="D14581" s="131" t="s">
        <v>10102</v>
      </c>
      <c r="E14581" s="131" t="s">
        <v>10105</v>
      </c>
      <c r="G14581" s="131" t="s">
        <v>1557</v>
      </c>
    </row>
    <row r="14582" spans="2:7" x14ac:dyDescent="0.2">
      <c r="B14582" s="131" t="s">
        <v>42</v>
      </c>
      <c r="D14582" s="131" t="s">
        <v>1865</v>
      </c>
      <c r="E14582" s="131" t="s">
        <v>1820</v>
      </c>
      <c r="G14582" s="131" t="s">
        <v>682</v>
      </c>
    </row>
    <row r="14583" spans="2:7" x14ac:dyDescent="0.2">
      <c r="B14583" s="131" t="s">
        <v>42</v>
      </c>
      <c r="D14583" s="131" t="s">
        <v>2532</v>
      </c>
      <c r="E14583" s="131" t="s">
        <v>5226</v>
      </c>
      <c r="G14583" s="131" t="s">
        <v>682</v>
      </c>
    </row>
    <row r="14584" spans="2:7" x14ac:dyDescent="0.2">
      <c r="B14584" s="131" t="s">
        <v>42</v>
      </c>
      <c r="D14584" s="131" t="s">
        <v>3896</v>
      </c>
      <c r="E14584" s="131" t="s">
        <v>3897</v>
      </c>
      <c r="G14584" s="131" t="s">
        <v>682</v>
      </c>
    </row>
    <row r="14585" spans="2:7" x14ac:dyDescent="0.2">
      <c r="B14585" s="131" t="s">
        <v>42</v>
      </c>
      <c r="D14585" s="131" t="s">
        <v>10106</v>
      </c>
      <c r="E14585" s="131" t="s">
        <v>10107</v>
      </c>
      <c r="G14585" s="131" t="s">
        <v>682</v>
      </c>
    </row>
    <row r="14586" spans="2:7" x14ac:dyDescent="0.2">
      <c r="B14586" s="131" t="s">
        <v>42</v>
      </c>
      <c r="D14586" s="131" t="s">
        <v>10108</v>
      </c>
      <c r="E14586" s="131" t="s">
        <v>5485</v>
      </c>
      <c r="G14586" s="131" t="s">
        <v>10109</v>
      </c>
    </row>
    <row r="14587" spans="2:7" x14ac:dyDescent="0.2">
      <c r="B14587" s="131" t="s">
        <v>42</v>
      </c>
      <c r="D14587" s="131" t="s">
        <v>10110</v>
      </c>
      <c r="E14587" s="131" t="s">
        <v>10111</v>
      </c>
      <c r="G14587" s="131" t="s">
        <v>10109</v>
      </c>
    </row>
    <row r="14588" spans="2:7" x14ac:dyDescent="0.2">
      <c r="B14588" s="131" t="s">
        <v>42</v>
      </c>
      <c r="D14588" s="131" t="s">
        <v>10112</v>
      </c>
      <c r="E14588" s="131" t="s">
        <v>10113</v>
      </c>
      <c r="G14588" s="131" t="s">
        <v>10109</v>
      </c>
    </row>
    <row r="14589" spans="2:7" x14ac:dyDescent="0.2">
      <c r="B14589" s="131" t="s">
        <v>42</v>
      </c>
      <c r="D14589" s="131" t="s">
        <v>2047</v>
      </c>
      <c r="E14589" s="131" t="s">
        <v>7559</v>
      </c>
      <c r="F14589" s="131" t="s">
        <v>1879</v>
      </c>
      <c r="G14589" s="131" t="s">
        <v>10109</v>
      </c>
    </row>
    <row r="14590" spans="2:7" x14ac:dyDescent="0.2">
      <c r="B14590" s="131" t="s">
        <v>42</v>
      </c>
      <c r="D14590" s="131" t="s">
        <v>10114</v>
      </c>
      <c r="E14590" s="131" t="s">
        <v>10115</v>
      </c>
      <c r="G14590" s="131" t="s">
        <v>3205</v>
      </c>
    </row>
    <row r="14591" spans="2:7" x14ac:dyDescent="0.2">
      <c r="B14591" s="131" t="s">
        <v>42</v>
      </c>
      <c r="D14591" s="131" t="s">
        <v>3203</v>
      </c>
      <c r="E14591" s="131" t="s">
        <v>3204</v>
      </c>
      <c r="G14591" s="131" t="s">
        <v>3205</v>
      </c>
    </row>
    <row r="14592" spans="2:7" x14ac:dyDescent="0.2">
      <c r="B14592" s="131" t="s">
        <v>517</v>
      </c>
      <c r="D14592" s="131" t="s">
        <v>18207</v>
      </c>
      <c r="E14592" s="131" t="s">
        <v>25934</v>
      </c>
      <c r="F14592" s="131" t="s">
        <v>25935</v>
      </c>
      <c r="G14592" s="131" t="s">
        <v>698</v>
      </c>
    </row>
    <row r="14593" spans="2:7" x14ac:dyDescent="0.2">
      <c r="B14593" s="131" t="s">
        <v>517</v>
      </c>
      <c r="D14593" s="131" t="s">
        <v>18208</v>
      </c>
      <c r="E14593" s="131" t="s">
        <v>25936</v>
      </c>
      <c r="F14593" s="131" t="s">
        <v>25937</v>
      </c>
      <c r="G14593" s="131" t="s">
        <v>20126</v>
      </c>
    </row>
    <row r="14594" spans="2:7" x14ac:dyDescent="0.2">
      <c r="B14594" s="131" t="s">
        <v>517</v>
      </c>
      <c r="D14594" s="131" t="s">
        <v>2964</v>
      </c>
      <c r="E14594" s="131" t="s">
        <v>25938</v>
      </c>
      <c r="F14594" s="131" t="s">
        <v>25939</v>
      </c>
      <c r="G14594" s="131" t="s">
        <v>25940</v>
      </c>
    </row>
    <row r="14595" spans="2:7" x14ac:dyDescent="0.2">
      <c r="B14595" s="131" t="s">
        <v>517</v>
      </c>
      <c r="D14595" s="131" t="s">
        <v>4072</v>
      </c>
      <c r="E14595" s="131" t="s">
        <v>25941</v>
      </c>
      <c r="F14595" s="131" t="s">
        <v>25942</v>
      </c>
      <c r="G14595" s="131" t="s">
        <v>20331</v>
      </c>
    </row>
    <row r="14596" spans="2:7" x14ac:dyDescent="0.2">
      <c r="B14596" s="131" t="s">
        <v>517</v>
      </c>
      <c r="D14596" s="131" t="s">
        <v>18205</v>
      </c>
      <c r="E14596" s="131" t="s">
        <v>25943</v>
      </c>
      <c r="F14596" s="131" t="s">
        <v>7470</v>
      </c>
      <c r="G14596" s="131" t="s">
        <v>25944</v>
      </c>
    </row>
    <row r="14597" spans="2:7" x14ac:dyDescent="0.2">
      <c r="B14597" s="131" t="s">
        <v>517</v>
      </c>
      <c r="D14597" s="131" t="s">
        <v>18209</v>
      </c>
      <c r="E14597" s="131" t="s">
        <v>25945</v>
      </c>
      <c r="F14597" s="131" t="s">
        <v>14771</v>
      </c>
      <c r="G14597" s="131" t="s">
        <v>1304</v>
      </c>
    </row>
    <row r="14598" spans="2:7" x14ac:dyDescent="0.2">
      <c r="B14598" s="131" t="s">
        <v>517</v>
      </c>
      <c r="D14598" s="131" t="s">
        <v>25946</v>
      </c>
      <c r="E14598" s="131" t="s">
        <v>25947</v>
      </c>
      <c r="F14598" s="131" t="s">
        <v>5641</v>
      </c>
      <c r="G14598" s="131" t="s">
        <v>915</v>
      </c>
    </row>
    <row r="14599" spans="2:7" x14ac:dyDescent="0.2">
      <c r="B14599" s="131" t="s">
        <v>517</v>
      </c>
      <c r="D14599" s="131" t="s">
        <v>7710</v>
      </c>
      <c r="E14599" s="131" t="s">
        <v>25948</v>
      </c>
      <c r="F14599" s="131" t="s">
        <v>8472</v>
      </c>
      <c r="G14599" s="131" t="s">
        <v>915</v>
      </c>
    </row>
    <row r="14600" spans="2:7" x14ac:dyDescent="0.2">
      <c r="B14600" s="131" t="s">
        <v>517</v>
      </c>
      <c r="D14600" s="131" t="s">
        <v>2251</v>
      </c>
      <c r="E14600" s="131" t="s">
        <v>25949</v>
      </c>
      <c r="F14600" s="131" t="s">
        <v>25950</v>
      </c>
      <c r="G14600" s="131" t="s">
        <v>552</v>
      </c>
    </row>
    <row r="14601" spans="2:7" x14ac:dyDescent="0.2">
      <c r="B14601" s="131" t="s">
        <v>517</v>
      </c>
      <c r="D14601" s="131" t="s">
        <v>6560</v>
      </c>
      <c r="E14601" s="131" t="s">
        <v>25951</v>
      </c>
      <c r="F14601" s="131" t="s">
        <v>25952</v>
      </c>
      <c r="G14601" s="131" t="s">
        <v>554</v>
      </c>
    </row>
    <row r="14602" spans="2:7" x14ac:dyDescent="0.2">
      <c r="B14602" s="131" t="s">
        <v>517</v>
      </c>
      <c r="D14602" s="131" t="s">
        <v>4588</v>
      </c>
      <c r="E14602" s="131" t="s">
        <v>10120</v>
      </c>
      <c r="F14602" s="131" t="s">
        <v>1804</v>
      </c>
      <c r="G14602" s="131" t="s">
        <v>1823</v>
      </c>
    </row>
    <row r="14603" spans="2:7" x14ac:dyDescent="0.2">
      <c r="B14603" s="131" t="s">
        <v>517</v>
      </c>
      <c r="D14603" s="131" t="s">
        <v>10121</v>
      </c>
      <c r="E14603" s="131" t="s">
        <v>10122</v>
      </c>
      <c r="F14603" s="131" t="s">
        <v>1860</v>
      </c>
      <c r="G14603" s="131" t="s">
        <v>10123</v>
      </c>
    </row>
    <row r="14604" spans="2:7" x14ac:dyDescent="0.2">
      <c r="B14604" s="131" t="s">
        <v>517</v>
      </c>
      <c r="D14604" s="131" t="s">
        <v>2251</v>
      </c>
      <c r="E14604" s="131" t="s">
        <v>5231</v>
      </c>
      <c r="F14604" s="131" t="s">
        <v>71</v>
      </c>
      <c r="G14604" s="131" t="s">
        <v>682</v>
      </c>
    </row>
    <row r="14605" spans="2:7" x14ac:dyDescent="0.2">
      <c r="B14605" s="131" t="s">
        <v>517</v>
      </c>
      <c r="D14605" s="131" t="s">
        <v>3722</v>
      </c>
      <c r="E14605" s="131" t="s">
        <v>10124</v>
      </c>
      <c r="F14605" s="131" t="s">
        <v>71</v>
      </c>
      <c r="G14605" s="131" t="s">
        <v>996</v>
      </c>
    </row>
    <row r="14606" spans="2:7" x14ac:dyDescent="0.2">
      <c r="B14606" s="131" t="s">
        <v>517</v>
      </c>
      <c r="D14606" s="131" t="s">
        <v>1963</v>
      </c>
      <c r="E14606" s="131" t="s">
        <v>10125</v>
      </c>
      <c r="F14606" s="131" t="s">
        <v>2028</v>
      </c>
      <c r="G14606" s="131" t="s">
        <v>10126</v>
      </c>
    </row>
    <row r="14607" spans="2:7" x14ac:dyDescent="0.2">
      <c r="B14607" s="131" t="s">
        <v>517</v>
      </c>
      <c r="D14607" s="131" t="s">
        <v>10127</v>
      </c>
      <c r="E14607" s="131" t="s">
        <v>10128</v>
      </c>
      <c r="F14607" s="131" t="s">
        <v>1831</v>
      </c>
      <c r="G14607" s="131" t="s">
        <v>2592</v>
      </c>
    </row>
    <row r="14608" spans="2:7" x14ac:dyDescent="0.2">
      <c r="B14608" s="131" t="s">
        <v>517</v>
      </c>
      <c r="D14608" s="131" t="s">
        <v>10129</v>
      </c>
      <c r="E14608" s="131" t="s">
        <v>6108</v>
      </c>
      <c r="F14608" s="131" t="s">
        <v>1809</v>
      </c>
      <c r="G14608" s="131" t="s">
        <v>1823</v>
      </c>
    </row>
    <row r="14609" spans="2:7" x14ac:dyDescent="0.2">
      <c r="B14609" s="131" t="s">
        <v>517</v>
      </c>
      <c r="D14609" s="131" t="s">
        <v>10130</v>
      </c>
      <c r="E14609" s="131" t="s">
        <v>10131</v>
      </c>
      <c r="F14609" s="131" t="s">
        <v>71</v>
      </c>
      <c r="G14609" s="131" t="s">
        <v>8293</v>
      </c>
    </row>
    <row r="14610" spans="2:7" x14ac:dyDescent="0.2">
      <c r="B14610" s="131" t="s">
        <v>517</v>
      </c>
      <c r="D14610" s="131" t="s">
        <v>5897</v>
      </c>
      <c r="E14610" s="131" t="s">
        <v>10132</v>
      </c>
      <c r="F14610" s="131" t="s">
        <v>1809</v>
      </c>
      <c r="G14610" s="131" t="s">
        <v>10133</v>
      </c>
    </row>
    <row r="14611" spans="2:7" x14ac:dyDescent="0.2">
      <c r="B14611" s="131" t="s">
        <v>517</v>
      </c>
      <c r="D14611" s="131" t="s">
        <v>10134</v>
      </c>
      <c r="E14611" s="131" t="s">
        <v>10135</v>
      </c>
      <c r="F14611" s="131" t="s">
        <v>1879</v>
      </c>
      <c r="G14611" s="131" t="s">
        <v>1823</v>
      </c>
    </row>
    <row r="14612" spans="2:7" x14ac:dyDescent="0.2">
      <c r="B14612" s="131" t="s">
        <v>517</v>
      </c>
      <c r="D14612" s="131" t="s">
        <v>10136</v>
      </c>
      <c r="E14612" s="131" t="s">
        <v>10137</v>
      </c>
      <c r="F14612" s="131" t="s">
        <v>1837</v>
      </c>
      <c r="G14612" s="131" t="s">
        <v>10138</v>
      </c>
    </row>
    <row r="14613" spans="2:7" x14ac:dyDescent="0.2">
      <c r="B14613" s="131" t="s">
        <v>517</v>
      </c>
      <c r="D14613" s="131" t="s">
        <v>10139</v>
      </c>
      <c r="E14613" s="131" t="s">
        <v>10140</v>
      </c>
      <c r="F14613" s="131" t="s">
        <v>1860</v>
      </c>
      <c r="G14613" s="131" t="s">
        <v>679</v>
      </c>
    </row>
    <row r="14614" spans="2:7" x14ac:dyDescent="0.2">
      <c r="B14614" s="131" t="s">
        <v>517</v>
      </c>
      <c r="D14614" s="131" t="s">
        <v>10141</v>
      </c>
      <c r="E14614" s="131" t="s">
        <v>10142</v>
      </c>
      <c r="F14614" s="131" t="s">
        <v>1809</v>
      </c>
      <c r="G14614" s="131" t="s">
        <v>3538</v>
      </c>
    </row>
    <row r="14615" spans="2:7" x14ac:dyDescent="0.2">
      <c r="B14615" s="131" t="s">
        <v>517</v>
      </c>
      <c r="D14615" s="131" t="s">
        <v>10143</v>
      </c>
      <c r="E14615" s="131" t="s">
        <v>10144</v>
      </c>
      <c r="F14615" s="131" t="s">
        <v>2118</v>
      </c>
      <c r="G14615" s="131" t="s">
        <v>8293</v>
      </c>
    </row>
    <row r="14616" spans="2:7" x14ac:dyDescent="0.2">
      <c r="B14616" s="131" t="s">
        <v>517</v>
      </c>
      <c r="D14616" s="131" t="s">
        <v>10145</v>
      </c>
      <c r="E14616" s="131" t="s">
        <v>10146</v>
      </c>
      <c r="F14616" s="131" t="s">
        <v>1809</v>
      </c>
      <c r="G14616" s="131" t="s">
        <v>1195</v>
      </c>
    </row>
    <row r="14617" spans="2:7" x14ac:dyDescent="0.2">
      <c r="B14617" s="131" t="s">
        <v>517</v>
      </c>
      <c r="D14617" s="131" t="s">
        <v>10147</v>
      </c>
      <c r="E14617" s="131" t="s">
        <v>10148</v>
      </c>
      <c r="F14617" s="131" t="s">
        <v>1920</v>
      </c>
      <c r="G14617" s="131" t="s">
        <v>5918</v>
      </c>
    </row>
    <row r="14618" spans="2:7" x14ac:dyDescent="0.2">
      <c r="B14618" s="131" t="s">
        <v>517</v>
      </c>
      <c r="D14618" s="131" t="s">
        <v>2001</v>
      </c>
      <c r="E14618" s="131" t="s">
        <v>10149</v>
      </c>
      <c r="F14618" s="131" t="s">
        <v>1818</v>
      </c>
      <c r="G14618" s="131" t="s">
        <v>3282</v>
      </c>
    </row>
    <row r="14619" spans="2:7" x14ac:dyDescent="0.2">
      <c r="B14619" s="131" t="s">
        <v>517</v>
      </c>
      <c r="D14619" s="131" t="s">
        <v>2898</v>
      </c>
      <c r="E14619" s="131" t="s">
        <v>10150</v>
      </c>
      <c r="F14619" s="131" t="s">
        <v>1837</v>
      </c>
      <c r="G14619" s="131" t="s">
        <v>523</v>
      </c>
    </row>
    <row r="14620" spans="2:7" x14ac:dyDescent="0.2">
      <c r="B14620" s="131" t="s">
        <v>517</v>
      </c>
      <c r="D14620" s="131" t="s">
        <v>1869</v>
      </c>
      <c r="E14620" s="131" t="s">
        <v>3194</v>
      </c>
      <c r="G14620" s="131" t="s">
        <v>5918</v>
      </c>
    </row>
    <row r="14621" spans="2:7" x14ac:dyDescent="0.2">
      <c r="B14621" s="131" t="s">
        <v>517</v>
      </c>
      <c r="D14621" s="131" t="s">
        <v>1869</v>
      </c>
      <c r="E14621" s="131" t="s">
        <v>10151</v>
      </c>
      <c r="G14621" s="131" t="s">
        <v>10152</v>
      </c>
    </row>
    <row r="14622" spans="2:7" x14ac:dyDescent="0.2">
      <c r="B14622" s="131" t="s">
        <v>517</v>
      </c>
      <c r="D14622" s="131" t="s">
        <v>10153</v>
      </c>
      <c r="E14622" s="131" t="s">
        <v>10154</v>
      </c>
      <c r="F14622" s="131" t="s">
        <v>1860</v>
      </c>
      <c r="G14622" s="131" t="s">
        <v>10155</v>
      </c>
    </row>
    <row r="14623" spans="2:7" x14ac:dyDescent="0.2">
      <c r="B14623" s="131" t="s">
        <v>517</v>
      </c>
      <c r="D14623" s="131" t="s">
        <v>10156</v>
      </c>
      <c r="E14623" s="131" t="s">
        <v>10157</v>
      </c>
      <c r="F14623" s="131" t="s">
        <v>1976</v>
      </c>
      <c r="G14623" s="131" t="s">
        <v>10116</v>
      </c>
    </row>
    <row r="14624" spans="2:7" x14ac:dyDescent="0.2">
      <c r="B14624" s="131" t="s">
        <v>517</v>
      </c>
      <c r="D14624" s="131" t="s">
        <v>2770</v>
      </c>
      <c r="E14624" s="131" t="s">
        <v>4004</v>
      </c>
      <c r="F14624" s="131" t="s">
        <v>72</v>
      </c>
      <c r="G14624" s="131" t="s">
        <v>5918</v>
      </c>
    </row>
    <row r="14625" spans="2:7" x14ac:dyDescent="0.2">
      <c r="B14625" s="131" t="s">
        <v>517</v>
      </c>
      <c r="D14625" s="131" t="s">
        <v>10158</v>
      </c>
      <c r="E14625" s="131" t="s">
        <v>5148</v>
      </c>
      <c r="F14625" s="131" t="s">
        <v>2028</v>
      </c>
      <c r="G14625" s="131" t="s">
        <v>3489</v>
      </c>
    </row>
    <row r="14626" spans="2:7" x14ac:dyDescent="0.2">
      <c r="B14626" s="131" t="s">
        <v>517</v>
      </c>
      <c r="D14626" s="131" t="s">
        <v>10159</v>
      </c>
      <c r="E14626" s="131" t="s">
        <v>7724</v>
      </c>
      <c r="F14626" s="131" t="s">
        <v>1831</v>
      </c>
      <c r="G14626" s="131" t="s">
        <v>996</v>
      </c>
    </row>
    <row r="14627" spans="2:7" x14ac:dyDescent="0.2">
      <c r="B14627" s="131" t="s">
        <v>517</v>
      </c>
      <c r="D14627" s="131" t="s">
        <v>10160</v>
      </c>
      <c r="E14627" s="131" t="s">
        <v>10161</v>
      </c>
      <c r="F14627" s="131" t="s">
        <v>1920</v>
      </c>
      <c r="G14627" s="131" t="s">
        <v>10116</v>
      </c>
    </row>
    <row r="14628" spans="2:7" x14ac:dyDescent="0.2">
      <c r="B14628" s="131" t="s">
        <v>517</v>
      </c>
      <c r="D14628" s="131" t="s">
        <v>10162</v>
      </c>
      <c r="E14628" s="131" t="s">
        <v>3443</v>
      </c>
      <c r="F14628" s="131" t="s">
        <v>1879</v>
      </c>
      <c r="G14628" s="131" t="s">
        <v>22662</v>
      </c>
    </row>
    <row r="14629" spans="2:7" x14ac:dyDescent="0.2">
      <c r="B14629" s="131" t="s">
        <v>517</v>
      </c>
      <c r="D14629" s="131" t="s">
        <v>6586</v>
      </c>
      <c r="E14629" s="131" t="s">
        <v>10163</v>
      </c>
      <c r="F14629" s="131" t="s">
        <v>1844</v>
      </c>
      <c r="G14629" s="131" t="s">
        <v>3282</v>
      </c>
    </row>
    <row r="14630" spans="2:7" x14ac:dyDescent="0.2">
      <c r="B14630" s="131" t="s">
        <v>517</v>
      </c>
      <c r="D14630" s="131" t="s">
        <v>10164</v>
      </c>
      <c r="E14630" s="131" t="s">
        <v>10165</v>
      </c>
      <c r="F14630" s="131" t="s">
        <v>2060</v>
      </c>
      <c r="G14630" s="131" t="s">
        <v>3282</v>
      </c>
    </row>
    <row r="14631" spans="2:7" x14ac:dyDescent="0.2">
      <c r="B14631" s="131" t="s">
        <v>517</v>
      </c>
      <c r="D14631" s="131" t="s">
        <v>5905</v>
      </c>
      <c r="E14631" s="131" t="s">
        <v>4561</v>
      </c>
      <c r="F14631" s="131" t="s">
        <v>2028</v>
      </c>
      <c r="G14631" s="131" t="s">
        <v>10116</v>
      </c>
    </row>
    <row r="14632" spans="2:7" x14ac:dyDescent="0.2">
      <c r="B14632" s="131" t="s">
        <v>517</v>
      </c>
      <c r="D14632" s="131" t="s">
        <v>3203</v>
      </c>
      <c r="E14632" s="131" t="s">
        <v>10166</v>
      </c>
      <c r="F14632" s="131" t="s">
        <v>1818</v>
      </c>
      <c r="G14632" s="131" t="s">
        <v>10167</v>
      </c>
    </row>
    <row r="14633" spans="2:7" x14ac:dyDescent="0.2">
      <c r="B14633" s="131" t="s">
        <v>517</v>
      </c>
      <c r="D14633" s="131" t="s">
        <v>4522</v>
      </c>
      <c r="E14633" s="131" t="s">
        <v>10168</v>
      </c>
      <c r="F14633" s="131" t="s">
        <v>71</v>
      </c>
      <c r="G14633" s="131" t="s">
        <v>1557</v>
      </c>
    </row>
    <row r="14634" spans="2:7" x14ac:dyDescent="0.2">
      <c r="B14634" s="131" t="s">
        <v>517</v>
      </c>
      <c r="D14634" s="131" t="s">
        <v>5582</v>
      </c>
      <c r="E14634" s="131" t="s">
        <v>10169</v>
      </c>
      <c r="F14634" s="131" t="s">
        <v>1920</v>
      </c>
      <c r="G14634" s="131" t="s">
        <v>5918</v>
      </c>
    </row>
    <row r="14635" spans="2:7" x14ac:dyDescent="0.2">
      <c r="B14635" s="131" t="s">
        <v>517</v>
      </c>
      <c r="D14635" s="131" t="s">
        <v>10170</v>
      </c>
      <c r="E14635" s="131" t="s">
        <v>10171</v>
      </c>
      <c r="F14635" s="131" t="s">
        <v>1804</v>
      </c>
      <c r="G14635" s="131" t="s">
        <v>523</v>
      </c>
    </row>
    <row r="14636" spans="2:7" x14ac:dyDescent="0.2">
      <c r="B14636" s="131" t="s">
        <v>517</v>
      </c>
      <c r="D14636" s="131" t="s">
        <v>2947</v>
      </c>
      <c r="E14636" s="131" t="s">
        <v>5270</v>
      </c>
      <c r="F14636" s="131" t="s">
        <v>2028</v>
      </c>
      <c r="G14636" s="131" t="s">
        <v>682</v>
      </c>
    </row>
    <row r="14637" spans="2:7" x14ac:dyDescent="0.2">
      <c r="B14637" s="131" t="s">
        <v>517</v>
      </c>
      <c r="D14637" s="131" t="s">
        <v>2947</v>
      </c>
      <c r="E14637" s="131" t="s">
        <v>2135</v>
      </c>
      <c r="F14637" s="131" t="s">
        <v>1809</v>
      </c>
      <c r="G14637" s="131" t="s">
        <v>10172</v>
      </c>
    </row>
    <row r="14638" spans="2:7" x14ac:dyDescent="0.2">
      <c r="B14638" s="131" t="s">
        <v>517</v>
      </c>
      <c r="D14638" s="131" t="s">
        <v>4537</v>
      </c>
      <c r="E14638" s="131" t="s">
        <v>5919</v>
      </c>
      <c r="F14638" s="131" t="s">
        <v>1831</v>
      </c>
      <c r="G14638" s="131" t="s">
        <v>5918</v>
      </c>
    </row>
    <row r="14639" spans="2:7" x14ac:dyDescent="0.2">
      <c r="B14639" s="131" t="s">
        <v>517</v>
      </c>
      <c r="D14639" s="131" t="s">
        <v>2165</v>
      </c>
      <c r="E14639" s="131" t="s">
        <v>3337</v>
      </c>
      <c r="F14639" s="131" t="s">
        <v>2028</v>
      </c>
      <c r="G14639" s="131" t="s">
        <v>10116</v>
      </c>
    </row>
    <row r="14640" spans="2:7" x14ac:dyDescent="0.2">
      <c r="B14640" s="131" t="s">
        <v>517</v>
      </c>
      <c r="D14640" s="131" t="s">
        <v>2165</v>
      </c>
      <c r="E14640" s="131" t="s">
        <v>4517</v>
      </c>
      <c r="F14640" s="131" t="s">
        <v>1920</v>
      </c>
      <c r="G14640" s="131" t="s">
        <v>10173</v>
      </c>
    </row>
    <row r="14641" spans="2:7" x14ac:dyDescent="0.2">
      <c r="B14641" s="131" t="s">
        <v>517</v>
      </c>
      <c r="D14641" s="131" t="s">
        <v>2165</v>
      </c>
      <c r="E14641" s="131" t="s">
        <v>10174</v>
      </c>
      <c r="F14641" s="131" t="s">
        <v>1907</v>
      </c>
      <c r="G14641" s="131" t="s">
        <v>1557</v>
      </c>
    </row>
    <row r="14642" spans="2:7" x14ac:dyDescent="0.2">
      <c r="B14642" s="131" t="s">
        <v>517</v>
      </c>
      <c r="D14642" s="131" t="s">
        <v>10175</v>
      </c>
      <c r="E14642" s="131" t="s">
        <v>10176</v>
      </c>
      <c r="F14642" s="131" t="s">
        <v>1844</v>
      </c>
      <c r="G14642" s="131" t="s">
        <v>1557</v>
      </c>
    </row>
    <row r="14643" spans="2:7" x14ac:dyDescent="0.2">
      <c r="B14643" s="131" t="s">
        <v>517</v>
      </c>
      <c r="D14643" s="131" t="s">
        <v>4597</v>
      </c>
      <c r="E14643" s="131" t="s">
        <v>10177</v>
      </c>
      <c r="F14643" s="131" t="s">
        <v>1907</v>
      </c>
      <c r="G14643" s="131" t="s">
        <v>2592</v>
      </c>
    </row>
    <row r="14644" spans="2:7" x14ac:dyDescent="0.2">
      <c r="B14644" s="131" t="s">
        <v>517</v>
      </c>
      <c r="D14644" s="131" t="s">
        <v>4543</v>
      </c>
      <c r="E14644" s="131" t="s">
        <v>4551</v>
      </c>
      <c r="F14644" s="131" t="s">
        <v>1860</v>
      </c>
      <c r="G14644" s="131" t="s">
        <v>4255</v>
      </c>
    </row>
    <row r="14645" spans="2:7" x14ac:dyDescent="0.2">
      <c r="B14645" s="131" t="s">
        <v>517</v>
      </c>
      <c r="D14645" s="131" t="s">
        <v>6912</v>
      </c>
      <c r="E14645" s="131" t="s">
        <v>10178</v>
      </c>
      <c r="F14645" s="131" t="s">
        <v>1809</v>
      </c>
      <c r="G14645" s="131" t="s">
        <v>2592</v>
      </c>
    </row>
    <row r="14646" spans="2:7" x14ac:dyDescent="0.2">
      <c r="B14646" s="131" t="s">
        <v>517</v>
      </c>
      <c r="D14646" s="131" t="s">
        <v>10179</v>
      </c>
      <c r="E14646" s="131" t="s">
        <v>2953</v>
      </c>
      <c r="F14646" s="131" t="s">
        <v>1818</v>
      </c>
      <c r="G14646" s="131" t="s">
        <v>10180</v>
      </c>
    </row>
    <row r="14647" spans="2:7" x14ac:dyDescent="0.2">
      <c r="B14647" s="131" t="s">
        <v>517</v>
      </c>
      <c r="D14647" s="131" t="s">
        <v>10181</v>
      </c>
      <c r="E14647" s="131" t="s">
        <v>10182</v>
      </c>
      <c r="F14647" s="131" t="s">
        <v>2118</v>
      </c>
      <c r="G14647" s="131" t="s">
        <v>682</v>
      </c>
    </row>
    <row r="14648" spans="2:7" x14ac:dyDescent="0.2">
      <c r="B14648" s="131" t="s">
        <v>517</v>
      </c>
      <c r="D14648" s="131" t="s">
        <v>10183</v>
      </c>
      <c r="E14648" s="131" t="s">
        <v>1946</v>
      </c>
      <c r="F14648" s="131" t="s">
        <v>1852</v>
      </c>
      <c r="G14648" s="131" t="s">
        <v>10184</v>
      </c>
    </row>
    <row r="14649" spans="2:7" x14ac:dyDescent="0.2">
      <c r="B14649" s="131" t="s">
        <v>517</v>
      </c>
      <c r="D14649" s="131" t="s">
        <v>10185</v>
      </c>
      <c r="E14649" s="131" t="s">
        <v>10186</v>
      </c>
      <c r="F14649" s="131" t="s">
        <v>2028</v>
      </c>
      <c r="G14649" s="131" t="s">
        <v>5918</v>
      </c>
    </row>
    <row r="14650" spans="2:7" x14ac:dyDescent="0.2">
      <c r="B14650" s="131" t="s">
        <v>517</v>
      </c>
      <c r="D14650" s="131" t="s">
        <v>2404</v>
      </c>
      <c r="E14650" s="131" t="s">
        <v>4587</v>
      </c>
      <c r="F14650" s="131" t="s">
        <v>1837</v>
      </c>
      <c r="G14650" s="131" t="s">
        <v>1823</v>
      </c>
    </row>
    <row r="14651" spans="2:7" x14ac:dyDescent="0.2">
      <c r="B14651" s="131" t="s">
        <v>517</v>
      </c>
      <c r="D14651" s="131" t="s">
        <v>10187</v>
      </c>
      <c r="E14651" s="131" t="s">
        <v>3289</v>
      </c>
      <c r="F14651" s="131" t="s">
        <v>1818</v>
      </c>
      <c r="G14651" s="131" t="s">
        <v>2592</v>
      </c>
    </row>
    <row r="14652" spans="2:7" x14ac:dyDescent="0.2">
      <c r="B14652" s="131" t="s">
        <v>517</v>
      </c>
      <c r="D14652" s="131" t="s">
        <v>4505</v>
      </c>
      <c r="E14652" s="131" t="s">
        <v>4506</v>
      </c>
      <c r="F14652" s="131" t="s">
        <v>1804</v>
      </c>
      <c r="G14652" s="131" t="s">
        <v>682</v>
      </c>
    </row>
    <row r="14653" spans="2:7" x14ac:dyDescent="0.2">
      <c r="B14653" s="131" t="s">
        <v>517</v>
      </c>
      <c r="D14653" s="131" t="s">
        <v>2452</v>
      </c>
      <c r="E14653" s="131" t="s">
        <v>2833</v>
      </c>
      <c r="F14653" s="131" t="s">
        <v>1809</v>
      </c>
      <c r="G14653" s="131" t="s">
        <v>5918</v>
      </c>
    </row>
    <row r="14654" spans="2:7" x14ac:dyDescent="0.2">
      <c r="B14654" s="131" t="s">
        <v>517</v>
      </c>
      <c r="D14654" s="131" t="s">
        <v>3322</v>
      </c>
      <c r="E14654" s="131" t="s">
        <v>1929</v>
      </c>
      <c r="F14654" s="131" t="s">
        <v>1860</v>
      </c>
      <c r="G14654" s="131" t="s">
        <v>1267</v>
      </c>
    </row>
    <row r="14655" spans="2:7" x14ac:dyDescent="0.2">
      <c r="B14655" s="131" t="s">
        <v>517</v>
      </c>
      <c r="D14655" s="131" t="s">
        <v>4553</v>
      </c>
      <c r="E14655" s="131" t="s">
        <v>10188</v>
      </c>
      <c r="F14655" s="131" t="s">
        <v>1818</v>
      </c>
      <c r="G14655" s="131" t="s">
        <v>4255</v>
      </c>
    </row>
    <row r="14656" spans="2:7" x14ac:dyDescent="0.2">
      <c r="B14656" s="131" t="s">
        <v>517</v>
      </c>
      <c r="D14656" s="131" t="s">
        <v>10189</v>
      </c>
      <c r="E14656" s="131" t="s">
        <v>10190</v>
      </c>
      <c r="F14656" s="131" t="s">
        <v>1804</v>
      </c>
      <c r="G14656" s="131" t="s">
        <v>883</v>
      </c>
    </row>
    <row r="14657" spans="2:7" x14ac:dyDescent="0.2">
      <c r="B14657" s="131" t="s">
        <v>517</v>
      </c>
      <c r="D14657" s="131" t="s">
        <v>10191</v>
      </c>
      <c r="E14657" s="131" t="s">
        <v>3422</v>
      </c>
      <c r="F14657" s="131" t="s">
        <v>1860</v>
      </c>
      <c r="G14657" s="131" t="s">
        <v>1557</v>
      </c>
    </row>
    <row r="14658" spans="2:7" x14ac:dyDescent="0.2">
      <c r="B14658" s="131" t="s">
        <v>517</v>
      </c>
      <c r="D14658" s="131" t="s">
        <v>10192</v>
      </c>
      <c r="E14658" s="131" t="s">
        <v>9891</v>
      </c>
      <c r="F14658" s="131" t="s">
        <v>1818</v>
      </c>
      <c r="G14658" s="131" t="s">
        <v>5918</v>
      </c>
    </row>
    <row r="14659" spans="2:7" x14ac:dyDescent="0.2">
      <c r="B14659" s="131" t="s">
        <v>517</v>
      </c>
      <c r="D14659" s="131" t="s">
        <v>3436</v>
      </c>
      <c r="E14659" s="131" t="s">
        <v>10193</v>
      </c>
      <c r="F14659" s="131" t="s">
        <v>1907</v>
      </c>
      <c r="G14659" s="131" t="s">
        <v>9539</v>
      </c>
    </row>
    <row r="14660" spans="2:7" x14ac:dyDescent="0.2">
      <c r="B14660" s="131" t="s">
        <v>517</v>
      </c>
      <c r="D14660" s="131" t="s">
        <v>3436</v>
      </c>
      <c r="E14660" s="131" t="s">
        <v>10194</v>
      </c>
      <c r="F14660" s="131" t="s">
        <v>7519</v>
      </c>
      <c r="G14660" s="131" t="s">
        <v>9539</v>
      </c>
    </row>
    <row r="14661" spans="2:7" x14ac:dyDescent="0.2">
      <c r="B14661" s="131" t="s">
        <v>517</v>
      </c>
      <c r="D14661" s="131" t="s">
        <v>5917</v>
      </c>
      <c r="E14661" s="131" t="s">
        <v>2867</v>
      </c>
      <c r="F14661" s="131" t="s">
        <v>2060</v>
      </c>
      <c r="G14661" s="131" t="s">
        <v>5918</v>
      </c>
    </row>
    <row r="14662" spans="2:7" x14ac:dyDescent="0.2">
      <c r="B14662" s="131" t="s">
        <v>517</v>
      </c>
      <c r="D14662" s="131" t="s">
        <v>10195</v>
      </c>
      <c r="E14662" s="131" t="s">
        <v>10196</v>
      </c>
      <c r="F14662" s="131" t="s">
        <v>1831</v>
      </c>
      <c r="G14662" s="131" t="s">
        <v>1557</v>
      </c>
    </row>
    <row r="14663" spans="2:7" x14ac:dyDescent="0.2">
      <c r="B14663" s="131" t="s">
        <v>517</v>
      </c>
      <c r="D14663" s="131" t="s">
        <v>10197</v>
      </c>
      <c r="E14663" s="131" t="s">
        <v>10198</v>
      </c>
      <c r="F14663" s="131" t="s">
        <v>1831</v>
      </c>
      <c r="G14663" s="131" t="s">
        <v>1147</v>
      </c>
    </row>
    <row r="14664" spans="2:7" x14ac:dyDescent="0.2">
      <c r="B14664" s="131" t="s">
        <v>517</v>
      </c>
      <c r="D14664" s="131" t="s">
        <v>4524</v>
      </c>
      <c r="E14664" s="131" t="s">
        <v>4525</v>
      </c>
      <c r="G14664" s="131" t="s">
        <v>996</v>
      </c>
    </row>
    <row r="14665" spans="2:7" x14ac:dyDescent="0.2">
      <c r="B14665" s="131" t="s">
        <v>517</v>
      </c>
      <c r="D14665" s="131" t="s">
        <v>4512</v>
      </c>
      <c r="E14665" s="131" t="s">
        <v>10199</v>
      </c>
      <c r="F14665" s="131" t="s">
        <v>1837</v>
      </c>
      <c r="G14665" s="131" t="s">
        <v>1557</v>
      </c>
    </row>
    <row r="14666" spans="2:7" x14ac:dyDescent="0.2">
      <c r="B14666" s="131" t="s">
        <v>517</v>
      </c>
      <c r="D14666" s="131" t="s">
        <v>4533</v>
      </c>
      <c r="E14666" s="131" t="s">
        <v>4534</v>
      </c>
      <c r="F14666" s="131" t="s">
        <v>1907</v>
      </c>
      <c r="G14666" s="131" t="s">
        <v>3306</v>
      </c>
    </row>
    <row r="14667" spans="2:7" x14ac:dyDescent="0.2">
      <c r="B14667" s="131" t="s">
        <v>517</v>
      </c>
      <c r="D14667" s="131" t="s">
        <v>10200</v>
      </c>
      <c r="E14667" s="131" t="s">
        <v>10201</v>
      </c>
      <c r="F14667" s="131" t="s">
        <v>1904</v>
      </c>
      <c r="G14667" s="131" t="s">
        <v>10116</v>
      </c>
    </row>
    <row r="14668" spans="2:7" x14ac:dyDescent="0.2">
      <c r="B14668" s="131" t="s">
        <v>517</v>
      </c>
      <c r="D14668" s="131" t="s">
        <v>3767</v>
      </c>
      <c r="E14668" s="131" t="s">
        <v>10202</v>
      </c>
      <c r="F14668" s="131" t="s">
        <v>1809</v>
      </c>
      <c r="G14668" s="131" t="s">
        <v>10203</v>
      </c>
    </row>
    <row r="14669" spans="2:7" x14ac:dyDescent="0.2">
      <c r="B14669" s="131" t="s">
        <v>517</v>
      </c>
      <c r="D14669" s="131" t="s">
        <v>10204</v>
      </c>
      <c r="E14669" s="131" t="s">
        <v>10205</v>
      </c>
      <c r="F14669" s="131" t="s">
        <v>1976</v>
      </c>
      <c r="G14669" s="131" t="s">
        <v>1557</v>
      </c>
    </row>
    <row r="14670" spans="2:7" x14ac:dyDescent="0.2">
      <c r="B14670" s="131" t="s">
        <v>517</v>
      </c>
      <c r="D14670" s="131" t="s">
        <v>6814</v>
      </c>
      <c r="E14670" s="131" t="s">
        <v>5093</v>
      </c>
      <c r="F14670" s="131" t="s">
        <v>2118</v>
      </c>
      <c r="G14670" s="131" t="s">
        <v>10206</v>
      </c>
    </row>
    <row r="14671" spans="2:7" x14ac:dyDescent="0.2">
      <c r="B14671" s="131" t="s">
        <v>517</v>
      </c>
      <c r="D14671" s="131" t="s">
        <v>4545</v>
      </c>
      <c r="E14671" s="131" t="s">
        <v>1941</v>
      </c>
      <c r="G14671" s="131" t="s">
        <v>5918</v>
      </c>
    </row>
    <row r="14672" spans="2:7" x14ac:dyDescent="0.2">
      <c r="B14672" s="131" t="s">
        <v>517</v>
      </c>
      <c r="D14672" s="131" t="s">
        <v>4590</v>
      </c>
      <c r="E14672" s="131" t="s">
        <v>10207</v>
      </c>
      <c r="F14672" s="131" t="s">
        <v>1831</v>
      </c>
      <c r="G14672" s="131" t="s">
        <v>1823</v>
      </c>
    </row>
    <row r="14673" spans="2:7" x14ac:dyDescent="0.2">
      <c r="B14673" s="131" t="s">
        <v>517</v>
      </c>
      <c r="D14673" s="131" t="s">
        <v>10208</v>
      </c>
      <c r="E14673" s="131" t="s">
        <v>10209</v>
      </c>
      <c r="F14673" s="131" t="s">
        <v>1804</v>
      </c>
      <c r="G14673" s="131" t="s">
        <v>10116</v>
      </c>
    </row>
    <row r="14674" spans="2:7" x14ac:dyDescent="0.2">
      <c r="B14674" s="131" t="s">
        <v>517</v>
      </c>
      <c r="D14674" s="131" t="s">
        <v>4529</v>
      </c>
      <c r="E14674" s="131" t="s">
        <v>10210</v>
      </c>
      <c r="F14674" s="131" t="s">
        <v>10211</v>
      </c>
      <c r="G14674" s="131" t="s">
        <v>502</v>
      </c>
    </row>
    <row r="14675" spans="2:7" x14ac:dyDescent="0.2">
      <c r="B14675" s="131" t="s">
        <v>517</v>
      </c>
      <c r="D14675" s="131" t="s">
        <v>5540</v>
      </c>
      <c r="E14675" s="131" t="s">
        <v>1859</v>
      </c>
      <c r="F14675" s="131" t="s">
        <v>1993</v>
      </c>
      <c r="G14675" s="131" t="s">
        <v>3282</v>
      </c>
    </row>
    <row r="14676" spans="2:7" x14ac:dyDescent="0.2">
      <c r="B14676" s="131" t="s">
        <v>517</v>
      </c>
      <c r="D14676" s="131" t="s">
        <v>6905</v>
      </c>
      <c r="E14676" s="131" t="s">
        <v>2279</v>
      </c>
      <c r="F14676" s="131" t="s">
        <v>2060</v>
      </c>
      <c r="G14676" s="131" t="s">
        <v>3282</v>
      </c>
    </row>
    <row r="14677" spans="2:7" x14ac:dyDescent="0.2">
      <c r="B14677" s="131" t="s">
        <v>517</v>
      </c>
      <c r="D14677" s="131" t="s">
        <v>2964</v>
      </c>
      <c r="E14677" s="131" t="s">
        <v>10212</v>
      </c>
      <c r="F14677" s="131" t="s">
        <v>2060</v>
      </c>
      <c r="G14677" s="131" t="s">
        <v>3282</v>
      </c>
    </row>
    <row r="14678" spans="2:7" x14ac:dyDescent="0.2">
      <c r="B14678" s="131" t="s">
        <v>517</v>
      </c>
      <c r="D14678" s="131" t="s">
        <v>2964</v>
      </c>
      <c r="E14678" s="131" t="s">
        <v>10213</v>
      </c>
      <c r="F14678" s="131" t="s">
        <v>1907</v>
      </c>
      <c r="G14678" s="131" t="s">
        <v>682</v>
      </c>
    </row>
    <row r="14679" spans="2:7" x14ac:dyDescent="0.2">
      <c r="B14679" s="131" t="s">
        <v>517</v>
      </c>
      <c r="D14679" s="131" t="s">
        <v>10214</v>
      </c>
      <c r="E14679" s="131" t="s">
        <v>2485</v>
      </c>
      <c r="F14679" s="131" t="s">
        <v>1993</v>
      </c>
      <c r="G14679" s="131" t="s">
        <v>1823</v>
      </c>
    </row>
    <row r="14680" spans="2:7" x14ac:dyDescent="0.2">
      <c r="B14680" s="131" t="s">
        <v>517</v>
      </c>
      <c r="D14680" s="131" t="s">
        <v>1934</v>
      </c>
      <c r="E14680" s="131" t="s">
        <v>10215</v>
      </c>
      <c r="F14680" s="131" t="s">
        <v>2060</v>
      </c>
      <c r="G14680" s="131" t="s">
        <v>703</v>
      </c>
    </row>
    <row r="14681" spans="2:7" x14ac:dyDescent="0.2">
      <c r="B14681" s="131" t="s">
        <v>517</v>
      </c>
      <c r="D14681" s="131" t="s">
        <v>5906</v>
      </c>
      <c r="E14681" s="131" t="s">
        <v>10216</v>
      </c>
      <c r="F14681" s="131" t="s">
        <v>1920</v>
      </c>
      <c r="G14681" s="131" t="s">
        <v>10152</v>
      </c>
    </row>
    <row r="14682" spans="2:7" x14ac:dyDescent="0.2">
      <c r="B14682" s="131" t="s">
        <v>16250</v>
      </c>
      <c r="D14682" s="131" t="s">
        <v>16251</v>
      </c>
      <c r="E14682" s="131" t="s">
        <v>3325</v>
      </c>
      <c r="G14682" s="131" t="s">
        <v>501</v>
      </c>
    </row>
    <row r="14683" spans="2:7" x14ac:dyDescent="0.2">
      <c r="B14683" s="131" t="s">
        <v>16250</v>
      </c>
      <c r="D14683" s="131" t="s">
        <v>16252</v>
      </c>
      <c r="E14683" s="131" t="s">
        <v>3696</v>
      </c>
      <c r="G14683" s="131" t="s">
        <v>513</v>
      </c>
    </row>
    <row r="14684" spans="2:7" x14ac:dyDescent="0.2">
      <c r="B14684" s="131" t="s">
        <v>16250</v>
      </c>
      <c r="D14684" s="131" t="s">
        <v>2767</v>
      </c>
      <c r="E14684" s="131" t="s">
        <v>15158</v>
      </c>
      <c r="G14684" s="131" t="s">
        <v>501</v>
      </c>
    </row>
    <row r="14685" spans="2:7" x14ac:dyDescent="0.2">
      <c r="B14685" s="131" t="s">
        <v>16250</v>
      </c>
      <c r="D14685" s="131" t="s">
        <v>16253</v>
      </c>
      <c r="E14685" s="131" t="s">
        <v>10361</v>
      </c>
      <c r="G14685" s="131" t="s">
        <v>503</v>
      </c>
    </row>
    <row r="14686" spans="2:7" x14ac:dyDescent="0.2">
      <c r="B14686" s="131" t="s">
        <v>16250</v>
      </c>
      <c r="D14686" s="131" t="s">
        <v>2769</v>
      </c>
      <c r="E14686" s="131" t="s">
        <v>8389</v>
      </c>
      <c r="G14686" s="131" t="s">
        <v>503</v>
      </c>
    </row>
    <row r="14687" spans="2:7" x14ac:dyDescent="0.2">
      <c r="B14687" s="131" t="s">
        <v>16250</v>
      </c>
      <c r="D14687" s="131" t="s">
        <v>16254</v>
      </c>
      <c r="E14687" s="131" t="s">
        <v>11942</v>
      </c>
      <c r="G14687" s="131" t="s">
        <v>503</v>
      </c>
    </row>
    <row r="14688" spans="2:7" x14ac:dyDescent="0.2">
      <c r="B14688" s="131" t="s">
        <v>16250</v>
      </c>
      <c r="D14688" s="131" t="s">
        <v>3752</v>
      </c>
      <c r="E14688" s="131" t="s">
        <v>3753</v>
      </c>
      <c r="F14688" s="131" t="s">
        <v>2359</v>
      </c>
      <c r="G14688" s="131" t="s">
        <v>525</v>
      </c>
    </row>
    <row r="14689" spans="2:7" x14ac:dyDescent="0.2">
      <c r="B14689" s="131" t="s">
        <v>16250</v>
      </c>
      <c r="D14689" s="131" t="s">
        <v>1901</v>
      </c>
      <c r="E14689" s="131" t="s">
        <v>10215</v>
      </c>
      <c r="F14689" s="131" t="s">
        <v>5448</v>
      </c>
      <c r="G14689" s="131" t="s">
        <v>1085</v>
      </c>
    </row>
    <row r="14690" spans="2:7" x14ac:dyDescent="0.2">
      <c r="B14690" s="131" t="s">
        <v>16250</v>
      </c>
      <c r="D14690" s="131" t="s">
        <v>1883</v>
      </c>
      <c r="E14690" s="131" t="s">
        <v>6208</v>
      </c>
      <c r="G14690" s="131" t="s">
        <v>525</v>
      </c>
    </row>
    <row r="14691" spans="2:7" x14ac:dyDescent="0.2">
      <c r="B14691" s="131" t="s">
        <v>16250</v>
      </c>
      <c r="D14691" s="131" t="s">
        <v>2484</v>
      </c>
      <c r="E14691" s="131" t="s">
        <v>2485</v>
      </c>
      <c r="G14691" s="131" t="s">
        <v>6069</v>
      </c>
    </row>
    <row r="14692" spans="2:7" x14ac:dyDescent="0.2">
      <c r="B14692" s="131" t="s">
        <v>16250</v>
      </c>
      <c r="D14692" s="131" t="s">
        <v>16255</v>
      </c>
      <c r="E14692" s="131" t="s">
        <v>6108</v>
      </c>
      <c r="G14692" s="131" t="s">
        <v>525</v>
      </c>
    </row>
    <row r="14693" spans="2:7" x14ac:dyDescent="0.2">
      <c r="B14693" s="131" t="s">
        <v>16250</v>
      </c>
      <c r="D14693" s="131" t="s">
        <v>8423</v>
      </c>
      <c r="E14693" s="131" t="s">
        <v>16256</v>
      </c>
      <c r="G14693" s="131" t="s">
        <v>16257</v>
      </c>
    </row>
    <row r="14694" spans="2:7" x14ac:dyDescent="0.2">
      <c r="B14694" s="131" t="s">
        <v>16250</v>
      </c>
      <c r="D14694" s="131" t="s">
        <v>3085</v>
      </c>
      <c r="E14694" s="131" t="s">
        <v>16258</v>
      </c>
      <c r="G14694" s="131" t="s">
        <v>457</v>
      </c>
    </row>
    <row r="14695" spans="2:7" x14ac:dyDescent="0.2">
      <c r="B14695" s="131" t="s">
        <v>16250</v>
      </c>
      <c r="D14695" s="131" t="s">
        <v>16259</v>
      </c>
      <c r="E14695" s="131" t="s">
        <v>16260</v>
      </c>
      <c r="G14695" s="131" t="s">
        <v>501</v>
      </c>
    </row>
    <row r="14696" spans="2:7" x14ac:dyDescent="0.2">
      <c r="B14696" s="131" t="s">
        <v>16250</v>
      </c>
      <c r="D14696" s="131" t="s">
        <v>2159</v>
      </c>
      <c r="E14696" s="131" t="s">
        <v>16261</v>
      </c>
      <c r="G14696" s="131" t="s">
        <v>5925</v>
      </c>
    </row>
    <row r="14697" spans="2:7" x14ac:dyDescent="0.2">
      <c r="B14697" s="131" t="s">
        <v>16250</v>
      </c>
      <c r="D14697" s="131" t="s">
        <v>12904</v>
      </c>
      <c r="E14697" s="131" t="s">
        <v>16262</v>
      </c>
      <c r="G14697" s="131" t="s">
        <v>5925</v>
      </c>
    </row>
    <row r="14698" spans="2:7" x14ac:dyDescent="0.2">
      <c r="B14698" s="131" t="s">
        <v>16250</v>
      </c>
      <c r="D14698" s="131" t="s">
        <v>2399</v>
      </c>
      <c r="E14698" s="131" t="s">
        <v>16263</v>
      </c>
      <c r="G14698" s="131" t="s">
        <v>5925</v>
      </c>
    </row>
    <row r="14699" spans="2:7" x14ac:dyDescent="0.2">
      <c r="B14699" s="131" t="s">
        <v>22503</v>
      </c>
      <c r="D14699" s="131" t="s">
        <v>1811</v>
      </c>
      <c r="E14699" s="131" t="s">
        <v>3399</v>
      </c>
      <c r="F14699" s="131" t="s">
        <v>2742</v>
      </c>
      <c r="G14699" s="131" t="s">
        <v>525</v>
      </c>
    </row>
    <row r="14700" spans="2:7" x14ac:dyDescent="0.2">
      <c r="B14700" s="131" t="s">
        <v>22503</v>
      </c>
      <c r="D14700" s="131" t="s">
        <v>20374</v>
      </c>
      <c r="E14700" s="131" t="s">
        <v>22504</v>
      </c>
      <c r="G14700" s="131" t="s">
        <v>525</v>
      </c>
    </row>
    <row r="14701" spans="2:7" x14ac:dyDescent="0.2">
      <c r="B14701" s="131" t="s">
        <v>22503</v>
      </c>
      <c r="D14701" s="131" t="s">
        <v>9889</v>
      </c>
      <c r="E14701" s="131" t="s">
        <v>1952</v>
      </c>
      <c r="F14701" s="131" t="s">
        <v>1976</v>
      </c>
      <c r="G14701" s="131" t="s">
        <v>525</v>
      </c>
    </row>
    <row r="14702" spans="2:7" x14ac:dyDescent="0.2">
      <c r="B14702" s="131" t="s">
        <v>22503</v>
      </c>
      <c r="D14702" s="131" t="s">
        <v>2380</v>
      </c>
      <c r="E14702" s="131" t="s">
        <v>2994</v>
      </c>
      <c r="F14702" s="131" t="s">
        <v>2506</v>
      </c>
      <c r="G14702" s="131" t="s">
        <v>525</v>
      </c>
    </row>
    <row r="14703" spans="2:7" x14ac:dyDescent="0.2">
      <c r="B14703" s="131" t="s">
        <v>22503</v>
      </c>
      <c r="D14703" s="131" t="s">
        <v>20759</v>
      </c>
      <c r="E14703" s="131" t="s">
        <v>22505</v>
      </c>
      <c r="F14703" s="131" t="s">
        <v>9624</v>
      </c>
      <c r="G14703" s="131" t="s">
        <v>525</v>
      </c>
    </row>
    <row r="14704" spans="2:7" x14ac:dyDescent="0.2">
      <c r="B14704" s="131" t="s">
        <v>22503</v>
      </c>
      <c r="D14704" s="131" t="s">
        <v>2383</v>
      </c>
      <c r="E14704" s="131" t="s">
        <v>2384</v>
      </c>
      <c r="F14704" s="131" t="s">
        <v>1818</v>
      </c>
      <c r="G14704" s="131" t="s">
        <v>525</v>
      </c>
    </row>
    <row r="14705" spans="2:7" x14ac:dyDescent="0.2">
      <c r="B14705" s="131" t="s">
        <v>22503</v>
      </c>
      <c r="D14705" s="131" t="s">
        <v>4757</v>
      </c>
      <c r="E14705" s="131" t="s">
        <v>6463</v>
      </c>
      <c r="F14705" s="131" t="s">
        <v>1860</v>
      </c>
      <c r="G14705" s="131" t="s">
        <v>525</v>
      </c>
    </row>
    <row r="14706" spans="2:7" x14ac:dyDescent="0.2">
      <c r="B14706" s="131" t="s">
        <v>22503</v>
      </c>
      <c r="D14706" s="131" t="s">
        <v>1869</v>
      </c>
      <c r="E14706" s="131" t="s">
        <v>11019</v>
      </c>
      <c r="F14706" s="131" t="s">
        <v>20166</v>
      </c>
      <c r="G14706" s="131" t="s">
        <v>525</v>
      </c>
    </row>
    <row r="14707" spans="2:7" x14ac:dyDescent="0.2">
      <c r="B14707" s="131" t="s">
        <v>22503</v>
      </c>
      <c r="D14707" s="131" t="s">
        <v>2394</v>
      </c>
      <c r="E14707" s="131" t="s">
        <v>2395</v>
      </c>
      <c r="F14707" s="131" t="s">
        <v>2060</v>
      </c>
      <c r="G14707" s="131" t="s">
        <v>525</v>
      </c>
    </row>
    <row r="14708" spans="2:7" x14ac:dyDescent="0.2">
      <c r="B14708" s="131" t="s">
        <v>22503</v>
      </c>
      <c r="D14708" s="131" t="s">
        <v>2396</v>
      </c>
      <c r="E14708" s="131" t="s">
        <v>20175</v>
      </c>
      <c r="F14708" s="131" t="s">
        <v>2082</v>
      </c>
      <c r="G14708" s="131" t="s">
        <v>525</v>
      </c>
    </row>
    <row r="14709" spans="2:7" x14ac:dyDescent="0.2">
      <c r="B14709" s="131" t="s">
        <v>22503</v>
      </c>
      <c r="D14709" s="131" t="s">
        <v>2714</v>
      </c>
      <c r="E14709" s="131" t="s">
        <v>20191</v>
      </c>
      <c r="F14709" s="131" t="s">
        <v>1860</v>
      </c>
      <c r="G14709" s="131" t="s">
        <v>525</v>
      </c>
    </row>
    <row r="14710" spans="2:7" x14ac:dyDescent="0.2">
      <c r="B14710" s="131" t="s">
        <v>22503</v>
      </c>
      <c r="D14710" s="131" t="s">
        <v>9405</v>
      </c>
      <c r="E14710" s="131" t="s">
        <v>9406</v>
      </c>
      <c r="F14710" s="131" t="s">
        <v>1920</v>
      </c>
      <c r="G14710" s="131" t="s">
        <v>525</v>
      </c>
    </row>
    <row r="14711" spans="2:7" x14ac:dyDescent="0.2">
      <c r="B14711" s="131" t="s">
        <v>22503</v>
      </c>
      <c r="D14711" s="131" t="s">
        <v>22506</v>
      </c>
      <c r="E14711" s="131" t="s">
        <v>20261</v>
      </c>
      <c r="F14711" s="131" t="s">
        <v>2415</v>
      </c>
      <c r="G14711" s="131" t="s">
        <v>525</v>
      </c>
    </row>
    <row r="14712" spans="2:7" x14ac:dyDescent="0.2">
      <c r="B14712" s="131" t="s">
        <v>22503</v>
      </c>
      <c r="D14712" s="131" t="s">
        <v>4704</v>
      </c>
      <c r="E14712" s="131" t="s">
        <v>22507</v>
      </c>
      <c r="F14712" s="131" t="s">
        <v>8993</v>
      </c>
      <c r="G14712" s="131" t="s">
        <v>525</v>
      </c>
    </row>
    <row r="14713" spans="2:7" x14ac:dyDescent="0.2">
      <c r="B14713" s="131" t="s">
        <v>22503</v>
      </c>
      <c r="D14713" s="131" t="s">
        <v>22508</v>
      </c>
      <c r="E14713" s="131" t="s">
        <v>4073</v>
      </c>
      <c r="F14713" s="131" t="s">
        <v>3569</v>
      </c>
      <c r="G14713" s="131" t="s">
        <v>525</v>
      </c>
    </row>
    <row r="14714" spans="2:7" x14ac:dyDescent="0.2">
      <c r="B14714" s="131" t="s">
        <v>22503</v>
      </c>
      <c r="D14714" s="131" t="s">
        <v>2751</v>
      </c>
      <c r="E14714" s="131" t="s">
        <v>2405</v>
      </c>
      <c r="F14714" s="131" t="s">
        <v>1920</v>
      </c>
      <c r="G14714" s="131" t="s">
        <v>525</v>
      </c>
    </row>
    <row r="14715" spans="2:7" x14ac:dyDescent="0.2">
      <c r="B14715" s="131" t="s">
        <v>22503</v>
      </c>
      <c r="D14715" s="131" t="s">
        <v>20117</v>
      </c>
      <c r="E14715" s="131" t="s">
        <v>22509</v>
      </c>
      <c r="F14715" s="131" t="s">
        <v>3678</v>
      </c>
      <c r="G14715" s="131" t="s">
        <v>525</v>
      </c>
    </row>
    <row r="14716" spans="2:7" x14ac:dyDescent="0.2">
      <c r="B14716" s="131" t="s">
        <v>22503</v>
      </c>
      <c r="D14716" s="131" t="s">
        <v>4713</v>
      </c>
      <c r="E14716" s="131" t="s">
        <v>22510</v>
      </c>
      <c r="F14716" s="131" t="s">
        <v>9889</v>
      </c>
      <c r="G14716" s="131" t="s">
        <v>525</v>
      </c>
    </row>
    <row r="14717" spans="2:7" x14ac:dyDescent="0.2">
      <c r="B14717" s="131" t="s">
        <v>22503</v>
      </c>
      <c r="D14717" s="131" t="s">
        <v>20329</v>
      </c>
      <c r="E14717" s="131" t="s">
        <v>3731</v>
      </c>
      <c r="F14717" s="131" t="s">
        <v>1860</v>
      </c>
      <c r="G14717" s="131" t="s">
        <v>525</v>
      </c>
    </row>
    <row r="14718" spans="2:7" x14ac:dyDescent="0.2">
      <c r="B14718" s="131" t="s">
        <v>22503</v>
      </c>
      <c r="D14718" s="131" t="s">
        <v>4452</v>
      </c>
      <c r="E14718" s="131" t="s">
        <v>2222</v>
      </c>
      <c r="F14718" s="131" t="s">
        <v>1860</v>
      </c>
      <c r="G14718" s="131" t="s">
        <v>525</v>
      </c>
    </row>
    <row r="14719" spans="2:7" x14ac:dyDescent="0.2">
      <c r="B14719" s="131" t="s">
        <v>22503</v>
      </c>
      <c r="D14719" s="131" t="s">
        <v>13032</v>
      </c>
      <c r="E14719" s="131" t="s">
        <v>2778</v>
      </c>
      <c r="F14719" s="131" t="s">
        <v>9816</v>
      </c>
      <c r="G14719" s="131" t="s">
        <v>525</v>
      </c>
    </row>
    <row r="14720" spans="2:7" x14ac:dyDescent="0.2">
      <c r="B14720" s="131" t="s">
        <v>22503</v>
      </c>
      <c r="D14720" s="131" t="s">
        <v>22511</v>
      </c>
      <c r="E14720" s="131" t="s">
        <v>2669</v>
      </c>
      <c r="F14720" s="131" t="s">
        <v>3851</v>
      </c>
      <c r="G14720" s="131" t="s">
        <v>525</v>
      </c>
    </row>
    <row r="14721" spans="2:7" x14ac:dyDescent="0.2">
      <c r="B14721" s="131" t="s">
        <v>22503</v>
      </c>
      <c r="D14721" s="131" t="s">
        <v>2117</v>
      </c>
      <c r="E14721" s="131" t="s">
        <v>20146</v>
      </c>
      <c r="F14721" s="131" t="s">
        <v>1887</v>
      </c>
      <c r="G14721" s="131" t="s">
        <v>1195</v>
      </c>
    </row>
    <row r="14722" spans="2:7" x14ac:dyDescent="0.2">
      <c r="B14722" s="131" t="s">
        <v>22503</v>
      </c>
      <c r="D14722" s="131" t="s">
        <v>2109</v>
      </c>
      <c r="E14722" s="131" t="s">
        <v>19315</v>
      </c>
      <c r="F14722" s="131" t="s">
        <v>1809</v>
      </c>
      <c r="G14722" s="131" t="s">
        <v>22512</v>
      </c>
    </row>
    <row r="14723" spans="2:7" x14ac:dyDescent="0.2">
      <c r="B14723" s="131" t="s">
        <v>22503</v>
      </c>
      <c r="D14723" s="131" t="s">
        <v>19117</v>
      </c>
      <c r="E14723" s="131" t="s">
        <v>19118</v>
      </c>
      <c r="F14723" s="131" t="s">
        <v>22513</v>
      </c>
      <c r="G14723" s="131" t="s">
        <v>22512</v>
      </c>
    </row>
    <row r="14724" spans="2:7" x14ac:dyDescent="0.2">
      <c r="B14724" s="131" t="s">
        <v>22503</v>
      </c>
      <c r="D14724" s="131" t="s">
        <v>2117</v>
      </c>
      <c r="E14724" s="131" t="s">
        <v>22514</v>
      </c>
      <c r="F14724" s="131" t="s">
        <v>22515</v>
      </c>
      <c r="G14724" s="131" t="s">
        <v>22512</v>
      </c>
    </row>
    <row r="14725" spans="2:7" x14ac:dyDescent="0.2">
      <c r="B14725" s="131" t="s">
        <v>22503</v>
      </c>
      <c r="D14725" s="131" t="s">
        <v>7165</v>
      </c>
      <c r="E14725" s="131" t="s">
        <v>6957</v>
      </c>
      <c r="F14725" s="131" t="s">
        <v>22516</v>
      </c>
      <c r="G14725" s="131" t="s">
        <v>22512</v>
      </c>
    </row>
    <row r="14726" spans="2:7" x14ac:dyDescent="0.2">
      <c r="B14726" s="131" t="s">
        <v>22503</v>
      </c>
      <c r="D14726" s="131" t="s">
        <v>22517</v>
      </c>
      <c r="E14726" s="131" t="s">
        <v>22518</v>
      </c>
      <c r="F14726" s="131" t="s">
        <v>71</v>
      </c>
      <c r="G14726" s="131" t="s">
        <v>22512</v>
      </c>
    </row>
    <row r="14727" spans="2:7" x14ac:dyDescent="0.2">
      <c r="B14727" s="131" t="s">
        <v>22503</v>
      </c>
      <c r="D14727" s="131" t="s">
        <v>22161</v>
      </c>
      <c r="E14727" s="131" t="s">
        <v>4638</v>
      </c>
      <c r="F14727" s="131" t="s">
        <v>22519</v>
      </c>
      <c r="G14727" s="131" t="s">
        <v>22512</v>
      </c>
    </row>
    <row r="14728" spans="2:7" x14ac:dyDescent="0.2">
      <c r="B14728" s="131" t="s">
        <v>22503</v>
      </c>
      <c r="D14728" s="131" t="s">
        <v>3455</v>
      </c>
      <c r="E14728" s="131" t="s">
        <v>2143</v>
      </c>
      <c r="F14728" s="131" t="s">
        <v>1818</v>
      </c>
      <c r="G14728" s="131" t="s">
        <v>22512</v>
      </c>
    </row>
    <row r="14729" spans="2:7" x14ac:dyDescent="0.2">
      <c r="B14729" s="131" t="s">
        <v>22503</v>
      </c>
      <c r="D14729" s="131" t="s">
        <v>20076</v>
      </c>
      <c r="E14729" s="131" t="s">
        <v>20079</v>
      </c>
      <c r="G14729" s="131" t="s">
        <v>5945</v>
      </c>
    </row>
    <row r="14730" spans="2:7" x14ac:dyDescent="0.2">
      <c r="B14730" s="131" t="s">
        <v>22503</v>
      </c>
      <c r="D14730" s="131" t="s">
        <v>5877</v>
      </c>
      <c r="E14730" s="131" t="s">
        <v>4419</v>
      </c>
      <c r="F14730" s="131" t="s">
        <v>1804</v>
      </c>
      <c r="G14730" s="131" t="s">
        <v>504</v>
      </c>
    </row>
    <row r="14731" spans="2:7" x14ac:dyDescent="0.2">
      <c r="B14731" s="131" t="s">
        <v>22503</v>
      </c>
      <c r="D14731" s="131" t="s">
        <v>7480</v>
      </c>
      <c r="E14731" s="131" t="s">
        <v>10255</v>
      </c>
      <c r="F14731" s="131" t="s">
        <v>7165</v>
      </c>
      <c r="G14731" s="131" t="s">
        <v>504</v>
      </c>
    </row>
    <row r="14732" spans="2:7" x14ac:dyDescent="0.2">
      <c r="B14732" s="131" t="s">
        <v>22503</v>
      </c>
      <c r="D14732" s="131" t="s">
        <v>2110</v>
      </c>
      <c r="E14732" s="131" t="s">
        <v>1975</v>
      </c>
      <c r="F14732" s="131" t="s">
        <v>1869</v>
      </c>
      <c r="G14732" s="131" t="s">
        <v>504</v>
      </c>
    </row>
    <row r="14733" spans="2:7" x14ac:dyDescent="0.2">
      <c r="B14733" s="131" t="s">
        <v>22503</v>
      </c>
      <c r="D14733" s="131" t="s">
        <v>2404</v>
      </c>
      <c r="E14733" s="131" t="s">
        <v>2109</v>
      </c>
      <c r="F14733" s="131" t="s">
        <v>1818</v>
      </c>
      <c r="G14733" s="131" t="s">
        <v>504</v>
      </c>
    </row>
    <row r="14734" spans="2:7" x14ac:dyDescent="0.2">
      <c r="B14734" s="131" t="s">
        <v>22503</v>
      </c>
      <c r="D14734" s="131" t="s">
        <v>20156</v>
      </c>
      <c r="E14734" s="131" t="s">
        <v>3387</v>
      </c>
      <c r="F14734" s="131" t="s">
        <v>10346</v>
      </c>
      <c r="G14734" s="131" t="s">
        <v>504</v>
      </c>
    </row>
    <row r="14735" spans="2:7" x14ac:dyDescent="0.2">
      <c r="B14735" s="131" t="s">
        <v>22503</v>
      </c>
      <c r="D14735" s="131" t="s">
        <v>21897</v>
      </c>
      <c r="E14735" s="131" t="s">
        <v>22520</v>
      </c>
      <c r="F14735" s="131" t="s">
        <v>2095</v>
      </c>
      <c r="G14735" s="131" t="s">
        <v>504</v>
      </c>
    </row>
    <row r="14736" spans="2:7" x14ac:dyDescent="0.2">
      <c r="B14736" s="131" t="s">
        <v>22503</v>
      </c>
      <c r="D14736" s="131" t="s">
        <v>2362</v>
      </c>
      <c r="E14736" s="131" t="s">
        <v>2363</v>
      </c>
      <c r="F14736" s="131" t="s">
        <v>1860</v>
      </c>
      <c r="G14736" s="131" t="s">
        <v>513</v>
      </c>
    </row>
    <row r="14737" spans="2:7" x14ac:dyDescent="0.2">
      <c r="B14737" s="131" t="s">
        <v>22503</v>
      </c>
      <c r="D14737" s="131" t="s">
        <v>1829</v>
      </c>
      <c r="E14737" s="131" t="s">
        <v>20101</v>
      </c>
      <c r="F14737" s="131" t="s">
        <v>2370</v>
      </c>
      <c r="G14737" s="131" t="s">
        <v>513</v>
      </c>
    </row>
    <row r="14738" spans="2:7" x14ac:dyDescent="0.2">
      <c r="B14738" s="131" t="s">
        <v>22503</v>
      </c>
      <c r="D14738" s="131" t="s">
        <v>20109</v>
      </c>
      <c r="E14738" s="131" t="s">
        <v>5218</v>
      </c>
      <c r="G14738" s="131" t="s">
        <v>513</v>
      </c>
    </row>
    <row r="14739" spans="2:7" x14ac:dyDescent="0.2">
      <c r="B14739" s="131" t="s">
        <v>22503</v>
      </c>
      <c r="D14739" s="131" t="s">
        <v>2243</v>
      </c>
      <c r="E14739" s="131" t="s">
        <v>4428</v>
      </c>
      <c r="F14739" s="131" t="s">
        <v>20121</v>
      </c>
      <c r="G14739" s="131" t="s">
        <v>513</v>
      </c>
    </row>
    <row r="14740" spans="2:7" x14ac:dyDescent="0.2">
      <c r="B14740" s="131" t="s">
        <v>22503</v>
      </c>
      <c r="D14740" s="131" t="s">
        <v>2001</v>
      </c>
      <c r="E14740" s="131" t="s">
        <v>3088</v>
      </c>
      <c r="F14740" s="131" t="s">
        <v>2028</v>
      </c>
      <c r="G14740" s="131" t="s">
        <v>513</v>
      </c>
    </row>
    <row r="14741" spans="2:7" x14ac:dyDescent="0.2">
      <c r="B14741" s="131" t="s">
        <v>22503</v>
      </c>
      <c r="D14741" s="131" t="s">
        <v>22521</v>
      </c>
      <c r="E14741" s="131" t="s">
        <v>3768</v>
      </c>
      <c r="F14741" s="131" t="s">
        <v>2149</v>
      </c>
      <c r="G14741" s="131" t="s">
        <v>513</v>
      </c>
    </row>
    <row r="14742" spans="2:7" x14ac:dyDescent="0.2">
      <c r="B14742" s="131" t="s">
        <v>22503</v>
      </c>
      <c r="D14742" s="131" t="s">
        <v>2095</v>
      </c>
      <c r="E14742" s="131" t="s">
        <v>5074</v>
      </c>
      <c r="F14742" s="131" t="s">
        <v>22522</v>
      </c>
      <c r="G14742" s="131" t="s">
        <v>513</v>
      </c>
    </row>
    <row r="14743" spans="2:7" x14ac:dyDescent="0.2">
      <c r="B14743" s="131" t="s">
        <v>22503</v>
      </c>
      <c r="D14743" s="131" t="s">
        <v>22523</v>
      </c>
      <c r="E14743" s="131" t="s">
        <v>22524</v>
      </c>
      <c r="F14743" s="131" t="s">
        <v>2889</v>
      </c>
      <c r="G14743" s="131" t="s">
        <v>513</v>
      </c>
    </row>
    <row r="14744" spans="2:7" x14ac:dyDescent="0.2">
      <c r="B14744" s="131" t="s">
        <v>22503</v>
      </c>
      <c r="D14744" s="131" t="s">
        <v>3706</v>
      </c>
      <c r="E14744" s="131" t="s">
        <v>4694</v>
      </c>
      <c r="F14744" s="131" t="s">
        <v>1818</v>
      </c>
      <c r="G14744" s="131" t="s">
        <v>513</v>
      </c>
    </row>
    <row r="14745" spans="2:7" x14ac:dyDescent="0.2">
      <c r="B14745" s="131" t="s">
        <v>22503</v>
      </c>
      <c r="D14745" s="131" t="s">
        <v>2847</v>
      </c>
      <c r="E14745" s="131" t="s">
        <v>6653</v>
      </c>
      <c r="G14745" s="131" t="s">
        <v>513</v>
      </c>
    </row>
    <row r="14746" spans="2:7" x14ac:dyDescent="0.2">
      <c r="B14746" s="131" t="s">
        <v>22503</v>
      </c>
      <c r="D14746" s="131" t="s">
        <v>22054</v>
      </c>
      <c r="E14746" s="131" t="s">
        <v>22525</v>
      </c>
      <c r="F14746" s="131" t="s">
        <v>21895</v>
      </c>
      <c r="G14746" s="131" t="s">
        <v>513</v>
      </c>
    </row>
    <row r="14747" spans="2:7" x14ac:dyDescent="0.2">
      <c r="B14747" s="131" t="s">
        <v>22503</v>
      </c>
      <c r="D14747" s="131" t="s">
        <v>4706</v>
      </c>
      <c r="E14747" s="131" t="s">
        <v>1900</v>
      </c>
      <c r="F14747" s="131" t="s">
        <v>1920</v>
      </c>
      <c r="G14747" s="131" t="s">
        <v>513</v>
      </c>
    </row>
    <row r="14748" spans="2:7" x14ac:dyDescent="0.2">
      <c r="B14748" s="131" t="s">
        <v>22503</v>
      </c>
      <c r="D14748" s="131" t="s">
        <v>2430</v>
      </c>
      <c r="E14748" s="131" t="s">
        <v>2431</v>
      </c>
      <c r="F14748" s="131" t="s">
        <v>2432</v>
      </c>
      <c r="G14748" s="131" t="s">
        <v>513</v>
      </c>
    </row>
    <row r="14749" spans="2:7" x14ac:dyDescent="0.2">
      <c r="B14749" s="131" t="s">
        <v>22503</v>
      </c>
      <c r="D14749" s="131" t="s">
        <v>2697</v>
      </c>
      <c r="E14749" s="131" t="s">
        <v>2355</v>
      </c>
      <c r="F14749" s="131" t="s">
        <v>4842</v>
      </c>
      <c r="G14749" s="131" t="s">
        <v>513</v>
      </c>
    </row>
    <row r="14750" spans="2:7" x14ac:dyDescent="0.2">
      <c r="B14750" s="131" t="s">
        <v>22503</v>
      </c>
      <c r="D14750" s="131" t="s">
        <v>20156</v>
      </c>
      <c r="E14750" s="131" t="s">
        <v>20245</v>
      </c>
      <c r="F14750" s="131" t="s">
        <v>20246</v>
      </c>
      <c r="G14750" s="131" t="s">
        <v>8062</v>
      </c>
    </row>
    <row r="14751" spans="2:7" x14ac:dyDescent="0.2">
      <c r="B14751" s="131" t="s">
        <v>22503</v>
      </c>
      <c r="D14751" s="131" t="s">
        <v>20745</v>
      </c>
      <c r="E14751" s="131" t="s">
        <v>2983</v>
      </c>
      <c r="F14751" s="131" t="s">
        <v>2028</v>
      </c>
      <c r="G14751" s="131" t="s">
        <v>577</v>
      </c>
    </row>
    <row r="14752" spans="2:7" x14ac:dyDescent="0.2">
      <c r="B14752" s="131" t="s">
        <v>22503</v>
      </c>
      <c r="D14752" s="131" t="s">
        <v>1986</v>
      </c>
      <c r="E14752" s="131" t="s">
        <v>2376</v>
      </c>
      <c r="F14752" s="131" t="s">
        <v>2060</v>
      </c>
      <c r="G14752" s="131" t="s">
        <v>577</v>
      </c>
    </row>
    <row r="14753" spans="2:7" x14ac:dyDescent="0.2">
      <c r="B14753" s="131" t="s">
        <v>22503</v>
      </c>
      <c r="D14753" s="131" t="s">
        <v>2416</v>
      </c>
      <c r="E14753" s="131" t="s">
        <v>2417</v>
      </c>
      <c r="F14753" s="131" t="s">
        <v>2418</v>
      </c>
      <c r="G14753" s="131" t="s">
        <v>577</v>
      </c>
    </row>
    <row r="14754" spans="2:7" x14ac:dyDescent="0.2">
      <c r="B14754" s="131" t="s">
        <v>22503</v>
      </c>
      <c r="D14754" s="131" t="s">
        <v>2872</v>
      </c>
      <c r="E14754" s="131" t="s">
        <v>447</v>
      </c>
      <c r="F14754" s="131" t="s">
        <v>1862</v>
      </c>
      <c r="G14754" s="131" t="s">
        <v>854</v>
      </c>
    </row>
    <row r="14755" spans="2:7" x14ac:dyDescent="0.2">
      <c r="B14755" s="131" t="s">
        <v>22503</v>
      </c>
      <c r="D14755" s="131" t="s">
        <v>8993</v>
      </c>
      <c r="E14755" s="131" t="s">
        <v>3354</v>
      </c>
      <c r="F14755" s="131" t="s">
        <v>1804</v>
      </c>
      <c r="G14755" s="131" t="s">
        <v>854</v>
      </c>
    </row>
    <row r="14756" spans="2:7" x14ac:dyDescent="0.2">
      <c r="B14756" s="131" t="s">
        <v>22503</v>
      </c>
      <c r="D14756" s="131" t="s">
        <v>2675</v>
      </c>
      <c r="E14756" s="131" t="s">
        <v>22526</v>
      </c>
      <c r="F14756" s="131" t="s">
        <v>20186</v>
      </c>
      <c r="G14756" s="131" t="s">
        <v>3814</v>
      </c>
    </row>
    <row r="14757" spans="2:7" x14ac:dyDescent="0.2">
      <c r="B14757" s="131" t="s">
        <v>22503</v>
      </c>
      <c r="D14757" s="131" t="s">
        <v>2401</v>
      </c>
      <c r="E14757" s="131" t="s">
        <v>2338</v>
      </c>
      <c r="F14757" s="131" t="s">
        <v>2402</v>
      </c>
      <c r="G14757" s="131" t="s">
        <v>3814</v>
      </c>
    </row>
    <row r="14758" spans="2:7" x14ac:dyDescent="0.2">
      <c r="B14758" s="131" t="s">
        <v>22503</v>
      </c>
      <c r="D14758" s="131" t="s">
        <v>12382</v>
      </c>
      <c r="E14758" s="131" t="s">
        <v>12383</v>
      </c>
      <c r="F14758" s="131" t="s">
        <v>8427</v>
      </c>
      <c r="G14758" s="131" t="s">
        <v>8286</v>
      </c>
    </row>
    <row r="14759" spans="2:7" x14ac:dyDescent="0.2">
      <c r="B14759" s="131" t="s">
        <v>22503</v>
      </c>
      <c r="D14759" s="131" t="s">
        <v>4853</v>
      </c>
      <c r="E14759" s="131" t="s">
        <v>22527</v>
      </c>
      <c r="F14759" s="131" t="s">
        <v>1869</v>
      </c>
      <c r="G14759" s="131" t="s">
        <v>8286</v>
      </c>
    </row>
    <row r="14760" spans="2:7" x14ac:dyDescent="0.2">
      <c r="B14760" s="131" t="s">
        <v>22503</v>
      </c>
      <c r="D14760" s="131" t="s">
        <v>10312</v>
      </c>
      <c r="E14760" s="131" t="s">
        <v>15745</v>
      </c>
      <c r="F14760" s="131" t="s">
        <v>1938</v>
      </c>
      <c r="G14760" s="131" t="s">
        <v>8286</v>
      </c>
    </row>
    <row r="14761" spans="2:7" x14ac:dyDescent="0.2">
      <c r="B14761" s="131" t="s">
        <v>22503</v>
      </c>
      <c r="D14761" s="131" t="s">
        <v>20241</v>
      </c>
      <c r="E14761" s="131" t="s">
        <v>20242</v>
      </c>
      <c r="F14761" s="131" t="s">
        <v>20243</v>
      </c>
      <c r="G14761" s="131" t="s">
        <v>8286</v>
      </c>
    </row>
    <row r="14762" spans="2:7" x14ac:dyDescent="0.2">
      <c r="B14762" s="131" t="s">
        <v>22503</v>
      </c>
      <c r="D14762" s="131" t="s">
        <v>2041</v>
      </c>
      <c r="E14762" s="131" t="s">
        <v>5060</v>
      </c>
      <c r="F14762" s="131" t="s">
        <v>3549</v>
      </c>
      <c r="G14762" s="131" t="s">
        <v>8286</v>
      </c>
    </row>
    <row r="14763" spans="2:7" x14ac:dyDescent="0.2">
      <c r="B14763" s="131" t="s">
        <v>22503</v>
      </c>
      <c r="D14763" s="131" t="s">
        <v>20209</v>
      </c>
      <c r="E14763" s="131" t="s">
        <v>4474</v>
      </c>
      <c r="F14763" s="131" t="s">
        <v>3203</v>
      </c>
      <c r="G14763" s="131" t="s">
        <v>1512</v>
      </c>
    </row>
    <row r="14764" spans="2:7" x14ac:dyDescent="0.2">
      <c r="B14764" s="131" t="s">
        <v>22503</v>
      </c>
      <c r="D14764" s="131" t="s">
        <v>2007</v>
      </c>
      <c r="E14764" s="131" t="s">
        <v>22528</v>
      </c>
      <c r="F14764" s="131" t="s">
        <v>3502</v>
      </c>
      <c r="G14764" s="131" t="s">
        <v>506</v>
      </c>
    </row>
    <row r="14765" spans="2:7" x14ac:dyDescent="0.2">
      <c r="B14765" s="131" t="s">
        <v>22503</v>
      </c>
      <c r="D14765" s="131" t="s">
        <v>4702</v>
      </c>
      <c r="E14765" s="131" t="s">
        <v>6847</v>
      </c>
      <c r="F14765" s="131" t="s">
        <v>10684</v>
      </c>
      <c r="G14765" s="131" t="s">
        <v>506</v>
      </c>
    </row>
    <row r="14766" spans="2:7" x14ac:dyDescent="0.2">
      <c r="B14766" s="131" t="s">
        <v>22503</v>
      </c>
      <c r="D14766" s="131" t="s">
        <v>2520</v>
      </c>
      <c r="E14766" s="131" t="s">
        <v>2445</v>
      </c>
      <c r="F14766" s="131" t="s">
        <v>1869</v>
      </c>
      <c r="G14766" s="131" t="s">
        <v>506</v>
      </c>
    </row>
    <row r="14767" spans="2:7" x14ac:dyDescent="0.2">
      <c r="B14767" s="131" t="s">
        <v>22503</v>
      </c>
      <c r="D14767" s="131" t="s">
        <v>2421</v>
      </c>
      <c r="E14767" s="131" t="s">
        <v>2422</v>
      </c>
      <c r="F14767" s="131" t="s">
        <v>2423</v>
      </c>
      <c r="G14767" s="131" t="s">
        <v>506</v>
      </c>
    </row>
    <row r="14768" spans="2:7" x14ac:dyDescent="0.2">
      <c r="B14768" s="131" t="s">
        <v>22503</v>
      </c>
      <c r="D14768" s="131" t="s">
        <v>2687</v>
      </c>
      <c r="E14768" s="131" t="s">
        <v>20279</v>
      </c>
      <c r="F14768" s="131" t="s">
        <v>2121</v>
      </c>
      <c r="G14768" s="131" t="s">
        <v>927</v>
      </c>
    </row>
    <row r="14769" spans="2:7" x14ac:dyDescent="0.2">
      <c r="B14769" s="131" t="s">
        <v>22503</v>
      </c>
      <c r="D14769" s="131" t="s">
        <v>2433</v>
      </c>
      <c r="E14769" s="131" t="s">
        <v>20346</v>
      </c>
      <c r="F14769" s="131" t="s">
        <v>1818</v>
      </c>
      <c r="G14769" s="131" t="s">
        <v>927</v>
      </c>
    </row>
    <row r="14770" spans="2:7" x14ac:dyDescent="0.2">
      <c r="B14770" s="131" t="s">
        <v>22503</v>
      </c>
      <c r="D14770" s="131" t="s">
        <v>20090</v>
      </c>
      <c r="E14770" s="131" t="s">
        <v>20139</v>
      </c>
      <c r="F14770" s="131" t="s">
        <v>2144</v>
      </c>
      <c r="G14770" s="131" t="s">
        <v>12637</v>
      </c>
    </row>
    <row r="14771" spans="2:7" x14ac:dyDescent="0.2">
      <c r="B14771" s="131" t="s">
        <v>22503</v>
      </c>
      <c r="D14771" s="131" t="s">
        <v>2749</v>
      </c>
      <c r="E14771" s="131" t="s">
        <v>2750</v>
      </c>
      <c r="F14771" s="131" t="s">
        <v>2751</v>
      </c>
      <c r="G14771" s="131" t="s">
        <v>22529</v>
      </c>
    </row>
    <row r="14772" spans="2:7" x14ac:dyDescent="0.2">
      <c r="B14772" s="131" t="s">
        <v>22503</v>
      </c>
      <c r="D14772" s="131" t="s">
        <v>20142</v>
      </c>
      <c r="E14772" s="131" t="s">
        <v>22530</v>
      </c>
      <c r="F14772" s="131" t="s">
        <v>1993</v>
      </c>
      <c r="G14772" s="131" t="s">
        <v>457</v>
      </c>
    </row>
    <row r="14773" spans="2:7" x14ac:dyDescent="0.2">
      <c r="B14773" s="131" t="s">
        <v>22503</v>
      </c>
      <c r="D14773" s="131" t="s">
        <v>22531</v>
      </c>
      <c r="E14773" s="131" t="s">
        <v>22532</v>
      </c>
      <c r="F14773" s="131" t="s">
        <v>22533</v>
      </c>
      <c r="G14773" s="131" t="s">
        <v>457</v>
      </c>
    </row>
    <row r="14774" spans="2:7" x14ac:dyDescent="0.2">
      <c r="B14774" s="131" t="s">
        <v>22503</v>
      </c>
      <c r="D14774" s="131" t="s">
        <v>1986</v>
      </c>
      <c r="E14774" s="131" t="s">
        <v>22534</v>
      </c>
      <c r="F14774" s="131" t="s">
        <v>2095</v>
      </c>
      <c r="G14774" s="131" t="s">
        <v>457</v>
      </c>
    </row>
    <row r="14775" spans="2:7" x14ac:dyDescent="0.2">
      <c r="B14775" s="131" t="s">
        <v>22503</v>
      </c>
      <c r="D14775" s="131" t="s">
        <v>1986</v>
      </c>
      <c r="E14775" s="131" t="s">
        <v>22535</v>
      </c>
      <c r="F14775" s="131" t="s">
        <v>9858</v>
      </c>
      <c r="G14775" s="131" t="s">
        <v>457</v>
      </c>
    </row>
    <row r="14776" spans="2:7" x14ac:dyDescent="0.2">
      <c r="B14776" s="131" t="s">
        <v>22503</v>
      </c>
      <c r="D14776" s="131" t="s">
        <v>22536</v>
      </c>
      <c r="E14776" s="131" t="s">
        <v>22537</v>
      </c>
      <c r="F14776" s="131" t="s">
        <v>1907</v>
      </c>
      <c r="G14776" s="131" t="s">
        <v>457</v>
      </c>
    </row>
    <row r="14777" spans="2:7" x14ac:dyDescent="0.2">
      <c r="B14777" s="131" t="s">
        <v>22503</v>
      </c>
      <c r="D14777" s="131" t="s">
        <v>22538</v>
      </c>
      <c r="E14777" s="131" t="s">
        <v>22537</v>
      </c>
      <c r="F14777" s="131" t="s">
        <v>1907</v>
      </c>
      <c r="G14777" s="131" t="s">
        <v>457</v>
      </c>
    </row>
    <row r="14778" spans="2:7" x14ac:dyDescent="0.2">
      <c r="B14778" s="131" t="s">
        <v>22503</v>
      </c>
      <c r="D14778" s="131" t="s">
        <v>12449</v>
      </c>
      <c r="E14778" s="131" t="s">
        <v>7597</v>
      </c>
      <c r="F14778" s="131" t="s">
        <v>2704</v>
      </c>
      <c r="G14778" s="131" t="s">
        <v>457</v>
      </c>
    </row>
    <row r="14779" spans="2:7" x14ac:dyDescent="0.2">
      <c r="B14779" s="131" t="s">
        <v>22503</v>
      </c>
      <c r="D14779" s="131" t="s">
        <v>20174</v>
      </c>
      <c r="E14779" s="131" t="s">
        <v>22539</v>
      </c>
      <c r="G14779" s="131" t="s">
        <v>457</v>
      </c>
    </row>
    <row r="14780" spans="2:7" x14ac:dyDescent="0.2">
      <c r="B14780" s="131" t="s">
        <v>22503</v>
      </c>
      <c r="D14780" s="131" t="s">
        <v>2399</v>
      </c>
      <c r="E14780" s="131" t="s">
        <v>2400</v>
      </c>
      <c r="F14780" s="131" t="s">
        <v>12396</v>
      </c>
      <c r="G14780" s="131" t="s">
        <v>457</v>
      </c>
    </row>
    <row r="14781" spans="2:7" x14ac:dyDescent="0.2">
      <c r="B14781" s="131" t="s">
        <v>22503</v>
      </c>
      <c r="D14781" s="131" t="s">
        <v>20090</v>
      </c>
      <c r="E14781" s="131" t="s">
        <v>22540</v>
      </c>
      <c r="F14781" s="131" t="s">
        <v>2060</v>
      </c>
      <c r="G14781" s="131" t="s">
        <v>457</v>
      </c>
    </row>
    <row r="14782" spans="2:7" x14ac:dyDescent="0.2">
      <c r="B14782" s="131" t="s">
        <v>22503</v>
      </c>
      <c r="D14782" s="131" t="s">
        <v>1872</v>
      </c>
      <c r="E14782" s="131" t="s">
        <v>22541</v>
      </c>
      <c r="F14782" s="131" t="s">
        <v>5235</v>
      </c>
      <c r="G14782" s="131" t="s">
        <v>1110</v>
      </c>
    </row>
    <row r="14783" spans="2:7" x14ac:dyDescent="0.2">
      <c r="B14783" s="131" t="s">
        <v>22503</v>
      </c>
      <c r="D14783" s="131" t="s">
        <v>2109</v>
      </c>
      <c r="E14783" s="131" t="s">
        <v>1649</v>
      </c>
      <c r="F14783" s="131" t="s">
        <v>4173</v>
      </c>
      <c r="G14783" s="131" t="s">
        <v>501</v>
      </c>
    </row>
    <row r="14784" spans="2:7" x14ac:dyDescent="0.2">
      <c r="B14784" s="131" t="s">
        <v>22503</v>
      </c>
      <c r="D14784" s="131" t="s">
        <v>4234</v>
      </c>
      <c r="E14784" s="131" t="s">
        <v>1931</v>
      </c>
      <c r="F14784" s="131" t="s">
        <v>3085</v>
      </c>
      <c r="G14784" s="131" t="s">
        <v>501</v>
      </c>
    </row>
    <row r="14785" spans="2:7" x14ac:dyDescent="0.2">
      <c r="B14785" s="131" t="s">
        <v>22503</v>
      </c>
      <c r="D14785" s="131" t="s">
        <v>6881</v>
      </c>
      <c r="E14785" s="131" t="s">
        <v>22542</v>
      </c>
      <c r="F14785" s="131" t="s">
        <v>2060</v>
      </c>
      <c r="G14785" s="131" t="s">
        <v>501</v>
      </c>
    </row>
    <row r="14786" spans="2:7" x14ac:dyDescent="0.2">
      <c r="B14786" s="131" t="s">
        <v>22503</v>
      </c>
      <c r="D14786" s="131" t="s">
        <v>10716</v>
      </c>
      <c r="E14786" s="131" t="s">
        <v>2345</v>
      </c>
      <c r="F14786" s="131" t="s">
        <v>2742</v>
      </c>
      <c r="G14786" s="131" t="s">
        <v>501</v>
      </c>
    </row>
    <row r="14787" spans="2:7" x14ac:dyDescent="0.2">
      <c r="B14787" s="131" t="s">
        <v>22503</v>
      </c>
      <c r="D14787" s="131" t="s">
        <v>2380</v>
      </c>
      <c r="E14787" s="131" t="s">
        <v>2381</v>
      </c>
      <c r="F14787" s="131" t="s">
        <v>1869</v>
      </c>
      <c r="G14787" s="131" t="s">
        <v>501</v>
      </c>
    </row>
    <row r="14788" spans="2:7" x14ac:dyDescent="0.2">
      <c r="B14788" s="131" t="s">
        <v>22503</v>
      </c>
      <c r="D14788" s="131" t="s">
        <v>2251</v>
      </c>
      <c r="E14788" s="131" t="s">
        <v>20144</v>
      </c>
      <c r="F14788" s="131" t="s">
        <v>4704</v>
      </c>
      <c r="G14788" s="131" t="s">
        <v>501</v>
      </c>
    </row>
    <row r="14789" spans="2:7" x14ac:dyDescent="0.2">
      <c r="B14789" s="131" t="s">
        <v>22503</v>
      </c>
      <c r="D14789" s="131" t="s">
        <v>2253</v>
      </c>
      <c r="E14789" s="131" t="s">
        <v>2953</v>
      </c>
      <c r="F14789" s="131" t="s">
        <v>1905</v>
      </c>
      <c r="G14789" s="131" t="s">
        <v>501</v>
      </c>
    </row>
    <row r="14790" spans="2:7" x14ac:dyDescent="0.2">
      <c r="B14790" s="131" t="s">
        <v>22503</v>
      </c>
      <c r="D14790" s="131" t="s">
        <v>2383</v>
      </c>
      <c r="E14790" s="131" t="s">
        <v>22543</v>
      </c>
      <c r="F14790" s="131" t="s">
        <v>2742</v>
      </c>
      <c r="G14790" s="131" t="s">
        <v>501</v>
      </c>
    </row>
    <row r="14791" spans="2:7" x14ac:dyDescent="0.2">
      <c r="B14791" s="131" t="s">
        <v>22503</v>
      </c>
      <c r="D14791" s="131" t="s">
        <v>2255</v>
      </c>
      <c r="E14791" s="131" t="s">
        <v>22544</v>
      </c>
      <c r="F14791" s="131" t="s">
        <v>1852</v>
      </c>
      <c r="G14791" s="131" t="s">
        <v>501</v>
      </c>
    </row>
    <row r="14792" spans="2:7" x14ac:dyDescent="0.2">
      <c r="B14792" s="131" t="s">
        <v>22503</v>
      </c>
      <c r="D14792" s="131" t="s">
        <v>2396</v>
      </c>
      <c r="E14792" s="131" t="s">
        <v>3882</v>
      </c>
      <c r="F14792" s="131" t="s">
        <v>72</v>
      </c>
      <c r="G14792" s="131" t="s">
        <v>501</v>
      </c>
    </row>
    <row r="14793" spans="2:7" x14ac:dyDescent="0.2">
      <c r="B14793" s="131" t="s">
        <v>22503</v>
      </c>
      <c r="D14793" s="131" t="s">
        <v>2396</v>
      </c>
      <c r="E14793" s="131" t="s">
        <v>2397</v>
      </c>
      <c r="F14793" s="131" t="s">
        <v>13203</v>
      </c>
      <c r="G14793" s="131" t="s">
        <v>501</v>
      </c>
    </row>
    <row r="14794" spans="2:7" x14ac:dyDescent="0.2">
      <c r="B14794" s="131" t="s">
        <v>22503</v>
      </c>
      <c r="D14794" s="131" t="s">
        <v>22085</v>
      </c>
      <c r="E14794" s="131" t="s">
        <v>22545</v>
      </c>
      <c r="F14794" s="131" t="s">
        <v>2031</v>
      </c>
      <c r="G14794" s="131" t="s">
        <v>501</v>
      </c>
    </row>
    <row r="14795" spans="2:7" x14ac:dyDescent="0.2">
      <c r="B14795" s="131" t="s">
        <v>22503</v>
      </c>
      <c r="D14795" s="131" t="s">
        <v>9405</v>
      </c>
      <c r="E14795" s="131" t="s">
        <v>15987</v>
      </c>
      <c r="F14795" s="131" t="s">
        <v>2060</v>
      </c>
      <c r="G14795" s="131" t="s">
        <v>501</v>
      </c>
    </row>
    <row r="14796" spans="2:7" x14ac:dyDescent="0.2">
      <c r="B14796" s="131" t="s">
        <v>22503</v>
      </c>
      <c r="D14796" s="131" t="s">
        <v>2562</v>
      </c>
      <c r="E14796" s="131" t="s">
        <v>2852</v>
      </c>
      <c r="F14796" s="131" t="s">
        <v>22546</v>
      </c>
      <c r="G14796" s="131" t="s">
        <v>501</v>
      </c>
    </row>
    <row r="14797" spans="2:7" x14ac:dyDescent="0.2">
      <c r="B14797" s="131" t="s">
        <v>22503</v>
      </c>
      <c r="D14797" s="131" t="s">
        <v>1895</v>
      </c>
      <c r="E14797" s="131" t="s">
        <v>5534</v>
      </c>
      <c r="F14797" s="131" t="s">
        <v>1831</v>
      </c>
      <c r="G14797" s="131" t="s">
        <v>501</v>
      </c>
    </row>
    <row r="14798" spans="2:7" x14ac:dyDescent="0.2">
      <c r="B14798" s="131" t="s">
        <v>22503</v>
      </c>
      <c r="D14798" s="131" t="s">
        <v>2031</v>
      </c>
      <c r="E14798" s="131" t="s">
        <v>9561</v>
      </c>
      <c r="F14798" s="131" t="s">
        <v>72</v>
      </c>
      <c r="G14798" s="131" t="s">
        <v>501</v>
      </c>
    </row>
    <row r="14799" spans="2:7" x14ac:dyDescent="0.2">
      <c r="B14799" s="131" t="s">
        <v>22503</v>
      </c>
      <c r="D14799" s="131" t="s">
        <v>2410</v>
      </c>
      <c r="E14799" s="131" t="s">
        <v>2411</v>
      </c>
      <c r="F14799" s="131" t="s">
        <v>2412</v>
      </c>
      <c r="G14799" s="131" t="s">
        <v>501</v>
      </c>
    </row>
    <row r="14800" spans="2:7" x14ac:dyDescent="0.2">
      <c r="B14800" s="131" t="s">
        <v>22503</v>
      </c>
      <c r="D14800" s="131" t="s">
        <v>3033</v>
      </c>
      <c r="E14800" s="131" t="s">
        <v>7060</v>
      </c>
      <c r="F14800" s="131" t="s">
        <v>20324</v>
      </c>
      <c r="G14800" s="131" t="s">
        <v>501</v>
      </c>
    </row>
    <row r="14801" spans="2:7" x14ac:dyDescent="0.2">
      <c r="B14801" s="131" t="s">
        <v>22503</v>
      </c>
      <c r="D14801" s="131" t="s">
        <v>8445</v>
      </c>
      <c r="E14801" s="131" t="s">
        <v>3517</v>
      </c>
      <c r="F14801" s="131" t="s">
        <v>2031</v>
      </c>
      <c r="G14801" s="131" t="s">
        <v>501</v>
      </c>
    </row>
    <row r="14802" spans="2:7" x14ac:dyDescent="0.2">
      <c r="B14802" s="131" t="s">
        <v>22503</v>
      </c>
      <c r="D14802" s="131" t="s">
        <v>5327</v>
      </c>
      <c r="E14802" s="131" t="s">
        <v>3127</v>
      </c>
      <c r="F14802" s="131" t="s">
        <v>11513</v>
      </c>
      <c r="G14802" s="131" t="s">
        <v>501</v>
      </c>
    </row>
    <row r="14803" spans="2:7" x14ac:dyDescent="0.2">
      <c r="B14803" s="131" t="s">
        <v>22503</v>
      </c>
      <c r="D14803" s="131" t="s">
        <v>2770</v>
      </c>
      <c r="E14803" s="131" t="s">
        <v>22547</v>
      </c>
      <c r="F14803" s="131" t="s">
        <v>20883</v>
      </c>
      <c r="G14803" s="131" t="s">
        <v>3328</v>
      </c>
    </row>
    <row r="14804" spans="2:7" x14ac:dyDescent="0.2">
      <c r="B14804" s="131" t="s">
        <v>22503</v>
      </c>
      <c r="D14804" s="131" t="s">
        <v>20251</v>
      </c>
      <c r="E14804" s="131" t="s">
        <v>1952</v>
      </c>
      <c r="F14804" s="131" t="s">
        <v>1869</v>
      </c>
      <c r="G14804" s="131" t="s">
        <v>3328</v>
      </c>
    </row>
    <row r="14805" spans="2:7" x14ac:dyDescent="0.2">
      <c r="B14805" s="131" t="s">
        <v>22503</v>
      </c>
      <c r="D14805" s="131" t="s">
        <v>12714</v>
      </c>
      <c r="E14805" s="131" t="s">
        <v>3422</v>
      </c>
      <c r="F14805" s="131" t="s">
        <v>1837</v>
      </c>
      <c r="G14805" s="131" t="s">
        <v>1145</v>
      </c>
    </row>
    <row r="14806" spans="2:7" x14ac:dyDescent="0.2">
      <c r="B14806" s="131" t="s">
        <v>22503</v>
      </c>
      <c r="D14806" s="131" t="s">
        <v>10716</v>
      </c>
      <c r="E14806" s="131" t="s">
        <v>22548</v>
      </c>
      <c r="F14806" s="131" t="s">
        <v>1804</v>
      </c>
      <c r="G14806" s="131" t="s">
        <v>595</v>
      </c>
    </row>
    <row r="14807" spans="2:7" x14ac:dyDescent="0.2">
      <c r="B14807" s="131" t="s">
        <v>22503</v>
      </c>
      <c r="D14807" s="131" t="s">
        <v>2001</v>
      </c>
      <c r="E14807" s="131" t="s">
        <v>3930</v>
      </c>
      <c r="F14807" s="131" t="s">
        <v>1976</v>
      </c>
      <c r="G14807" s="131" t="s">
        <v>595</v>
      </c>
    </row>
    <row r="14808" spans="2:7" x14ac:dyDescent="0.2">
      <c r="B14808" s="131" t="s">
        <v>22503</v>
      </c>
      <c r="D14808" s="131" t="s">
        <v>7165</v>
      </c>
      <c r="E14808" s="131" t="s">
        <v>4956</v>
      </c>
      <c r="F14808" s="131" t="s">
        <v>1905</v>
      </c>
      <c r="G14808" s="131" t="s">
        <v>595</v>
      </c>
    </row>
    <row r="14809" spans="2:7" x14ac:dyDescent="0.2">
      <c r="B14809" s="131" t="s">
        <v>22503</v>
      </c>
      <c r="D14809" s="131" t="s">
        <v>9816</v>
      </c>
      <c r="E14809" s="131" t="s">
        <v>22549</v>
      </c>
      <c r="F14809" s="131" t="s">
        <v>1842</v>
      </c>
      <c r="G14809" s="131" t="s">
        <v>595</v>
      </c>
    </row>
    <row r="14810" spans="2:7" x14ac:dyDescent="0.2">
      <c r="B14810" s="131" t="s">
        <v>22503</v>
      </c>
      <c r="D14810" s="131" t="s">
        <v>22550</v>
      </c>
      <c r="E14810" s="131" t="s">
        <v>2242</v>
      </c>
      <c r="F14810" s="131" t="s">
        <v>2060</v>
      </c>
      <c r="G14810" s="131" t="s">
        <v>595</v>
      </c>
    </row>
    <row r="14811" spans="2:7" x14ac:dyDescent="0.2">
      <c r="B14811" s="131" t="s">
        <v>22503</v>
      </c>
      <c r="D14811" s="131" t="s">
        <v>11360</v>
      </c>
      <c r="E14811" s="131" t="s">
        <v>22551</v>
      </c>
      <c r="F14811" s="131" t="s">
        <v>22552</v>
      </c>
      <c r="G14811" s="131" t="s">
        <v>1085</v>
      </c>
    </row>
    <row r="14812" spans="2:7" x14ac:dyDescent="0.2">
      <c r="B14812" s="131" t="s">
        <v>22503</v>
      </c>
      <c r="D14812" s="131" t="s">
        <v>22553</v>
      </c>
      <c r="E14812" s="131" t="s">
        <v>20234</v>
      </c>
      <c r="F14812" s="131" t="s">
        <v>2776</v>
      </c>
      <c r="G14812" s="131" t="s">
        <v>1085</v>
      </c>
    </row>
    <row r="14813" spans="2:7" x14ac:dyDescent="0.2">
      <c r="B14813" s="131" t="s">
        <v>22503</v>
      </c>
      <c r="D14813" s="131" t="s">
        <v>22554</v>
      </c>
      <c r="E14813" s="131" t="s">
        <v>1865</v>
      </c>
      <c r="F14813" s="131" t="s">
        <v>2110</v>
      </c>
      <c r="G14813" s="131" t="s">
        <v>1085</v>
      </c>
    </row>
    <row r="14814" spans="2:7" x14ac:dyDescent="0.2">
      <c r="B14814" s="131" t="s">
        <v>22503</v>
      </c>
      <c r="D14814" s="131" t="s">
        <v>1949</v>
      </c>
      <c r="E14814" s="131" t="s">
        <v>22555</v>
      </c>
      <c r="F14814" s="131" t="s">
        <v>22556</v>
      </c>
      <c r="G14814" s="131" t="s">
        <v>1085</v>
      </c>
    </row>
    <row r="14815" spans="2:7" x14ac:dyDescent="0.2">
      <c r="B14815" s="131" t="s">
        <v>22503</v>
      </c>
      <c r="D14815" s="131" t="s">
        <v>2782</v>
      </c>
      <c r="E14815" s="131" t="s">
        <v>2783</v>
      </c>
      <c r="F14815" s="131" t="s">
        <v>2784</v>
      </c>
      <c r="G14815" s="131" t="s">
        <v>1085</v>
      </c>
    </row>
    <row r="14816" spans="2:7" x14ac:dyDescent="0.2">
      <c r="B14816" s="131" t="s">
        <v>22503</v>
      </c>
      <c r="D14816" s="131" t="s">
        <v>2043</v>
      </c>
      <c r="E14816" s="131" t="s">
        <v>22557</v>
      </c>
      <c r="F14816" s="131" t="s">
        <v>1913</v>
      </c>
      <c r="G14816" s="131" t="s">
        <v>22558</v>
      </c>
    </row>
    <row r="14817" spans="2:7" x14ac:dyDescent="0.2">
      <c r="B14817" s="131" t="s">
        <v>22503</v>
      </c>
      <c r="D14817" s="131" t="s">
        <v>4452</v>
      </c>
      <c r="E14817" s="131" t="s">
        <v>22559</v>
      </c>
      <c r="F14817" s="131" t="s">
        <v>1907</v>
      </c>
      <c r="G14817" s="131" t="s">
        <v>22560</v>
      </c>
    </row>
    <row r="14818" spans="2:7" x14ac:dyDescent="0.2">
      <c r="B14818" s="131" t="s">
        <v>22503</v>
      </c>
      <c r="D14818" s="131" t="s">
        <v>3739</v>
      </c>
      <c r="E14818" s="131" t="s">
        <v>10504</v>
      </c>
      <c r="F14818" s="131" t="s">
        <v>22561</v>
      </c>
      <c r="G14818" s="131" t="s">
        <v>514</v>
      </c>
    </row>
    <row r="14819" spans="2:7" x14ac:dyDescent="0.2">
      <c r="B14819" s="131" t="s">
        <v>22503</v>
      </c>
      <c r="D14819" s="131" t="s">
        <v>2359</v>
      </c>
      <c r="E14819" s="131" t="s">
        <v>2360</v>
      </c>
      <c r="F14819" s="131" t="s">
        <v>2361</v>
      </c>
      <c r="G14819" s="131" t="s">
        <v>514</v>
      </c>
    </row>
    <row r="14820" spans="2:7" x14ac:dyDescent="0.2">
      <c r="B14820" s="131" t="s">
        <v>22503</v>
      </c>
      <c r="D14820" s="131" t="s">
        <v>1829</v>
      </c>
      <c r="E14820" s="131" t="s">
        <v>2226</v>
      </c>
      <c r="F14820" s="131" t="s">
        <v>1920</v>
      </c>
      <c r="G14820" s="131" t="s">
        <v>514</v>
      </c>
    </row>
    <row r="14821" spans="2:7" x14ac:dyDescent="0.2">
      <c r="B14821" s="131" t="s">
        <v>22503</v>
      </c>
      <c r="D14821" s="131" t="s">
        <v>22531</v>
      </c>
      <c r="E14821" s="131" t="s">
        <v>22562</v>
      </c>
      <c r="F14821" s="131" t="s">
        <v>20246</v>
      </c>
      <c r="G14821" s="131" t="s">
        <v>514</v>
      </c>
    </row>
    <row r="14822" spans="2:7" x14ac:dyDescent="0.2">
      <c r="B14822" s="131" t="s">
        <v>22503</v>
      </c>
      <c r="D14822" s="131" t="s">
        <v>1986</v>
      </c>
      <c r="E14822" s="131" t="s">
        <v>22563</v>
      </c>
      <c r="F14822" s="131" t="s">
        <v>1963</v>
      </c>
      <c r="G14822" s="131" t="s">
        <v>514</v>
      </c>
    </row>
    <row r="14823" spans="2:7" x14ac:dyDescent="0.2">
      <c r="B14823" s="131" t="s">
        <v>22503</v>
      </c>
      <c r="D14823" s="131" t="s">
        <v>10675</v>
      </c>
      <c r="E14823" s="131" t="s">
        <v>4192</v>
      </c>
      <c r="F14823" s="131" t="s">
        <v>1869</v>
      </c>
      <c r="G14823" s="131" t="s">
        <v>514</v>
      </c>
    </row>
    <row r="14824" spans="2:7" x14ac:dyDescent="0.2">
      <c r="B14824" s="131" t="s">
        <v>22503</v>
      </c>
      <c r="D14824" s="131" t="s">
        <v>22564</v>
      </c>
      <c r="E14824" s="131" t="s">
        <v>22565</v>
      </c>
      <c r="F14824" s="131" t="s">
        <v>22566</v>
      </c>
      <c r="G14824" s="131" t="s">
        <v>514</v>
      </c>
    </row>
    <row r="14825" spans="2:7" x14ac:dyDescent="0.2">
      <c r="B14825" s="131" t="s">
        <v>22503</v>
      </c>
      <c r="D14825" s="131" t="s">
        <v>2594</v>
      </c>
      <c r="E14825" s="131" t="s">
        <v>5541</v>
      </c>
      <c r="F14825" s="131" t="s">
        <v>16816</v>
      </c>
      <c r="G14825" s="131" t="s">
        <v>514</v>
      </c>
    </row>
    <row r="14826" spans="2:7" x14ac:dyDescent="0.2">
      <c r="B14826" s="131" t="s">
        <v>22503</v>
      </c>
      <c r="D14826" s="131" t="s">
        <v>2385</v>
      </c>
      <c r="E14826" s="131" t="s">
        <v>2386</v>
      </c>
      <c r="F14826" s="131" t="s">
        <v>6971</v>
      </c>
      <c r="G14826" s="131" t="s">
        <v>514</v>
      </c>
    </row>
    <row r="14827" spans="2:7" x14ac:dyDescent="0.2">
      <c r="B14827" s="131" t="s">
        <v>22503</v>
      </c>
      <c r="D14827" s="131" t="s">
        <v>2742</v>
      </c>
      <c r="E14827" s="131" t="s">
        <v>22567</v>
      </c>
      <c r="F14827" s="131" t="s">
        <v>2060</v>
      </c>
      <c r="G14827" s="131" t="s">
        <v>514</v>
      </c>
    </row>
    <row r="14828" spans="2:7" x14ac:dyDescent="0.2">
      <c r="B14828" s="131" t="s">
        <v>22503</v>
      </c>
      <c r="D14828" s="131" t="s">
        <v>2742</v>
      </c>
      <c r="E14828" s="131" t="s">
        <v>1917</v>
      </c>
      <c r="F14828" s="131" t="s">
        <v>1865</v>
      </c>
      <c r="G14828" s="131" t="s">
        <v>514</v>
      </c>
    </row>
    <row r="14829" spans="2:7" x14ac:dyDescent="0.2">
      <c r="B14829" s="131" t="s">
        <v>22503</v>
      </c>
      <c r="D14829" s="131" t="s">
        <v>3203</v>
      </c>
      <c r="E14829" s="131" t="s">
        <v>3194</v>
      </c>
      <c r="F14829" s="131" t="s">
        <v>3731</v>
      </c>
      <c r="G14829" s="131" t="s">
        <v>514</v>
      </c>
    </row>
    <row r="14830" spans="2:7" x14ac:dyDescent="0.2">
      <c r="B14830" s="131" t="s">
        <v>22503</v>
      </c>
      <c r="D14830" s="131" t="s">
        <v>3203</v>
      </c>
      <c r="E14830" s="131" t="s">
        <v>22568</v>
      </c>
      <c r="F14830" s="131" t="s">
        <v>1852</v>
      </c>
      <c r="G14830" s="131" t="s">
        <v>514</v>
      </c>
    </row>
    <row r="14831" spans="2:7" x14ac:dyDescent="0.2">
      <c r="B14831" s="131" t="s">
        <v>22503</v>
      </c>
      <c r="D14831" s="131" t="s">
        <v>12854</v>
      </c>
      <c r="E14831" s="131" t="s">
        <v>22569</v>
      </c>
      <c r="F14831" s="131" t="s">
        <v>1831</v>
      </c>
      <c r="G14831" s="131" t="s">
        <v>514</v>
      </c>
    </row>
    <row r="14832" spans="2:7" x14ac:dyDescent="0.2">
      <c r="B14832" s="131" t="s">
        <v>22503</v>
      </c>
      <c r="D14832" s="131" t="s">
        <v>6788</v>
      </c>
      <c r="E14832" s="131" t="s">
        <v>6172</v>
      </c>
      <c r="F14832" s="131" t="s">
        <v>1818</v>
      </c>
      <c r="G14832" s="131" t="s">
        <v>514</v>
      </c>
    </row>
    <row r="14833" spans="2:7" x14ac:dyDescent="0.2">
      <c r="B14833" s="131" t="s">
        <v>22503</v>
      </c>
      <c r="D14833" s="131" t="s">
        <v>1894</v>
      </c>
      <c r="E14833" s="131" t="s">
        <v>2107</v>
      </c>
      <c r="F14833" s="131" t="s">
        <v>5331</v>
      </c>
      <c r="G14833" s="131" t="s">
        <v>514</v>
      </c>
    </row>
    <row r="14834" spans="2:7" x14ac:dyDescent="0.2">
      <c r="B14834" s="131" t="s">
        <v>22503</v>
      </c>
      <c r="D14834" s="131" t="s">
        <v>4369</v>
      </c>
      <c r="E14834" s="131" t="s">
        <v>1902</v>
      </c>
      <c r="F14834" s="131" t="s">
        <v>2060</v>
      </c>
      <c r="G14834" s="131" t="s">
        <v>514</v>
      </c>
    </row>
    <row r="14835" spans="2:7" x14ac:dyDescent="0.2">
      <c r="B14835" s="131" t="s">
        <v>22503</v>
      </c>
      <c r="D14835" s="131" t="s">
        <v>10638</v>
      </c>
      <c r="E14835" s="131" t="s">
        <v>22570</v>
      </c>
      <c r="F14835" s="131" t="s">
        <v>2432</v>
      </c>
      <c r="G14835" s="131" t="s">
        <v>514</v>
      </c>
    </row>
    <row r="14836" spans="2:7" x14ac:dyDescent="0.2">
      <c r="B14836" s="131" t="s">
        <v>22503</v>
      </c>
      <c r="D14836" s="131" t="s">
        <v>20649</v>
      </c>
      <c r="E14836" s="131" t="s">
        <v>12057</v>
      </c>
      <c r="F14836" s="131" t="s">
        <v>2251</v>
      </c>
      <c r="G14836" s="131" t="s">
        <v>514</v>
      </c>
    </row>
    <row r="14837" spans="2:7" x14ac:dyDescent="0.2">
      <c r="B14837" s="131" t="s">
        <v>22503</v>
      </c>
      <c r="D14837" s="131" t="s">
        <v>1921</v>
      </c>
      <c r="E14837" s="131" t="s">
        <v>22544</v>
      </c>
      <c r="G14837" s="131" t="s">
        <v>514</v>
      </c>
    </row>
    <row r="14838" spans="2:7" x14ac:dyDescent="0.2">
      <c r="B14838" s="131" t="s">
        <v>22503</v>
      </c>
      <c r="D14838" s="131" t="s">
        <v>4461</v>
      </c>
      <c r="E14838" s="131" t="s">
        <v>3778</v>
      </c>
      <c r="F14838" s="131" t="s">
        <v>2028</v>
      </c>
      <c r="G14838" s="131" t="s">
        <v>514</v>
      </c>
    </row>
    <row r="14839" spans="2:7" x14ac:dyDescent="0.2">
      <c r="B14839" s="131" t="s">
        <v>22503</v>
      </c>
      <c r="D14839" s="131" t="s">
        <v>22571</v>
      </c>
      <c r="E14839" s="131" t="s">
        <v>2855</v>
      </c>
      <c r="F14839" s="131" t="s">
        <v>1809</v>
      </c>
      <c r="G14839" s="131" t="s">
        <v>514</v>
      </c>
    </row>
    <row r="14840" spans="2:7" x14ac:dyDescent="0.2">
      <c r="B14840" s="131" t="s">
        <v>22503</v>
      </c>
      <c r="D14840" s="131" t="s">
        <v>22554</v>
      </c>
      <c r="E14840" s="131" t="s">
        <v>22572</v>
      </c>
      <c r="F14840" s="131" t="s">
        <v>11517</v>
      </c>
      <c r="G14840" s="131" t="s">
        <v>5880</v>
      </c>
    </row>
    <row r="14841" spans="2:7" x14ac:dyDescent="0.2">
      <c r="B14841" s="131" t="s">
        <v>22503</v>
      </c>
      <c r="D14841" s="131" t="s">
        <v>20090</v>
      </c>
      <c r="E14841" s="131" t="s">
        <v>22573</v>
      </c>
      <c r="F14841" s="131" t="s">
        <v>20327</v>
      </c>
      <c r="G14841" s="131" t="s">
        <v>3538</v>
      </c>
    </row>
    <row r="14842" spans="2:7" x14ac:dyDescent="0.2">
      <c r="B14842" s="131" t="s">
        <v>22503</v>
      </c>
      <c r="D14842" s="131" t="s">
        <v>20090</v>
      </c>
      <c r="E14842" s="131" t="s">
        <v>22574</v>
      </c>
      <c r="F14842" s="131" t="s">
        <v>1938</v>
      </c>
      <c r="G14842" s="131" t="s">
        <v>3538</v>
      </c>
    </row>
    <row r="14843" spans="2:7" x14ac:dyDescent="0.2">
      <c r="B14843" s="131" t="s">
        <v>22503</v>
      </c>
      <c r="D14843" s="131" t="s">
        <v>1876</v>
      </c>
      <c r="E14843" s="131" t="s">
        <v>1865</v>
      </c>
      <c r="F14843" s="131" t="s">
        <v>71</v>
      </c>
      <c r="G14843" s="131" t="s">
        <v>1575</v>
      </c>
    </row>
    <row r="14844" spans="2:7" x14ac:dyDescent="0.2">
      <c r="B14844" s="131" t="s">
        <v>22503</v>
      </c>
      <c r="D14844" s="131" t="s">
        <v>1876</v>
      </c>
      <c r="E14844" s="131" t="s">
        <v>3104</v>
      </c>
      <c r="F14844" s="131" t="s">
        <v>71</v>
      </c>
      <c r="G14844" s="131" t="s">
        <v>1575</v>
      </c>
    </row>
    <row r="14845" spans="2:7" x14ac:dyDescent="0.2">
      <c r="B14845" s="131" t="s">
        <v>22503</v>
      </c>
      <c r="D14845" s="131" t="s">
        <v>3692</v>
      </c>
      <c r="E14845" s="131" t="s">
        <v>20351</v>
      </c>
      <c r="F14845" s="131" t="s">
        <v>20352</v>
      </c>
      <c r="G14845" s="131" t="s">
        <v>1575</v>
      </c>
    </row>
    <row r="14846" spans="2:7" x14ac:dyDescent="0.2">
      <c r="B14846" s="131" t="s">
        <v>22503</v>
      </c>
      <c r="D14846" s="131" t="s">
        <v>11735</v>
      </c>
      <c r="E14846" s="131" t="s">
        <v>1924</v>
      </c>
      <c r="G14846" s="131" t="s">
        <v>12579</v>
      </c>
    </row>
    <row r="14847" spans="2:7" x14ac:dyDescent="0.2">
      <c r="B14847" s="131" t="s">
        <v>22503</v>
      </c>
      <c r="D14847" s="131" t="s">
        <v>20076</v>
      </c>
      <c r="E14847" s="131" t="s">
        <v>16407</v>
      </c>
      <c r="G14847" s="131" t="s">
        <v>521</v>
      </c>
    </row>
    <row r="14848" spans="2:7" x14ac:dyDescent="0.2">
      <c r="B14848" s="131" t="s">
        <v>22503</v>
      </c>
      <c r="D14848" s="131" t="s">
        <v>12413</v>
      </c>
      <c r="E14848" s="131" t="s">
        <v>4169</v>
      </c>
      <c r="F14848" s="131" t="s">
        <v>2149</v>
      </c>
      <c r="G14848" s="131" t="s">
        <v>521</v>
      </c>
    </row>
    <row r="14849" spans="2:7" x14ac:dyDescent="0.2">
      <c r="B14849" s="131" t="s">
        <v>22503</v>
      </c>
      <c r="D14849" s="131" t="s">
        <v>3692</v>
      </c>
      <c r="E14849" s="131" t="s">
        <v>20662</v>
      </c>
      <c r="F14849" s="131" t="s">
        <v>6851</v>
      </c>
      <c r="G14849" s="131" t="s">
        <v>521</v>
      </c>
    </row>
    <row r="14850" spans="2:7" x14ac:dyDescent="0.2">
      <c r="B14850" s="184" t="s">
        <v>20</v>
      </c>
      <c r="D14850" s="131" t="s">
        <v>2047</v>
      </c>
      <c r="E14850" s="131" t="s">
        <v>3171</v>
      </c>
      <c r="G14850" s="131" t="s">
        <v>3172</v>
      </c>
    </row>
    <row r="14851" spans="2:7" x14ac:dyDescent="0.2">
      <c r="B14851" s="184" t="s">
        <v>20</v>
      </c>
      <c r="D14851" s="131" t="s">
        <v>3173</v>
      </c>
      <c r="E14851" s="131" t="s">
        <v>3174</v>
      </c>
      <c r="G14851" s="131" t="s">
        <v>3175</v>
      </c>
    </row>
    <row r="14852" spans="2:7" x14ac:dyDescent="0.2">
      <c r="B14852" s="131" t="s">
        <v>20</v>
      </c>
      <c r="D14852" s="131" t="s">
        <v>9814</v>
      </c>
      <c r="E14852" s="131" t="s">
        <v>2048</v>
      </c>
      <c r="G14852" s="131" t="s">
        <v>552</v>
      </c>
    </row>
    <row r="14853" spans="2:7" x14ac:dyDescent="0.2">
      <c r="B14853" s="131" t="s">
        <v>20</v>
      </c>
      <c r="D14853" s="131" t="s">
        <v>2237</v>
      </c>
      <c r="E14853" s="131" t="s">
        <v>9815</v>
      </c>
      <c r="F14853" s="131" t="s">
        <v>9816</v>
      </c>
      <c r="G14853" s="131" t="s">
        <v>736</v>
      </c>
    </row>
    <row r="14854" spans="2:7" x14ac:dyDescent="0.2">
      <c r="B14854" s="131" t="s">
        <v>20</v>
      </c>
      <c r="D14854" s="131" t="s">
        <v>6659</v>
      </c>
      <c r="E14854" s="131" t="s">
        <v>1996</v>
      </c>
      <c r="F14854" s="131" t="s">
        <v>6658</v>
      </c>
      <c r="G14854" s="131" t="s">
        <v>815</v>
      </c>
    </row>
    <row r="14855" spans="2:7" x14ac:dyDescent="0.2">
      <c r="B14855" s="131" t="s">
        <v>20</v>
      </c>
      <c r="D14855" s="131" t="s">
        <v>9817</v>
      </c>
      <c r="E14855" s="131" t="s">
        <v>2195</v>
      </c>
      <c r="G14855" s="131" t="s">
        <v>552</v>
      </c>
    </row>
    <row r="14856" spans="2:7" x14ac:dyDescent="0.2">
      <c r="B14856" s="131" t="s">
        <v>20</v>
      </c>
      <c r="D14856" s="131" t="s">
        <v>9818</v>
      </c>
      <c r="E14856" s="131" t="s">
        <v>9819</v>
      </c>
      <c r="G14856" s="131" t="s">
        <v>3172</v>
      </c>
    </row>
    <row r="14857" spans="2:7" x14ac:dyDescent="0.2">
      <c r="B14857" s="131" t="s">
        <v>20</v>
      </c>
      <c r="D14857" s="131" t="s">
        <v>5115</v>
      </c>
      <c r="E14857" s="131" t="s">
        <v>1826</v>
      </c>
      <c r="F14857" s="131" t="s">
        <v>1852</v>
      </c>
      <c r="G14857" s="131" t="s">
        <v>1300</v>
      </c>
    </row>
    <row r="14858" spans="2:7" x14ac:dyDescent="0.2">
      <c r="B14858" s="131" t="s">
        <v>20</v>
      </c>
      <c r="D14858" s="131" t="s">
        <v>9820</v>
      </c>
      <c r="E14858" s="131" t="s">
        <v>3356</v>
      </c>
      <c r="G14858" s="131" t="s">
        <v>9821</v>
      </c>
    </row>
    <row r="14859" spans="2:7" x14ac:dyDescent="0.2">
      <c r="B14859" s="131" t="s">
        <v>20</v>
      </c>
      <c r="D14859" s="131" t="s">
        <v>9822</v>
      </c>
      <c r="E14859" s="131" t="s">
        <v>2195</v>
      </c>
      <c r="G14859" s="131" t="s">
        <v>736</v>
      </c>
    </row>
    <row r="14860" spans="2:7" x14ac:dyDescent="0.2">
      <c r="B14860" s="131" t="s">
        <v>20</v>
      </c>
      <c r="D14860" s="131" t="s">
        <v>9526</v>
      </c>
      <c r="E14860" s="131" t="s">
        <v>9823</v>
      </c>
      <c r="F14860" s="131" t="s">
        <v>8993</v>
      </c>
      <c r="G14860" s="131" t="s">
        <v>7837</v>
      </c>
    </row>
    <row r="14861" spans="2:7" x14ac:dyDescent="0.2">
      <c r="B14861" s="131" t="s">
        <v>20</v>
      </c>
      <c r="D14861" s="131" t="s">
        <v>2736</v>
      </c>
      <c r="E14861" s="131" t="s">
        <v>9824</v>
      </c>
      <c r="G14861" s="131" t="s">
        <v>1300</v>
      </c>
    </row>
    <row r="14862" spans="2:7" x14ac:dyDescent="0.2">
      <c r="B14862" s="131" t="s">
        <v>20</v>
      </c>
      <c r="D14862" s="131" t="s">
        <v>5269</v>
      </c>
      <c r="E14862" s="131" t="s">
        <v>9825</v>
      </c>
      <c r="G14862" s="131" t="s">
        <v>3172</v>
      </c>
    </row>
    <row r="14863" spans="2:7" x14ac:dyDescent="0.2">
      <c r="B14863" s="131" t="s">
        <v>20</v>
      </c>
      <c r="D14863" s="131" t="s">
        <v>4260</v>
      </c>
      <c r="E14863" s="131" t="s">
        <v>6482</v>
      </c>
      <c r="G14863" s="131" t="s">
        <v>1345</v>
      </c>
    </row>
    <row r="14864" spans="2:7" x14ac:dyDescent="0.2">
      <c r="B14864" s="131" t="s">
        <v>20</v>
      </c>
      <c r="D14864" s="131" t="s">
        <v>2763</v>
      </c>
      <c r="E14864" s="131" t="s">
        <v>2764</v>
      </c>
      <c r="G14864" s="131" t="s">
        <v>9826</v>
      </c>
    </row>
    <row r="14865" spans="2:7" x14ac:dyDescent="0.2">
      <c r="B14865" s="131" t="s">
        <v>20</v>
      </c>
      <c r="D14865" s="131" t="s">
        <v>4100</v>
      </c>
      <c r="E14865" s="131" t="s">
        <v>6762</v>
      </c>
      <c r="G14865" s="131" t="s">
        <v>1300</v>
      </c>
    </row>
    <row r="14866" spans="2:7" x14ac:dyDescent="0.2">
      <c r="B14866" s="131" t="s">
        <v>20</v>
      </c>
      <c r="D14866" s="131" t="s">
        <v>6511</v>
      </c>
      <c r="E14866" s="131" t="s">
        <v>6763</v>
      </c>
      <c r="G14866" s="131" t="s">
        <v>8925</v>
      </c>
    </row>
    <row r="14867" spans="2:7" x14ac:dyDescent="0.2">
      <c r="B14867" s="131" t="s">
        <v>20</v>
      </c>
      <c r="D14867" s="131" t="s">
        <v>2110</v>
      </c>
      <c r="E14867" s="131" t="s">
        <v>1843</v>
      </c>
      <c r="G14867" s="131" t="s">
        <v>8912</v>
      </c>
    </row>
    <row r="14868" spans="2:7" x14ac:dyDescent="0.2">
      <c r="B14868" s="131" t="s">
        <v>20</v>
      </c>
      <c r="D14868" s="131" t="s">
        <v>2110</v>
      </c>
      <c r="E14868" s="131" t="s">
        <v>3289</v>
      </c>
      <c r="F14868" s="131" t="s">
        <v>9827</v>
      </c>
      <c r="G14868" s="131" t="s">
        <v>736</v>
      </c>
    </row>
    <row r="14869" spans="2:7" x14ac:dyDescent="0.2">
      <c r="B14869" s="131" t="s">
        <v>20</v>
      </c>
      <c r="D14869" s="131" t="s">
        <v>2110</v>
      </c>
      <c r="E14869" s="131" t="s">
        <v>1863</v>
      </c>
      <c r="G14869" s="131" t="s">
        <v>1345</v>
      </c>
    </row>
    <row r="14870" spans="2:7" x14ac:dyDescent="0.2">
      <c r="B14870" s="131" t="s">
        <v>20</v>
      </c>
      <c r="D14870" s="131" t="s">
        <v>2251</v>
      </c>
      <c r="E14870" s="131" t="s">
        <v>1865</v>
      </c>
      <c r="F14870" s="131" t="s">
        <v>1862</v>
      </c>
      <c r="G14870" s="131" t="s">
        <v>1345</v>
      </c>
    </row>
    <row r="14871" spans="2:7" x14ac:dyDescent="0.2">
      <c r="B14871" s="131" t="s">
        <v>20</v>
      </c>
      <c r="D14871" s="131" t="s">
        <v>2251</v>
      </c>
      <c r="E14871" s="131" t="s">
        <v>3119</v>
      </c>
      <c r="G14871" s="131" t="s">
        <v>3172</v>
      </c>
    </row>
    <row r="14872" spans="2:7" x14ac:dyDescent="0.2">
      <c r="B14872" s="131" t="s">
        <v>20</v>
      </c>
      <c r="D14872" s="131" t="s">
        <v>1842</v>
      </c>
      <c r="E14872" s="131" t="s">
        <v>9828</v>
      </c>
      <c r="F14872" s="131" t="s">
        <v>9829</v>
      </c>
      <c r="G14872" s="131" t="s">
        <v>1345</v>
      </c>
    </row>
    <row r="14873" spans="2:7" x14ac:dyDescent="0.2">
      <c r="B14873" s="131" t="s">
        <v>20</v>
      </c>
      <c r="D14873" s="131" t="s">
        <v>2253</v>
      </c>
      <c r="E14873" s="131" t="s">
        <v>3366</v>
      </c>
      <c r="G14873" s="131" t="s">
        <v>1345</v>
      </c>
    </row>
    <row r="14874" spans="2:7" x14ac:dyDescent="0.2">
      <c r="B14874" s="131" t="s">
        <v>20</v>
      </c>
      <c r="D14874" s="131" t="s">
        <v>3080</v>
      </c>
      <c r="E14874" s="131" t="s">
        <v>9830</v>
      </c>
      <c r="F14874" s="131" t="s">
        <v>1865</v>
      </c>
      <c r="G14874" s="131" t="s">
        <v>3172</v>
      </c>
    </row>
    <row r="14875" spans="2:7" x14ac:dyDescent="0.2">
      <c r="B14875" s="131" t="s">
        <v>20</v>
      </c>
      <c r="D14875" s="131" t="s">
        <v>3080</v>
      </c>
      <c r="E14875" s="131" t="s">
        <v>2282</v>
      </c>
      <c r="F14875" s="131" t="s">
        <v>1874</v>
      </c>
      <c r="G14875" s="131" t="s">
        <v>5114</v>
      </c>
    </row>
    <row r="14876" spans="2:7" x14ac:dyDescent="0.2">
      <c r="B14876" s="131" t="s">
        <v>20</v>
      </c>
      <c r="D14876" s="131" t="s">
        <v>2378</v>
      </c>
      <c r="E14876" s="131" t="s">
        <v>6687</v>
      </c>
      <c r="G14876" s="131" t="s">
        <v>7827</v>
      </c>
    </row>
    <row r="14877" spans="2:7" x14ac:dyDescent="0.2">
      <c r="B14877" s="131" t="s">
        <v>20</v>
      </c>
      <c r="D14877" s="131" t="s">
        <v>1858</v>
      </c>
      <c r="E14877" s="131" t="s">
        <v>2405</v>
      </c>
      <c r="G14877" s="131" t="s">
        <v>9228</v>
      </c>
    </row>
    <row r="14878" spans="2:7" x14ac:dyDescent="0.2">
      <c r="B14878" s="131" t="s">
        <v>20</v>
      </c>
      <c r="D14878" s="131" t="s">
        <v>2742</v>
      </c>
      <c r="E14878" s="131" t="s">
        <v>4426</v>
      </c>
      <c r="G14878" s="131" t="s">
        <v>1345</v>
      </c>
    </row>
    <row r="14879" spans="2:7" x14ac:dyDescent="0.2">
      <c r="B14879" s="131" t="s">
        <v>20</v>
      </c>
      <c r="D14879" s="131" t="s">
        <v>1865</v>
      </c>
      <c r="E14879" s="131" t="s">
        <v>9831</v>
      </c>
      <c r="G14879" s="131" t="s">
        <v>1345</v>
      </c>
    </row>
    <row r="14880" spans="2:7" x14ac:dyDescent="0.2">
      <c r="B14880" s="131" t="s">
        <v>20</v>
      </c>
      <c r="D14880" s="131" t="s">
        <v>1869</v>
      </c>
      <c r="E14880" s="131" t="s">
        <v>6641</v>
      </c>
      <c r="F14880" s="131" t="s">
        <v>1965</v>
      </c>
      <c r="G14880" s="131" t="s">
        <v>736</v>
      </c>
    </row>
    <row r="14881" spans="2:7" x14ac:dyDescent="0.2">
      <c r="B14881" s="131" t="s">
        <v>20</v>
      </c>
      <c r="D14881" s="131" t="s">
        <v>2770</v>
      </c>
      <c r="E14881" s="131" t="s">
        <v>6688</v>
      </c>
      <c r="G14881" s="131" t="s">
        <v>7827</v>
      </c>
    </row>
    <row r="14882" spans="2:7" x14ac:dyDescent="0.2">
      <c r="B14882" s="131" t="s">
        <v>20</v>
      </c>
      <c r="D14882" s="131" t="s">
        <v>9832</v>
      </c>
      <c r="E14882" s="131" t="s">
        <v>4467</v>
      </c>
      <c r="G14882" s="131" t="s">
        <v>736</v>
      </c>
    </row>
    <row r="14883" spans="2:7" x14ac:dyDescent="0.2">
      <c r="B14883" s="131" t="s">
        <v>20</v>
      </c>
      <c r="D14883" s="131" t="s">
        <v>6586</v>
      </c>
      <c r="E14883" s="131" t="s">
        <v>9833</v>
      </c>
      <c r="G14883" s="131" t="s">
        <v>3172</v>
      </c>
    </row>
    <row r="14884" spans="2:7" x14ac:dyDescent="0.2">
      <c r="B14884" s="131" t="s">
        <v>20</v>
      </c>
      <c r="D14884" s="131" t="s">
        <v>2752</v>
      </c>
      <c r="E14884" s="131" t="s">
        <v>6479</v>
      </c>
      <c r="G14884" s="131" t="s">
        <v>736</v>
      </c>
    </row>
    <row r="14885" spans="2:7" x14ac:dyDescent="0.2">
      <c r="B14885" s="131" t="s">
        <v>20</v>
      </c>
      <c r="D14885" s="131" t="s">
        <v>3203</v>
      </c>
      <c r="E14885" s="131" t="s">
        <v>2560</v>
      </c>
      <c r="F14885" s="131" t="s">
        <v>9834</v>
      </c>
      <c r="G14885" s="131" t="s">
        <v>1300</v>
      </c>
    </row>
    <row r="14886" spans="2:7" x14ac:dyDescent="0.2">
      <c r="B14886" s="131" t="s">
        <v>20</v>
      </c>
      <c r="D14886" s="131" t="s">
        <v>6521</v>
      </c>
      <c r="E14886" s="131" t="s">
        <v>3778</v>
      </c>
      <c r="G14886" s="131" t="s">
        <v>9835</v>
      </c>
    </row>
    <row r="14887" spans="2:7" x14ac:dyDescent="0.2">
      <c r="B14887" s="131" t="s">
        <v>20</v>
      </c>
      <c r="D14887" s="131" t="s">
        <v>2636</v>
      </c>
      <c r="E14887" s="131" t="s">
        <v>2250</v>
      </c>
      <c r="G14887" s="131" t="s">
        <v>1345</v>
      </c>
    </row>
    <row r="14888" spans="2:7" x14ac:dyDescent="0.2">
      <c r="B14888" s="131" t="s">
        <v>20</v>
      </c>
      <c r="D14888" s="131" t="s">
        <v>2503</v>
      </c>
      <c r="E14888" s="131" t="s">
        <v>9836</v>
      </c>
      <c r="G14888" s="131" t="s">
        <v>1300</v>
      </c>
    </row>
    <row r="14889" spans="2:7" x14ac:dyDescent="0.2">
      <c r="B14889" s="131" t="s">
        <v>20</v>
      </c>
      <c r="D14889" s="131" t="s">
        <v>9487</v>
      </c>
      <c r="E14889" s="131" t="s">
        <v>9837</v>
      </c>
      <c r="F14889" s="131" t="s">
        <v>9838</v>
      </c>
      <c r="G14889" s="131" t="s">
        <v>736</v>
      </c>
    </row>
    <row r="14890" spans="2:7" x14ac:dyDescent="0.2">
      <c r="B14890" s="131" t="s">
        <v>20</v>
      </c>
      <c r="D14890" s="131" t="s">
        <v>1883</v>
      </c>
      <c r="E14890" s="131" t="s">
        <v>6052</v>
      </c>
      <c r="G14890" s="131" t="s">
        <v>552</v>
      </c>
    </row>
    <row r="14891" spans="2:7" x14ac:dyDescent="0.2">
      <c r="B14891" s="131" t="s">
        <v>20</v>
      </c>
      <c r="D14891" s="131" t="s">
        <v>3617</v>
      </c>
      <c r="E14891" s="131" t="s">
        <v>9839</v>
      </c>
      <c r="G14891" s="131" t="s">
        <v>7837</v>
      </c>
    </row>
    <row r="14892" spans="2:7" x14ac:dyDescent="0.2">
      <c r="B14892" s="131" t="s">
        <v>20</v>
      </c>
      <c r="D14892" s="131" t="s">
        <v>9840</v>
      </c>
      <c r="E14892" s="131" t="s">
        <v>9841</v>
      </c>
      <c r="G14892" s="131" t="s">
        <v>552</v>
      </c>
    </row>
    <row r="14893" spans="2:7" x14ac:dyDescent="0.2">
      <c r="B14893" s="131" t="s">
        <v>20</v>
      </c>
      <c r="D14893" s="131" t="s">
        <v>2709</v>
      </c>
      <c r="E14893" s="131" t="s">
        <v>2827</v>
      </c>
      <c r="G14893" s="131" t="s">
        <v>736</v>
      </c>
    </row>
    <row r="14894" spans="2:7" x14ac:dyDescent="0.2">
      <c r="B14894" s="131" t="s">
        <v>20</v>
      </c>
      <c r="D14894" s="131" t="s">
        <v>2401</v>
      </c>
      <c r="E14894" s="131" t="s">
        <v>1859</v>
      </c>
      <c r="F14894" s="131" t="s">
        <v>9842</v>
      </c>
      <c r="G14894" s="131" t="s">
        <v>9826</v>
      </c>
    </row>
    <row r="14895" spans="2:7" x14ac:dyDescent="0.2">
      <c r="B14895" s="131" t="s">
        <v>20</v>
      </c>
      <c r="D14895" s="131" t="s">
        <v>1887</v>
      </c>
      <c r="E14895" s="131" t="s">
        <v>2905</v>
      </c>
      <c r="G14895" s="131" t="s">
        <v>8925</v>
      </c>
    </row>
    <row r="14896" spans="2:7" x14ac:dyDescent="0.2">
      <c r="B14896" s="131" t="s">
        <v>20</v>
      </c>
      <c r="D14896" s="131" t="s">
        <v>2712</v>
      </c>
      <c r="E14896" s="131" t="s">
        <v>2713</v>
      </c>
      <c r="G14896" s="131" t="s">
        <v>3172</v>
      </c>
    </row>
    <row r="14897" spans="2:7" x14ac:dyDescent="0.2">
      <c r="B14897" s="131" t="s">
        <v>20</v>
      </c>
      <c r="D14897" s="131" t="s">
        <v>6679</v>
      </c>
      <c r="E14897" s="131" t="s">
        <v>3374</v>
      </c>
      <c r="F14897" s="131" t="s">
        <v>3080</v>
      </c>
      <c r="G14897" s="131" t="s">
        <v>552</v>
      </c>
    </row>
    <row r="14898" spans="2:7" x14ac:dyDescent="0.2">
      <c r="B14898" s="131" t="s">
        <v>20</v>
      </c>
      <c r="D14898" s="131" t="s">
        <v>9843</v>
      </c>
      <c r="E14898" s="131" t="s">
        <v>9844</v>
      </c>
      <c r="G14898" s="131" t="s">
        <v>9845</v>
      </c>
    </row>
    <row r="14899" spans="2:7" x14ac:dyDescent="0.2">
      <c r="B14899" s="131" t="s">
        <v>20</v>
      </c>
      <c r="D14899" s="131" t="s">
        <v>3042</v>
      </c>
      <c r="E14899" s="131" t="s">
        <v>9846</v>
      </c>
      <c r="F14899" s="131" t="s">
        <v>9847</v>
      </c>
      <c r="G14899" s="131" t="s">
        <v>3172</v>
      </c>
    </row>
    <row r="14900" spans="2:7" x14ac:dyDescent="0.2">
      <c r="B14900" s="131" t="s">
        <v>20</v>
      </c>
      <c r="D14900" s="131" t="s">
        <v>3042</v>
      </c>
      <c r="E14900" s="131" t="s">
        <v>9848</v>
      </c>
      <c r="F14900" s="131" t="s">
        <v>9849</v>
      </c>
      <c r="G14900" s="131" t="s">
        <v>736</v>
      </c>
    </row>
    <row r="14901" spans="2:7" x14ac:dyDescent="0.2">
      <c r="B14901" s="131" t="s">
        <v>20</v>
      </c>
      <c r="D14901" s="131" t="s">
        <v>1901</v>
      </c>
      <c r="E14901" s="131" t="s">
        <v>9482</v>
      </c>
      <c r="G14901" s="131" t="s">
        <v>552</v>
      </c>
    </row>
    <row r="14902" spans="2:7" x14ac:dyDescent="0.2">
      <c r="B14902" s="131" t="s">
        <v>20</v>
      </c>
      <c r="D14902" s="131" t="s">
        <v>9850</v>
      </c>
      <c r="E14902" s="131" t="s">
        <v>4267</v>
      </c>
      <c r="F14902" s="131" t="s">
        <v>3810</v>
      </c>
      <c r="G14902" s="131" t="s">
        <v>552</v>
      </c>
    </row>
    <row r="14903" spans="2:7" x14ac:dyDescent="0.2">
      <c r="B14903" s="131" t="s">
        <v>20</v>
      </c>
      <c r="D14903" s="131" t="s">
        <v>9850</v>
      </c>
      <c r="E14903" s="131" t="s">
        <v>2810</v>
      </c>
      <c r="F14903" s="131" t="s">
        <v>9851</v>
      </c>
      <c r="G14903" s="131" t="s">
        <v>736</v>
      </c>
    </row>
    <row r="14904" spans="2:7" x14ac:dyDescent="0.2">
      <c r="B14904" s="131" t="s">
        <v>20</v>
      </c>
      <c r="D14904" s="131" t="s">
        <v>9852</v>
      </c>
      <c r="E14904" s="131" t="s">
        <v>9853</v>
      </c>
      <c r="G14904" s="131" t="s">
        <v>9854</v>
      </c>
    </row>
    <row r="14905" spans="2:7" x14ac:dyDescent="0.2">
      <c r="B14905" s="131" t="s">
        <v>20</v>
      </c>
      <c r="D14905" s="131" t="s">
        <v>1913</v>
      </c>
      <c r="E14905" s="131" t="s">
        <v>4696</v>
      </c>
      <c r="G14905" s="131" t="s">
        <v>1345</v>
      </c>
    </row>
    <row r="14906" spans="2:7" x14ac:dyDescent="0.2">
      <c r="B14906" s="131" t="s">
        <v>20</v>
      </c>
      <c r="D14906" s="131" t="s">
        <v>6532</v>
      </c>
      <c r="E14906" s="131" t="s">
        <v>2405</v>
      </c>
      <c r="G14906" s="131" t="s">
        <v>815</v>
      </c>
    </row>
    <row r="14907" spans="2:7" x14ac:dyDescent="0.2">
      <c r="B14907" s="131" t="s">
        <v>20</v>
      </c>
      <c r="D14907" s="131" t="s">
        <v>6766</v>
      </c>
      <c r="E14907" s="131" t="s">
        <v>6765</v>
      </c>
      <c r="G14907" s="131" t="s">
        <v>7827</v>
      </c>
    </row>
    <row r="14908" spans="2:7" x14ac:dyDescent="0.2">
      <c r="B14908" s="131" t="s">
        <v>20</v>
      </c>
      <c r="D14908" s="131" t="s">
        <v>6802</v>
      </c>
      <c r="E14908" s="131" t="s">
        <v>6803</v>
      </c>
      <c r="G14908" s="131" t="s">
        <v>9855</v>
      </c>
    </row>
    <row r="14909" spans="2:7" x14ac:dyDescent="0.2">
      <c r="B14909" s="131" t="s">
        <v>20</v>
      </c>
      <c r="D14909" s="131" t="s">
        <v>9749</v>
      </c>
      <c r="E14909" s="131" t="s">
        <v>9856</v>
      </c>
      <c r="G14909" s="131" t="s">
        <v>847</v>
      </c>
    </row>
    <row r="14910" spans="2:7" x14ac:dyDescent="0.2">
      <c r="B14910" s="131" t="s">
        <v>20</v>
      </c>
      <c r="D14910" s="131" t="s">
        <v>6714</v>
      </c>
      <c r="E14910" s="131" t="s">
        <v>3104</v>
      </c>
      <c r="G14910" s="131" t="s">
        <v>1300</v>
      </c>
    </row>
    <row r="14911" spans="2:7" x14ac:dyDescent="0.2">
      <c r="B14911" s="131" t="s">
        <v>20</v>
      </c>
      <c r="D14911" s="131" t="s">
        <v>1921</v>
      </c>
      <c r="E14911" s="131" t="s">
        <v>5233</v>
      </c>
      <c r="G14911" s="131" t="s">
        <v>8925</v>
      </c>
    </row>
    <row r="14912" spans="2:7" x14ac:dyDescent="0.2">
      <c r="B14912" s="131" t="s">
        <v>20</v>
      </c>
      <c r="D14912" s="131" t="s">
        <v>2425</v>
      </c>
      <c r="E14912" s="131" t="s">
        <v>2426</v>
      </c>
      <c r="G14912" s="131" t="s">
        <v>736</v>
      </c>
    </row>
    <row r="14913" spans="2:7" x14ac:dyDescent="0.2">
      <c r="B14913" s="131" t="s">
        <v>20</v>
      </c>
      <c r="D14913" s="131" t="s">
        <v>3131</v>
      </c>
      <c r="E14913" s="131" t="s">
        <v>1888</v>
      </c>
      <c r="G14913" s="131" t="s">
        <v>552</v>
      </c>
    </row>
    <row r="14914" spans="2:7" x14ac:dyDescent="0.2">
      <c r="B14914" s="131" t="s">
        <v>20</v>
      </c>
      <c r="D14914" s="131" t="s">
        <v>6692</v>
      </c>
      <c r="E14914" s="131" t="s">
        <v>9857</v>
      </c>
      <c r="G14914" s="131" t="s">
        <v>8912</v>
      </c>
    </row>
    <row r="14915" spans="2:7" x14ac:dyDescent="0.2">
      <c r="B14915" s="131" t="s">
        <v>20</v>
      </c>
      <c r="D14915" s="131" t="s">
        <v>2047</v>
      </c>
      <c r="E14915" s="131" t="s">
        <v>9486</v>
      </c>
      <c r="G14915" s="131" t="s">
        <v>736</v>
      </c>
    </row>
    <row r="14916" spans="2:7" x14ac:dyDescent="0.2">
      <c r="B14916" s="131" t="s">
        <v>20</v>
      </c>
      <c r="D14916" s="131" t="s">
        <v>2047</v>
      </c>
      <c r="E14916" s="131" t="s">
        <v>3171</v>
      </c>
      <c r="G14916" s="131" t="s">
        <v>3172</v>
      </c>
    </row>
    <row r="14917" spans="2:7" x14ac:dyDescent="0.2">
      <c r="B14917" s="131" t="s">
        <v>20</v>
      </c>
      <c r="D14917" s="131" t="s">
        <v>9858</v>
      </c>
      <c r="E14917" s="131" t="s">
        <v>9859</v>
      </c>
      <c r="G14917" s="131" t="s">
        <v>552</v>
      </c>
    </row>
    <row r="14918" spans="2:7" x14ac:dyDescent="0.2">
      <c r="B14918" s="131" t="s">
        <v>20</v>
      </c>
      <c r="D14918" s="131" t="s">
        <v>6814</v>
      </c>
      <c r="E14918" s="131" t="s">
        <v>3435</v>
      </c>
      <c r="G14918" s="131" t="s">
        <v>9860</v>
      </c>
    </row>
    <row r="14919" spans="2:7" x14ac:dyDescent="0.2">
      <c r="B14919" s="131" t="s">
        <v>20</v>
      </c>
      <c r="D14919" s="131" t="s">
        <v>2431</v>
      </c>
      <c r="E14919" s="131" t="s">
        <v>4299</v>
      </c>
      <c r="G14919" s="131" t="s">
        <v>3172</v>
      </c>
    </row>
    <row r="14920" spans="2:7" x14ac:dyDescent="0.2">
      <c r="B14920" s="131" t="s">
        <v>20</v>
      </c>
      <c r="D14920" s="131" t="s">
        <v>6655</v>
      </c>
      <c r="E14920" s="131" t="s">
        <v>4903</v>
      </c>
      <c r="G14920" s="131" t="s">
        <v>1345</v>
      </c>
    </row>
    <row r="14921" spans="2:7" x14ac:dyDescent="0.2">
      <c r="B14921" s="131" t="s">
        <v>20</v>
      </c>
      <c r="D14921" s="131" t="s">
        <v>9861</v>
      </c>
      <c r="E14921" s="131" t="s">
        <v>2603</v>
      </c>
      <c r="F14921" s="131" t="s">
        <v>1824</v>
      </c>
      <c r="G14921" s="131" t="s">
        <v>552</v>
      </c>
    </row>
    <row r="14922" spans="2:7" x14ac:dyDescent="0.2">
      <c r="B14922" s="131" t="s">
        <v>20</v>
      </c>
      <c r="D14922" s="131" t="s">
        <v>9861</v>
      </c>
      <c r="E14922" s="131" t="s">
        <v>7077</v>
      </c>
      <c r="G14922" s="131" t="s">
        <v>1300</v>
      </c>
    </row>
    <row r="14923" spans="2:7" x14ac:dyDescent="0.2">
      <c r="B14923" s="131" t="s">
        <v>20</v>
      </c>
      <c r="D14923" s="131" t="s">
        <v>2779</v>
      </c>
      <c r="E14923" s="131" t="s">
        <v>1841</v>
      </c>
      <c r="G14923" s="131" t="s">
        <v>736</v>
      </c>
    </row>
    <row r="14924" spans="2:7" x14ac:dyDescent="0.2">
      <c r="B14924" s="131" t="s">
        <v>20</v>
      </c>
      <c r="D14924" s="131" t="s">
        <v>2779</v>
      </c>
      <c r="E14924" s="131" t="s">
        <v>6680</v>
      </c>
      <c r="G14924" s="131" t="s">
        <v>552</v>
      </c>
    </row>
    <row r="14925" spans="2:7" x14ac:dyDescent="0.2">
      <c r="B14925" s="131" t="s">
        <v>20</v>
      </c>
      <c r="D14925" s="131" t="s">
        <v>6664</v>
      </c>
      <c r="E14925" s="131" t="s">
        <v>5218</v>
      </c>
      <c r="G14925" s="131" t="s">
        <v>9862</v>
      </c>
    </row>
    <row r="14926" spans="2:7" x14ac:dyDescent="0.2">
      <c r="B14926" s="131" t="s">
        <v>20</v>
      </c>
      <c r="D14926" s="131" t="s">
        <v>9863</v>
      </c>
      <c r="E14926" s="131" t="s">
        <v>9864</v>
      </c>
      <c r="G14926" s="131" t="s">
        <v>1345</v>
      </c>
    </row>
    <row r="14927" spans="2:7" x14ac:dyDescent="0.2">
      <c r="B14927" s="131" t="s">
        <v>20</v>
      </c>
      <c r="D14927" s="131" t="s">
        <v>9863</v>
      </c>
      <c r="E14927" s="131" t="s">
        <v>2723</v>
      </c>
      <c r="G14927" s="131" t="s">
        <v>3172</v>
      </c>
    </row>
    <row r="14928" spans="2:7" x14ac:dyDescent="0.2">
      <c r="B14928" s="131" t="s">
        <v>20</v>
      </c>
      <c r="D14928" s="131" t="s">
        <v>9865</v>
      </c>
      <c r="E14928" s="131" t="s">
        <v>9866</v>
      </c>
      <c r="F14928" s="131" t="s">
        <v>2047</v>
      </c>
      <c r="G14928" s="131" t="s">
        <v>688</v>
      </c>
    </row>
    <row r="14929" spans="2:7" x14ac:dyDescent="0.2">
      <c r="B14929" s="131" t="s">
        <v>20</v>
      </c>
      <c r="D14929" s="131" t="s">
        <v>6667</v>
      </c>
      <c r="E14929" s="131" t="s">
        <v>6668</v>
      </c>
      <c r="G14929" s="131" t="s">
        <v>1009</v>
      </c>
    </row>
    <row r="14930" spans="2:7" x14ac:dyDescent="0.2">
      <c r="B14930" s="131" t="s">
        <v>20</v>
      </c>
      <c r="D14930" s="131" t="s">
        <v>3173</v>
      </c>
      <c r="E14930" s="131" t="s">
        <v>3174</v>
      </c>
      <c r="G14930" s="131" t="s">
        <v>3175</v>
      </c>
    </row>
    <row r="14931" spans="2:7" x14ac:dyDescent="0.2">
      <c r="B14931" s="131" t="s">
        <v>23726</v>
      </c>
      <c r="D14931" s="131" t="s">
        <v>2396</v>
      </c>
      <c r="E14931" s="131" t="s">
        <v>22910</v>
      </c>
      <c r="F14931" s="131" t="s">
        <v>3203</v>
      </c>
      <c r="G14931" s="131" t="s">
        <v>849</v>
      </c>
    </row>
    <row r="14932" spans="2:7" x14ac:dyDescent="0.2">
      <c r="B14932" s="131" t="s">
        <v>23726</v>
      </c>
      <c r="D14932" s="131" t="s">
        <v>23686</v>
      </c>
      <c r="E14932" s="131" t="s">
        <v>5469</v>
      </c>
      <c r="F14932" s="131" t="s">
        <v>2392</v>
      </c>
      <c r="G14932" s="131" t="s">
        <v>552</v>
      </c>
    </row>
    <row r="14933" spans="2:7" x14ac:dyDescent="0.2">
      <c r="B14933" s="131" t="s">
        <v>18748</v>
      </c>
      <c r="D14933" s="131" t="s">
        <v>5130</v>
      </c>
      <c r="E14933" s="131" t="s">
        <v>18749</v>
      </c>
      <c r="G14933" s="131" t="s">
        <v>513</v>
      </c>
    </row>
    <row r="14934" spans="2:7" x14ac:dyDescent="0.2">
      <c r="B14934" s="131" t="s">
        <v>18748</v>
      </c>
      <c r="D14934" s="131" t="s">
        <v>3405</v>
      </c>
      <c r="E14934" s="131" t="s">
        <v>18750</v>
      </c>
      <c r="G14934" s="131" t="s">
        <v>513</v>
      </c>
    </row>
    <row r="14935" spans="2:7" x14ac:dyDescent="0.2">
      <c r="B14935" s="131" t="s">
        <v>18748</v>
      </c>
      <c r="D14935" s="131" t="s">
        <v>12122</v>
      </c>
      <c r="E14935" s="131" t="s">
        <v>18751</v>
      </c>
      <c r="G14935" s="131" t="s">
        <v>513</v>
      </c>
    </row>
    <row r="14936" spans="2:7" x14ac:dyDescent="0.2">
      <c r="B14936" s="131" t="s">
        <v>18748</v>
      </c>
      <c r="D14936" s="131" t="s">
        <v>11513</v>
      </c>
      <c r="E14936" s="131" t="s">
        <v>4525</v>
      </c>
      <c r="G14936" s="131" t="s">
        <v>514</v>
      </c>
    </row>
    <row r="14937" spans="2:7" x14ac:dyDescent="0.2">
      <c r="B14937" s="131" t="s">
        <v>18748</v>
      </c>
      <c r="D14937" s="131" t="s">
        <v>18752</v>
      </c>
      <c r="E14937" s="131" t="s">
        <v>18753</v>
      </c>
      <c r="G14937" s="131" t="s">
        <v>514</v>
      </c>
    </row>
    <row r="14938" spans="2:7" x14ac:dyDescent="0.2">
      <c r="B14938" s="131" t="s">
        <v>18748</v>
      </c>
      <c r="D14938" s="131" t="s">
        <v>4380</v>
      </c>
      <c r="E14938" s="131" t="s">
        <v>18754</v>
      </c>
      <c r="G14938" s="131" t="s">
        <v>457</v>
      </c>
    </row>
    <row r="14939" spans="2:7" x14ac:dyDescent="0.2">
      <c r="B14939" s="131" t="s">
        <v>18748</v>
      </c>
      <c r="D14939" s="131" t="s">
        <v>18755</v>
      </c>
      <c r="E14939" s="131" t="s">
        <v>18756</v>
      </c>
      <c r="G14939" s="131" t="s">
        <v>457</v>
      </c>
    </row>
    <row r="14940" spans="2:7" x14ac:dyDescent="0.2">
      <c r="B14940" s="131" t="s">
        <v>18748</v>
      </c>
      <c r="D14940" s="131" t="s">
        <v>18757</v>
      </c>
      <c r="E14940" s="131" t="s">
        <v>1911</v>
      </c>
      <c r="G14940" s="131" t="s">
        <v>501</v>
      </c>
    </row>
    <row r="14941" spans="2:7" x14ac:dyDescent="0.2">
      <c r="B14941" s="131" t="s">
        <v>18748</v>
      </c>
      <c r="D14941" s="131" t="s">
        <v>5119</v>
      </c>
      <c r="E14941" s="131" t="s">
        <v>12021</v>
      </c>
      <c r="G14941" s="131" t="s">
        <v>525</v>
      </c>
    </row>
    <row r="14942" spans="2:7" x14ac:dyDescent="0.2">
      <c r="B14942" s="131" t="s">
        <v>17530</v>
      </c>
      <c r="D14942" s="131" t="s">
        <v>4386</v>
      </c>
      <c r="E14942" s="131" t="s">
        <v>13604</v>
      </c>
      <c r="F14942" s="131" t="s">
        <v>2741</v>
      </c>
      <c r="G14942" s="131" t="s">
        <v>1131</v>
      </c>
    </row>
    <row r="14943" spans="2:7" x14ac:dyDescent="0.2">
      <c r="B14943" s="131" t="s">
        <v>17530</v>
      </c>
      <c r="D14943" s="131" t="s">
        <v>4386</v>
      </c>
      <c r="E14943" s="131" t="s">
        <v>17531</v>
      </c>
      <c r="F14943" s="131" t="s">
        <v>2741</v>
      </c>
      <c r="G14943" s="131" t="s">
        <v>9496</v>
      </c>
    </row>
    <row r="14944" spans="2:7" x14ac:dyDescent="0.2">
      <c r="B14944" s="131" t="s">
        <v>17530</v>
      </c>
      <c r="D14944" s="131" t="s">
        <v>4386</v>
      </c>
      <c r="E14944" s="131" t="s">
        <v>5260</v>
      </c>
      <c r="F14944" s="131" t="s">
        <v>11053</v>
      </c>
      <c r="G14944" s="131" t="s">
        <v>503</v>
      </c>
    </row>
    <row r="14945" spans="1:11" x14ac:dyDescent="0.2">
      <c r="B14945" s="131" t="s">
        <v>17530</v>
      </c>
      <c r="D14945" s="131" t="s">
        <v>15784</v>
      </c>
      <c r="E14945" s="131" t="s">
        <v>5821</v>
      </c>
      <c r="F14945" s="131" t="s">
        <v>2375</v>
      </c>
      <c r="G14945" s="131" t="s">
        <v>503</v>
      </c>
    </row>
    <row r="14946" spans="1:11" x14ac:dyDescent="0.2">
      <c r="B14946" s="131" t="s">
        <v>17530</v>
      </c>
      <c r="D14946" s="131" t="s">
        <v>4386</v>
      </c>
      <c r="E14946" s="131" t="s">
        <v>11788</v>
      </c>
      <c r="G14946" s="131" t="s">
        <v>457</v>
      </c>
    </row>
    <row r="14947" spans="1:11" x14ac:dyDescent="0.2">
      <c r="B14947" s="131" t="s">
        <v>17530</v>
      </c>
      <c r="D14947" s="131" t="s">
        <v>3100</v>
      </c>
      <c r="E14947" s="131" t="s">
        <v>2603</v>
      </c>
      <c r="G14947" s="131" t="s">
        <v>501</v>
      </c>
    </row>
    <row r="14948" spans="1:11" x14ac:dyDescent="0.2">
      <c r="B14948" s="131" t="s">
        <v>17530</v>
      </c>
      <c r="D14948" s="131" t="s">
        <v>2678</v>
      </c>
      <c r="E14948" s="131" t="s">
        <v>2810</v>
      </c>
      <c r="G14948" s="131" t="s">
        <v>501</v>
      </c>
    </row>
    <row r="14949" spans="1:11" x14ac:dyDescent="0.2">
      <c r="B14949" s="131" t="s">
        <v>17530</v>
      </c>
      <c r="D14949" s="131" t="s">
        <v>2781</v>
      </c>
      <c r="E14949" s="131" t="s">
        <v>2999</v>
      </c>
      <c r="G14949" s="131" t="s">
        <v>1272</v>
      </c>
    </row>
    <row r="14950" spans="1:11" x14ac:dyDescent="0.2">
      <c r="B14950" s="131" t="s">
        <v>17530</v>
      </c>
      <c r="D14950" s="131" t="s">
        <v>3842</v>
      </c>
      <c r="E14950" s="131" t="s">
        <v>9749</v>
      </c>
      <c r="G14950" s="131" t="s">
        <v>620</v>
      </c>
    </row>
    <row r="14951" spans="1:11" x14ac:dyDescent="0.2">
      <c r="B14951" s="131" t="s">
        <v>17530</v>
      </c>
      <c r="D14951" s="131" t="s">
        <v>2342</v>
      </c>
      <c r="E14951" s="131" t="s">
        <v>5260</v>
      </c>
      <c r="G14951" s="131" t="s">
        <v>501</v>
      </c>
    </row>
    <row r="14952" spans="1:11" x14ac:dyDescent="0.2">
      <c r="B14952" s="131" t="s">
        <v>17530</v>
      </c>
      <c r="D14952" s="131" t="s">
        <v>2047</v>
      </c>
      <c r="E14952" s="131" t="s">
        <v>6462</v>
      </c>
      <c r="G14952" s="131" t="s">
        <v>501</v>
      </c>
    </row>
    <row r="14953" spans="1:11" x14ac:dyDescent="0.2">
      <c r="B14953" s="131" t="s">
        <v>17530</v>
      </c>
      <c r="D14953" s="131" t="s">
        <v>2781</v>
      </c>
      <c r="E14953" s="131" t="s">
        <v>3370</v>
      </c>
      <c r="G14953" s="131" t="s">
        <v>1855</v>
      </c>
    </row>
    <row r="14954" spans="1:11" x14ac:dyDescent="0.2">
      <c r="B14954" s="131" t="s">
        <v>17530</v>
      </c>
      <c r="D14954" s="131" t="s">
        <v>15869</v>
      </c>
      <c r="E14954" s="131" t="s">
        <v>17532</v>
      </c>
      <c r="G14954" s="131" t="s">
        <v>521</v>
      </c>
    </row>
    <row r="14955" spans="1:11" x14ac:dyDescent="0.2">
      <c r="B14955" s="131" t="s">
        <v>17530</v>
      </c>
      <c r="D14955" s="131" t="s">
        <v>16548</v>
      </c>
      <c r="E14955" s="131" t="s">
        <v>17533</v>
      </c>
      <c r="G14955" s="131" t="s">
        <v>703</v>
      </c>
    </row>
    <row r="14956" spans="1:11" x14ac:dyDescent="0.2">
      <c r="B14956" s="131" t="s">
        <v>17530</v>
      </c>
      <c r="D14956" s="131" t="s">
        <v>1824</v>
      </c>
      <c r="E14956" s="131" t="s">
        <v>2835</v>
      </c>
      <c r="G14956" s="131" t="s">
        <v>501</v>
      </c>
    </row>
    <row r="14957" spans="1:11" x14ac:dyDescent="0.2">
      <c r="B14957" s="131" t="s">
        <v>17530</v>
      </c>
      <c r="D14957" s="131" t="s">
        <v>2562</v>
      </c>
      <c r="E14957" s="131" t="s">
        <v>17534</v>
      </c>
      <c r="G14957" s="131" t="s">
        <v>1557</v>
      </c>
    </row>
    <row r="14958" spans="1:11" x14ac:dyDescent="0.2">
      <c r="B14958" s="131" t="s">
        <v>17530</v>
      </c>
      <c r="D14958" s="131" t="s">
        <v>17535</v>
      </c>
      <c r="E14958" s="131" t="s">
        <v>17536</v>
      </c>
      <c r="G14958" s="131" t="s">
        <v>1503</v>
      </c>
    </row>
    <row r="14959" spans="1:11" x14ac:dyDescent="0.2">
      <c r="B14959" s="131" t="s">
        <v>17530</v>
      </c>
      <c r="D14959" s="131" t="s">
        <v>2109</v>
      </c>
      <c r="E14959" s="131" t="s">
        <v>5056</v>
      </c>
      <c r="G14959" s="131" t="s">
        <v>17537</v>
      </c>
    </row>
    <row r="14960" spans="1:11" x14ac:dyDescent="0.2">
      <c r="A14960" s="156" t="s">
        <v>26810</v>
      </c>
      <c r="B14960" s="131" t="s">
        <v>17067</v>
      </c>
      <c r="D14960" s="131" t="s">
        <v>5955</v>
      </c>
      <c r="E14960" s="131" t="s">
        <v>2704</v>
      </c>
      <c r="G14960" s="131" t="s">
        <v>552</v>
      </c>
      <c r="H14960" s="272">
        <v>43797.573379629626</v>
      </c>
      <c r="K14960" s="270" t="s">
        <v>71</v>
      </c>
    </row>
    <row r="14961" spans="1:11" x14ac:dyDescent="0.2">
      <c r="A14961" s="156" t="s">
        <v>26810</v>
      </c>
      <c r="B14961" s="131" t="s">
        <v>17067</v>
      </c>
      <c r="D14961" s="131" t="s">
        <v>2074</v>
      </c>
      <c r="E14961" s="131" t="s">
        <v>24347</v>
      </c>
      <c r="G14961" s="131" t="s">
        <v>552</v>
      </c>
      <c r="H14961" s="272">
        <v>43670.738761574074</v>
      </c>
      <c r="K14961" s="270" t="s">
        <v>71</v>
      </c>
    </row>
    <row r="14962" spans="1:11" x14ac:dyDescent="0.2">
      <c r="A14962" s="156" t="s">
        <v>26810</v>
      </c>
      <c r="B14962" s="131" t="s">
        <v>17067</v>
      </c>
      <c r="D14962" s="131" t="s">
        <v>24348</v>
      </c>
      <c r="E14962" s="131" t="s">
        <v>516</v>
      </c>
      <c r="G14962" s="131" t="s">
        <v>552</v>
      </c>
      <c r="H14962" s="272">
        <v>43797</v>
      </c>
      <c r="K14962" s="270" t="s">
        <v>71</v>
      </c>
    </row>
    <row r="14963" spans="1:11" x14ac:dyDescent="0.2">
      <c r="A14963" s="156" t="s">
        <v>26810</v>
      </c>
      <c r="B14963" s="131" t="s">
        <v>17067</v>
      </c>
      <c r="D14963" s="131" t="s">
        <v>8279</v>
      </c>
      <c r="E14963" s="131" t="s">
        <v>3748</v>
      </c>
      <c r="G14963" s="131" t="s">
        <v>552</v>
      </c>
      <c r="H14963" s="272">
        <v>43923.574537037035</v>
      </c>
      <c r="K14963" s="270" t="s">
        <v>71</v>
      </c>
    </row>
    <row r="14964" spans="1:11" x14ac:dyDescent="0.2">
      <c r="A14964" s="156" t="s">
        <v>26810</v>
      </c>
      <c r="B14964" s="131" t="s">
        <v>17067</v>
      </c>
      <c r="D14964" s="131" t="s">
        <v>24349</v>
      </c>
      <c r="E14964" s="131" t="s">
        <v>6617</v>
      </c>
      <c r="G14964" s="131" t="s">
        <v>849</v>
      </c>
      <c r="H14964" s="272">
        <v>43694.35460648148</v>
      </c>
      <c r="K14964" s="270" t="s">
        <v>71</v>
      </c>
    </row>
    <row r="14965" spans="1:11" x14ac:dyDescent="0.2">
      <c r="A14965" s="156" t="s">
        <v>26810</v>
      </c>
      <c r="B14965" s="131" t="s">
        <v>17067</v>
      </c>
      <c r="D14965" s="131" t="s">
        <v>2082</v>
      </c>
      <c r="E14965" s="131" t="s">
        <v>1933</v>
      </c>
      <c r="H14965" s="272">
        <v>43591</v>
      </c>
      <c r="K14965" s="270" t="s">
        <v>71</v>
      </c>
    </row>
    <row r="14966" spans="1:11" x14ac:dyDescent="0.2">
      <c r="A14966" s="156" t="s">
        <v>26810</v>
      </c>
      <c r="B14966" s="131" t="s">
        <v>17067</v>
      </c>
      <c r="D14966" s="131" t="s">
        <v>2082</v>
      </c>
      <c r="E14966" s="131" t="s">
        <v>21589</v>
      </c>
      <c r="F14966" s="131" t="s">
        <v>2726</v>
      </c>
      <c r="G14966" s="131" t="s">
        <v>552</v>
      </c>
      <c r="H14966" s="272">
        <v>43797.576122685183</v>
      </c>
      <c r="K14966" s="270" t="s">
        <v>71</v>
      </c>
    </row>
    <row r="14967" spans="1:11" x14ac:dyDescent="0.2">
      <c r="A14967" s="156" t="s">
        <v>26810</v>
      </c>
      <c r="B14967" s="131" t="s">
        <v>17067</v>
      </c>
      <c r="D14967" s="131" t="s">
        <v>24350</v>
      </c>
      <c r="E14967" s="131" t="s">
        <v>5846</v>
      </c>
      <c r="G14967" s="131" t="s">
        <v>552</v>
      </c>
      <c r="H14967" s="272">
        <v>44000</v>
      </c>
      <c r="K14967" s="270" t="s">
        <v>71</v>
      </c>
    </row>
    <row r="14968" spans="1:11" x14ac:dyDescent="0.2">
      <c r="A14968" s="156" t="s">
        <v>26810</v>
      </c>
      <c r="B14968" s="131" t="s">
        <v>17067</v>
      </c>
      <c r="D14968" s="131" t="s">
        <v>3515</v>
      </c>
      <c r="E14968" s="131" t="s">
        <v>3370</v>
      </c>
      <c r="G14968" s="131" t="s">
        <v>552</v>
      </c>
      <c r="H14968" s="272">
        <v>43923</v>
      </c>
      <c r="K14968" s="270" t="s">
        <v>71</v>
      </c>
    </row>
    <row r="14969" spans="1:11" x14ac:dyDescent="0.2">
      <c r="A14969" s="156" t="s">
        <v>26810</v>
      </c>
      <c r="B14969" s="131" t="s">
        <v>17067</v>
      </c>
      <c r="D14969" s="131" t="s">
        <v>24351</v>
      </c>
      <c r="E14969" s="131" t="s">
        <v>5546</v>
      </c>
      <c r="G14969" s="131" t="s">
        <v>22663</v>
      </c>
      <c r="H14969" s="272">
        <v>43883</v>
      </c>
      <c r="K14969" s="270" t="s">
        <v>71</v>
      </c>
    </row>
    <row r="14970" spans="1:11" x14ac:dyDescent="0.2">
      <c r="A14970" s="156" t="s">
        <v>26810</v>
      </c>
      <c r="B14970" s="131" t="s">
        <v>17067</v>
      </c>
      <c r="D14970" s="131" t="s">
        <v>24352</v>
      </c>
      <c r="E14970" s="131" t="s">
        <v>24353</v>
      </c>
      <c r="G14970" s="131" t="s">
        <v>18847</v>
      </c>
      <c r="H14970" s="272"/>
      <c r="K14970" s="270" t="s">
        <v>71</v>
      </c>
    </row>
    <row r="14971" spans="1:11" x14ac:dyDescent="0.2">
      <c r="A14971" s="156" t="s">
        <v>26810</v>
      </c>
      <c r="B14971" s="131" t="s">
        <v>17067</v>
      </c>
      <c r="C14971" s="156" t="s">
        <v>26811</v>
      </c>
      <c r="D14971" s="131" t="s">
        <v>3497</v>
      </c>
      <c r="E14971" s="131" t="s">
        <v>13098</v>
      </c>
      <c r="G14971" s="131" t="s">
        <v>726</v>
      </c>
      <c r="H14971" s="272">
        <v>44000.815659722219</v>
      </c>
      <c r="J14971" s="131" t="s">
        <v>27508</v>
      </c>
      <c r="K14971" s="270" t="s">
        <v>71</v>
      </c>
    </row>
    <row r="14972" spans="1:11" x14ac:dyDescent="0.2">
      <c r="B14972" s="160" t="s">
        <v>203</v>
      </c>
      <c r="D14972" s="131" t="s">
        <v>8880</v>
      </c>
      <c r="E14972" s="131" t="s">
        <v>5400</v>
      </c>
      <c r="G14972" s="131" t="s">
        <v>550</v>
      </c>
    </row>
    <row r="14973" spans="1:11" x14ac:dyDescent="0.2">
      <c r="B14973" s="160" t="s">
        <v>203</v>
      </c>
      <c r="D14973" s="131" t="s">
        <v>8881</v>
      </c>
      <c r="E14973" s="131" t="s">
        <v>8882</v>
      </c>
      <c r="G14973" s="131" t="s">
        <v>550</v>
      </c>
    </row>
    <row r="14974" spans="1:11" x14ac:dyDescent="0.2">
      <c r="B14974" s="160" t="s">
        <v>203</v>
      </c>
      <c r="D14974" s="131" t="s">
        <v>8883</v>
      </c>
      <c r="E14974" s="131" t="s">
        <v>8884</v>
      </c>
      <c r="G14974" s="131" t="s">
        <v>501</v>
      </c>
    </row>
    <row r="14975" spans="1:11" x14ac:dyDescent="0.2">
      <c r="B14975" s="160" t="s">
        <v>203</v>
      </c>
      <c r="D14975" s="131" t="s">
        <v>7772</v>
      </c>
      <c r="E14975" s="131" t="s">
        <v>6386</v>
      </c>
      <c r="G14975" s="131" t="s">
        <v>8885</v>
      </c>
    </row>
    <row r="14976" spans="1:11" x14ac:dyDescent="0.2">
      <c r="B14976" s="160" t="s">
        <v>203</v>
      </c>
      <c r="D14976" s="131" t="s">
        <v>8886</v>
      </c>
      <c r="E14976" s="131" t="s">
        <v>8887</v>
      </c>
      <c r="G14976" s="131" t="s">
        <v>552</v>
      </c>
    </row>
    <row r="14977" spans="2:7" x14ac:dyDescent="0.2">
      <c r="B14977" s="160" t="s">
        <v>203</v>
      </c>
      <c r="D14977" s="131" t="s">
        <v>5710</v>
      </c>
      <c r="E14977" s="131" t="s">
        <v>8888</v>
      </c>
      <c r="G14977" s="131" t="s">
        <v>8453</v>
      </c>
    </row>
    <row r="14978" spans="2:7" x14ac:dyDescent="0.2">
      <c r="B14978" s="160" t="s">
        <v>203</v>
      </c>
      <c r="D14978" s="131" t="s">
        <v>5710</v>
      </c>
      <c r="E14978" s="131" t="s">
        <v>8889</v>
      </c>
      <c r="F14978" s="131" t="s">
        <v>1818</v>
      </c>
      <c r="G14978" s="131" t="s">
        <v>847</v>
      </c>
    </row>
    <row r="14979" spans="2:7" x14ac:dyDescent="0.2">
      <c r="B14979" s="160" t="s">
        <v>203</v>
      </c>
      <c r="D14979" s="131" t="s">
        <v>8890</v>
      </c>
      <c r="E14979" s="131" t="s">
        <v>8891</v>
      </c>
      <c r="G14979" s="131" t="s">
        <v>8892</v>
      </c>
    </row>
    <row r="14980" spans="2:7" x14ac:dyDescent="0.2">
      <c r="B14980" s="160" t="s">
        <v>203</v>
      </c>
      <c r="D14980" s="131" t="s">
        <v>8893</v>
      </c>
      <c r="E14980" s="131" t="s">
        <v>8894</v>
      </c>
      <c r="G14980" s="131" t="s">
        <v>501</v>
      </c>
    </row>
    <row r="14981" spans="2:7" x14ac:dyDescent="0.2">
      <c r="B14981" s="160" t="s">
        <v>203</v>
      </c>
      <c r="D14981" s="131" t="s">
        <v>5355</v>
      </c>
      <c r="E14981" s="131" t="s">
        <v>8895</v>
      </c>
      <c r="G14981" s="131" t="s">
        <v>1345</v>
      </c>
    </row>
    <row r="14982" spans="2:7" x14ac:dyDescent="0.2">
      <c r="B14982" s="160" t="s">
        <v>203</v>
      </c>
      <c r="D14982" s="131" t="s">
        <v>5751</v>
      </c>
      <c r="E14982" s="131" t="s">
        <v>8896</v>
      </c>
      <c r="F14982" s="131" t="s">
        <v>1860</v>
      </c>
      <c r="G14982" s="131" t="s">
        <v>8892</v>
      </c>
    </row>
    <row r="14983" spans="2:7" x14ac:dyDescent="0.2">
      <c r="B14983" s="160" t="s">
        <v>203</v>
      </c>
      <c r="D14983" s="131" t="s">
        <v>5751</v>
      </c>
      <c r="E14983" s="131" t="s">
        <v>8897</v>
      </c>
      <c r="G14983" s="131" t="s">
        <v>501</v>
      </c>
    </row>
    <row r="14984" spans="2:7" x14ac:dyDescent="0.2">
      <c r="B14984" s="160" t="s">
        <v>203</v>
      </c>
      <c r="D14984" s="131" t="s">
        <v>6282</v>
      </c>
      <c r="E14984" s="131" t="s">
        <v>8898</v>
      </c>
      <c r="F14984" s="131" t="s">
        <v>1818</v>
      </c>
      <c r="G14984" s="131" t="s">
        <v>8892</v>
      </c>
    </row>
    <row r="14985" spans="2:7" x14ac:dyDescent="0.2">
      <c r="B14985" s="160" t="s">
        <v>203</v>
      </c>
      <c r="D14985" s="131" t="s">
        <v>6282</v>
      </c>
      <c r="E14985" s="131" t="s">
        <v>8899</v>
      </c>
      <c r="G14985" s="131" t="s">
        <v>8892</v>
      </c>
    </row>
    <row r="14986" spans="2:7" x14ac:dyDescent="0.2">
      <c r="B14986" s="160" t="s">
        <v>203</v>
      </c>
      <c r="D14986" s="131" t="s">
        <v>8900</v>
      </c>
      <c r="E14986" s="131" t="s">
        <v>5437</v>
      </c>
      <c r="G14986" s="131" t="s">
        <v>815</v>
      </c>
    </row>
    <row r="14987" spans="2:7" x14ac:dyDescent="0.2">
      <c r="B14987" s="160" t="s">
        <v>203</v>
      </c>
      <c r="D14987" s="131" t="s">
        <v>8901</v>
      </c>
      <c r="E14987" s="131" t="s">
        <v>5612</v>
      </c>
      <c r="F14987" s="131" t="s">
        <v>1860</v>
      </c>
      <c r="G14987" s="131" t="s">
        <v>8892</v>
      </c>
    </row>
    <row r="14988" spans="2:7" x14ac:dyDescent="0.2">
      <c r="B14988" s="160" t="s">
        <v>203</v>
      </c>
      <c r="D14988" s="131" t="s">
        <v>8902</v>
      </c>
      <c r="E14988" s="131" t="s">
        <v>7499</v>
      </c>
      <c r="G14988" s="131" t="s">
        <v>7830</v>
      </c>
    </row>
    <row r="14989" spans="2:7" x14ac:dyDescent="0.2">
      <c r="B14989" s="160" t="s">
        <v>203</v>
      </c>
      <c r="D14989" s="131" t="s">
        <v>3235</v>
      </c>
      <c r="E14989" s="131" t="s">
        <v>8903</v>
      </c>
      <c r="F14989" s="131" t="s">
        <v>1907</v>
      </c>
      <c r="G14989" s="131" t="s">
        <v>501</v>
      </c>
    </row>
    <row r="14990" spans="2:7" x14ac:dyDescent="0.2">
      <c r="B14990" s="160" t="s">
        <v>203</v>
      </c>
      <c r="D14990" s="131" t="s">
        <v>3235</v>
      </c>
      <c r="E14990" s="131" t="s">
        <v>8904</v>
      </c>
      <c r="F14990" s="131" t="s">
        <v>1879</v>
      </c>
      <c r="G14990" s="131" t="s">
        <v>550</v>
      </c>
    </row>
    <row r="14991" spans="2:7" x14ac:dyDescent="0.2">
      <c r="B14991" s="160" t="s">
        <v>203</v>
      </c>
      <c r="D14991" s="131" t="s">
        <v>8905</v>
      </c>
      <c r="E14991" s="131" t="s">
        <v>8906</v>
      </c>
      <c r="G14991" s="131" t="s">
        <v>847</v>
      </c>
    </row>
    <row r="14992" spans="2:7" x14ac:dyDescent="0.2">
      <c r="B14992" s="160" t="s">
        <v>203</v>
      </c>
      <c r="D14992" s="131" t="s">
        <v>8907</v>
      </c>
      <c r="E14992" s="131" t="s">
        <v>8908</v>
      </c>
      <c r="F14992" s="131" t="s">
        <v>1837</v>
      </c>
      <c r="G14992" s="131" t="s">
        <v>8909</v>
      </c>
    </row>
    <row r="14993" spans="2:7" x14ac:dyDescent="0.2">
      <c r="B14993" s="160" t="s">
        <v>203</v>
      </c>
      <c r="D14993" s="131" t="s">
        <v>8644</v>
      </c>
      <c r="E14993" s="131" t="s">
        <v>5637</v>
      </c>
      <c r="G14993" s="131" t="s">
        <v>8892</v>
      </c>
    </row>
    <row r="14994" spans="2:7" x14ac:dyDescent="0.2">
      <c r="B14994" s="160" t="s">
        <v>203</v>
      </c>
      <c r="D14994" s="131" t="s">
        <v>8910</v>
      </c>
      <c r="E14994" s="131" t="s">
        <v>8911</v>
      </c>
      <c r="F14994" s="131" t="s">
        <v>1804</v>
      </c>
      <c r="G14994" s="131" t="s">
        <v>8912</v>
      </c>
    </row>
    <row r="14995" spans="2:7" x14ac:dyDescent="0.2">
      <c r="B14995" s="160" t="s">
        <v>203</v>
      </c>
      <c r="D14995" s="131" t="s">
        <v>8913</v>
      </c>
      <c r="E14995" s="131" t="s">
        <v>8914</v>
      </c>
      <c r="G14995" s="131" t="s">
        <v>8909</v>
      </c>
    </row>
    <row r="14996" spans="2:7" x14ac:dyDescent="0.2">
      <c r="B14996" s="160" t="s">
        <v>203</v>
      </c>
      <c r="D14996" s="131" t="s">
        <v>8915</v>
      </c>
      <c r="E14996" s="131" t="s">
        <v>8916</v>
      </c>
      <c r="G14996" s="131" t="s">
        <v>1345</v>
      </c>
    </row>
    <row r="14997" spans="2:7" x14ac:dyDescent="0.2">
      <c r="B14997" s="160" t="s">
        <v>203</v>
      </c>
      <c r="D14997" s="131" t="s">
        <v>5420</v>
      </c>
      <c r="E14997" s="131" t="s">
        <v>8917</v>
      </c>
      <c r="G14997" s="131" t="s">
        <v>7830</v>
      </c>
    </row>
    <row r="14998" spans="2:7" x14ac:dyDescent="0.2">
      <c r="B14998" s="160" t="s">
        <v>203</v>
      </c>
      <c r="D14998" s="131" t="s">
        <v>8918</v>
      </c>
      <c r="E14998" s="131" t="s">
        <v>8919</v>
      </c>
      <c r="G14998" s="131" t="s">
        <v>8453</v>
      </c>
    </row>
    <row r="14999" spans="2:7" x14ac:dyDescent="0.2">
      <c r="B14999" s="160" t="s">
        <v>203</v>
      </c>
      <c r="D14999" s="131" t="s">
        <v>8004</v>
      </c>
      <c r="E14999" s="131" t="s">
        <v>8920</v>
      </c>
      <c r="G14999" s="131" t="s">
        <v>501</v>
      </c>
    </row>
    <row r="15000" spans="2:7" x14ac:dyDescent="0.2">
      <c r="B15000" s="160" t="s">
        <v>203</v>
      </c>
      <c r="D15000" s="131" t="s">
        <v>3245</v>
      </c>
      <c r="E15000" s="131" t="s">
        <v>8921</v>
      </c>
      <c r="G15000" s="131" t="s">
        <v>501</v>
      </c>
    </row>
    <row r="15001" spans="2:7" x14ac:dyDescent="0.2">
      <c r="B15001" s="160" t="s">
        <v>203</v>
      </c>
      <c r="D15001" s="131" t="s">
        <v>8922</v>
      </c>
      <c r="E15001" s="131" t="s">
        <v>3062</v>
      </c>
      <c r="G15001" s="131" t="s">
        <v>552</v>
      </c>
    </row>
    <row r="15002" spans="2:7" x14ac:dyDescent="0.2">
      <c r="B15002" s="160" t="s">
        <v>203</v>
      </c>
      <c r="D15002" s="131" t="s">
        <v>8923</v>
      </c>
      <c r="E15002" s="131" t="s">
        <v>8924</v>
      </c>
      <c r="F15002" s="131" t="s">
        <v>1804</v>
      </c>
      <c r="G15002" s="131" t="s">
        <v>815</v>
      </c>
    </row>
    <row r="15003" spans="2:7" x14ac:dyDescent="0.2">
      <c r="B15003" s="160" t="s">
        <v>203</v>
      </c>
      <c r="D15003" s="131" t="s">
        <v>7410</v>
      </c>
      <c r="E15003" s="131" t="s">
        <v>6367</v>
      </c>
      <c r="G15003" s="131" t="s">
        <v>8925</v>
      </c>
    </row>
    <row r="15004" spans="2:7" x14ac:dyDescent="0.2">
      <c r="B15004" s="160" t="s">
        <v>203</v>
      </c>
      <c r="D15004" s="131" t="s">
        <v>7904</v>
      </c>
      <c r="E15004" s="131" t="s">
        <v>8926</v>
      </c>
      <c r="G15004" s="131" t="s">
        <v>8912</v>
      </c>
    </row>
    <row r="15005" spans="2:7" x14ac:dyDescent="0.2">
      <c r="B15005" s="160" t="s">
        <v>203</v>
      </c>
      <c r="D15005" s="131" t="s">
        <v>8604</v>
      </c>
      <c r="E15005" s="131" t="s">
        <v>8927</v>
      </c>
      <c r="G15005" s="131" t="s">
        <v>552</v>
      </c>
    </row>
    <row r="15006" spans="2:7" x14ac:dyDescent="0.2">
      <c r="B15006" s="160" t="s">
        <v>203</v>
      </c>
      <c r="D15006" s="131" t="s">
        <v>8928</v>
      </c>
      <c r="E15006" s="131" t="s">
        <v>8929</v>
      </c>
      <c r="G15006" s="131" t="s">
        <v>552</v>
      </c>
    </row>
    <row r="15007" spans="2:7" x14ac:dyDescent="0.2">
      <c r="B15007" s="160" t="s">
        <v>203</v>
      </c>
      <c r="D15007" s="131" t="s">
        <v>7833</v>
      </c>
      <c r="E15007" s="131" t="s">
        <v>8463</v>
      </c>
      <c r="G15007" s="131" t="s">
        <v>8925</v>
      </c>
    </row>
    <row r="15008" spans="2:7" x14ac:dyDescent="0.2">
      <c r="B15008" s="160" t="s">
        <v>203</v>
      </c>
      <c r="D15008" s="131" t="s">
        <v>8930</v>
      </c>
      <c r="E15008" s="131" t="s">
        <v>8931</v>
      </c>
      <c r="F15008" s="131" t="s">
        <v>1831</v>
      </c>
      <c r="G15008" s="131" t="s">
        <v>7827</v>
      </c>
    </row>
    <row r="15009" spans="2:7" x14ac:dyDescent="0.2">
      <c r="B15009" s="160" t="s">
        <v>203</v>
      </c>
      <c r="D15009" s="131" t="s">
        <v>8932</v>
      </c>
      <c r="E15009" s="131" t="s">
        <v>8933</v>
      </c>
      <c r="G15009" s="131" t="s">
        <v>1009</v>
      </c>
    </row>
    <row r="15010" spans="2:7" x14ac:dyDescent="0.2">
      <c r="B15010" s="131" t="s">
        <v>203</v>
      </c>
      <c r="D15010" s="131" t="s">
        <v>2733</v>
      </c>
      <c r="E15010" s="131" t="s">
        <v>2273</v>
      </c>
      <c r="G15010" s="131" t="s">
        <v>550</v>
      </c>
    </row>
    <row r="15011" spans="2:7" x14ac:dyDescent="0.2">
      <c r="B15011" s="131" t="s">
        <v>203</v>
      </c>
      <c r="D15011" s="131" t="s">
        <v>11912</v>
      </c>
      <c r="E15011" s="131" t="s">
        <v>11913</v>
      </c>
      <c r="G15011" s="131" t="s">
        <v>550</v>
      </c>
    </row>
    <row r="15012" spans="2:7" x14ac:dyDescent="0.2">
      <c r="B15012" s="131" t="s">
        <v>203</v>
      </c>
      <c r="D15012" s="131" t="s">
        <v>11914</v>
      </c>
      <c r="E15012" s="131" t="s">
        <v>1877</v>
      </c>
      <c r="G15012" s="131" t="s">
        <v>501</v>
      </c>
    </row>
    <row r="15013" spans="2:7" x14ac:dyDescent="0.2">
      <c r="B15013" s="131" t="s">
        <v>203</v>
      </c>
      <c r="D15013" s="131" t="s">
        <v>1811</v>
      </c>
      <c r="E15013" s="131" t="s">
        <v>8142</v>
      </c>
      <c r="G15013" s="131" t="s">
        <v>8885</v>
      </c>
    </row>
    <row r="15014" spans="2:7" x14ac:dyDescent="0.2">
      <c r="B15014" s="131" t="s">
        <v>203</v>
      </c>
      <c r="D15014" s="131" t="s">
        <v>2870</v>
      </c>
      <c r="E15014" s="131" t="s">
        <v>11915</v>
      </c>
      <c r="G15014" s="131" t="s">
        <v>552</v>
      </c>
    </row>
    <row r="15015" spans="2:7" x14ac:dyDescent="0.2">
      <c r="B15015" s="131" t="s">
        <v>203</v>
      </c>
      <c r="D15015" s="131" t="s">
        <v>1824</v>
      </c>
      <c r="E15015" s="131" t="s">
        <v>11916</v>
      </c>
      <c r="G15015" s="131" t="s">
        <v>8453</v>
      </c>
    </row>
    <row r="15016" spans="2:7" x14ac:dyDescent="0.2">
      <c r="B15016" s="131" t="s">
        <v>203</v>
      </c>
      <c r="D15016" s="131" t="s">
        <v>1824</v>
      </c>
      <c r="E15016" s="131" t="s">
        <v>11917</v>
      </c>
      <c r="F15016" s="131" t="s">
        <v>2375</v>
      </c>
      <c r="G15016" s="131" t="s">
        <v>847</v>
      </c>
    </row>
    <row r="15017" spans="2:7" x14ac:dyDescent="0.2">
      <c r="B15017" s="131" t="s">
        <v>203</v>
      </c>
      <c r="D15017" s="131" t="s">
        <v>11918</v>
      </c>
      <c r="E15017" s="131" t="s">
        <v>11919</v>
      </c>
      <c r="G15017" s="131" t="s">
        <v>8892</v>
      </c>
    </row>
    <row r="15018" spans="2:7" x14ac:dyDescent="0.2">
      <c r="B15018" s="131" t="s">
        <v>203</v>
      </c>
      <c r="D15018" s="131" t="s">
        <v>7175</v>
      </c>
      <c r="E15018" s="131" t="s">
        <v>2441</v>
      </c>
      <c r="G15018" s="131" t="s">
        <v>501</v>
      </c>
    </row>
    <row r="15019" spans="2:7" x14ac:dyDescent="0.2">
      <c r="B15019" s="131" t="s">
        <v>203</v>
      </c>
      <c r="D15019" s="131" t="s">
        <v>2159</v>
      </c>
      <c r="E15019" s="131" t="s">
        <v>6483</v>
      </c>
      <c r="G15019" s="131" t="s">
        <v>1345</v>
      </c>
    </row>
    <row r="15020" spans="2:7" x14ac:dyDescent="0.2">
      <c r="B15020" s="131" t="s">
        <v>203</v>
      </c>
      <c r="D15020" s="131" t="s">
        <v>2253</v>
      </c>
      <c r="E15020" s="131" t="s">
        <v>3366</v>
      </c>
      <c r="F15020" s="131" t="s">
        <v>2828</v>
      </c>
      <c r="G15020" s="131" t="s">
        <v>8892</v>
      </c>
    </row>
    <row r="15021" spans="2:7" x14ac:dyDescent="0.2">
      <c r="B15021" s="131" t="s">
        <v>203</v>
      </c>
      <c r="D15021" s="131" t="s">
        <v>2253</v>
      </c>
      <c r="E15021" s="131" t="s">
        <v>11920</v>
      </c>
      <c r="G15021" s="131" t="s">
        <v>501</v>
      </c>
    </row>
    <row r="15022" spans="2:7" x14ac:dyDescent="0.2">
      <c r="B15022" s="131" t="s">
        <v>203</v>
      </c>
      <c r="D15022" s="131" t="s">
        <v>2255</v>
      </c>
      <c r="E15022" s="131" t="s">
        <v>11921</v>
      </c>
      <c r="F15022" s="131" t="s">
        <v>2375</v>
      </c>
      <c r="G15022" s="131" t="s">
        <v>8892</v>
      </c>
    </row>
    <row r="15023" spans="2:7" x14ac:dyDescent="0.2">
      <c r="B15023" s="131" t="s">
        <v>203</v>
      </c>
      <c r="D15023" s="131" t="s">
        <v>2255</v>
      </c>
      <c r="E15023" s="131" t="s">
        <v>11922</v>
      </c>
      <c r="G15023" s="131" t="s">
        <v>8892</v>
      </c>
    </row>
    <row r="15024" spans="2:7" x14ac:dyDescent="0.2">
      <c r="B15024" s="131" t="s">
        <v>203</v>
      </c>
      <c r="D15024" s="131" t="s">
        <v>11923</v>
      </c>
      <c r="E15024" s="131" t="s">
        <v>1876</v>
      </c>
      <c r="G15024" s="131" t="s">
        <v>815</v>
      </c>
    </row>
    <row r="15025" spans="2:7" x14ac:dyDescent="0.2">
      <c r="B15025" s="131" t="s">
        <v>203</v>
      </c>
      <c r="D15025" s="131" t="s">
        <v>2742</v>
      </c>
      <c r="E15025" s="131" t="s">
        <v>2618</v>
      </c>
      <c r="F15025" s="131" t="s">
        <v>2828</v>
      </c>
      <c r="G15025" s="131" t="s">
        <v>8892</v>
      </c>
    </row>
    <row r="15026" spans="2:7" x14ac:dyDescent="0.2">
      <c r="B15026" s="131" t="s">
        <v>203</v>
      </c>
      <c r="D15026" s="131" t="s">
        <v>6207</v>
      </c>
      <c r="E15026" s="131" t="s">
        <v>2175</v>
      </c>
      <c r="G15026" s="131" t="s">
        <v>7830</v>
      </c>
    </row>
    <row r="15027" spans="2:7" x14ac:dyDescent="0.2">
      <c r="B15027" s="131" t="s">
        <v>203</v>
      </c>
      <c r="D15027" s="131" t="s">
        <v>1869</v>
      </c>
      <c r="E15027" s="131" t="s">
        <v>11924</v>
      </c>
      <c r="F15027" s="131" t="s">
        <v>2382</v>
      </c>
      <c r="G15027" s="131" t="s">
        <v>501</v>
      </c>
    </row>
    <row r="15028" spans="2:7" x14ac:dyDescent="0.2">
      <c r="B15028" s="131" t="s">
        <v>203</v>
      </c>
      <c r="D15028" s="131" t="s">
        <v>1869</v>
      </c>
      <c r="E15028" s="131" t="s">
        <v>11925</v>
      </c>
      <c r="F15028" s="131" t="s">
        <v>5614</v>
      </c>
      <c r="G15028" s="131" t="s">
        <v>550</v>
      </c>
    </row>
    <row r="15029" spans="2:7" x14ac:dyDescent="0.2">
      <c r="B15029" s="131" t="s">
        <v>203</v>
      </c>
      <c r="D15029" s="131" t="s">
        <v>2707</v>
      </c>
      <c r="E15029" s="131" t="s">
        <v>3416</v>
      </c>
      <c r="G15029" s="131" t="s">
        <v>847</v>
      </c>
    </row>
    <row r="15030" spans="2:7" x14ac:dyDescent="0.2">
      <c r="B15030" s="131" t="s">
        <v>203</v>
      </c>
      <c r="D15030" s="131" t="s">
        <v>9963</v>
      </c>
      <c r="E15030" s="131" t="s">
        <v>10651</v>
      </c>
      <c r="F15030" s="131" t="s">
        <v>5589</v>
      </c>
      <c r="G15030" s="131" t="s">
        <v>8909</v>
      </c>
    </row>
    <row r="15031" spans="2:7" x14ac:dyDescent="0.2">
      <c r="B15031" s="131" t="s">
        <v>203</v>
      </c>
      <c r="D15031" s="131" t="s">
        <v>6521</v>
      </c>
      <c r="E15031" s="131" t="s">
        <v>3778</v>
      </c>
      <c r="G15031" s="131" t="s">
        <v>8892</v>
      </c>
    </row>
    <row r="15032" spans="2:7" x14ac:dyDescent="0.2">
      <c r="B15032" s="131" t="s">
        <v>203</v>
      </c>
      <c r="D15032" s="131" t="s">
        <v>2573</v>
      </c>
      <c r="E15032" s="131" t="s">
        <v>11926</v>
      </c>
      <c r="F15032" s="131" t="s">
        <v>2387</v>
      </c>
      <c r="G15032" s="131" t="s">
        <v>8912</v>
      </c>
    </row>
    <row r="15033" spans="2:7" x14ac:dyDescent="0.2">
      <c r="B15033" s="131" t="s">
        <v>203</v>
      </c>
      <c r="D15033" s="131" t="s">
        <v>7568</v>
      </c>
      <c r="E15033" s="131" t="s">
        <v>2267</v>
      </c>
      <c r="G15033" s="131" t="s">
        <v>8909</v>
      </c>
    </row>
    <row r="15034" spans="2:7" x14ac:dyDescent="0.2">
      <c r="B15034" s="131" t="s">
        <v>203</v>
      </c>
      <c r="D15034" s="131" t="s">
        <v>11927</v>
      </c>
      <c r="E15034" s="131" t="s">
        <v>11928</v>
      </c>
      <c r="G15034" s="131" t="s">
        <v>1345</v>
      </c>
    </row>
    <row r="15035" spans="2:7" x14ac:dyDescent="0.2">
      <c r="B15035" s="131" t="s">
        <v>203</v>
      </c>
      <c r="D15035" s="131" t="s">
        <v>9812</v>
      </c>
      <c r="E15035" s="131" t="s">
        <v>11929</v>
      </c>
      <c r="G15035" s="131" t="s">
        <v>7830</v>
      </c>
    </row>
    <row r="15036" spans="2:7" x14ac:dyDescent="0.2">
      <c r="B15036" s="131" t="s">
        <v>203</v>
      </c>
      <c r="D15036" s="131" t="s">
        <v>11520</v>
      </c>
      <c r="E15036" s="131" t="s">
        <v>11930</v>
      </c>
      <c r="G15036" s="131" t="s">
        <v>8453</v>
      </c>
    </row>
    <row r="15037" spans="2:7" x14ac:dyDescent="0.2">
      <c r="B15037" s="131" t="s">
        <v>203</v>
      </c>
      <c r="D15037" s="131" t="s">
        <v>4173</v>
      </c>
      <c r="E15037" s="131" t="s">
        <v>11931</v>
      </c>
      <c r="G15037" s="131" t="s">
        <v>501</v>
      </c>
    </row>
    <row r="15038" spans="2:7" x14ac:dyDescent="0.2">
      <c r="B15038" s="131" t="s">
        <v>203</v>
      </c>
      <c r="D15038" s="131" t="s">
        <v>2520</v>
      </c>
      <c r="E15038" s="131" t="s">
        <v>6518</v>
      </c>
      <c r="G15038" s="131" t="s">
        <v>501</v>
      </c>
    </row>
    <row r="15039" spans="2:7" x14ac:dyDescent="0.2">
      <c r="B15039" s="131" t="s">
        <v>203</v>
      </c>
      <c r="D15039" s="131" t="s">
        <v>11932</v>
      </c>
      <c r="E15039" s="131" t="s">
        <v>2202</v>
      </c>
      <c r="G15039" s="131" t="s">
        <v>552</v>
      </c>
    </row>
    <row r="15040" spans="2:7" x14ac:dyDescent="0.2">
      <c r="B15040" s="131" t="s">
        <v>203</v>
      </c>
      <c r="D15040" s="131" t="s">
        <v>11933</v>
      </c>
      <c r="E15040" s="131" t="s">
        <v>11934</v>
      </c>
      <c r="F15040" s="131" t="s">
        <v>2387</v>
      </c>
      <c r="G15040" s="131" t="s">
        <v>815</v>
      </c>
    </row>
    <row r="15041" spans="2:7" x14ac:dyDescent="0.2">
      <c r="B15041" s="131" t="s">
        <v>203</v>
      </c>
      <c r="D15041" s="131" t="s">
        <v>1921</v>
      </c>
      <c r="E15041" s="131" t="s">
        <v>5233</v>
      </c>
      <c r="G15041" s="131" t="s">
        <v>8925</v>
      </c>
    </row>
    <row r="15042" spans="2:7" x14ac:dyDescent="0.2">
      <c r="B15042" s="131" t="s">
        <v>203</v>
      </c>
      <c r="D15042" s="131" t="s">
        <v>6692</v>
      </c>
      <c r="E15042" s="131" t="s">
        <v>9857</v>
      </c>
      <c r="G15042" s="131" t="s">
        <v>8912</v>
      </c>
    </row>
    <row r="15043" spans="2:7" x14ac:dyDescent="0.2">
      <c r="B15043" s="131" t="s">
        <v>203</v>
      </c>
      <c r="D15043" s="131" t="s">
        <v>2082</v>
      </c>
      <c r="E15043" s="131" t="s">
        <v>11935</v>
      </c>
      <c r="G15043" s="131" t="s">
        <v>552</v>
      </c>
    </row>
    <row r="15044" spans="2:7" x14ac:dyDescent="0.2">
      <c r="B15044" s="131" t="s">
        <v>203</v>
      </c>
      <c r="D15044" s="131" t="s">
        <v>11936</v>
      </c>
      <c r="E15044" s="131" t="s">
        <v>6816</v>
      </c>
      <c r="G15044" s="131" t="s">
        <v>552</v>
      </c>
    </row>
    <row r="15045" spans="2:7" x14ac:dyDescent="0.2">
      <c r="B15045" s="131" t="s">
        <v>203</v>
      </c>
      <c r="D15045" s="131" t="s">
        <v>2506</v>
      </c>
      <c r="E15045" s="131" t="s">
        <v>6496</v>
      </c>
      <c r="G15045" s="131" t="s">
        <v>8925</v>
      </c>
    </row>
    <row r="15046" spans="2:7" x14ac:dyDescent="0.2">
      <c r="B15046" s="131" t="s">
        <v>203</v>
      </c>
      <c r="D15046" s="131" t="s">
        <v>6642</v>
      </c>
      <c r="E15046" s="131" t="s">
        <v>11937</v>
      </c>
      <c r="F15046" s="131" t="s">
        <v>2741</v>
      </c>
      <c r="G15046" s="131" t="s">
        <v>7827</v>
      </c>
    </row>
    <row r="15047" spans="2:7" x14ac:dyDescent="0.2">
      <c r="B15047" s="131" t="s">
        <v>203</v>
      </c>
      <c r="D15047" s="131" t="s">
        <v>6667</v>
      </c>
      <c r="E15047" s="131" t="s">
        <v>6668</v>
      </c>
      <c r="G15047" s="131" t="s">
        <v>1009</v>
      </c>
    </row>
    <row r="15048" spans="2:7" x14ac:dyDescent="0.2">
      <c r="B15048" s="131" t="s">
        <v>4475</v>
      </c>
      <c r="D15048" s="131" t="s">
        <v>4476</v>
      </c>
      <c r="E15048" s="131" t="s">
        <v>2560</v>
      </c>
      <c r="F15048" s="131" t="s">
        <v>4477</v>
      </c>
      <c r="G15048" s="131" t="s">
        <v>4478</v>
      </c>
    </row>
    <row r="15049" spans="2:7" x14ac:dyDescent="0.2">
      <c r="B15049" s="131" t="s">
        <v>4475</v>
      </c>
      <c r="D15049" s="131" t="s">
        <v>4476</v>
      </c>
      <c r="E15049" s="131" t="s">
        <v>4479</v>
      </c>
      <c r="F15049" s="131" t="s">
        <v>4480</v>
      </c>
      <c r="G15049" s="131" t="s">
        <v>1079</v>
      </c>
    </row>
    <row r="15050" spans="2:7" x14ac:dyDescent="0.2">
      <c r="B15050" s="131" t="s">
        <v>4475</v>
      </c>
      <c r="D15050" s="131" t="s">
        <v>3403</v>
      </c>
      <c r="E15050" s="131" t="s">
        <v>3404</v>
      </c>
      <c r="F15050" s="131" t="s">
        <v>1869</v>
      </c>
      <c r="G15050" s="131" t="s">
        <v>4481</v>
      </c>
    </row>
    <row r="15051" spans="2:7" x14ac:dyDescent="0.2">
      <c r="B15051" s="131" t="s">
        <v>4475</v>
      </c>
      <c r="D15051" s="131" t="s">
        <v>3371</v>
      </c>
      <c r="E15051" s="131" t="s">
        <v>2603</v>
      </c>
      <c r="F15051" s="131" t="s">
        <v>2047</v>
      </c>
      <c r="G15051" s="131" t="s">
        <v>525</v>
      </c>
    </row>
    <row r="15052" spans="2:7" x14ac:dyDescent="0.2">
      <c r="B15052" s="131" t="s">
        <v>4475</v>
      </c>
      <c r="D15052" s="131" t="s">
        <v>4482</v>
      </c>
      <c r="E15052" s="131" t="s">
        <v>4390</v>
      </c>
      <c r="F15052" s="131" t="s">
        <v>2545</v>
      </c>
      <c r="G15052" s="131" t="s">
        <v>525</v>
      </c>
    </row>
    <row r="15053" spans="2:7" x14ac:dyDescent="0.2">
      <c r="B15053" s="131" t="s">
        <v>4475</v>
      </c>
      <c r="D15053" s="131" t="s">
        <v>4483</v>
      </c>
      <c r="E15053" s="131" t="s">
        <v>4484</v>
      </c>
      <c r="F15053" s="131" t="s">
        <v>1804</v>
      </c>
      <c r="G15053" s="131" t="s">
        <v>525</v>
      </c>
    </row>
    <row r="15054" spans="2:7" x14ac:dyDescent="0.2">
      <c r="B15054" s="131" t="s">
        <v>4475</v>
      </c>
      <c r="D15054" s="131" t="s">
        <v>2931</v>
      </c>
      <c r="E15054" s="131" t="s">
        <v>2932</v>
      </c>
      <c r="F15054" s="131" t="s">
        <v>4485</v>
      </c>
      <c r="G15054" s="131" t="s">
        <v>4486</v>
      </c>
    </row>
    <row r="15055" spans="2:7" x14ac:dyDescent="0.2">
      <c r="B15055" s="131" t="s">
        <v>4475</v>
      </c>
      <c r="D15055" s="131" t="s">
        <v>4476</v>
      </c>
      <c r="E15055" s="131" t="s">
        <v>4487</v>
      </c>
      <c r="F15055" s="131" t="s">
        <v>4480</v>
      </c>
      <c r="G15055" s="131" t="s">
        <v>4188</v>
      </c>
    </row>
    <row r="15056" spans="2:7" x14ac:dyDescent="0.2">
      <c r="B15056" s="131" t="s">
        <v>4475</v>
      </c>
      <c r="D15056" s="131" t="s">
        <v>4488</v>
      </c>
      <c r="E15056" s="131" t="s">
        <v>4489</v>
      </c>
      <c r="F15056" s="131" t="s">
        <v>4476</v>
      </c>
      <c r="G15056" s="131" t="s">
        <v>4078</v>
      </c>
    </row>
    <row r="15057" spans="2:7" x14ac:dyDescent="0.2">
      <c r="B15057" s="131" t="s">
        <v>4475</v>
      </c>
      <c r="D15057" s="131" t="s">
        <v>2675</v>
      </c>
      <c r="E15057" s="131" t="s">
        <v>3598</v>
      </c>
      <c r="F15057" s="131" t="s">
        <v>4490</v>
      </c>
      <c r="G15057" s="131" t="s">
        <v>1170</v>
      </c>
    </row>
    <row r="15058" spans="2:7" x14ac:dyDescent="0.2">
      <c r="B15058" s="131" t="s">
        <v>4475</v>
      </c>
      <c r="D15058" s="131" t="s">
        <v>2675</v>
      </c>
      <c r="E15058" s="131" t="s">
        <v>4491</v>
      </c>
      <c r="F15058" s="131" t="s">
        <v>4492</v>
      </c>
      <c r="G15058" s="131" t="s">
        <v>3940</v>
      </c>
    </row>
    <row r="15059" spans="2:7" x14ac:dyDescent="0.2">
      <c r="B15059" s="131" t="s">
        <v>4475</v>
      </c>
      <c r="D15059" s="131" t="s">
        <v>4493</v>
      </c>
      <c r="E15059" s="131" t="s">
        <v>4494</v>
      </c>
      <c r="F15059" s="131" t="s">
        <v>1900</v>
      </c>
      <c r="G15059" s="131" t="s">
        <v>1149</v>
      </c>
    </row>
    <row r="15060" spans="2:7" x14ac:dyDescent="0.2">
      <c r="B15060" s="131" t="s">
        <v>4475</v>
      </c>
      <c r="D15060" s="131" t="s">
        <v>4495</v>
      </c>
      <c r="E15060" s="131" t="s">
        <v>4496</v>
      </c>
      <c r="F15060" s="131" t="s">
        <v>1869</v>
      </c>
      <c r="G15060" s="131" t="s">
        <v>4478</v>
      </c>
    </row>
    <row r="15061" spans="2:7" x14ac:dyDescent="0.2">
      <c r="B15061" s="131" t="s">
        <v>4475</v>
      </c>
      <c r="D15061" s="131" t="s">
        <v>4497</v>
      </c>
      <c r="E15061" s="131" t="s">
        <v>3422</v>
      </c>
      <c r="F15061" s="131" t="s">
        <v>3515</v>
      </c>
      <c r="G15061" s="131" t="s">
        <v>4188</v>
      </c>
    </row>
    <row r="15062" spans="2:7" x14ac:dyDescent="0.2">
      <c r="B15062" s="130" t="s">
        <v>900</v>
      </c>
      <c r="D15062" s="131" t="s">
        <v>1811</v>
      </c>
      <c r="E15062" s="131" t="s">
        <v>6469</v>
      </c>
      <c r="G15062" s="131" t="s">
        <v>6470</v>
      </c>
    </row>
    <row r="15063" spans="2:7" x14ac:dyDescent="0.2">
      <c r="B15063" s="130" t="s">
        <v>900</v>
      </c>
      <c r="D15063" s="131" t="s">
        <v>1811</v>
      </c>
      <c r="E15063" s="131" t="s">
        <v>6471</v>
      </c>
      <c r="G15063" s="131" t="s">
        <v>503</v>
      </c>
    </row>
    <row r="15064" spans="2:7" x14ac:dyDescent="0.2">
      <c r="B15064" s="130" t="s">
        <v>900</v>
      </c>
      <c r="D15064" s="131" t="s">
        <v>6472</v>
      </c>
      <c r="E15064" s="131" t="s">
        <v>6473</v>
      </c>
      <c r="G15064" s="131" t="s">
        <v>501</v>
      </c>
    </row>
    <row r="15065" spans="2:7" x14ac:dyDescent="0.2">
      <c r="B15065" s="130" t="s">
        <v>900</v>
      </c>
      <c r="D15065" s="131" t="s">
        <v>1041</v>
      </c>
      <c r="E15065" s="131" t="s">
        <v>6474</v>
      </c>
      <c r="G15065" s="131" t="s">
        <v>501</v>
      </c>
    </row>
    <row r="15066" spans="2:7" x14ac:dyDescent="0.2">
      <c r="B15066" s="130" t="s">
        <v>900</v>
      </c>
      <c r="D15066" s="131" t="s">
        <v>6475</v>
      </c>
      <c r="E15066" s="131" t="s">
        <v>6476</v>
      </c>
      <c r="G15066" s="131" t="s">
        <v>1131</v>
      </c>
    </row>
    <row r="15067" spans="2:7" x14ac:dyDescent="0.2">
      <c r="B15067" s="130" t="s">
        <v>900</v>
      </c>
      <c r="D15067" s="131" t="s">
        <v>6477</v>
      </c>
      <c r="E15067" s="131" t="s">
        <v>6478</v>
      </c>
      <c r="G15067" s="131" t="s">
        <v>503</v>
      </c>
    </row>
    <row r="15068" spans="2:7" x14ac:dyDescent="0.2">
      <c r="B15068" s="130" t="s">
        <v>900</v>
      </c>
      <c r="D15068" s="131" t="s">
        <v>6477</v>
      </c>
      <c r="E15068" s="131" t="s">
        <v>2056</v>
      </c>
      <c r="G15068" s="131" t="s">
        <v>1557</v>
      </c>
    </row>
    <row r="15069" spans="2:7" x14ac:dyDescent="0.2">
      <c r="B15069" s="130" t="s">
        <v>900</v>
      </c>
      <c r="D15069" s="131" t="s">
        <v>1824</v>
      </c>
      <c r="E15069" s="131" t="s">
        <v>2618</v>
      </c>
      <c r="G15069" s="131" t="s">
        <v>787</v>
      </c>
    </row>
    <row r="15070" spans="2:7" x14ac:dyDescent="0.2">
      <c r="B15070" s="130" t="s">
        <v>900</v>
      </c>
      <c r="D15070" s="131" t="s">
        <v>5115</v>
      </c>
      <c r="E15070" s="131" t="s">
        <v>1826</v>
      </c>
      <c r="G15070" s="131" t="s">
        <v>1131</v>
      </c>
    </row>
    <row r="15071" spans="2:7" x14ac:dyDescent="0.2">
      <c r="B15071" s="130" t="s">
        <v>900</v>
      </c>
      <c r="D15071" s="131" t="s">
        <v>2245</v>
      </c>
      <c r="E15071" s="131" t="s">
        <v>6479</v>
      </c>
      <c r="G15071" s="131" t="s">
        <v>1557</v>
      </c>
    </row>
    <row r="15072" spans="2:7" x14ac:dyDescent="0.2">
      <c r="B15072" s="130" t="s">
        <v>900</v>
      </c>
      <c r="D15072" s="131" t="s">
        <v>3125</v>
      </c>
      <c r="E15072" s="131" t="s">
        <v>2669</v>
      </c>
      <c r="G15072" s="131" t="s">
        <v>1131</v>
      </c>
    </row>
    <row r="15073" spans="2:7" x14ac:dyDescent="0.2">
      <c r="B15073" s="130" t="s">
        <v>900</v>
      </c>
      <c r="D15073" s="131" t="s">
        <v>6480</v>
      </c>
      <c r="E15073" s="131" t="s">
        <v>6481</v>
      </c>
      <c r="G15073" s="131" t="s">
        <v>503</v>
      </c>
    </row>
    <row r="15074" spans="2:7" x14ac:dyDescent="0.2">
      <c r="B15074" s="130" t="s">
        <v>900</v>
      </c>
      <c r="D15074" s="131" t="s">
        <v>4260</v>
      </c>
      <c r="E15074" s="131" t="s">
        <v>6482</v>
      </c>
      <c r="G15074" s="131" t="s">
        <v>593</v>
      </c>
    </row>
    <row r="15075" spans="2:7" x14ac:dyDescent="0.2">
      <c r="B15075" s="130" t="s">
        <v>900</v>
      </c>
      <c r="D15075" s="131" t="s">
        <v>2159</v>
      </c>
      <c r="E15075" s="131" t="s">
        <v>6483</v>
      </c>
      <c r="G15075" s="131" t="s">
        <v>593</v>
      </c>
    </row>
    <row r="15076" spans="2:7" x14ac:dyDescent="0.2">
      <c r="B15076" s="130" t="s">
        <v>900</v>
      </c>
      <c r="D15076" s="131" t="s">
        <v>1994</v>
      </c>
      <c r="E15076" s="131" t="s">
        <v>6484</v>
      </c>
      <c r="G15076" s="131" t="s">
        <v>503</v>
      </c>
    </row>
    <row r="15077" spans="2:7" x14ac:dyDescent="0.2">
      <c r="B15077" s="130" t="s">
        <v>900</v>
      </c>
      <c r="D15077" s="131" t="s">
        <v>4260</v>
      </c>
      <c r="E15077" s="131" t="s">
        <v>6485</v>
      </c>
      <c r="G15077" s="131" t="s">
        <v>593</v>
      </c>
    </row>
    <row r="15078" spans="2:7" x14ac:dyDescent="0.2">
      <c r="B15078" s="130" t="s">
        <v>900</v>
      </c>
      <c r="D15078" s="131" t="s">
        <v>3080</v>
      </c>
      <c r="E15078" s="131" t="s">
        <v>6486</v>
      </c>
      <c r="G15078" s="131" t="s">
        <v>1131</v>
      </c>
    </row>
    <row r="15079" spans="2:7" x14ac:dyDescent="0.2">
      <c r="B15079" s="130" t="s">
        <v>900</v>
      </c>
      <c r="D15079" s="131" t="s">
        <v>1858</v>
      </c>
      <c r="E15079" s="131" t="s">
        <v>2876</v>
      </c>
      <c r="G15079" s="131" t="s">
        <v>503</v>
      </c>
    </row>
    <row r="15080" spans="2:7" x14ac:dyDescent="0.2">
      <c r="B15080" s="130" t="s">
        <v>900</v>
      </c>
      <c r="D15080" s="131" t="s">
        <v>2742</v>
      </c>
      <c r="E15080" s="131" t="s">
        <v>2618</v>
      </c>
      <c r="G15080" s="131" t="s">
        <v>593</v>
      </c>
    </row>
    <row r="15081" spans="2:7" x14ac:dyDescent="0.2">
      <c r="B15081" s="130" t="s">
        <v>900</v>
      </c>
      <c r="D15081" s="131" t="s">
        <v>6487</v>
      </c>
      <c r="E15081" s="131" t="s">
        <v>3343</v>
      </c>
      <c r="G15081" s="131" t="s">
        <v>501</v>
      </c>
    </row>
    <row r="15082" spans="2:7" x14ac:dyDescent="0.2">
      <c r="B15082" s="130" t="s">
        <v>900</v>
      </c>
      <c r="D15082" s="131" t="s">
        <v>3203</v>
      </c>
      <c r="E15082" s="131" t="s">
        <v>1952</v>
      </c>
      <c r="G15082" s="131" t="s">
        <v>1557</v>
      </c>
    </row>
    <row r="15083" spans="2:7" x14ac:dyDescent="0.2">
      <c r="B15083" s="130" t="s">
        <v>900</v>
      </c>
      <c r="D15083" s="131" t="s">
        <v>2714</v>
      </c>
      <c r="E15083" s="131" t="s">
        <v>6488</v>
      </c>
      <c r="G15083" s="131" t="s">
        <v>6489</v>
      </c>
    </row>
    <row r="15084" spans="2:7" x14ac:dyDescent="0.2">
      <c r="B15084" s="130" t="s">
        <v>900</v>
      </c>
      <c r="D15084" s="131" t="s">
        <v>2878</v>
      </c>
      <c r="E15084" s="131" t="s">
        <v>2879</v>
      </c>
      <c r="G15084" s="131" t="s">
        <v>503</v>
      </c>
    </row>
    <row r="15085" spans="2:7" x14ac:dyDescent="0.2">
      <c r="B15085" s="130" t="s">
        <v>900</v>
      </c>
      <c r="D15085" s="131" t="s">
        <v>6490</v>
      </c>
      <c r="E15085" s="131" t="s">
        <v>2205</v>
      </c>
      <c r="G15085" s="131" t="s">
        <v>503</v>
      </c>
    </row>
    <row r="15086" spans="2:7" x14ac:dyDescent="0.2">
      <c r="B15086" s="130" t="s">
        <v>900</v>
      </c>
      <c r="D15086" s="131" t="s">
        <v>6491</v>
      </c>
      <c r="E15086" s="131" t="s">
        <v>1922</v>
      </c>
      <c r="G15086" s="131" t="s">
        <v>593</v>
      </c>
    </row>
    <row r="15087" spans="2:7" x14ac:dyDescent="0.2">
      <c r="B15087" s="130" t="s">
        <v>900</v>
      </c>
      <c r="D15087" s="131" t="s">
        <v>6492</v>
      </c>
      <c r="E15087" s="131" t="s">
        <v>2175</v>
      </c>
      <c r="G15087" s="131" t="s">
        <v>1557</v>
      </c>
    </row>
    <row r="15088" spans="2:7" x14ac:dyDescent="0.2">
      <c r="B15088" s="130" t="s">
        <v>900</v>
      </c>
      <c r="D15088" s="131" t="s">
        <v>6493</v>
      </c>
      <c r="E15088" s="131" t="s">
        <v>3546</v>
      </c>
      <c r="G15088" s="131" t="s">
        <v>501</v>
      </c>
    </row>
    <row r="15089" spans="2:7" x14ac:dyDescent="0.2">
      <c r="B15089" s="130" t="s">
        <v>900</v>
      </c>
      <c r="D15089" s="131" t="s">
        <v>2082</v>
      </c>
      <c r="E15089" s="131" t="s">
        <v>6494</v>
      </c>
      <c r="G15089" s="131" t="s">
        <v>1557</v>
      </c>
    </row>
    <row r="15090" spans="2:7" x14ac:dyDescent="0.2">
      <c r="B15090" s="130" t="s">
        <v>900</v>
      </c>
      <c r="D15090" s="131" t="s">
        <v>2881</v>
      </c>
      <c r="E15090" s="131" t="s">
        <v>6495</v>
      </c>
      <c r="G15090" s="131" t="s">
        <v>503</v>
      </c>
    </row>
    <row r="15091" spans="2:7" x14ac:dyDescent="0.2">
      <c r="B15091" s="130" t="s">
        <v>900</v>
      </c>
      <c r="D15091" s="131" t="s">
        <v>3683</v>
      </c>
      <c r="E15091" s="131" t="s">
        <v>1946</v>
      </c>
      <c r="G15091" s="131" t="s">
        <v>503</v>
      </c>
    </row>
    <row r="15092" spans="2:7" x14ac:dyDescent="0.2">
      <c r="B15092" s="130" t="s">
        <v>900</v>
      </c>
      <c r="D15092" s="131" t="s">
        <v>2367</v>
      </c>
      <c r="E15092" s="131" t="s">
        <v>5005</v>
      </c>
      <c r="G15092" s="131" t="s">
        <v>501</v>
      </c>
    </row>
    <row r="15093" spans="2:7" x14ac:dyDescent="0.2">
      <c r="B15093" s="130" t="s">
        <v>900</v>
      </c>
      <c r="D15093" s="131" t="s">
        <v>2506</v>
      </c>
      <c r="E15093" s="131" t="s">
        <v>6496</v>
      </c>
      <c r="G15093" s="131" t="s">
        <v>6497</v>
      </c>
    </row>
    <row r="15094" spans="2:7" x14ac:dyDescent="0.2">
      <c r="B15094" s="131" t="s">
        <v>6963</v>
      </c>
      <c r="D15094" s="131" t="s">
        <v>3549</v>
      </c>
      <c r="E15094" s="131" t="s">
        <v>6964</v>
      </c>
      <c r="G15094" s="131" t="s">
        <v>514</v>
      </c>
    </row>
    <row r="15095" spans="2:7" x14ac:dyDescent="0.2">
      <c r="B15095" s="131" t="s">
        <v>6963</v>
      </c>
      <c r="D15095" s="131" t="s">
        <v>117</v>
      </c>
      <c r="E15095" s="131" t="s">
        <v>6965</v>
      </c>
      <c r="G15095" s="131" t="s">
        <v>514</v>
      </c>
    </row>
    <row r="15096" spans="2:7" x14ac:dyDescent="0.2">
      <c r="B15096" s="131" t="s">
        <v>6963</v>
      </c>
      <c r="D15096" s="131" t="s">
        <v>6966</v>
      </c>
      <c r="E15096" s="131" t="s">
        <v>1950</v>
      </c>
      <c r="G15096" s="131" t="s">
        <v>514</v>
      </c>
    </row>
    <row r="15097" spans="2:7" x14ac:dyDescent="0.2">
      <c r="B15097" s="131" t="s">
        <v>6963</v>
      </c>
      <c r="D15097" s="131" t="s">
        <v>2230</v>
      </c>
      <c r="E15097" s="131" t="s">
        <v>6967</v>
      </c>
      <c r="G15097" s="131" t="s">
        <v>514</v>
      </c>
    </row>
    <row r="15098" spans="2:7" x14ac:dyDescent="0.2">
      <c r="B15098" s="131" t="s">
        <v>6963</v>
      </c>
      <c r="D15098" s="131" t="s">
        <v>4633</v>
      </c>
      <c r="E15098" s="131" t="s">
        <v>6968</v>
      </c>
      <c r="G15098" s="131" t="s">
        <v>514</v>
      </c>
    </row>
    <row r="15099" spans="2:7" x14ac:dyDescent="0.2">
      <c r="B15099" s="131" t="s">
        <v>6963</v>
      </c>
      <c r="D15099" s="131" t="s">
        <v>5124</v>
      </c>
      <c r="E15099" s="131" t="s">
        <v>5125</v>
      </c>
      <c r="G15099" s="131" t="s">
        <v>514</v>
      </c>
    </row>
    <row r="15100" spans="2:7" x14ac:dyDescent="0.2">
      <c r="B15100" s="131" t="s">
        <v>6963</v>
      </c>
      <c r="D15100" s="131" t="s">
        <v>5119</v>
      </c>
      <c r="E15100" s="131" t="s">
        <v>6969</v>
      </c>
      <c r="G15100" s="131" t="s">
        <v>514</v>
      </c>
    </row>
    <row r="15101" spans="2:7" x14ac:dyDescent="0.2">
      <c r="B15101" s="131" t="s">
        <v>6963</v>
      </c>
      <c r="D15101" s="131" t="s">
        <v>2617</v>
      </c>
      <c r="E15101" s="131" t="s">
        <v>6970</v>
      </c>
      <c r="G15101" s="131" t="s">
        <v>514</v>
      </c>
    </row>
    <row r="15102" spans="2:7" x14ac:dyDescent="0.2">
      <c r="B15102" s="131" t="s">
        <v>6963</v>
      </c>
      <c r="D15102" s="131" t="s">
        <v>6971</v>
      </c>
      <c r="E15102" s="131" t="s">
        <v>3778</v>
      </c>
      <c r="G15102" s="131" t="s">
        <v>514</v>
      </c>
    </row>
    <row r="15103" spans="2:7" x14ac:dyDescent="0.2">
      <c r="B15103" s="131" t="s">
        <v>6963</v>
      </c>
      <c r="D15103" s="131" t="s">
        <v>6972</v>
      </c>
      <c r="E15103" s="131" t="s">
        <v>6973</v>
      </c>
      <c r="G15103" s="131" t="s">
        <v>514</v>
      </c>
    </row>
    <row r="15104" spans="2:7" x14ac:dyDescent="0.2">
      <c r="B15104" s="131" t="s">
        <v>6963</v>
      </c>
      <c r="D15104" s="131" t="s">
        <v>6550</v>
      </c>
      <c r="E15104" s="131" t="s">
        <v>6974</v>
      </c>
      <c r="G15104" s="131" t="s">
        <v>514</v>
      </c>
    </row>
    <row r="15105" spans="2:7" x14ac:dyDescent="0.2">
      <c r="B15105" s="131" t="s">
        <v>6963</v>
      </c>
      <c r="D15105" s="131" t="s">
        <v>6975</v>
      </c>
      <c r="E15105" s="131" t="s">
        <v>6976</v>
      </c>
      <c r="G15105" s="131" t="s">
        <v>514</v>
      </c>
    </row>
    <row r="15106" spans="2:7" x14ac:dyDescent="0.2">
      <c r="B15106" s="131" t="s">
        <v>6963</v>
      </c>
      <c r="D15106" s="131" t="s">
        <v>6977</v>
      </c>
      <c r="E15106" s="131" t="s">
        <v>6978</v>
      </c>
      <c r="G15106" s="131" t="s">
        <v>514</v>
      </c>
    </row>
    <row r="15107" spans="2:7" x14ac:dyDescent="0.2">
      <c r="B15107" s="131" t="s">
        <v>6963</v>
      </c>
      <c r="D15107" s="131" t="s">
        <v>6979</v>
      </c>
      <c r="E15107" s="131" t="s">
        <v>6980</v>
      </c>
      <c r="G15107" s="131" t="s">
        <v>514</v>
      </c>
    </row>
    <row r="15108" spans="2:7" x14ac:dyDescent="0.2">
      <c r="B15108" s="131" t="s">
        <v>6963</v>
      </c>
      <c r="D15108" s="131" t="s">
        <v>6981</v>
      </c>
      <c r="E15108" s="131" t="s">
        <v>6982</v>
      </c>
      <c r="G15108" s="131" t="s">
        <v>514</v>
      </c>
    </row>
    <row r="15109" spans="2:7" x14ac:dyDescent="0.2">
      <c r="B15109" s="131" t="s">
        <v>6963</v>
      </c>
      <c r="D15109" s="131" t="s">
        <v>6983</v>
      </c>
      <c r="E15109" s="131" t="s">
        <v>4061</v>
      </c>
      <c r="G15109" s="131" t="s">
        <v>514</v>
      </c>
    </row>
    <row r="15110" spans="2:7" x14ac:dyDescent="0.2">
      <c r="B15110" s="131" t="s">
        <v>6963</v>
      </c>
      <c r="D15110" s="131" t="s">
        <v>6984</v>
      </c>
      <c r="E15110" s="131" t="s">
        <v>6985</v>
      </c>
      <c r="G15110" s="131" t="s">
        <v>514</v>
      </c>
    </row>
    <row r="15111" spans="2:7" x14ac:dyDescent="0.2">
      <c r="B15111" s="131" t="s">
        <v>6963</v>
      </c>
      <c r="D15111" s="131" t="s">
        <v>5178</v>
      </c>
      <c r="E15111" s="131" t="s">
        <v>2603</v>
      </c>
      <c r="G15111" s="131" t="s">
        <v>514</v>
      </c>
    </row>
    <row r="15112" spans="2:7" x14ac:dyDescent="0.2">
      <c r="B15112" s="131" t="s">
        <v>6963</v>
      </c>
      <c r="D15112" s="131" t="s">
        <v>6986</v>
      </c>
      <c r="E15112" s="131" t="s">
        <v>5231</v>
      </c>
      <c r="G15112" s="131" t="s">
        <v>514</v>
      </c>
    </row>
    <row r="15113" spans="2:7" x14ac:dyDescent="0.2">
      <c r="B15113" s="131" t="s">
        <v>6963</v>
      </c>
      <c r="D15113" s="131" t="s">
        <v>6987</v>
      </c>
      <c r="E15113" s="131" t="s">
        <v>2953</v>
      </c>
      <c r="G15113" s="131" t="s">
        <v>514</v>
      </c>
    </row>
    <row r="15114" spans="2:7" x14ac:dyDescent="0.2">
      <c r="B15114" s="131" t="s">
        <v>6963</v>
      </c>
      <c r="D15114" s="131" t="s">
        <v>6988</v>
      </c>
      <c r="E15114" s="131" t="s">
        <v>6989</v>
      </c>
      <c r="G15114" s="131" t="s">
        <v>514</v>
      </c>
    </row>
    <row r="15115" spans="2:7" x14ac:dyDescent="0.2">
      <c r="B15115" s="131" t="s">
        <v>6963</v>
      </c>
      <c r="D15115" s="131" t="s">
        <v>6990</v>
      </c>
      <c r="E15115" s="131" t="s">
        <v>2737</v>
      </c>
      <c r="G15115" s="131" t="s">
        <v>514</v>
      </c>
    </row>
    <row r="15116" spans="2:7" x14ac:dyDescent="0.2">
      <c r="B15116" s="131" t="s">
        <v>6963</v>
      </c>
      <c r="D15116" s="131" t="s">
        <v>2047</v>
      </c>
      <c r="E15116" s="131" t="s">
        <v>6991</v>
      </c>
      <c r="G15116" s="131" t="s">
        <v>514</v>
      </c>
    </row>
    <row r="15117" spans="2:7" x14ac:dyDescent="0.2">
      <c r="B15117" s="131" t="s">
        <v>6963</v>
      </c>
      <c r="D15117" s="131" t="s">
        <v>6992</v>
      </c>
      <c r="E15117" s="131" t="s">
        <v>3772</v>
      </c>
      <c r="G15117" s="131" t="s">
        <v>514</v>
      </c>
    </row>
    <row r="15118" spans="2:7" x14ac:dyDescent="0.2">
      <c r="B15118" s="131" t="s">
        <v>6963</v>
      </c>
      <c r="D15118" s="131" t="s">
        <v>6993</v>
      </c>
      <c r="E15118" s="131" t="s">
        <v>6994</v>
      </c>
      <c r="G15118" s="131" t="s">
        <v>514</v>
      </c>
    </row>
    <row r="15119" spans="2:7" x14ac:dyDescent="0.2">
      <c r="B15119" s="131" t="s">
        <v>6963</v>
      </c>
      <c r="D15119" s="131" t="s">
        <v>6995</v>
      </c>
      <c r="E15119" s="131" t="s">
        <v>2656</v>
      </c>
      <c r="G15119" s="131" t="s">
        <v>514</v>
      </c>
    </row>
    <row r="15120" spans="2:7" x14ac:dyDescent="0.2">
      <c r="B15120" s="131" t="s">
        <v>6963</v>
      </c>
      <c r="D15120" s="131" t="s">
        <v>3737</v>
      </c>
      <c r="E15120" s="131" t="s">
        <v>6996</v>
      </c>
      <c r="G15120" s="131" t="s">
        <v>514</v>
      </c>
    </row>
    <row r="15121" spans="2:7" x14ac:dyDescent="0.2">
      <c r="B15121" s="131" t="s">
        <v>6963</v>
      </c>
      <c r="D15121" s="131" t="s">
        <v>6997</v>
      </c>
      <c r="E15121" s="131" t="s">
        <v>6998</v>
      </c>
      <c r="G15121" s="131" t="s">
        <v>1535</v>
      </c>
    </row>
    <row r="15122" spans="2:7" x14ac:dyDescent="0.2">
      <c r="B15122" s="131" t="s">
        <v>6963</v>
      </c>
      <c r="D15122" s="131" t="s">
        <v>6999</v>
      </c>
      <c r="E15122" s="131" t="s">
        <v>7000</v>
      </c>
      <c r="G15122" s="131" t="s">
        <v>7001</v>
      </c>
    </row>
    <row r="15123" spans="2:7" x14ac:dyDescent="0.2">
      <c r="B15123" s="131" t="s">
        <v>6963</v>
      </c>
      <c r="D15123" s="131" t="s">
        <v>7002</v>
      </c>
      <c r="E15123" s="131" t="s">
        <v>2658</v>
      </c>
      <c r="G15123" s="131" t="s">
        <v>7003</v>
      </c>
    </row>
    <row r="15124" spans="2:7" x14ac:dyDescent="0.2">
      <c r="B15124" s="131" t="s">
        <v>6963</v>
      </c>
      <c r="D15124" s="131" t="s">
        <v>7004</v>
      </c>
      <c r="E15124" s="131" t="s">
        <v>2339</v>
      </c>
      <c r="G15124" s="131" t="s">
        <v>7005</v>
      </c>
    </row>
    <row r="15125" spans="2:7" x14ac:dyDescent="0.2">
      <c r="B15125" s="131" t="s">
        <v>6963</v>
      </c>
      <c r="D15125" s="131" t="s">
        <v>7006</v>
      </c>
      <c r="E15125" s="131" t="s">
        <v>7007</v>
      </c>
      <c r="G15125" s="131" t="s">
        <v>7005</v>
      </c>
    </row>
    <row r="15126" spans="2:7" x14ac:dyDescent="0.2">
      <c r="B15126" s="131" t="s">
        <v>6963</v>
      </c>
      <c r="D15126" s="131" t="s">
        <v>2043</v>
      </c>
      <c r="E15126" s="131" t="s">
        <v>7008</v>
      </c>
      <c r="G15126" s="131" t="s">
        <v>7009</v>
      </c>
    </row>
    <row r="15127" spans="2:7" x14ac:dyDescent="0.2">
      <c r="B15127" s="131" t="s">
        <v>6963</v>
      </c>
      <c r="D15127" s="131" t="s">
        <v>1811</v>
      </c>
      <c r="E15127" s="131" t="s">
        <v>2381</v>
      </c>
      <c r="G15127" s="131" t="s">
        <v>7009</v>
      </c>
    </row>
    <row r="15128" spans="2:7" x14ac:dyDescent="0.2">
      <c r="B15128" s="131" t="s">
        <v>6963</v>
      </c>
      <c r="D15128" s="131" t="s">
        <v>3842</v>
      </c>
      <c r="E15128" s="131" t="s">
        <v>4136</v>
      </c>
      <c r="F15128" s="131" t="s">
        <v>7010</v>
      </c>
      <c r="G15128" s="131" t="s">
        <v>7009</v>
      </c>
    </row>
    <row r="15129" spans="2:7" x14ac:dyDescent="0.2">
      <c r="B15129" s="131" t="s">
        <v>6963</v>
      </c>
      <c r="D15129" s="131" t="s">
        <v>1829</v>
      </c>
      <c r="E15129" s="131" t="s">
        <v>7011</v>
      </c>
      <c r="F15129" s="131" t="s">
        <v>7012</v>
      </c>
      <c r="G15129" s="131" t="s">
        <v>7009</v>
      </c>
    </row>
    <row r="15130" spans="2:7" x14ac:dyDescent="0.2">
      <c r="B15130" s="131" t="s">
        <v>6963</v>
      </c>
      <c r="D15130" s="131" t="s">
        <v>7013</v>
      </c>
      <c r="E15130" s="131" t="s">
        <v>7014</v>
      </c>
      <c r="G15130" s="131" t="s">
        <v>7009</v>
      </c>
    </row>
    <row r="15131" spans="2:7" x14ac:dyDescent="0.2">
      <c r="B15131" s="131" t="s">
        <v>6963</v>
      </c>
      <c r="D15131" s="131" t="s">
        <v>7015</v>
      </c>
      <c r="E15131" s="131" t="s">
        <v>7016</v>
      </c>
      <c r="G15131" s="131" t="s">
        <v>7009</v>
      </c>
    </row>
    <row r="15132" spans="2:7" x14ac:dyDescent="0.2">
      <c r="B15132" s="131" t="s">
        <v>6963</v>
      </c>
      <c r="D15132" s="131" t="s">
        <v>7017</v>
      </c>
      <c r="E15132" s="131" t="s">
        <v>2824</v>
      </c>
      <c r="F15132" s="131" t="s">
        <v>7018</v>
      </c>
      <c r="G15132" s="131" t="s">
        <v>7009</v>
      </c>
    </row>
    <row r="15133" spans="2:7" x14ac:dyDescent="0.2">
      <c r="B15133" s="131" t="s">
        <v>6963</v>
      </c>
      <c r="D15133" s="131" t="s">
        <v>2617</v>
      </c>
      <c r="E15133" s="131" t="s">
        <v>7019</v>
      </c>
      <c r="G15133" s="131" t="s">
        <v>7009</v>
      </c>
    </row>
    <row r="15134" spans="2:7" x14ac:dyDescent="0.2">
      <c r="B15134" s="131" t="s">
        <v>6963</v>
      </c>
      <c r="D15134" s="131" t="s">
        <v>2110</v>
      </c>
      <c r="E15134" s="131" t="s">
        <v>7020</v>
      </c>
      <c r="F15134" s="131" t="s">
        <v>7021</v>
      </c>
      <c r="G15134" s="131" t="s">
        <v>7009</v>
      </c>
    </row>
    <row r="15135" spans="2:7" x14ac:dyDescent="0.2">
      <c r="B15135" s="131" t="s">
        <v>6963</v>
      </c>
      <c r="D15135" s="131" t="s">
        <v>7022</v>
      </c>
      <c r="E15135" s="131" t="s">
        <v>7023</v>
      </c>
      <c r="G15135" s="131" t="s">
        <v>7009</v>
      </c>
    </row>
    <row r="15136" spans="2:7" x14ac:dyDescent="0.2">
      <c r="B15136" s="131" t="s">
        <v>6963</v>
      </c>
      <c r="D15136" s="131" t="s">
        <v>7024</v>
      </c>
      <c r="E15136" s="131" t="s">
        <v>7025</v>
      </c>
      <c r="F15136" s="131" t="s">
        <v>7026</v>
      </c>
      <c r="G15136" s="131" t="s">
        <v>7009</v>
      </c>
    </row>
    <row r="15137" spans="2:7" x14ac:dyDescent="0.2">
      <c r="B15137" s="131" t="s">
        <v>6963</v>
      </c>
      <c r="D15137" s="131" t="s">
        <v>7027</v>
      </c>
      <c r="E15137" s="131" t="s">
        <v>7028</v>
      </c>
      <c r="G15137" s="131" t="s">
        <v>7009</v>
      </c>
    </row>
    <row r="15138" spans="2:7" x14ac:dyDescent="0.2">
      <c r="B15138" s="131" t="s">
        <v>6963</v>
      </c>
      <c r="D15138" s="131" t="s">
        <v>5151</v>
      </c>
      <c r="E15138" s="131" t="s">
        <v>5152</v>
      </c>
      <c r="F15138" s="131" t="s">
        <v>7029</v>
      </c>
      <c r="G15138" s="131" t="s">
        <v>7009</v>
      </c>
    </row>
    <row r="15139" spans="2:7" x14ac:dyDescent="0.2">
      <c r="B15139" s="131" t="s">
        <v>6963</v>
      </c>
      <c r="D15139" s="131" t="s">
        <v>3497</v>
      </c>
      <c r="E15139" s="131" t="s">
        <v>6172</v>
      </c>
      <c r="G15139" s="131" t="s">
        <v>7009</v>
      </c>
    </row>
    <row r="15140" spans="2:7" x14ac:dyDescent="0.2">
      <c r="B15140" s="131" t="s">
        <v>6963</v>
      </c>
      <c r="D15140" s="131" t="s">
        <v>7030</v>
      </c>
      <c r="E15140" s="131" t="s">
        <v>4265</v>
      </c>
      <c r="F15140" s="131" t="s">
        <v>1887</v>
      </c>
      <c r="G15140" s="131" t="s">
        <v>7009</v>
      </c>
    </row>
    <row r="15141" spans="2:7" x14ac:dyDescent="0.2">
      <c r="B15141" s="131" t="s">
        <v>6963</v>
      </c>
      <c r="D15141" s="131" t="s">
        <v>7031</v>
      </c>
      <c r="E15141" s="131" t="s">
        <v>7032</v>
      </c>
      <c r="F15141" s="131" t="s">
        <v>1842</v>
      </c>
      <c r="G15141" s="131" t="s">
        <v>7009</v>
      </c>
    </row>
    <row r="15142" spans="2:7" x14ac:dyDescent="0.2">
      <c r="B15142" s="131" t="s">
        <v>6963</v>
      </c>
      <c r="D15142" s="131" t="s">
        <v>7033</v>
      </c>
      <c r="E15142" s="131" t="s">
        <v>7034</v>
      </c>
      <c r="G15142" s="131" t="s">
        <v>7009</v>
      </c>
    </row>
    <row r="15143" spans="2:7" x14ac:dyDescent="0.2">
      <c r="B15143" s="131" t="s">
        <v>6963</v>
      </c>
      <c r="D15143" s="131" t="s">
        <v>7035</v>
      </c>
      <c r="E15143" s="131" t="s">
        <v>7036</v>
      </c>
      <c r="F15143" s="131" t="s">
        <v>7037</v>
      </c>
      <c r="G15143" s="131" t="s">
        <v>7009</v>
      </c>
    </row>
    <row r="15144" spans="2:7" x14ac:dyDescent="0.2">
      <c r="B15144" s="131" t="s">
        <v>6963</v>
      </c>
      <c r="D15144" s="131" t="s">
        <v>7038</v>
      </c>
      <c r="E15144" s="131" t="s">
        <v>7039</v>
      </c>
      <c r="G15144" s="131" t="s">
        <v>7009</v>
      </c>
    </row>
    <row r="15145" spans="2:7" x14ac:dyDescent="0.2">
      <c r="B15145" s="131" t="s">
        <v>6963</v>
      </c>
      <c r="D15145" s="131" t="s">
        <v>7040</v>
      </c>
      <c r="E15145" s="131" t="s">
        <v>7041</v>
      </c>
      <c r="G15145" s="131" t="s">
        <v>7009</v>
      </c>
    </row>
    <row r="15146" spans="2:7" x14ac:dyDescent="0.2">
      <c r="B15146" s="131" t="s">
        <v>6963</v>
      </c>
      <c r="D15146" s="131" t="s">
        <v>6589</v>
      </c>
      <c r="E15146" s="131" t="s">
        <v>6617</v>
      </c>
      <c r="F15146" s="131" t="s">
        <v>7042</v>
      </c>
      <c r="G15146" s="131" t="s">
        <v>7009</v>
      </c>
    </row>
    <row r="15147" spans="2:7" x14ac:dyDescent="0.2">
      <c r="B15147" s="131" t="s">
        <v>6963</v>
      </c>
      <c r="D15147" s="131" t="s">
        <v>7043</v>
      </c>
      <c r="E15147" s="131" t="s">
        <v>7044</v>
      </c>
      <c r="F15147" s="131" t="s">
        <v>7045</v>
      </c>
      <c r="G15147" s="131" t="s">
        <v>7009</v>
      </c>
    </row>
    <row r="15148" spans="2:7" x14ac:dyDescent="0.2">
      <c r="B15148" s="131" t="s">
        <v>6963</v>
      </c>
      <c r="D15148" s="131" t="s">
        <v>4861</v>
      </c>
      <c r="E15148" s="131" t="s">
        <v>7046</v>
      </c>
      <c r="G15148" s="131" t="s">
        <v>7009</v>
      </c>
    </row>
    <row r="15149" spans="2:7" x14ac:dyDescent="0.2">
      <c r="B15149" s="131" t="s">
        <v>6963</v>
      </c>
      <c r="D15149" s="131" t="s">
        <v>1913</v>
      </c>
      <c r="E15149" s="131" t="s">
        <v>2792</v>
      </c>
      <c r="F15149" s="131" t="s">
        <v>2159</v>
      </c>
      <c r="G15149" s="131" t="s">
        <v>7009</v>
      </c>
    </row>
    <row r="15150" spans="2:7" x14ac:dyDescent="0.2">
      <c r="B15150" s="131" t="s">
        <v>6963</v>
      </c>
      <c r="D15150" s="131" t="s">
        <v>7047</v>
      </c>
      <c r="E15150" s="131" t="s">
        <v>7048</v>
      </c>
      <c r="F15150" s="131" t="s">
        <v>4081</v>
      </c>
      <c r="G15150" s="131" t="s">
        <v>7009</v>
      </c>
    </row>
    <row r="15151" spans="2:7" x14ac:dyDescent="0.2">
      <c r="B15151" s="131" t="s">
        <v>6963</v>
      </c>
      <c r="D15151" s="131" t="s">
        <v>2421</v>
      </c>
      <c r="E15151" s="131" t="s">
        <v>7049</v>
      </c>
      <c r="G15151" s="131" t="s">
        <v>7009</v>
      </c>
    </row>
    <row r="15152" spans="2:7" x14ac:dyDescent="0.2">
      <c r="B15152" s="131" t="s">
        <v>6963</v>
      </c>
      <c r="D15152" s="131" t="s">
        <v>2043</v>
      </c>
      <c r="E15152" s="131" t="s">
        <v>1806</v>
      </c>
      <c r="F15152" s="131" t="s">
        <v>7050</v>
      </c>
      <c r="G15152" s="131" t="s">
        <v>7009</v>
      </c>
    </row>
    <row r="15153" spans="2:7" x14ac:dyDescent="0.2">
      <c r="B15153" s="131" t="s">
        <v>6963</v>
      </c>
      <c r="D15153" s="131" t="s">
        <v>7051</v>
      </c>
      <c r="E15153" s="131" t="s">
        <v>7052</v>
      </c>
      <c r="F15153" s="131" t="s">
        <v>7053</v>
      </c>
      <c r="G15153" s="131" t="s">
        <v>7009</v>
      </c>
    </row>
    <row r="15154" spans="2:7" x14ac:dyDescent="0.2">
      <c r="B15154" s="131" t="s">
        <v>6963</v>
      </c>
      <c r="D15154" s="131" t="s">
        <v>6988</v>
      </c>
      <c r="E15154" s="131" t="s">
        <v>7054</v>
      </c>
      <c r="G15154" s="131" t="s">
        <v>7009</v>
      </c>
    </row>
    <row r="15155" spans="2:7" x14ac:dyDescent="0.2">
      <c r="B15155" s="131" t="s">
        <v>6963</v>
      </c>
      <c r="D15155" s="131" t="s">
        <v>7055</v>
      </c>
      <c r="E15155" s="131" t="s">
        <v>7056</v>
      </c>
      <c r="F15155" s="131" t="s">
        <v>2057</v>
      </c>
      <c r="G15155" s="131" t="s">
        <v>7009</v>
      </c>
    </row>
    <row r="15156" spans="2:7" x14ac:dyDescent="0.2">
      <c r="B15156" s="131" t="s">
        <v>6963</v>
      </c>
      <c r="D15156" s="131" t="s">
        <v>7057</v>
      </c>
      <c r="E15156" s="131" t="s">
        <v>7058</v>
      </c>
      <c r="G15156" s="131" t="s">
        <v>7009</v>
      </c>
    </row>
    <row r="15157" spans="2:7" x14ac:dyDescent="0.2">
      <c r="B15157" s="131" t="s">
        <v>6963</v>
      </c>
      <c r="D15157" s="131" t="s">
        <v>7059</v>
      </c>
      <c r="E15157" s="131" t="s">
        <v>7060</v>
      </c>
      <c r="F15157" s="131" t="s">
        <v>2800</v>
      </c>
      <c r="G15157" s="131" t="s">
        <v>7009</v>
      </c>
    </row>
    <row r="15158" spans="2:7" x14ac:dyDescent="0.2">
      <c r="B15158" s="131" t="s">
        <v>6963</v>
      </c>
      <c r="D15158" s="131" t="s">
        <v>7061</v>
      </c>
      <c r="E15158" s="131" t="s">
        <v>5277</v>
      </c>
      <c r="F15158" s="131" t="s">
        <v>7062</v>
      </c>
      <c r="G15158" s="131" t="s">
        <v>7009</v>
      </c>
    </row>
    <row r="15159" spans="2:7" x14ac:dyDescent="0.2">
      <c r="B15159" s="131" t="s">
        <v>6963</v>
      </c>
      <c r="D15159" s="131" t="s">
        <v>1811</v>
      </c>
      <c r="E15159" s="131" t="s">
        <v>7063</v>
      </c>
      <c r="G15159" s="131" t="s">
        <v>513</v>
      </c>
    </row>
    <row r="15160" spans="2:7" x14ac:dyDescent="0.2">
      <c r="B15160" s="131" t="s">
        <v>6963</v>
      </c>
      <c r="D15160" s="131" t="s">
        <v>1963</v>
      </c>
      <c r="E15160" s="131" t="s">
        <v>2355</v>
      </c>
      <c r="G15160" s="131" t="s">
        <v>513</v>
      </c>
    </row>
    <row r="15161" spans="2:7" x14ac:dyDescent="0.2">
      <c r="B15161" s="131" t="s">
        <v>6963</v>
      </c>
      <c r="D15161" s="131" t="s">
        <v>2378</v>
      </c>
      <c r="E15161" s="131" t="s">
        <v>7064</v>
      </c>
      <c r="G15161" s="131" t="s">
        <v>513</v>
      </c>
    </row>
    <row r="15162" spans="2:7" x14ac:dyDescent="0.2">
      <c r="B15162" s="131" t="s">
        <v>6963</v>
      </c>
      <c r="D15162" s="131" t="s">
        <v>3793</v>
      </c>
      <c r="E15162" s="131" t="s">
        <v>5268</v>
      </c>
      <c r="G15162" s="131" t="s">
        <v>513</v>
      </c>
    </row>
    <row r="15163" spans="2:7" x14ac:dyDescent="0.2">
      <c r="B15163" s="131" t="s">
        <v>6963</v>
      </c>
      <c r="D15163" s="131" t="s">
        <v>7065</v>
      </c>
      <c r="E15163" s="131" t="s">
        <v>2976</v>
      </c>
      <c r="G15163" s="131" t="s">
        <v>513</v>
      </c>
    </row>
    <row r="15164" spans="2:7" x14ac:dyDescent="0.2">
      <c r="B15164" s="131" t="s">
        <v>6963</v>
      </c>
      <c r="D15164" s="131" t="s">
        <v>3513</v>
      </c>
      <c r="E15164" s="131" t="s">
        <v>7066</v>
      </c>
      <c r="G15164" s="131" t="s">
        <v>513</v>
      </c>
    </row>
    <row r="15165" spans="2:7" x14ac:dyDescent="0.2">
      <c r="B15165" s="131" t="s">
        <v>6963</v>
      </c>
      <c r="D15165" s="131" t="s">
        <v>4018</v>
      </c>
      <c r="E15165" s="131" t="s">
        <v>2900</v>
      </c>
      <c r="G15165" s="131" t="s">
        <v>513</v>
      </c>
    </row>
    <row r="15166" spans="2:7" x14ac:dyDescent="0.2">
      <c r="B15166" s="131" t="s">
        <v>6963</v>
      </c>
      <c r="D15166" s="131" t="s">
        <v>7067</v>
      </c>
      <c r="E15166" s="131" t="s">
        <v>5537</v>
      </c>
      <c r="G15166" s="131" t="s">
        <v>513</v>
      </c>
    </row>
    <row r="15167" spans="2:7" x14ac:dyDescent="0.2">
      <c r="B15167" s="131" t="s">
        <v>6963</v>
      </c>
      <c r="D15167" s="131" t="s">
        <v>2080</v>
      </c>
      <c r="E15167" s="131" t="s">
        <v>4684</v>
      </c>
      <c r="G15167" s="131" t="s">
        <v>513</v>
      </c>
    </row>
    <row r="15168" spans="2:7" x14ac:dyDescent="0.2">
      <c r="B15168" s="131" t="s">
        <v>6963</v>
      </c>
      <c r="D15168" s="131" t="s">
        <v>3834</v>
      </c>
      <c r="E15168" s="131" t="s">
        <v>4080</v>
      </c>
      <c r="G15168" s="131" t="s">
        <v>513</v>
      </c>
    </row>
    <row r="15169" spans="2:7" x14ac:dyDescent="0.2">
      <c r="B15169" s="131" t="s">
        <v>6963</v>
      </c>
      <c r="D15169" s="131" t="s">
        <v>5221</v>
      </c>
      <c r="E15169" s="131" t="s">
        <v>2615</v>
      </c>
      <c r="G15169" s="131" t="s">
        <v>513</v>
      </c>
    </row>
    <row r="15170" spans="2:7" x14ac:dyDescent="0.2">
      <c r="B15170" s="131" t="s">
        <v>6963</v>
      </c>
      <c r="D15170" s="131" t="s">
        <v>4861</v>
      </c>
      <c r="E15170" s="131" t="s">
        <v>2773</v>
      </c>
      <c r="G15170" s="131" t="s">
        <v>513</v>
      </c>
    </row>
    <row r="15171" spans="2:7" x14ac:dyDescent="0.2">
      <c r="B15171" s="131" t="s">
        <v>6963</v>
      </c>
      <c r="D15171" s="131" t="s">
        <v>2781</v>
      </c>
      <c r="E15171" s="131" t="s">
        <v>7068</v>
      </c>
      <c r="G15171" s="131" t="s">
        <v>513</v>
      </c>
    </row>
    <row r="15172" spans="2:7" x14ac:dyDescent="0.2">
      <c r="B15172" s="131" t="s">
        <v>6963</v>
      </c>
      <c r="D15172" s="131" t="s">
        <v>4647</v>
      </c>
      <c r="E15172" s="131" t="s">
        <v>6554</v>
      </c>
      <c r="G15172" s="131" t="s">
        <v>513</v>
      </c>
    </row>
    <row r="15173" spans="2:7" x14ac:dyDescent="0.2">
      <c r="B15173" s="131" t="s">
        <v>6963</v>
      </c>
      <c r="D15173" s="131" t="s">
        <v>2217</v>
      </c>
      <c r="E15173" s="131" t="s">
        <v>6603</v>
      </c>
      <c r="G15173" s="131" t="s">
        <v>521</v>
      </c>
    </row>
    <row r="15174" spans="2:7" x14ac:dyDescent="0.2">
      <c r="B15174" s="131" t="s">
        <v>6963</v>
      </c>
      <c r="D15174" s="131" t="s">
        <v>4850</v>
      </c>
      <c r="E15174" s="131" t="s">
        <v>7069</v>
      </c>
      <c r="G15174" s="131" t="s">
        <v>3306</v>
      </c>
    </row>
    <row r="15175" spans="2:7" x14ac:dyDescent="0.2">
      <c r="B15175" s="131" t="s">
        <v>6963</v>
      </c>
      <c r="D15175" s="131" t="s">
        <v>5180</v>
      </c>
      <c r="E15175" s="131" t="s">
        <v>2339</v>
      </c>
      <c r="G15175" s="131" t="s">
        <v>7070</v>
      </c>
    </row>
    <row r="15176" spans="2:7" x14ac:dyDescent="0.2">
      <c r="B15176" s="131" t="s">
        <v>6963</v>
      </c>
      <c r="D15176" s="131" t="s">
        <v>3842</v>
      </c>
      <c r="E15176" s="131" t="s">
        <v>7071</v>
      </c>
      <c r="G15176" s="131" t="s">
        <v>1140</v>
      </c>
    </row>
    <row r="15177" spans="2:7" x14ac:dyDescent="0.2">
      <c r="B15177" s="131" t="s">
        <v>6963</v>
      </c>
      <c r="D15177" s="131" t="s">
        <v>7013</v>
      </c>
      <c r="E15177" s="131" t="s">
        <v>7072</v>
      </c>
      <c r="G15177" s="131" t="s">
        <v>1140</v>
      </c>
    </row>
    <row r="15178" spans="2:7" x14ac:dyDescent="0.2">
      <c r="B15178" s="131" t="s">
        <v>6963</v>
      </c>
      <c r="D15178" s="131" t="s">
        <v>7006</v>
      </c>
      <c r="E15178" s="131" t="s">
        <v>7073</v>
      </c>
      <c r="G15178" s="131" t="s">
        <v>1140</v>
      </c>
    </row>
    <row r="15179" spans="2:7" x14ac:dyDescent="0.2">
      <c r="B15179" s="131" t="s">
        <v>6963</v>
      </c>
      <c r="D15179" s="131" t="s">
        <v>7074</v>
      </c>
      <c r="E15179" s="131" t="s">
        <v>3117</v>
      </c>
      <c r="G15179" s="131" t="s">
        <v>1140</v>
      </c>
    </row>
    <row r="15180" spans="2:7" x14ac:dyDescent="0.2">
      <c r="B15180" s="131" t="s">
        <v>6963</v>
      </c>
      <c r="D15180" s="131" t="s">
        <v>2472</v>
      </c>
      <c r="E15180" s="131" t="s">
        <v>7075</v>
      </c>
      <c r="G15180" s="131" t="s">
        <v>1140</v>
      </c>
    </row>
    <row r="15181" spans="2:7" x14ac:dyDescent="0.2">
      <c r="B15181" s="131" t="s">
        <v>6963</v>
      </c>
      <c r="D15181" s="131" t="s">
        <v>7076</v>
      </c>
      <c r="E15181" s="131" t="s">
        <v>2339</v>
      </c>
      <c r="G15181" s="131" t="s">
        <v>1140</v>
      </c>
    </row>
    <row r="15182" spans="2:7" x14ac:dyDescent="0.2">
      <c r="B15182" s="131" t="s">
        <v>6963</v>
      </c>
      <c r="D15182" s="131" t="s">
        <v>7077</v>
      </c>
      <c r="E15182" s="131" t="s">
        <v>5263</v>
      </c>
      <c r="G15182" s="131" t="s">
        <v>1140</v>
      </c>
    </row>
    <row r="15183" spans="2:7" x14ac:dyDescent="0.2">
      <c r="B15183" s="131" t="s">
        <v>6963</v>
      </c>
      <c r="D15183" s="131" t="s">
        <v>7078</v>
      </c>
      <c r="E15183" s="131" t="s">
        <v>7079</v>
      </c>
      <c r="G15183" s="131" t="s">
        <v>1140</v>
      </c>
    </row>
    <row r="15184" spans="2:7" x14ac:dyDescent="0.2">
      <c r="B15184" s="131" t="s">
        <v>6963</v>
      </c>
      <c r="D15184" s="131" t="s">
        <v>7080</v>
      </c>
      <c r="E15184" s="131" t="s">
        <v>7081</v>
      </c>
      <c r="G15184" s="131" t="s">
        <v>3888</v>
      </c>
    </row>
    <row r="15185" spans="2:7" x14ac:dyDescent="0.2">
      <c r="B15185" s="131" t="s">
        <v>6963</v>
      </c>
      <c r="D15185" s="131" t="s">
        <v>4495</v>
      </c>
      <c r="E15185" s="131" t="s">
        <v>5941</v>
      </c>
      <c r="G15185" s="131" t="s">
        <v>3888</v>
      </c>
    </row>
    <row r="15186" spans="2:7" x14ac:dyDescent="0.2">
      <c r="B15186" s="131" t="s">
        <v>6963</v>
      </c>
      <c r="D15186" s="131" t="s">
        <v>7082</v>
      </c>
      <c r="E15186" s="131" t="s">
        <v>5218</v>
      </c>
      <c r="G15186" s="131" t="s">
        <v>3888</v>
      </c>
    </row>
    <row r="15187" spans="2:7" x14ac:dyDescent="0.2">
      <c r="B15187" s="131" t="s">
        <v>6963</v>
      </c>
      <c r="D15187" s="131" t="s">
        <v>2458</v>
      </c>
      <c r="E15187" s="131" t="s">
        <v>3104</v>
      </c>
      <c r="G15187" s="131" t="s">
        <v>3888</v>
      </c>
    </row>
    <row r="15188" spans="2:7" x14ac:dyDescent="0.2">
      <c r="B15188" s="131" t="s">
        <v>6963</v>
      </c>
      <c r="D15188" s="131" t="s">
        <v>7083</v>
      </c>
      <c r="E15188" s="131" t="s">
        <v>7084</v>
      </c>
      <c r="G15188" s="131" t="s">
        <v>3888</v>
      </c>
    </row>
    <row r="15189" spans="2:7" x14ac:dyDescent="0.2">
      <c r="B15189" s="131" t="s">
        <v>6963</v>
      </c>
      <c r="D15189" s="131" t="s">
        <v>7085</v>
      </c>
      <c r="E15189" s="131" t="s">
        <v>7086</v>
      </c>
      <c r="G15189" s="131" t="s">
        <v>3888</v>
      </c>
    </row>
    <row r="15190" spans="2:7" x14ac:dyDescent="0.2">
      <c r="B15190" s="131" t="s">
        <v>6963</v>
      </c>
      <c r="D15190" s="131" t="s">
        <v>7087</v>
      </c>
      <c r="E15190" s="131" t="s">
        <v>5335</v>
      </c>
      <c r="G15190" s="131" t="s">
        <v>1281</v>
      </c>
    </row>
    <row r="15191" spans="2:7" x14ac:dyDescent="0.2">
      <c r="B15191" s="131" t="s">
        <v>6963</v>
      </c>
      <c r="D15191" s="131" t="s">
        <v>6586</v>
      </c>
      <c r="E15191" s="131" t="s">
        <v>7088</v>
      </c>
      <c r="G15191" s="131" t="s">
        <v>1281</v>
      </c>
    </row>
    <row r="15192" spans="2:7" x14ac:dyDescent="0.2">
      <c r="B15192" s="131" t="s">
        <v>6963</v>
      </c>
      <c r="D15192" s="131" t="s">
        <v>1876</v>
      </c>
      <c r="E15192" s="131" t="s">
        <v>7089</v>
      </c>
      <c r="G15192" s="131" t="s">
        <v>1281</v>
      </c>
    </row>
    <row r="15193" spans="2:7" x14ac:dyDescent="0.2">
      <c r="B15193" s="131" t="s">
        <v>6963</v>
      </c>
      <c r="D15193" s="131" t="s">
        <v>6175</v>
      </c>
      <c r="E15193" s="131" t="s">
        <v>6176</v>
      </c>
      <c r="G15193" s="131" t="s">
        <v>1281</v>
      </c>
    </row>
    <row r="15194" spans="2:7" x14ac:dyDescent="0.2">
      <c r="B15194" s="131" t="s">
        <v>6963</v>
      </c>
      <c r="D15194" s="131" t="s">
        <v>7090</v>
      </c>
      <c r="E15194" s="131" t="s">
        <v>7091</v>
      </c>
      <c r="G15194" s="131" t="s">
        <v>1281</v>
      </c>
    </row>
    <row r="15195" spans="2:7" x14ac:dyDescent="0.2">
      <c r="B15195" s="131" t="s">
        <v>6963</v>
      </c>
      <c r="D15195" s="131" t="s">
        <v>2063</v>
      </c>
      <c r="E15195" s="131" t="s">
        <v>3082</v>
      </c>
      <c r="G15195" s="131" t="s">
        <v>1281</v>
      </c>
    </row>
    <row r="15196" spans="2:7" x14ac:dyDescent="0.2">
      <c r="B15196" s="131" t="s">
        <v>6963</v>
      </c>
      <c r="D15196" s="131" t="s">
        <v>7092</v>
      </c>
      <c r="E15196" s="131" t="s">
        <v>7093</v>
      </c>
      <c r="G15196" s="131" t="s">
        <v>1281</v>
      </c>
    </row>
    <row r="15197" spans="2:7" x14ac:dyDescent="0.2">
      <c r="B15197" s="131" t="s">
        <v>6963</v>
      </c>
      <c r="D15197" s="131" t="s">
        <v>5474</v>
      </c>
      <c r="E15197" s="131" t="s">
        <v>4534</v>
      </c>
      <c r="G15197" s="131" t="s">
        <v>457</v>
      </c>
    </row>
    <row r="15198" spans="2:7" x14ac:dyDescent="0.2">
      <c r="B15198" s="131" t="s">
        <v>6963</v>
      </c>
      <c r="D15198" s="131" t="s">
        <v>7033</v>
      </c>
      <c r="E15198" s="131" t="s">
        <v>4267</v>
      </c>
      <c r="G15198" s="131" t="s">
        <v>457</v>
      </c>
    </row>
    <row r="15199" spans="2:7" x14ac:dyDescent="0.2">
      <c r="B15199" s="131" t="s">
        <v>6963</v>
      </c>
      <c r="D15199" s="131" t="s">
        <v>7094</v>
      </c>
      <c r="E15199" s="131" t="s">
        <v>7095</v>
      </c>
      <c r="G15199" s="131" t="s">
        <v>457</v>
      </c>
    </row>
    <row r="15200" spans="2:7" x14ac:dyDescent="0.2">
      <c r="B15200" s="131" t="s">
        <v>6963</v>
      </c>
      <c r="D15200" s="131" t="s">
        <v>3818</v>
      </c>
      <c r="E15200" s="131" t="s">
        <v>6566</v>
      </c>
      <c r="G15200" s="131" t="s">
        <v>457</v>
      </c>
    </row>
    <row r="15201" spans="2:7" x14ac:dyDescent="0.2">
      <c r="B15201" s="131" t="s">
        <v>6963</v>
      </c>
      <c r="D15201" s="131" t="s">
        <v>7096</v>
      </c>
      <c r="E15201" s="131" t="s">
        <v>7097</v>
      </c>
      <c r="G15201" s="131" t="s">
        <v>457</v>
      </c>
    </row>
    <row r="15202" spans="2:7" x14ac:dyDescent="0.2">
      <c r="B15202" s="131" t="s">
        <v>6963</v>
      </c>
      <c r="D15202" s="131" t="s">
        <v>7002</v>
      </c>
      <c r="E15202" s="131" t="s">
        <v>7098</v>
      </c>
      <c r="G15202" s="131" t="s">
        <v>457</v>
      </c>
    </row>
    <row r="15203" spans="2:7" x14ac:dyDescent="0.2">
      <c r="B15203" s="131" t="s">
        <v>6963</v>
      </c>
      <c r="D15203" s="131" t="s">
        <v>7099</v>
      </c>
      <c r="E15203" s="131" t="s">
        <v>7100</v>
      </c>
      <c r="G15203" s="131" t="s">
        <v>457</v>
      </c>
    </row>
    <row r="15204" spans="2:7" x14ac:dyDescent="0.2">
      <c r="B15204" s="131" t="s">
        <v>6963</v>
      </c>
      <c r="D15204" s="131" t="s">
        <v>7101</v>
      </c>
      <c r="E15204" s="131" t="s">
        <v>4136</v>
      </c>
      <c r="G15204" s="131" t="s">
        <v>457</v>
      </c>
    </row>
    <row r="15205" spans="2:7" x14ac:dyDescent="0.2">
      <c r="B15205" s="131" t="s">
        <v>6963</v>
      </c>
      <c r="D15205" s="131" t="s">
        <v>1913</v>
      </c>
      <c r="E15205" s="131" t="s">
        <v>3133</v>
      </c>
      <c r="G15205" s="131" t="s">
        <v>2377</v>
      </c>
    </row>
    <row r="15206" spans="2:7" x14ac:dyDescent="0.2">
      <c r="B15206" s="131" t="s">
        <v>6963</v>
      </c>
      <c r="D15206" s="131" t="s">
        <v>2326</v>
      </c>
      <c r="E15206" s="131" t="s">
        <v>505</v>
      </c>
      <c r="G15206" s="131" t="s">
        <v>7102</v>
      </c>
    </row>
    <row r="15207" spans="2:7" x14ac:dyDescent="0.2">
      <c r="B15207" s="131" t="s">
        <v>6963</v>
      </c>
      <c r="D15207" s="131" t="s">
        <v>4096</v>
      </c>
      <c r="E15207" s="131" t="s">
        <v>7103</v>
      </c>
      <c r="G15207" s="131" t="s">
        <v>7104</v>
      </c>
    </row>
    <row r="15208" spans="2:7" x14ac:dyDescent="0.2">
      <c r="B15208" s="131" t="s">
        <v>6963</v>
      </c>
      <c r="D15208" s="131" t="s">
        <v>5137</v>
      </c>
      <c r="E15208" s="131" t="s">
        <v>5138</v>
      </c>
      <c r="G15208" s="131" t="s">
        <v>7105</v>
      </c>
    </row>
    <row r="15209" spans="2:7" x14ac:dyDescent="0.2">
      <c r="B15209" s="131" t="s">
        <v>6963</v>
      </c>
      <c r="D15209" s="131" t="s">
        <v>5092</v>
      </c>
      <c r="E15209" s="131" t="s">
        <v>5093</v>
      </c>
      <c r="G15209" s="131" t="s">
        <v>789</v>
      </c>
    </row>
    <row r="15210" spans="2:7" x14ac:dyDescent="0.2">
      <c r="B15210" s="131" t="s">
        <v>6963</v>
      </c>
      <c r="D15210" s="131" t="s">
        <v>7106</v>
      </c>
      <c r="E15210" s="131" t="s">
        <v>7107</v>
      </c>
      <c r="G15210" s="131" t="s">
        <v>789</v>
      </c>
    </row>
    <row r="15211" spans="2:7" x14ac:dyDescent="0.2">
      <c r="B15211" s="131" t="s">
        <v>6963</v>
      </c>
      <c r="D15211" s="131" t="s">
        <v>7108</v>
      </c>
      <c r="E15211" s="131" t="s">
        <v>2603</v>
      </c>
      <c r="G15211" s="131" t="s">
        <v>5945</v>
      </c>
    </row>
    <row r="15212" spans="2:7" x14ac:dyDescent="0.2">
      <c r="B15212" s="131" t="s">
        <v>6963</v>
      </c>
      <c r="D15212" s="131" t="s">
        <v>1887</v>
      </c>
      <c r="E15212" s="131" t="s">
        <v>2107</v>
      </c>
      <c r="G15212" s="131" t="s">
        <v>5945</v>
      </c>
    </row>
    <row r="15213" spans="2:7" x14ac:dyDescent="0.2">
      <c r="B15213" s="131" t="s">
        <v>6963</v>
      </c>
      <c r="D15213" s="131" t="s">
        <v>5219</v>
      </c>
      <c r="E15213" s="131" t="s">
        <v>3271</v>
      </c>
      <c r="G15213" s="131" t="s">
        <v>5945</v>
      </c>
    </row>
    <row r="15214" spans="2:7" x14ac:dyDescent="0.2">
      <c r="B15214" s="131" t="s">
        <v>6963</v>
      </c>
      <c r="D15214" s="131" t="s">
        <v>7109</v>
      </c>
      <c r="E15214" s="131" t="s">
        <v>7110</v>
      </c>
      <c r="G15214" s="131" t="s">
        <v>5932</v>
      </c>
    </row>
    <row r="15215" spans="2:7" x14ac:dyDescent="0.2">
      <c r="B15215" s="131" t="s">
        <v>6963</v>
      </c>
      <c r="D15215" s="131" t="s">
        <v>7111</v>
      </c>
      <c r="E15215" s="131" t="s">
        <v>3895</v>
      </c>
      <c r="G15215" s="131" t="s">
        <v>5932</v>
      </c>
    </row>
    <row r="15216" spans="2:7" x14ac:dyDescent="0.2">
      <c r="B15216" s="131" t="s">
        <v>6963</v>
      </c>
      <c r="D15216" s="131" t="s">
        <v>5160</v>
      </c>
      <c r="E15216" s="131" t="s">
        <v>7112</v>
      </c>
      <c r="G15216" s="131" t="s">
        <v>5932</v>
      </c>
    </row>
    <row r="15217" spans="2:7" x14ac:dyDescent="0.2">
      <c r="B15217" s="131" t="s">
        <v>6963</v>
      </c>
      <c r="D15217" s="131" t="s">
        <v>1856</v>
      </c>
      <c r="E15217" s="131" t="s">
        <v>7113</v>
      </c>
      <c r="F15217" s="131" t="s">
        <v>1876</v>
      </c>
      <c r="G15217" s="131" t="s">
        <v>2424</v>
      </c>
    </row>
    <row r="15218" spans="2:7" x14ac:dyDescent="0.2">
      <c r="B15218" s="131" t="s">
        <v>6963</v>
      </c>
      <c r="D15218" s="131" t="s">
        <v>6589</v>
      </c>
      <c r="E15218" s="131" t="s">
        <v>6590</v>
      </c>
      <c r="G15218" s="131" t="s">
        <v>2424</v>
      </c>
    </row>
    <row r="15219" spans="2:7" x14ac:dyDescent="0.2">
      <c r="B15219" s="131" t="s">
        <v>6963</v>
      </c>
      <c r="D15219" s="131" t="s">
        <v>3515</v>
      </c>
      <c r="E15219" s="131" t="s">
        <v>7114</v>
      </c>
      <c r="G15219" s="131" t="s">
        <v>2424</v>
      </c>
    </row>
    <row r="15220" spans="2:7" x14ac:dyDescent="0.2">
      <c r="B15220" s="131" t="s">
        <v>6963</v>
      </c>
      <c r="D15220" s="131" t="s">
        <v>6574</v>
      </c>
      <c r="E15220" s="131" t="s">
        <v>6575</v>
      </c>
      <c r="G15220" s="131" t="s">
        <v>1145</v>
      </c>
    </row>
    <row r="15221" spans="2:7" x14ac:dyDescent="0.2">
      <c r="B15221" s="131" t="s">
        <v>6963</v>
      </c>
      <c r="D15221" s="131" t="s">
        <v>2047</v>
      </c>
      <c r="E15221" s="131" t="s">
        <v>7115</v>
      </c>
      <c r="G15221" s="131" t="s">
        <v>1145</v>
      </c>
    </row>
    <row r="15222" spans="2:7" x14ac:dyDescent="0.2">
      <c r="B15222" s="131" t="s">
        <v>6963</v>
      </c>
      <c r="D15222" s="131" t="s">
        <v>4471</v>
      </c>
      <c r="E15222" s="131" t="s">
        <v>2875</v>
      </c>
      <c r="G15222" s="131" t="s">
        <v>1181</v>
      </c>
    </row>
    <row r="15223" spans="2:7" x14ac:dyDescent="0.2">
      <c r="B15223" s="131" t="s">
        <v>6963</v>
      </c>
      <c r="D15223" s="131" t="s">
        <v>6972</v>
      </c>
      <c r="E15223" s="131" t="s">
        <v>2992</v>
      </c>
      <c r="G15223" s="131" t="s">
        <v>2435</v>
      </c>
    </row>
    <row r="15224" spans="2:7" x14ac:dyDescent="0.2">
      <c r="B15224" s="131" t="s">
        <v>6963</v>
      </c>
      <c r="D15224" s="131" t="s">
        <v>7116</v>
      </c>
      <c r="E15224" s="131" t="s">
        <v>1952</v>
      </c>
      <c r="G15224" s="131" t="s">
        <v>2435</v>
      </c>
    </row>
    <row r="15225" spans="2:7" x14ac:dyDescent="0.2">
      <c r="B15225" s="131" t="s">
        <v>6963</v>
      </c>
      <c r="D15225" s="131" t="s">
        <v>7109</v>
      </c>
      <c r="E15225" s="131" t="s">
        <v>7117</v>
      </c>
      <c r="G15225" s="131" t="s">
        <v>2435</v>
      </c>
    </row>
    <row r="15226" spans="2:7" x14ac:dyDescent="0.2">
      <c r="B15226" s="131" t="s">
        <v>6963</v>
      </c>
      <c r="D15226" s="131" t="s">
        <v>7118</v>
      </c>
      <c r="E15226" s="131" t="s">
        <v>3104</v>
      </c>
      <c r="G15226" s="131" t="s">
        <v>2435</v>
      </c>
    </row>
    <row r="15227" spans="2:7" x14ac:dyDescent="0.2">
      <c r="B15227" s="131" t="s">
        <v>6963</v>
      </c>
      <c r="D15227" s="131" t="s">
        <v>2043</v>
      </c>
      <c r="E15227" s="131" t="s">
        <v>5491</v>
      </c>
      <c r="G15227" s="131" t="s">
        <v>1151</v>
      </c>
    </row>
    <row r="15228" spans="2:7" x14ac:dyDescent="0.2">
      <c r="B15228" s="131" t="s">
        <v>6963</v>
      </c>
      <c r="D15228" s="131" t="s">
        <v>3085</v>
      </c>
      <c r="E15228" s="131" t="s">
        <v>7119</v>
      </c>
      <c r="G15228" s="131" t="s">
        <v>1195</v>
      </c>
    </row>
    <row r="15229" spans="2:7" x14ac:dyDescent="0.2">
      <c r="B15229" s="131" t="s">
        <v>6963</v>
      </c>
      <c r="D15229" s="131" t="s">
        <v>7120</v>
      </c>
      <c r="E15229" s="131" t="s">
        <v>7121</v>
      </c>
      <c r="G15229" s="131" t="s">
        <v>1195</v>
      </c>
    </row>
    <row r="15230" spans="2:7" x14ac:dyDescent="0.2">
      <c r="B15230" s="131" t="s">
        <v>6963</v>
      </c>
      <c r="D15230" s="131" t="s">
        <v>7122</v>
      </c>
      <c r="E15230" s="131" t="s">
        <v>7123</v>
      </c>
      <c r="G15230" s="131" t="s">
        <v>1195</v>
      </c>
    </row>
    <row r="15231" spans="2:7" x14ac:dyDescent="0.2">
      <c r="B15231" s="131" t="s">
        <v>6963</v>
      </c>
      <c r="D15231" s="131" t="s">
        <v>6175</v>
      </c>
      <c r="E15231" s="131" t="s">
        <v>7124</v>
      </c>
      <c r="G15231" s="131" t="s">
        <v>1195</v>
      </c>
    </row>
    <row r="15232" spans="2:7" x14ac:dyDescent="0.2">
      <c r="B15232" s="131" t="s">
        <v>6963</v>
      </c>
      <c r="D15232" s="131" t="s">
        <v>7125</v>
      </c>
      <c r="E15232" s="131" t="s">
        <v>7126</v>
      </c>
      <c r="G15232" s="131" t="s">
        <v>7127</v>
      </c>
    </row>
    <row r="15233" spans="2:7" x14ac:dyDescent="0.2">
      <c r="B15233" s="131" t="s">
        <v>6963</v>
      </c>
      <c r="D15233" s="131" t="s">
        <v>7128</v>
      </c>
      <c r="E15233" s="131" t="s">
        <v>3399</v>
      </c>
      <c r="G15233" s="131" t="s">
        <v>7127</v>
      </c>
    </row>
    <row r="15234" spans="2:7" x14ac:dyDescent="0.2">
      <c r="B15234" s="131" t="s">
        <v>6963</v>
      </c>
      <c r="D15234" s="131" t="s">
        <v>7106</v>
      </c>
      <c r="E15234" s="131" t="s">
        <v>7107</v>
      </c>
      <c r="G15234" s="131" t="s">
        <v>7127</v>
      </c>
    </row>
    <row r="15235" spans="2:7" x14ac:dyDescent="0.2">
      <c r="B15235" s="131" t="s">
        <v>6963</v>
      </c>
      <c r="D15235" s="131" t="s">
        <v>7129</v>
      </c>
      <c r="E15235" s="131" t="s">
        <v>3094</v>
      </c>
      <c r="G15235" s="131" t="s">
        <v>2592</v>
      </c>
    </row>
    <row r="15236" spans="2:7" x14ac:dyDescent="0.2">
      <c r="B15236" s="131" t="s">
        <v>6963</v>
      </c>
      <c r="D15236" s="131" t="s">
        <v>4191</v>
      </c>
      <c r="E15236" s="131" t="s">
        <v>7130</v>
      </c>
      <c r="G15236" s="131" t="s">
        <v>2592</v>
      </c>
    </row>
    <row r="15237" spans="2:7" x14ac:dyDescent="0.2">
      <c r="B15237" s="131" t="s">
        <v>6963</v>
      </c>
      <c r="D15237" s="131" t="s">
        <v>2520</v>
      </c>
      <c r="E15237" s="131" t="s">
        <v>7131</v>
      </c>
      <c r="F15237" s="131" t="s">
        <v>7132</v>
      </c>
      <c r="G15237" s="131" t="s">
        <v>2592</v>
      </c>
    </row>
    <row r="15238" spans="2:7" x14ac:dyDescent="0.2">
      <c r="B15238" s="131" t="s">
        <v>6963</v>
      </c>
      <c r="D15238" s="131" t="s">
        <v>3080</v>
      </c>
      <c r="E15238" s="131" t="s">
        <v>7133</v>
      </c>
      <c r="G15238" s="131" t="s">
        <v>2592</v>
      </c>
    </row>
    <row r="15239" spans="2:7" x14ac:dyDescent="0.2">
      <c r="B15239" s="131" t="s">
        <v>6963</v>
      </c>
      <c r="D15239" s="131" t="s">
        <v>1876</v>
      </c>
      <c r="E15239" s="131" t="s">
        <v>7134</v>
      </c>
      <c r="G15239" s="131" t="s">
        <v>2592</v>
      </c>
    </row>
    <row r="15240" spans="2:7" x14ac:dyDescent="0.2">
      <c r="B15240" s="131" t="s">
        <v>6963</v>
      </c>
      <c r="D15240" s="131" t="s">
        <v>2404</v>
      </c>
      <c r="E15240" s="131" t="s">
        <v>2405</v>
      </c>
      <c r="G15240" s="131" t="s">
        <v>2592</v>
      </c>
    </row>
    <row r="15241" spans="2:7" x14ac:dyDescent="0.2">
      <c r="B15241" s="131" t="s">
        <v>6963</v>
      </c>
      <c r="D15241" s="131" t="s">
        <v>7135</v>
      </c>
      <c r="E15241" s="131" t="s">
        <v>2488</v>
      </c>
      <c r="G15241" s="131" t="s">
        <v>2592</v>
      </c>
    </row>
    <row r="15242" spans="2:7" x14ac:dyDescent="0.2">
      <c r="B15242" s="131" t="s">
        <v>6963</v>
      </c>
      <c r="D15242" s="131" t="s">
        <v>7136</v>
      </c>
      <c r="E15242" s="131" t="s">
        <v>7137</v>
      </c>
      <c r="G15242" s="131" t="s">
        <v>2592</v>
      </c>
    </row>
    <row r="15243" spans="2:7" x14ac:dyDescent="0.2">
      <c r="B15243" s="131" t="s">
        <v>6963</v>
      </c>
      <c r="D15243" s="131" t="s">
        <v>5327</v>
      </c>
      <c r="E15243" s="131" t="s">
        <v>1812</v>
      </c>
      <c r="G15243" s="131" t="s">
        <v>2592</v>
      </c>
    </row>
    <row r="15244" spans="2:7" x14ac:dyDescent="0.2">
      <c r="B15244" s="131" t="s">
        <v>6963</v>
      </c>
      <c r="D15244" s="131" t="s">
        <v>7138</v>
      </c>
      <c r="E15244" s="131" t="s">
        <v>7139</v>
      </c>
      <c r="G15244" s="131" t="s">
        <v>2592</v>
      </c>
    </row>
    <row r="15245" spans="2:7" x14ac:dyDescent="0.2">
      <c r="B15245" s="131" t="s">
        <v>6963</v>
      </c>
      <c r="D15245" s="131" t="s">
        <v>7140</v>
      </c>
      <c r="E15245" s="131" t="s">
        <v>2560</v>
      </c>
      <c r="G15245" s="131" t="s">
        <v>2592</v>
      </c>
    </row>
    <row r="15246" spans="2:7" x14ac:dyDescent="0.2">
      <c r="B15246" s="131" t="s">
        <v>6963</v>
      </c>
      <c r="D15246" s="131" t="s">
        <v>7141</v>
      </c>
      <c r="E15246" s="131" t="s">
        <v>4169</v>
      </c>
      <c r="G15246" s="131" t="s">
        <v>2592</v>
      </c>
    </row>
    <row r="15247" spans="2:7" x14ac:dyDescent="0.2">
      <c r="B15247" s="131" t="s">
        <v>6963</v>
      </c>
      <c r="D15247" s="131" t="s">
        <v>7142</v>
      </c>
      <c r="E15247" s="131" t="s">
        <v>5042</v>
      </c>
      <c r="F15247" s="131" t="s">
        <v>7143</v>
      </c>
      <c r="G15247" s="131" t="s">
        <v>7144</v>
      </c>
    </row>
    <row r="15248" spans="2:7" x14ac:dyDescent="0.2">
      <c r="B15248" s="131" t="s">
        <v>6963</v>
      </c>
      <c r="D15248" s="131" t="s">
        <v>4647</v>
      </c>
      <c r="E15248" s="131" t="s">
        <v>3196</v>
      </c>
      <c r="G15248" s="131" t="s">
        <v>7144</v>
      </c>
    </row>
    <row r="15249" spans="2:7" x14ac:dyDescent="0.2">
      <c r="B15249" s="131" t="s">
        <v>6963</v>
      </c>
      <c r="D15249" s="131" t="s">
        <v>6986</v>
      </c>
      <c r="E15249" s="131" t="s">
        <v>7145</v>
      </c>
      <c r="G15249" s="131" t="s">
        <v>525</v>
      </c>
    </row>
    <row r="15250" spans="2:7" x14ac:dyDescent="0.2">
      <c r="B15250" s="131" t="s">
        <v>6963</v>
      </c>
      <c r="D15250" s="131" t="s">
        <v>7146</v>
      </c>
      <c r="E15250" s="131" t="s">
        <v>2742</v>
      </c>
      <c r="G15250" s="131" t="s">
        <v>525</v>
      </c>
    </row>
    <row r="15251" spans="2:7" x14ac:dyDescent="0.2">
      <c r="B15251" s="131" t="s">
        <v>6963</v>
      </c>
      <c r="D15251" s="131" t="s">
        <v>7147</v>
      </c>
      <c r="E15251" s="131" t="s">
        <v>3343</v>
      </c>
      <c r="G15251" s="131" t="s">
        <v>525</v>
      </c>
    </row>
    <row r="15252" spans="2:7" x14ac:dyDescent="0.2">
      <c r="B15252" s="131" t="s">
        <v>6963</v>
      </c>
      <c r="D15252" s="131" t="s">
        <v>3658</v>
      </c>
      <c r="E15252" s="131" t="s">
        <v>7148</v>
      </c>
      <c r="G15252" s="131" t="s">
        <v>525</v>
      </c>
    </row>
    <row r="15253" spans="2:7" x14ac:dyDescent="0.2">
      <c r="B15253" s="131" t="s">
        <v>6963</v>
      </c>
      <c r="D15253" s="131" t="s">
        <v>7149</v>
      </c>
      <c r="E15253" s="131" t="s">
        <v>7150</v>
      </c>
      <c r="G15253" s="131" t="s">
        <v>525</v>
      </c>
    </row>
    <row r="15254" spans="2:7" x14ac:dyDescent="0.2">
      <c r="B15254" s="131" t="s">
        <v>6963</v>
      </c>
      <c r="D15254" s="131" t="s">
        <v>7151</v>
      </c>
      <c r="E15254" s="131" t="s">
        <v>7152</v>
      </c>
      <c r="G15254" s="131" t="s">
        <v>525</v>
      </c>
    </row>
    <row r="15255" spans="2:7" x14ac:dyDescent="0.2">
      <c r="B15255" s="131" t="s">
        <v>6963</v>
      </c>
      <c r="D15255" s="131" t="s">
        <v>7153</v>
      </c>
      <c r="E15255" s="131" t="s">
        <v>1946</v>
      </c>
      <c r="G15255" s="131" t="s">
        <v>525</v>
      </c>
    </row>
    <row r="15256" spans="2:7" x14ac:dyDescent="0.2">
      <c r="B15256" s="131" t="s">
        <v>6963</v>
      </c>
      <c r="D15256" s="131" t="s">
        <v>7154</v>
      </c>
      <c r="E15256" s="131" t="s">
        <v>4819</v>
      </c>
      <c r="G15256" s="131" t="s">
        <v>525</v>
      </c>
    </row>
    <row r="15257" spans="2:7" x14ac:dyDescent="0.2">
      <c r="B15257" s="131" t="s">
        <v>6963</v>
      </c>
      <c r="D15257" s="131" t="s">
        <v>7155</v>
      </c>
      <c r="E15257" s="131" t="s">
        <v>2867</v>
      </c>
      <c r="F15257" s="131" t="s">
        <v>7156</v>
      </c>
      <c r="G15257" s="131" t="s">
        <v>525</v>
      </c>
    </row>
    <row r="15258" spans="2:7" x14ac:dyDescent="0.2">
      <c r="B15258" s="131" t="s">
        <v>6963</v>
      </c>
      <c r="D15258" s="131" t="s">
        <v>7157</v>
      </c>
      <c r="E15258" s="131" t="s">
        <v>2701</v>
      </c>
      <c r="G15258" s="131" t="s">
        <v>525</v>
      </c>
    </row>
    <row r="15259" spans="2:7" x14ac:dyDescent="0.2">
      <c r="B15259" s="131" t="s">
        <v>6963</v>
      </c>
      <c r="D15259" s="131" t="s">
        <v>7158</v>
      </c>
      <c r="E15259" s="131" t="s">
        <v>2913</v>
      </c>
      <c r="G15259" s="131" t="s">
        <v>525</v>
      </c>
    </row>
    <row r="15260" spans="2:7" x14ac:dyDescent="0.2">
      <c r="B15260" s="131" t="s">
        <v>6963</v>
      </c>
      <c r="D15260" s="131" t="s">
        <v>7158</v>
      </c>
      <c r="E15260" s="131" t="s">
        <v>2056</v>
      </c>
      <c r="G15260" s="131" t="s">
        <v>525</v>
      </c>
    </row>
    <row r="15261" spans="2:7" x14ac:dyDescent="0.2">
      <c r="B15261" s="131" t="s">
        <v>6963</v>
      </c>
      <c r="D15261" s="131" t="s">
        <v>3211</v>
      </c>
      <c r="E15261" s="131" t="s">
        <v>7159</v>
      </c>
      <c r="G15261" s="131" t="s">
        <v>525</v>
      </c>
    </row>
    <row r="15262" spans="2:7" x14ac:dyDescent="0.2">
      <c r="B15262" s="131" t="s">
        <v>6963</v>
      </c>
      <c r="D15262" s="131" t="s">
        <v>3026</v>
      </c>
      <c r="E15262" s="131" t="s">
        <v>7160</v>
      </c>
      <c r="G15262" s="131" t="s">
        <v>525</v>
      </c>
    </row>
    <row r="15263" spans="2:7" x14ac:dyDescent="0.2">
      <c r="B15263" s="131" t="s">
        <v>6963</v>
      </c>
      <c r="D15263" s="131" t="s">
        <v>3591</v>
      </c>
      <c r="E15263" s="131" t="s">
        <v>7161</v>
      </c>
      <c r="G15263" s="131" t="s">
        <v>525</v>
      </c>
    </row>
    <row r="15264" spans="2:7" x14ac:dyDescent="0.2">
      <c r="B15264" s="131" t="s">
        <v>6963</v>
      </c>
      <c r="D15264" s="131" t="s">
        <v>2676</v>
      </c>
      <c r="E15264" s="131" t="s">
        <v>7162</v>
      </c>
      <c r="G15264" s="131" t="s">
        <v>525</v>
      </c>
    </row>
    <row r="15265" spans="2:7" x14ac:dyDescent="0.2">
      <c r="B15265" s="131" t="s">
        <v>6963</v>
      </c>
      <c r="D15265" s="131" t="s">
        <v>7163</v>
      </c>
      <c r="E15265" s="131" t="s">
        <v>7164</v>
      </c>
      <c r="G15265" s="131" t="s">
        <v>525</v>
      </c>
    </row>
    <row r="15266" spans="2:7" x14ac:dyDescent="0.2">
      <c r="B15266" s="131" t="s">
        <v>6963</v>
      </c>
      <c r="D15266" s="131" t="s">
        <v>7165</v>
      </c>
      <c r="E15266" s="131" t="s">
        <v>3152</v>
      </c>
      <c r="G15266" s="131" t="s">
        <v>525</v>
      </c>
    </row>
    <row r="15267" spans="2:7" x14ac:dyDescent="0.2">
      <c r="B15267" s="131" t="s">
        <v>6963</v>
      </c>
      <c r="D15267" s="131" t="s">
        <v>3187</v>
      </c>
      <c r="E15267" s="131" t="s">
        <v>2056</v>
      </c>
      <c r="G15267" s="131" t="s">
        <v>525</v>
      </c>
    </row>
    <row r="15268" spans="2:7" x14ac:dyDescent="0.2">
      <c r="B15268" s="131" t="s">
        <v>17584</v>
      </c>
      <c r="D15268" s="131" t="s">
        <v>2545</v>
      </c>
      <c r="E15268" s="131" t="s">
        <v>17585</v>
      </c>
      <c r="G15268" s="131" t="s">
        <v>682</v>
      </c>
    </row>
    <row r="15269" spans="2:7" x14ac:dyDescent="0.2">
      <c r="B15269" s="131" t="s">
        <v>17584</v>
      </c>
      <c r="D15269" s="131" t="s">
        <v>13602</v>
      </c>
      <c r="E15269" s="131" t="s">
        <v>17586</v>
      </c>
      <c r="G15269" s="131" t="s">
        <v>17587</v>
      </c>
    </row>
    <row r="15270" spans="2:7" x14ac:dyDescent="0.2">
      <c r="B15270" s="131" t="s">
        <v>17584</v>
      </c>
      <c r="D15270" s="131" t="s">
        <v>17588</v>
      </c>
      <c r="E15270" s="131" t="s">
        <v>17589</v>
      </c>
      <c r="G15270" s="131" t="s">
        <v>682</v>
      </c>
    </row>
    <row r="15271" spans="2:7" x14ac:dyDescent="0.2">
      <c r="B15271" s="131" t="s">
        <v>17584</v>
      </c>
      <c r="D15271" s="131" t="s">
        <v>17588</v>
      </c>
      <c r="E15271" s="131" t="s">
        <v>17590</v>
      </c>
      <c r="G15271" s="131" t="s">
        <v>501</v>
      </c>
    </row>
    <row r="15272" spans="2:7" x14ac:dyDescent="0.2">
      <c r="B15272" s="131" t="s">
        <v>17584</v>
      </c>
      <c r="D15272" s="131" t="s">
        <v>3505</v>
      </c>
      <c r="E15272" s="131" t="s">
        <v>17591</v>
      </c>
      <c r="G15272" s="131" t="s">
        <v>1855</v>
      </c>
    </row>
    <row r="15273" spans="2:7" x14ac:dyDescent="0.2">
      <c r="B15273" s="131" t="s">
        <v>17584</v>
      </c>
      <c r="D15273" s="131" t="s">
        <v>2506</v>
      </c>
      <c r="E15273" s="131" t="s">
        <v>2824</v>
      </c>
      <c r="G15273" s="131" t="s">
        <v>1557</v>
      </c>
    </row>
    <row r="15274" spans="2:7" x14ac:dyDescent="0.2">
      <c r="B15274" s="131" t="s">
        <v>17584</v>
      </c>
      <c r="D15274" s="131" t="s">
        <v>2001</v>
      </c>
      <c r="E15274" s="131" t="s">
        <v>17592</v>
      </c>
      <c r="G15274" s="131" t="s">
        <v>1557</v>
      </c>
    </row>
    <row r="15275" spans="2:7" x14ac:dyDescent="0.2">
      <c r="B15275" s="131" t="s">
        <v>1630</v>
      </c>
      <c r="D15275" s="131" t="s">
        <v>1887</v>
      </c>
      <c r="E15275" s="131" t="s">
        <v>6052</v>
      </c>
      <c r="F15275" s="131" t="s">
        <v>2043</v>
      </c>
      <c r="G15275" s="131" t="s">
        <v>513</v>
      </c>
    </row>
    <row r="15276" spans="2:7" x14ac:dyDescent="0.2">
      <c r="B15276" s="131" t="s">
        <v>1630</v>
      </c>
      <c r="D15276" s="131" t="s">
        <v>13665</v>
      </c>
      <c r="E15276" s="131" t="s">
        <v>11004</v>
      </c>
      <c r="F15276" s="131" t="s">
        <v>13668</v>
      </c>
      <c r="G15276" s="131" t="s">
        <v>503</v>
      </c>
    </row>
    <row r="15277" spans="2:7" x14ac:dyDescent="0.2">
      <c r="B15277" s="131" t="s">
        <v>1630</v>
      </c>
      <c r="D15277" s="131" t="s">
        <v>10050</v>
      </c>
      <c r="E15277" s="131" t="s">
        <v>13669</v>
      </c>
      <c r="F15277" s="131" t="s">
        <v>2038</v>
      </c>
      <c r="G15277" s="131" t="s">
        <v>457</v>
      </c>
    </row>
    <row r="15278" spans="2:7" x14ac:dyDescent="0.2">
      <c r="B15278" s="131" t="s">
        <v>1630</v>
      </c>
      <c r="D15278" s="131" t="s">
        <v>3203</v>
      </c>
      <c r="E15278" s="131" t="s">
        <v>2852</v>
      </c>
      <c r="F15278" s="131" t="s">
        <v>13670</v>
      </c>
      <c r="G15278" s="131" t="s">
        <v>503</v>
      </c>
    </row>
    <row r="15279" spans="2:7" x14ac:dyDescent="0.2">
      <c r="B15279" s="131" t="s">
        <v>1630</v>
      </c>
      <c r="D15279" s="131" t="s">
        <v>3443</v>
      </c>
      <c r="E15279" s="131" t="s">
        <v>13664</v>
      </c>
      <c r="F15279" s="131" t="s">
        <v>13671</v>
      </c>
      <c r="G15279" s="131" t="s">
        <v>503</v>
      </c>
    </row>
    <row r="15280" spans="2:7" x14ac:dyDescent="0.2">
      <c r="B15280" s="131" t="s">
        <v>22174</v>
      </c>
      <c r="D15280" s="131" t="s">
        <v>23694</v>
      </c>
      <c r="E15280" s="131" t="s">
        <v>23695</v>
      </c>
      <c r="F15280" s="131" t="s">
        <v>23696</v>
      </c>
      <c r="G15280" s="131" t="s">
        <v>18847</v>
      </c>
    </row>
    <row r="15281" spans="2:7" x14ac:dyDescent="0.2">
      <c r="B15281" s="131" t="s">
        <v>22174</v>
      </c>
      <c r="D15281" s="131" t="s">
        <v>2255</v>
      </c>
      <c r="E15281" s="131" t="s">
        <v>15926</v>
      </c>
      <c r="F15281" s="131" t="s">
        <v>2781</v>
      </c>
      <c r="G15281" s="131" t="s">
        <v>18847</v>
      </c>
    </row>
    <row r="15282" spans="2:7" x14ac:dyDescent="0.2">
      <c r="B15282" s="131" t="s">
        <v>22174</v>
      </c>
      <c r="D15282" s="131" t="s">
        <v>2255</v>
      </c>
      <c r="E15282" s="131" t="s">
        <v>6840</v>
      </c>
      <c r="F15282" s="131" t="s">
        <v>23697</v>
      </c>
      <c r="G15282" s="131" t="s">
        <v>849</v>
      </c>
    </row>
    <row r="15283" spans="2:7" x14ac:dyDescent="0.2">
      <c r="B15283" s="131" t="s">
        <v>22174</v>
      </c>
      <c r="D15283" s="131" t="s">
        <v>23698</v>
      </c>
      <c r="E15283" s="131" t="s">
        <v>23699</v>
      </c>
      <c r="G15283" s="131" t="s">
        <v>552</v>
      </c>
    </row>
    <row r="15284" spans="2:7" x14ac:dyDescent="0.2">
      <c r="B15284" s="131" t="s">
        <v>146</v>
      </c>
      <c r="D15284" s="131" t="s">
        <v>5897</v>
      </c>
      <c r="E15284" s="131" t="s">
        <v>5898</v>
      </c>
      <c r="F15284" s="131" t="s">
        <v>1920</v>
      </c>
      <c r="G15284" s="131" t="s">
        <v>1131</v>
      </c>
    </row>
    <row r="15285" spans="2:7" x14ac:dyDescent="0.2">
      <c r="B15285" s="131" t="s">
        <v>146</v>
      </c>
      <c r="D15285" s="131" t="s">
        <v>2532</v>
      </c>
      <c r="E15285" s="131" t="s">
        <v>5899</v>
      </c>
      <c r="F15285" s="131" t="s">
        <v>1920</v>
      </c>
      <c r="G15285" s="131" t="s">
        <v>1131</v>
      </c>
    </row>
    <row r="15286" spans="2:7" x14ac:dyDescent="0.2">
      <c r="B15286" s="131" t="s">
        <v>146</v>
      </c>
      <c r="D15286" s="131" t="s">
        <v>5900</v>
      </c>
      <c r="E15286" s="131" t="s">
        <v>2175</v>
      </c>
      <c r="G15286" s="131" t="s">
        <v>1131</v>
      </c>
    </row>
    <row r="15287" spans="2:7" x14ac:dyDescent="0.2">
      <c r="B15287" s="131" t="s">
        <v>146</v>
      </c>
      <c r="D15287" s="131" t="s">
        <v>5901</v>
      </c>
      <c r="E15287" s="131" t="s">
        <v>5902</v>
      </c>
      <c r="F15287" s="131" t="s">
        <v>2060</v>
      </c>
      <c r="G15287" s="131" t="s">
        <v>1140</v>
      </c>
    </row>
    <row r="15288" spans="2:7" x14ac:dyDescent="0.2">
      <c r="B15288" s="131" t="s">
        <v>146</v>
      </c>
      <c r="D15288" s="131" t="s">
        <v>2770</v>
      </c>
      <c r="E15288" s="131" t="s">
        <v>5903</v>
      </c>
      <c r="F15288" s="131" t="s">
        <v>1837</v>
      </c>
      <c r="G15288" s="131" t="s">
        <v>4078</v>
      </c>
    </row>
    <row r="15289" spans="2:7" x14ac:dyDescent="0.2">
      <c r="B15289" s="131" t="s">
        <v>146</v>
      </c>
      <c r="D15289" s="131" t="s">
        <v>5904</v>
      </c>
      <c r="E15289" s="131" t="s">
        <v>5146</v>
      </c>
      <c r="F15289" s="131" t="s">
        <v>2028</v>
      </c>
      <c r="G15289" s="131" t="s">
        <v>4078</v>
      </c>
    </row>
    <row r="15290" spans="2:7" x14ac:dyDescent="0.2">
      <c r="B15290" s="131" t="s">
        <v>146</v>
      </c>
      <c r="D15290" s="131" t="s">
        <v>5905</v>
      </c>
      <c r="E15290" s="131" t="s">
        <v>4561</v>
      </c>
      <c r="G15290" s="131" t="s">
        <v>4078</v>
      </c>
    </row>
    <row r="15291" spans="2:7" x14ac:dyDescent="0.2">
      <c r="B15291" s="131" t="s">
        <v>146</v>
      </c>
      <c r="D15291" s="131" t="s">
        <v>5906</v>
      </c>
      <c r="E15291" s="131" t="s">
        <v>4563</v>
      </c>
      <c r="G15291" s="131" t="s">
        <v>4078</v>
      </c>
    </row>
    <row r="15292" spans="2:7" x14ac:dyDescent="0.2">
      <c r="B15292" s="131" t="s">
        <v>146</v>
      </c>
      <c r="D15292" s="131" t="s">
        <v>2452</v>
      </c>
      <c r="E15292" s="131" t="s">
        <v>2867</v>
      </c>
      <c r="F15292" s="131" t="s">
        <v>1818</v>
      </c>
      <c r="G15292" s="131" t="s">
        <v>457</v>
      </c>
    </row>
    <row r="15293" spans="2:7" x14ac:dyDescent="0.2">
      <c r="B15293" s="131" t="s">
        <v>146</v>
      </c>
      <c r="D15293" s="131" t="s">
        <v>2165</v>
      </c>
      <c r="E15293" s="131" t="s">
        <v>4517</v>
      </c>
      <c r="F15293" s="131" t="s">
        <v>1920</v>
      </c>
      <c r="G15293" s="131" t="s">
        <v>5907</v>
      </c>
    </row>
    <row r="15294" spans="2:7" x14ac:dyDescent="0.2">
      <c r="B15294" s="131" t="s">
        <v>146</v>
      </c>
      <c r="D15294" s="131" t="s">
        <v>4518</v>
      </c>
      <c r="E15294" s="131" t="s">
        <v>5908</v>
      </c>
      <c r="F15294" s="131" t="s">
        <v>5909</v>
      </c>
      <c r="G15294" s="131" t="s">
        <v>5910</v>
      </c>
    </row>
    <row r="15295" spans="2:7" x14ac:dyDescent="0.2">
      <c r="B15295" s="131" t="s">
        <v>146</v>
      </c>
      <c r="D15295" s="131" t="s">
        <v>5911</v>
      </c>
      <c r="E15295" s="131" t="s">
        <v>5004</v>
      </c>
      <c r="F15295" s="131" t="s">
        <v>1804</v>
      </c>
      <c r="G15295" s="131" t="s">
        <v>503</v>
      </c>
    </row>
    <row r="15296" spans="2:7" x14ac:dyDescent="0.2">
      <c r="B15296" s="131" t="s">
        <v>146</v>
      </c>
      <c r="D15296" s="131" t="s">
        <v>2947</v>
      </c>
      <c r="E15296" s="131" t="s">
        <v>5270</v>
      </c>
      <c r="F15296" s="131" t="s">
        <v>2028</v>
      </c>
      <c r="G15296" s="131" t="s">
        <v>503</v>
      </c>
    </row>
    <row r="15297" spans="2:7" x14ac:dyDescent="0.2">
      <c r="B15297" s="131" t="s">
        <v>146</v>
      </c>
      <c r="D15297" s="131" t="s">
        <v>4588</v>
      </c>
      <c r="E15297" s="131" t="s">
        <v>4510</v>
      </c>
      <c r="F15297" s="131" t="s">
        <v>1907</v>
      </c>
      <c r="G15297" s="131" t="s">
        <v>503</v>
      </c>
    </row>
    <row r="15298" spans="2:7" x14ac:dyDescent="0.2">
      <c r="B15298" s="131" t="s">
        <v>146</v>
      </c>
      <c r="D15298" s="131" t="s">
        <v>2947</v>
      </c>
      <c r="E15298" s="131" t="s">
        <v>2135</v>
      </c>
      <c r="F15298" s="131" t="s">
        <v>5050</v>
      </c>
      <c r="G15298" s="131" t="s">
        <v>521</v>
      </c>
    </row>
    <row r="15299" spans="2:7" x14ac:dyDescent="0.2">
      <c r="B15299" s="131" t="s">
        <v>146</v>
      </c>
      <c r="D15299" s="131" t="s">
        <v>5912</v>
      </c>
      <c r="E15299" s="131" t="s">
        <v>5913</v>
      </c>
      <c r="F15299" s="131" t="s">
        <v>1831</v>
      </c>
      <c r="G15299" s="131" t="s">
        <v>504</v>
      </c>
    </row>
    <row r="15300" spans="2:7" x14ac:dyDescent="0.2">
      <c r="B15300" s="131" t="s">
        <v>146</v>
      </c>
      <c r="D15300" s="131" t="s">
        <v>5914</v>
      </c>
      <c r="E15300" s="131" t="s">
        <v>5915</v>
      </c>
      <c r="F15300" s="131" t="s">
        <v>1976</v>
      </c>
      <c r="G15300" s="131" t="s">
        <v>5916</v>
      </c>
    </row>
    <row r="15301" spans="2:7" x14ac:dyDescent="0.2">
      <c r="B15301" s="131" t="s">
        <v>146</v>
      </c>
      <c r="D15301" s="131" t="s">
        <v>5917</v>
      </c>
      <c r="E15301" s="131" t="s">
        <v>2867</v>
      </c>
      <c r="F15301" s="131" t="s">
        <v>2060</v>
      </c>
      <c r="G15301" s="131" t="s">
        <v>5918</v>
      </c>
    </row>
    <row r="15302" spans="2:7" x14ac:dyDescent="0.2">
      <c r="B15302" s="131" t="s">
        <v>146</v>
      </c>
      <c r="D15302" s="131" t="s">
        <v>4537</v>
      </c>
      <c r="E15302" s="131" t="s">
        <v>5919</v>
      </c>
      <c r="G15302" s="131" t="s">
        <v>5918</v>
      </c>
    </row>
    <row r="15303" spans="2:7" x14ac:dyDescent="0.2">
      <c r="B15303" s="131" t="s">
        <v>146</v>
      </c>
      <c r="D15303" s="131" t="s">
        <v>2770</v>
      </c>
      <c r="E15303" s="131" t="s">
        <v>4004</v>
      </c>
      <c r="F15303" s="131" t="s">
        <v>1976</v>
      </c>
      <c r="G15303" s="131" t="s">
        <v>5918</v>
      </c>
    </row>
    <row r="15304" spans="2:7" x14ac:dyDescent="0.2">
      <c r="B15304" s="131" t="s">
        <v>902</v>
      </c>
      <c r="D15304" s="131" t="s">
        <v>6138</v>
      </c>
      <c r="E15304" s="131" t="s">
        <v>6536</v>
      </c>
      <c r="F15304" s="131" t="s">
        <v>2888</v>
      </c>
      <c r="G15304" s="131" t="s">
        <v>457</v>
      </c>
    </row>
    <row r="15305" spans="2:7" x14ac:dyDescent="0.2">
      <c r="B15305" s="131" t="s">
        <v>902</v>
      </c>
      <c r="D15305" s="131" t="s">
        <v>2404</v>
      </c>
      <c r="E15305" s="131" t="s">
        <v>6537</v>
      </c>
      <c r="F15305" s="131" t="s">
        <v>5589</v>
      </c>
      <c r="G15305" s="131" t="s">
        <v>503</v>
      </c>
    </row>
    <row r="15306" spans="2:7" x14ac:dyDescent="0.2">
      <c r="B15306" s="131" t="s">
        <v>902</v>
      </c>
      <c r="D15306" s="131" t="s">
        <v>6538</v>
      </c>
      <c r="E15306" s="131" t="s">
        <v>6539</v>
      </c>
      <c r="F15306" s="131" t="s">
        <v>2387</v>
      </c>
      <c r="G15306" s="131" t="s">
        <v>503</v>
      </c>
    </row>
    <row r="15307" spans="2:7" x14ac:dyDescent="0.2">
      <c r="B15307" s="131" t="s">
        <v>902</v>
      </c>
      <c r="D15307" s="131" t="s">
        <v>6540</v>
      </c>
      <c r="E15307" s="131" t="s">
        <v>4426</v>
      </c>
      <c r="G15307" s="131" t="s">
        <v>525</v>
      </c>
    </row>
    <row r="15308" spans="2:7" x14ac:dyDescent="0.2">
      <c r="B15308" s="131" t="s">
        <v>902</v>
      </c>
      <c r="D15308" s="131" t="s">
        <v>6541</v>
      </c>
      <c r="E15308" s="131" t="s">
        <v>6542</v>
      </c>
      <c r="F15308" s="131" t="s">
        <v>2880</v>
      </c>
      <c r="G15308" s="131" t="s">
        <v>525</v>
      </c>
    </row>
    <row r="15309" spans="2:7" x14ac:dyDescent="0.2">
      <c r="B15309" s="131" t="s">
        <v>902</v>
      </c>
      <c r="D15309" s="131" t="s">
        <v>6543</v>
      </c>
      <c r="E15309" s="131" t="s">
        <v>6544</v>
      </c>
      <c r="G15309" s="131" t="s">
        <v>525</v>
      </c>
    </row>
    <row r="15310" spans="2:7" x14ac:dyDescent="0.2">
      <c r="B15310" s="131" t="s">
        <v>902</v>
      </c>
      <c r="D15310" s="131" t="s">
        <v>1923</v>
      </c>
      <c r="E15310" s="131" t="s">
        <v>3594</v>
      </c>
      <c r="G15310" s="131" t="s">
        <v>525</v>
      </c>
    </row>
    <row r="15311" spans="2:7" x14ac:dyDescent="0.2">
      <c r="B15311" s="131" t="s">
        <v>902</v>
      </c>
      <c r="D15311" s="131" t="s">
        <v>2243</v>
      </c>
      <c r="E15311" s="131" t="s">
        <v>6135</v>
      </c>
      <c r="G15311" s="131" t="s">
        <v>1131</v>
      </c>
    </row>
    <row r="15312" spans="2:7" x14ac:dyDescent="0.2">
      <c r="B15312" s="131" t="s">
        <v>902</v>
      </c>
      <c r="D15312" s="131" t="s">
        <v>6545</v>
      </c>
      <c r="E15312" s="131" t="s">
        <v>6546</v>
      </c>
      <c r="G15312" s="131" t="s">
        <v>1131</v>
      </c>
    </row>
    <row r="15313" spans="2:8" x14ac:dyDescent="0.2">
      <c r="B15313" s="131" t="s">
        <v>902</v>
      </c>
      <c r="D15313" s="131" t="s">
        <v>6547</v>
      </c>
      <c r="E15313" s="131" t="s">
        <v>2279</v>
      </c>
      <c r="G15313" s="131" t="s">
        <v>1131</v>
      </c>
    </row>
    <row r="15314" spans="2:8" x14ac:dyDescent="0.2">
      <c r="B15314" s="131" t="s">
        <v>1038</v>
      </c>
      <c r="D15314" s="131" t="s">
        <v>24311</v>
      </c>
      <c r="E15314" s="131" t="s">
        <v>24312</v>
      </c>
      <c r="F15314" s="131" t="s">
        <v>1993</v>
      </c>
      <c r="G15314" s="131" t="s">
        <v>552</v>
      </c>
      <c r="H15314" s="272">
        <v>43818</v>
      </c>
    </row>
    <row r="15315" spans="2:8" x14ac:dyDescent="0.2">
      <c r="B15315" s="131" t="s">
        <v>1038</v>
      </c>
      <c r="D15315" s="131" t="s">
        <v>16012</v>
      </c>
      <c r="E15315" s="131" t="s">
        <v>24313</v>
      </c>
      <c r="F15315" s="131" t="s">
        <v>7476</v>
      </c>
      <c r="G15315" s="131" t="s">
        <v>552</v>
      </c>
      <c r="H15315" s="272">
        <v>44025</v>
      </c>
    </row>
    <row r="15316" spans="2:8" x14ac:dyDescent="0.2">
      <c r="B15316" s="131" t="s">
        <v>1038</v>
      </c>
      <c r="D15316" s="131" t="s">
        <v>24314</v>
      </c>
      <c r="E15316" s="131" t="s">
        <v>2315</v>
      </c>
      <c r="G15316" s="131" t="s">
        <v>552</v>
      </c>
      <c r="H15316" s="272">
        <v>44028.503518518519</v>
      </c>
    </row>
    <row r="15317" spans="2:8" x14ac:dyDescent="0.2">
      <c r="B15317" s="131" t="s">
        <v>1038</v>
      </c>
      <c r="D15317" s="131" t="s">
        <v>24315</v>
      </c>
      <c r="E15317" s="131" t="s">
        <v>24316</v>
      </c>
      <c r="F15317" s="131" t="s">
        <v>2552</v>
      </c>
      <c r="H15317" s="272">
        <v>44028</v>
      </c>
    </row>
    <row r="15318" spans="2:8" x14ac:dyDescent="0.2">
      <c r="B15318" s="131" t="s">
        <v>20397</v>
      </c>
      <c r="D15318" s="131" t="s">
        <v>24162</v>
      </c>
      <c r="E15318" s="131" t="s">
        <v>8040</v>
      </c>
      <c r="F15318" s="131" t="s">
        <v>24163</v>
      </c>
      <c r="G15318" s="131" t="s">
        <v>22663</v>
      </c>
      <c r="H15318" s="272">
        <v>44032.106423611112</v>
      </c>
    </row>
    <row r="15319" spans="2:8" x14ac:dyDescent="0.2">
      <c r="B15319" s="131" t="s">
        <v>20397</v>
      </c>
      <c r="D15319" s="131" t="s">
        <v>3187</v>
      </c>
      <c r="E15319" s="131" t="s">
        <v>24164</v>
      </c>
      <c r="F15319" s="131" t="s">
        <v>17752</v>
      </c>
      <c r="G15319" s="131" t="s">
        <v>22663</v>
      </c>
      <c r="H15319" s="272">
        <v>44032.109155092592</v>
      </c>
    </row>
    <row r="15320" spans="2:8" x14ac:dyDescent="0.2">
      <c r="B15320" s="131" t="s">
        <v>20397</v>
      </c>
      <c r="D15320" s="131" t="s">
        <v>1869</v>
      </c>
      <c r="E15320" s="131" t="s">
        <v>5060</v>
      </c>
      <c r="F15320" s="131" t="s">
        <v>5555</v>
      </c>
      <c r="G15320" s="131" t="s">
        <v>22663</v>
      </c>
      <c r="H15320" s="272">
        <v>44032</v>
      </c>
    </row>
    <row r="15321" spans="2:8" x14ac:dyDescent="0.2">
      <c r="B15321" s="131" t="s">
        <v>20397</v>
      </c>
      <c r="D15321" s="131" t="s">
        <v>8339</v>
      </c>
      <c r="E15321" s="131" t="s">
        <v>8340</v>
      </c>
      <c r="G15321" s="131" t="s">
        <v>718</v>
      </c>
      <c r="H15321" s="272">
        <v>44032.975312499999</v>
      </c>
    </row>
    <row r="15322" spans="2:8" x14ac:dyDescent="0.2">
      <c r="B15322" s="131" t="s">
        <v>20397</v>
      </c>
      <c r="D15322" s="131" t="s">
        <v>1943</v>
      </c>
      <c r="E15322" s="131" t="s">
        <v>5541</v>
      </c>
      <c r="F15322" s="131" t="s">
        <v>24165</v>
      </c>
      <c r="G15322" s="131" t="s">
        <v>849</v>
      </c>
      <c r="H15322" s="272">
        <v>44032</v>
      </c>
    </row>
    <row r="15323" spans="2:8" x14ac:dyDescent="0.2">
      <c r="B15323" s="131" t="s">
        <v>20397</v>
      </c>
      <c r="D15323" s="131" t="s">
        <v>1972</v>
      </c>
      <c r="E15323" s="131" t="s">
        <v>12331</v>
      </c>
      <c r="G15323" s="131" t="s">
        <v>698</v>
      </c>
      <c r="H15323" s="272">
        <v>44032.746863425928</v>
      </c>
    </row>
    <row r="15324" spans="2:8" x14ac:dyDescent="0.2">
      <c r="B15324" s="131" t="s">
        <v>20397</v>
      </c>
      <c r="D15324" s="131" t="s">
        <v>24166</v>
      </c>
      <c r="E15324" s="131" t="s">
        <v>24167</v>
      </c>
      <c r="G15324" s="131" t="s">
        <v>552</v>
      </c>
      <c r="H15324" s="272">
        <v>44032.734097222223</v>
      </c>
    </row>
    <row r="15325" spans="2:8" x14ac:dyDescent="0.2">
      <c r="B15325" s="131" t="s">
        <v>20397</v>
      </c>
      <c r="D15325" s="131" t="s">
        <v>24168</v>
      </c>
      <c r="E15325" s="131" t="s">
        <v>24169</v>
      </c>
      <c r="F15325" s="131" t="s">
        <v>24170</v>
      </c>
      <c r="G15325" s="131" t="s">
        <v>849</v>
      </c>
      <c r="H15325" s="272">
        <v>44032</v>
      </c>
    </row>
    <row r="15326" spans="2:8" x14ac:dyDescent="0.2">
      <c r="B15326" s="131" t="s">
        <v>20397</v>
      </c>
      <c r="D15326" s="131" t="s">
        <v>1829</v>
      </c>
      <c r="E15326" s="131" t="s">
        <v>24171</v>
      </c>
      <c r="F15326" s="131" t="s">
        <v>24172</v>
      </c>
      <c r="G15326" s="131" t="s">
        <v>698</v>
      </c>
      <c r="H15326" s="272">
        <v>44032</v>
      </c>
    </row>
    <row r="15327" spans="2:8" x14ac:dyDescent="0.2">
      <c r="B15327" s="131" t="s">
        <v>20397</v>
      </c>
      <c r="D15327" s="131" t="s">
        <v>6999</v>
      </c>
      <c r="E15327" s="131" t="s">
        <v>24173</v>
      </c>
      <c r="F15327" s="131" t="s">
        <v>12465</v>
      </c>
      <c r="G15327" s="131" t="s">
        <v>698</v>
      </c>
      <c r="H15327" s="272">
        <v>44032</v>
      </c>
    </row>
    <row r="15328" spans="2:8" x14ac:dyDescent="0.2">
      <c r="B15328" s="131" t="s">
        <v>20397</v>
      </c>
      <c r="D15328" s="131" t="s">
        <v>2462</v>
      </c>
      <c r="E15328" s="131" t="s">
        <v>24174</v>
      </c>
      <c r="F15328" s="131" t="s">
        <v>4713</v>
      </c>
      <c r="G15328" s="131" t="s">
        <v>552</v>
      </c>
      <c r="H15328" s="272">
        <v>44032.734594907408</v>
      </c>
    </row>
    <row r="15329" spans="2:8" x14ac:dyDescent="0.2">
      <c r="B15329" s="131" t="s">
        <v>20397</v>
      </c>
      <c r="D15329" s="131" t="s">
        <v>1876</v>
      </c>
      <c r="E15329" s="131" t="s">
        <v>13713</v>
      </c>
      <c r="G15329" s="131" t="s">
        <v>18847</v>
      </c>
      <c r="H15329" s="272">
        <v>44032.969270833331</v>
      </c>
    </row>
    <row r="15330" spans="2:8" x14ac:dyDescent="0.2">
      <c r="B15330" s="131" t="s">
        <v>20397</v>
      </c>
      <c r="D15330" s="131" t="s">
        <v>1829</v>
      </c>
      <c r="E15330" s="131" t="s">
        <v>24175</v>
      </c>
      <c r="G15330" s="131" t="s">
        <v>849</v>
      </c>
      <c r="H15330" s="272">
        <v>44032</v>
      </c>
    </row>
    <row r="15331" spans="2:8" x14ac:dyDescent="0.2">
      <c r="B15331" s="131" t="s">
        <v>20397</v>
      </c>
      <c r="D15331" s="131" t="s">
        <v>1876</v>
      </c>
      <c r="E15331" s="131" t="s">
        <v>3117</v>
      </c>
      <c r="F15331" s="131" t="s">
        <v>1879</v>
      </c>
      <c r="G15331" s="131" t="s">
        <v>849</v>
      </c>
      <c r="H15331" s="272">
        <v>44032.935150462959</v>
      </c>
    </row>
    <row r="15332" spans="2:8" x14ac:dyDescent="0.2">
      <c r="B15332" s="131" t="s">
        <v>20397</v>
      </c>
      <c r="D15332" s="131" t="s">
        <v>1913</v>
      </c>
      <c r="E15332" s="131" t="s">
        <v>24176</v>
      </c>
      <c r="F15332" s="131" t="s">
        <v>24177</v>
      </c>
      <c r="G15332" s="131" t="s">
        <v>698</v>
      </c>
      <c r="H15332" s="272">
        <v>44032</v>
      </c>
    </row>
    <row r="15333" spans="2:8" x14ac:dyDescent="0.2">
      <c r="B15333" s="131" t="s">
        <v>20397</v>
      </c>
      <c r="D15333" s="131" t="s">
        <v>13853</v>
      </c>
      <c r="E15333" s="131" t="s">
        <v>8217</v>
      </c>
      <c r="G15333" s="131" t="s">
        <v>552</v>
      </c>
      <c r="H15333" s="272">
        <v>44032</v>
      </c>
    </row>
    <row r="15334" spans="2:8" x14ac:dyDescent="0.2">
      <c r="B15334" s="131" t="s">
        <v>20397</v>
      </c>
      <c r="D15334" s="131" t="s">
        <v>24178</v>
      </c>
      <c r="E15334" s="131" t="s">
        <v>24179</v>
      </c>
      <c r="F15334" s="131" t="s">
        <v>4880</v>
      </c>
      <c r="G15334" s="131" t="s">
        <v>18847</v>
      </c>
      <c r="H15334" s="272">
        <v>44032</v>
      </c>
    </row>
    <row r="15335" spans="2:8" x14ac:dyDescent="0.2">
      <c r="B15335" s="131" t="s">
        <v>20397</v>
      </c>
      <c r="D15335" s="131" t="s">
        <v>17723</v>
      </c>
      <c r="E15335" s="131" t="s">
        <v>24180</v>
      </c>
      <c r="F15335" s="131" t="s">
        <v>2714</v>
      </c>
      <c r="G15335" s="131" t="s">
        <v>22663</v>
      </c>
      <c r="H15335" s="272">
        <v>44032</v>
      </c>
    </row>
    <row r="15336" spans="2:8" x14ac:dyDescent="0.2">
      <c r="B15336" s="131" t="s">
        <v>20397</v>
      </c>
      <c r="D15336" s="131" t="s">
        <v>2020</v>
      </c>
      <c r="E15336" s="131" t="s">
        <v>8389</v>
      </c>
      <c r="F15336" s="131" t="s">
        <v>6999</v>
      </c>
      <c r="G15336" s="131" t="s">
        <v>698</v>
      </c>
      <c r="H15336" s="272">
        <v>44032.888472222221</v>
      </c>
    </row>
    <row r="15337" spans="2:8" x14ac:dyDescent="0.2">
      <c r="B15337" s="131" t="s">
        <v>20397</v>
      </c>
      <c r="D15337" s="131" t="s">
        <v>2043</v>
      </c>
      <c r="E15337" s="131" t="s">
        <v>24181</v>
      </c>
      <c r="G15337" s="131" t="s">
        <v>18847</v>
      </c>
      <c r="H15337" s="272">
        <v>44032.970011574071</v>
      </c>
    </row>
    <row r="15338" spans="2:8" x14ac:dyDescent="0.2">
      <c r="B15338" s="131" t="s">
        <v>20397</v>
      </c>
      <c r="D15338" s="131" t="s">
        <v>24182</v>
      </c>
      <c r="E15338" s="131" t="s">
        <v>24183</v>
      </c>
      <c r="F15338" s="131" t="s">
        <v>24184</v>
      </c>
      <c r="G15338" s="131" t="s">
        <v>698</v>
      </c>
      <c r="H15338" s="272">
        <v>44032</v>
      </c>
    </row>
    <row r="15339" spans="2:8" x14ac:dyDescent="0.2">
      <c r="B15339" s="131" t="s">
        <v>20397</v>
      </c>
      <c r="D15339" s="131" t="s">
        <v>10286</v>
      </c>
      <c r="E15339" s="131" t="s">
        <v>24185</v>
      </c>
      <c r="F15339" s="131" t="s">
        <v>1876</v>
      </c>
      <c r="G15339" s="131" t="s">
        <v>849</v>
      </c>
      <c r="H15339" s="272">
        <v>44032</v>
      </c>
    </row>
    <row r="15340" spans="2:8" x14ac:dyDescent="0.2">
      <c r="B15340" s="131" t="s">
        <v>20397</v>
      </c>
      <c r="D15340" s="131" t="s">
        <v>2965</v>
      </c>
      <c r="E15340" s="131" t="s">
        <v>24186</v>
      </c>
      <c r="F15340" s="131" t="s">
        <v>24187</v>
      </c>
      <c r="G15340" s="131" t="s">
        <v>18847</v>
      </c>
      <c r="H15340" s="272">
        <v>44032</v>
      </c>
    </row>
    <row r="15341" spans="2:8" x14ac:dyDescent="0.2">
      <c r="B15341" s="131" t="s">
        <v>20397</v>
      </c>
      <c r="D15341" s="131" t="s">
        <v>3783</v>
      </c>
      <c r="E15341" s="131" t="s">
        <v>5575</v>
      </c>
      <c r="G15341" s="131" t="s">
        <v>698</v>
      </c>
      <c r="H15341" s="272">
        <v>44032.746493055558</v>
      </c>
    </row>
    <row r="15342" spans="2:8" x14ac:dyDescent="0.2">
      <c r="B15342" s="131" t="s">
        <v>20397</v>
      </c>
      <c r="D15342" s="131" t="s">
        <v>12155</v>
      </c>
      <c r="E15342" s="131" t="s">
        <v>12156</v>
      </c>
      <c r="G15342" s="131" t="s">
        <v>18847</v>
      </c>
      <c r="H15342" s="272">
        <v>44032.969699074078</v>
      </c>
    </row>
    <row r="15343" spans="2:8" x14ac:dyDescent="0.2">
      <c r="B15343" s="131" t="s">
        <v>20397</v>
      </c>
      <c r="D15343" s="131" t="s">
        <v>12189</v>
      </c>
      <c r="E15343" s="131" t="s">
        <v>7559</v>
      </c>
      <c r="F15343" s="131" t="s">
        <v>8246</v>
      </c>
      <c r="G15343" s="131" t="s">
        <v>552</v>
      </c>
      <c r="H15343" s="272">
        <v>44032</v>
      </c>
    </row>
    <row r="15344" spans="2:8" x14ac:dyDescent="0.2">
      <c r="B15344" s="131" t="s">
        <v>20397</v>
      </c>
      <c r="D15344" s="131" t="s">
        <v>5184</v>
      </c>
      <c r="E15344" s="131" t="s">
        <v>4414</v>
      </c>
      <c r="F15344" s="131" t="s">
        <v>9863</v>
      </c>
      <c r="G15344" s="131" t="s">
        <v>18847</v>
      </c>
      <c r="H15344" s="272">
        <v>44032</v>
      </c>
    </row>
    <row r="15345" spans="2:8" x14ac:dyDescent="0.2">
      <c r="B15345" s="131" t="s">
        <v>20397</v>
      </c>
      <c r="D15345" s="131" t="s">
        <v>8346</v>
      </c>
      <c r="E15345" s="131" t="s">
        <v>3047</v>
      </c>
      <c r="F15345" s="131" t="s">
        <v>3851</v>
      </c>
      <c r="G15345" s="131" t="s">
        <v>849</v>
      </c>
      <c r="H15345" s="272">
        <v>44032.930474537039</v>
      </c>
    </row>
    <row r="15346" spans="2:8" x14ac:dyDescent="0.2">
      <c r="B15346" s="131" t="s">
        <v>20397</v>
      </c>
      <c r="D15346" s="131" t="s">
        <v>24188</v>
      </c>
      <c r="E15346" s="131" t="s">
        <v>13588</v>
      </c>
      <c r="F15346" s="131" t="s">
        <v>24189</v>
      </c>
      <c r="G15346" s="131" t="s">
        <v>552</v>
      </c>
      <c r="H15346" s="272">
        <v>44032</v>
      </c>
    </row>
    <row r="15347" spans="2:8" x14ac:dyDescent="0.2">
      <c r="B15347" s="131" t="s">
        <v>20397</v>
      </c>
      <c r="D15347" s="131" t="s">
        <v>24190</v>
      </c>
      <c r="E15347" s="131" t="s">
        <v>20201</v>
      </c>
      <c r="F15347" s="131" t="s">
        <v>4148</v>
      </c>
      <c r="G15347" s="131" t="s">
        <v>849</v>
      </c>
      <c r="H15347" s="272">
        <v>44032.948923611111</v>
      </c>
    </row>
    <row r="15348" spans="2:8" x14ac:dyDescent="0.2">
      <c r="B15348" s="131" t="s">
        <v>20397</v>
      </c>
      <c r="D15348" s="131" t="s">
        <v>2110</v>
      </c>
      <c r="E15348" s="131" t="s">
        <v>24191</v>
      </c>
      <c r="F15348" s="131" t="s">
        <v>17992</v>
      </c>
      <c r="G15348" s="131" t="s">
        <v>22663</v>
      </c>
      <c r="H15348" s="272">
        <v>44032</v>
      </c>
    </row>
    <row r="15349" spans="2:8" x14ac:dyDescent="0.2">
      <c r="B15349" s="131" t="s">
        <v>20397</v>
      </c>
      <c r="D15349" s="131" t="s">
        <v>1959</v>
      </c>
      <c r="E15349" s="131" t="s">
        <v>24192</v>
      </c>
      <c r="G15349" s="131" t="s">
        <v>552</v>
      </c>
      <c r="H15349" s="272">
        <v>44032</v>
      </c>
    </row>
    <row r="15350" spans="2:8" x14ac:dyDescent="0.2">
      <c r="B15350" s="131" t="s">
        <v>20397</v>
      </c>
      <c r="D15350" s="131" t="s">
        <v>2080</v>
      </c>
      <c r="E15350" s="131" t="s">
        <v>10296</v>
      </c>
      <c r="G15350" s="131" t="s">
        <v>22672</v>
      </c>
      <c r="H15350" s="272">
        <v>44032.728981481479</v>
      </c>
    </row>
    <row r="15351" spans="2:8" x14ac:dyDescent="0.2">
      <c r="B15351" s="131" t="s">
        <v>20397</v>
      </c>
      <c r="D15351" s="131" t="s">
        <v>24193</v>
      </c>
      <c r="E15351" s="131" t="s">
        <v>24194</v>
      </c>
      <c r="G15351" s="131" t="s">
        <v>552</v>
      </c>
      <c r="H15351" s="272">
        <v>44032.731736111113</v>
      </c>
    </row>
    <row r="15352" spans="2:8" x14ac:dyDescent="0.2">
      <c r="B15352" s="131" t="s">
        <v>20397</v>
      </c>
      <c r="D15352" s="131" t="s">
        <v>24195</v>
      </c>
      <c r="E15352" s="131" t="s">
        <v>24196</v>
      </c>
      <c r="F15352" s="131" t="s">
        <v>5589</v>
      </c>
      <c r="G15352" s="131" t="s">
        <v>552</v>
      </c>
      <c r="H15352" s="272">
        <v>44032.729467592595</v>
      </c>
    </row>
    <row r="15353" spans="2:8" x14ac:dyDescent="0.2">
      <c r="B15353" s="131" t="s">
        <v>20397</v>
      </c>
      <c r="D15353" s="131" t="s">
        <v>11358</v>
      </c>
      <c r="E15353" s="131" t="s">
        <v>11359</v>
      </c>
      <c r="G15353" s="131" t="s">
        <v>698</v>
      </c>
      <c r="H15353" s="272">
        <v>44032.888090277775</v>
      </c>
    </row>
    <row r="15354" spans="2:8" x14ac:dyDescent="0.2">
      <c r="B15354" s="131" t="s">
        <v>20397</v>
      </c>
      <c r="D15354" s="131" t="s">
        <v>2653</v>
      </c>
      <c r="E15354" s="131" t="s">
        <v>12299</v>
      </c>
      <c r="F15354" s="131" t="s">
        <v>3150</v>
      </c>
      <c r="G15354" s="131" t="s">
        <v>849</v>
      </c>
      <c r="H15354" s="272">
        <v>44032.934039351851</v>
      </c>
    </row>
    <row r="15355" spans="2:8" x14ac:dyDescent="0.2">
      <c r="B15355" s="131" t="s">
        <v>20397</v>
      </c>
      <c r="D15355" s="131" t="s">
        <v>24197</v>
      </c>
      <c r="E15355" s="131" t="s">
        <v>24198</v>
      </c>
      <c r="F15355" s="131" t="s">
        <v>24199</v>
      </c>
      <c r="G15355" s="131" t="s">
        <v>849</v>
      </c>
      <c r="H15355" s="272">
        <v>44032</v>
      </c>
    </row>
    <row r="15356" spans="2:8" x14ac:dyDescent="0.2">
      <c r="B15356" s="131" t="s">
        <v>20397</v>
      </c>
      <c r="D15356" s="131" t="s">
        <v>5861</v>
      </c>
      <c r="E15356" s="131" t="s">
        <v>5862</v>
      </c>
      <c r="G15356" s="131" t="s">
        <v>22663</v>
      </c>
      <c r="H15356" s="272">
        <v>44032.229108796295</v>
      </c>
    </row>
    <row r="15357" spans="2:8" x14ac:dyDescent="0.2">
      <c r="B15357" s="131" t="s">
        <v>20397</v>
      </c>
      <c r="D15357" s="131" t="s">
        <v>8180</v>
      </c>
      <c r="E15357" s="131" t="s">
        <v>24200</v>
      </c>
      <c r="F15357" s="131" t="s">
        <v>23854</v>
      </c>
      <c r="G15357" s="131" t="s">
        <v>849</v>
      </c>
      <c r="H15357" s="272">
        <v>44032</v>
      </c>
    </row>
    <row r="15358" spans="2:8" x14ac:dyDescent="0.2">
      <c r="B15358" s="131" t="s">
        <v>20397</v>
      </c>
      <c r="D15358" s="131" t="s">
        <v>12197</v>
      </c>
      <c r="E15358" s="131" t="s">
        <v>12198</v>
      </c>
      <c r="G15358" s="131" t="s">
        <v>915</v>
      </c>
      <c r="H15358" s="272">
        <v>44032.976458333331</v>
      </c>
    </row>
    <row r="15359" spans="2:8" x14ac:dyDescent="0.2">
      <c r="B15359" s="131" t="s">
        <v>20397</v>
      </c>
      <c r="D15359" s="131" t="s">
        <v>24201</v>
      </c>
      <c r="E15359" s="131" t="s">
        <v>18104</v>
      </c>
      <c r="G15359" s="131" t="s">
        <v>552</v>
      </c>
      <c r="H15359" s="272">
        <v>44032</v>
      </c>
    </row>
    <row r="15360" spans="2:8" x14ac:dyDescent="0.2">
      <c r="B15360" s="131" t="s">
        <v>20397</v>
      </c>
      <c r="D15360" s="131" t="s">
        <v>20922</v>
      </c>
      <c r="E15360" s="131" t="s">
        <v>2355</v>
      </c>
      <c r="G15360" s="131" t="s">
        <v>915</v>
      </c>
      <c r="H15360" s="272">
        <v>44032.976180555554</v>
      </c>
    </row>
    <row r="15361" spans="2:8" x14ac:dyDescent="0.2">
      <c r="B15361" s="131" t="s">
        <v>20397</v>
      </c>
      <c r="D15361" s="131" t="s">
        <v>1910</v>
      </c>
      <c r="E15361" s="131" t="s">
        <v>24202</v>
      </c>
      <c r="F15361" s="131" t="s">
        <v>5861</v>
      </c>
      <c r="G15361" s="131" t="s">
        <v>698</v>
      </c>
      <c r="H15361" s="272">
        <v>44032</v>
      </c>
    </row>
    <row r="15362" spans="2:8" x14ac:dyDescent="0.2">
      <c r="B15362" s="131" t="s">
        <v>20397</v>
      </c>
      <c r="D15362" s="131" t="s">
        <v>24203</v>
      </c>
      <c r="E15362" s="131" t="s">
        <v>24204</v>
      </c>
      <c r="F15362" s="131" t="s">
        <v>24205</v>
      </c>
      <c r="G15362" s="131" t="s">
        <v>18847</v>
      </c>
      <c r="H15362" s="272">
        <v>44032.967835648145</v>
      </c>
    </row>
    <row r="15363" spans="2:8" x14ac:dyDescent="0.2">
      <c r="B15363" s="131" t="s">
        <v>20397</v>
      </c>
      <c r="D15363" s="131" t="s">
        <v>24206</v>
      </c>
      <c r="E15363" s="131" t="s">
        <v>6976</v>
      </c>
      <c r="F15363" s="131" t="s">
        <v>24108</v>
      </c>
      <c r="G15363" s="131" t="s">
        <v>552</v>
      </c>
      <c r="H15363" s="272">
        <v>44032</v>
      </c>
    </row>
    <row r="15364" spans="2:8" x14ac:dyDescent="0.2">
      <c r="B15364" s="131" t="s">
        <v>20397</v>
      </c>
      <c r="D15364" s="131" t="s">
        <v>24207</v>
      </c>
      <c r="E15364" s="131" t="s">
        <v>3820</v>
      </c>
      <c r="F15364" s="131" t="s">
        <v>3819</v>
      </c>
      <c r="G15364" s="131" t="s">
        <v>552</v>
      </c>
      <c r="H15364" s="272">
        <v>44032</v>
      </c>
    </row>
    <row r="15365" spans="2:8" x14ac:dyDescent="0.2">
      <c r="B15365" s="131" t="s">
        <v>20397</v>
      </c>
      <c r="D15365" s="131" t="s">
        <v>4633</v>
      </c>
      <c r="E15365" s="131" t="s">
        <v>2315</v>
      </c>
      <c r="G15365" s="131" t="s">
        <v>849</v>
      </c>
      <c r="H15365" s="272">
        <v>44032.932928240742</v>
      </c>
    </row>
    <row r="15366" spans="2:8" x14ac:dyDescent="0.2">
      <c r="B15366" s="131" t="s">
        <v>20397</v>
      </c>
      <c r="D15366" s="131" t="s">
        <v>24208</v>
      </c>
      <c r="E15366" s="131" t="s">
        <v>7178</v>
      </c>
      <c r="F15366" s="131" t="s">
        <v>1943</v>
      </c>
      <c r="G15366" s="131" t="s">
        <v>22675</v>
      </c>
      <c r="H15366" s="272">
        <v>44032</v>
      </c>
    </row>
    <row r="15367" spans="2:8" x14ac:dyDescent="0.2">
      <c r="B15367" s="131" t="s">
        <v>20397</v>
      </c>
      <c r="D15367" s="131" t="s">
        <v>24209</v>
      </c>
      <c r="E15367" s="131" t="s">
        <v>2002</v>
      </c>
      <c r="F15367" s="131" t="s">
        <v>24210</v>
      </c>
      <c r="G15367" s="131" t="s">
        <v>698</v>
      </c>
      <c r="H15367" s="272">
        <v>44032</v>
      </c>
    </row>
    <row r="15368" spans="2:8" x14ac:dyDescent="0.2">
      <c r="B15368" s="131" t="s">
        <v>20397</v>
      </c>
      <c r="D15368" s="131" t="s">
        <v>13369</v>
      </c>
      <c r="E15368" s="131" t="s">
        <v>13370</v>
      </c>
      <c r="F15368" s="131" t="s">
        <v>24211</v>
      </c>
      <c r="G15368" s="131" t="s">
        <v>698</v>
      </c>
      <c r="H15368" s="272">
        <v>44032.747314814813</v>
      </c>
    </row>
    <row r="15369" spans="2:8" x14ac:dyDescent="0.2">
      <c r="B15369" s="131" t="s">
        <v>20397</v>
      </c>
      <c r="D15369" s="131" t="s">
        <v>24212</v>
      </c>
      <c r="E15369" s="131" t="s">
        <v>24213</v>
      </c>
      <c r="F15369" s="131" t="s">
        <v>1927</v>
      </c>
      <c r="G15369" s="131" t="s">
        <v>849</v>
      </c>
      <c r="H15369" s="272">
        <v>44032</v>
      </c>
    </row>
    <row r="15370" spans="2:8" x14ac:dyDescent="0.2">
      <c r="B15370" s="131" t="s">
        <v>20397</v>
      </c>
      <c r="D15370" s="131" t="s">
        <v>2800</v>
      </c>
      <c r="E15370" s="131" t="s">
        <v>24214</v>
      </c>
      <c r="F15370" s="131" t="s">
        <v>1883</v>
      </c>
      <c r="G15370" s="131" t="s">
        <v>552</v>
      </c>
      <c r="H15370" s="272">
        <v>44032</v>
      </c>
    </row>
    <row r="15371" spans="2:8" x14ac:dyDescent="0.2">
      <c r="B15371" s="131" t="s">
        <v>20397</v>
      </c>
      <c r="D15371" s="131" t="s">
        <v>24215</v>
      </c>
      <c r="E15371" s="131" t="s">
        <v>2205</v>
      </c>
      <c r="G15371" s="131" t="s">
        <v>552</v>
      </c>
      <c r="H15371" s="272">
        <v>44032</v>
      </c>
    </row>
    <row r="15372" spans="2:8" x14ac:dyDescent="0.2">
      <c r="B15372" s="131" t="s">
        <v>20397</v>
      </c>
      <c r="D15372" s="131" t="s">
        <v>3898</v>
      </c>
      <c r="E15372" s="131" t="s">
        <v>11352</v>
      </c>
      <c r="F15372" s="131" t="s">
        <v>5630</v>
      </c>
      <c r="G15372" s="131" t="s">
        <v>698</v>
      </c>
      <c r="H15372" s="272">
        <v>44032.749027777776</v>
      </c>
    </row>
    <row r="15373" spans="2:8" x14ac:dyDescent="0.2">
      <c r="B15373" s="131" t="s">
        <v>20397</v>
      </c>
      <c r="D15373" s="131" t="s">
        <v>5080</v>
      </c>
      <c r="E15373" s="131" t="s">
        <v>24216</v>
      </c>
      <c r="F15373" s="131" t="s">
        <v>24217</v>
      </c>
      <c r="G15373" s="131" t="s">
        <v>849</v>
      </c>
      <c r="H15373" s="272">
        <v>44032</v>
      </c>
    </row>
    <row r="15374" spans="2:8" x14ac:dyDescent="0.2">
      <c r="B15374" s="131" t="s">
        <v>20397</v>
      </c>
      <c r="D15374" s="131" t="s">
        <v>6642</v>
      </c>
      <c r="E15374" s="131" t="s">
        <v>13393</v>
      </c>
      <c r="F15374" s="131" t="s">
        <v>2828</v>
      </c>
      <c r="G15374" s="131" t="s">
        <v>849</v>
      </c>
      <c r="H15374" s="272">
        <v>44032.951064814813</v>
      </c>
    </row>
    <row r="15375" spans="2:8" x14ac:dyDescent="0.2">
      <c r="B15375" s="131" t="s">
        <v>20397</v>
      </c>
      <c r="D15375" s="131" t="s">
        <v>5184</v>
      </c>
      <c r="E15375" s="131" t="s">
        <v>24218</v>
      </c>
      <c r="F15375" s="131" t="s">
        <v>9863</v>
      </c>
      <c r="G15375" s="131" t="s">
        <v>849</v>
      </c>
      <c r="H15375" s="272">
        <v>44032.948576388888</v>
      </c>
    </row>
    <row r="15376" spans="2:8" x14ac:dyDescent="0.2">
      <c r="B15376" s="131" t="s">
        <v>20397</v>
      </c>
      <c r="D15376" s="131" t="s">
        <v>11299</v>
      </c>
      <c r="E15376" s="131" t="s">
        <v>1962</v>
      </c>
      <c r="F15376" s="131" t="s">
        <v>3792</v>
      </c>
      <c r="G15376" s="131" t="s">
        <v>22663</v>
      </c>
      <c r="H15376" s="272">
        <v>44032</v>
      </c>
    </row>
    <row r="15377" spans="2:8" x14ac:dyDescent="0.2">
      <c r="B15377" s="131" t="s">
        <v>20397</v>
      </c>
      <c r="D15377" s="131" t="s">
        <v>24219</v>
      </c>
      <c r="E15377" s="131" t="s">
        <v>8400</v>
      </c>
      <c r="F15377" s="131" t="s">
        <v>2142</v>
      </c>
      <c r="G15377" s="131" t="s">
        <v>552</v>
      </c>
      <c r="H15377" s="272">
        <v>44032.731261574074</v>
      </c>
    </row>
    <row r="15378" spans="2:8" x14ac:dyDescent="0.2">
      <c r="B15378" s="131" t="s">
        <v>20397</v>
      </c>
      <c r="D15378" s="131" t="s">
        <v>2380</v>
      </c>
      <c r="E15378" s="131" t="s">
        <v>24220</v>
      </c>
      <c r="G15378" s="131" t="s">
        <v>18847</v>
      </c>
      <c r="H15378" s="272">
        <v>44032.968518518515</v>
      </c>
    </row>
    <row r="15379" spans="2:8" x14ac:dyDescent="0.2">
      <c r="B15379" s="131" t="s">
        <v>20397</v>
      </c>
      <c r="D15379" s="131" t="s">
        <v>24221</v>
      </c>
      <c r="E15379" s="131" t="s">
        <v>24222</v>
      </c>
      <c r="G15379" s="131" t="s">
        <v>698</v>
      </c>
      <c r="H15379" s="272">
        <v>44032</v>
      </c>
    </row>
    <row r="15380" spans="2:8" x14ac:dyDescent="0.2">
      <c r="B15380" s="131" t="s">
        <v>20397</v>
      </c>
      <c r="D15380" s="131" t="s">
        <v>24223</v>
      </c>
      <c r="E15380" s="131" t="s">
        <v>5469</v>
      </c>
      <c r="F15380" s="131" t="s">
        <v>3436</v>
      </c>
      <c r="G15380" s="131" t="s">
        <v>698</v>
      </c>
      <c r="H15380" s="272">
        <v>44032</v>
      </c>
    </row>
    <row r="15381" spans="2:8" x14ac:dyDescent="0.2">
      <c r="B15381" s="131" t="s">
        <v>20397</v>
      </c>
      <c r="D15381" s="131" t="s">
        <v>2053</v>
      </c>
      <c r="E15381" s="131" t="s">
        <v>24224</v>
      </c>
      <c r="F15381" s="131" t="s">
        <v>24225</v>
      </c>
      <c r="G15381" s="131" t="s">
        <v>18847</v>
      </c>
      <c r="H15381" s="272">
        <v>44032</v>
      </c>
    </row>
    <row r="15382" spans="2:8" x14ac:dyDescent="0.2">
      <c r="B15382" s="131" t="s">
        <v>20397</v>
      </c>
      <c r="D15382" s="131" t="s">
        <v>7513</v>
      </c>
      <c r="E15382" s="131" t="s">
        <v>8237</v>
      </c>
      <c r="G15382" s="131" t="s">
        <v>22663</v>
      </c>
      <c r="H15382" s="272">
        <v>44032.101956018516</v>
      </c>
    </row>
    <row r="15383" spans="2:8" x14ac:dyDescent="0.2">
      <c r="B15383" s="131" t="s">
        <v>20397</v>
      </c>
      <c r="D15383" s="131" t="s">
        <v>6915</v>
      </c>
      <c r="E15383" s="131" t="s">
        <v>24226</v>
      </c>
      <c r="F15383" s="131" t="s">
        <v>24227</v>
      </c>
      <c r="G15383" s="131" t="s">
        <v>22663</v>
      </c>
      <c r="H15383" s="272">
        <v>44032</v>
      </c>
    </row>
    <row r="15384" spans="2:8" x14ac:dyDescent="0.2">
      <c r="B15384" s="131" t="s">
        <v>20397</v>
      </c>
      <c r="D15384" s="131" t="s">
        <v>1486</v>
      </c>
      <c r="E15384" s="131" t="s">
        <v>19008</v>
      </c>
      <c r="F15384" s="131" t="s">
        <v>24228</v>
      </c>
      <c r="G15384" s="131" t="s">
        <v>22663</v>
      </c>
      <c r="H15384" s="272">
        <v>44032.230370370373</v>
      </c>
    </row>
    <row r="15385" spans="2:8" x14ac:dyDescent="0.2">
      <c r="B15385" s="131" t="s">
        <v>20397</v>
      </c>
      <c r="D15385" s="131" t="s">
        <v>7059</v>
      </c>
      <c r="E15385" s="131" t="s">
        <v>17094</v>
      </c>
      <c r="G15385" s="131" t="s">
        <v>22663</v>
      </c>
      <c r="H15385" s="272">
        <v>44032.229664351849</v>
      </c>
    </row>
    <row r="15386" spans="2:8" x14ac:dyDescent="0.2">
      <c r="B15386" s="131" t="s">
        <v>20397</v>
      </c>
      <c r="D15386" s="131" t="s">
        <v>24229</v>
      </c>
      <c r="E15386" s="131" t="s">
        <v>24230</v>
      </c>
      <c r="F15386" s="131" t="s">
        <v>2031</v>
      </c>
      <c r="G15386" s="131" t="s">
        <v>22663</v>
      </c>
      <c r="H15386" s="272">
        <v>44032</v>
      </c>
    </row>
    <row r="15387" spans="2:8" x14ac:dyDescent="0.2">
      <c r="B15387" s="131" t="s">
        <v>20397</v>
      </c>
      <c r="D15387" s="131" t="s">
        <v>5853</v>
      </c>
      <c r="E15387" s="131" t="s">
        <v>5475</v>
      </c>
      <c r="F15387" s="131" t="s">
        <v>5852</v>
      </c>
      <c r="G15387" s="131" t="s">
        <v>849</v>
      </c>
      <c r="H15387" s="272">
        <v>44032</v>
      </c>
    </row>
    <row r="15388" spans="2:8" x14ac:dyDescent="0.2">
      <c r="B15388" s="131" t="s">
        <v>20397</v>
      </c>
      <c r="D15388" s="131" t="s">
        <v>4361</v>
      </c>
      <c r="E15388" s="131" t="s">
        <v>24231</v>
      </c>
      <c r="F15388" s="131" t="s">
        <v>2552</v>
      </c>
      <c r="G15388" s="131" t="s">
        <v>22663</v>
      </c>
      <c r="H15388" s="272">
        <v>44032</v>
      </c>
    </row>
    <row r="15389" spans="2:8" x14ac:dyDescent="0.2">
      <c r="B15389" s="131" t="s">
        <v>20397</v>
      </c>
      <c r="D15389" s="131" t="s">
        <v>7006</v>
      </c>
      <c r="E15389" s="131" t="s">
        <v>7073</v>
      </c>
      <c r="G15389" s="131" t="s">
        <v>718</v>
      </c>
      <c r="H15389" s="272">
        <v>44032.974872685183</v>
      </c>
    </row>
    <row r="15390" spans="2:8" x14ac:dyDescent="0.2">
      <c r="B15390" s="131" t="s">
        <v>20397</v>
      </c>
      <c r="D15390" s="131" t="s">
        <v>14020</v>
      </c>
      <c r="E15390" s="131" t="s">
        <v>3104</v>
      </c>
      <c r="G15390" s="131" t="s">
        <v>22663</v>
      </c>
      <c r="H15390" s="272">
        <v>44032.103460648148</v>
      </c>
    </row>
    <row r="15391" spans="2:8" x14ac:dyDescent="0.2">
      <c r="B15391" s="131" t="s">
        <v>20397</v>
      </c>
      <c r="D15391" s="131" t="s">
        <v>24232</v>
      </c>
      <c r="E15391" s="131" t="s">
        <v>3104</v>
      </c>
      <c r="F15391" s="131" t="s">
        <v>1876</v>
      </c>
      <c r="G15391" s="131" t="s">
        <v>22663</v>
      </c>
      <c r="H15391" s="272">
        <v>44032</v>
      </c>
    </row>
    <row r="15392" spans="2:8" x14ac:dyDescent="0.2">
      <c r="B15392" s="131" t="s">
        <v>20397</v>
      </c>
      <c r="D15392" s="131" t="s">
        <v>24233</v>
      </c>
      <c r="E15392" s="131" t="s">
        <v>2946</v>
      </c>
      <c r="F15392" s="131" t="s">
        <v>24234</v>
      </c>
      <c r="G15392" s="131" t="s">
        <v>22663</v>
      </c>
      <c r="H15392" s="272">
        <v>44032</v>
      </c>
    </row>
    <row r="15393" spans="2:8" x14ac:dyDescent="0.2">
      <c r="B15393" s="131" t="s">
        <v>20397</v>
      </c>
      <c r="D15393" s="131" t="s">
        <v>2159</v>
      </c>
      <c r="E15393" s="131" t="s">
        <v>5218</v>
      </c>
      <c r="F15393" s="131" t="s">
        <v>2537</v>
      </c>
      <c r="G15393" s="131" t="s">
        <v>22663</v>
      </c>
      <c r="H15393" s="272">
        <v>44032.106898148151</v>
      </c>
    </row>
    <row r="15394" spans="2:8" x14ac:dyDescent="0.2">
      <c r="B15394" s="131" t="s">
        <v>20397</v>
      </c>
      <c r="D15394" s="131" t="s">
        <v>2117</v>
      </c>
      <c r="E15394" s="131" t="s">
        <v>24235</v>
      </c>
      <c r="G15394" s="131" t="s">
        <v>22663</v>
      </c>
      <c r="H15394" s="272">
        <v>44032</v>
      </c>
    </row>
    <row r="15395" spans="2:8" x14ac:dyDescent="0.2">
      <c r="B15395" s="131" t="s">
        <v>20397</v>
      </c>
      <c r="D15395" s="131" t="s">
        <v>2221</v>
      </c>
      <c r="E15395" s="131" t="s">
        <v>1952</v>
      </c>
      <c r="F15395" s="131" t="s">
        <v>1815</v>
      </c>
      <c r="G15395" s="131" t="s">
        <v>18847</v>
      </c>
      <c r="H15395" s="272">
        <v>44032.97042824074</v>
      </c>
    </row>
    <row r="15396" spans="2:8" x14ac:dyDescent="0.2">
      <c r="B15396" s="131" t="s">
        <v>20397</v>
      </c>
      <c r="D15396" s="131" t="s">
        <v>17723</v>
      </c>
      <c r="E15396" s="131" t="s">
        <v>17724</v>
      </c>
      <c r="G15396" s="131" t="s">
        <v>18847</v>
      </c>
      <c r="H15396" s="272">
        <v>44032.968842592592</v>
      </c>
    </row>
    <row r="15397" spans="2:8" x14ac:dyDescent="0.2">
      <c r="B15397" s="131" t="s">
        <v>20397</v>
      </c>
      <c r="D15397" s="131" t="s">
        <v>10542</v>
      </c>
      <c r="E15397" s="131" t="s">
        <v>3778</v>
      </c>
      <c r="G15397" s="131" t="s">
        <v>849</v>
      </c>
      <c r="H15397" s="272">
        <v>44032.966574074075</v>
      </c>
    </row>
    <row r="15398" spans="2:8" x14ac:dyDescent="0.2">
      <c r="B15398" s="131" t="s">
        <v>20397</v>
      </c>
      <c r="D15398" s="131" t="s">
        <v>24236</v>
      </c>
      <c r="E15398" s="131" t="s">
        <v>24237</v>
      </c>
      <c r="F15398" s="131" t="s">
        <v>17752</v>
      </c>
      <c r="G15398" s="131" t="s">
        <v>552</v>
      </c>
      <c r="H15398" s="272">
        <v>44032</v>
      </c>
    </row>
    <row r="15399" spans="2:8" x14ac:dyDescent="0.2">
      <c r="B15399" s="131" t="s">
        <v>20397</v>
      </c>
      <c r="D15399" s="131" t="s">
        <v>10288</v>
      </c>
      <c r="E15399" s="131" t="s">
        <v>11009</v>
      </c>
      <c r="F15399" s="131" t="s">
        <v>1818</v>
      </c>
      <c r="H15399" s="272">
        <v>44032.748437499999</v>
      </c>
    </row>
    <row r="15400" spans="2:8" x14ac:dyDescent="0.2">
      <c r="B15400" s="131" t="s">
        <v>20397</v>
      </c>
      <c r="D15400" s="131" t="s">
        <v>24195</v>
      </c>
      <c r="E15400" s="131" t="s">
        <v>24238</v>
      </c>
      <c r="F15400" s="131" t="s">
        <v>2043</v>
      </c>
      <c r="G15400" s="131" t="s">
        <v>552</v>
      </c>
      <c r="H15400" s="272">
        <v>44032</v>
      </c>
    </row>
    <row r="15401" spans="2:8" x14ac:dyDescent="0.2">
      <c r="B15401" s="131" t="s">
        <v>20397</v>
      </c>
      <c r="D15401" s="131" t="s">
        <v>13827</v>
      </c>
      <c r="E15401" s="131" t="s">
        <v>8051</v>
      </c>
      <c r="F15401" s="131" t="s">
        <v>5524</v>
      </c>
      <c r="G15401" s="131" t="s">
        <v>18847</v>
      </c>
      <c r="H15401" s="272">
        <v>44032.97457175926</v>
      </c>
    </row>
    <row r="15402" spans="2:8" x14ac:dyDescent="0.2">
      <c r="B15402" s="131" t="s">
        <v>20397</v>
      </c>
      <c r="D15402" s="131" t="s">
        <v>9946</v>
      </c>
      <c r="E15402" s="131" t="s">
        <v>13641</v>
      </c>
      <c r="G15402" s="131" t="s">
        <v>552</v>
      </c>
      <c r="H15402" s="272">
        <v>44032.935740740744</v>
      </c>
    </row>
    <row r="15403" spans="2:8" x14ac:dyDescent="0.2">
      <c r="B15403" s="131" t="s">
        <v>20397</v>
      </c>
      <c r="D15403" s="131" t="s">
        <v>24239</v>
      </c>
      <c r="E15403" s="131" t="s">
        <v>8377</v>
      </c>
      <c r="G15403" s="131" t="s">
        <v>849</v>
      </c>
      <c r="H15403" s="272">
        <v>44032.728483796294</v>
      </c>
    </row>
    <row r="15404" spans="2:8" x14ac:dyDescent="0.2">
      <c r="B15404" s="131" t="s">
        <v>20397</v>
      </c>
      <c r="D15404" s="131" t="s">
        <v>17124</v>
      </c>
      <c r="E15404" s="131" t="s">
        <v>17125</v>
      </c>
      <c r="G15404" s="131" t="s">
        <v>552</v>
      </c>
      <c r="H15404" s="272">
        <v>44032.736087962963</v>
      </c>
    </row>
    <row r="15405" spans="2:8" x14ac:dyDescent="0.2">
      <c r="B15405" s="131" t="s">
        <v>8934</v>
      </c>
      <c r="D15405" s="131" t="s">
        <v>7801</v>
      </c>
      <c r="E15405" s="131" t="s">
        <v>6318</v>
      </c>
      <c r="F15405" s="131" t="s">
        <v>1818</v>
      </c>
      <c r="G15405" s="131" t="s">
        <v>1258</v>
      </c>
    </row>
    <row r="15406" spans="2:8" x14ac:dyDescent="0.2">
      <c r="B15406" s="131" t="s">
        <v>8934</v>
      </c>
      <c r="D15406" s="131" t="s">
        <v>8665</v>
      </c>
      <c r="E15406" s="131" t="s">
        <v>8869</v>
      </c>
      <c r="F15406" s="131" t="s">
        <v>1818</v>
      </c>
      <c r="G15406" s="131" t="s">
        <v>1258</v>
      </c>
    </row>
    <row r="15407" spans="2:8" x14ac:dyDescent="0.2">
      <c r="B15407" s="131" t="s">
        <v>8934</v>
      </c>
      <c r="D15407" s="131" t="s">
        <v>8870</v>
      </c>
      <c r="E15407" s="131" t="s">
        <v>8935</v>
      </c>
      <c r="F15407" s="131" t="s">
        <v>1904</v>
      </c>
      <c r="G15407" s="131" t="s">
        <v>1258</v>
      </c>
    </row>
    <row r="15408" spans="2:8" x14ac:dyDescent="0.2">
      <c r="B15408" s="131" t="s">
        <v>8934</v>
      </c>
      <c r="D15408" s="131" t="s">
        <v>8936</v>
      </c>
      <c r="E15408" s="131" t="s">
        <v>8937</v>
      </c>
      <c r="G15408" s="131" t="s">
        <v>1258</v>
      </c>
    </row>
    <row r="15409" spans="2:7" x14ac:dyDescent="0.2">
      <c r="B15409" s="131" t="s">
        <v>8934</v>
      </c>
      <c r="D15409" s="131" t="s">
        <v>5379</v>
      </c>
      <c r="E15409" s="131" t="s">
        <v>8874</v>
      </c>
      <c r="G15409" s="131" t="s">
        <v>1258</v>
      </c>
    </row>
    <row r="15410" spans="2:7" x14ac:dyDescent="0.2">
      <c r="B15410" s="131" t="s">
        <v>8934</v>
      </c>
      <c r="D15410" s="131" t="s">
        <v>3061</v>
      </c>
      <c r="E15410" s="131" t="s">
        <v>8875</v>
      </c>
      <c r="G15410" s="131" t="s">
        <v>1258</v>
      </c>
    </row>
    <row r="15411" spans="2:7" x14ac:dyDescent="0.2">
      <c r="B15411" s="131" t="s">
        <v>8934</v>
      </c>
      <c r="D15411" s="131" t="s">
        <v>8876</v>
      </c>
      <c r="E15411" s="131" t="s">
        <v>8877</v>
      </c>
      <c r="G15411" s="131" t="s">
        <v>1258</v>
      </c>
    </row>
    <row r="15412" spans="2:7" x14ac:dyDescent="0.2">
      <c r="B15412" s="131" t="s">
        <v>8934</v>
      </c>
      <c r="D15412" s="131" t="s">
        <v>3235</v>
      </c>
      <c r="E15412" s="131" t="s">
        <v>8878</v>
      </c>
      <c r="G15412" s="131" t="s">
        <v>1258</v>
      </c>
    </row>
    <row r="15413" spans="2:7" x14ac:dyDescent="0.2">
      <c r="B15413" s="131" t="s">
        <v>8934</v>
      </c>
      <c r="D15413" s="131" t="s">
        <v>3073</v>
      </c>
      <c r="E15413" s="131" t="s">
        <v>8938</v>
      </c>
      <c r="G15413" s="131" t="s">
        <v>5145</v>
      </c>
    </row>
    <row r="15414" spans="2:7" x14ac:dyDescent="0.2">
      <c r="B15414" s="131" t="s">
        <v>195</v>
      </c>
      <c r="D15414" s="131" t="s">
        <v>11228</v>
      </c>
      <c r="E15414" s="131" t="s">
        <v>11229</v>
      </c>
      <c r="F15414" s="131" t="s">
        <v>1804</v>
      </c>
      <c r="G15414" s="131" t="s">
        <v>8094</v>
      </c>
    </row>
    <row r="15415" spans="2:7" x14ac:dyDescent="0.2">
      <c r="B15415" s="131" t="s">
        <v>195</v>
      </c>
      <c r="D15415" s="131" t="s">
        <v>11719</v>
      </c>
      <c r="E15415" s="131" t="s">
        <v>2642</v>
      </c>
      <c r="F15415" s="131" t="s">
        <v>1976</v>
      </c>
      <c r="G15415" s="131" t="s">
        <v>513</v>
      </c>
    </row>
    <row r="15416" spans="2:7" x14ac:dyDescent="0.2">
      <c r="B15416" s="131" t="s">
        <v>195</v>
      </c>
      <c r="D15416" s="131" t="s">
        <v>11720</v>
      </c>
      <c r="E15416" s="131" t="s">
        <v>1982</v>
      </c>
      <c r="G15416" s="131" t="s">
        <v>595</v>
      </c>
    </row>
    <row r="15417" spans="2:7" x14ac:dyDescent="0.2">
      <c r="B15417" s="131" t="s">
        <v>195</v>
      </c>
      <c r="D15417" s="131" t="s">
        <v>3549</v>
      </c>
      <c r="E15417" s="131" t="s">
        <v>11721</v>
      </c>
      <c r="F15417" s="131" t="s">
        <v>1818</v>
      </c>
      <c r="G15417" s="131" t="s">
        <v>4009</v>
      </c>
    </row>
    <row r="15418" spans="2:7" x14ac:dyDescent="0.2">
      <c r="B15418" s="131" t="s">
        <v>195</v>
      </c>
      <c r="D15418" s="131" t="s">
        <v>3549</v>
      </c>
      <c r="E15418" s="131" t="s">
        <v>3494</v>
      </c>
      <c r="G15418" s="131" t="s">
        <v>514</v>
      </c>
    </row>
    <row r="15419" spans="2:7" x14ac:dyDescent="0.2">
      <c r="B15419" s="131" t="s">
        <v>195</v>
      </c>
      <c r="D15419" s="131" t="s">
        <v>5986</v>
      </c>
      <c r="E15419" s="131" t="s">
        <v>11722</v>
      </c>
      <c r="G15419" s="131" t="s">
        <v>10184</v>
      </c>
    </row>
    <row r="15420" spans="2:7" x14ac:dyDescent="0.2">
      <c r="B15420" s="131" t="s">
        <v>195</v>
      </c>
      <c r="D15420" s="131" t="s">
        <v>1824</v>
      </c>
      <c r="E15420" s="131" t="s">
        <v>11723</v>
      </c>
      <c r="G15420" s="131" t="s">
        <v>11724</v>
      </c>
    </row>
    <row r="15421" spans="2:7" x14ac:dyDescent="0.2">
      <c r="B15421" s="131" t="s">
        <v>195</v>
      </c>
      <c r="D15421" s="131" t="s">
        <v>1824</v>
      </c>
      <c r="E15421" s="131" t="s">
        <v>2810</v>
      </c>
      <c r="F15421" s="131" t="s">
        <v>1809</v>
      </c>
      <c r="G15421" s="131" t="s">
        <v>11725</v>
      </c>
    </row>
    <row r="15422" spans="2:7" x14ac:dyDescent="0.2">
      <c r="B15422" s="131" t="s">
        <v>195</v>
      </c>
      <c r="D15422" s="131" t="s">
        <v>11726</v>
      </c>
      <c r="E15422" s="131" t="s">
        <v>11727</v>
      </c>
      <c r="G15422" s="131" t="s">
        <v>787</v>
      </c>
    </row>
    <row r="15423" spans="2:7" x14ac:dyDescent="0.2">
      <c r="B15423" s="131" t="s">
        <v>195</v>
      </c>
      <c r="D15423" s="131" t="s">
        <v>11728</v>
      </c>
      <c r="E15423" s="131" t="s">
        <v>11729</v>
      </c>
      <c r="G15423" s="131" t="s">
        <v>577</v>
      </c>
    </row>
    <row r="15424" spans="2:7" x14ac:dyDescent="0.2">
      <c r="B15424" s="131" t="s">
        <v>195</v>
      </c>
      <c r="D15424" s="131" t="s">
        <v>4249</v>
      </c>
      <c r="E15424" s="131" t="s">
        <v>11730</v>
      </c>
      <c r="F15424" s="131" t="s">
        <v>1860</v>
      </c>
      <c r="G15424" s="131" t="s">
        <v>1693</v>
      </c>
    </row>
    <row r="15425" spans="2:7" x14ac:dyDescent="0.2">
      <c r="B15425" s="131" t="s">
        <v>195</v>
      </c>
      <c r="D15425" s="131" t="s">
        <v>11731</v>
      </c>
      <c r="E15425" s="131" t="s">
        <v>4286</v>
      </c>
      <c r="G15425" s="131" t="s">
        <v>11732</v>
      </c>
    </row>
    <row r="15426" spans="2:7" x14ac:dyDescent="0.2">
      <c r="B15426" s="131" t="s">
        <v>195</v>
      </c>
      <c r="D15426" s="131" t="s">
        <v>2159</v>
      </c>
      <c r="E15426" s="131" t="s">
        <v>9774</v>
      </c>
      <c r="G15426" s="131" t="s">
        <v>11732</v>
      </c>
    </row>
    <row r="15427" spans="2:7" x14ac:dyDescent="0.2">
      <c r="B15427" s="131" t="s">
        <v>195</v>
      </c>
      <c r="D15427" s="131" t="s">
        <v>2159</v>
      </c>
      <c r="E15427" s="131" t="s">
        <v>11733</v>
      </c>
      <c r="G15427" s="131" t="s">
        <v>6608</v>
      </c>
    </row>
    <row r="15428" spans="2:7" x14ac:dyDescent="0.2">
      <c r="B15428" s="131" t="s">
        <v>195</v>
      </c>
      <c r="D15428" s="131" t="s">
        <v>1842</v>
      </c>
      <c r="E15428" s="131" t="s">
        <v>11734</v>
      </c>
      <c r="G15428" s="131" t="s">
        <v>11724</v>
      </c>
    </row>
    <row r="15429" spans="2:7" x14ac:dyDescent="0.2">
      <c r="B15429" s="131" t="s">
        <v>195</v>
      </c>
      <c r="D15429" s="131" t="s">
        <v>2251</v>
      </c>
      <c r="E15429" s="131" t="s">
        <v>3924</v>
      </c>
      <c r="F15429" s="131" t="s">
        <v>1831</v>
      </c>
      <c r="G15429" s="131" t="s">
        <v>11724</v>
      </c>
    </row>
    <row r="15430" spans="2:7" x14ac:dyDescent="0.2">
      <c r="B15430" s="131" t="s">
        <v>195</v>
      </c>
      <c r="D15430" s="131" t="s">
        <v>11735</v>
      </c>
      <c r="E15430" s="131" t="s">
        <v>1924</v>
      </c>
      <c r="G15430" s="131" t="s">
        <v>11732</v>
      </c>
    </row>
    <row r="15431" spans="2:7" x14ac:dyDescent="0.2">
      <c r="B15431" s="131" t="s">
        <v>195</v>
      </c>
      <c r="D15431" s="131" t="s">
        <v>11736</v>
      </c>
      <c r="E15431" s="131" t="s">
        <v>11737</v>
      </c>
      <c r="G15431" s="131" t="s">
        <v>11738</v>
      </c>
    </row>
    <row r="15432" spans="2:7" x14ac:dyDescent="0.2">
      <c r="B15432" s="131" t="s">
        <v>195</v>
      </c>
      <c r="D15432" s="131" t="s">
        <v>11739</v>
      </c>
      <c r="E15432" s="131" t="s">
        <v>7559</v>
      </c>
      <c r="F15432" s="131" t="s">
        <v>1831</v>
      </c>
      <c r="G15432" s="131" t="s">
        <v>10864</v>
      </c>
    </row>
    <row r="15433" spans="2:7" x14ac:dyDescent="0.2">
      <c r="B15433" s="131" t="s">
        <v>195</v>
      </c>
      <c r="D15433" s="131" t="s">
        <v>11739</v>
      </c>
      <c r="E15433" s="131" t="s">
        <v>11740</v>
      </c>
      <c r="G15433" s="131" t="s">
        <v>6069</v>
      </c>
    </row>
    <row r="15434" spans="2:7" x14ac:dyDescent="0.2">
      <c r="B15434" s="131" t="s">
        <v>195</v>
      </c>
      <c r="D15434" s="131" t="s">
        <v>1858</v>
      </c>
      <c r="E15434" s="131" t="s">
        <v>4660</v>
      </c>
      <c r="G15434" s="131" t="s">
        <v>11732</v>
      </c>
    </row>
    <row r="15435" spans="2:7" x14ac:dyDescent="0.2">
      <c r="B15435" s="131" t="s">
        <v>195</v>
      </c>
      <c r="D15435" s="131" t="s">
        <v>1858</v>
      </c>
      <c r="E15435" s="131" t="s">
        <v>11741</v>
      </c>
      <c r="F15435" s="131" t="s">
        <v>1852</v>
      </c>
      <c r="G15435" s="131" t="s">
        <v>1693</v>
      </c>
    </row>
    <row r="15436" spans="2:7" x14ac:dyDescent="0.2">
      <c r="B15436" s="131" t="s">
        <v>195</v>
      </c>
      <c r="D15436" s="131" t="s">
        <v>1869</v>
      </c>
      <c r="E15436" s="131" t="s">
        <v>11742</v>
      </c>
      <c r="F15436" s="131" t="s">
        <v>1912</v>
      </c>
      <c r="G15436" s="131" t="s">
        <v>503</v>
      </c>
    </row>
    <row r="15437" spans="2:7" x14ac:dyDescent="0.2">
      <c r="B15437" s="131" t="s">
        <v>195</v>
      </c>
      <c r="D15437" s="131" t="s">
        <v>1869</v>
      </c>
      <c r="E15437" s="131" t="s">
        <v>11743</v>
      </c>
      <c r="G15437" s="131" t="s">
        <v>501</v>
      </c>
    </row>
    <row r="15438" spans="2:7" x14ac:dyDescent="0.2">
      <c r="B15438" s="131" t="s">
        <v>195</v>
      </c>
      <c r="D15438" s="131" t="s">
        <v>11744</v>
      </c>
      <c r="E15438" s="131" t="s">
        <v>11745</v>
      </c>
      <c r="G15438" s="131" t="s">
        <v>9395</v>
      </c>
    </row>
    <row r="15439" spans="2:7" x14ac:dyDescent="0.2">
      <c r="B15439" s="131" t="s">
        <v>195</v>
      </c>
      <c r="D15439" s="131" t="s">
        <v>2770</v>
      </c>
      <c r="E15439" s="131" t="s">
        <v>11746</v>
      </c>
      <c r="F15439" s="131" t="s">
        <v>2060</v>
      </c>
      <c r="G15439" s="131" t="s">
        <v>11724</v>
      </c>
    </row>
    <row r="15440" spans="2:7" x14ac:dyDescent="0.2">
      <c r="B15440" s="131" t="s">
        <v>195</v>
      </c>
      <c r="D15440" s="131" t="s">
        <v>2714</v>
      </c>
      <c r="E15440" s="131" t="s">
        <v>11747</v>
      </c>
      <c r="G15440" s="131" t="s">
        <v>503</v>
      </c>
    </row>
    <row r="15441" spans="2:7" x14ac:dyDescent="0.2">
      <c r="B15441" s="131" t="s">
        <v>195</v>
      </c>
      <c r="D15441" s="131" t="s">
        <v>11748</v>
      </c>
      <c r="E15441" s="131" t="s">
        <v>2114</v>
      </c>
      <c r="F15441" s="131" t="s">
        <v>1907</v>
      </c>
      <c r="G15441" s="131" t="s">
        <v>3808</v>
      </c>
    </row>
    <row r="15442" spans="2:7" x14ac:dyDescent="0.2">
      <c r="B15442" s="131" t="s">
        <v>195</v>
      </c>
      <c r="D15442" s="131" t="s">
        <v>11749</v>
      </c>
      <c r="E15442" s="131" t="s">
        <v>11750</v>
      </c>
      <c r="G15442" s="131" t="s">
        <v>11751</v>
      </c>
    </row>
    <row r="15443" spans="2:7" x14ac:dyDescent="0.2">
      <c r="B15443" s="131" t="s">
        <v>195</v>
      </c>
      <c r="D15443" s="131" t="s">
        <v>11752</v>
      </c>
      <c r="E15443" s="131" t="s">
        <v>11753</v>
      </c>
      <c r="G15443" s="131" t="s">
        <v>1085</v>
      </c>
    </row>
    <row r="15444" spans="2:7" x14ac:dyDescent="0.2">
      <c r="B15444" s="131" t="s">
        <v>195</v>
      </c>
      <c r="D15444" s="131" t="s">
        <v>11754</v>
      </c>
      <c r="E15444" s="131" t="s">
        <v>11755</v>
      </c>
      <c r="G15444" s="131" t="s">
        <v>518</v>
      </c>
    </row>
    <row r="15445" spans="2:7" x14ac:dyDescent="0.2">
      <c r="B15445" s="131" t="s">
        <v>195</v>
      </c>
      <c r="D15445" s="131" t="s">
        <v>8095</v>
      </c>
      <c r="E15445" s="131" t="s">
        <v>6462</v>
      </c>
      <c r="G15445" s="131" t="s">
        <v>11756</v>
      </c>
    </row>
    <row r="15446" spans="2:7" x14ac:dyDescent="0.2">
      <c r="B15446" s="131" t="s">
        <v>195</v>
      </c>
      <c r="D15446" s="131" t="s">
        <v>8095</v>
      </c>
      <c r="E15446" s="131" t="s">
        <v>4235</v>
      </c>
      <c r="G15446" s="131" t="s">
        <v>1131</v>
      </c>
    </row>
    <row r="15447" spans="2:7" x14ac:dyDescent="0.2">
      <c r="B15447" s="131" t="s">
        <v>195</v>
      </c>
      <c r="D15447" s="131" t="s">
        <v>8095</v>
      </c>
      <c r="E15447" s="131" t="s">
        <v>1897</v>
      </c>
      <c r="F15447" s="131" t="s">
        <v>1860</v>
      </c>
      <c r="G15447" s="131" t="s">
        <v>11756</v>
      </c>
    </row>
    <row r="15448" spans="2:7" x14ac:dyDescent="0.2">
      <c r="B15448" s="131" t="s">
        <v>195</v>
      </c>
      <c r="D15448" s="131" t="s">
        <v>8095</v>
      </c>
      <c r="E15448" s="131" t="s">
        <v>11757</v>
      </c>
      <c r="F15448" s="131" t="s">
        <v>1860</v>
      </c>
      <c r="G15448" s="131" t="s">
        <v>457</v>
      </c>
    </row>
    <row r="15449" spans="2:7" x14ac:dyDescent="0.2">
      <c r="B15449" s="131" t="s">
        <v>195</v>
      </c>
      <c r="D15449" s="131" t="s">
        <v>1894</v>
      </c>
      <c r="E15449" s="131" t="s">
        <v>11758</v>
      </c>
      <c r="G15449" s="131" t="s">
        <v>11759</v>
      </c>
    </row>
    <row r="15450" spans="2:7" x14ac:dyDescent="0.2">
      <c r="B15450" s="131" t="s">
        <v>195</v>
      </c>
      <c r="D15450" s="131" t="s">
        <v>11760</v>
      </c>
      <c r="E15450" s="131" t="s">
        <v>1982</v>
      </c>
      <c r="G15450" s="131" t="s">
        <v>457</v>
      </c>
    </row>
    <row r="15451" spans="2:7" x14ac:dyDescent="0.2">
      <c r="B15451" s="131" t="s">
        <v>195</v>
      </c>
      <c r="D15451" s="131" t="s">
        <v>11761</v>
      </c>
      <c r="E15451" s="131" t="s">
        <v>11762</v>
      </c>
      <c r="F15451" s="131" t="s">
        <v>2151</v>
      </c>
      <c r="G15451" s="131" t="s">
        <v>457</v>
      </c>
    </row>
    <row r="15452" spans="2:7" x14ac:dyDescent="0.2">
      <c r="B15452" s="131" t="s">
        <v>195</v>
      </c>
      <c r="D15452" s="131" t="s">
        <v>11761</v>
      </c>
      <c r="E15452" s="131" t="s">
        <v>7477</v>
      </c>
      <c r="F15452" s="131" t="s">
        <v>1976</v>
      </c>
      <c r="G15452" s="131" t="s">
        <v>11756</v>
      </c>
    </row>
    <row r="15453" spans="2:7" x14ac:dyDescent="0.2">
      <c r="B15453" s="131" t="s">
        <v>195</v>
      </c>
      <c r="D15453" s="131" t="s">
        <v>11763</v>
      </c>
      <c r="E15453" s="131" t="s">
        <v>11764</v>
      </c>
      <c r="G15453" s="131" t="s">
        <v>521</v>
      </c>
    </row>
    <row r="15454" spans="2:7" x14ac:dyDescent="0.2">
      <c r="B15454" s="131" t="s">
        <v>195</v>
      </c>
      <c r="D15454" s="131" t="s">
        <v>1913</v>
      </c>
      <c r="E15454" s="131" t="s">
        <v>11765</v>
      </c>
      <c r="G15454" s="131" t="s">
        <v>521</v>
      </c>
    </row>
    <row r="15455" spans="2:7" x14ac:dyDescent="0.2">
      <c r="B15455" s="131" t="s">
        <v>195</v>
      </c>
      <c r="D15455" s="131" t="s">
        <v>11766</v>
      </c>
      <c r="E15455" s="131" t="s">
        <v>2965</v>
      </c>
      <c r="G15455" s="131" t="s">
        <v>10540</v>
      </c>
    </row>
    <row r="15456" spans="2:7" x14ac:dyDescent="0.2">
      <c r="B15456" s="131" t="s">
        <v>195</v>
      </c>
      <c r="D15456" s="131" t="s">
        <v>11766</v>
      </c>
      <c r="E15456" s="131" t="s">
        <v>3531</v>
      </c>
      <c r="G15456" s="131" t="s">
        <v>11767</v>
      </c>
    </row>
    <row r="15457" spans="2:8" x14ac:dyDescent="0.2">
      <c r="B15457" s="131" t="s">
        <v>195</v>
      </c>
      <c r="D15457" s="131" t="s">
        <v>11768</v>
      </c>
      <c r="E15457" s="131" t="s">
        <v>9966</v>
      </c>
      <c r="G15457" s="131" t="s">
        <v>503</v>
      </c>
    </row>
    <row r="15458" spans="2:8" x14ac:dyDescent="0.2">
      <c r="B15458" s="131" t="s">
        <v>195</v>
      </c>
      <c r="D15458" s="131" t="s">
        <v>11769</v>
      </c>
      <c r="E15458" s="131" t="s">
        <v>11770</v>
      </c>
      <c r="G15458" s="131" t="s">
        <v>5867</v>
      </c>
    </row>
    <row r="15459" spans="2:8" x14ac:dyDescent="0.2">
      <c r="B15459" s="131" t="s">
        <v>195</v>
      </c>
      <c r="D15459" s="131" t="s">
        <v>11771</v>
      </c>
      <c r="E15459" s="131" t="s">
        <v>11772</v>
      </c>
      <c r="G15459" s="131" t="s">
        <v>1195</v>
      </c>
    </row>
    <row r="15460" spans="2:8" x14ac:dyDescent="0.2">
      <c r="B15460" s="131" t="s">
        <v>195</v>
      </c>
      <c r="D15460" s="131" t="s">
        <v>11773</v>
      </c>
      <c r="E15460" s="131" t="s">
        <v>11774</v>
      </c>
      <c r="G15460" s="131" t="s">
        <v>11732</v>
      </c>
    </row>
    <row r="15461" spans="2:8" x14ac:dyDescent="0.2">
      <c r="B15461" s="131" t="s">
        <v>195</v>
      </c>
      <c r="D15461" s="131" t="s">
        <v>3455</v>
      </c>
      <c r="E15461" s="131" t="s">
        <v>1888</v>
      </c>
      <c r="F15461" s="131" t="s">
        <v>7519</v>
      </c>
      <c r="G15461" s="131" t="s">
        <v>503</v>
      </c>
    </row>
    <row r="15462" spans="2:8" x14ac:dyDescent="0.2">
      <c r="B15462" s="131" t="s">
        <v>195</v>
      </c>
      <c r="D15462" s="131" t="s">
        <v>11775</v>
      </c>
      <c r="E15462" s="131" t="s">
        <v>2542</v>
      </c>
      <c r="G15462" s="131" t="s">
        <v>1575</v>
      </c>
    </row>
    <row r="15463" spans="2:8" x14ac:dyDescent="0.2">
      <c r="B15463" s="131" t="s">
        <v>195</v>
      </c>
      <c r="D15463" s="131" t="s">
        <v>11776</v>
      </c>
      <c r="E15463" s="131" t="s">
        <v>11777</v>
      </c>
      <c r="F15463" s="131" t="s">
        <v>1860</v>
      </c>
      <c r="G15463" s="131" t="s">
        <v>1693</v>
      </c>
    </row>
    <row r="15464" spans="2:8" x14ac:dyDescent="0.2">
      <c r="B15464" s="131" t="s">
        <v>195</v>
      </c>
      <c r="D15464" s="131" t="s">
        <v>11776</v>
      </c>
      <c r="E15464" s="131" t="s">
        <v>11778</v>
      </c>
      <c r="G15464" s="131" t="s">
        <v>11732</v>
      </c>
    </row>
    <row r="15465" spans="2:8" x14ac:dyDescent="0.2">
      <c r="B15465" s="131" t="s">
        <v>195</v>
      </c>
      <c r="D15465" s="131" t="s">
        <v>2285</v>
      </c>
      <c r="E15465" s="131" t="s">
        <v>10651</v>
      </c>
      <c r="G15465" s="131" t="s">
        <v>11779</v>
      </c>
    </row>
    <row r="15466" spans="2:8" x14ac:dyDescent="0.2">
      <c r="B15466" s="131" t="s">
        <v>195</v>
      </c>
      <c r="D15466" s="131" t="s">
        <v>11780</v>
      </c>
      <c r="E15466" s="131" t="s">
        <v>11781</v>
      </c>
      <c r="F15466" s="131" t="s">
        <v>1844</v>
      </c>
      <c r="G15466" s="131" t="s">
        <v>1693</v>
      </c>
    </row>
    <row r="15467" spans="2:8" x14ac:dyDescent="0.2">
      <c r="B15467" s="131" t="s">
        <v>195</v>
      </c>
      <c r="D15467" s="131" t="s">
        <v>11782</v>
      </c>
      <c r="E15467" s="131" t="s">
        <v>2264</v>
      </c>
      <c r="G15467" s="131" t="s">
        <v>457</v>
      </c>
    </row>
    <row r="15468" spans="2:8" x14ac:dyDescent="0.2">
      <c r="B15468" s="131" t="s">
        <v>195</v>
      </c>
      <c r="D15468" s="131" t="s">
        <v>7544</v>
      </c>
      <c r="E15468" s="131" t="s">
        <v>11783</v>
      </c>
      <c r="G15468" s="131" t="s">
        <v>11784</v>
      </c>
    </row>
    <row r="15469" spans="2:8" x14ac:dyDescent="0.2">
      <c r="B15469" s="131" t="s">
        <v>195</v>
      </c>
      <c r="D15469" s="131" t="s">
        <v>11785</v>
      </c>
      <c r="E15469" s="131" t="s">
        <v>4426</v>
      </c>
      <c r="G15469" s="131" t="s">
        <v>457</v>
      </c>
    </row>
    <row r="15470" spans="2:8" x14ac:dyDescent="0.2">
      <c r="B15470" s="131" t="s">
        <v>195</v>
      </c>
      <c r="D15470" s="131" t="s">
        <v>11786</v>
      </c>
      <c r="E15470" s="131" t="s">
        <v>11787</v>
      </c>
      <c r="F15470" s="131" t="s">
        <v>1809</v>
      </c>
      <c r="G15470" s="131" t="s">
        <v>10540</v>
      </c>
    </row>
    <row r="15471" spans="2:8" x14ac:dyDescent="0.2">
      <c r="B15471" s="131" t="s">
        <v>195</v>
      </c>
      <c r="D15471" s="131" t="s">
        <v>4647</v>
      </c>
      <c r="E15471" s="131" t="s">
        <v>11788</v>
      </c>
      <c r="G15471" s="131" t="s">
        <v>11789</v>
      </c>
    </row>
    <row r="15472" spans="2:8" x14ac:dyDescent="0.2">
      <c r="B15472" s="131" t="s">
        <v>24354</v>
      </c>
      <c r="D15472" s="131" t="s">
        <v>2043</v>
      </c>
      <c r="E15472" s="131" t="s">
        <v>24355</v>
      </c>
      <c r="F15472" s="131" t="s">
        <v>1815</v>
      </c>
      <c r="G15472" s="131" t="s">
        <v>552</v>
      </c>
      <c r="H15472" s="272">
        <v>43775.580868055556</v>
      </c>
    </row>
    <row r="15473" spans="2:8" x14ac:dyDescent="0.2">
      <c r="B15473" s="131" t="s">
        <v>24354</v>
      </c>
      <c r="D15473" s="131" t="s">
        <v>2532</v>
      </c>
      <c r="E15473" s="131" t="s">
        <v>8986</v>
      </c>
      <c r="G15473" s="131" t="s">
        <v>698</v>
      </c>
      <c r="H15473" s="272">
        <v>44028</v>
      </c>
    </row>
    <row r="15474" spans="2:8" x14ac:dyDescent="0.2">
      <c r="B15474" s="131" t="s">
        <v>24354</v>
      </c>
      <c r="D15474" s="131" t="s">
        <v>16886</v>
      </c>
      <c r="E15474" s="131" t="s">
        <v>2150</v>
      </c>
      <c r="F15474" s="131" t="s">
        <v>1844</v>
      </c>
      <c r="G15474" s="131" t="s">
        <v>552</v>
      </c>
      <c r="H15474" s="272">
        <v>43890</v>
      </c>
    </row>
    <row r="15475" spans="2:8" x14ac:dyDescent="0.2">
      <c r="B15475" s="131" t="s">
        <v>24354</v>
      </c>
      <c r="D15475" s="131" t="s">
        <v>24356</v>
      </c>
      <c r="E15475" s="131" t="s">
        <v>2048</v>
      </c>
      <c r="G15475" s="131" t="s">
        <v>552</v>
      </c>
      <c r="H15475" s="272">
        <v>43819</v>
      </c>
    </row>
    <row r="15476" spans="2:8" x14ac:dyDescent="0.2">
      <c r="B15476" s="131" t="s">
        <v>24354</v>
      </c>
      <c r="D15476" s="131" t="s">
        <v>24356</v>
      </c>
      <c r="E15476" s="131" t="s">
        <v>13004</v>
      </c>
      <c r="F15476" s="131" t="s">
        <v>2412</v>
      </c>
      <c r="G15476" s="131" t="s">
        <v>552</v>
      </c>
      <c r="H15476" s="272">
        <v>43775</v>
      </c>
    </row>
    <row r="15477" spans="2:8" x14ac:dyDescent="0.2">
      <c r="B15477" s="131" t="s">
        <v>24354</v>
      </c>
      <c r="D15477" s="131" t="s">
        <v>2532</v>
      </c>
      <c r="E15477" s="131" t="s">
        <v>24357</v>
      </c>
      <c r="G15477" s="131" t="s">
        <v>552</v>
      </c>
      <c r="H15477" s="272">
        <v>44028</v>
      </c>
    </row>
    <row r="15478" spans="2:8" x14ac:dyDescent="0.2">
      <c r="B15478" s="131" t="s">
        <v>9867</v>
      </c>
      <c r="D15478" s="131" t="s">
        <v>9868</v>
      </c>
      <c r="E15478" s="131" t="s">
        <v>9869</v>
      </c>
      <c r="F15478" s="131" t="s">
        <v>1831</v>
      </c>
      <c r="G15478" s="131" t="s">
        <v>457</v>
      </c>
    </row>
    <row r="15479" spans="2:8" x14ac:dyDescent="0.2">
      <c r="B15479" s="131" t="s">
        <v>9867</v>
      </c>
      <c r="D15479" s="131" t="s">
        <v>8165</v>
      </c>
      <c r="E15479" s="131" t="s">
        <v>5060</v>
      </c>
      <c r="F15479" s="131" t="s">
        <v>1879</v>
      </c>
      <c r="G15479" s="131" t="s">
        <v>457</v>
      </c>
    </row>
    <row r="15480" spans="2:8" x14ac:dyDescent="0.2">
      <c r="B15480" s="131" t="s">
        <v>9867</v>
      </c>
      <c r="D15480" s="131" t="s">
        <v>2969</v>
      </c>
      <c r="E15480" s="131" t="s">
        <v>9870</v>
      </c>
      <c r="G15480" s="131" t="s">
        <v>457</v>
      </c>
    </row>
    <row r="15481" spans="2:8" x14ac:dyDescent="0.2">
      <c r="B15481" s="131" t="s">
        <v>9867</v>
      </c>
      <c r="D15481" s="131" t="s">
        <v>5239</v>
      </c>
      <c r="E15481" s="131" t="s">
        <v>9871</v>
      </c>
      <c r="F15481" s="131" t="s">
        <v>1920</v>
      </c>
      <c r="G15481" s="131" t="s">
        <v>457</v>
      </c>
    </row>
    <row r="15482" spans="2:8" x14ac:dyDescent="0.2">
      <c r="B15482" s="131" t="s">
        <v>9867</v>
      </c>
      <c r="D15482" s="131" t="s">
        <v>1887</v>
      </c>
      <c r="E15482" s="131" t="s">
        <v>9872</v>
      </c>
      <c r="F15482" s="131" t="s">
        <v>1907</v>
      </c>
      <c r="G15482" s="131" t="s">
        <v>457</v>
      </c>
    </row>
    <row r="15483" spans="2:8" x14ac:dyDescent="0.2">
      <c r="B15483" s="131" t="s">
        <v>9867</v>
      </c>
      <c r="D15483" s="131" t="s">
        <v>2031</v>
      </c>
      <c r="E15483" s="131" t="s">
        <v>9873</v>
      </c>
      <c r="G15483" s="131" t="s">
        <v>457</v>
      </c>
    </row>
    <row r="15484" spans="2:8" x14ac:dyDescent="0.2">
      <c r="B15484" s="131" t="s">
        <v>9867</v>
      </c>
      <c r="D15484" s="131" t="s">
        <v>8194</v>
      </c>
      <c r="E15484" s="131" t="s">
        <v>9874</v>
      </c>
      <c r="F15484" s="131" t="s">
        <v>1860</v>
      </c>
      <c r="G15484" s="131" t="s">
        <v>457</v>
      </c>
    </row>
    <row r="15485" spans="2:8" x14ac:dyDescent="0.2">
      <c r="B15485" s="131" t="s">
        <v>9867</v>
      </c>
      <c r="D15485" s="131" t="s">
        <v>4452</v>
      </c>
      <c r="E15485" s="131" t="s">
        <v>9875</v>
      </c>
      <c r="F15485" s="131" t="s">
        <v>1818</v>
      </c>
      <c r="G15485" s="131" t="s">
        <v>457</v>
      </c>
    </row>
    <row r="15486" spans="2:8" x14ac:dyDescent="0.2">
      <c r="B15486" s="131" t="s">
        <v>9867</v>
      </c>
      <c r="D15486" s="131" t="s">
        <v>1869</v>
      </c>
      <c r="E15486" s="131" t="s">
        <v>6724</v>
      </c>
      <c r="G15486" s="131" t="s">
        <v>457</v>
      </c>
    </row>
    <row r="15487" spans="2:8" x14ac:dyDescent="0.2">
      <c r="B15487" s="131" t="s">
        <v>9867</v>
      </c>
      <c r="D15487" s="131" t="s">
        <v>1887</v>
      </c>
      <c r="E15487" s="131" t="s">
        <v>9876</v>
      </c>
      <c r="G15487" s="131" t="s">
        <v>457</v>
      </c>
    </row>
    <row r="15488" spans="2:8" x14ac:dyDescent="0.2">
      <c r="B15488" s="131" t="s">
        <v>9867</v>
      </c>
      <c r="D15488" s="131" t="s">
        <v>2665</v>
      </c>
      <c r="E15488" s="131" t="s">
        <v>9877</v>
      </c>
      <c r="G15488" s="131" t="s">
        <v>457</v>
      </c>
    </row>
    <row r="15489" spans="2:7" x14ac:dyDescent="0.2">
      <c r="B15489" s="131" t="s">
        <v>9867</v>
      </c>
      <c r="D15489" s="131" t="s">
        <v>9878</v>
      </c>
      <c r="E15489" s="131" t="s">
        <v>2740</v>
      </c>
      <c r="F15489" s="131" t="s">
        <v>1831</v>
      </c>
      <c r="G15489" s="131" t="s">
        <v>6608</v>
      </c>
    </row>
    <row r="15490" spans="2:7" x14ac:dyDescent="0.2">
      <c r="B15490" s="131" t="s">
        <v>9867</v>
      </c>
      <c r="D15490" s="131" t="s">
        <v>3369</v>
      </c>
      <c r="E15490" s="131" t="s">
        <v>8165</v>
      </c>
      <c r="F15490" s="131" t="s">
        <v>1860</v>
      </c>
      <c r="G15490" s="131" t="s">
        <v>6608</v>
      </c>
    </row>
    <row r="15491" spans="2:7" x14ac:dyDescent="0.2">
      <c r="B15491" s="131" t="s">
        <v>9867</v>
      </c>
      <c r="D15491" s="131" t="s">
        <v>9879</v>
      </c>
      <c r="E15491" s="131" t="s">
        <v>2010</v>
      </c>
      <c r="F15491" s="131" t="s">
        <v>1804</v>
      </c>
      <c r="G15491" s="131" t="s">
        <v>6608</v>
      </c>
    </row>
    <row r="15492" spans="2:7" x14ac:dyDescent="0.2">
      <c r="B15492" s="131" t="s">
        <v>9867</v>
      </c>
      <c r="D15492" s="131" t="s">
        <v>2665</v>
      </c>
      <c r="E15492" s="131" t="s">
        <v>2557</v>
      </c>
      <c r="G15492" s="131" t="s">
        <v>6608</v>
      </c>
    </row>
    <row r="15493" spans="2:7" x14ac:dyDescent="0.2">
      <c r="B15493" s="131" t="s">
        <v>9867</v>
      </c>
      <c r="D15493" s="131" t="s">
        <v>6586</v>
      </c>
      <c r="E15493" s="131" t="s">
        <v>7717</v>
      </c>
      <c r="G15493" s="131" t="s">
        <v>6608</v>
      </c>
    </row>
    <row r="15494" spans="2:7" x14ac:dyDescent="0.2">
      <c r="B15494" s="131" t="s">
        <v>9867</v>
      </c>
      <c r="D15494" s="131" t="s">
        <v>9880</v>
      </c>
      <c r="E15494" s="131" t="s">
        <v>9881</v>
      </c>
      <c r="F15494" s="131" t="s">
        <v>2060</v>
      </c>
      <c r="G15494" s="131" t="s">
        <v>513</v>
      </c>
    </row>
    <row r="15495" spans="2:7" x14ac:dyDescent="0.2">
      <c r="B15495" s="131" t="s">
        <v>9867</v>
      </c>
      <c r="D15495" s="131" t="s">
        <v>2969</v>
      </c>
      <c r="E15495" s="131" t="s">
        <v>2970</v>
      </c>
      <c r="F15495" s="131" t="s">
        <v>1818</v>
      </c>
      <c r="G15495" s="131" t="s">
        <v>513</v>
      </c>
    </row>
    <row r="15496" spans="2:7" x14ac:dyDescent="0.2">
      <c r="B15496" s="131" t="s">
        <v>9867</v>
      </c>
      <c r="D15496" s="131" t="s">
        <v>4853</v>
      </c>
      <c r="E15496" s="131" t="s">
        <v>2143</v>
      </c>
      <c r="F15496" s="131" t="s">
        <v>2060</v>
      </c>
      <c r="G15496" s="131" t="s">
        <v>513</v>
      </c>
    </row>
    <row r="15497" spans="2:7" x14ac:dyDescent="0.2">
      <c r="B15497" s="131" t="s">
        <v>9867</v>
      </c>
      <c r="D15497" s="131" t="s">
        <v>2964</v>
      </c>
      <c r="E15497" s="131" t="s">
        <v>2965</v>
      </c>
      <c r="F15497" s="131" t="s">
        <v>1976</v>
      </c>
      <c r="G15497" s="131" t="s">
        <v>513</v>
      </c>
    </row>
    <row r="15498" spans="2:7" x14ac:dyDescent="0.2">
      <c r="B15498" s="131" t="s">
        <v>9867</v>
      </c>
      <c r="D15498" s="131" t="s">
        <v>2964</v>
      </c>
      <c r="E15498" s="131" t="s">
        <v>9882</v>
      </c>
      <c r="F15498" s="131" t="s">
        <v>1920</v>
      </c>
      <c r="G15498" s="131" t="s">
        <v>513</v>
      </c>
    </row>
    <row r="15499" spans="2:7" x14ac:dyDescent="0.2">
      <c r="B15499" s="131" t="s">
        <v>9867</v>
      </c>
      <c r="D15499" s="131" t="s">
        <v>8154</v>
      </c>
      <c r="E15499" s="131" t="s">
        <v>8155</v>
      </c>
      <c r="F15499" s="131" t="s">
        <v>1831</v>
      </c>
      <c r="G15499" s="131" t="s">
        <v>525</v>
      </c>
    </row>
    <row r="15500" spans="2:7" x14ac:dyDescent="0.2">
      <c r="B15500" s="131" t="s">
        <v>9867</v>
      </c>
      <c r="D15500" s="131" t="s">
        <v>2995</v>
      </c>
      <c r="E15500" s="131" t="s">
        <v>2996</v>
      </c>
      <c r="F15500" s="131" t="s">
        <v>1831</v>
      </c>
      <c r="G15500" s="131" t="s">
        <v>525</v>
      </c>
    </row>
    <row r="15501" spans="2:7" x14ac:dyDescent="0.2">
      <c r="B15501" s="131" t="s">
        <v>9867</v>
      </c>
      <c r="D15501" s="131" t="s">
        <v>3211</v>
      </c>
      <c r="E15501" s="131" t="s">
        <v>9883</v>
      </c>
      <c r="G15501" s="131" t="s">
        <v>525</v>
      </c>
    </row>
    <row r="15502" spans="2:7" x14ac:dyDescent="0.2">
      <c r="B15502" s="131" t="s">
        <v>9867</v>
      </c>
      <c r="D15502" s="131" t="s">
        <v>2986</v>
      </c>
      <c r="E15502" s="131" t="s">
        <v>2987</v>
      </c>
      <c r="G15502" s="131" t="s">
        <v>525</v>
      </c>
    </row>
    <row r="15503" spans="2:7" x14ac:dyDescent="0.2">
      <c r="B15503" s="131" t="s">
        <v>9867</v>
      </c>
      <c r="D15503" s="131" t="s">
        <v>1887</v>
      </c>
      <c r="E15503" s="131" t="s">
        <v>6648</v>
      </c>
      <c r="F15503" s="131" t="s">
        <v>1860</v>
      </c>
      <c r="G15503" s="131" t="s">
        <v>3888</v>
      </c>
    </row>
    <row r="15504" spans="2:7" x14ac:dyDescent="0.2">
      <c r="B15504" s="131" t="s">
        <v>9867</v>
      </c>
      <c r="D15504" s="131" t="s">
        <v>9884</v>
      </c>
      <c r="E15504" s="131" t="s">
        <v>9885</v>
      </c>
      <c r="G15504" s="131" t="s">
        <v>3888</v>
      </c>
    </row>
    <row r="15505" spans="2:7" x14ac:dyDescent="0.2">
      <c r="B15505" s="131" t="s">
        <v>9867</v>
      </c>
      <c r="D15505" s="131" t="s">
        <v>3900</v>
      </c>
      <c r="E15505" s="131" t="s">
        <v>9886</v>
      </c>
      <c r="G15505" s="131" t="s">
        <v>703</v>
      </c>
    </row>
    <row r="15506" spans="2:7" x14ac:dyDescent="0.2">
      <c r="B15506" s="131" t="s">
        <v>9867</v>
      </c>
      <c r="D15506" s="131" t="s">
        <v>9887</v>
      </c>
      <c r="E15506" s="131" t="s">
        <v>9888</v>
      </c>
      <c r="F15506" s="131" t="s">
        <v>1809</v>
      </c>
      <c r="G15506" s="131" t="s">
        <v>703</v>
      </c>
    </row>
    <row r="15507" spans="2:7" x14ac:dyDescent="0.2">
      <c r="B15507" s="131" t="s">
        <v>9867</v>
      </c>
      <c r="D15507" s="131" t="s">
        <v>9889</v>
      </c>
      <c r="E15507" s="131" t="s">
        <v>3778</v>
      </c>
      <c r="G15507" s="131" t="s">
        <v>703</v>
      </c>
    </row>
    <row r="15508" spans="2:7" x14ac:dyDescent="0.2">
      <c r="B15508" s="131" t="s">
        <v>9867</v>
      </c>
      <c r="D15508" s="131" t="s">
        <v>8179</v>
      </c>
      <c r="E15508" s="131" t="s">
        <v>1859</v>
      </c>
      <c r="F15508" s="131" t="s">
        <v>1809</v>
      </c>
      <c r="G15508" s="131" t="s">
        <v>1085</v>
      </c>
    </row>
    <row r="15509" spans="2:7" x14ac:dyDescent="0.2">
      <c r="B15509" s="131" t="s">
        <v>9867</v>
      </c>
      <c r="D15509" s="131" t="s">
        <v>8146</v>
      </c>
      <c r="E15509" s="131" t="s">
        <v>8177</v>
      </c>
      <c r="F15509" s="131" t="s">
        <v>2028</v>
      </c>
      <c r="G15509" s="131" t="s">
        <v>1085</v>
      </c>
    </row>
    <row r="15510" spans="2:7" x14ac:dyDescent="0.2">
      <c r="B15510" s="131" t="s">
        <v>9867</v>
      </c>
      <c r="D15510" s="131" t="s">
        <v>1819</v>
      </c>
      <c r="E15510" s="131" t="s">
        <v>7075</v>
      </c>
      <c r="F15510" s="131" t="s">
        <v>2121</v>
      </c>
      <c r="G15510" s="131" t="s">
        <v>514</v>
      </c>
    </row>
    <row r="15511" spans="2:7" x14ac:dyDescent="0.2">
      <c r="B15511" s="131" t="s">
        <v>9867</v>
      </c>
      <c r="D15511" s="131" t="s">
        <v>3038</v>
      </c>
      <c r="E15511" s="131" t="s">
        <v>9890</v>
      </c>
      <c r="F15511" s="131" t="s">
        <v>1831</v>
      </c>
      <c r="G15511" s="131" t="s">
        <v>514</v>
      </c>
    </row>
    <row r="15512" spans="2:7" x14ac:dyDescent="0.2">
      <c r="B15512" s="131" t="s">
        <v>9867</v>
      </c>
      <c r="D15512" s="131" t="s">
        <v>2982</v>
      </c>
      <c r="E15512" s="131" t="s">
        <v>3036</v>
      </c>
      <c r="F15512" s="131" t="s">
        <v>1907</v>
      </c>
      <c r="G15512" s="131" t="s">
        <v>514</v>
      </c>
    </row>
    <row r="15513" spans="2:7" x14ac:dyDescent="0.2">
      <c r="B15513" s="131" t="s">
        <v>9867</v>
      </c>
      <c r="D15513" s="131" t="s">
        <v>2243</v>
      </c>
      <c r="E15513" s="131" t="s">
        <v>2341</v>
      </c>
      <c r="F15513" s="131" t="s">
        <v>1804</v>
      </c>
      <c r="G15513" s="131" t="s">
        <v>514</v>
      </c>
    </row>
    <row r="15514" spans="2:7" x14ac:dyDescent="0.2">
      <c r="B15514" s="131" t="s">
        <v>9867</v>
      </c>
      <c r="D15514" s="131" t="s">
        <v>2243</v>
      </c>
      <c r="E15514" s="131" t="s">
        <v>9891</v>
      </c>
      <c r="F15514" s="131" t="s">
        <v>1818</v>
      </c>
      <c r="G15514" s="131" t="s">
        <v>514</v>
      </c>
    </row>
    <row r="15515" spans="2:7" x14ac:dyDescent="0.2">
      <c r="B15515" s="131" t="s">
        <v>9867</v>
      </c>
      <c r="D15515" s="131" t="s">
        <v>9892</v>
      </c>
      <c r="E15515" s="131" t="s">
        <v>2202</v>
      </c>
      <c r="G15515" s="131" t="s">
        <v>514</v>
      </c>
    </row>
    <row r="15516" spans="2:7" x14ac:dyDescent="0.2">
      <c r="B15516" s="131" t="s">
        <v>9867</v>
      </c>
      <c r="D15516" s="131" t="s">
        <v>9893</v>
      </c>
      <c r="E15516" s="131" t="s">
        <v>1952</v>
      </c>
      <c r="F15516" s="131" t="s">
        <v>1993</v>
      </c>
      <c r="G15516" s="131" t="s">
        <v>514</v>
      </c>
    </row>
    <row r="15517" spans="2:7" x14ac:dyDescent="0.2">
      <c r="B15517" s="131" t="s">
        <v>9867</v>
      </c>
      <c r="D15517" s="131" t="s">
        <v>9894</v>
      </c>
      <c r="E15517" s="131" t="s">
        <v>9895</v>
      </c>
      <c r="F15517" s="131" t="s">
        <v>1904</v>
      </c>
      <c r="G15517" s="131" t="s">
        <v>514</v>
      </c>
    </row>
    <row r="15518" spans="2:7" x14ac:dyDescent="0.2">
      <c r="B15518" s="131" t="s">
        <v>9867</v>
      </c>
      <c r="D15518" s="131" t="s">
        <v>9896</v>
      </c>
      <c r="E15518" s="131" t="s">
        <v>9897</v>
      </c>
      <c r="G15518" s="131" t="s">
        <v>521</v>
      </c>
    </row>
    <row r="15519" spans="2:7" x14ac:dyDescent="0.2">
      <c r="B15519" s="131" t="s">
        <v>17298</v>
      </c>
      <c r="D15519" s="131" t="s">
        <v>2646</v>
      </c>
      <c r="E15519" s="131" t="s">
        <v>4882</v>
      </c>
      <c r="F15519" s="131" t="s">
        <v>3269</v>
      </c>
      <c r="G15519" s="131" t="s">
        <v>7609</v>
      </c>
    </row>
    <row r="15520" spans="2:7" x14ac:dyDescent="0.2">
      <c r="B15520" s="131" t="s">
        <v>17298</v>
      </c>
      <c r="D15520" s="131" t="s">
        <v>2511</v>
      </c>
      <c r="E15520" s="131" t="s">
        <v>1906</v>
      </c>
      <c r="F15520" s="131" t="s">
        <v>3126</v>
      </c>
      <c r="G15520" s="131" t="s">
        <v>7609</v>
      </c>
    </row>
    <row r="15521" spans="2:7" x14ac:dyDescent="0.2">
      <c r="B15521" s="131" t="s">
        <v>17298</v>
      </c>
      <c r="D15521" s="131" t="s">
        <v>12456</v>
      </c>
      <c r="E15521" s="131" t="s">
        <v>12992</v>
      </c>
      <c r="F15521" s="131" t="s">
        <v>17299</v>
      </c>
      <c r="G15521" s="131" t="s">
        <v>7609</v>
      </c>
    </row>
    <row r="15522" spans="2:7" x14ac:dyDescent="0.2">
      <c r="B15522" s="131" t="s">
        <v>17298</v>
      </c>
      <c r="D15522" s="131" t="s">
        <v>2870</v>
      </c>
      <c r="E15522" s="131" t="s">
        <v>5855</v>
      </c>
      <c r="F15522" s="131" t="s">
        <v>3438</v>
      </c>
    </row>
    <row r="15523" spans="2:7" x14ac:dyDescent="0.2">
      <c r="B15523" s="131" t="s">
        <v>17298</v>
      </c>
      <c r="D15523" s="131" t="s">
        <v>2297</v>
      </c>
      <c r="E15523" s="131" t="s">
        <v>17300</v>
      </c>
    </row>
    <row r="15524" spans="2:7" x14ac:dyDescent="0.2">
      <c r="B15524" s="131" t="s">
        <v>17298</v>
      </c>
      <c r="D15524" s="131" t="s">
        <v>16737</v>
      </c>
      <c r="E15524" s="131" t="s">
        <v>17301</v>
      </c>
      <c r="G15524" s="131" t="s">
        <v>518</v>
      </c>
    </row>
    <row r="15525" spans="2:7" x14ac:dyDescent="0.2">
      <c r="B15525" s="131" t="s">
        <v>17298</v>
      </c>
      <c r="D15525" s="131" t="s">
        <v>17302</v>
      </c>
      <c r="E15525" s="131" t="s">
        <v>2485</v>
      </c>
      <c r="F15525" s="131" t="s">
        <v>17303</v>
      </c>
      <c r="G15525" s="131" t="s">
        <v>518</v>
      </c>
    </row>
    <row r="15526" spans="2:7" x14ac:dyDescent="0.2">
      <c r="B15526" s="131" t="s">
        <v>17298</v>
      </c>
      <c r="D15526" s="131" t="s">
        <v>17304</v>
      </c>
      <c r="E15526" s="131" t="s">
        <v>17305</v>
      </c>
      <c r="G15526" s="131" t="s">
        <v>518</v>
      </c>
    </row>
    <row r="15527" spans="2:7" x14ac:dyDescent="0.2">
      <c r="B15527" s="131" t="s">
        <v>17298</v>
      </c>
      <c r="D15527" s="131" t="s">
        <v>2590</v>
      </c>
      <c r="E15527" s="131" t="s">
        <v>2175</v>
      </c>
      <c r="F15527" s="131" t="s">
        <v>2880</v>
      </c>
      <c r="G15527" s="131" t="s">
        <v>1823</v>
      </c>
    </row>
    <row r="15528" spans="2:7" x14ac:dyDescent="0.2">
      <c r="B15528" s="131" t="s">
        <v>17298</v>
      </c>
      <c r="D15528" s="131" t="s">
        <v>2646</v>
      </c>
      <c r="E15528" s="131" t="s">
        <v>17306</v>
      </c>
      <c r="F15528" s="131" t="s">
        <v>17307</v>
      </c>
      <c r="G15528" s="131" t="s">
        <v>501</v>
      </c>
    </row>
    <row r="15529" spans="2:7" x14ac:dyDescent="0.2">
      <c r="B15529" s="131" t="s">
        <v>17298</v>
      </c>
      <c r="D15529" s="131" t="s">
        <v>17308</v>
      </c>
      <c r="E15529" s="131" t="s">
        <v>10504</v>
      </c>
      <c r="G15529" s="131" t="s">
        <v>501</v>
      </c>
    </row>
    <row r="15530" spans="2:7" x14ac:dyDescent="0.2">
      <c r="B15530" s="131" t="s">
        <v>17298</v>
      </c>
      <c r="D15530" s="131" t="s">
        <v>2082</v>
      </c>
      <c r="E15530" s="131" t="s">
        <v>17309</v>
      </c>
      <c r="F15530" s="131" t="s">
        <v>17310</v>
      </c>
      <c r="G15530" s="131" t="s">
        <v>501</v>
      </c>
    </row>
    <row r="15531" spans="2:7" x14ac:dyDescent="0.2">
      <c r="B15531" s="131" t="s">
        <v>17298</v>
      </c>
      <c r="D15531" s="131" t="s">
        <v>17311</v>
      </c>
      <c r="E15531" s="131" t="s">
        <v>17306</v>
      </c>
      <c r="G15531" s="131" t="s">
        <v>501</v>
      </c>
    </row>
    <row r="15532" spans="2:7" x14ac:dyDescent="0.2">
      <c r="B15532" s="131" t="s">
        <v>17298</v>
      </c>
      <c r="D15532" s="131" t="s">
        <v>1938</v>
      </c>
      <c r="E15532" s="131" t="s">
        <v>10610</v>
      </c>
      <c r="F15532" s="131" t="s">
        <v>17312</v>
      </c>
      <c r="G15532" s="131" t="s">
        <v>682</v>
      </c>
    </row>
    <row r="15533" spans="2:7" x14ac:dyDescent="0.2">
      <c r="B15533" s="131" t="s">
        <v>17298</v>
      </c>
      <c r="D15533" s="131" t="s">
        <v>17313</v>
      </c>
      <c r="E15533" s="131" t="s">
        <v>17314</v>
      </c>
      <c r="F15533" s="131" t="s">
        <v>17315</v>
      </c>
      <c r="G15533" s="131" t="s">
        <v>682</v>
      </c>
    </row>
    <row r="15534" spans="2:7" x14ac:dyDescent="0.2">
      <c r="B15534" s="131" t="s">
        <v>17298</v>
      </c>
      <c r="D15534" s="131" t="s">
        <v>17316</v>
      </c>
      <c r="E15534" s="131" t="s">
        <v>17317</v>
      </c>
      <c r="G15534" s="131" t="s">
        <v>682</v>
      </c>
    </row>
    <row r="15535" spans="2:7" x14ac:dyDescent="0.2">
      <c r="B15535" s="131" t="s">
        <v>17298</v>
      </c>
      <c r="D15535" s="131" t="s">
        <v>2590</v>
      </c>
      <c r="E15535" s="131" t="s">
        <v>17318</v>
      </c>
      <c r="F15535" s="131" t="s">
        <v>17319</v>
      </c>
      <c r="G15535" s="131" t="s">
        <v>1855</v>
      </c>
    </row>
    <row r="15536" spans="2:7" x14ac:dyDescent="0.2">
      <c r="B15536" s="131" t="s">
        <v>17298</v>
      </c>
      <c r="D15536" s="131" t="s">
        <v>17320</v>
      </c>
      <c r="E15536" s="131" t="s">
        <v>17321</v>
      </c>
      <c r="F15536" s="131" t="s">
        <v>17322</v>
      </c>
      <c r="G15536" s="131" t="s">
        <v>1855</v>
      </c>
    </row>
    <row r="15537" spans="2:7" x14ac:dyDescent="0.2">
      <c r="B15537" s="131" t="s">
        <v>17298</v>
      </c>
      <c r="D15537" s="131" t="s">
        <v>17323</v>
      </c>
      <c r="E15537" s="131" t="s">
        <v>2002</v>
      </c>
      <c r="G15537" s="131" t="s">
        <v>1855</v>
      </c>
    </row>
    <row r="15538" spans="2:7" x14ac:dyDescent="0.2">
      <c r="B15538" s="131" t="s">
        <v>17298</v>
      </c>
      <c r="D15538" s="131" t="s">
        <v>8423</v>
      </c>
      <c r="E15538" s="131" t="s">
        <v>2107</v>
      </c>
      <c r="G15538" s="131" t="s">
        <v>1855</v>
      </c>
    </row>
    <row r="15539" spans="2:7" x14ac:dyDescent="0.2">
      <c r="B15539" s="131" t="s">
        <v>17298</v>
      </c>
      <c r="D15539" s="131" t="s">
        <v>17324</v>
      </c>
      <c r="E15539" s="131" t="s">
        <v>4212</v>
      </c>
      <c r="G15539" s="131" t="s">
        <v>1855</v>
      </c>
    </row>
    <row r="15540" spans="2:7" x14ac:dyDescent="0.2">
      <c r="B15540" s="131" t="s">
        <v>17298</v>
      </c>
      <c r="D15540" s="131" t="s">
        <v>16513</v>
      </c>
      <c r="E15540" s="131" t="s">
        <v>17325</v>
      </c>
      <c r="G15540" s="131" t="s">
        <v>7616</v>
      </c>
    </row>
    <row r="15541" spans="2:7" x14ac:dyDescent="0.2">
      <c r="B15541" s="131" t="s">
        <v>17298</v>
      </c>
      <c r="D15541" s="131" t="s">
        <v>17326</v>
      </c>
      <c r="E15541" s="131" t="s">
        <v>17327</v>
      </c>
      <c r="G15541" s="131" t="s">
        <v>9539</v>
      </c>
    </row>
    <row r="15542" spans="2:7" x14ac:dyDescent="0.2">
      <c r="B15542" s="131" t="s">
        <v>491</v>
      </c>
      <c r="D15542" s="131" t="s">
        <v>3320</v>
      </c>
      <c r="E15542" s="131" t="s">
        <v>3321</v>
      </c>
      <c r="G15542" s="131" t="s">
        <v>703</v>
      </c>
    </row>
    <row r="15543" spans="2:7" x14ac:dyDescent="0.2">
      <c r="B15543" s="158" t="s">
        <v>491</v>
      </c>
      <c r="D15543" s="131" t="s">
        <v>8939</v>
      </c>
      <c r="E15543" s="131" t="s">
        <v>7605</v>
      </c>
      <c r="G15543" s="131" t="s">
        <v>525</v>
      </c>
    </row>
    <row r="15544" spans="2:7" x14ac:dyDescent="0.2">
      <c r="B15544" s="158" t="s">
        <v>491</v>
      </c>
      <c r="D15544" s="131" t="s">
        <v>2919</v>
      </c>
      <c r="E15544" s="131" t="s">
        <v>2625</v>
      </c>
      <c r="F15544" s="131" t="s">
        <v>2121</v>
      </c>
      <c r="G15544" s="131" t="s">
        <v>8940</v>
      </c>
    </row>
    <row r="15545" spans="2:7" x14ac:dyDescent="0.2">
      <c r="B15545" s="158" t="s">
        <v>491</v>
      </c>
      <c r="D15545" s="131" t="s">
        <v>8941</v>
      </c>
      <c r="E15545" s="131" t="s">
        <v>8942</v>
      </c>
      <c r="G15545" s="131" t="s">
        <v>502</v>
      </c>
    </row>
    <row r="15546" spans="2:7" x14ac:dyDescent="0.2">
      <c r="B15546" s="158" t="s">
        <v>491</v>
      </c>
      <c r="D15546" s="131" t="s">
        <v>7514</v>
      </c>
      <c r="E15546" s="131" t="s">
        <v>2279</v>
      </c>
      <c r="F15546" s="131" t="s">
        <v>1831</v>
      </c>
      <c r="G15546" s="131" t="s">
        <v>501</v>
      </c>
    </row>
    <row r="15547" spans="2:7" x14ac:dyDescent="0.2">
      <c r="B15547" s="158" t="s">
        <v>491</v>
      </c>
      <c r="D15547" s="131" t="s">
        <v>2528</v>
      </c>
      <c r="E15547" s="131" t="s">
        <v>2529</v>
      </c>
      <c r="G15547" s="131" t="s">
        <v>502</v>
      </c>
    </row>
    <row r="15548" spans="2:7" x14ac:dyDescent="0.2">
      <c r="B15548" s="158" t="s">
        <v>491</v>
      </c>
      <c r="D15548" s="131" t="s">
        <v>8943</v>
      </c>
      <c r="E15548" s="131" t="s">
        <v>2841</v>
      </c>
      <c r="F15548" s="131" t="s">
        <v>1831</v>
      </c>
      <c r="G15548" s="131" t="s">
        <v>1503</v>
      </c>
    </row>
    <row r="15549" spans="2:7" x14ac:dyDescent="0.2">
      <c r="B15549" s="158" t="s">
        <v>491</v>
      </c>
      <c r="D15549" s="131" t="s">
        <v>8943</v>
      </c>
      <c r="E15549" s="131" t="s">
        <v>8942</v>
      </c>
      <c r="G15549" s="131" t="s">
        <v>1131</v>
      </c>
    </row>
    <row r="15550" spans="2:7" x14ac:dyDescent="0.2">
      <c r="B15550" s="158" t="s">
        <v>491</v>
      </c>
      <c r="D15550" s="131" t="s">
        <v>8944</v>
      </c>
      <c r="E15550" s="131" t="s">
        <v>3494</v>
      </c>
      <c r="G15550" s="131" t="s">
        <v>3306</v>
      </c>
    </row>
    <row r="15551" spans="2:7" x14ac:dyDescent="0.2">
      <c r="B15551" s="158" t="s">
        <v>491</v>
      </c>
      <c r="D15551" s="131" t="s">
        <v>2243</v>
      </c>
      <c r="E15551" s="131" t="s">
        <v>7178</v>
      </c>
      <c r="G15551" s="131" t="s">
        <v>577</v>
      </c>
    </row>
    <row r="15552" spans="2:7" x14ac:dyDescent="0.2">
      <c r="B15552" s="158" t="s">
        <v>491</v>
      </c>
      <c r="D15552" s="131" t="s">
        <v>8945</v>
      </c>
      <c r="E15552" s="131" t="s">
        <v>8946</v>
      </c>
      <c r="G15552" s="131" t="s">
        <v>8947</v>
      </c>
    </row>
    <row r="15553" spans="2:7" x14ac:dyDescent="0.2">
      <c r="B15553" s="158" t="s">
        <v>491</v>
      </c>
      <c r="D15553" s="131" t="s">
        <v>8948</v>
      </c>
      <c r="E15553" s="131" t="s">
        <v>8949</v>
      </c>
      <c r="G15553" s="131" t="s">
        <v>501</v>
      </c>
    </row>
    <row r="15554" spans="2:7" x14ac:dyDescent="0.2">
      <c r="B15554" s="158" t="s">
        <v>491</v>
      </c>
      <c r="D15554" s="131" t="s">
        <v>1994</v>
      </c>
      <c r="E15554" s="131" t="s">
        <v>8950</v>
      </c>
      <c r="F15554" s="131" t="s">
        <v>3608</v>
      </c>
      <c r="G15554" s="131" t="s">
        <v>4255</v>
      </c>
    </row>
    <row r="15555" spans="2:7" x14ac:dyDescent="0.2">
      <c r="B15555" s="158" t="s">
        <v>491</v>
      </c>
      <c r="D15555" s="131" t="s">
        <v>1842</v>
      </c>
      <c r="E15555" s="131" t="s">
        <v>8951</v>
      </c>
      <c r="F15555" s="131" t="s">
        <v>1907</v>
      </c>
      <c r="G15555" s="131" t="s">
        <v>8952</v>
      </c>
    </row>
    <row r="15556" spans="2:7" x14ac:dyDescent="0.2">
      <c r="B15556" s="158" t="s">
        <v>491</v>
      </c>
      <c r="D15556" s="131" t="s">
        <v>2594</v>
      </c>
      <c r="E15556" s="131" t="s">
        <v>3988</v>
      </c>
      <c r="G15556" s="131" t="s">
        <v>1503</v>
      </c>
    </row>
    <row r="15557" spans="2:7" x14ac:dyDescent="0.2">
      <c r="B15557" s="158" t="s">
        <v>491</v>
      </c>
      <c r="D15557" s="131" t="s">
        <v>8953</v>
      </c>
      <c r="E15557" s="131" t="s">
        <v>8954</v>
      </c>
      <c r="F15557" s="131" t="s">
        <v>2060</v>
      </c>
      <c r="G15557" s="131" t="s">
        <v>7174</v>
      </c>
    </row>
    <row r="15558" spans="2:7" x14ac:dyDescent="0.2">
      <c r="B15558" s="158" t="s">
        <v>491</v>
      </c>
      <c r="D15558" s="131" t="s">
        <v>8955</v>
      </c>
      <c r="E15558" s="131" t="s">
        <v>2618</v>
      </c>
      <c r="F15558" s="131" t="s">
        <v>2121</v>
      </c>
      <c r="G15558" s="131" t="s">
        <v>1114</v>
      </c>
    </row>
    <row r="15559" spans="2:7" x14ac:dyDescent="0.2">
      <c r="B15559" s="158" t="s">
        <v>491</v>
      </c>
      <c r="D15559" s="131" t="s">
        <v>8955</v>
      </c>
      <c r="E15559" s="131" t="s">
        <v>8956</v>
      </c>
      <c r="F15559" s="131" t="s">
        <v>1804</v>
      </c>
      <c r="G15559" s="131" t="s">
        <v>7174</v>
      </c>
    </row>
    <row r="15560" spans="2:7" x14ac:dyDescent="0.2">
      <c r="B15560" s="158" t="s">
        <v>491</v>
      </c>
      <c r="D15560" s="131" t="s">
        <v>8957</v>
      </c>
      <c r="E15560" s="131" t="s">
        <v>8958</v>
      </c>
      <c r="F15560" s="131" t="s">
        <v>1860</v>
      </c>
      <c r="G15560" s="131" t="s">
        <v>3341</v>
      </c>
    </row>
    <row r="15561" spans="2:7" x14ac:dyDescent="0.2">
      <c r="B15561" s="158" t="s">
        <v>491</v>
      </c>
      <c r="D15561" s="131" t="s">
        <v>8959</v>
      </c>
      <c r="E15561" s="131" t="s">
        <v>8960</v>
      </c>
      <c r="G15561" s="131" t="s">
        <v>8961</v>
      </c>
    </row>
    <row r="15562" spans="2:7" x14ac:dyDescent="0.2">
      <c r="B15562" s="158" t="s">
        <v>491</v>
      </c>
      <c r="D15562" s="131" t="s">
        <v>8962</v>
      </c>
      <c r="E15562" s="131" t="s">
        <v>8963</v>
      </c>
      <c r="F15562" s="131" t="s">
        <v>2121</v>
      </c>
      <c r="G15562" s="131" t="s">
        <v>503</v>
      </c>
    </row>
    <row r="15563" spans="2:7" x14ac:dyDescent="0.2">
      <c r="B15563" s="158" t="s">
        <v>491</v>
      </c>
      <c r="D15563" s="131" t="s">
        <v>8964</v>
      </c>
      <c r="E15563" s="131" t="s">
        <v>2341</v>
      </c>
      <c r="F15563" s="131" t="s">
        <v>1852</v>
      </c>
      <c r="G15563" s="131" t="s">
        <v>1131</v>
      </c>
    </row>
    <row r="15564" spans="2:7" x14ac:dyDescent="0.2">
      <c r="B15564" s="158" t="s">
        <v>491</v>
      </c>
      <c r="D15564" s="131" t="s">
        <v>8964</v>
      </c>
      <c r="E15564" s="131" t="s">
        <v>8965</v>
      </c>
      <c r="F15564" s="131" t="s">
        <v>1988</v>
      </c>
      <c r="G15564" s="131" t="s">
        <v>525</v>
      </c>
    </row>
    <row r="15565" spans="2:7" x14ac:dyDescent="0.2">
      <c r="B15565" s="158" t="s">
        <v>491</v>
      </c>
      <c r="D15565" s="131" t="s">
        <v>2636</v>
      </c>
      <c r="E15565" s="131" t="s">
        <v>4685</v>
      </c>
      <c r="F15565" s="131" t="s">
        <v>1907</v>
      </c>
      <c r="G15565" s="131" t="s">
        <v>2846</v>
      </c>
    </row>
    <row r="15566" spans="2:7" x14ac:dyDescent="0.2">
      <c r="B15566" s="158" t="s">
        <v>491</v>
      </c>
      <c r="D15566" s="131" t="s">
        <v>1959</v>
      </c>
      <c r="E15566" s="131" t="s">
        <v>3617</v>
      </c>
      <c r="F15566" s="131" t="s">
        <v>1860</v>
      </c>
      <c r="G15566" s="131" t="s">
        <v>457</v>
      </c>
    </row>
    <row r="15567" spans="2:7" x14ac:dyDescent="0.2">
      <c r="B15567" s="158" t="s">
        <v>491</v>
      </c>
      <c r="D15567" s="131" t="s">
        <v>8966</v>
      </c>
      <c r="E15567" s="131" t="s">
        <v>2827</v>
      </c>
      <c r="G15567" s="131" t="s">
        <v>503</v>
      </c>
    </row>
    <row r="15568" spans="2:7" x14ac:dyDescent="0.2">
      <c r="B15568" s="158" t="s">
        <v>491</v>
      </c>
      <c r="D15568" s="131" t="s">
        <v>6567</v>
      </c>
      <c r="E15568" s="131" t="s">
        <v>2841</v>
      </c>
      <c r="F15568" s="131" t="s">
        <v>1876</v>
      </c>
      <c r="G15568" s="131" t="s">
        <v>515</v>
      </c>
    </row>
    <row r="15569" spans="2:7" x14ac:dyDescent="0.2">
      <c r="B15569" s="158" t="s">
        <v>491</v>
      </c>
      <c r="D15569" s="131" t="s">
        <v>8967</v>
      </c>
      <c r="E15569" s="131" t="s">
        <v>8968</v>
      </c>
      <c r="G15569" s="131" t="s">
        <v>6069</v>
      </c>
    </row>
    <row r="15570" spans="2:7" x14ac:dyDescent="0.2">
      <c r="B15570" s="158" t="s">
        <v>491</v>
      </c>
      <c r="D15570" s="131" t="s">
        <v>8969</v>
      </c>
      <c r="E15570" s="131" t="s">
        <v>8970</v>
      </c>
      <c r="G15570" s="131" t="s">
        <v>515</v>
      </c>
    </row>
    <row r="15571" spans="2:7" x14ac:dyDescent="0.2">
      <c r="B15571" s="158" t="s">
        <v>491</v>
      </c>
      <c r="D15571" s="131" t="s">
        <v>4018</v>
      </c>
      <c r="E15571" s="131" t="s">
        <v>8971</v>
      </c>
      <c r="F15571" s="131" t="s">
        <v>1831</v>
      </c>
      <c r="G15571" s="131" t="s">
        <v>6069</v>
      </c>
    </row>
    <row r="15572" spans="2:7" x14ac:dyDescent="0.2">
      <c r="B15572" s="158" t="s">
        <v>491</v>
      </c>
      <c r="D15572" s="131" t="s">
        <v>3320</v>
      </c>
      <c r="E15572" s="131" t="s">
        <v>3321</v>
      </c>
      <c r="G15572" s="131" t="s">
        <v>703</v>
      </c>
    </row>
    <row r="15573" spans="2:7" x14ac:dyDescent="0.2">
      <c r="B15573" s="158" t="s">
        <v>491</v>
      </c>
      <c r="D15573" s="131" t="s">
        <v>3515</v>
      </c>
      <c r="E15573" s="131" t="s">
        <v>3516</v>
      </c>
      <c r="G15573" s="131" t="s">
        <v>4255</v>
      </c>
    </row>
    <row r="15574" spans="2:7" x14ac:dyDescent="0.2">
      <c r="B15574" s="158" t="s">
        <v>491</v>
      </c>
      <c r="D15574" s="131" t="s">
        <v>2399</v>
      </c>
      <c r="E15574" s="131" t="s">
        <v>1964</v>
      </c>
      <c r="G15574" s="131" t="s">
        <v>501</v>
      </c>
    </row>
    <row r="15575" spans="2:7" x14ac:dyDescent="0.2">
      <c r="B15575" s="158" t="s">
        <v>491</v>
      </c>
      <c r="D15575" s="131" t="s">
        <v>7170</v>
      </c>
      <c r="E15575" s="131" t="s">
        <v>8972</v>
      </c>
      <c r="F15575" s="131" t="s">
        <v>5050</v>
      </c>
      <c r="G15575" s="131" t="s">
        <v>8973</v>
      </c>
    </row>
    <row r="15576" spans="2:7" x14ac:dyDescent="0.2">
      <c r="B15576" s="158" t="s">
        <v>491</v>
      </c>
      <c r="D15576" s="131" t="s">
        <v>1901</v>
      </c>
      <c r="E15576" s="131" t="s">
        <v>8974</v>
      </c>
      <c r="G15576" s="131" t="s">
        <v>682</v>
      </c>
    </row>
    <row r="15577" spans="2:7" x14ac:dyDescent="0.2">
      <c r="B15577" s="158" t="s">
        <v>491</v>
      </c>
      <c r="D15577" s="131" t="s">
        <v>8975</v>
      </c>
      <c r="E15577" s="131" t="s">
        <v>2234</v>
      </c>
      <c r="F15577" s="131" t="s">
        <v>1904</v>
      </c>
      <c r="G15577" s="131" t="s">
        <v>7174</v>
      </c>
    </row>
    <row r="15578" spans="2:7" x14ac:dyDescent="0.2">
      <c r="B15578" s="158" t="s">
        <v>491</v>
      </c>
      <c r="D15578" s="131" t="s">
        <v>5306</v>
      </c>
      <c r="E15578" s="131" t="s">
        <v>8976</v>
      </c>
      <c r="F15578" s="131" t="s">
        <v>1837</v>
      </c>
      <c r="G15578" s="131" t="s">
        <v>501</v>
      </c>
    </row>
    <row r="15579" spans="2:7" x14ac:dyDescent="0.2">
      <c r="B15579" s="158" t="s">
        <v>491</v>
      </c>
      <c r="D15579" s="131" t="s">
        <v>8977</v>
      </c>
      <c r="E15579" s="131" t="s">
        <v>3020</v>
      </c>
      <c r="G15579" s="131" t="s">
        <v>1823</v>
      </c>
    </row>
    <row r="15580" spans="2:7" x14ac:dyDescent="0.2">
      <c r="B15580" s="158" t="s">
        <v>491</v>
      </c>
      <c r="D15580" s="131" t="s">
        <v>2537</v>
      </c>
      <c r="E15580" s="131" t="s">
        <v>8978</v>
      </c>
      <c r="F15580" s="131" t="s">
        <v>1818</v>
      </c>
      <c r="G15580" s="131" t="s">
        <v>1131</v>
      </c>
    </row>
    <row r="15581" spans="2:7" x14ac:dyDescent="0.2">
      <c r="B15581" s="158" t="s">
        <v>491</v>
      </c>
      <c r="D15581" s="131" t="s">
        <v>8979</v>
      </c>
      <c r="E15581" s="131" t="s">
        <v>8980</v>
      </c>
      <c r="G15581" s="131" t="s">
        <v>8981</v>
      </c>
    </row>
    <row r="15582" spans="2:7" x14ac:dyDescent="0.2">
      <c r="B15582" s="158" t="s">
        <v>491</v>
      </c>
      <c r="D15582" s="131" t="s">
        <v>8982</v>
      </c>
      <c r="E15582" s="131" t="s">
        <v>446</v>
      </c>
      <c r="G15582" s="131" t="s">
        <v>620</v>
      </c>
    </row>
    <row r="15583" spans="2:7" x14ac:dyDescent="0.2">
      <c r="B15583" s="158" t="s">
        <v>491</v>
      </c>
      <c r="D15583" s="131" t="s">
        <v>8982</v>
      </c>
      <c r="E15583" s="131" t="s">
        <v>8983</v>
      </c>
      <c r="G15583" s="131" t="s">
        <v>1114</v>
      </c>
    </row>
    <row r="15584" spans="2:7" x14ac:dyDescent="0.2">
      <c r="B15584" s="158" t="s">
        <v>491</v>
      </c>
      <c r="D15584" s="131" t="s">
        <v>2520</v>
      </c>
      <c r="E15584" s="131" t="s">
        <v>8984</v>
      </c>
      <c r="G15584" s="131" t="s">
        <v>6069</v>
      </c>
    </row>
    <row r="15585" spans="2:7" x14ac:dyDescent="0.2">
      <c r="B15585" s="158" t="s">
        <v>491</v>
      </c>
      <c r="D15585" s="131" t="s">
        <v>3834</v>
      </c>
      <c r="E15585" s="131" t="s">
        <v>2345</v>
      </c>
      <c r="F15585" s="131" t="s">
        <v>1907</v>
      </c>
      <c r="G15585" s="131" t="s">
        <v>515</v>
      </c>
    </row>
    <row r="15586" spans="2:7" x14ac:dyDescent="0.2">
      <c r="B15586" s="158" t="s">
        <v>491</v>
      </c>
      <c r="D15586" s="131" t="s">
        <v>4868</v>
      </c>
      <c r="E15586" s="131" t="s">
        <v>8985</v>
      </c>
      <c r="F15586" s="131" t="s">
        <v>1976</v>
      </c>
      <c r="G15586" s="131" t="s">
        <v>3282</v>
      </c>
    </row>
    <row r="15587" spans="2:7" x14ac:dyDescent="0.2">
      <c r="B15587" s="158" t="s">
        <v>491</v>
      </c>
      <c r="D15587" s="131" t="s">
        <v>3387</v>
      </c>
      <c r="E15587" s="131" t="s">
        <v>8986</v>
      </c>
      <c r="F15587" s="131" t="s">
        <v>8987</v>
      </c>
      <c r="G15587" s="131" t="s">
        <v>620</v>
      </c>
    </row>
    <row r="15588" spans="2:7" x14ac:dyDescent="0.2">
      <c r="B15588" s="158" t="s">
        <v>491</v>
      </c>
      <c r="D15588" s="131" t="s">
        <v>3505</v>
      </c>
      <c r="E15588" s="131" t="s">
        <v>1877</v>
      </c>
      <c r="F15588" s="131" t="s">
        <v>2060</v>
      </c>
      <c r="G15588" s="131" t="s">
        <v>1557</v>
      </c>
    </row>
    <row r="15589" spans="2:7" x14ac:dyDescent="0.2">
      <c r="B15589" s="158" t="s">
        <v>491</v>
      </c>
      <c r="D15589" s="131" t="s">
        <v>2082</v>
      </c>
      <c r="E15589" s="131" t="s">
        <v>4875</v>
      </c>
      <c r="G15589" s="131" t="s">
        <v>1823</v>
      </c>
    </row>
    <row r="15590" spans="2:7" x14ac:dyDescent="0.2">
      <c r="B15590" s="158" t="s">
        <v>491</v>
      </c>
      <c r="D15590" s="131" t="s">
        <v>2047</v>
      </c>
      <c r="E15590" s="131" t="s">
        <v>6127</v>
      </c>
      <c r="F15590" s="131" t="s">
        <v>8988</v>
      </c>
      <c r="G15590" s="131" t="s">
        <v>525</v>
      </c>
    </row>
    <row r="15591" spans="2:7" x14ac:dyDescent="0.2">
      <c r="B15591" s="158" t="s">
        <v>491</v>
      </c>
      <c r="D15591" s="131" t="s">
        <v>8989</v>
      </c>
      <c r="E15591" s="131" t="s">
        <v>8990</v>
      </c>
      <c r="G15591" s="131" t="s">
        <v>501</v>
      </c>
    </row>
    <row r="15592" spans="2:7" x14ac:dyDescent="0.2">
      <c r="B15592" s="158" t="s">
        <v>491</v>
      </c>
      <c r="D15592" s="131" t="s">
        <v>2872</v>
      </c>
      <c r="E15592" s="131" t="s">
        <v>2195</v>
      </c>
      <c r="G15592" s="131" t="s">
        <v>501</v>
      </c>
    </row>
    <row r="15593" spans="2:7" x14ac:dyDescent="0.2">
      <c r="B15593" s="158" t="s">
        <v>491</v>
      </c>
      <c r="D15593" s="131" t="s">
        <v>8991</v>
      </c>
      <c r="E15593" s="131" t="s">
        <v>5218</v>
      </c>
      <c r="F15593" s="131" t="s">
        <v>72</v>
      </c>
      <c r="G15593" s="131" t="s">
        <v>8992</v>
      </c>
    </row>
    <row r="15594" spans="2:7" x14ac:dyDescent="0.2">
      <c r="B15594" s="158" t="s">
        <v>491</v>
      </c>
      <c r="D15594" s="131" t="s">
        <v>8993</v>
      </c>
      <c r="E15594" s="131" t="s">
        <v>8994</v>
      </c>
      <c r="F15594" s="131" t="s">
        <v>2462</v>
      </c>
      <c r="G15594" s="131" t="s">
        <v>506</v>
      </c>
    </row>
    <row r="15595" spans="2:7" x14ac:dyDescent="0.2">
      <c r="B15595" s="158" t="s">
        <v>491</v>
      </c>
      <c r="D15595" s="131" t="s">
        <v>2367</v>
      </c>
      <c r="E15595" s="131" t="s">
        <v>8995</v>
      </c>
      <c r="G15595" s="131" t="s">
        <v>1131</v>
      </c>
    </row>
    <row r="15596" spans="2:7" x14ac:dyDescent="0.2">
      <c r="B15596" s="158" t="s">
        <v>491</v>
      </c>
      <c r="D15596" s="131" t="s">
        <v>2506</v>
      </c>
      <c r="E15596" s="131" t="s">
        <v>4448</v>
      </c>
      <c r="G15596" s="131" t="s">
        <v>525</v>
      </c>
    </row>
    <row r="15597" spans="2:7" x14ac:dyDescent="0.2">
      <c r="B15597" s="158" t="s">
        <v>491</v>
      </c>
      <c r="D15597" s="131" t="s">
        <v>3359</v>
      </c>
      <c r="E15597" s="131" t="s">
        <v>3360</v>
      </c>
      <c r="G15597" s="131" t="s">
        <v>515</v>
      </c>
    </row>
    <row r="15598" spans="2:7" x14ac:dyDescent="0.2">
      <c r="B15598" s="158" t="s">
        <v>491</v>
      </c>
      <c r="D15598" s="131" t="s">
        <v>3363</v>
      </c>
      <c r="E15598" s="131" t="s">
        <v>8996</v>
      </c>
      <c r="F15598" s="131" t="s">
        <v>1860</v>
      </c>
      <c r="G15598" s="131" t="s">
        <v>8997</v>
      </c>
    </row>
    <row r="15599" spans="2:7" x14ac:dyDescent="0.2">
      <c r="B15599" s="158" t="s">
        <v>491</v>
      </c>
      <c r="D15599" s="131" t="s">
        <v>8998</v>
      </c>
      <c r="E15599" s="131" t="s">
        <v>8999</v>
      </c>
      <c r="F15599" s="131" t="s">
        <v>1860</v>
      </c>
      <c r="G15599" s="131" t="s">
        <v>9000</v>
      </c>
    </row>
    <row r="15600" spans="2:7" x14ac:dyDescent="0.2">
      <c r="B15600" s="160" t="s">
        <v>386</v>
      </c>
      <c r="D15600" s="131" t="s">
        <v>3743</v>
      </c>
      <c r="E15600" s="131" t="s">
        <v>3744</v>
      </c>
      <c r="G15600" s="131" t="s">
        <v>3745</v>
      </c>
    </row>
    <row r="15601" spans="2:7" x14ac:dyDescent="0.2">
      <c r="B15601" s="160" t="s">
        <v>386</v>
      </c>
      <c r="D15601" s="131" t="s">
        <v>1979</v>
      </c>
      <c r="E15601" s="131" t="s">
        <v>3746</v>
      </c>
      <c r="F15601" s="131" t="s">
        <v>2189</v>
      </c>
      <c r="G15601" s="131" t="s">
        <v>3745</v>
      </c>
    </row>
    <row r="15602" spans="2:7" x14ac:dyDescent="0.2">
      <c r="B15602" s="160" t="s">
        <v>386</v>
      </c>
      <c r="D15602" s="131" t="s">
        <v>3747</v>
      </c>
      <c r="E15602" s="131" t="s">
        <v>3748</v>
      </c>
      <c r="G15602" s="131" t="s">
        <v>3745</v>
      </c>
    </row>
    <row r="15603" spans="2:7" x14ac:dyDescent="0.2">
      <c r="B15603" s="160" t="s">
        <v>386</v>
      </c>
      <c r="D15603" s="131" t="s">
        <v>3749</v>
      </c>
      <c r="E15603" s="131" t="s">
        <v>1851</v>
      </c>
      <c r="G15603" s="131" t="s">
        <v>3745</v>
      </c>
    </row>
    <row r="15604" spans="2:7" x14ac:dyDescent="0.2">
      <c r="B15604" s="160" t="s">
        <v>386</v>
      </c>
      <c r="D15604" s="131" t="s">
        <v>3750</v>
      </c>
      <c r="E15604" s="131" t="s">
        <v>2017</v>
      </c>
      <c r="G15604" s="131" t="s">
        <v>3745</v>
      </c>
    </row>
    <row r="15605" spans="2:7" x14ac:dyDescent="0.2">
      <c r="B15605" s="160" t="s">
        <v>386</v>
      </c>
      <c r="D15605" s="131" t="s">
        <v>2110</v>
      </c>
      <c r="E15605" s="131" t="s">
        <v>3751</v>
      </c>
      <c r="F15605" s="131" t="s">
        <v>1804</v>
      </c>
      <c r="G15605" s="131" t="s">
        <v>3745</v>
      </c>
    </row>
    <row r="15606" spans="2:7" x14ac:dyDescent="0.2">
      <c r="B15606" s="160" t="s">
        <v>386</v>
      </c>
      <c r="D15606" s="131" t="s">
        <v>3752</v>
      </c>
      <c r="E15606" s="131" t="s">
        <v>3753</v>
      </c>
      <c r="F15606" s="131" t="s">
        <v>2359</v>
      </c>
      <c r="G15606" s="131" t="s">
        <v>3745</v>
      </c>
    </row>
    <row r="15607" spans="2:7" x14ac:dyDescent="0.2">
      <c r="B15607" s="160" t="s">
        <v>386</v>
      </c>
      <c r="D15607" s="131" t="s">
        <v>3754</v>
      </c>
      <c r="E15607" s="131" t="s">
        <v>3755</v>
      </c>
      <c r="G15607" s="131" t="s">
        <v>3745</v>
      </c>
    </row>
    <row r="15608" spans="2:7" x14ac:dyDescent="0.2">
      <c r="B15608" s="160" t="s">
        <v>386</v>
      </c>
      <c r="D15608" s="131" t="s">
        <v>3756</v>
      </c>
      <c r="E15608" s="131" t="s">
        <v>3757</v>
      </c>
      <c r="G15608" s="131" t="s">
        <v>3745</v>
      </c>
    </row>
    <row r="15609" spans="2:7" x14ac:dyDescent="0.2">
      <c r="B15609" s="160" t="s">
        <v>386</v>
      </c>
      <c r="D15609" s="131" t="s">
        <v>3203</v>
      </c>
      <c r="E15609" s="131" t="s">
        <v>3758</v>
      </c>
      <c r="G15609" s="131" t="s">
        <v>3745</v>
      </c>
    </row>
    <row r="15610" spans="2:7" x14ac:dyDescent="0.2">
      <c r="B15610" s="160" t="s">
        <v>386</v>
      </c>
      <c r="D15610" s="131" t="s">
        <v>2712</v>
      </c>
      <c r="E15610" s="131" t="s">
        <v>2150</v>
      </c>
      <c r="G15610" s="131" t="s">
        <v>3745</v>
      </c>
    </row>
    <row r="15611" spans="2:7" x14ac:dyDescent="0.2">
      <c r="B15611" s="160" t="s">
        <v>386</v>
      </c>
      <c r="D15611" s="131" t="s">
        <v>1901</v>
      </c>
      <c r="E15611" s="131" t="s">
        <v>2036</v>
      </c>
      <c r="G15611" s="131" t="s">
        <v>3745</v>
      </c>
    </row>
    <row r="15612" spans="2:7" x14ac:dyDescent="0.2">
      <c r="B15612" s="160" t="s">
        <v>386</v>
      </c>
      <c r="D15612" s="131" t="s">
        <v>3759</v>
      </c>
      <c r="E15612" s="131" t="s">
        <v>3760</v>
      </c>
      <c r="G15612" s="131" t="s">
        <v>3745</v>
      </c>
    </row>
    <row r="15613" spans="2:7" x14ac:dyDescent="0.2">
      <c r="B15613" s="160" t="s">
        <v>386</v>
      </c>
      <c r="D15613" s="131" t="s">
        <v>3658</v>
      </c>
      <c r="E15613" s="131" t="s">
        <v>3761</v>
      </c>
      <c r="G15613" s="131" t="s">
        <v>3745</v>
      </c>
    </row>
    <row r="15614" spans="2:7" x14ac:dyDescent="0.2">
      <c r="B15614" s="160" t="s">
        <v>386</v>
      </c>
      <c r="D15614" s="131" t="s">
        <v>3762</v>
      </c>
      <c r="E15614" s="131" t="s">
        <v>3763</v>
      </c>
      <c r="G15614" s="131" t="s">
        <v>3745</v>
      </c>
    </row>
    <row r="15615" spans="2:7" x14ac:dyDescent="0.2">
      <c r="B15615" s="160" t="s">
        <v>386</v>
      </c>
      <c r="D15615" s="131" t="s">
        <v>3764</v>
      </c>
      <c r="E15615" s="131" t="s">
        <v>3765</v>
      </c>
      <c r="G15615" s="131" t="s">
        <v>3745</v>
      </c>
    </row>
    <row r="15616" spans="2:7" x14ac:dyDescent="0.2">
      <c r="B15616" s="160" t="s">
        <v>386</v>
      </c>
      <c r="D15616" s="131" t="s">
        <v>2872</v>
      </c>
      <c r="E15616" s="131" t="s">
        <v>3766</v>
      </c>
      <c r="G15616" s="131" t="s">
        <v>3745</v>
      </c>
    </row>
    <row r="15617" spans="2:7" x14ac:dyDescent="0.2">
      <c r="B15617" s="160" t="s">
        <v>386</v>
      </c>
      <c r="D15617" s="131" t="s">
        <v>3767</v>
      </c>
      <c r="E15617" s="131" t="s">
        <v>3768</v>
      </c>
      <c r="G15617" s="131" t="s">
        <v>3745</v>
      </c>
    </row>
    <row r="15618" spans="2:7" x14ac:dyDescent="0.2">
      <c r="B15618" s="160" t="s">
        <v>386</v>
      </c>
      <c r="D15618" s="131" t="s">
        <v>3769</v>
      </c>
      <c r="E15618" s="131" t="s">
        <v>3770</v>
      </c>
      <c r="G15618" s="131" t="s">
        <v>3745</v>
      </c>
    </row>
    <row r="15619" spans="2:7" x14ac:dyDescent="0.2">
      <c r="B15619" s="160" t="s">
        <v>386</v>
      </c>
      <c r="D15619" s="131" t="s">
        <v>3771</v>
      </c>
      <c r="E15619" s="131" t="s">
        <v>3772</v>
      </c>
      <c r="G15619" s="131" t="s">
        <v>1195</v>
      </c>
    </row>
    <row r="15620" spans="2:7" x14ac:dyDescent="0.2">
      <c r="B15620" s="160" t="s">
        <v>386</v>
      </c>
      <c r="D15620" s="131" t="s">
        <v>3773</v>
      </c>
      <c r="E15620" s="131" t="s">
        <v>2042</v>
      </c>
      <c r="G15620" s="131" t="s">
        <v>1195</v>
      </c>
    </row>
    <row r="15621" spans="2:7" x14ac:dyDescent="0.2">
      <c r="B15621" s="160" t="s">
        <v>386</v>
      </c>
      <c r="D15621" s="131" t="s">
        <v>3774</v>
      </c>
      <c r="E15621" s="131" t="s">
        <v>3775</v>
      </c>
      <c r="F15621" s="131" t="s">
        <v>1907</v>
      </c>
      <c r="G15621" s="131" t="s">
        <v>1195</v>
      </c>
    </row>
    <row r="15622" spans="2:7" x14ac:dyDescent="0.2">
      <c r="B15622" s="160" t="s">
        <v>386</v>
      </c>
      <c r="D15622" s="131" t="s">
        <v>3776</v>
      </c>
      <c r="E15622" s="131" t="s">
        <v>2994</v>
      </c>
      <c r="G15622" s="131" t="s">
        <v>504</v>
      </c>
    </row>
    <row r="15623" spans="2:7" x14ac:dyDescent="0.2">
      <c r="B15623" s="160" t="s">
        <v>386</v>
      </c>
      <c r="D15623" s="131" t="s">
        <v>3777</v>
      </c>
      <c r="E15623" s="131" t="s">
        <v>3778</v>
      </c>
      <c r="G15623" s="131" t="s">
        <v>504</v>
      </c>
    </row>
    <row r="15624" spans="2:7" x14ac:dyDescent="0.2">
      <c r="B15624" s="160" t="s">
        <v>386</v>
      </c>
      <c r="D15624" s="131" t="s">
        <v>3779</v>
      </c>
      <c r="E15624" s="131" t="s">
        <v>3780</v>
      </c>
      <c r="G15624" s="131" t="s">
        <v>513</v>
      </c>
    </row>
    <row r="15625" spans="2:7" x14ac:dyDescent="0.2">
      <c r="B15625" s="160" t="s">
        <v>386</v>
      </c>
      <c r="D15625" s="131" t="s">
        <v>3781</v>
      </c>
      <c r="E15625" s="131" t="s">
        <v>3782</v>
      </c>
      <c r="G15625" s="131" t="s">
        <v>513</v>
      </c>
    </row>
    <row r="15626" spans="2:7" x14ac:dyDescent="0.2">
      <c r="B15626" s="160" t="s">
        <v>386</v>
      </c>
      <c r="D15626" s="131" t="s">
        <v>3783</v>
      </c>
      <c r="E15626" s="131" t="s">
        <v>3784</v>
      </c>
      <c r="G15626" s="131" t="s">
        <v>513</v>
      </c>
    </row>
    <row r="15627" spans="2:7" x14ac:dyDescent="0.2">
      <c r="B15627" s="160" t="s">
        <v>386</v>
      </c>
      <c r="D15627" s="131" t="s">
        <v>3785</v>
      </c>
      <c r="E15627" s="131" t="s">
        <v>3786</v>
      </c>
      <c r="G15627" s="131" t="s">
        <v>513</v>
      </c>
    </row>
    <row r="15628" spans="2:7" x14ac:dyDescent="0.2">
      <c r="B15628" s="160" t="s">
        <v>386</v>
      </c>
      <c r="D15628" s="131" t="s">
        <v>3787</v>
      </c>
      <c r="E15628" s="131" t="s">
        <v>3788</v>
      </c>
      <c r="G15628" s="131" t="s">
        <v>513</v>
      </c>
    </row>
    <row r="15629" spans="2:7" x14ac:dyDescent="0.2">
      <c r="B15629" s="160" t="s">
        <v>386</v>
      </c>
      <c r="D15629" s="131" t="s">
        <v>3789</v>
      </c>
      <c r="E15629" s="131" t="s">
        <v>3790</v>
      </c>
      <c r="F15629" s="131" t="s">
        <v>1860</v>
      </c>
      <c r="G15629" s="131" t="s">
        <v>513</v>
      </c>
    </row>
    <row r="15630" spans="2:7" x14ac:dyDescent="0.2">
      <c r="B15630" s="160" t="s">
        <v>386</v>
      </c>
      <c r="D15630" s="131" t="s">
        <v>2724</v>
      </c>
      <c r="E15630" s="131" t="s">
        <v>3791</v>
      </c>
      <c r="G15630" s="131" t="s">
        <v>513</v>
      </c>
    </row>
    <row r="15631" spans="2:7" x14ac:dyDescent="0.2">
      <c r="B15631" s="160" t="s">
        <v>386</v>
      </c>
      <c r="D15631" s="131" t="s">
        <v>3792</v>
      </c>
      <c r="E15631" s="131" t="s">
        <v>2056</v>
      </c>
      <c r="G15631" s="131" t="s">
        <v>513</v>
      </c>
    </row>
    <row r="15632" spans="2:7" x14ac:dyDescent="0.2">
      <c r="B15632" s="160" t="s">
        <v>386</v>
      </c>
      <c r="D15632" s="131" t="s">
        <v>3793</v>
      </c>
      <c r="E15632" s="131" t="s">
        <v>3794</v>
      </c>
      <c r="G15632" s="131" t="s">
        <v>513</v>
      </c>
    </row>
    <row r="15633" spans="2:7" x14ac:dyDescent="0.2">
      <c r="B15633" s="160" t="s">
        <v>386</v>
      </c>
      <c r="D15633" s="131" t="s">
        <v>2530</v>
      </c>
      <c r="E15633" s="131" t="s">
        <v>2405</v>
      </c>
      <c r="G15633" s="131" t="s">
        <v>513</v>
      </c>
    </row>
    <row r="15634" spans="2:7" x14ac:dyDescent="0.2">
      <c r="B15634" s="160" t="s">
        <v>386</v>
      </c>
      <c r="D15634" s="131" t="s">
        <v>3795</v>
      </c>
      <c r="E15634" s="131" t="s">
        <v>3796</v>
      </c>
      <c r="G15634" s="131" t="s">
        <v>513</v>
      </c>
    </row>
    <row r="15635" spans="2:7" x14ac:dyDescent="0.2">
      <c r="B15635" s="160" t="s">
        <v>386</v>
      </c>
      <c r="D15635" s="131" t="s">
        <v>2119</v>
      </c>
      <c r="E15635" s="131" t="s">
        <v>2120</v>
      </c>
      <c r="G15635" s="131" t="s">
        <v>513</v>
      </c>
    </row>
    <row r="15636" spans="2:7" x14ac:dyDescent="0.2">
      <c r="B15636" s="160" t="s">
        <v>386</v>
      </c>
      <c r="D15636" s="131" t="s">
        <v>3797</v>
      </c>
      <c r="E15636" s="131" t="s">
        <v>3798</v>
      </c>
      <c r="G15636" s="131" t="s">
        <v>513</v>
      </c>
    </row>
    <row r="15637" spans="2:7" x14ac:dyDescent="0.2">
      <c r="B15637" s="160" t="s">
        <v>386</v>
      </c>
      <c r="D15637" s="131" t="s">
        <v>1876</v>
      </c>
      <c r="E15637" s="131" t="s">
        <v>2150</v>
      </c>
      <c r="G15637" s="131" t="s">
        <v>513</v>
      </c>
    </row>
    <row r="15638" spans="2:7" x14ac:dyDescent="0.2">
      <c r="B15638" s="160" t="s">
        <v>386</v>
      </c>
      <c r="D15638" s="131" t="s">
        <v>3515</v>
      </c>
      <c r="E15638" s="131" t="s">
        <v>3799</v>
      </c>
      <c r="G15638" s="131" t="s">
        <v>513</v>
      </c>
    </row>
    <row r="15639" spans="2:7" x14ac:dyDescent="0.2">
      <c r="B15639" s="160" t="s">
        <v>386</v>
      </c>
      <c r="D15639" s="131" t="s">
        <v>3800</v>
      </c>
      <c r="E15639" s="131" t="s">
        <v>3801</v>
      </c>
      <c r="G15639" s="131" t="s">
        <v>513</v>
      </c>
    </row>
    <row r="15640" spans="2:7" x14ac:dyDescent="0.2">
      <c r="B15640" s="160" t="s">
        <v>386</v>
      </c>
      <c r="D15640" s="131" t="s">
        <v>3802</v>
      </c>
      <c r="E15640" s="131" t="s">
        <v>3803</v>
      </c>
      <c r="G15640" s="131" t="s">
        <v>513</v>
      </c>
    </row>
    <row r="15641" spans="2:7" x14ac:dyDescent="0.2">
      <c r="B15641" s="160" t="s">
        <v>386</v>
      </c>
      <c r="D15641" s="131" t="s">
        <v>3804</v>
      </c>
      <c r="E15641" s="131" t="s">
        <v>3133</v>
      </c>
      <c r="G15641" s="131" t="s">
        <v>513</v>
      </c>
    </row>
    <row r="15642" spans="2:7" x14ac:dyDescent="0.2">
      <c r="B15642" s="160" t="s">
        <v>386</v>
      </c>
      <c r="D15642" s="131" t="s">
        <v>3805</v>
      </c>
      <c r="E15642" s="131" t="s">
        <v>3806</v>
      </c>
      <c r="G15642" s="131" t="s">
        <v>513</v>
      </c>
    </row>
    <row r="15643" spans="2:7" x14ac:dyDescent="0.2">
      <c r="B15643" s="160" t="s">
        <v>386</v>
      </c>
      <c r="D15643" s="131" t="s">
        <v>2085</v>
      </c>
      <c r="E15643" s="131" t="s">
        <v>3807</v>
      </c>
      <c r="G15643" s="131" t="s">
        <v>513</v>
      </c>
    </row>
    <row r="15644" spans="2:7" x14ac:dyDescent="0.2">
      <c r="B15644" s="160" t="s">
        <v>386</v>
      </c>
      <c r="D15644" s="131" t="s">
        <v>2245</v>
      </c>
      <c r="E15644" s="131" t="s">
        <v>3808</v>
      </c>
      <c r="G15644" s="131" t="s">
        <v>577</v>
      </c>
    </row>
    <row r="15645" spans="2:7" x14ac:dyDescent="0.2">
      <c r="B15645" s="160" t="s">
        <v>386</v>
      </c>
      <c r="D15645" s="131" t="s">
        <v>3809</v>
      </c>
      <c r="E15645" s="131" t="s">
        <v>2485</v>
      </c>
      <c r="G15645" s="131" t="s">
        <v>577</v>
      </c>
    </row>
    <row r="15646" spans="2:7" x14ac:dyDescent="0.2">
      <c r="B15646" s="160" t="s">
        <v>386</v>
      </c>
      <c r="D15646" s="131" t="s">
        <v>3810</v>
      </c>
      <c r="E15646" s="131" t="s">
        <v>3811</v>
      </c>
      <c r="G15646" s="131" t="s">
        <v>577</v>
      </c>
    </row>
    <row r="15647" spans="2:7" x14ac:dyDescent="0.2">
      <c r="B15647" s="160" t="s">
        <v>386</v>
      </c>
      <c r="D15647" s="131" t="s">
        <v>3812</v>
      </c>
      <c r="E15647" s="131" t="s">
        <v>3813</v>
      </c>
      <c r="G15647" s="131" t="s">
        <v>577</v>
      </c>
    </row>
    <row r="15648" spans="2:7" x14ac:dyDescent="0.2">
      <c r="B15648" s="160" t="s">
        <v>386</v>
      </c>
      <c r="D15648" s="131" t="s">
        <v>3505</v>
      </c>
      <c r="E15648" s="131" t="s">
        <v>2248</v>
      </c>
      <c r="G15648" s="131" t="s">
        <v>577</v>
      </c>
    </row>
    <row r="15649" spans="2:7" x14ac:dyDescent="0.2">
      <c r="B15649" s="160" t="s">
        <v>386</v>
      </c>
      <c r="D15649" s="131" t="s">
        <v>2297</v>
      </c>
      <c r="E15649" s="131" t="s">
        <v>2974</v>
      </c>
      <c r="G15649" s="131" t="s">
        <v>3814</v>
      </c>
    </row>
    <row r="15650" spans="2:7" x14ac:dyDescent="0.2">
      <c r="B15650" s="160" t="s">
        <v>386</v>
      </c>
      <c r="D15650" s="131" t="s">
        <v>2297</v>
      </c>
      <c r="E15650" s="131" t="s">
        <v>3815</v>
      </c>
      <c r="G15650" s="131" t="s">
        <v>3814</v>
      </c>
    </row>
    <row r="15651" spans="2:7" x14ac:dyDescent="0.2">
      <c r="B15651" s="160" t="s">
        <v>386</v>
      </c>
      <c r="D15651" s="131" t="s">
        <v>3810</v>
      </c>
      <c r="E15651" s="131" t="s">
        <v>3816</v>
      </c>
      <c r="G15651" s="131" t="s">
        <v>1377</v>
      </c>
    </row>
    <row r="15652" spans="2:7" x14ac:dyDescent="0.2">
      <c r="B15652" s="160" t="s">
        <v>386</v>
      </c>
      <c r="D15652" s="131" t="s">
        <v>1937</v>
      </c>
      <c r="E15652" s="131" t="s">
        <v>3817</v>
      </c>
      <c r="G15652" s="131" t="s">
        <v>1377</v>
      </c>
    </row>
    <row r="15653" spans="2:7" x14ac:dyDescent="0.2">
      <c r="B15653" s="160" t="s">
        <v>386</v>
      </c>
      <c r="D15653" s="131" t="s">
        <v>3818</v>
      </c>
      <c r="E15653" s="131" t="s">
        <v>1859</v>
      </c>
      <c r="G15653" s="131" t="s">
        <v>883</v>
      </c>
    </row>
    <row r="15654" spans="2:7" x14ac:dyDescent="0.2">
      <c r="B15654" s="160" t="s">
        <v>386</v>
      </c>
      <c r="D15654" s="131" t="s">
        <v>1930</v>
      </c>
      <c r="E15654" s="131" t="s">
        <v>1931</v>
      </c>
      <c r="G15654" s="131" t="s">
        <v>883</v>
      </c>
    </row>
    <row r="15655" spans="2:7" x14ac:dyDescent="0.2">
      <c r="B15655" s="160" t="s">
        <v>386</v>
      </c>
      <c r="D15655" s="131" t="s">
        <v>3819</v>
      </c>
      <c r="E15655" s="131" t="s">
        <v>3820</v>
      </c>
      <c r="G15655" s="131" t="s">
        <v>927</v>
      </c>
    </row>
    <row r="15656" spans="2:7" x14ac:dyDescent="0.2">
      <c r="B15656" s="160" t="s">
        <v>386</v>
      </c>
      <c r="D15656" s="131" t="s">
        <v>3821</v>
      </c>
      <c r="E15656" s="131" t="s">
        <v>2273</v>
      </c>
      <c r="G15656" s="131" t="s">
        <v>927</v>
      </c>
    </row>
    <row r="15657" spans="2:7" x14ac:dyDescent="0.2">
      <c r="B15657" s="160" t="s">
        <v>386</v>
      </c>
      <c r="D15657" s="131" t="s">
        <v>3822</v>
      </c>
      <c r="E15657" s="131" t="s">
        <v>3823</v>
      </c>
      <c r="G15657" s="131" t="s">
        <v>927</v>
      </c>
    </row>
    <row r="15658" spans="2:7" x14ac:dyDescent="0.2">
      <c r="B15658" s="160" t="s">
        <v>386</v>
      </c>
      <c r="D15658" s="131" t="s">
        <v>3581</v>
      </c>
      <c r="E15658" s="131" t="s">
        <v>3824</v>
      </c>
      <c r="F15658" s="131" t="s">
        <v>1976</v>
      </c>
      <c r="G15658" s="131" t="s">
        <v>927</v>
      </c>
    </row>
    <row r="15659" spans="2:7" x14ac:dyDescent="0.2">
      <c r="B15659" s="160" t="s">
        <v>386</v>
      </c>
      <c r="D15659" s="131" t="s">
        <v>3825</v>
      </c>
      <c r="E15659" s="131" t="s">
        <v>3826</v>
      </c>
      <c r="G15659" s="131" t="s">
        <v>927</v>
      </c>
    </row>
    <row r="15660" spans="2:7" x14ac:dyDescent="0.2">
      <c r="B15660" s="160" t="s">
        <v>386</v>
      </c>
      <c r="D15660" s="131" t="s">
        <v>3085</v>
      </c>
      <c r="E15660" s="131" t="s">
        <v>3827</v>
      </c>
      <c r="G15660" s="131" t="s">
        <v>1397</v>
      </c>
    </row>
    <row r="15661" spans="2:7" x14ac:dyDescent="0.2">
      <c r="B15661" s="160" t="s">
        <v>386</v>
      </c>
      <c r="D15661" s="131" t="s">
        <v>3828</v>
      </c>
      <c r="E15661" s="131" t="s">
        <v>3829</v>
      </c>
      <c r="G15661" s="131" t="s">
        <v>457</v>
      </c>
    </row>
    <row r="15662" spans="2:7" x14ac:dyDescent="0.2">
      <c r="B15662" s="160" t="s">
        <v>386</v>
      </c>
      <c r="D15662" s="131" t="s">
        <v>1869</v>
      </c>
      <c r="E15662" s="131" t="s">
        <v>2522</v>
      </c>
      <c r="G15662" s="131" t="s">
        <v>457</v>
      </c>
    </row>
    <row r="15663" spans="2:7" x14ac:dyDescent="0.2">
      <c r="B15663" s="160" t="s">
        <v>386</v>
      </c>
      <c r="D15663" s="131" t="s">
        <v>3830</v>
      </c>
      <c r="E15663" s="131" t="s">
        <v>2841</v>
      </c>
      <c r="G15663" s="131" t="s">
        <v>457</v>
      </c>
    </row>
    <row r="15664" spans="2:7" x14ac:dyDescent="0.2">
      <c r="B15664" s="160" t="s">
        <v>386</v>
      </c>
      <c r="D15664" s="131" t="s">
        <v>2532</v>
      </c>
      <c r="E15664" s="131" t="s">
        <v>2533</v>
      </c>
      <c r="G15664" s="131" t="s">
        <v>457</v>
      </c>
    </row>
    <row r="15665" spans="2:7" x14ac:dyDescent="0.2">
      <c r="B15665" s="160" t="s">
        <v>386</v>
      </c>
      <c r="D15665" s="131" t="s">
        <v>2528</v>
      </c>
      <c r="E15665" s="131" t="s">
        <v>3831</v>
      </c>
      <c r="F15665" s="131" t="s">
        <v>1907</v>
      </c>
      <c r="G15665" s="131" t="s">
        <v>3832</v>
      </c>
    </row>
    <row r="15666" spans="2:7" x14ac:dyDescent="0.2">
      <c r="B15666" s="160" t="s">
        <v>386</v>
      </c>
      <c r="D15666" s="131" t="s">
        <v>2724</v>
      </c>
      <c r="E15666" s="131" t="s">
        <v>3833</v>
      </c>
      <c r="G15666" s="131" t="s">
        <v>3832</v>
      </c>
    </row>
    <row r="15667" spans="2:7" x14ac:dyDescent="0.2">
      <c r="B15667" s="160" t="s">
        <v>386</v>
      </c>
      <c r="D15667" s="131" t="s">
        <v>2681</v>
      </c>
      <c r="E15667" s="131" t="s">
        <v>2682</v>
      </c>
      <c r="G15667" s="131" t="s">
        <v>3832</v>
      </c>
    </row>
    <row r="15668" spans="2:7" x14ac:dyDescent="0.2">
      <c r="B15668" s="160" t="s">
        <v>386</v>
      </c>
      <c r="D15668" s="131" t="s">
        <v>3834</v>
      </c>
      <c r="E15668" s="131" t="s">
        <v>2143</v>
      </c>
      <c r="G15668" s="131" t="s">
        <v>506</v>
      </c>
    </row>
    <row r="15669" spans="2:7" x14ac:dyDescent="0.2">
      <c r="B15669" s="160" t="s">
        <v>386</v>
      </c>
      <c r="D15669" s="131" t="s">
        <v>3835</v>
      </c>
      <c r="E15669" s="131" t="s">
        <v>1859</v>
      </c>
      <c r="G15669" s="131" t="s">
        <v>506</v>
      </c>
    </row>
    <row r="15670" spans="2:7" x14ac:dyDescent="0.2">
      <c r="B15670" s="160" t="s">
        <v>386</v>
      </c>
      <c r="D15670" s="131" t="s">
        <v>3836</v>
      </c>
      <c r="E15670" s="131" t="s">
        <v>3837</v>
      </c>
      <c r="G15670" s="131" t="s">
        <v>1079</v>
      </c>
    </row>
    <row r="15671" spans="2:7" x14ac:dyDescent="0.2">
      <c r="B15671" s="160" t="s">
        <v>386</v>
      </c>
      <c r="D15671" s="131" t="s">
        <v>3838</v>
      </c>
      <c r="E15671" s="131" t="s">
        <v>2737</v>
      </c>
      <c r="G15671" s="131" t="s">
        <v>1079</v>
      </c>
    </row>
    <row r="15672" spans="2:7" x14ac:dyDescent="0.2">
      <c r="B15672" s="160" t="s">
        <v>386</v>
      </c>
      <c r="D15672" s="131" t="s">
        <v>3783</v>
      </c>
      <c r="E15672" s="131" t="s">
        <v>3839</v>
      </c>
      <c r="F15672" s="131" t="s">
        <v>1837</v>
      </c>
      <c r="G15672" s="131" t="s">
        <v>1079</v>
      </c>
    </row>
    <row r="15673" spans="2:7" x14ac:dyDescent="0.2">
      <c r="B15673" s="160" t="s">
        <v>386</v>
      </c>
      <c r="D15673" s="131" t="s">
        <v>3840</v>
      </c>
      <c r="E15673" s="131" t="s">
        <v>3841</v>
      </c>
      <c r="G15673" s="131" t="s">
        <v>1079</v>
      </c>
    </row>
    <row r="15674" spans="2:7" x14ac:dyDescent="0.2">
      <c r="B15674" s="160" t="s">
        <v>386</v>
      </c>
      <c r="D15674" s="131" t="s">
        <v>3842</v>
      </c>
      <c r="E15674" s="131" t="s">
        <v>2557</v>
      </c>
      <c r="G15674" s="131" t="s">
        <v>1079</v>
      </c>
    </row>
    <row r="15675" spans="2:7" x14ac:dyDescent="0.2">
      <c r="B15675" s="160" t="s">
        <v>386</v>
      </c>
      <c r="D15675" s="131" t="s">
        <v>3843</v>
      </c>
      <c r="E15675" s="131" t="s">
        <v>3844</v>
      </c>
      <c r="G15675" s="131" t="s">
        <v>1079</v>
      </c>
    </row>
    <row r="15676" spans="2:7" x14ac:dyDescent="0.2">
      <c r="B15676" s="160" t="s">
        <v>386</v>
      </c>
      <c r="D15676" s="131" t="s">
        <v>2185</v>
      </c>
      <c r="E15676" s="131" t="s">
        <v>3845</v>
      </c>
      <c r="G15676" s="131" t="s">
        <v>1079</v>
      </c>
    </row>
    <row r="15677" spans="2:7" x14ac:dyDescent="0.2">
      <c r="B15677" s="160" t="s">
        <v>386</v>
      </c>
      <c r="D15677" s="131" t="s">
        <v>3787</v>
      </c>
      <c r="E15677" s="131" t="s">
        <v>3846</v>
      </c>
      <c r="G15677" s="131" t="s">
        <v>1079</v>
      </c>
    </row>
    <row r="15678" spans="2:7" x14ac:dyDescent="0.2">
      <c r="B15678" s="160" t="s">
        <v>386</v>
      </c>
      <c r="D15678" s="131" t="s">
        <v>3847</v>
      </c>
      <c r="E15678" s="131" t="s">
        <v>3848</v>
      </c>
      <c r="G15678" s="131" t="s">
        <v>1079</v>
      </c>
    </row>
    <row r="15679" spans="2:7" x14ac:dyDescent="0.2">
      <c r="B15679" s="160" t="s">
        <v>386</v>
      </c>
      <c r="D15679" s="131" t="s">
        <v>3849</v>
      </c>
      <c r="E15679" s="131" t="s">
        <v>3850</v>
      </c>
      <c r="G15679" s="131" t="s">
        <v>1079</v>
      </c>
    </row>
    <row r="15680" spans="2:7" x14ac:dyDescent="0.2">
      <c r="B15680" s="160" t="s">
        <v>386</v>
      </c>
      <c r="D15680" s="131" t="s">
        <v>3484</v>
      </c>
      <c r="E15680" s="131" t="s">
        <v>3439</v>
      </c>
      <c r="G15680" s="131" t="s">
        <v>1079</v>
      </c>
    </row>
    <row r="15681" spans="2:7" x14ac:dyDescent="0.2">
      <c r="B15681" s="160" t="s">
        <v>386</v>
      </c>
      <c r="D15681" s="131" t="s">
        <v>3851</v>
      </c>
      <c r="E15681" s="131" t="s">
        <v>2786</v>
      </c>
      <c r="G15681" s="131" t="s">
        <v>1079</v>
      </c>
    </row>
    <row r="15682" spans="2:7" x14ac:dyDescent="0.2">
      <c r="B15682" s="160" t="s">
        <v>386</v>
      </c>
      <c r="D15682" s="131" t="s">
        <v>3756</v>
      </c>
      <c r="E15682" s="131" t="s">
        <v>3852</v>
      </c>
      <c r="G15682" s="131" t="s">
        <v>1079</v>
      </c>
    </row>
    <row r="15683" spans="2:7" x14ac:dyDescent="0.2">
      <c r="B15683" s="160" t="s">
        <v>386</v>
      </c>
      <c r="D15683" s="131" t="s">
        <v>1869</v>
      </c>
      <c r="E15683" s="131" t="s">
        <v>3853</v>
      </c>
      <c r="F15683" s="131" t="s">
        <v>72</v>
      </c>
      <c r="G15683" s="131" t="s">
        <v>1079</v>
      </c>
    </row>
    <row r="15684" spans="2:7" x14ac:dyDescent="0.2">
      <c r="B15684" s="160" t="s">
        <v>386</v>
      </c>
      <c r="D15684" s="131" t="s">
        <v>3854</v>
      </c>
      <c r="E15684" s="131" t="s">
        <v>3855</v>
      </c>
      <c r="G15684" s="131" t="s">
        <v>1079</v>
      </c>
    </row>
    <row r="15685" spans="2:7" x14ac:dyDescent="0.2">
      <c r="B15685" s="160" t="s">
        <v>386</v>
      </c>
      <c r="D15685" s="131" t="s">
        <v>3346</v>
      </c>
      <c r="E15685" s="131" t="s">
        <v>3856</v>
      </c>
      <c r="G15685" s="131" t="s">
        <v>1079</v>
      </c>
    </row>
    <row r="15686" spans="2:7" x14ac:dyDescent="0.2">
      <c r="B15686" s="160" t="s">
        <v>386</v>
      </c>
      <c r="D15686" s="131" t="s">
        <v>3857</v>
      </c>
      <c r="E15686" s="131" t="s">
        <v>3858</v>
      </c>
      <c r="G15686" s="131" t="s">
        <v>1079</v>
      </c>
    </row>
    <row r="15687" spans="2:7" x14ac:dyDescent="0.2">
      <c r="B15687" s="160" t="s">
        <v>386</v>
      </c>
      <c r="D15687" s="131" t="s">
        <v>3859</v>
      </c>
      <c r="E15687" s="131" t="s">
        <v>3860</v>
      </c>
      <c r="G15687" s="131" t="s">
        <v>1079</v>
      </c>
    </row>
    <row r="15688" spans="2:7" x14ac:dyDescent="0.2">
      <c r="B15688" s="160" t="s">
        <v>386</v>
      </c>
      <c r="D15688" s="131" t="s">
        <v>3861</v>
      </c>
      <c r="E15688" s="131" t="s">
        <v>3862</v>
      </c>
      <c r="G15688" s="131" t="s">
        <v>1079</v>
      </c>
    </row>
    <row r="15689" spans="2:7" x14ac:dyDescent="0.2">
      <c r="B15689" s="160" t="s">
        <v>386</v>
      </c>
      <c r="D15689" s="131" t="s">
        <v>3863</v>
      </c>
      <c r="E15689" s="131" t="s">
        <v>3864</v>
      </c>
      <c r="G15689" s="131" t="s">
        <v>1079</v>
      </c>
    </row>
    <row r="15690" spans="2:7" x14ac:dyDescent="0.2">
      <c r="B15690" s="160" t="s">
        <v>386</v>
      </c>
      <c r="D15690" s="131" t="s">
        <v>3865</v>
      </c>
      <c r="E15690" s="131" t="s">
        <v>3866</v>
      </c>
      <c r="G15690" s="131" t="s">
        <v>1079</v>
      </c>
    </row>
    <row r="15691" spans="2:7" x14ac:dyDescent="0.2">
      <c r="B15691" s="160" t="s">
        <v>386</v>
      </c>
      <c r="D15691" s="131" t="s">
        <v>2031</v>
      </c>
      <c r="E15691" s="131" t="s">
        <v>3867</v>
      </c>
      <c r="F15691" s="131" t="s">
        <v>2060</v>
      </c>
      <c r="G15691" s="131" t="s">
        <v>1079</v>
      </c>
    </row>
    <row r="15692" spans="2:7" x14ac:dyDescent="0.2">
      <c r="B15692" s="160" t="s">
        <v>386</v>
      </c>
      <c r="D15692" s="131" t="s">
        <v>3868</v>
      </c>
      <c r="E15692" s="131" t="s">
        <v>1982</v>
      </c>
      <c r="G15692" s="131" t="s">
        <v>1079</v>
      </c>
    </row>
    <row r="15693" spans="2:7" x14ac:dyDescent="0.2">
      <c r="B15693" s="160" t="s">
        <v>386</v>
      </c>
      <c r="D15693" s="131" t="s">
        <v>3869</v>
      </c>
      <c r="E15693" s="131" t="s">
        <v>3870</v>
      </c>
      <c r="G15693" s="131" t="s">
        <v>1079</v>
      </c>
    </row>
    <row r="15694" spans="2:7" x14ac:dyDescent="0.2">
      <c r="B15694" s="160" t="s">
        <v>386</v>
      </c>
      <c r="D15694" s="131" t="s">
        <v>3871</v>
      </c>
      <c r="E15694" s="131" t="s">
        <v>3872</v>
      </c>
      <c r="G15694" s="131" t="s">
        <v>1079</v>
      </c>
    </row>
    <row r="15695" spans="2:7" x14ac:dyDescent="0.2">
      <c r="B15695" s="160" t="s">
        <v>386</v>
      </c>
      <c r="D15695" s="131" t="s">
        <v>2410</v>
      </c>
      <c r="E15695" s="131" t="s">
        <v>3873</v>
      </c>
      <c r="G15695" s="131" t="s">
        <v>1079</v>
      </c>
    </row>
    <row r="15696" spans="2:7" x14ac:dyDescent="0.2">
      <c r="B15696" s="160" t="s">
        <v>386</v>
      </c>
      <c r="D15696" s="131" t="s">
        <v>3874</v>
      </c>
      <c r="E15696" s="131" t="s">
        <v>3875</v>
      </c>
      <c r="F15696" s="131" t="s">
        <v>3876</v>
      </c>
      <c r="G15696" s="131" t="s">
        <v>1079</v>
      </c>
    </row>
    <row r="15697" spans="2:7" x14ac:dyDescent="0.2">
      <c r="B15697" s="160" t="s">
        <v>386</v>
      </c>
      <c r="D15697" s="131" t="s">
        <v>3877</v>
      </c>
      <c r="E15697" s="131" t="s">
        <v>3878</v>
      </c>
      <c r="G15697" s="131" t="s">
        <v>1079</v>
      </c>
    </row>
    <row r="15698" spans="2:7" x14ac:dyDescent="0.2">
      <c r="B15698" s="160" t="s">
        <v>386</v>
      </c>
      <c r="D15698" s="131" t="s">
        <v>3834</v>
      </c>
      <c r="E15698" s="131" t="s">
        <v>3879</v>
      </c>
      <c r="G15698" s="131" t="s">
        <v>1079</v>
      </c>
    </row>
    <row r="15699" spans="2:7" x14ac:dyDescent="0.2">
      <c r="B15699" s="160" t="s">
        <v>386</v>
      </c>
      <c r="D15699" s="131" t="s">
        <v>3880</v>
      </c>
      <c r="E15699" s="131" t="s">
        <v>2835</v>
      </c>
      <c r="G15699" s="131" t="s">
        <v>1079</v>
      </c>
    </row>
    <row r="15700" spans="2:7" x14ac:dyDescent="0.2">
      <c r="B15700" s="160" t="s">
        <v>386</v>
      </c>
      <c r="D15700" s="131" t="s">
        <v>2063</v>
      </c>
      <c r="E15700" s="131" t="s">
        <v>3881</v>
      </c>
      <c r="G15700" s="131" t="s">
        <v>1079</v>
      </c>
    </row>
    <row r="15701" spans="2:7" x14ac:dyDescent="0.2">
      <c r="B15701" s="160" t="s">
        <v>386</v>
      </c>
      <c r="D15701" s="131" t="s">
        <v>2367</v>
      </c>
      <c r="E15701" s="131" t="s">
        <v>3882</v>
      </c>
      <c r="G15701" s="131" t="s">
        <v>1079</v>
      </c>
    </row>
    <row r="15702" spans="2:7" x14ac:dyDescent="0.2">
      <c r="B15702" s="160" t="s">
        <v>386</v>
      </c>
      <c r="D15702" s="131" t="s">
        <v>3883</v>
      </c>
      <c r="E15702" s="131" t="s">
        <v>2953</v>
      </c>
      <c r="G15702" s="131" t="s">
        <v>1079</v>
      </c>
    </row>
    <row r="15703" spans="2:7" x14ac:dyDescent="0.2">
      <c r="B15703" s="160" t="s">
        <v>386</v>
      </c>
      <c r="D15703" s="131" t="s">
        <v>3884</v>
      </c>
      <c r="E15703" s="131" t="s">
        <v>3885</v>
      </c>
      <c r="G15703" s="131" t="s">
        <v>1079</v>
      </c>
    </row>
    <row r="15704" spans="2:7" x14ac:dyDescent="0.2">
      <c r="B15704" s="160" t="s">
        <v>386</v>
      </c>
      <c r="D15704" s="131" t="s">
        <v>3886</v>
      </c>
      <c r="E15704" s="131" t="s">
        <v>3887</v>
      </c>
      <c r="G15704" s="131" t="s">
        <v>3888</v>
      </c>
    </row>
    <row r="15705" spans="2:7" x14ac:dyDescent="0.2">
      <c r="B15705" s="160" t="s">
        <v>386</v>
      </c>
      <c r="D15705" s="131" t="s">
        <v>3889</v>
      </c>
      <c r="E15705" s="131" t="s">
        <v>2355</v>
      </c>
      <c r="G15705" s="131" t="s">
        <v>3888</v>
      </c>
    </row>
    <row r="15706" spans="2:7" x14ac:dyDescent="0.2">
      <c r="B15706" s="160" t="s">
        <v>386</v>
      </c>
      <c r="D15706" s="131" t="s">
        <v>3890</v>
      </c>
      <c r="E15706" s="131" t="s">
        <v>3891</v>
      </c>
      <c r="G15706" s="131" t="s">
        <v>1085</v>
      </c>
    </row>
    <row r="15707" spans="2:7" x14ac:dyDescent="0.2">
      <c r="B15707" s="160" t="s">
        <v>386</v>
      </c>
      <c r="D15707" s="131" t="s">
        <v>3854</v>
      </c>
      <c r="E15707" s="131" t="s">
        <v>2252</v>
      </c>
      <c r="G15707" s="131" t="s">
        <v>1085</v>
      </c>
    </row>
    <row r="15708" spans="2:7" x14ac:dyDescent="0.2">
      <c r="B15708" s="160" t="s">
        <v>386</v>
      </c>
      <c r="D15708" s="131" t="s">
        <v>1872</v>
      </c>
      <c r="E15708" s="131" t="s">
        <v>2109</v>
      </c>
      <c r="G15708" s="131" t="s">
        <v>1085</v>
      </c>
    </row>
    <row r="15709" spans="2:7" x14ac:dyDescent="0.2">
      <c r="B15709" s="160" t="s">
        <v>386</v>
      </c>
      <c r="D15709" s="131" t="s">
        <v>1876</v>
      </c>
      <c r="E15709" s="131" t="s">
        <v>3892</v>
      </c>
      <c r="G15709" s="131" t="s">
        <v>1085</v>
      </c>
    </row>
    <row r="15710" spans="2:7" x14ac:dyDescent="0.2">
      <c r="B15710" s="160" t="s">
        <v>386</v>
      </c>
      <c r="D15710" s="131" t="s">
        <v>3893</v>
      </c>
      <c r="E15710" s="131" t="s">
        <v>3788</v>
      </c>
      <c r="F15710" s="131" t="s">
        <v>1860</v>
      </c>
      <c r="G15710" s="131" t="s">
        <v>1085</v>
      </c>
    </row>
    <row r="15711" spans="2:7" x14ac:dyDescent="0.2">
      <c r="B15711" s="160" t="s">
        <v>386</v>
      </c>
      <c r="D15711" s="131" t="s">
        <v>1965</v>
      </c>
      <c r="E15711" s="131" t="s">
        <v>2618</v>
      </c>
      <c r="G15711" s="131" t="s">
        <v>1085</v>
      </c>
    </row>
    <row r="15712" spans="2:7" x14ac:dyDescent="0.2">
      <c r="B15712" s="160" t="s">
        <v>386</v>
      </c>
      <c r="D15712" s="131" t="s">
        <v>3894</v>
      </c>
      <c r="E15712" s="131" t="s">
        <v>3895</v>
      </c>
      <c r="G15712" s="131" t="s">
        <v>1085</v>
      </c>
    </row>
    <row r="15713" spans="2:7" x14ac:dyDescent="0.2">
      <c r="B15713" s="160" t="s">
        <v>386</v>
      </c>
      <c r="D15713" s="131" t="s">
        <v>3896</v>
      </c>
      <c r="E15713" s="131" t="s">
        <v>3897</v>
      </c>
      <c r="G15713" s="131" t="s">
        <v>514</v>
      </c>
    </row>
    <row r="15714" spans="2:7" x14ac:dyDescent="0.2">
      <c r="B15714" s="160" t="s">
        <v>386</v>
      </c>
      <c r="D15714" s="131" t="s">
        <v>1829</v>
      </c>
      <c r="E15714" s="131" t="s">
        <v>1964</v>
      </c>
      <c r="G15714" s="131" t="s">
        <v>514</v>
      </c>
    </row>
    <row r="15715" spans="2:7" x14ac:dyDescent="0.2">
      <c r="B15715" s="160" t="s">
        <v>386</v>
      </c>
      <c r="D15715" s="131" t="s">
        <v>3898</v>
      </c>
      <c r="E15715" s="131" t="s">
        <v>3899</v>
      </c>
      <c r="F15715" s="131" t="s">
        <v>1837</v>
      </c>
      <c r="G15715" s="131" t="s">
        <v>514</v>
      </c>
    </row>
    <row r="15716" spans="2:7" x14ac:dyDescent="0.2">
      <c r="B15716" s="160" t="s">
        <v>386</v>
      </c>
      <c r="D15716" s="131" t="s">
        <v>3900</v>
      </c>
      <c r="E15716" s="131" t="s">
        <v>3901</v>
      </c>
      <c r="G15716" s="131" t="s">
        <v>514</v>
      </c>
    </row>
    <row r="15717" spans="2:7" x14ac:dyDescent="0.2">
      <c r="B15717" s="160" t="s">
        <v>386</v>
      </c>
      <c r="D15717" s="131" t="s">
        <v>3902</v>
      </c>
      <c r="E15717" s="131" t="s">
        <v>3903</v>
      </c>
      <c r="G15717" s="131" t="s">
        <v>514</v>
      </c>
    </row>
    <row r="15718" spans="2:7" x14ac:dyDescent="0.2">
      <c r="B15718" s="160" t="s">
        <v>386</v>
      </c>
      <c r="D15718" s="131" t="s">
        <v>3904</v>
      </c>
      <c r="E15718" s="131" t="s">
        <v>3905</v>
      </c>
      <c r="F15718" s="131" t="s">
        <v>2060</v>
      </c>
      <c r="G15718" s="131" t="s">
        <v>514</v>
      </c>
    </row>
    <row r="15719" spans="2:7" x14ac:dyDescent="0.2">
      <c r="B15719" s="160" t="s">
        <v>386</v>
      </c>
      <c r="D15719" s="131" t="s">
        <v>2706</v>
      </c>
      <c r="E15719" s="131" t="s">
        <v>2094</v>
      </c>
      <c r="G15719" s="131" t="s">
        <v>514</v>
      </c>
    </row>
    <row r="15720" spans="2:7" x14ac:dyDescent="0.2">
      <c r="B15720" s="160" t="s">
        <v>386</v>
      </c>
      <c r="D15720" s="131" t="s">
        <v>3906</v>
      </c>
      <c r="E15720" s="131" t="s">
        <v>2699</v>
      </c>
      <c r="G15720" s="131" t="s">
        <v>514</v>
      </c>
    </row>
    <row r="15721" spans="2:7" x14ac:dyDescent="0.2">
      <c r="B15721" s="160" t="s">
        <v>386</v>
      </c>
      <c r="D15721" s="131" t="s">
        <v>3907</v>
      </c>
      <c r="E15721" s="131" t="s">
        <v>3908</v>
      </c>
      <c r="F15721" s="131" t="s">
        <v>1860</v>
      </c>
      <c r="G15721" s="131" t="s">
        <v>514</v>
      </c>
    </row>
    <row r="15722" spans="2:7" x14ac:dyDescent="0.2">
      <c r="B15722" s="160" t="s">
        <v>386</v>
      </c>
      <c r="D15722" s="131" t="s">
        <v>1865</v>
      </c>
      <c r="E15722" s="131" t="s">
        <v>3909</v>
      </c>
      <c r="G15722" s="131" t="s">
        <v>514</v>
      </c>
    </row>
    <row r="15723" spans="2:7" x14ac:dyDescent="0.2">
      <c r="B15723" s="160" t="s">
        <v>386</v>
      </c>
      <c r="D15723" s="131" t="s">
        <v>3910</v>
      </c>
      <c r="E15723" s="131" t="s">
        <v>2485</v>
      </c>
      <c r="G15723" s="131" t="s">
        <v>514</v>
      </c>
    </row>
    <row r="15724" spans="2:7" x14ac:dyDescent="0.2">
      <c r="B15724" s="160" t="s">
        <v>386</v>
      </c>
      <c r="D15724" s="131" t="s">
        <v>2396</v>
      </c>
      <c r="E15724" s="131" t="s">
        <v>3911</v>
      </c>
      <c r="F15724" s="131" t="s">
        <v>3912</v>
      </c>
      <c r="G15724" s="131" t="s">
        <v>514</v>
      </c>
    </row>
    <row r="15725" spans="2:7" x14ac:dyDescent="0.2">
      <c r="B15725" s="160" t="s">
        <v>386</v>
      </c>
      <c r="D15725" s="131" t="s">
        <v>2681</v>
      </c>
      <c r="E15725" s="131" t="s">
        <v>3913</v>
      </c>
      <c r="G15725" s="131" t="s">
        <v>514</v>
      </c>
    </row>
    <row r="15726" spans="2:7" x14ac:dyDescent="0.2">
      <c r="B15726" s="160" t="s">
        <v>386</v>
      </c>
      <c r="D15726" s="131" t="s">
        <v>3914</v>
      </c>
      <c r="E15726" s="131" t="s">
        <v>3915</v>
      </c>
      <c r="G15726" s="131" t="s">
        <v>514</v>
      </c>
    </row>
    <row r="15727" spans="2:7" x14ac:dyDescent="0.2">
      <c r="B15727" s="160" t="s">
        <v>386</v>
      </c>
      <c r="D15727" s="131" t="s">
        <v>3916</v>
      </c>
      <c r="E15727" s="131" t="s">
        <v>2094</v>
      </c>
      <c r="G15727" s="131" t="s">
        <v>514</v>
      </c>
    </row>
    <row r="15728" spans="2:7" x14ac:dyDescent="0.2">
      <c r="B15728" s="160" t="s">
        <v>386</v>
      </c>
      <c r="D15728" s="131" t="s">
        <v>3917</v>
      </c>
      <c r="E15728" s="131" t="s">
        <v>3918</v>
      </c>
      <c r="G15728" s="131" t="s">
        <v>514</v>
      </c>
    </row>
    <row r="15729" spans="2:7" x14ac:dyDescent="0.2">
      <c r="B15729" s="160" t="s">
        <v>386</v>
      </c>
      <c r="D15729" s="131" t="s">
        <v>3919</v>
      </c>
      <c r="E15729" s="131" t="s">
        <v>3920</v>
      </c>
      <c r="G15729" s="131" t="s">
        <v>514</v>
      </c>
    </row>
    <row r="15730" spans="2:7" x14ac:dyDescent="0.2">
      <c r="B15730" s="160" t="s">
        <v>386</v>
      </c>
      <c r="D15730" s="131" t="s">
        <v>3921</v>
      </c>
      <c r="E15730" s="131" t="s">
        <v>3922</v>
      </c>
      <c r="G15730" s="131" t="s">
        <v>514</v>
      </c>
    </row>
    <row r="15731" spans="2:7" x14ac:dyDescent="0.2">
      <c r="B15731" s="160" t="s">
        <v>386</v>
      </c>
      <c r="D15731" s="131" t="s">
        <v>3923</v>
      </c>
      <c r="E15731" s="131" t="s">
        <v>3924</v>
      </c>
      <c r="G15731" s="131" t="s">
        <v>514</v>
      </c>
    </row>
    <row r="15732" spans="2:7" x14ac:dyDescent="0.2">
      <c r="B15732" s="160" t="s">
        <v>386</v>
      </c>
      <c r="D15732" s="131" t="s">
        <v>3925</v>
      </c>
      <c r="E15732" s="131" t="s">
        <v>3926</v>
      </c>
      <c r="G15732" s="131" t="s">
        <v>514</v>
      </c>
    </row>
    <row r="15733" spans="2:7" x14ac:dyDescent="0.2">
      <c r="B15733" s="160" t="s">
        <v>386</v>
      </c>
      <c r="D15733" s="131" t="s">
        <v>3927</v>
      </c>
      <c r="E15733" s="131" t="s">
        <v>3928</v>
      </c>
      <c r="G15733" s="131" t="s">
        <v>514</v>
      </c>
    </row>
    <row r="15734" spans="2:7" x14ac:dyDescent="0.2">
      <c r="B15734" s="160" t="s">
        <v>386</v>
      </c>
      <c r="D15734" s="131" t="s">
        <v>3929</v>
      </c>
      <c r="E15734" s="131" t="s">
        <v>3930</v>
      </c>
      <c r="G15734" s="131" t="s">
        <v>514</v>
      </c>
    </row>
    <row r="15735" spans="2:7" x14ac:dyDescent="0.2">
      <c r="B15735" s="160" t="s">
        <v>386</v>
      </c>
      <c r="D15735" s="131" t="s">
        <v>3931</v>
      </c>
      <c r="E15735" s="131" t="s">
        <v>3932</v>
      </c>
      <c r="G15735" s="131" t="s">
        <v>514</v>
      </c>
    </row>
    <row r="15736" spans="2:7" x14ac:dyDescent="0.2">
      <c r="B15736" s="160" t="s">
        <v>386</v>
      </c>
      <c r="D15736" s="131" t="s">
        <v>3933</v>
      </c>
      <c r="E15736" s="131" t="s">
        <v>3934</v>
      </c>
      <c r="G15736" s="131" t="s">
        <v>514</v>
      </c>
    </row>
    <row r="15737" spans="2:7" x14ac:dyDescent="0.2">
      <c r="B15737" s="160" t="s">
        <v>386</v>
      </c>
      <c r="D15737" s="131" t="s">
        <v>3935</v>
      </c>
      <c r="E15737" s="131" t="s">
        <v>1982</v>
      </c>
      <c r="G15737" s="131" t="s">
        <v>514</v>
      </c>
    </row>
    <row r="15738" spans="2:7" x14ac:dyDescent="0.2">
      <c r="B15738" s="160" t="s">
        <v>386</v>
      </c>
      <c r="D15738" s="131" t="s">
        <v>3936</v>
      </c>
      <c r="E15738" s="131" t="s">
        <v>3937</v>
      </c>
      <c r="G15738" s="131" t="s">
        <v>3938</v>
      </c>
    </row>
    <row r="15739" spans="2:7" x14ac:dyDescent="0.2">
      <c r="B15739" s="160" t="s">
        <v>386</v>
      </c>
      <c r="D15739" s="131" t="s">
        <v>3939</v>
      </c>
      <c r="E15739" s="131" t="s">
        <v>2519</v>
      </c>
      <c r="G15739" s="131" t="s">
        <v>3940</v>
      </c>
    </row>
    <row r="15740" spans="2:7" x14ac:dyDescent="0.2">
      <c r="B15740" s="160" t="s">
        <v>386</v>
      </c>
      <c r="D15740" s="131" t="s">
        <v>3941</v>
      </c>
      <c r="E15740" s="131" t="s">
        <v>3942</v>
      </c>
      <c r="G15740" s="131" t="s">
        <v>3940</v>
      </c>
    </row>
    <row r="15741" spans="2:7" x14ac:dyDescent="0.2">
      <c r="B15741" s="160" t="s">
        <v>386</v>
      </c>
      <c r="D15741" s="131" t="s">
        <v>3943</v>
      </c>
      <c r="E15741" s="131" t="s">
        <v>3944</v>
      </c>
      <c r="F15741" s="131" t="s">
        <v>2375</v>
      </c>
      <c r="G15741" s="131" t="s">
        <v>3940</v>
      </c>
    </row>
    <row r="15742" spans="2:7" x14ac:dyDescent="0.2">
      <c r="B15742" s="160" t="s">
        <v>386</v>
      </c>
      <c r="D15742" s="131" t="s">
        <v>3945</v>
      </c>
      <c r="E15742" s="131" t="s">
        <v>3946</v>
      </c>
      <c r="G15742" s="131" t="s">
        <v>521</v>
      </c>
    </row>
    <row r="15743" spans="2:7" x14ac:dyDescent="0.2">
      <c r="B15743" s="160" t="s">
        <v>386</v>
      </c>
      <c r="D15743" s="131" t="s">
        <v>3947</v>
      </c>
      <c r="E15743" s="131" t="s">
        <v>3948</v>
      </c>
      <c r="G15743" s="131" t="s">
        <v>521</v>
      </c>
    </row>
    <row r="15744" spans="2:7" x14ac:dyDescent="0.2">
      <c r="B15744" s="160" t="s">
        <v>386</v>
      </c>
      <c r="D15744" s="131" t="s">
        <v>3949</v>
      </c>
      <c r="E15744" s="131" t="s">
        <v>3950</v>
      </c>
      <c r="F15744" s="131" t="s">
        <v>1852</v>
      </c>
      <c r="G15744" s="131" t="s">
        <v>521</v>
      </c>
    </row>
    <row r="15745" spans="2:7" x14ac:dyDescent="0.2">
      <c r="B15745" s="160" t="s">
        <v>386</v>
      </c>
      <c r="D15745" s="131" t="s">
        <v>3951</v>
      </c>
      <c r="E15745" s="131" t="s">
        <v>2946</v>
      </c>
      <c r="G15745" s="131" t="s">
        <v>521</v>
      </c>
    </row>
    <row r="15746" spans="2:7" x14ac:dyDescent="0.2">
      <c r="B15746" s="160" t="s">
        <v>386</v>
      </c>
      <c r="D15746" s="131" t="s">
        <v>3952</v>
      </c>
      <c r="E15746" s="131" t="s">
        <v>3514</v>
      </c>
      <c r="G15746" s="131" t="s">
        <v>1575</v>
      </c>
    </row>
    <row r="15747" spans="2:7" x14ac:dyDescent="0.2">
      <c r="B15747" s="160" t="s">
        <v>386</v>
      </c>
      <c r="D15747" s="131" t="s">
        <v>3953</v>
      </c>
      <c r="E15747" s="131" t="s">
        <v>3954</v>
      </c>
      <c r="G15747" s="131" t="s">
        <v>1575</v>
      </c>
    </row>
    <row r="15748" spans="2:7" x14ac:dyDescent="0.2">
      <c r="B15748" s="160" t="s">
        <v>386</v>
      </c>
      <c r="D15748" s="131" t="s">
        <v>3955</v>
      </c>
      <c r="E15748" s="131" t="s">
        <v>3956</v>
      </c>
      <c r="G15748" s="131" t="s">
        <v>1575</v>
      </c>
    </row>
    <row r="15749" spans="2:7" x14ac:dyDescent="0.2">
      <c r="B15749" s="160" t="s">
        <v>386</v>
      </c>
      <c r="D15749" s="131" t="s">
        <v>3957</v>
      </c>
      <c r="E15749" s="131" t="s">
        <v>3164</v>
      </c>
      <c r="G15749" s="131" t="s">
        <v>3489</v>
      </c>
    </row>
    <row r="15750" spans="2:7" x14ac:dyDescent="0.2">
      <c r="B15750" s="160" t="s">
        <v>386</v>
      </c>
      <c r="D15750" s="131" t="s">
        <v>3958</v>
      </c>
      <c r="E15750" s="131" t="s">
        <v>3959</v>
      </c>
      <c r="G15750" s="131" t="s">
        <v>3489</v>
      </c>
    </row>
    <row r="15751" spans="2:7" x14ac:dyDescent="0.2">
      <c r="B15751" s="131" t="s">
        <v>19734</v>
      </c>
      <c r="D15751" s="131" t="s">
        <v>2452</v>
      </c>
      <c r="E15751" s="131" t="s">
        <v>19735</v>
      </c>
      <c r="G15751" s="131" t="s">
        <v>451</v>
      </c>
    </row>
    <row r="15752" spans="2:7" x14ac:dyDescent="0.2">
      <c r="B15752" s="131" t="s">
        <v>3232</v>
      </c>
      <c r="D15752" s="131" t="s">
        <v>3233</v>
      </c>
      <c r="E15752" s="131" t="s">
        <v>3234</v>
      </c>
      <c r="F15752" s="131" t="s">
        <v>3235</v>
      </c>
      <c r="G15752" s="131" t="s">
        <v>3236</v>
      </c>
    </row>
    <row r="15753" spans="2:7" x14ac:dyDescent="0.2">
      <c r="B15753" s="131" t="s">
        <v>3237</v>
      </c>
      <c r="D15753" s="131" t="s">
        <v>3238</v>
      </c>
      <c r="E15753" s="131" t="s">
        <v>3239</v>
      </c>
      <c r="F15753" s="131" t="s">
        <v>3240</v>
      </c>
      <c r="G15753" s="131" t="s">
        <v>3172</v>
      </c>
    </row>
    <row r="15754" spans="2:7" x14ac:dyDescent="0.2">
      <c r="B15754" s="131" t="s">
        <v>3237</v>
      </c>
      <c r="D15754" s="131" t="s">
        <v>3241</v>
      </c>
      <c r="E15754" s="131" t="s">
        <v>3067</v>
      </c>
      <c r="F15754" s="131" t="s">
        <v>3242</v>
      </c>
      <c r="G15754" s="131" t="s">
        <v>3243</v>
      </c>
    </row>
    <row r="15755" spans="2:7" x14ac:dyDescent="0.2">
      <c r="B15755" s="131" t="s">
        <v>3237</v>
      </c>
      <c r="D15755" s="131" t="s">
        <v>3244</v>
      </c>
      <c r="E15755" s="131" t="s">
        <v>2912</v>
      </c>
      <c r="F15755" s="131" t="s">
        <v>3245</v>
      </c>
      <c r="G15755" s="131" t="s">
        <v>3246</v>
      </c>
    </row>
    <row r="15756" spans="2:7" x14ac:dyDescent="0.2">
      <c r="B15756" s="131" t="s">
        <v>3237</v>
      </c>
      <c r="D15756" s="131" t="s">
        <v>3247</v>
      </c>
      <c r="E15756" s="131" t="s">
        <v>3248</v>
      </c>
      <c r="F15756" s="131" t="s">
        <v>3249</v>
      </c>
      <c r="G15756" s="131" t="s">
        <v>3250</v>
      </c>
    </row>
    <row r="15757" spans="2:7" x14ac:dyDescent="0.2">
      <c r="B15757" s="131" t="s">
        <v>3237</v>
      </c>
      <c r="D15757" s="131" t="s">
        <v>3251</v>
      </c>
      <c r="E15757" s="131" t="s">
        <v>1815</v>
      </c>
      <c r="F15757" s="131" t="s">
        <v>3252</v>
      </c>
    </row>
    <row r="15758" spans="2:7" x14ac:dyDescent="0.2">
      <c r="B15758" s="131" t="s">
        <v>3237</v>
      </c>
      <c r="D15758" s="131" t="s">
        <v>3253</v>
      </c>
      <c r="E15758" s="131" t="s">
        <v>2387</v>
      </c>
      <c r="F15758" s="131" t="s">
        <v>3073</v>
      </c>
    </row>
    <row r="15759" spans="2:7" x14ac:dyDescent="0.2">
      <c r="B15759" s="131" t="s">
        <v>3237</v>
      </c>
      <c r="D15759" s="131" t="s">
        <v>3254</v>
      </c>
      <c r="E15759" s="131" t="s">
        <v>3255</v>
      </c>
      <c r="F15759" s="131" t="s">
        <v>3256</v>
      </c>
    </row>
    <row r="15760" spans="2:7" x14ac:dyDescent="0.2">
      <c r="B15760" s="131" t="s">
        <v>3237</v>
      </c>
      <c r="D15760" s="131" t="s">
        <v>3257</v>
      </c>
      <c r="E15760" s="131" t="s">
        <v>2912</v>
      </c>
      <c r="F15760" s="131" t="s">
        <v>3258</v>
      </c>
    </row>
    <row r="15761" spans="2:8" x14ac:dyDescent="0.2">
      <c r="B15761" s="131" t="s">
        <v>3237</v>
      </c>
      <c r="D15761" s="131" t="s">
        <v>3259</v>
      </c>
      <c r="E15761" s="131" t="s">
        <v>3165</v>
      </c>
      <c r="F15761" s="131" t="s">
        <v>3245</v>
      </c>
    </row>
    <row r="15762" spans="2:8" x14ac:dyDescent="0.2">
      <c r="B15762" s="131" t="s">
        <v>3237</v>
      </c>
      <c r="D15762" s="131" t="s">
        <v>3260</v>
      </c>
      <c r="E15762" s="131" t="s">
        <v>2375</v>
      </c>
      <c r="F15762" s="131" t="s">
        <v>3261</v>
      </c>
    </row>
    <row r="15763" spans="2:8" x14ac:dyDescent="0.2">
      <c r="B15763" s="131" t="s">
        <v>3237</v>
      </c>
      <c r="D15763" s="131" t="s">
        <v>3262</v>
      </c>
      <c r="E15763" s="131" t="s">
        <v>3263</v>
      </c>
      <c r="F15763" s="131" t="s">
        <v>3264</v>
      </c>
      <c r="G15763" s="131" t="s">
        <v>558</v>
      </c>
    </row>
    <row r="15764" spans="2:8" x14ac:dyDescent="0.2">
      <c r="B15764" s="131" t="s">
        <v>3237</v>
      </c>
      <c r="D15764" s="131" t="s">
        <v>3265</v>
      </c>
      <c r="E15764" s="131" t="s">
        <v>3266</v>
      </c>
      <c r="F15764" s="131" t="s">
        <v>3267</v>
      </c>
      <c r="G15764" s="131" t="s">
        <v>3268</v>
      </c>
    </row>
    <row r="15765" spans="2:8" x14ac:dyDescent="0.2">
      <c r="B15765" s="131" t="s">
        <v>27</v>
      </c>
      <c r="D15765" s="131" t="s">
        <v>8146</v>
      </c>
      <c r="E15765" s="131" t="s">
        <v>8177</v>
      </c>
      <c r="G15765" s="131" t="s">
        <v>718</v>
      </c>
    </row>
    <row r="15766" spans="2:8" x14ac:dyDescent="0.2">
      <c r="B15766" s="131" t="s">
        <v>27</v>
      </c>
      <c r="D15766" s="131" t="s">
        <v>10046</v>
      </c>
      <c r="E15766" s="131" t="s">
        <v>10047</v>
      </c>
      <c r="F15766" s="131" t="s">
        <v>3150</v>
      </c>
      <c r="G15766" s="131" t="s">
        <v>552</v>
      </c>
    </row>
    <row r="15767" spans="2:8" x14ac:dyDescent="0.2">
      <c r="B15767" s="131" t="s">
        <v>27</v>
      </c>
      <c r="D15767" s="131" t="s">
        <v>2396</v>
      </c>
      <c r="E15767" s="131" t="s">
        <v>22910</v>
      </c>
      <c r="F15767" s="131" t="s">
        <v>3203</v>
      </c>
      <c r="G15767" s="131" t="s">
        <v>849</v>
      </c>
    </row>
    <row r="15768" spans="2:8" x14ac:dyDescent="0.2">
      <c r="B15768" s="131" t="s">
        <v>27</v>
      </c>
      <c r="D15768" s="131" t="s">
        <v>10953</v>
      </c>
      <c r="E15768" s="131" t="s">
        <v>10954</v>
      </c>
      <c r="F15768" s="131" t="s">
        <v>22917</v>
      </c>
      <c r="G15768" s="131" t="s">
        <v>718</v>
      </c>
    </row>
    <row r="15769" spans="2:8" x14ac:dyDescent="0.2">
      <c r="B15769" s="131" t="s">
        <v>27</v>
      </c>
      <c r="D15769" s="131" t="s">
        <v>3411</v>
      </c>
      <c r="E15769" s="131" t="s">
        <v>22676</v>
      </c>
      <c r="G15769" s="131" t="s">
        <v>552</v>
      </c>
    </row>
    <row r="15770" spans="2:8" x14ac:dyDescent="0.2">
      <c r="B15770" s="131" t="s">
        <v>27</v>
      </c>
      <c r="D15770" s="131" t="s">
        <v>4952</v>
      </c>
      <c r="E15770" s="131" t="s">
        <v>13967</v>
      </c>
      <c r="G15770" s="131" t="s">
        <v>552</v>
      </c>
    </row>
    <row r="15771" spans="2:8" x14ac:dyDescent="0.2">
      <c r="B15771" s="131" t="s">
        <v>27</v>
      </c>
      <c r="D15771" s="131" t="s">
        <v>23681</v>
      </c>
      <c r="E15771" s="131" t="s">
        <v>23682</v>
      </c>
      <c r="F15771" s="131" t="s">
        <v>2880</v>
      </c>
      <c r="G15771" s="131" t="s">
        <v>849</v>
      </c>
    </row>
    <row r="15772" spans="2:8" x14ac:dyDescent="0.2">
      <c r="B15772" s="131" t="s">
        <v>27</v>
      </c>
      <c r="D15772" s="131" t="s">
        <v>23683</v>
      </c>
      <c r="E15772" s="131" t="s">
        <v>23684</v>
      </c>
      <c r="F15772" s="131" t="s">
        <v>5551</v>
      </c>
      <c r="G15772" s="131" t="s">
        <v>552</v>
      </c>
    </row>
    <row r="15773" spans="2:8" x14ac:dyDescent="0.2">
      <c r="B15773" s="131" t="s">
        <v>27</v>
      </c>
      <c r="D15773" s="131" t="s">
        <v>23685</v>
      </c>
      <c r="E15773" s="131" t="s">
        <v>2341</v>
      </c>
      <c r="F15773" s="131" t="s">
        <v>2375</v>
      </c>
      <c r="G15773" s="131" t="s">
        <v>18847</v>
      </c>
    </row>
    <row r="15774" spans="2:8" x14ac:dyDescent="0.2">
      <c r="B15774" s="131" t="s">
        <v>24358</v>
      </c>
      <c r="D15774" s="131" t="s">
        <v>24359</v>
      </c>
      <c r="E15774" s="131" t="s">
        <v>24360</v>
      </c>
      <c r="G15774" s="131" t="s">
        <v>5114</v>
      </c>
      <c r="H15774" s="272">
        <v>43991.898738425924</v>
      </c>
    </row>
    <row r="15775" spans="2:8" x14ac:dyDescent="0.2">
      <c r="B15775" s="131" t="s">
        <v>24358</v>
      </c>
      <c r="D15775" s="131" t="s">
        <v>7619</v>
      </c>
      <c r="E15775" s="131" t="s">
        <v>7303</v>
      </c>
      <c r="F15775" s="131" t="s">
        <v>3381</v>
      </c>
      <c r="G15775" s="131" t="s">
        <v>698</v>
      </c>
      <c r="H15775" s="272">
        <v>43987.24</v>
      </c>
    </row>
    <row r="15776" spans="2:8" x14ac:dyDescent="0.2">
      <c r="B15776" s="131" t="s">
        <v>207</v>
      </c>
      <c r="D15776" s="131" t="s">
        <v>5484</v>
      </c>
      <c r="E15776" s="131" t="s">
        <v>5485</v>
      </c>
      <c r="G15776" s="131" t="s">
        <v>698</v>
      </c>
    </row>
    <row r="15777" spans="2:7" x14ac:dyDescent="0.2">
      <c r="B15777" s="131" t="s">
        <v>207</v>
      </c>
      <c r="D15777" s="131" t="s">
        <v>5499</v>
      </c>
      <c r="E15777" s="131" t="s">
        <v>2175</v>
      </c>
      <c r="F15777" s="131" t="s">
        <v>13867</v>
      </c>
      <c r="G15777" s="131" t="s">
        <v>552</v>
      </c>
    </row>
    <row r="15778" spans="2:7" x14ac:dyDescent="0.2">
      <c r="B15778" s="131" t="s">
        <v>207</v>
      </c>
      <c r="D15778" s="131" t="s">
        <v>4050</v>
      </c>
      <c r="E15778" s="131" t="s">
        <v>3399</v>
      </c>
      <c r="G15778" s="131" t="s">
        <v>18854</v>
      </c>
    </row>
    <row r="15779" spans="2:7" x14ac:dyDescent="0.2">
      <c r="B15779" s="131" t="s">
        <v>207</v>
      </c>
      <c r="D15779" s="131" t="s">
        <v>2964</v>
      </c>
      <c r="E15779" s="131" t="s">
        <v>11425</v>
      </c>
      <c r="F15779" s="131" t="s">
        <v>2392</v>
      </c>
      <c r="G15779" s="131" t="s">
        <v>915</v>
      </c>
    </row>
    <row r="15780" spans="2:7" x14ac:dyDescent="0.2">
      <c r="B15780" s="131" t="s">
        <v>207</v>
      </c>
      <c r="D15780" s="131" t="s">
        <v>5544</v>
      </c>
      <c r="E15780" s="131" t="s">
        <v>2946</v>
      </c>
      <c r="G15780" s="131" t="s">
        <v>552</v>
      </c>
    </row>
    <row r="15781" spans="2:7" x14ac:dyDescent="0.2">
      <c r="B15781" s="131" t="s">
        <v>207</v>
      </c>
      <c r="D15781" s="131" t="s">
        <v>1908</v>
      </c>
      <c r="E15781" s="131" t="s">
        <v>13878</v>
      </c>
      <c r="F15781" s="131" t="s">
        <v>9935</v>
      </c>
      <c r="G15781" s="131" t="s">
        <v>22675</v>
      </c>
    </row>
    <row r="15782" spans="2:7" x14ac:dyDescent="0.2">
      <c r="B15782" s="131" t="s">
        <v>207</v>
      </c>
      <c r="D15782" s="131" t="s">
        <v>7521</v>
      </c>
      <c r="E15782" s="131" t="s">
        <v>7522</v>
      </c>
      <c r="F15782" s="131" t="s">
        <v>2110</v>
      </c>
      <c r="G15782" s="131" t="s">
        <v>552</v>
      </c>
    </row>
    <row r="15783" spans="2:7" x14ac:dyDescent="0.2">
      <c r="B15783" s="131" t="s">
        <v>207</v>
      </c>
      <c r="D15783" s="131" t="s">
        <v>2057</v>
      </c>
      <c r="E15783" s="131" t="s">
        <v>7543</v>
      </c>
      <c r="F15783" s="131" t="s">
        <v>2741</v>
      </c>
      <c r="G15783" s="131" t="s">
        <v>552</v>
      </c>
    </row>
    <row r="15784" spans="2:7" x14ac:dyDescent="0.2">
      <c r="B15784" s="131" t="s">
        <v>207</v>
      </c>
      <c r="D15784" s="131" t="s">
        <v>13853</v>
      </c>
      <c r="E15784" s="131" t="s">
        <v>10651</v>
      </c>
      <c r="F15784" s="131" t="s">
        <v>22915</v>
      </c>
      <c r="G15784" s="131" t="s">
        <v>552</v>
      </c>
    </row>
    <row r="15785" spans="2:7" x14ac:dyDescent="0.2">
      <c r="B15785" s="131" t="s">
        <v>207</v>
      </c>
      <c r="D15785" s="131" t="s">
        <v>13884</v>
      </c>
      <c r="E15785" s="131" t="s">
        <v>18820</v>
      </c>
      <c r="F15785" s="131" t="s">
        <v>22823</v>
      </c>
      <c r="G15785" s="131" t="s">
        <v>552</v>
      </c>
    </row>
    <row r="15786" spans="2:7" x14ac:dyDescent="0.2">
      <c r="B15786" s="131" t="s">
        <v>207</v>
      </c>
      <c r="D15786" s="131" t="s">
        <v>16158</v>
      </c>
      <c r="E15786" s="131" t="s">
        <v>16159</v>
      </c>
      <c r="F15786" s="131" t="s">
        <v>16160</v>
      </c>
      <c r="G15786" s="131" t="s">
        <v>718</v>
      </c>
    </row>
    <row r="15787" spans="2:7" x14ac:dyDescent="0.2">
      <c r="B15787" s="131" t="s">
        <v>207</v>
      </c>
      <c r="D15787" s="131" t="s">
        <v>2506</v>
      </c>
      <c r="E15787" s="131" t="s">
        <v>4267</v>
      </c>
      <c r="F15787" s="131" t="s">
        <v>23660</v>
      </c>
      <c r="G15787" s="131" t="s">
        <v>552</v>
      </c>
    </row>
    <row r="15788" spans="2:7" x14ac:dyDescent="0.2">
      <c r="B15788" s="131" t="s">
        <v>207</v>
      </c>
      <c r="D15788" s="131" t="s">
        <v>3743</v>
      </c>
      <c r="E15788" s="131" t="s">
        <v>2597</v>
      </c>
      <c r="F15788" s="131" t="s">
        <v>22918</v>
      </c>
      <c r="G15788" s="131" t="s">
        <v>552</v>
      </c>
    </row>
    <row r="15789" spans="2:7" x14ac:dyDescent="0.2">
      <c r="B15789" s="131" t="s">
        <v>207</v>
      </c>
      <c r="D15789" s="131" t="s">
        <v>8260</v>
      </c>
      <c r="E15789" s="131" t="s">
        <v>8303</v>
      </c>
      <c r="G15789" s="131" t="s">
        <v>22675</v>
      </c>
    </row>
    <row r="15790" spans="2:7" x14ac:dyDescent="0.2">
      <c r="B15790" s="131" t="s">
        <v>207</v>
      </c>
      <c r="D15790" s="131" t="s">
        <v>2031</v>
      </c>
      <c r="E15790" s="131" t="s">
        <v>22825</v>
      </c>
      <c r="F15790" s="131" t="s">
        <v>2767</v>
      </c>
      <c r="G15790" s="131" t="s">
        <v>22675</v>
      </c>
    </row>
    <row r="15791" spans="2:7" x14ac:dyDescent="0.2">
      <c r="B15791" s="131" t="s">
        <v>207</v>
      </c>
      <c r="D15791" s="131" t="s">
        <v>13883</v>
      </c>
      <c r="E15791" s="131" t="s">
        <v>6999</v>
      </c>
      <c r="F15791" s="131" t="s">
        <v>22928</v>
      </c>
      <c r="G15791" s="131" t="s">
        <v>552</v>
      </c>
    </row>
    <row r="15792" spans="2:7" x14ac:dyDescent="0.2">
      <c r="B15792" s="131" t="s">
        <v>17545</v>
      </c>
      <c r="D15792" s="131" t="s">
        <v>18039</v>
      </c>
      <c r="E15792" s="131" t="s">
        <v>18040</v>
      </c>
      <c r="G15792" s="131" t="s">
        <v>503</v>
      </c>
    </row>
    <row r="15793" spans="2:7" x14ac:dyDescent="0.2">
      <c r="B15793" s="131" t="s">
        <v>17545</v>
      </c>
      <c r="D15793" s="131" t="s">
        <v>3211</v>
      </c>
      <c r="E15793" s="131" t="s">
        <v>18041</v>
      </c>
      <c r="G15793" s="131" t="s">
        <v>1281</v>
      </c>
    </row>
    <row r="15794" spans="2:7" x14ac:dyDescent="0.2">
      <c r="B15794" s="131" t="s">
        <v>17545</v>
      </c>
      <c r="D15794" s="131" t="s">
        <v>7633</v>
      </c>
      <c r="E15794" s="131" t="s">
        <v>18042</v>
      </c>
      <c r="F15794" s="131" t="s">
        <v>2392</v>
      </c>
      <c r="G15794" s="131" t="s">
        <v>457</v>
      </c>
    </row>
    <row r="15795" spans="2:7" x14ac:dyDescent="0.2">
      <c r="B15795" s="131" t="s">
        <v>17545</v>
      </c>
      <c r="D15795" s="131" t="s">
        <v>2562</v>
      </c>
      <c r="E15795" s="131" t="s">
        <v>4414</v>
      </c>
      <c r="F15795" s="131" t="s">
        <v>5551</v>
      </c>
      <c r="G15795" s="131" t="s">
        <v>457</v>
      </c>
    </row>
    <row r="15796" spans="2:7" x14ac:dyDescent="0.2">
      <c r="B15796" s="131" t="s">
        <v>17545</v>
      </c>
      <c r="D15796" s="131" t="s">
        <v>18043</v>
      </c>
      <c r="E15796" s="131" t="s">
        <v>5260</v>
      </c>
      <c r="G15796" s="131" t="s">
        <v>6132</v>
      </c>
    </row>
    <row r="15797" spans="2:7" x14ac:dyDescent="0.2">
      <c r="B15797" s="131" t="s">
        <v>17545</v>
      </c>
      <c r="D15797" s="131" t="s">
        <v>7633</v>
      </c>
      <c r="E15797" s="131" t="s">
        <v>18044</v>
      </c>
      <c r="F15797" s="131" t="s">
        <v>5589</v>
      </c>
      <c r="G15797" s="131" t="s">
        <v>518</v>
      </c>
    </row>
    <row r="15798" spans="2:7" x14ac:dyDescent="0.2">
      <c r="B15798" s="131" t="s">
        <v>17545</v>
      </c>
      <c r="D15798" s="131" t="s">
        <v>18045</v>
      </c>
      <c r="E15798" s="131" t="s">
        <v>18046</v>
      </c>
      <c r="F15798" s="131" t="s">
        <v>2880</v>
      </c>
      <c r="G15798" s="131" t="s">
        <v>501</v>
      </c>
    </row>
    <row r="15799" spans="2:7" x14ac:dyDescent="0.2">
      <c r="B15799" s="131" t="s">
        <v>17545</v>
      </c>
      <c r="D15799" s="131" t="s">
        <v>4497</v>
      </c>
      <c r="E15799" s="131" t="s">
        <v>18047</v>
      </c>
      <c r="F15799" s="131" t="s">
        <v>1815</v>
      </c>
      <c r="G15799" s="131" t="s">
        <v>503</v>
      </c>
    </row>
    <row r="15800" spans="2:7" x14ac:dyDescent="0.2">
      <c r="B15800" s="131" t="s">
        <v>17545</v>
      </c>
      <c r="D15800" s="131" t="s">
        <v>3100</v>
      </c>
      <c r="E15800" s="131" t="s">
        <v>2603</v>
      </c>
      <c r="G15800" s="131" t="s">
        <v>501</v>
      </c>
    </row>
    <row r="15801" spans="2:7" x14ac:dyDescent="0.2">
      <c r="B15801" s="131" t="s">
        <v>17545</v>
      </c>
      <c r="D15801" s="131" t="s">
        <v>4497</v>
      </c>
      <c r="E15801" s="131" t="s">
        <v>3422</v>
      </c>
      <c r="G15801" s="131" t="s">
        <v>1503</v>
      </c>
    </row>
    <row r="15802" spans="2:7" x14ac:dyDescent="0.2">
      <c r="B15802" s="160" t="s">
        <v>388</v>
      </c>
      <c r="D15802" s="131" t="s">
        <v>7213</v>
      </c>
      <c r="E15802" s="131" t="s">
        <v>7409</v>
      </c>
      <c r="F15802" s="131" t="s">
        <v>1837</v>
      </c>
      <c r="G15802" s="131" t="s">
        <v>736</v>
      </c>
    </row>
    <row r="15803" spans="2:7" x14ac:dyDescent="0.2">
      <c r="B15803" s="160" t="s">
        <v>388</v>
      </c>
      <c r="D15803" s="131" t="s">
        <v>9217</v>
      </c>
      <c r="E15803" s="131" t="s">
        <v>9218</v>
      </c>
      <c r="F15803" s="131" t="s">
        <v>2060</v>
      </c>
      <c r="G15803" s="131" t="s">
        <v>5369</v>
      </c>
    </row>
    <row r="15804" spans="2:7" x14ac:dyDescent="0.2">
      <c r="B15804" s="160" t="s">
        <v>388</v>
      </c>
      <c r="D15804" s="131" t="s">
        <v>9219</v>
      </c>
      <c r="E15804" s="131" t="s">
        <v>9220</v>
      </c>
      <c r="F15804" s="131" t="s">
        <v>1831</v>
      </c>
      <c r="G15804" s="131" t="s">
        <v>7827</v>
      </c>
    </row>
    <row r="15805" spans="2:7" x14ac:dyDescent="0.2">
      <c r="B15805" s="160" t="s">
        <v>388</v>
      </c>
      <c r="D15805" s="131" t="s">
        <v>5778</v>
      </c>
      <c r="E15805" s="131" t="s">
        <v>9221</v>
      </c>
      <c r="G15805" s="131" t="s">
        <v>1345</v>
      </c>
    </row>
    <row r="15806" spans="2:7" x14ac:dyDescent="0.2">
      <c r="B15806" s="160" t="s">
        <v>388</v>
      </c>
      <c r="D15806" s="131" t="s">
        <v>5778</v>
      </c>
      <c r="E15806" s="131" t="s">
        <v>9222</v>
      </c>
      <c r="G15806" s="131" t="s">
        <v>736</v>
      </c>
    </row>
    <row r="15807" spans="2:7" x14ac:dyDescent="0.2">
      <c r="B15807" s="160" t="s">
        <v>388</v>
      </c>
      <c r="D15807" s="131" t="s">
        <v>9223</v>
      </c>
      <c r="E15807" s="131" t="s">
        <v>6237</v>
      </c>
      <c r="F15807" s="131" t="s">
        <v>1860</v>
      </c>
      <c r="G15807" s="131" t="s">
        <v>736</v>
      </c>
    </row>
    <row r="15808" spans="2:7" x14ac:dyDescent="0.2">
      <c r="B15808" s="160" t="s">
        <v>388</v>
      </c>
      <c r="D15808" s="131" t="s">
        <v>9224</v>
      </c>
      <c r="E15808" s="131" t="s">
        <v>9225</v>
      </c>
      <c r="F15808" s="131" t="s">
        <v>1860</v>
      </c>
      <c r="G15808" s="131" t="s">
        <v>550</v>
      </c>
    </row>
    <row r="15809" spans="2:7" x14ac:dyDescent="0.2">
      <c r="B15809" s="160" t="s">
        <v>388</v>
      </c>
      <c r="D15809" s="131" t="s">
        <v>9226</v>
      </c>
      <c r="E15809" s="131" t="s">
        <v>9227</v>
      </c>
      <c r="F15809" s="131" t="s">
        <v>1860</v>
      </c>
      <c r="G15809" s="131" t="s">
        <v>9228</v>
      </c>
    </row>
    <row r="15810" spans="2:7" x14ac:dyDescent="0.2">
      <c r="B15810" s="160" t="s">
        <v>388</v>
      </c>
      <c r="D15810" s="131" t="s">
        <v>9229</v>
      </c>
      <c r="E15810" s="131" t="s">
        <v>9230</v>
      </c>
      <c r="G15810" s="131" t="s">
        <v>9231</v>
      </c>
    </row>
    <row r="15811" spans="2:7" x14ac:dyDescent="0.2">
      <c r="B15811" s="160" t="s">
        <v>388</v>
      </c>
      <c r="D15811" s="131" t="s">
        <v>9232</v>
      </c>
      <c r="E15811" s="131" t="s">
        <v>7814</v>
      </c>
      <c r="G15811" s="131" t="s">
        <v>5369</v>
      </c>
    </row>
    <row r="15812" spans="2:7" x14ac:dyDescent="0.2">
      <c r="B15812" s="160" t="s">
        <v>388</v>
      </c>
      <c r="D15812" s="131" t="s">
        <v>9233</v>
      </c>
      <c r="E15812" s="131" t="s">
        <v>9234</v>
      </c>
      <c r="G15812" s="131" t="s">
        <v>9235</v>
      </c>
    </row>
    <row r="15813" spans="2:7" x14ac:dyDescent="0.2">
      <c r="B15813" s="160" t="s">
        <v>388</v>
      </c>
      <c r="D15813" s="131" t="s">
        <v>9236</v>
      </c>
      <c r="E15813" s="131" t="s">
        <v>9237</v>
      </c>
      <c r="F15813" s="131" t="s">
        <v>2028</v>
      </c>
      <c r="G15813" s="131" t="s">
        <v>9238</v>
      </c>
    </row>
    <row r="15814" spans="2:7" x14ac:dyDescent="0.2">
      <c r="B15814" s="160" t="s">
        <v>388</v>
      </c>
      <c r="D15814" s="131" t="s">
        <v>3235</v>
      </c>
      <c r="E15814" s="131" t="s">
        <v>5764</v>
      </c>
      <c r="G15814" s="131" t="s">
        <v>7827</v>
      </c>
    </row>
    <row r="15815" spans="2:7" x14ac:dyDescent="0.2">
      <c r="B15815" s="160" t="s">
        <v>388</v>
      </c>
      <c r="D15815" s="131" t="s">
        <v>9239</v>
      </c>
      <c r="E15815" s="131" t="s">
        <v>9240</v>
      </c>
      <c r="F15815" s="131" t="s">
        <v>6722</v>
      </c>
      <c r="G15815" s="131" t="s">
        <v>9228</v>
      </c>
    </row>
    <row r="15816" spans="2:7" x14ac:dyDescent="0.2">
      <c r="B15816" s="160" t="s">
        <v>388</v>
      </c>
      <c r="D15816" s="131" t="s">
        <v>9241</v>
      </c>
      <c r="E15816" s="131" t="s">
        <v>9242</v>
      </c>
      <c r="G15816" s="131" t="s">
        <v>815</v>
      </c>
    </row>
    <row r="15817" spans="2:7" x14ac:dyDescent="0.2">
      <c r="B15817" s="160" t="s">
        <v>388</v>
      </c>
      <c r="D15817" s="131" t="s">
        <v>9243</v>
      </c>
      <c r="E15817" s="131" t="s">
        <v>9244</v>
      </c>
      <c r="G15817" s="131" t="s">
        <v>7827</v>
      </c>
    </row>
    <row r="15818" spans="2:7" x14ac:dyDescent="0.2">
      <c r="B15818" s="160" t="s">
        <v>388</v>
      </c>
      <c r="D15818" s="131" t="s">
        <v>8490</v>
      </c>
      <c r="E15818" s="131" t="s">
        <v>9245</v>
      </c>
      <c r="F15818" s="131" t="s">
        <v>2060</v>
      </c>
      <c r="G15818" s="131" t="s">
        <v>552</v>
      </c>
    </row>
    <row r="15819" spans="2:7" x14ac:dyDescent="0.2">
      <c r="B15819" s="160" t="s">
        <v>388</v>
      </c>
      <c r="D15819" s="131" t="s">
        <v>8725</v>
      </c>
      <c r="E15819" s="131" t="s">
        <v>9246</v>
      </c>
      <c r="F15819" s="131" t="s">
        <v>1860</v>
      </c>
      <c r="G15819" s="131" t="s">
        <v>1345</v>
      </c>
    </row>
    <row r="15820" spans="2:7" x14ac:dyDescent="0.2">
      <c r="B15820" s="160" t="s">
        <v>388</v>
      </c>
      <c r="D15820" s="131" t="s">
        <v>9247</v>
      </c>
      <c r="E15820" s="131" t="s">
        <v>9248</v>
      </c>
      <c r="F15820" s="131" t="s">
        <v>2028</v>
      </c>
      <c r="G15820" s="131" t="s">
        <v>552</v>
      </c>
    </row>
    <row r="15821" spans="2:7" x14ac:dyDescent="0.2">
      <c r="B15821" s="160" t="s">
        <v>388</v>
      </c>
      <c r="D15821" s="131" t="s">
        <v>9249</v>
      </c>
      <c r="E15821" s="131" t="s">
        <v>8863</v>
      </c>
      <c r="F15821" s="131" t="s">
        <v>2060</v>
      </c>
      <c r="G15821" s="131" t="s">
        <v>815</v>
      </c>
    </row>
    <row r="15822" spans="2:7" x14ac:dyDescent="0.2">
      <c r="B15822" s="160" t="s">
        <v>388</v>
      </c>
      <c r="D15822" s="131" t="s">
        <v>3219</v>
      </c>
      <c r="E15822" s="131" t="s">
        <v>7971</v>
      </c>
      <c r="F15822" s="131" t="s">
        <v>1976</v>
      </c>
      <c r="G15822" s="131" t="s">
        <v>1345</v>
      </c>
    </row>
    <row r="15823" spans="2:7" x14ac:dyDescent="0.2">
      <c r="B15823" s="160" t="s">
        <v>388</v>
      </c>
      <c r="D15823" s="131" t="s">
        <v>9250</v>
      </c>
      <c r="E15823" s="131" t="s">
        <v>9251</v>
      </c>
      <c r="F15823" s="131" t="s">
        <v>1809</v>
      </c>
      <c r="G15823" s="131" t="s">
        <v>688</v>
      </c>
    </row>
    <row r="15824" spans="2:7" x14ac:dyDescent="0.2">
      <c r="B15824" s="160" t="s">
        <v>388</v>
      </c>
      <c r="D15824" s="131" t="s">
        <v>9252</v>
      </c>
      <c r="E15824" s="131" t="s">
        <v>7862</v>
      </c>
      <c r="F15824" s="131" t="s">
        <v>2060</v>
      </c>
      <c r="G15824" s="131" t="s">
        <v>1345</v>
      </c>
    </row>
    <row r="15825" spans="2:7" x14ac:dyDescent="0.2">
      <c r="B15825" s="160" t="s">
        <v>388</v>
      </c>
      <c r="D15825" s="131" t="s">
        <v>8707</v>
      </c>
      <c r="E15825" s="131" t="s">
        <v>9253</v>
      </c>
      <c r="F15825" s="131" t="s">
        <v>2028</v>
      </c>
      <c r="G15825" s="131" t="s">
        <v>9231</v>
      </c>
    </row>
    <row r="15826" spans="2:7" x14ac:dyDescent="0.2">
      <c r="B15826" s="160" t="s">
        <v>388</v>
      </c>
      <c r="D15826" s="131" t="s">
        <v>7893</v>
      </c>
      <c r="E15826" s="131" t="s">
        <v>8710</v>
      </c>
      <c r="F15826" s="131" t="s">
        <v>1907</v>
      </c>
      <c r="G15826" s="131" t="s">
        <v>9231</v>
      </c>
    </row>
    <row r="15827" spans="2:7" x14ac:dyDescent="0.2">
      <c r="B15827" s="160" t="s">
        <v>388</v>
      </c>
      <c r="D15827" s="131" t="s">
        <v>3258</v>
      </c>
      <c r="E15827" s="131" t="s">
        <v>9254</v>
      </c>
      <c r="F15827" s="131" t="s">
        <v>1860</v>
      </c>
      <c r="G15827" s="131" t="s">
        <v>7827</v>
      </c>
    </row>
    <row r="15828" spans="2:7" x14ac:dyDescent="0.2">
      <c r="B15828" s="160" t="s">
        <v>388</v>
      </c>
      <c r="D15828" s="131" t="s">
        <v>9255</v>
      </c>
      <c r="E15828" s="131" t="s">
        <v>9256</v>
      </c>
      <c r="F15828" s="131" t="s">
        <v>1804</v>
      </c>
      <c r="G15828" s="131" t="s">
        <v>736</v>
      </c>
    </row>
    <row r="15829" spans="2:7" x14ac:dyDescent="0.2">
      <c r="B15829" s="160" t="s">
        <v>388</v>
      </c>
      <c r="D15829" s="131" t="s">
        <v>3075</v>
      </c>
      <c r="E15829" s="131" t="s">
        <v>9257</v>
      </c>
      <c r="F15829" s="131" t="s">
        <v>1831</v>
      </c>
      <c r="G15829" s="131" t="s">
        <v>550</v>
      </c>
    </row>
    <row r="15830" spans="2:7" x14ac:dyDescent="0.2">
      <c r="B15830" s="160" t="s">
        <v>388</v>
      </c>
      <c r="D15830" s="131" t="s">
        <v>9258</v>
      </c>
      <c r="E15830" s="131" t="s">
        <v>9259</v>
      </c>
      <c r="F15830" s="131" t="s">
        <v>3608</v>
      </c>
      <c r="G15830" s="131" t="s">
        <v>9260</v>
      </c>
    </row>
    <row r="15831" spans="2:7" x14ac:dyDescent="0.2">
      <c r="B15831" s="160" t="s">
        <v>388</v>
      </c>
      <c r="D15831" s="131" t="s">
        <v>9261</v>
      </c>
      <c r="E15831" s="131" t="s">
        <v>9262</v>
      </c>
      <c r="F15831" s="131" t="s">
        <v>1804</v>
      </c>
      <c r="G15831" s="131" t="s">
        <v>1345</v>
      </c>
    </row>
    <row r="15832" spans="2:7" x14ac:dyDescent="0.2">
      <c r="B15832" s="160" t="s">
        <v>388</v>
      </c>
      <c r="D15832" s="131" t="s">
        <v>9263</v>
      </c>
      <c r="E15832" s="131" t="s">
        <v>9264</v>
      </c>
      <c r="F15832" s="131" t="s">
        <v>1818</v>
      </c>
      <c r="G15832" s="131" t="s">
        <v>9231</v>
      </c>
    </row>
    <row r="15833" spans="2:7" x14ac:dyDescent="0.2">
      <c r="B15833" s="160" t="s">
        <v>388</v>
      </c>
      <c r="D15833" s="131" t="s">
        <v>8619</v>
      </c>
      <c r="E15833" s="131" t="s">
        <v>9265</v>
      </c>
      <c r="F15833" s="131" t="s">
        <v>1818</v>
      </c>
      <c r="G15833" s="131" t="s">
        <v>5114</v>
      </c>
    </row>
    <row r="15834" spans="2:7" x14ac:dyDescent="0.2">
      <c r="B15834" s="160" t="s">
        <v>388</v>
      </c>
      <c r="D15834" s="131" t="s">
        <v>8619</v>
      </c>
      <c r="E15834" s="131" t="s">
        <v>9266</v>
      </c>
      <c r="F15834" s="131" t="s">
        <v>1907</v>
      </c>
      <c r="G15834" s="131" t="s">
        <v>9267</v>
      </c>
    </row>
    <row r="15835" spans="2:7" x14ac:dyDescent="0.2">
      <c r="B15835" s="160" t="s">
        <v>388</v>
      </c>
      <c r="D15835" s="131" t="s">
        <v>8619</v>
      </c>
      <c r="E15835" s="131" t="s">
        <v>5637</v>
      </c>
      <c r="F15835" s="131" t="s">
        <v>1860</v>
      </c>
      <c r="G15835" s="131" t="s">
        <v>736</v>
      </c>
    </row>
    <row r="15836" spans="2:7" x14ac:dyDescent="0.2">
      <c r="B15836" s="160" t="s">
        <v>388</v>
      </c>
      <c r="D15836" s="131" t="s">
        <v>9268</v>
      </c>
      <c r="E15836" s="131" t="s">
        <v>9269</v>
      </c>
      <c r="G15836" s="131" t="s">
        <v>9228</v>
      </c>
    </row>
    <row r="15837" spans="2:7" x14ac:dyDescent="0.2">
      <c r="B15837" s="160" t="s">
        <v>388</v>
      </c>
      <c r="D15837" s="131" t="s">
        <v>9270</v>
      </c>
      <c r="E15837" s="131" t="s">
        <v>9271</v>
      </c>
      <c r="F15837" s="131" t="s">
        <v>1818</v>
      </c>
      <c r="G15837" s="131" t="s">
        <v>9231</v>
      </c>
    </row>
    <row r="15838" spans="2:7" x14ac:dyDescent="0.2">
      <c r="B15838" s="160" t="s">
        <v>388</v>
      </c>
      <c r="D15838" s="131" t="s">
        <v>9270</v>
      </c>
      <c r="E15838" s="131" t="s">
        <v>5390</v>
      </c>
      <c r="G15838" s="131" t="s">
        <v>552</v>
      </c>
    </row>
    <row r="15839" spans="2:7" x14ac:dyDescent="0.2">
      <c r="B15839" s="160" t="s">
        <v>388</v>
      </c>
      <c r="D15839" s="131" t="s">
        <v>9272</v>
      </c>
      <c r="E15839" s="131" t="s">
        <v>9273</v>
      </c>
      <c r="F15839" s="131" t="s">
        <v>1818</v>
      </c>
      <c r="G15839" s="131" t="s">
        <v>9231</v>
      </c>
    </row>
    <row r="15840" spans="2:7" x14ac:dyDescent="0.2">
      <c r="B15840" s="160" t="s">
        <v>388</v>
      </c>
      <c r="D15840" s="131" t="s">
        <v>9274</v>
      </c>
      <c r="E15840" s="131" t="s">
        <v>9275</v>
      </c>
      <c r="G15840" s="131" t="s">
        <v>9231</v>
      </c>
    </row>
    <row r="15841" spans="2:7" x14ac:dyDescent="0.2">
      <c r="B15841" s="160" t="s">
        <v>388</v>
      </c>
      <c r="D15841" s="131" t="s">
        <v>9276</v>
      </c>
      <c r="E15841" s="131" t="s">
        <v>9277</v>
      </c>
      <c r="F15841" s="131" t="s">
        <v>1804</v>
      </c>
      <c r="G15841" s="131" t="s">
        <v>550</v>
      </c>
    </row>
    <row r="15842" spans="2:7" x14ac:dyDescent="0.2">
      <c r="B15842" s="160" t="s">
        <v>388</v>
      </c>
      <c r="D15842" s="131" t="s">
        <v>9276</v>
      </c>
      <c r="E15842" s="131" t="s">
        <v>9278</v>
      </c>
      <c r="F15842" s="131" t="s">
        <v>1804</v>
      </c>
      <c r="G15842" s="131" t="s">
        <v>552</v>
      </c>
    </row>
    <row r="15843" spans="2:7" x14ac:dyDescent="0.2">
      <c r="B15843" s="160" t="s">
        <v>388</v>
      </c>
      <c r="D15843" s="131" t="s">
        <v>5641</v>
      </c>
      <c r="E15843" s="131" t="s">
        <v>6269</v>
      </c>
      <c r="F15843" s="131" t="s">
        <v>1920</v>
      </c>
      <c r="G15843" s="131" t="s">
        <v>736</v>
      </c>
    </row>
    <row r="15844" spans="2:7" x14ac:dyDescent="0.2">
      <c r="B15844" s="160" t="s">
        <v>388</v>
      </c>
      <c r="D15844" s="131" t="s">
        <v>5641</v>
      </c>
      <c r="E15844" s="131" t="s">
        <v>9279</v>
      </c>
      <c r="F15844" s="131" t="s">
        <v>1818</v>
      </c>
      <c r="G15844" s="131" t="s">
        <v>1258</v>
      </c>
    </row>
    <row r="15845" spans="2:7" x14ac:dyDescent="0.2">
      <c r="B15845" s="160" t="s">
        <v>388</v>
      </c>
      <c r="D15845" s="131" t="s">
        <v>3227</v>
      </c>
      <c r="E15845" s="131" t="s">
        <v>9280</v>
      </c>
      <c r="F15845" s="131" t="s">
        <v>1804</v>
      </c>
      <c r="G15845" s="131" t="s">
        <v>736</v>
      </c>
    </row>
    <row r="15846" spans="2:7" x14ac:dyDescent="0.2">
      <c r="B15846" s="160" t="s">
        <v>388</v>
      </c>
      <c r="D15846" s="131" t="s">
        <v>3227</v>
      </c>
      <c r="E15846" s="131" t="s">
        <v>9281</v>
      </c>
      <c r="F15846" s="131" t="s">
        <v>1818</v>
      </c>
      <c r="G15846" s="131" t="s">
        <v>9231</v>
      </c>
    </row>
    <row r="15847" spans="2:7" x14ac:dyDescent="0.2">
      <c r="B15847" s="160" t="s">
        <v>388</v>
      </c>
      <c r="D15847" s="131" t="s">
        <v>3227</v>
      </c>
      <c r="E15847" s="131" t="s">
        <v>9282</v>
      </c>
      <c r="F15847" s="131" t="s">
        <v>1860</v>
      </c>
      <c r="G15847" s="131" t="s">
        <v>9231</v>
      </c>
    </row>
    <row r="15848" spans="2:7" x14ac:dyDescent="0.2">
      <c r="B15848" s="160" t="s">
        <v>388</v>
      </c>
      <c r="D15848" s="131" t="s">
        <v>3214</v>
      </c>
      <c r="E15848" s="131" t="s">
        <v>3215</v>
      </c>
      <c r="G15848" s="131" t="s">
        <v>3216</v>
      </c>
    </row>
    <row r="15849" spans="2:7" x14ac:dyDescent="0.2">
      <c r="B15849" s="160" t="s">
        <v>388</v>
      </c>
      <c r="D15849" s="131" t="s">
        <v>9283</v>
      </c>
      <c r="E15849" s="131" t="s">
        <v>5809</v>
      </c>
      <c r="F15849" s="131" t="s">
        <v>1818</v>
      </c>
      <c r="G15849" s="131" t="s">
        <v>552</v>
      </c>
    </row>
    <row r="15850" spans="2:7" x14ac:dyDescent="0.2">
      <c r="B15850" s="160" t="s">
        <v>388</v>
      </c>
      <c r="D15850" s="131" t="s">
        <v>7833</v>
      </c>
      <c r="E15850" s="131" t="s">
        <v>9222</v>
      </c>
      <c r="F15850" s="131" t="s">
        <v>1837</v>
      </c>
      <c r="G15850" s="131" t="s">
        <v>552</v>
      </c>
    </row>
    <row r="15851" spans="2:7" x14ac:dyDescent="0.2">
      <c r="B15851" s="160" t="s">
        <v>388</v>
      </c>
      <c r="D15851" s="131" t="s">
        <v>7350</v>
      </c>
      <c r="E15851" s="131" t="s">
        <v>7510</v>
      </c>
      <c r="G15851" s="131" t="s">
        <v>550</v>
      </c>
    </row>
    <row r="15852" spans="2:7" x14ac:dyDescent="0.2">
      <c r="B15852" s="160" t="s">
        <v>388</v>
      </c>
      <c r="D15852" s="131" t="s">
        <v>9284</v>
      </c>
      <c r="E15852" s="131" t="s">
        <v>9285</v>
      </c>
      <c r="F15852" s="131" t="s">
        <v>1860</v>
      </c>
      <c r="G15852" s="131" t="s">
        <v>9231</v>
      </c>
    </row>
    <row r="15853" spans="2:7" x14ac:dyDescent="0.2">
      <c r="B15853" s="160" t="s">
        <v>388</v>
      </c>
      <c r="D15853" s="131" t="s">
        <v>5584</v>
      </c>
      <c r="E15853" s="131" t="s">
        <v>8743</v>
      </c>
      <c r="G15853" s="131" t="s">
        <v>9231</v>
      </c>
    </row>
    <row r="15854" spans="2:7" x14ac:dyDescent="0.2">
      <c r="B15854" s="160" t="s">
        <v>388</v>
      </c>
      <c r="D15854" s="131" t="s">
        <v>5584</v>
      </c>
      <c r="E15854" s="131" t="s">
        <v>9286</v>
      </c>
      <c r="F15854" s="131" t="s">
        <v>1837</v>
      </c>
      <c r="G15854" s="131" t="s">
        <v>9231</v>
      </c>
    </row>
    <row r="15855" spans="2:7" x14ac:dyDescent="0.2">
      <c r="B15855" s="131" t="s">
        <v>3213</v>
      </c>
      <c r="D15855" s="131" t="s">
        <v>3214</v>
      </c>
      <c r="E15855" s="131" t="s">
        <v>3215</v>
      </c>
      <c r="G15855" s="131" t="s">
        <v>3216</v>
      </c>
    </row>
    <row r="15856" spans="2:7" x14ac:dyDescent="0.2">
      <c r="B15856" s="131" t="s">
        <v>2343</v>
      </c>
      <c r="D15856" s="131" t="s">
        <v>2344</v>
      </c>
      <c r="E15856" s="131" t="s">
        <v>2345</v>
      </c>
      <c r="F15856" s="131" t="s">
        <v>2346</v>
      </c>
      <c r="G15856" s="131" t="s">
        <v>2347</v>
      </c>
    </row>
    <row r="15857" spans="2:7" x14ac:dyDescent="0.2">
      <c r="B15857" s="131" t="s">
        <v>2343</v>
      </c>
      <c r="D15857" s="131" t="s">
        <v>1974</v>
      </c>
      <c r="E15857" s="131" t="s">
        <v>1975</v>
      </c>
      <c r="F15857" s="131" t="s">
        <v>1976</v>
      </c>
      <c r="G15857" s="131" t="s">
        <v>1855</v>
      </c>
    </row>
    <row r="15858" spans="2:7" x14ac:dyDescent="0.2">
      <c r="B15858" s="131" t="s">
        <v>2343</v>
      </c>
      <c r="D15858" s="131" t="s">
        <v>2348</v>
      </c>
      <c r="E15858" s="131" t="s">
        <v>2349</v>
      </c>
      <c r="F15858" s="131" t="s">
        <v>2350</v>
      </c>
      <c r="G15858" s="131" t="s">
        <v>243</v>
      </c>
    </row>
    <row r="15859" spans="2:7" x14ac:dyDescent="0.2">
      <c r="B15859" s="131" t="s">
        <v>2343</v>
      </c>
      <c r="D15859" s="131" t="s">
        <v>2351</v>
      </c>
      <c r="E15859" s="131" t="s">
        <v>2352</v>
      </c>
      <c r="F15859" s="131" t="s">
        <v>2353</v>
      </c>
      <c r="G15859" s="131" t="s">
        <v>1151</v>
      </c>
    </row>
    <row r="15860" spans="2:7" x14ac:dyDescent="0.2">
      <c r="B15860" s="131" t="s">
        <v>2343</v>
      </c>
      <c r="D15860" s="131" t="s">
        <v>2354</v>
      </c>
      <c r="E15860" s="131" t="s">
        <v>2355</v>
      </c>
      <c r="F15860" s="131" t="s">
        <v>2356</v>
      </c>
      <c r="G15860" s="131" t="s">
        <v>457</v>
      </c>
    </row>
    <row r="15861" spans="2:7" x14ac:dyDescent="0.2">
      <c r="B15861" s="131" t="s">
        <v>2343</v>
      </c>
      <c r="D15861" s="131" t="s">
        <v>2357</v>
      </c>
      <c r="E15861" s="131" t="s">
        <v>2358</v>
      </c>
      <c r="F15861" s="131" t="s">
        <v>2356</v>
      </c>
      <c r="G15861" s="131" t="s">
        <v>243</v>
      </c>
    </row>
    <row r="15862" spans="2:7" x14ac:dyDescent="0.2">
      <c r="B15862" s="131" t="s">
        <v>2343</v>
      </c>
      <c r="D15862" s="131" t="s">
        <v>2359</v>
      </c>
      <c r="E15862" s="131" t="s">
        <v>2360</v>
      </c>
      <c r="F15862" s="131" t="s">
        <v>2361</v>
      </c>
      <c r="G15862" s="131" t="s">
        <v>514</v>
      </c>
    </row>
    <row r="15863" spans="2:7" x14ac:dyDescent="0.2">
      <c r="B15863" s="131" t="s">
        <v>2343</v>
      </c>
      <c r="D15863" s="131" t="s">
        <v>2362</v>
      </c>
      <c r="E15863" s="131" t="s">
        <v>2363</v>
      </c>
      <c r="F15863" s="131" t="s">
        <v>2364</v>
      </c>
      <c r="G15863" s="131" t="s">
        <v>513</v>
      </c>
    </row>
    <row r="15864" spans="2:7" x14ac:dyDescent="0.2">
      <c r="B15864" s="131" t="s">
        <v>2343</v>
      </c>
      <c r="D15864" s="131" t="s">
        <v>2365</v>
      </c>
      <c r="E15864" s="131" t="s">
        <v>2366</v>
      </c>
      <c r="F15864" s="131" t="s">
        <v>2367</v>
      </c>
      <c r="G15864" s="131" t="s">
        <v>504</v>
      </c>
    </row>
    <row r="15865" spans="2:7" x14ac:dyDescent="0.2">
      <c r="B15865" s="131" t="s">
        <v>2343</v>
      </c>
      <c r="D15865" s="131" t="s">
        <v>2368</v>
      </c>
      <c r="E15865" s="131" t="s">
        <v>2369</v>
      </c>
      <c r="G15865" s="131" t="s">
        <v>1823</v>
      </c>
    </row>
    <row r="15866" spans="2:7" x14ac:dyDescent="0.2">
      <c r="B15866" s="131" t="s">
        <v>2343</v>
      </c>
      <c r="D15866" s="131" t="s">
        <v>1829</v>
      </c>
      <c r="E15866" s="131" t="s">
        <v>2226</v>
      </c>
      <c r="F15866" s="131" t="s">
        <v>1856</v>
      </c>
      <c r="G15866" s="131" t="s">
        <v>514</v>
      </c>
    </row>
    <row r="15867" spans="2:7" x14ac:dyDescent="0.2">
      <c r="B15867" s="131" t="s">
        <v>2343</v>
      </c>
      <c r="D15867" s="131" t="s">
        <v>1829</v>
      </c>
      <c r="E15867" s="131" t="s">
        <v>2156</v>
      </c>
      <c r="F15867" s="131" t="s">
        <v>2370</v>
      </c>
      <c r="G15867" s="131" t="s">
        <v>513</v>
      </c>
    </row>
    <row r="15868" spans="2:7" x14ac:dyDescent="0.2">
      <c r="B15868" s="131" t="s">
        <v>2343</v>
      </c>
      <c r="D15868" s="131" t="s">
        <v>2371</v>
      </c>
      <c r="E15868" s="131" t="s">
        <v>2372</v>
      </c>
      <c r="F15868" s="131" t="s">
        <v>2373</v>
      </c>
      <c r="G15868" s="131" t="s">
        <v>457</v>
      </c>
    </row>
    <row r="15869" spans="2:7" x14ac:dyDescent="0.2">
      <c r="B15869" s="131" t="s">
        <v>2343</v>
      </c>
      <c r="D15869" s="131" t="s">
        <v>2371</v>
      </c>
      <c r="E15869" s="131" t="s">
        <v>1946</v>
      </c>
      <c r="F15869" s="131" t="s">
        <v>2373</v>
      </c>
      <c r="G15869" s="131" t="s">
        <v>514</v>
      </c>
    </row>
    <row r="15870" spans="2:7" x14ac:dyDescent="0.2">
      <c r="B15870" s="131" t="s">
        <v>2343</v>
      </c>
      <c r="D15870" s="131" t="s">
        <v>2374</v>
      </c>
      <c r="E15870" s="131" t="s">
        <v>1931</v>
      </c>
      <c r="F15870" s="131" t="s">
        <v>2375</v>
      </c>
      <c r="G15870" s="131" t="s">
        <v>243</v>
      </c>
    </row>
    <row r="15871" spans="2:7" x14ac:dyDescent="0.2">
      <c r="B15871" s="131" t="s">
        <v>2343</v>
      </c>
      <c r="D15871" s="131" t="s">
        <v>1986</v>
      </c>
      <c r="E15871" s="131" t="s">
        <v>2376</v>
      </c>
      <c r="F15871" s="131" t="s">
        <v>1815</v>
      </c>
      <c r="G15871" s="131" t="s">
        <v>2377</v>
      </c>
    </row>
    <row r="15872" spans="2:7" x14ac:dyDescent="0.2">
      <c r="B15872" s="131" t="s">
        <v>2343</v>
      </c>
      <c r="D15872" s="131" t="s">
        <v>2245</v>
      </c>
      <c r="E15872" s="131" t="s">
        <v>2378</v>
      </c>
      <c r="F15872" s="131" t="s">
        <v>2379</v>
      </c>
      <c r="G15872" s="131" t="s">
        <v>457</v>
      </c>
    </row>
    <row r="15873" spans="2:7" x14ac:dyDescent="0.2">
      <c r="B15873" s="131" t="s">
        <v>2343</v>
      </c>
      <c r="D15873" s="131" t="s">
        <v>2380</v>
      </c>
      <c r="E15873" s="131" t="s">
        <v>2381</v>
      </c>
      <c r="F15873" s="131" t="s">
        <v>2382</v>
      </c>
      <c r="G15873" s="131" t="s">
        <v>243</v>
      </c>
    </row>
    <row r="15874" spans="2:7" x14ac:dyDescent="0.2">
      <c r="B15874" s="131" t="s">
        <v>2343</v>
      </c>
      <c r="D15874" s="131" t="s">
        <v>2383</v>
      </c>
      <c r="E15874" s="131" t="s">
        <v>2384</v>
      </c>
      <c r="F15874" s="131" t="s">
        <v>1965</v>
      </c>
      <c r="G15874" s="131" t="s">
        <v>1855</v>
      </c>
    </row>
    <row r="15875" spans="2:7" x14ac:dyDescent="0.2">
      <c r="B15875" s="131" t="s">
        <v>2343</v>
      </c>
      <c r="D15875" s="131" t="s">
        <v>2385</v>
      </c>
      <c r="E15875" s="131" t="s">
        <v>2386</v>
      </c>
      <c r="F15875" s="131" t="s">
        <v>2387</v>
      </c>
      <c r="G15875" s="131" t="s">
        <v>514</v>
      </c>
    </row>
    <row r="15876" spans="2:7" x14ac:dyDescent="0.2">
      <c r="B15876" s="131" t="s">
        <v>2343</v>
      </c>
      <c r="D15876" s="131" t="s">
        <v>2388</v>
      </c>
      <c r="E15876" s="131" t="s">
        <v>2389</v>
      </c>
      <c r="F15876" s="131" t="s">
        <v>2382</v>
      </c>
      <c r="G15876" s="131" t="s">
        <v>1164</v>
      </c>
    </row>
    <row r="15877" spans="2:7" x14ac:dyDescent="0.2">
      <c r="B15877" s="131" t="s">
        <v>2343</v>
      </c>
      <c r="D15877" s="131" t="s">
        <v>2390</v>
      </c>
      <c r="E15877" s="131" t="s">
        <v>2391</v>
      </c>
      <c r="F15877" s="131" t="s">
        <v>2392</v>
      </c>
      <c r="G15877" s="131" t="s">
        <v>513</v>
      </c>
    </row>
    <row r="15878" spans="2:7" x14ac:dyDescent="0.2">
      <c r="B15878" s="131" t="s">
        <v>2343</v>
      </c>
      <c r="D15878" s="131" t="s">
        <v>2390</v>
      </c>
      <c r="E15878" s="131" t="s">
        <v>2393</v>
      </c>
      <c r="F15878" s="131" t="s">
        <v>1880</v>
      </c>
      <c r="G15878" s="131" t="s">
        <v>1810</v>
      </c>
    </row>
    <row r="15879" spans="2:7" x14ac:dyDescent="0.2">
      <c r="B15879" s="131" t="s">
        <v>2343</v>
      </c>
      <c r="D15879" s="131" t="s">
        <v>2394</v>
      </c>
      <c r="E15879" s="131" t="s">
        <v>2395</v>
      </c>
      <c r="G15879" s="131" t="s">
        <v>1855</v>
      </c>
    </row>
    <row r="15880" spans="2:7" x14ac:dyDescent="0.2">
      <c r="B15880" s="131" t="s">
        <v>2343</v>
      </c>
      <c r="D15880" s="131" t="s">
        <v>2396</v>
      </c>
      <c r="E15880" s="131" t="s">
        <v>2397</v>
      </c>
      <c r="F15880" s="131" t="s">
        <v>2398</v>
      </c>
      <c r="G15880" s="131" t="s">
        <v>243</v>
      </c>
    </row>
    <row r="15881" spans="2:7" x14ac:dyDescent="0.2">
      <c r="B15881" s="131" t="s">
        <v>2343</v>
      </c>
      <c r="D15881" s="131" t="s">
        <v>2399</v>
      </c>
      <c r="E15881" s="131" t="s">
        <v>2400</v>
      </c>
      <c r="G15881" s="131" t="s">
        <v>457</v>
      </c>
    </row>
    <row r="15882" spans="2:7" x14ac:dyDescent="0.2">
      <c r="B15882" s="131" t="s">
        <v>2343</v>
      </c>
      <c r="D15882" s="131" t="s">
        <v>2401</v>
      </c>
      <c r="E15882" s="131" t="s">
        <v>2338</v>
      </c>
      <c r="F15882" s="131" t="s">
        <v>2402</v>
      </c>
      <c r="G15882" s="131" t="s">
        <v>2403</v>
      </c>
    </row>
    <row r="15883" spans="2:7" x14ac:dyDescent="0.2">
      <c r="B15883" s="131" t="s">
        <v>2343</v>
      </c>
      <c r="D15883" s="131" t="s">
        <v>2404</v>
      </c>
      <c r="E15883" s="131" t="s">
        <v>2109</v>
      </c>
      <c r="F15883" s="131" t="s">
        <v>1887</v>
      </c>
      <c r="G15883" s="131" t="s">
        <v>504</v>
      </c>
    </row>
    <row r="15884" spans="2:7" x14ac:dyDescent="0.2">
      <c r="B15884" s="131" t="s">
        <v>2343</v>
      </c>
      <c r="D15884" s="131" t="s">
        <v>1901</v>
      </c>
      <c r="E15884" s="131" t="s">
        <v>2405</v>
      </c>
      <c r="F15884" s="131" t="s">
        <v>1866</v>
      </c>
      <c r="G15884" s="131" t="s">
        <v>2406</v>
      </c>
    </row>
    <row r="15885" spans="2:7" x14ac:dyDescent="0.2">
      <c r="B15885" s="131" t="s">
        <v>2343</v>
      </c>
      <c r="D15885" s="131" t="s">
        <v>2407</v>
      </c>
      <c r="E15885" s="131" t="s">
        <v>2408</v>
      </c>
      <c r="F15885" s="131" t="s">
        <v>1876</v>
      </c>
      <c r="G15885" s="131" t="s">
        <v>2409</v>
      </c>
    </row>
    <row r="15886" spans="2:7" x14ac:dyDescent="0.2">
      <c r="B15886" s="131" t="s">
        <v>2343</v>
      </c>
      <c r="D15886" s="131" t="s">
        <v>2410</v>
      </c>
      <c r="E15886" s="131" t="s">
        <v>2411</v>
      </c>
      <c r="F15886" s="131" t="s">
        <v>2412</v>
      </c>
      <c r="G15886" s="131" t="s">
        <v>243</v>
      </c>
    </row>
    <row r="15887" spans="2:7" x14ac:dyDescent="0.2">
      <c r="B15887" s="131" t="s">
        <v>2343</v>
      </c>
      <c r="D15887" s="131" t="s">
        <v>2413</v>
      </c>
      <c r="E15887" s="131" t="s">
        <v>2414</v>
      </c>
      <c r="F15887" s="131" t="s">
        <v>2415</v>
      </c>
      <c r="G15887" s="131" t="s">
        <v>1855</v>
      </c>
    </row>
    <row r="15888" spans="2:7" x14ac:dyDescent="0.2">
      <c r="B15888" s="131" t="s">
        <v>2343</v>
      </c>
      <c r="D15888" s="131" t="s">
        <v>2416</v>
      </c>
      <c r="E15888" s="131" t="s">
        <v>2417</v>
      </c>
      <c r="F15888" s="131" t="s">
        <v>2418</v>
      </c>
      <c r="G15888" s="131" t="s">
        <v>2377</v>
      </c>
    </row>
    <row r="15889" spans="2:7" x14ac:dyDescent="0.2">
      <c r="B15889" s="131" t="s">
        <v>2343</v>
      </c>
      <c r="D15889" s="131" t="s">
        <v>2322</v>
      </c>
      <c r="E15889" s="131" t="s">
        <v>2419</v>
      </c>
      <c r="F15889" s="131" t="s">
        <v>1804</v>
      </c>
      <c r="G15889" s="131" t="s">
        <v>2420</v>
      </c>
    </row>
    <row r="15890" spans="2:7" x14ac:dyDescent="0.2">
      <c r="B15890" s="131" t="s">
        <v>2343</v>
      </c>
      <c r="D15890" s="131" t="s">
        <v>2421</v>
      </c>
      <c r="E15890" s="131" t="s">
        <v>2422</v>
      </c>
      <c r="F15890" s="131" t="s">
        <v>2423</v>
      </c>
      <c r="G15890" s="131" t="s">
        <v>2424</v>
      </c>
    </row>
    <row r="15891" spans="2:7" x14ac:dyDescent="0.2">
      <c r="B15891" s="131" t="s">
        <v>2343</v>
      </c>
      <c r="D15891" s="131" t="s">
        <v>2425</v>
      </c>
      <c r="E15891" s="131" t="s">
        <v>2426</v>
      </c>
      <c r="F15891" s="131" t="s">
        <v>2427</v>
      </c>
      <c r="G15891" s="131" t="s">
        <v>514</v>
      </c>
    </row>
    <row r="15892" spans="2:7" x14ac:dyDescent="0.2">
      <c r="B15892" s="131" t="s">
        <v>2343</v>
      </c>
      <c r="D15892" s="131" t="s">
        <v>2428</v>
      </c>
      <c r="E15892" s="131" t="s">
        <v>2429</v>
      </c>
      <c r="F15892" s="131" t="s">
        <v>1876</v>
      </c>
      <c r="G15892" s="131" t="s">
        <v>514</v>
      </c>
    </row>
    <row r="15893" spans="2:7" x14ac:dyDescent="0.2">
      <c r="B15893" s="131" t="s">
        <v>2343</v>
      </c>
      <c r="D15893" s="131" t="s">
        <v>2430</v>
      </c>
      <c r="E15893" s="131" t="s">
        <v>2431</v>
      </c>
      <c r="F15893" s="131" t="s">
        <v>2432</v>
      </c>
      <c r="G15893" s="131" t="s">
        <v>513</v>
      </c>
    </row>
    <row r="15894" spans="2:7" x14ac:dyDescent="0.2">
      <c r="B15894" s="131" t="s">
        <v>2343</v>
      </c>
      <c r="D15894" s="131" t="s">
        <v>2433</v>
      </c>
      <c r="E15894" s="131" t="s">
        <v>2434</v>
      </c>
      <c r="G15894" s="131" t="s">
        <v>2435</v>
      </c>
    </row>
    <row r="15895" spans="2:7" x14ac:dyDescent="0.2">
      <c r="B15895" s="131" t="s">
        <v>19614</v>
      </c>
      <c r="D15895" s="131" t="s">
        <v>19615</v>
      </c>
      <c r="E15895" s="131" t="s">
        <v>5809</v>
      </c>
      <c r="G15895" s="131" t="s">
        <v>1435</v>
      </c>
    </row>
    <row r="15896" spans="2:7" x14ac:dyDescent="0.2">
      <c r="B15896" s="131" t="s">
        <v>19614</v>
      </c>
      <c r="D15896" s="131" t="s">
        <v>19616</v>
      </c>
      <c r="E15896" s="131" t="s">
        <v>19617</v>
      </c>
      <c r="G15896" s="131" t="s">
        <v>1435</v>
      </c>
    </row>
    <row r="15897" spans="2:7" x14ac:dyDescent="0.2">
      <c r="B15897" s="131" t="s">
        <v>19614</v>
      </c>
      <c r="D15897" s="131" t="s">
        <v>19618</v>
      </c>
      <c r="E15897" s="131" t="s">
        <v>9256</v>
      </c>
      <c r="G15897" s="131" t="s">
        <v>1435</v>
      </c>
    </row>
    <row r="15898" spans="2:7" x14ac:dyDescent="0.2">
      <c r="B15898" s="131" t="s">
        <v>19614</v>
      </c>
      <c r="D15898" s="131" t="s">
        <v>19619</v>
      </c>
      <c r="E15898" s="131" t="s">
        <v>7759</v>
      </c>
      <c r="G15898" s="131" t="s">
        <v>1435</v>
      </c>
    </row>
    <row r="15899" spans="2:7" x14ac:dyDescent="0.2">
      <c r="B15899" s="131" t="s">
        <v>19614</v>
      </c>
      <c r="D15899" s="131" t="s">
        <v>19620</v>
      </c>
      <c r="E15899" s="131" t="s">
        <v>9447</v>
      </c>
      <c r="G15899" s="131" t="s">
        <v>552</v>
      </c>
    </row>
    <row r="15900" spans="2:7" x14ac:dyDescent="0.2">
      <c r="B15900" s="131" t="s">
        <v>19614</v>
      </c>
      <c r="D15900" s="131" t="s">
        <v>19621</v>
      </c>
      <c r="E15900" s="131" t="s">
        <v>9307</v>
      </c>
      <c r="G15900" s="131" t="s">
        <v>847</v>
      </c>
    </row>
    <row r="15901" spans="2:7" x14ac:dyDescent="0.2">
      <c r="B15901" s="131" t="s">
        <v>19614</v>
      </c>
      <c r="D15901" s="131" t="s">
        <v>19622</v>
      </c>
      <c r="E15901" s="131" t="s">
        <v>19623</v>
      </c>
      <c r="G15901" s="131" t="s">
        <v>847</v>
      </c>
    </row>
    <row r="15902" spans="2:7" x14ac:dyDescent="0.2">
      <c r="B15902" s="131" t="s">
        <v>19614</v>
      </c>
      <c r="D15902" s="131" t="s">
        <v>3235</v>
      </c>
      <c r="E15902" s="131" t="s">
        <v>19624</v>
      </c>
      <c r="G15902" s="131" t="s">
        <v>1300</v>
      </c>
    </row>
    <row r="15903" spans="2:7" x14ac:dyDescent="0.2">
      <c r="B15903" s="131" t="s">
        <v>19614</v>
      </c>
      <c r="D15903" s="131" t="s">
        <v>9103</v>
      </c>
      <c r="E15903" s="131" t="s">
        <v>19625</v>
      </c>
      <c r="G15903" s="131" t="s">
        <v>1300</v>
      </c>
    </row>
    <row r="15904" spans="2:7" x14ac:dyDescent="0.2">
      <c r="B15904" s="131" t="s">
        <v>19614</v>
      </c>
      <c r="D15904" s="131" t="s">
        <v>6309</v>
      </c>
      <c r="E15904" s="131" t="s">
        <v>6431</v>
      </c>
      <c r="G15904" s="131" t="s">
        <v>9018</v>
      </c>
    </row>
    <row r="15905" spans="2:7" x14ac:dyDescent="0.2">
      <c r="B15905" s="131" t="s">
        <v>19614</v>
      </c>
      <c r="D15905" s="131" t="s">
        <v>19626</v>
      </c>
      <c r="E15905" s="131" t="s">
        <v>19627</v>
      </c>
      <c r="G15905" s="131" t="s">
        <v>9018</v>
      </c>
    </row>
    <row r="15906" spans="2:7" x14ac:dyDescent="0.2">
      <c r="B15906" s="131" t="s">
        <v>19614</v>
      </c>
      <c r="D15906" s="131" t="s">
        <v>19628</v>
      </c>
      <c r="E15906" s="131" t="s">
        <v>6269</v>
      </c>
      <c r="G15906" s="131" t="s">
        <v>19629</v>
      </c>
    </row>
    <row r="15907" spans="2:7" x14ac:dyDescent="0.2">
      <c r="B15907" s="131" t="s">
        <v>19614</v>
      </c>
      <c r="D15907" s="131" t="s">
        <v>19630</v>
      </c>
      <c r="E15907" s="131" t="s">
        <v>19631</v>
      </c>
      <c r="G15907" s="131" t="s">
        <v>19629</v>
      </c>
    </row>
    <row r="15908" spans="2:7" x14ac:dyDescent="0.2">
      <c r="B15908" s="131" t="s">
        <v>19614</v>
      </c>
      <c r="D15908" s="131" t="s">
        <v>19632</v>
      </c>
      <c r="E15908" s="131" t="s">
        <v>19633</v>
      </c>
      <c r="G15908" s="131" t="s">
        <v>19629</v>
      </c>
    </row>
    <row r="15909" spans="2:7" x14ac:dyDescent="0.2">
      <c r="B15909" s="131" t="s">
        <v>19614</v>
      </c>
      <c r="D15909" s="131" t="s">
        <v>19634</v>
      </c>
      <c r="E15909" s="131" t="s">
        <v>9030</v>
      </c>
      <c r="G15909" s="131" t="s">
        <v>19629</v>
      </c>
    </row>
    <row r="15910" spans="2:7" x14ac:dyDescent="0.2">
      <c r="B15910" s="131" t="s">
        <v>19614</v>
      </c>
      <c r="D15910" s="131" t="s">
        <v>19635</v>
      </c>
      <c r="E15910" s="131" t="s">
        <v>3054</v>
      </c>
      <c r="G15910" s="131" t="s">
        <v>8912</v>
      </c>
    </row>
    <row r="15911" spans="2:7" x14ac:dyDescent="0.2">
      <c r="B15911" s="131" t="s">
        <v>19614</v>
      </c>
      <c r="D15911" s="131" t="s">
        <v>7470</v>
      </c>
      <c r="E15911" s="131" t="s">
        <v>19636</v>
      </c>
      <c r="G15911" s="131" t="s">
        <v>3175</v>
      </c>
    </row>
    <row r="15912" spans="2:7" x14ac:dyDescent="0.2">
      <c r="B15912" s="131" t="s">
        <v>19614</v>
      </c>
      <c r="D15912" s="131" t="s">
        <v>7801</v>
      </c>
      <c r="E15912" s="131" t="s">
        <v>8716</v>
      </c>
      <c r="G15912" s="131" t="s">
        <v>3175</v>
      </c>
    </row>
    <row r="15913" spans="2:7" x14ac:dyDescent="0.2">
      <c r="B15913" s="131" t="s">
        <v>19614</v>
      </c>
      <c r="D15913" s="131" t="s">
        <v>19637</v>
      </c>
      <c r="E15913" s="131" t="s">
        <v>5745</v>
      </c>
      <c r="G15913" s="131" t="s">
        <v>9136</v>
      </c>
    </row>
    <row r="15914" spans="2:7" x14ac:dyDescent="0.2">
      <c r="B15914" s="131" t="s">
        <v>19614</v>
      </c>
      <c r="D15914" s="131" t="s">
        <v>9108</v>
      </c>
      <c r="E15914" s="131" t="s">
        <v>19638</v>
      </c>
      <c r="G15914" s="131" t="s">
        <v>9136</v>
      </c>
    </row>
    <row r="15915" spans="2:7" x14ac:dyDescent="0.2">
      <c r="B15915" s="131" t="s">
        <v>19614</v>
      </c>
      <c r="D15915" s="131" t="s">
        <v>19639</v>
      </c>
      <c r="E15915" s="131" t="s">
        <v>19640</v>
      </c>
      <c r="G15915" s="131" t="s">
        <v>8006</v>
      </c>
    </row>
    <row r="15916" spans="2:7" x14ac:dyDescent="0.2">
      <c r="B15916" s="131" t="s">
        <v>19614</v>
      </c>
      <c r="D15916" s="131" t="s">
        <v>19641</v>
      </c>
      <c r="E15916" s="131" t="s">
        <v>19642</v>
      </c>
      <c r="G15916" s="131" t="s">
        <v>1368</v>
      </c>
    </row>
    <row r="15917" spans="2:7" x14ac:dyDescent="0.2">
      <c r="B15917" s="131" t="s">
        <v>19614</v>
      </c>
      <c r="D15917" s="131" t="s">
        <v>19643</v>
      </c>
      <c r="E15917" s="131" t="s">
        <v>19644</v>
      </c>
      <c r="G15917" s="131" t="s">
        <v>1368</v>
      </c>
    </row>
    <row r="15918" spans="2:7" x14ac:dyDescent="0.2">
      <c r="B15918" s="131" t="s">
        <v>19614</v>
      </c>
      <c r="D15918" s="131" t="s">
        <v>19645</v>
      </c>
      <c r="E15918" s="131" t="s">
        <v>14626</v>
      </c>
      <c r="G15918" s="131" t="s">
        <v>1368</v>
      </c>
    </row>
    <row r="15919" spans="2:7" x14ac:dyDescent="0.2">
      <c r="B15919" s="131" t="s">
        <v>19614</v>
      </c>
      <c r="D15919" s="131" t="s">
        <v>19646</v>
      </c>
      <c r="E15919" s="131" t="s">
        <v>19647</v>
      </c>
      <c r="G15919" s="131" t="s">
        <v>1368</v>
      </c>
    </row>
    <row r="15920" spans="2:7" x14ac:dyDescent="0.2">
      <c r="B15920" s="131" t="s">
        <v>19614</v>
      </c>
      <c r="D15920" s="131" t="s">
        <v>19621</v>
      </c>
      <c r="E15920" s="131" t="s">
        <v>19648</v>
      </c>
      <c r="G15920" s="131" t="s">
        <v>1368</v>
      </c>
    </row>
    <row r="15921" spans="2:7" x14ac:dyDescent="0.2">
      <c r="B15921" s="131" t="s">
        <v>19614</v>
      </c>
      <c r="D15921" s="131" t="s">
        <v>19649</v>
      </c>
      <c r="E15921" s="131" t="s">
        <v>19650</v>
      </c>
      <c r="G15921" s="131" t="s">
        <v>1368</v>
      </c>
    </row>
    <row r="15922" spans="2:7" x14ac:dyDescent="0.2">
      <c r="B15922" s="131" t="s">
        <v>19614</v>
      </c>
      <c r="D15922" s="131" t="s">
        <v>9368</v>
      </c>
      <c r="E15922" s="131" t="s">
        <v>7664</v>
      </c>
      <c r="G15922" s="131" t="s">
        <v>1368</v>
      </c>
    </row>
    <row r="15923" spans="2:7" x14ac:dyDescent="0.2">
      <c r="B15923" s="131" t="s">
        <v>19614</v>
      </c>
      <c r="D15923" s="131" t="s">
        <v>19651</v>
      </c>
      <c r="E15923" s="131" t="s">
        <v>19652</v>
      </c>
      <c r="G15923" s="131" t="s">
        <v>1368</v>
      </c>
    </row>
    <row r="15924" spans="2:7" x14ac:dyDescent="0.2">
      <c r="B15924" s="131" t="s">
        <v>19614</v>
      </c>
      <c r="D15924" s="131" t="s">
        <v>19653</v>
      </c>
      <c r="E15924" s="131" t="s">
        <v>19654</v>
      </c>
      <c r="G15924" s="131" t="s">
        <v>19655</v>
      </c>
    </row>
    <row r="15925" spans="2:7" x14ac:dyDescent="0.2">
      <c r="B15925" s="131" t="s">
        <v>19614</v>
      </c>
      <c r="D15925" s="131" t="s">
        <v>19628</v>
      </c>
      <c r="E15925" s="131" t="s">
        <v>19656</v>
      </c>
      <c r="G15925" s="131" t="s">
        <v>19655</v>
      </c>
    </row>
    <row r="15926" spans="2:7" x14ac:dyDescent="0.2">
      <c r="B15926" s="131" t="s">
        <v>19614</v>
      </c>
      <c r="D15926" s="131" t="s">
        <v>19657</v>
      </c>
      <c r="E15926" s="131" t="s">
        <v>5400</v>
      </c>
      <c r="G15926" s="131" t="s">
        <v>19655</v>
      </c>
    </row>
    <row r="15927" spans="2:7" x14ac:dyDescent="0.2">
      <c r="B15927" s="131" t="s">
        <v>19614</v>
      </c>
      <c r="D15927" s="131" t="s">
        <v>19639</v>
      </c>
      <c r="E15927" s="131" t="s">
        <v>19658</v>
      </c>
      <c r="G15927" s="131" t="s">
        <v>19655</v>
      </c>
    </row>
    <row r="15928" spans="2:7" x14ac:dyDescent="0.2">
      <c r="B15928" s="131" t="s">
        <v>19614</v>
      </c>
      <c r="D15928" s="131" t="s">
        <v>19659</v>
      </c>
      <c r="E15928" s="131" t="s">
        <v>19660</v>
      </c>
      <c r="G15928" s="131" t="s">
        <v>19655</v>
      </c>
    </row>
    <row r="15929" spans="2:7" x14ac:dyDescent="0.2">
      <c r="B15929" s="131" t="s">
        <v>19614</v>
      </c>
      <c r="D15929" s="131" t="s">
        <v>19635</v>
      </c>
      <c r="E15929" s="131" t="s">
        <v>19661</v>
      </c>
      <c r="G15929" s="131" t="s">
        <v>19655</v>
      </c>
    </row>
    <row r="15930" spans="2:7" x14ac:dyDescent="0.2">
      <c r="B15930" s="131" t="s">
        <v>19614</v>
      </c>
      <c r="D15930" s="131" t="s">
        <v>19662</v>
      </c>
      <c r="E15930" s="131" t="s">
        <v>19663</v>
      </c>
      <c r="G15930" s="131" t="s">
        <v>19655</v>
      </c>
    </row>
    <row r="15931" spans="2:7" x14ac:dyDescent="0.2">
      <c r="B15931" s="131" t="s">
        <v>19614</v>
      </c>
      <c r="D15931" s="131" t="s">
        <v>19664</v>
      </c>
      <c r="E15931" s="131" t="s">
        <v>19665</v>
      </c>
      <c r="G15931" s="131" t="s">
        <v>19655</v>
      </c>
    </row>
    <row r="15932" spans="2:7" x14ac:dyDescent="0.2">
      <c r="B15932" s="131" t="s">
        <v>19614</v>
      </c>
      <c r="D15932" s="131" t="s">
        <v>6306</v>
      </c>
      <c r="E15932" s="131" t="s">
        <v>19666</v>
      </c>
      <c r="G15932" s="131" t="s">
        <v>19655</v>
      </c>
    </row>
    <row r="15933" spans="2:7" x14ac:dyDescent="0.2">
      <c r="B15933" s="131" t="s">
        <v>19614</v>
      </c>
      <c r="D15933" s="131" t="s">
        <v>19667</v>
      </c>
      <c r="E15933" s="131" t="s">
        <v>19668</v>
      </c>
      <c r="G15933" s="131" t="s">
        <v>19655</v>
      </c>
    </row>
    <row r="15934" spans="2:7" x14ac:dyDescent="0.2">
      <c r="B15934" s="131" t="s">
        <v>19614</v>
      </c>
      <c r="D15934" s="131" t="s">
        <v>7198</v>
      </c>
      <c r="E15934" s="131" t="s">
        <v>19669</v>
      </c>
      <c r="G15934" s="131" t="s">
        <v>19655</v>
      </c>
    </row>
    <row r="15935" spans="2:7" x14ac:dyDescent="0.2">
      <c r="B15935" s="131" t="s">
        <v>19614</v>
      </c>
      <c r="D15935" s="131" t="s">
        <v>19670</v>
      </c>
      <c r="E15935" s="131" t="s">
        <v>19671</v>
      </c>
      <c r="G15935" s="131" t="s">
        <v>8012</v>
      </c>
    </row>
    <row r="15936" spans="2:7" x14ac:dyDescent="0.2">
      <c r="B15936" s="131" t="s">
        <v>19614</v>
      </c>
      <c r="D15936" s="131" t="s">
        <v>6356</v>
      </c>
      <c r="E15936" s="131" t="s">
        <v>19672</v>
      </c>
      <c r="G15936" s="131" t="s">
        <v>19673</v>
      </c>
    </row>
    <row r="15937" spans="2:7" x14ac:dyDescent="0.2">
      <c r="B15937" s="131" t="s">
        <v>19614</v>
      </c>
      <c r="D15937" s="131" t="s">
        <v>19674</v>
      </c>
      <c r="E15937" s="131" t="s">
        <v>19675</v>
      </c>
      <c r="G15937" s="131" t="s">
        <v>3250</v>
      </c>
    </row>
    <row r="15938" spans="2:7" x14ac:dyDescent="0.2">
      <c r="B15938" s="131" t="s">
        <v>19614</v>
      </c>
      <c r="D15938" s="131" t="s">
        <v>19676</v>
      </c>
      <c r="E15938" s="131" t="s">
        <v>19677</v>
      </c>
      <c r="G15938" s="131" t="s">
        <v>3250</v>
      </c>
    </row>
    <row r="15939" spans="2:7" x14ac:dyDescent="0.2">
      <c r="B15939" s="131" t="s">
        <v>19614</v>
      </c>
      <c r="D15939" s="131" t="s">
        <v>19678</v>
      </c>
      <c r="E15939" s="131" t="s">
        <v>19679</v>
      </c>
      <c r="G15939" s="131" t="s">
        <v>3250</v>
      </c>
    </row>
    <row r="15940" spans="2:7" x14ac:dyDescent="0.2">
      <c r="B15940" s="131" t="s">
        <v>19614</v>
      </c>
      <c r="D15940" s="131" t="s">
        <v>7801</v>
      </c>
      <c r="E15940" s="131" t="s">
        <v>19680</v>
      </c>
      <c r="G15940" s="131" t="s">
        <v>3250</v>
      </c>
    </row>
    <row r="15941" spans="2:7" x14ac:dyDescent="0.2">
      <c r="B15941" s="131" t="s">
        <v>19614</v>
      </c>
      <c r="D15941" s="131" t="s">
        <v>19681</v>
      </c>
      <c r="E15941" s="131" t="s">
        <v>19682</v>
      </c>
      <c r="G15941" s="131" t="s">
        <v>19683</v>
      </c>
    </row>
    <row r="15942" spans="2:7" x14ac:dyDescent="0.2">
      <c r="B15942" s="131" t="s">
        <v>19614</v>
      </c>
      <c r="D15942" s="131" t="s">
        <v>8770</v>
      </c>
      <c r="E15942" s="131" t="s">
        <v>15401</v>
      </c>
      <c r="G15942" s="131" t="s">
        <v>19683</v>
      </c>
    </row>
    <row r="15943" spans="2:7" x14ac:dyDescent="0.2">
      <c r="B15943" s="131" t="s">
        <v>19614</v>
      </c>
      <c r="D15943" s="131" t="s">
        <v>19684</v>
      </c>
      <c r="E15943" s="131" t="s">
        <v>19685</v>
      </c>
      <c r="G15943" s="131" t="s">
        <v>19683</v>
      </c>
    </row>
    <row r="15944" spans="2:7" x14ac:dyDescent="0.2">
      <c r="B15944" s="131" t="s">
        <v>25</v>
      </c>
      <c r="D15944" s="131" t="s">
        <v>3217</v>
      </c>
      <c r="E15944" s="131" t="s">
        <v>3218</v>
      </c>
      <c r="G15944" s="131" t="s">
        <v>998</v>
      </c>
    </row>
    <row r="15945" spans="2:7" x14ac:dyDescent="0.2">
      <c r="B15945" s="131" t="s">
        <v>25</v>
      </c>
      <c r="D15945" s="131" t="s">
        <v>3219</v>
      </c>
      <c r="E15945" s="131" t="s">
        <v>3220</v>
      </c>
      <c r="G15945" s="131" t="s">
        <v>736</v>
      </c>
    </row>
    <row r="15946" spans="2:7" x14ac:dyDescent="0.2">
      <c r="B15946" s="131" t="s">
        <v>25</v>
      </c>
      <c r="D15946" s="131" t="s">
        <v>3221</v>
      </c>
      <c r="E15946" s="131" t="s">
        <v>3222</v>
      </c>
      <c r="G15946" s="131" t="s">
        <v>3223</v>
      </c>
    </row>
    <row r="15947" spans="2:7" x14ac:dyDescent="0.2">
      <c r="B15947" s="131" t="s">
        <v>25</v>
      </c>
      <c r="D15947" s="131" t="s">
        <v>3224</v>
      </c>
      <c r="E15947" s="131" t="s">
        <v>3225</v>
      </c>
      <c r="G15947" s="131" t="s">
        <v>3226</v>
      </c>
    </row>
    <row r="15948" spans="2:7" x14ac:dyDescent="0.2">
      <c r="B15948" s="131" t="s">
        <v>25</v>
      </c>
      <c r="D15948" s="131" t="s">
        <v>3227</v>
      </c>
      <c r="E15948" s="131" t="s">
        <v>3228</v>
      </c>
      <c r="G15948" s="131" t="s">
        <v>3229</v>
      </c>
    </row>
    <row r="15949" spans="2:7" x14ac:dyDescent="0.2">
      <c r="B15949" s="131" t="s">
        <v>25</v>
      </c>
      <c r="D15949" s="131" t="s">
        <v>3230</v>
      </c>
      <c r="E15949" s="131" t="s">
        <v>3231</v>
      </c>
      <c r="G15949" s="131" t="s">
        <v>688</v>
      </c>
    </row>
    <row r="15950" spans="2:7" x14ac:dyDescent="0.2">
      <c r="B15950" s="131" t="s">
        <v>25</v>
      </c>
      <c r="D15950" s="131" t="s">
        <v>16104</v>
      </c>
      <c r="E15950" s="131" t="s">
        <v>16105</v>
      </c>
      <c r="F15950" s="131" t="s">
        <v>2770</v>
      </c>
      <c r="G15950" s="131" t="s">
        <v>22663</v>
      </c>
    </row>
    <row r="15951" spans="2:7" x14ac:dyDescent="0.2">
      <c r="B15951" s="131" t="s">
        <v>25</v>
      </c>
      <c r="D15951" s="131" t="s">
        <v>2043</v>
      </c>
      <c r="E15951" s="131" t="s">
        <v>13823</v>
      </c>
      <c r="F15951" s="131" t="s">
        <v>22818</v>
      </c>
      <c r="G15951" s="131" t="s">
        <v>22663</v>
      </c>
    </row>
    <row r="15952" spans="2:7" x14ac:dyDescent="0.2">
      <c r="B15952" s="131" t="s">
        <v>25</v>
      </c>
      <c r="D15952" s="131" t="s">
        <v>1908</v>
      </c>
      <c r="E15952" s="131" t="s">
        <v>13878</v>
      </c>
      <c r="F15952" s="131" t="s">
        <v>9935</v>
      </c>
      <c r="G15952" s="131" t="s">
        <v>22675</v>
      </c>
    </row>
    <row r="15953" spans="2:7" x14ac:dyDescent="0.2">
      <c r="B15953" s="131" t="s">
        <v>25</v>
      </c>
      <c r="D15953" s="131" t="s">
        <v>22886</v>
      </c>
      <c r="E15953" s="131" t="s">
        <v>22887</v>
      </c>
      <c r="G15953" s="131" t="s">
        <v>552</v>
      </c>
    </row>
    <row r="15954" spans="2:7" x14ac:dyDescent="0.2">
      <c r="B15954" s="131" t="s">
        <v>25</v>
      </c>
      <c r="D15954" s="131" t="s">
        <v>2043</v>
      </c>
      <c r="E15954" s="131" t="s">
        <v>10656</v>
      </c>
      <c r="G15954" s="131" t="s">
        <v>698</v>
      </c>
    </row>
    <row r="15955" spans="2:7" x14ac:dyDescent="0.2">
      <c r="B15955" s="131" t="s">
        <v>25</v>
      </c>
      <c r="D15955" s="131" t="s">
        <v>22891</v>
      </c>
      <c r="E15955" s="131" t="s">
        <v>22892</v>
      </c>
      <c r="F15955" s="131" t="s">
        <v>22893</v>
      </c>
      <c r="G15955" s="131" t="s">
        <v>849</v>
      </c>
    </row>
    <row r="15956" spans="2:7" x14ac:dyDescent="0.2">
      <c r="B15956" s="131" t="s">
        <v>25</v>
      </c>
      <c r="D15956" s="131" t="s">
        <v>3183</v>
      </c>
      <c r="E15956" s="131" t="s">
        <v>8386</v>
      </c>
      <c r="F15956" s="131" t="s">
        <v>1994</v>
      </c>
      <c r="G15956" s="131" t="s">
        <v>849</v>
      </c>
    </row>
    <row r="15957" spans="2:7" x14ac:dyDescent="0.2">
      <c r="B15957" s="131" t="s">
        <v>25</v>
      </c>
      <c r="D15957" s="131" t="s">
        <v>11945</v>
      </c>
      <c r="E15957" s="131" t="s">
        <v>11946</v>
      </c>
      <c r="F15957" s="131" t="s">
        <v>11422</v>
      </c>
      <c r="G15957" s="131" t="s">
        <v>849</v>
      </c>
    </row>
    <row r="15958" spans="2:7" x14ac:dyDescent="0.2">
      <c r="B15958" s="131" t="s">
        <v>25</v>
      </c>
      <c r="D15958" s="131" t="s">
        <v>22894</v>
      </c>
      <c r="E15958" s="131" t="s">
        <v>22895</v>
      </c>
      <c r="F15958" s="131" t="s">
        <v>22896</v>
      </c>
      <c r="G15958" s="131" t="s">
        <v>18847</v>
      </c>
    </row>
    <row r="15959" spans="2:7" x14ac:dyDescent="0.2">
      <c r="B15959" s="131" t="s">
        <v>25</v>
      </c>
      <c r="D15959" s="131" t="s">
        <v>1887</v>
      </c>
      <c r="E15959" s="131" t="s">
        <v>1889</v>
      </c>
      <c r="F15959" s="131" t="s">
        <v>1815</v>
      </c>
    </row>
    <row r="15960" spans="2:7" x14ac:dyDescent="0.2">
      <c r="B15960" s="131" t="s">
        <v>25</v>
      </c>
      <c r="D15960" s="131" t="s">
        <v>2520</v>
      </c>
      <c r="E15960" s="131" t="s">
        <v>6093</v>
      </c>
      <c r="G15960" s="131" t="s">
        <v>552</v>
      </c>
    </row>
    <row r="15961" spans="2:7" x14ac:dyDescent="0.2">
      <c r="B15961" s="131" t="s">
        <v>18048</v>
      </c>
      <c r="D15961" s="131" t="s">
        <v>18049</v>
      </c>
      <c r="E15961" s="131" t="s">
        <v>18050</v>
      </c>
      <c r="G15961" s="131" t="s">
        <v>10576</v>
      </c>
    </row>
    <row r="15962" spans="2:7" x14ac:dyDescent="0.2">
      <c r="B15962" s="131" t="s">
        <v>18048</v>
      </c>
      <c r="D15962" s="131" t="s">
        <v>4670</v>
      </c>
      <c r="E15962" s="131" t="s">
        <v>3988</v>
      </c>
      <c r="G15962" s="131" t="s">
        <v>504</v>
      </c>
    </row>
    <row r="15963" spans="2:7" x14ac:dyDescent="0.2">
      <c r="B15963" s="131" t="s">
        <v>18048</v>
      </c>
      <c r="D15963" s="131" t="s">
        <v>2190</v>
      </c>
      <c r="E15963" s="131" t="s">
        <v>2189</v>
      </c>
      <c r="G15963" s="131" t="s">
        <v>501</v>
      </c>
    </row>
    <row r="15964" spans="2:7" x14ac:dyDescent="0.2">
      <c r="B15964" s="131" t="s">
        <v>18048</v>
      </c>
      <c r="D15964" s="131" t="s">
        <v>2187</v>
      </c>
      <c r="E15964" s="131" t="s">
        <v>2188</v>
      </c>
      <c r="F15964" s="131" t="s">
        <v>1815</v>
      </c>
      <c r="G15964" s="131" t="s">
        <v>501</v>
      </c>
    </row>
    <row r="15965" spans="2:7" x14ac:dyDescent="0.2">
      <c r="B15965" s="131" t="s">
        <v>18048</v>
      </c>
      <c r="D15965" s="131" t="s">
        <v>18051</v>
      </c>
      <c r="E15965" s="131" t="s">
        <v>18052</v>
      </c>
      <c r="F15965" s="131" t="s">
        <v>3150</v>
      </c>
      <c r="G15965" s="131" t="s">
        <v>18053</v>
      </c>
    </row>
    <row r="15966" spans="2:7" x14ac:dyDescent="0.2">
      <c r="B15966" s="131" t="s">
        <v>18048</v>
      </c>
      <c r="D15966" s="131" t="s">
        <v>3092</v>
      </c>
      <c r="E15966" s="131" t="s">
        <v>18054</v>
      </c>
      <c r="F15966" s="131" t="s">
        <v>2741</v>
      </c>
      <c r="G15966" s="131" t="s">
        <v>10576</v>
      </c>
    </row>
    <row r="15967" spans="2:7" x14ac:dyDescent="0.2">
      <c r="B15967" s="131" t="s">
        <v>18048</v>
      </c>
      <c r="D15967" s="131" t="s">
        <v>18049</v>
      </c>
      <c r="E15967" s="131" t="s">
        <v>18055</v>
      </c>
      <c r="F15967" s="131" t="s">
        <v>1815</v>
      </c>
      <c r="G15967" s="131" t="s">
        <v>10576</v>
      </c>
    </row>
    <row r="15968" spans="2:7" x14ac:dyDescent="0.2">
      <c r="B15968" s="131" t="s">
        <v>18048</v>
      </c>
      <c r="D15968" s="131" t="s">
        <v>4670</v>
      </c>
      <c r="E15968" s="131" t="s">
        <v>18056</v>
      </c>
      <c r="G15968" s="131" t="s">
        <v>10576</v>
      </c>
    </row>
    <row r="15969" spans="2:7" x14ac:dyDescent="0.2">
      <c r="B15969" s="131" t="s">
        <v>18048</v>
      </c>
      <c r="D15969" s="131" t="s">
        <v>10297</v>
      </c>
      <c r="E15969" s="131" t="s">
        <v>18057</v>
      </c>
      <c r="F15969" s="131" t="s">
        <v>1815</v>
      </c>
      <c r="G15969" s="131" t="s">
        <v>10576</v>
      </c>
    </row>
    <row r="15970" spans="2:7" x14ac:dyDescent="0.2">
      <c r="B15970" s="131" t="s">
        <v>18048</v>
      </c>
      <c r="D15970" s="131" t="s">
        <v>1913</v>
      </c>
      <c r="E15970" s="131" t="s">
        <v>18058</v>
      </c>
      <c r="F15970" s="131" t="s">
        <v>2387</v>
      </c>
      <c r="G15970" s="131" t="s">
        <v>703</v>
      </c>
    </row>
    <row r="15971" spans="2:7" x14ac:dyDescent="0.2">
      <c r="B15971" s="131" t="s">
        <v>18048</v>
      </c>
      <c r="D15971" s="131" t="s">
        <v>18059</v>
      </c>
      <c r="E15971" s="131" t="s">
        <v>18060</v>
      </c>
      <c r="F15971" s="131" t="s">
        <v>3150</v>
      </c>
      <c r="G15971" s="131" t="s">
        <v>10576</v>
      </c>
    </row>
    <row r="15972" spans="2:7" x14ac:dyDescent="0.2">
      <c r="B15972" s="131" t="s">
        <v>18048</v>
      </c>
      <c r="D15972" s="131" t="s">
        <v>2255</v>
      </c>
      <c r="E15972" s="131" t="s">
        <v>6044</v>
      </c>
      <c r="F15972" s="131" t="s">
        <v>2375</v>
      </c>
      <c r="G15972" s="131" t="s">
        <v>503</v>
      </c>
    </row>
    <row r="15973" spans="2:7" x14ac:dyDescent="0.2">
      <c r="B15973" s="131" t="s">
        <v>18048</v>
      </c>
      <c r="D15973" s="131" t="s">
        <v>2043</v>
      </c>
      <c r="E15973" s="131" t="s">
        <v>2048</v>
      </c>
      <c r="F15973" s="131" t="s">
        <v>1815</v>
      </c>
      <c r="G15973" s="131" t="s">
        <v>531</v>
      </c>
    </row>
    <row r="15974" spans="2:7" x14ac:dyDescent="0.2">
      <c r="B15974" s="131" t="s">
        <v>18048</v>
      </c>
      <c r="D15974" s="131" t="s">
        <v>18061</v>
      </c>
      <c r="E15974" s="131" t="s">
        <v>18062</v>
      </c>
      <c r="G15974" s="131" t="s">
        <v>503</v>
      </c>
    </row>
    <row r="15975" spans="2:7" x14ac:dyDescent="0.2">
      <c r="B15975" s="131" t="s">
        <v>18048</v>
      </c>
      <c r="D15975" s="131" t="s">
        <v>2712</v>
      </c>
      <c r="E15975" s="131" t="s">
        <v>5005</v>
      </c>
      <c r="F15975" s="131" t="s">
        <v>2828</v>
      </c>
      <c r="G15975" s="131" t="s">
        <v>501</v>
      </c>
    </row>
    <row r="15976" spans="2:7" x14ac:dyDescent="0.2">
      <c r="B15976" s="131" t="s">
        <v>18048</v>
      </c>
      <c r="D15976" s="131" t="s">
        <v>1894</v>
      </c>
      <c r="E15976" s="131" t="s">
        <v>18063</v>
      </c>
      <c r="G15976" s="131" t="s">
        <v>501</v>
      </c>
    </row>
    <row r="15977" spans="2:7" x14ac:dyDescent="0.2">
      <c r="B15977" s="131" t="s">
        <v>18048</v>
      </c>
      <c r="D15977" s="131" t="s">
        <v>18064</v>
      </c>
      <c r="E15977" s="131" t="s">
        <v>18065</v>
      </c>
      <c r="G15977" s="131" t="s">
        <v>501</v>
      </c>
    </row>
    <row r="15978" spans="2:7" x14ac:dyDescent="0.2">
      <c r="B15978" s="131" t="s">
        <v>60</v>
      </c>
      <c r="D15978" s="131" t="s">
        <v>3269</v>
      </c>
      <c r="E15978" s="131" t="s">
        <v>3270</v>
      </c>
      <c r="G15978" s="131" t="s">
        <v>457</v>
      </c>
    </row>
    <row r="15979" spans="2:7" x14ac:dyDescent="0.2">
      <c r="B15979" s="131" t="s">
        <v>60</v>
      </c>
      <c r="D15979" s="131" t="s">
        <v>3269</v>
      </c>
      <c r="E15979" s="131" t="s">
        <v>3271</v>
      </c>
      <c r="G15979" s="131" t="s">
        <v>682</v>
      </c>
    </row>
    <row r="15980" spans="2:7" x14ac:dyDescent="0.2">
      <c r="B15980" s="131" t="s">
        <v>60</v>
      </c>
      <c r="D15980" s="131" t="s">
        <v>3272</v>
      </c>
      <c r="E15980" s="131" t="s">
        <v>3273</v>
      </c>
      <c r="G15980" s="131" t="s">
        <v>1855</v>
      </c>
    </row>
    <row r="15981" spans="2:7" x14ac:dyDescent="0.2">
      <c r="B15981" s="131" t="s">
        <v>60</v>
      </c>
      <c r="D15981" s="131" t="s">
        <v>1965</v>
      </c>
      <c r="E15981" s="131" t="s">
        <v>3274</v>
      </c>
      <c r="G15981" s="131" t="s">
        <v>682</v>
      </c>
    </row>
    <row r="15982" spans="2:7" x14ac:dyDescent="0.2">
      <c r="B15982" s="131" t="s">
        <v>60</v>
      </c>
      <c r="D15982" s="131" t="s">
        <v>3275</v>
      </c>
      <c r="E15982" s="131" t="s">
        <v>3276</v>
      </c>
      <c r="F15982" s="131" t="s">
        <v>3277</v>
      </c>
      <c r="G15982" s="131" t="s">
        <v>1648</v>
      </c>
    </row>
    <row r="15983" spans="2:7" x14ac:dyDescent="0.2">
      <c r="B15983" s="131" t="s">
        <v>60</v>
      </c>
      <c r="D15983" s="130" t="s">
        <v>5256</v>
      </c>
      <c r="E15983" s="131" t="s">
        <v>2056</v>
      </c>
      <c r="G15983" s="130" t="s">
        <v>4009</v>
      </c>
    </row>
    <row r="15984" spans="2:7" x14ac:dyDescent="0.2">
      <c r="B15984" s="131" t="s">
        <v>60</v>
      </c>
      <c r="D15984" s="130" t="s">
        <v>5257</v>
      </c>
      <c r="E15984" s="131" t="s">
        <v>5258</v>
      </c>
      <c r="G15984" s="130" t="s">
        <v>1114</v>
      </c>
    </row>
    <row r="15985" spans="2:7" x14ac:dyDescent="0.2">
      <c r="B15985" s="131" t="s">
        <v>60</v>
      </c>
      <c r="D15985" s="130" t="s">
        <v>2109</v>
      </c>
      <c r="E15985" s="131" t="s">
        <v>5056</v>
      </c>
      <c r="G15985" s="130" t="s">
        <v>1149</v>
      </c>
    </row>
    <row r="15986" spans="2:7" x14ac:dyDescent="0.2">
      <c r="B15986" s="131" t="s">
        <v>60</v>
      </c>
      <c r="D15986" s="130" t="s">
        <v>4081</v>
      </c>
      <c r="E15986" s="131" t="s">
        <v>5259</v>
      </c>
      <c r="G15986" s="130" t="s">
        <v>682</v>
      </c>
    </row>
    <row r="15987" spans="2:7" x14ac:dyDescent="0.2">
      <c r="B15987" s="131" t="s">
        <v>60</v>
      </c>
      <c r="D15987" s="130" t="s">
        <v>4208</v>
      </c>
      <c r="E15987" s="131" t="s">
        <v>4209</v>
      </c>
      <c r="G15987" s="130" t="s">
        <v>1131</v>
      </c>
    </row>
    <row r="15988" spans="2:7" x14ac:dyDescent="0.2">
      <c r="B15988" s="131" t="s">
        <v>60</v>
      </c>
      <c r="D15988" s="130" t="s">
        <v>4208</v>
      </c>
      <c r="E15988" s="131" t="s">
        <v>4210</v>
      </c>
      <c r="G15988" s="130"/>
    </row>
    <row r="15989" spans="2:7" x14ac:dyDescent="0.2">
      <c r="B15989" s="131" t="s">
        <v>60</v>
      </c>
      <c r="D15989" s="130" t="s">
        <v>2342</v>
      </c>
      <c r="E15989" s="131" t="s">
        <v>5260</v>
      </c>
      <c r="G15989" s="130" t="s">
        <v>1648</v>
      </c>
    </row>
    <row r="15990" spans="2:7" x14ac:dyDescent="0.2">
      <c r="B15990" s="131" t="s">
        <v>60</v>
      </c>
      <c r="D15990" s="130" t="s">
        <v>5261</v>
      </c>
      <c r="E15990" s="131" t="s">
        <v>5262</v>
      </c>
      <c r="G15990" s="130" t="s">
        <v>1648</v>
      </c>
    </row>
    <row r="15991" spans="2:7" x14ac:dyDescent="0.2">
      <c r="B15991" s="131" t="s">
        <v>60</v>
      </c>
      <c r="D15991" s="130" t="s">
        <v>2665</v>
      </c>
      <c r="E15991" s="131" t="s">
        <v>5263</v>
      </c>
      <c r="G15991" s="130" t="s">
        <v>1131</v>
      </c>
    </row>
    <row r="15992" spans="2:7" x14ac:dyDescent="0.2">
      <c r="B15992" s="131" t="s">
        <v>60</v>
      </c>
      <c r="D15992" s="130" t="s">
        <v>5264</v>
      </c>
      <c r="E15992" s="131" t="s">
        <v>5265</v>
      </c>
      <c r="G15992" s="130" t="s">
        <v>1648</v>
      </c>
    </row>
    <row r="15993" spans="2:7" x14ac:dyDescent="0.2">
      <c r="B15993" s="131" t="s">
        <v>60</v>
      </c>
      <c r="D15993" s="130" t="s">
        <v>3388</v>
      </c>
      <c r="E15993" s="131" t="s">
        <v>5266</v>
      </c>
      <c r="G15993" s="130" t="s">
        <v>1648</v>
      </c>
    </row>
    <row r="15994" spans="2:7" x14ac:dyDescent="0.2">
      <c r="B15994" s="131" t="s">
        <v>60</v>
      </c>
      <c r="D15994" s="130" t="s">
        <v>5267</v>
      </c>
      <c r="E15994" s="131" t="s">
        <v>3159</v>
      </c>
      <c r="G15994" s="130" t="s">
        <v>1855</v>
      </c>
    </row>
    <row r="15995" spans="2:7" x14ac:dyDescent="0.2">
      <c r="B15995" s="131" t="s">
        <v>60</v>
      </c>
      <c r="D15995" s="130" t="s">
        <v>2724</v>
      </c>
      <c r="E15995" s="131" t="s">
        <v>4256</v>
      </c>
      <c r="G15995" s="130" t="s">
        <v>3161</v>
      </c>
    </row>
    <row r="15996" spans="2:7" x14ac:dyDescent="0.2">
      <c r="B15996" s="131" t="s">
        <v>60</v>
      </c>
      <c r="D15996" s="130" t="s">
        <v>2724</v>
      </c>
      <c r="E15996" s="131" t="s">
        <v>5268</v>
      </c>
      <c r="G15996" s="130" t="s">
        <v>1648</v>
      </c>
    </row>
    <row r="15997" spans="2:7" x14ac:dyDescent="0.2">
      <c r="B15997" s="131" t="s">
        <v>60</v>
      </c>
      <c r="D15997" s="130" t="s">
        <v>2724</v>
      </c>
      <c r="E15997" s="131" t="s">
        <v>3387</v>
      </c>
      <c r="G15997" s="130" t="s">
        <v>3297</v>
      </c>
    </row>
    <row r="15998" spans="2:7" x14ac:dyDescent="0.2">
      <c r="B15998" s="131" t="s">
        <v>60</v>
      </c>
      <c r="D15998" s="130" t="s">
        <v>5269</v>
      </c>
      <c r="E15998" s="131" t="s">
        <v>5270</v>
      </c>
      <c r="G15998" s="130" t="s">
        <v>682</v>
      </c>
    </row>
    <row r="15999" spans="2:7" x14ac:dyDescent="0.2">
      <c r="B15999" s="131" t="s">
        <v>60</v>
      </c>
      <c r="D15999" s="130" t="s">
        <v>4100</v>
      </c>
      <c r="E15999" s="131" t="s">
        <v>1906</v>
      </c>
      <c r="G15999" s="130" t="s">
        <v>703</v>
      </c>
    </row>
    <row r="16000" spans="2:7" x14ac:dyDescent="0.2">
      <c r="B16000" s="131" t="s">
        <v>60</v>
      </c>
      <c r="D16000" s="130" t="s">
        <v>4100</v>
      </c>
      <c r="E16000" s="131" t="s">
        <v>5271</v>
      </c>
      <c r="G16000" s="130" t="s">
        <v>1855</v>
      </c>
    </row>
    <row r="16001" spans="2:7" x14ac:dyDescent="0.2">
      <c r="B16001" s="131" t="s">
        <v>60</v>
      </c>
      <c r="D16001" s="130" t="s">
        <v>5272</v>
      </c>
      <c r="E16001" s="131" t="s">
        <v>5273</v>
      </c>
      <c r="G16001" s="130" t="s">
        <v>1648</v>
      </c>
    </row>
    <row r="16002" spans="2:7" x14ac:dyDescent="0.2">
      <c r="B16002" s="131" t="s">
        <v>60</v>
      </c>
      <c r="D16002" s="130" t="s">
        <v>5274</v>
      </c>
      <c r="E16002" s="131" t="s">
        <v>1424</v>
      </c>
      <c r="G16002" s="130" t="s">
        <v>1131</v>
      </c>
    </row>
    <row r="16003" spans="2:7" x14ac:dyDescent="0.2">
      <c r="B16003" s="131" t="s">
        <v>60</v>
      </c>
      <c r="D16003" s="130" t="s">
        <v>5274</v>
      </c>
      <c r="E16003" s="131" t="s">
        <v>4132</v>
      </c>
      <c r="G16003" s="130" t="s">
        <v>682</v>
      </c>
    </row>
    <row r="16004" spans="2:7" x14ac:dyDescent="0.2">
      <c r="B16004" s="131" t="s">
        <v>60</v>
      </c>
      <c r="D16004" s="130" t="s">
        <v>3413</v>
      </c>
      <c r="E16004" s="131" t="s">
        <v>2135</v>
      </c>
      <c r="G16004" s="130" t="s">
        <v>1855</v>
      </c>
    </row>
    <row r="16005" spans="2:7" x14ac:dyDescent="0.2">
      <c r="B16005" s="131" t="s">
        <v>60</v>
      </c>
      <c r="D16005" s="130" t="s">
        <v>5275</v>
      </c>
      <c r="E16005" s="131" t="s">
        <v>4295</v>
      </c>
      <c r="F16005" s="131" t="s">
        <v>4905</v>
      </c>
      <c r="G16005" s="130" t="s">
        <v>1855</v>
      </c>
    </row>
    <row r="16006" spans="2:7" x14ac:dyDescent="0.2">
      <c r="B16006" s="131" t="s">
        <v>60</v>
      </c>
      <c r="D16006" s="130" t="s">
        <v>5276</v>
      </c>
      <c r="E16006" s="131" t="s">
        <v>5277</v>
      </c>
      <c r="G16006" s="130" t="s">
        <v>1648</v>
      </c>
    </row>
    <row r="16007" spans="2:7" x14ac:dyDescent="0.2">
      <c r="B16007" s="131" t="s">
        <v>60</v>
      </c>
      <c r="D16007" s="130" t="s">
        <v>5278</v>
      </c>
      <c r="E16007" s="131" t="s">
        <v>5279</v>
      </c>
      <c r="G16007" s="130" t="s">
        <v>1648</v>
      </c>
    </row>
    <row r="16008" spans="2:7" x14ac:dyDescent="0.2">
      <c r="B16008" s="131" t="s">
        <v>60</v>
      </c>
      <c r="D16008" s="130" t="s">
        <v>2253</v>
      </c>
      <c r="E16008" s="131" t="s">
        <v>5280</v>
      </c>
      <c r="G16008" s="130"/>
    </row>
    <row r="16009" spans="2:7" x14ac:dyDescent="0.2">
      <c r="B16009" s="131" t="s">
        <v>60</v>
      </c>
      <c r="D16009" s="130" t="s">
        <v>2117</v>
      </c>
      <c r="E16009" s="131" t="s">
        <v>2970</v>
      </c>
      <c r="G16009" s="130" t="s">
        <v>1648</v>
      </c>
    </row>
    <row r="16010" spans="2:7" x14ac:dyDescent="0.2">
      <c r="B16010" s="131" t="s">
        <v>60</v>
      </c>
      <c r="D16010" s="130" t="s">
        <v>5281</v>
      </c>
      <c r="E16010" s="131" t="s">
        <v>2562</v>
      </c>
      <c r="G16010" s="130"/>
    </row>
    <row r="16011" spans="2:7" x14ac:dyDescent="0.2">
      <c r="B16011" s="131" t="s">
        <v>60</v>
      </c>
      <c r="D16011" s="130" t="s">
        <v>3371</v>
      </c>
      <c r="E16011" s="131" t="s">
        <v>2603</v>
      </c>
      <c r="G16011" s="130" t="s">
        <v>1855</v>
      </c>
    </row>
    <row r="16012" spans="2:7" x14ac:dyDescent="0.2">
      <c r="B16012" s="131" t="s">
        <v>60</v>
      </c>
      <c r="D16012" s="130" t="s">
        <v>5282</v>
      </c>
      <c r="E16012" s="131" t="s">
        <v>5283</v>
      </c>
      <c r="G16012" s="130"/>
    </row>
    <row r="16013" spans="2:7" x14ac:dyDescent="0.2">
      <c r="B16013" s="131" t="s">
        <v>60</v>
      </c>
      <c r="D16013" s="130" t="s">
        <v>3851</v>
      </c>
      <c r="E16013" s="131" t="s">
        <v>5284</v>
      </c>
      <c r="G16013" s="130" t="s">
        <v>682</v>
      </c>
    </row>
    <row r="16014" spans="2:7" x14ac:dyDescent="0.2">
      <c r="B16014" s="131" t="s">
        <v>60</v>
      </c>
      <c r="D16014" s="130" t="s">
        <v>4905</v>
      </c>
      <c r="E16014" s="131" t="s">
        <v>2764</v>
      </c>
      <c r="G16014" s="130" t="s">
        <v>1855</v>
      </c>
    </row>
    <row r="16015" spans="2:7" x14ac:dyDescent="0.2">
      <c r="B16015" s="131" t="s">
        <v>60</v>
      </c>
      <c r="D16015" s="130" t="s">
        <v>1792</v>
      </c>
      <c r="E16015" s="131" t="s">
        <v>3534</v>
      </c>
      <c r="G16015" s="130" t="s">
        <v>682</v>
      </c>
    </row>
    <row r="16016" spans="2:7" x14ac:dyDescent="0.2">
      <c r="B16016" s="131" t="s">
        <v>60</v>
      </c>
      <c r="D16016" s="130" t="s">
        <v>5147</v>
      </c>
      <c r="E16016" s="131" t="s">
        <v>5285</v>
      </c>
      <c r="G16016" s="130" t="s">
        <v>1648</v>
      </c>
    </row>
    <row r="16017" spans="2:7" x14ac:dyDescent="0.2">
      <c r="B16017" s="131" t="s">
        <v>60</v>
      </c>
      <c r="D16017" s="130" t="s">
        <v>4308</v>
      </c>
      <c r="E16017" s="131" t="s">
        <v>516</v>
      </c>
      <c r="G16017" s="130" t="s">
        <v>682</v>
      </c>
    </row>
    <row r="16018" spans="2:7" x14ac:dyDescent="0.2">
      <c r="B16018" s="131" t="s">
        <v>60</v>
      </c>
      <c r="D16018" s="130" t="s">
        <v>1869</v>
      </c>
      <c r="E16018" s="131" t="s">
        <v>5286</v>
      </c>
      <c r="G16018" s="130" t="s">
        <v>1131</v>
      </c>
    </row>
    <row r="16019" spans="2:7" x14ac:dyDescent="0.2">
      <c r="B16019" s="131" t="s">
        <v>60</v>
      </c>
      <c r="D16019" s="130" t="s">
        <v>5287</v>
      </c>
      <c r="E16019" s="131" t="s">
        <v>5288</v>
      </c>
      <c r="G16019" s="130" t="s">
        <v>682</v>
      </c>
    </row>
    <row r="16020" spans="2:7" x14ac:dyDescent="0.2">
      <c r="B16020" s="131" t="s">
        <v>60</v>
      </c>
      <c r="D16020" s="130" t="s">
        <v>4702</v>
      </c>
      <c r="E16020" s="131" t="s">
        <v>5250</v>
      </c>
      <c r="G16020" s="130"/>
    </row>
    <row r="16021" spans="2:7" x14ac:dyDescent="0.2">
      <c r="B16021" s="131" t="s">
        <v>60</v>
      </c>
      <c r="D16021" s="130" t="s">
        <v>2678</v>
      </c>
      <c r="E16021" s="131" t="s">
        <v>5289</v>
      </c>
      <c r="G16021" s="130" t="s">
        <v>682</v>
      </c>
    </row>
    <row r="16022" spans="2:7" x14ac:dyDescent="0.2">
      <c r="B16022" s="131" t="s">
        <v>60</v>
      </c>
      <c r="D16022" s="130" t="s">
        <v>2678</v>
      </c>
      <c r="E16022" s="131" t="s">
        <v>2810</v>
      </c>
      <c r="G16022" s="130" t="s">
        <v>1648</v>
      </c>
    </row>
    <row r="16023" spans="2:7" x14ac:dyDescent="0.2">
      <c r="B16023" s="131" t="s">
        <v>60</v>
      </c>
      <c r="D16023" s="130" t="s">
        <v>5290</v>
      </c>
      <c r="E16023" s="131" t="s">
        <v>3696</v>
      </c>
      <c r="G16023" s="130" t="s">
        <v>1648</v>
      </c>
    </row>
    <row r="16024" spans="2:7" x14ac:dyDescent="0.2">
      <c r="B16024" s="131" t="s">
        <v>60</v>
      </c>
      <c r="D16024" s="130" t="s">
        <v>3203</v>
      </c>
      <c r="E16024" s="131" t="s">
        <v>5291</v>
      </c>
      <c r="G16024" s="130" t="s">
        <v>682</v>
      </c>
    </row>
    <row r="16025" spans="2:7" x14ac:dyDescent="0.2">
      <c r="B16025" s="131" t="s">
        <v>60</v>
      </c>
      <c r="D16025" s="130" t="s">
        <v>5292</v>
      </c>
      <c r="E16025" s="131" t="s">
        <v>5293</v>
      </c>
      <c r="G16025" s="130" t="s">
        <v>1648</v>
      </c>
    </row>
    <row r="16026" spans="2:7" x14ac:dyDescent="0.2">
      <c r="B16026" s="131" t="s">
        <v>60</v>
      </c>
      <c r="D16026" s="130" t="s">
        <v>4331</v>
      </c>
      <c r="E16026" s="131" t="s">
        <v>4332</v>
      </c>
      <c r="F16026" s="131" t="s">
        <v>1818</v>
      </c>
      <c r="G16026" s="130" t="s">
        <v>682</v>
      </c>
    </row>
    <row r="16027" spans="2:7" x14ac:dyDescent="0.2">
      <c r="B16027" s="131" t="s">
        <v>60</v>
      </c>
      <c r="D16027" s="130" t="s">
        <v>4341</v>
      </c>
      <c r="E16027" s="131" t="s">
        <v>4342</v>
      </c>
      <c r="G16027" s="130" t="s">
        <v>1648</v>
      </c>
    </row>
    <row r="16028" spans="2:7" x14ac:dyDescent="0.2">
      <c r="B16028" s="131" t="s">
        <v>60</v>
      </c>
      <c r="D16028" s="130" t="s">
        <v>5294</v>
      </c>
      <c r="E16028" s="131" t="s">
        <v>3152</v>
      </c>
      <c r="G16028" s="130" t="s">
        <v>1648</v>
      </c>
    </row>
    <row r="16029" spans="2:7" x14ac:dyDescent="0.2">
      <c r="B16029" s="131" t="s">
        <v>60</v>
      </c>
      <c r="D16029" s="130" t="s">
        <v>2165</v>
      </c>
      <c r="E16029" s="131" t="s">
        <v>5295</v>
      </c>
      <c r="G16029" s="130" t="s">
        <v>682</v>
      </c>
    </row>
    <row r="16030" spans="2:7" x14ac:dyDescent="0.2">
      <c r="B16030" s="131" t="s">
        <v>60</v>
      </c>
      <c r="D16030" s="130" t="s">
        <v>5296</v>
      </c>
      <c r="E16030" s="131" t="s">
        <v>2279</v>
      </c>
      <c r="G16030" s="130"/>
    </row>
    <row r="16031" spans="2:7" x14ac:dyDescent="0.2">
      <c r="B16031" s="131" t="s">
        <v>60</v>
      </c>
      <c r="D16031" s="130" t="s">
        <v>5297</v>
      </c>
      <c r="E16031" s="131" t="s">
        <v>5298</v>
      </c>
      <c r="G16031" s="130" t="s">
        <v>1648</v>
      </c>
    </row>
    <row r="16032" spans="2:7" x14ac:dyDescent="0.2">
      <c r="B16032" s="131" t="s">
        <v>60</v>
      </c>
      <c r="D16032" s="130" t="s">
        <v>5299</v>
      </c>
      <c r="E16032" s="131" t="s">
        <v>5300</v>
      </c>
      <c r="G16032" s="130" t="s">
        <v>1648</v>
      </c>
    </row>
    <row r="16033" spans="2:7" x14ac:dyDescent="0.2">
      <c r="B16033" s="131" t="s">
        <v>60</v>
      </c>
      <c r="D16033" s="130" t="s">
        <v>3403</v>
      </c>
      <c r="E16033" s="131" t="s">
        <v>4956</v>
      </c>
      <c r="G16033" s="130" t="s">
        <v>515</v>
      </c>
    </row>
    <row r="16034" spans="2:7" x14ac:dyDescent="0.2">
      <c r="B16034" s="131" t="s">
        <v>60</v>
      </c>
      <c r="D16034" s="130" t="s">
        <v>1885</v>
      </c>
      <c r="E16034" s="131" t="s">
        <v>4214</v>
      </c>
      <c r="G16034" s="130" t="s">
        <v>1131</v>
      </c>
    </row>
    <row r="16035" spans="2:7" x14ac:dyDescent="0.2">
      <c r="B16035" s="131" t="s">
        <v>60</v>
      </c>
      <c r="D16035" s="130" t="s">
        <v>1887</v>
      </c>
      <c r="E16035" s="131" t="s">
        <v>5301</v>
      </c>
      <c r="G16035" s="130" t="s">
        <v>1855</v>
      </c>
    </row>
    <row r="16036" spans="2:7" x14ac:dyDescent="0.2">
      <c r="B16036" s="131" t="s">
        <v>60</v>
      </c>
      <c r="D16036" s="130" t="s">
        <v>3706</v>
      </c>
      <c r="E16036" s="131" t="s">
        <v>5302</v>
      </c>
      <c r="G16036" s="130" t="s">
        <v>1648</v>
      </c>
    </row>
    <row r="16037" spans="2:7" x14ac:dyDescent="0.2">
      <c r="B16037" s="131" t="s">
        <v>60</v>
      </c>
      <c r="D16037" s="130" t="s">
        <v>5303</v>
      </c>
      <c r="E16037" s="131" t="s">
        <v>5304</v>
      </c>
      <c r="G16037" s="130" t="s">
        <v>1648</v>
      </c>
    </row>
    <row r="16038" spans="2:7" x14ac:dyDescent="0.2">
      <c r="B16038" s="131" t="s">
        <v>60</v>
      </c>
      <c r="D16038" s="130" t="s">
        <v>5305</v>
      </c>
      <c r="E16038" s="131" t="s">
        <v>2900</v>
      </c>
      <c r="G16038" s="130" t="s">
        <v>3161</v>
      </c>
    </row>
    <row r="16039" spans="2:7" x14ac:dyDescent="0.2">
      <c r="B16039" s="131" t="s">
        <v>60</v>
      </c>
      <c r="D16039" s="130" t="s">
        <v>5306</v>
      </c>
      <c r="E16039" s="131" t="s">
        <v>2341</v>
      </c>
      <c r="G16039" s="130" t="s">
        <v>3161</v>
      </c>
    </row>
    <row r="16040" spans="2:7" x14ac:dyDescent="0.2">
      <c r="B16040" s="131" t="s">
        <v>60</v>
      </c>
      <c r="D16040" s="130" t="s">
        <v>5307</v>
      </c>
      <c r="E16040" s="131" t="s">
        <v>5308</v>
      </c>
      <c r="G16040" s="130" t="s">
        <v>1131</v>
      </c>
    </row>
    <row r="16041" spans="2:7" x14ac:dyDescent="0.2">
      <c r="B16041" s="131" t="s">
        <v>60</v>
      </c>
      <c r="D16041" s="130" t="s">
        <v>5309</v>
      </c>
      <c r="E16041" s="131" t="s">
        <v>5310</v>
      </c>
      <c r="G16041" s="130" t="s">
        <v>1648</v>
      </c>
    </row>
    <row r="16042" spans="2:7" x14ac:dyDescent="0.2">
      <c r="B16042" s="131" t="s">
        <v>60</v>
      </c>
      <c r="D16042" s="130" t="s">
        <v>2410</v>
      </c>
      <c r="E16042" s="131" t="s">
        <v>3864</v>
      </c>
      <c r="G16042" s="130" t="s">
        <v>1648</v>
      </c>
    </row>
    <row r="16043" spans="2:7" x14ac:dyDescent="0.2">
      <c r="B16043" s="131" t="s">
        <v>60</v>
      </c>
      <c r="D16043" s="130" t="s">
        <v>2142</v>
      </c>
      <c r="E16043" s="131" t="s">
        <v>4295</v>
      </c>
      <c r="G16043" s="130" t="s">
        <v>1823</v>
      </c>
    </row>
    <row r="16044" spans="2:7" x14ac:dyDescent="0.2">
      <c r="B16044" s="131" t="s">
        <v>60</v>
      </c>
      <c r="D16044" s="130" t="s">
        <v>5311</v>
      </c>
      <c r="E16044" s="131" t="s">
        <v>2810</v>
      </c>
      <c r="G16044" s="130" t="s">
        <v>682</v>
      </c>
    </row>
    <row r="16045" spans="2:7" x14ac:dyDescent="0.2">
      <c r="B16045" s="131" t="s">
        <v>60</v>
      </c>
      <c r="D16045" s="130" t="s">
        <v>5312</v>
      </c>
      <c r="E16045" s="131" t="s">
        <v>5313</v>
      </c>
      <c r="G16045" s="130" t="s">
        <v>682</v>
      </c>
    </row>
    <row r="16046" spans="2:7" x14ac:dyDescent="0.2">
      <c r="B16046" s="131" t="s">
        <v>60</v>
      </c>
      <c r="D16046" s="130" t="s">
        <v>5314</v>
      </c>
      <c r="E16046" s="131" t="s">
        <v>3476</v>
      </c>
      <c r="G16046" s="130" t="s">
        <v>1648</v>
      </c>
    </row>
    <row r="16047" spans="2:7" x14ac:dyDescent="0.2">
      <c r="B16047" s="131" t="s">
        <v>60</v>
      </c>
      <c r="D16047" s="130" t="s">
        <v>5315</v>
      </c>
      <c r="E16047" s="131" t="s">
        <v>5260</v>
      </c>
      <c r="G16047" s="130" t="s">
        <v>682</v>
      </c>
    </row>
    <row r="16048" spans="2:7" x14ac:dyDescent="0.2">
      <c r="B16048" s="131" t="s">
        <v>60</v>
      </c>
      <c r="D16048" s="130" t="s">
        <v>5316</v>
      </c>
      <c r="E16048" s="131" t="s">
        <v>5317</v>
      </c>
      <c r="G16048" s="130" t="s">
        <v>682</v>
      </c>
    </row>
    <row r="16049" spans="2:7" x14ac:dyDescent="0.2">
      <c r="B16049" s="131" t="s">
        <v>60</v>
      </c>
      <c r="D16049" s="130" t="s">
        <v>4976</v>
      </c>
      <c r="E16049" s="131" t="s">
        <v>5318</v>
      </c>
      <c r="F16049" s="131" t="s">
        <v>5319</v>
      </c>
      <c r="G16049" s="130" t="s">
        <v>1648</v>
      </c>
    </row>
    <row r="16050" spans="2:7" x14ac:dyDescent="0.2">
      <c r="B16050" s="131" t="s">
        <v>60</v>
      </c>
      <c r="D16050" s="130" t="s">
        <v>2043</v>
      </c>
      <c r="E16050" s="131" t="s">
        <v>5320</v>
      </c>
      <c r="G16050" s="130" t="s">
        <v>1131</v>
      </c>
    </row>
    <row r="16051" spans="2:7" x14ac:dyDescent="0.2">
      <c r="B16051" s="131" t="s">
        <v>60</v>
      </c>
      <c r="D16051" s="130" t="s">
        <v>2043</v>
      </c>
      <c r="E16051" s="131" t="s">
        <v>5321</v>
      </c>
      <c r="G16051" s="130" t="s">
        <v>682</v>
      </c>
    </row>
    <row r="16052" spans="2:7" x14ac:dyDescent="0.2">
      <c r="B16052" s="131" t="s">
        <v>60</v>
      </c>
      <c r="D16052" s="130" t="s">
        <v>5322</v>
      </c>
      <c r="E16052" s="131" t="s">
        <v>5323</v>
      </c>
      <c r="G16052" s="130" t="s">
        <v>1648</v>
      </c>
    </row>
    <row r="16053" spans="2:7" x14ac:dyDescent="0.2">
      <c r="B16053" s="131" t="s">
        <v>60</v>
      </c>
      <c r="D16053" s="130" t="s">
        <v>1921</v>
      </c>
      <c r="E16053" s="131" t="s">
        <v>5324</v>
      </c>
      <c r="G16053" s="130" t="s">
        <v>682</v>
      </c>
    </row>
    <row r="16054" spans="2:7" x14ac:dyDescent="0.2">
      <c r="B16054" s="131" t="s">
        <v>60</v>
      </c>
      <c r="D16054" s="130" t="s">
        <v>5325</v>
      </c>
      <c r="E16054" s="131" t="s">
        <v>5326</v>
      </c>
      <c r="G16054" s="130" t="s">
        <v>1648</v>
      </c>
    </row>
    <row r="16055" spans="2:7" x14ac:dyDescent="0.2">
      <c r="B16055" s="131" t="s">
        <v>60</v>
      </c>
      <c r="D16055" s="130" t="s">
        <v>5327</v>
      </c>
      <c r="E16055" s="131" t="s">
        <v>2862</v>
      </c>
      <c r="G16055" s="130" t="s">
        <v>1855</v>
      </c>
    </row>
    <row r="16056" spans="2:7" x14ac:dyDescent="0.2">
      <c r="B16056" s="131" t="s">
        <v>60</v>
      </c>
      <c r="D16056" s="130" t="s">
        <v>2872</v>
      </c>
      <c r="E16056" s="131" t="s">
        <v>5328</v>
      </c>
      <c r="G16056" s="130" t="s">
        <v>1855</v>
      </c>
    </row>
    <row r="16057" spans="2:7" x14ac:dyDescent="0.2">
      <c r="B16057" s="131" t="s">
        <v>60</v>
      </c>
      <c r="D16057" s="130" t="s">
        <v>3622</v>
      </c>
      <c r="E16057" s="131" t="s">
        <v>5329</v>
      </c>
      <c r="G16057" s="130" t="s">
        <v>682</v>
      </c>
    </row>
    <row r="16058" spans="2:7" x14ac:dyDescent="0.2">
      <c r="B16058" s="131" t="s">
        <v>60</v>
      </c>
      <c r="D16058" s="130" t="s">
        <v>2367</v>
      </c>
      <c r="E16058" s="131" t="s">
        <v>5330</v>
      </c>
      <c r="F16058" s="131" t="s">
        <v>5331</v>
      </c>
      <c r="G16058" s="130" t="s">
        <v>1648</v>
      </c>
    </row>
    <row r="16059" spans="2:7" x14ac:dyDescent="0.2">
      <c r="B16059" s="131" t="s">
        <v>60</v>
      </c>
      <c r="D16059" s="130" t="s">
        <v>2367</v>
      </c>
      <c r="E16059" s="131" t="s">
        <v>5332</v>
      </c>
      <c r="G16059" s="130" t="s">
        <v>5333</v>
      </c>
    </row>
    <row r="16060" spans="2:7" x14ac:dyDescent="0.2">
      <c r="B16060" s="131" t="s">
        <v>60</v>
      </c>
      <c r="D16060" s="130" t="s">
        <v>3309</v>
      </c>
      <c r="E16060" s="131" t="s">
        <v>5334</v>
      </c>
      <c r="G16060" s="130" t="s">
        <v>682</v>
      </c>
    </row>
    <row r="16061" spans="2:7" x14ac:dyDescent="0.2">
      <c r="B16061" s="131" t="s">
        <v>60</v>
      </c>
      <c r="D16061" s="130" t="s">
        <v>4927</v>
      </c>
      <c r="E16061" s="131" t="s">
        <v>2835</v>
      </c>
      <c r="G16061" s="130" t="s">
        <v>1855</v>
      </c>
    </row>
    <row r="16062" spans="2:7" x14ac:dyDescent="0.2">
      <c r="B16062" s="131" t="s">
        <v>60</v>
      </c>
      <c r="D16062" s="130" t="s">
        <v>1943</v>
      </c>
      <c r="E16062" s="131" t="s">
        <v>2448</v>
      </c>
      <c r="G16062" s="130" t="s">
        <v>1648</v>
      </c>
    </row>
    <row r="16063" spans="2:7" x14ac:dyDescent="0.2">
      <c r="B16063" s="131" t="s">
        <v>60</v>
      </c>
      <c r="D16063" s="130" t="s">
        <v>3695</v>
      </c>
      <c r="E16063" s="131" t="s">
        <v>5335</v>
      </c>
      <c r="G16063" s="130" t="s">
        <v>682</v>
      </c>
    </row>
    <row r="16064" spans="2:7" x14ac:dyDescent="0.2">
      <c r="B16064" s="131" t="s">
        <v>60</v>
      </c>
      <c r="D16064" s="130" t="s">
        <v>2781</v>
      </c>
      <c r="E16064" s="131" t="s">
        <v>3370</v>
      </c>
      <c r="G16064" s="130" t="s">
        <v>1855</v>
      </c>
    </row>
    <row r="16065" spans="2:7" x14ac:dyDescent="0.2">
      <c r="B16065" s="131" t="s">
        <v>60</v>
      </c>
      <c r="D16065" s="131" t="s">
        <v>5256</v>
      </c>
      <c r="E16065" s="131" t="s">
        <v>2056</v>
      </c>
      <c r="G16065" s="131" t="s">
        <v>4009</v>
      </c>
    </row>
    <row r="16066" spans="2:7" x14ac:dyDescent="0.2">
      <c r="B16066" s="131" t="s">
        <v>60</v>
      </c>
      <c r="D16066" s="131" t="s">
        <v>9374</v>
      </c>
      <c r="E16066" s="131" t="s">
        <v>5475</v>
      </c>
      <c r="F16066" s="131" t="s">
        <v>2149</v>
      </c>
      <c r="G16066" s="131" t="s">
        <v>682</v>
      </c>
    </row>
    <row r="16067" spans="2:7" x14ac:dyDescent="0.2">
      <c r="B16067" s="131" t="s">
        <v>60</v>
      </c>
      <c r="D16067" s="131" t="s">
        <v>3144</v>
      </c>
      <c r="E16067" s="131" t="s">
        <v>3422</v>
      </c>
      <c r="G16067" s="131" t="s">
        <v>1131</v>
      </c>
    </row>
    <row r="16068" spans="2:7" x14ac:dyDescent="0.2">
      <c r="B16068" s="131" t="s">
        <v>60</v>
      </c>
      <c r="D16068" s="131" t="s">
        <v>9375</v>
      </c>
      <c r="E16068" s="131" t="s">
        <v>9376</v>
      </c>
      <c r="G16068" s="131" t="s">
        <v>682</v>
      </c>
    </row>
    <row r="16069" spans="2:7" x14ac:dyDescent="0.2">
      <c r="B16069" s="131" t="s">
        <v>60</v>
      </c>
      <c r="D16069" s="131" t="s">
        <v>3269</v>
      </c>
      <c r="E16069" s="131" t="s">
        <v>3270</v>
      </c>
      <c r="G16069" s="131" t="s">
        <v>457</v>
      </c>
    </row>
    <row r="16070" spans="2:7" x14ac:dyDescent="0.2">
      <c r="B16070" s="131" t="s">
        <v>60</v>
      </c>
      <c r="D16070" s="131" t="s">
        <v>3269</v>
      </c>
      <c r="E16070" s="131" t="s">
        <v>3271</v>
      </c>
      <c r="G16070" s="131" t="s">
        <v>682</v>
      </c>
    </row>
    <row r="16071" spans="2:7" x14ac:dyDescent="0.2">
      <c r="B16071" s="131" t="s">
        <v>60</v>
      </c>
      <c r="D16071" s="131" t="s">
        <v>9377</v>
      </c>
      <c r="E16071" s="131" t="s">
        <v>9378</v>
      </c>
      <c r="G16071" s="131" t="s">
        <v>1648</v>
      </c>
    </row>
    <row r="16072" spans="2:7" x14ac:dyDescent="0.2">
      <c r="B16072" s="131" t="s">
        <v>60</v>
      </c>
      <c r="D16072" s="131" t="s">
        <v>2602</v>
      </c>
      <c r="E16072" s="131" t="s">
        <v>5165</v>
      </c>
      <c r="G16072" s="131" t="s">
        <v>682</v>
      </c>
    </row>
    <row r="16073" spans="2:7" x14ac:dyDescent="0.2">
      <c r="B16073" s="131" t="s">
        <v>60</v>
      </c>
      <c r="D16073" s="131" t="s">
        <v>5257</v>
      </c>
      <c r="E16073" s="131" t="s">
        <v>5258</v>
      </c>
      <c r="G16073" s="131" t="s">
        <v>1114</v>
      </c>
    </row>
    <row r="16074" spans="2:7" x14ac:dyDescent="0.2">
      <c r="B16074" s="131" t="s">
        <v>60</v>
      </c>
      <c r="D16074" s="131" t="s">
        <v>2297</v>
      </c>
      <c r="E16074" s="131" t="s">
        <v>9379</v>
      </c>
      <c r="F16074" s="131" t="s">
        <v>9380</v>
      </c>
      <c r="G16074" s="131" t="s">
        <v>1648</v>
      </c>
    </row>
    <row r="16075" spans="2:7" x14ac:dyDescent="0.2">
      <c r="B16075" s="131" t="s">
        <v>60</v>
      </c>
      <c r="D16075" s="131" t="s">
        <v>9381</v>
      </c>
      <c r="E16075" s="131" t="s">
        <v>9382</v>
      </c>
      <c r="G16075" s="131" t="s">
        <v>1114</v>
      </c>
    </row>
    <row r="16076" spans="2:7" x14ac:dyDescent="0.2">
      <c r="B16076" s="131" t="s">
        <v>60</v>
      </c>
      <c r="D16076" s="131" t="s">
        <v>2109</v>
      </c>
      <c r="E16076" s="131" t="s">
        <v>5056</v>
      </c>
      <c r="G16076" s="131" t="s">
        <v>1149</v>
      </c>
    </row>
    <row r="16077" spans="2:7" x14ac:dyDescent="0.2">
      <c r="B16077" s="131" t="s">
        <v>60</v>
      </c>
      <c r="D16077" s="131" t="s">
        <v>4081</v>
      </c>
      <c r="E16077" s="131" t="s">
        <v>5259</v>
      </c>
      <c r="G16077" s="131" t="s">
        <v>682</v>
      </c>
    </row>
    <row r="16078" spans="2:7" x14ac:dyDescent="0.2">
      <c r="B16078" s="131" t="s">
        <v>60</v>
      </c>
      <c r="D16078" s="131" t="s">
        <v>4208</v>
      </c>
      <c r="E16078" s="131" t="s">
        <v>4209</v>
      </c>
      <c r="G16078" s="131" t="s">
        <v>1131</v>
      </c>
    </row>
    <row r="16079" spans="2:7" x14ac:dyDescent="0.2">
      <c r="B16079" s="131" t="s">
        <v>60</v>
      </c>
      <c r="D16079" s="131" t="s">
        <v>9383</v>
      </c>
      <c r="E16079" s="131" t="s">
        <v>9384</v>
      </c>
      <c r="G16079" s="131" t="s">
        <v>1648</v>
      </c>
    </row>
    <row r="16080" spans="2:7" x14ac:dyDescent="0.2">
      <c r="B16080" s="131" t="s">
        <v>60</v>
      </c>
      <c r="D16080" s="131" t="s">
        <v>9383</v>
      </c>
      <c r="E16080" s="131" t="s">
        <v>2772</v>
      </c>
      <c r="G16080" s="131" t="s">
        <v>1855</v>
      </c>
    </row>
    <row r="16081" spans="2:7" x14ac:dyDescent="0.2">
      <c r="B16081" s="131" t="s">
        <v>60</v>
      </c>
      <c r="D16081" s="131" t="s">
        <v>7333</v>
      </c>
      <c r="E16081" s="131" t="s">
        <v>2475</v>
      </c>
      <c r="G16081" s="131" t="s">
        <v>1648</v>
      </c>
    </row>
    <row r="16082" spans="2:7" x14ac:dyDescent="0.2">
      <c r="B16082" s="131" t="s">
        <v>60</v>
      </c>
      <c r="D16082" s="131" t="s">
        <v>4995</v>
      </c>
      <c r="E16082" s="131" t="s">
        <v>2965</v>
      </c>
      <c r="G16082" s="131" t="s">
        <v>3161</v>
      </c>
    </row>
    <row r="16083" spans="2:7" x14ac:dyDescent="0.2">
      <c r="B16083" s="131" t="s">
        <v>60</v>
      </c>
      <c r="D16083" s="131" t="s">
        <v>4228</v>
      </c>
      <c r="E16083" s="131" t="s">
        <v>4229</v>
      </c>
      <c r="G16083" s="131" t="s">
        <v>703</v>
      </c>
    </row>
    <row r="16084" spans="2:7" x14ac:dyDescent="0.2">
      <c r="B16084" s="131" t="s">
        <v>60</v>
      </c>
      <c r="D16084" s="131" t="s">
        <v>4234</v>
      </c>
      <c r="E16084" s="131" t="s">
        <v>4132</v>
      </c>
      <c r="G16084" s="131" t="s">
        <v>2447</v>
      </c>
    </row>
    <row r="16085" spans="2:7" x14ac:dyDescent="0.2">
      <c r="B16085" s="131" t="s">
        <v>60</v>
      </c>
      <c r="D16085" s="131" t="s">
        <v>2342</v>
      </c>
      <c r="E16085" s="131" t="s">
        <v>8271</v>
      </c>
      <c r="G16085" s="131" t="s">
        <v>1648</v>
      </c>
    </row>
    <row r="16086" spans="2:7" x14ac:dyDescent="0.2">
      <c r="B16086" s="131" t="s">
        <v>60</v>
      </c>
      <c r="D16086" s="131" t="s">
        <v>2342</v>
      </c>
      <c r="E16086" s="131" t="s">
        <v>5260</v>
      </c>
      <c r="G16086" s="131" t="s">
        <v>1648</v>
      </c>
    </row>
    <row r="16087" spans="2:7" x14ac:dyDescent="0.2">
      <c r="B16087" s="131" t="s">
        <v>60</v>
      </c>
      <c r="D16087" s="131" t="s">
        <v>5261</v>
      </c>
      <c r="E16087" s="131" t="s">
        <v>5262</v>
      </c>
      <c r="G16087" s="131" t="s">
        <v>1648</v>
      </c>
    </row>
    <row r="16088" spans="2:7" x14ac:dyDescent="0.2">
      <c r="B16088" s="131" t="s">
        <v>60</v>
      </c>
      <c r="D16088" s="131" t="s">
        <v>9385</v>
      </c>
      <c r="E16088" s="131" t="s">
        <v>9386</v>
      </c>
      <c r="G16088" s="131" t="s">
        <v>1648</v>
      </c>
    </row>
    <row r="16089" spans="2:7" x14ac:dyDescent="0.2">
      <c r="B16089" s="131" t="s">
        <v>60</v>
      </c>
      <c r="D16089" s="131" t="s">
        <v>7703</v>
      </c>
      <c r="E16089" s="131" t="s">
        <v>9387</v>
      </c>
      <c r="G16089" s="131" t="s">
        <v>682</v>
      </c>
    </row>
    <row r="16090" spans="2:7" x14ac:dyDescent="0.2">
      <c r="B16090" s="131" t="s">
        <v>60</v>
      </c>
      <c r="D16090" s="131" t="s">
        <v>2665</v>
      </c>
      <c r="E16090" s="131" t="s">
        <v>5263</v>
      </c>
      <c r="G16090" s="131" t="s">
        <v>1131</v>
      </c>
    </row>
    <row r="16091" spans="2:7" x14ac:dyDescent="0.2">
      <c r="B16091" s="131" t="s">
        <v>60</v>
      </c>
      <c r="D16091" s="131" t="s">
        <v>2614</v>
      </c>
      <c r="E16091" s="131" t="s">
        <v>9388</v>
      </c>
      <c r="G16091" s="131" t="s">
        <v>1855</v>
      </c>
    </row>
    <row r="16092" spans="2:7" x14ac:dyDescent="0.2">
      <c r="B16092" s="131" t="s">
        <v>60</v>
      </c>
      <c r="D16092" s="131" t="s">
        <v>5264</v>
      </c>
      <c r="E16092" s="131" t="s">
        <v>5265</v>
      </c>
      <c r="G16092" s="131" t="s">
        <v>1648</v>
      </c>
    </row>
    <row r="16093" spans="2:7" x14ac:dyDescent="0.2">
      <c r="B16093" s="131" t="s">
        <v>60</v>
      </c>
      <c r="D16093" s="131" t="s">
        <v>3388</v>
      </c>
      <c r="E16093" s="131" t="s">
        <v>5266</v>
      </c>
      <c r="G16093" s="131" t="s">
        <v>1648</v>
      </c>
    </row>
    <row r="16094" spans="2:7" x14ac:dyDescent="0.2">
      <c r="B16094" s="131" t="s">
        <v>60</v>
      </c>
      <c r="D16094" s="131" t="s">
        <v>5267</v>
      </c>
      <c r="E16094" s="131" t="s">
        <v>3208</v>
      </c>
      <c r="G16094" s="131" t="s">
        <v>1855</v>
      </c>
    </row>
    <row r="16095" spans="2:7" x14ac:dyDescent="0.2">
      <c r="B16095" s="131" t="s">
        <v>60</v>
      </c>
      <c r="D16095" s="131" t="s">
        <v>2724</v>
      </c>
      <c r="E16095" s="131" t="s">
        <v>4256</v>
      </c>
      <c r="G16095" s="131" t="s">
        <v>3161</v>
      </c>
    </row>
    <row r="16096" spans="2:7" x14ac:dyDescent="0.2">
      <c r="B16096" s="131" t="s">
        <v>60</v>
      </c>
      <c r="D16096" s="131" t="s">
        <v>2724</v>
      </c>
      <c r="E16096" s="131" t="s">
        <v>5268</v>
      </c>
      <c r="G16096" s="131" t="s">
        <v>1648</v>
      </c>
    </row>
    <row r="16097" spans="2:7" x14ac:dyDescent="0.2">
      <c r="B16097" s="131" t="s">
        <v>60</v>
      </c>
      <c r="D16097" s="131" t="s">
        <v>2724</v>
      </c>
      <c r="E16097" s="131" t="s">
        <v>3387</v>
      </c>
      <c r="G16097" s="131" t="s">
        <v>3297</v>
      </c>
    </row>
    <row r="16098" spans="2:7" x14ac:dyDescent="0.2">
      <c r="B16098" s="131" t="s">
        <v>60</v>
      </c>
      <c r="D16098" s="131" t="s">
        <v>5269</v>
      </c>
      <c r="E16098" s="131" t="s">
        <v>5270</v>
      </c>
      <c r="G16098" s="131" t="s">
        <v>682</v>
      </c>
    </row>
    <row r="16099" spans="2:7" x14ac:dyDescent="0.2">
      <c r="B16099" s="131" t="s">
        <v>60</v>
      </c>
      <c r="D16099" s="131" t="s">
        <v>4100</v>
      </c>
      <c r="E16099" s="131" t="s">
        <v>1906</v>
      </c>
      <c r="G16099" s="131" t="s">
        <v>703</v>
      </c>
    </row>
    <row r="16100" spans="2:7" x14ac:dyDescent="0.2">
      <c r="B16100" s="131" t="s">
        <v>60</v>
      </c>
      <c r="D16100" s="131" t="s">
        <v>4100</v>
      </c>
      <c r="E16100" s="131" t="s">
        <v>9389</v>
      </c>
      <c r="G16100" s="131" t="s">
        <v>1855</v>
      </c>
    </row>
    <row r="16101" spans="2:7" x14ac:dyDescent="0.2">
      <c r="B16101" s="131" t="s">
        <v>60</v>
      </c>
      <c r="D16101" s="131" t="s">
        <v>5272</v>
      </c>
      <c r="E16101" s="131" t="s">
        <v>5273</v>
      </c>
      <c r="G16101" s="131" t="s">
        <v>1648</v>
      </c>
    </row>
    <row r="16102" spans="2:7" x14ac:dyDescent="0.2">
      <c r="B16102" s="131" t="s">
        <v>60</v>
      </c>
      <c r="D16102" s="131" t="s">
        <v>5274</v>
      </c>
      <c r="E16102" s="131" t="s">
        <v>1424</v>
      </c>
      <c r="G16102" s="131" t="s">
        <v>1131</v>
      </c>
    </row>
    <row r="16103" spans="2:7" x14ac:dyDescent="0.2">
      <c r="B16103" s="131" t="s">
        <v>60</v>
      </c>
      <c r="D16103" s="131" t="s">
        <v>5274</v>
      </c>
      <c r="E16103" s="131" t="s">
        <v>5335</v>
      </c>
      <c r="G16103" s="131" t="s">
        <v>682</v>
      </c>
    </row>
    <row r="16104" spans="2:7" x14ac:dyDescent="0.2">
      <c r="B16104" s="131" t="s">
        <v>60</v>
      </c>
      <c r="D16104" s="131" t="s">
        <v>3413</v>
      </c>
      <c r="E16104" s="131" t="s">
        <v>2135</v>
      </c>
      <c r="G16104" s="131" t="s">
        <v>1855</v>
      </c>
    </row>
    <row r="16105" spans="2:7" x14ac:dyDescent="0.2">
      <c r="B16105" s="131" t="s">
        <v>60</v>
      </c>
      <c r="D16105" s="131" t="s">
        <v>2767</v>
      </c>
      <c r="E16105" s="131" t="s">
        <v>3133</v>
      </c>
      <c r="G16105" s="131" t="s">
        <v>1131</v>
      </c>
    </row>
    <row r="16106" spans="2:7" x14ac:dyDescent="0.2">
      <c r="B16106" s="131" t="s">
        <v>60</v>
      </c>
      <c r="D16106" s="131" t="s">
        <v>9390</v>
      </c>
      <c r="E16106" s="131" t="s">
        <v>7075</v>
      </c>
      <c r="G16106" s="131" t="s">
        <v>1131</v>
      </c>
    </row>
    <row r="16107" spans="2:7" x14ac:dyDescent="0.2">
      <c r="B16107" s="131" t="s">
        <v>60</v>
      </c>
      <c r="D16107" s="131" t="s">
        <v>5275</v>
      </c>
      <c r="E16107" s="131" t="s">
        <v>9391</v>
      </c>
      <c r="G16107" s="131" t="s">
        <v>1855</v>
      </c>
    </row>
    <row r="16108" spans="2:7" x14ac:dyDescent="0.2">
      <c r="B16108" s="131" t="s">
        <v>60</v>
      </c>
      <c r="D16108" s="131" t="s">
        <v>9392</v>
      </c>
      <c r="E16108" s="131" t="s">
        <v>7075</v>
      </c>
      <c r="G16108" s="131" t="s">
        <v>1131</v>
      </c>
    </row>
    <row r="16109" spans="2:7" x14ac:dyDescent="0.2">
      <c r="B16109" s="131" t="s">
        <v>60</v>
      </c>
      <c r="D16109" s="131" t="s">
        <v>2594</v>
      </c>
      <c r="E16109" s="131" t="s">
        <v>6084</v>
      </c>
      <c r="G16109" s="131" t="s">
        <v>1648</v>
      </c>
    </row>
    <row r="16110" spans="2:7" x14ac:dyDescent="0.2">
      <c r="B16110" s="131" t="s">
        <v>60</v>
      </c>
      <c r="D16110" s="131" t="s">
        <v>9393</v>
      </c>
      <c r="E16110" s="131" t="s">
        <v>4090</v>
      </c>
      <c r="G16110" s="131" t="s">
        <v>682</v>
      </c>
    </row>
    <row r="16111" spans="2:7" x14ac:dyDescent="0.2">
      <c r="B16111" s="131" t="s">
        <v>60</v>
      </c>
      <c r="D16111" s="131" t="s">
        <v>5276</v>
      </c>
      <c r="E16111" s="131" t="s">
        <v>5277</v>
      </c>
      <c r="G16111" s="131" t="s">
        <v>1648</v>
      </c>
    </row>
    <row r="16112" spans="2:7" x14ac:dyDescent="0.2">
      <c r="B16112" s="131" t="s">
        <v>60</v>
      </c>
      <c r="D16112" s="131" t="s">
        <v>5278</v>
      </c>
      <c r="E16112" s="131" t="s">
        <v>9394</v>
      </c>
      <c r="G16112" s="131" t="s">
        <v>1648</v>
      </c>
    </row>
    <row r="16113" spans="2:7" x14ac:dyDescent="0.2">
      <c r="B16113" s="131" t="s">
        <v>60</v>
      </c>
      <c r="D16113" s="131" t="s">
        <v>2117</v>
      </c>
      <c r="E16113" s="131" t="s">
        <v>2970</v>
      </c>
      <c r="G16113" s="131" t="s">
        <v>1648</v>
      </c>
    </row>
    <row r="16114" spans="2:7" x14ac:dyDescent="0.2">
      <c r="B16114" s="131" t="s">
        <v>60</v>
      </c>
      <c r="D16114" s="131" t="s">
        <v>3375</v>
      </c>
      <c r="E16114" s="131" t="s">
        <v>2867</v>
      </c>
      <c r="G16114" s="131" t="s">
        <v>9395</v>
      </c>
    </row>
    <row r="16115" spans="2:7" x14ac:dyDescent="0.2">
      <c r="B16115" s="131" t="s">
        <v>60</v>
      </c>
      <c r="D16115" s="131" t="s">
        <v>3371</v>
      </c>
      <c r="E16115" s="131" t="s">
        <v>2603</v>
      </c>
      <c r="G16115" s="131" t="s">
        <v>1855</v>
      </c>
    </row>
    <row r="16116" spans="2:7" x14ac:dyDescent="0.2">
      <c r="B16116" s="131" t="s">
        <v>60</v>
      </c>
      <c r="D16116" s="131" t="s">
        <v>3080</v>
      </c>
      <c r="E16116" s="131" t="s">
        <v>1952</v>
      </c>
      <c r="G16116" s="131" t="s">
        <v>1855</v>
      </c>
    </row>
    <row r="16117" spans="2:7" x14ac:dyDescent="0.2">
      <c r="B16117" s="131" t="s">
        <v>60</v>
      </c>
      <c r="D16117" s="131" t="s">
        <v>3851</v>
      </c>
      <c r="E16117" s="131" t="s">
        <v>3284</v>
      </c>
      <c r="G16117" s="131" t="s">
        <v>682</v>
      </c>
    </row>
    <row r="16118" spans="2:7" x14ac:dyDescent="0.2">
      <c r="B16118" s="131" t="s">
        <v>60</v>
      </c>
      <c r="D16118" s="131" t="s">
        <v>2945</v>
      </c>
      <c r="E16118" s="131" t="s">
        <v>9396</v>
      </c>
      <c r="G16118" s="131" t="s">
        <v>682</v>
      </c>
    </row>
    <row r="16119" spans="2:7" x14ac:dyDescent="0.2">
      <c r="B16119" s="131" t="s">
        <v>60</v>
      </c>
      <c r="D16119" s="131" t="s">
        <v>4905</v>
      </c>
      <c r="E16119" s="131" t="s">
        <v>2764</v>
      </c>
      <c r="G16119" s="131" t="s">
        <v>1855</v>
      </c>
    </row>
    <row r="16120" spans="2:7" x14ac:dyDescent="0.2">
      <c r="B16120" s="131" t="s">
        <v>60</v>
      </c>
      <c r="D16120" s="131" t="s">
        <v>1792</v>
      </c>
      <c r="E16120" s="131" t="s">
        <v>2202</v>
      </c>
      <c r="G16120" s="131" t="s">
        <v>682</v>
      </c>
    </row>
    <row r="16121" spans="2:7" x14ac:dyDescent="0.2">
      <c r="B16121" s="131" t="s">
        <v>60</v>
      </c>
      <c r="D16121" s="131" t="s">
        <v>5147</v>
      </c>
      <c r="E16121" s="131" t="s">
        <v>5285</v>
      </c>
      <c r="G16121" s="131" t="s">
        <v>1648</v>
      </c>
    </row>
    <row r="16122" spans="2:7" x14ac:dyDescent="0.2">
      <c r="B16122" s="131" t="s">
        <v>60</v>
      </c>
      <c r="D16122" s="131" t="s">
        <v>1858</v>
      </c>
      <c r="E16122" s="131" t="s">
        <v>9397</v>
      </c>
      <c r="G16122" s="131" t="s">
        <v>682</v>
      </c>
    </row>
    <row r="16123" spans="2:7" x14ac:dyDescent="0.2">
      <c r="B16123" s="131" t="s">
        <v>60</v>
      </c>
      <c r="D16123" s="131" t="s">
        <v>4308</v>
      </c>
      <c r="E16123" s="131" t="s">
        <v>516</v>
      </c>
      <c r="G16123" s="131" t="s">
        <v>682</v>
      </c>
    </row>
    <row r="16124" spans="2:7" x14ac:dyDescent="0.2">
      <c r="B16124" s="131" t="s">
        <v>60</v>
      </c>
      <c r="D16124" s="131" t="s">
        <v>9398</v>
      </c>
      <c r="E16124" s="131" t="s">
        <v>9399</v>
      </c>
      <c r="G16124" s="131" t="s">
        <v>501</v>
      </c>
    </row>
    <row r="16125" spans="2:7" x14ac:dyDescent="0.2">
      <c r="B16125" s="131" t="s">
        <v>60</v>
      </c>
      <c r="D16125" s="131" t="s">
        <v>1869</v>
      </c>
      <c r="E16125" s="131" t="s">
        <v>5286</v>
      </c>
      <c r="G16125" s="131" t="s">
        <v>1131</v>
      </c>
    </row>
    <row r="16126" spans="2:7" x14ac:dyDescent="0.2">
      <c r="B16126" s="131" t="s">
        <v>60</v>
      </c>
      <c r="D16126" s="131" t="s">
        <v>3272</v>
      </c>
      <c r="E16126" s="131" t="s">
        <v>3273</v>
      </c>
      <c r="G16126" s="131" t="s">
        <v>1855</v>
      </c>
    </row>
    <row r="16127" spans="2:7" x14ac:dyDescent="0.2">
      <c r="B16127" s="131" t="s">
        <v>60</v>
      </c>
      <c r="D16127" s="131" t="s">
        <v>2678</v>
      </c>
      <c r="E16127" s="131" t="s">
        <v>5289</v>
      </c>
      <c r="G16127" s="131" t="s">
        <v>682</v>
      </c>
    </row>
    <row r="16128" spans="2:7" x14ac:dyDescent="0.2">
      <c r="B16128" s="131" t="s">
        <v>60</v>
      </c>
      <c r="D16128" s="131" t="s">
        <v>2678</v>
      </c>
      <c r="E16128" s="131" t="s">
        <v>9400</v>
      </c>
      <c r="G16128" s="131" t="s">
        <v>1648</v>
      </c>
    </row>
    <row r="16129" spans="2:7" x14ac:dyDescent="0.2">
      <c r="B16129" s="131" t="s">
        <v>60</v>
      </c>
      <c r="D16129" s="131" t="s">
        <v>3189</v>
      </c>
      <c r="E16129" s="131" t="s">
        <v>9401</v>
      </c>
      <c r="G16129" s="131" t="s">
        <v>682</v>
      </c>
    </row>
    <row r="16130" spans="2:7" x14ac:dyDescent="0.2">
      <c r="B16130" s="131" t="s">
        <v>60</v>
      </c>
      <c r="D16130" s="131" t="s">
        <v>5290</v>
      </c>
      <c r="E16130" s="131" t="s">
        <v>3696</v>
      </c>
      <c r="G16130" s="131" t="s">
        <v>1648</v>
      </c>
    </row>
    <row r="16131" spans="2:7" x14ac:dyDescent="0.2">
      <c r="B16131" s="131" t="s">
        <v>60</v>
      </c>
      <c r="D16131" s="131" t="s">
        <v>3203</v>
      </c>
      <c r="E16131" s="131" t="s">
        <v>5291</v>
      </c>
      <c r="G16131" s="131" t="s">
        <v>682</v>
      </c>
    </row>
    <row r="16132" spans="2:7" x14ac:dyDescent="0.2">
      <c r="B16132" s="131" t="s">
        <v>60</v>
      </c>
      <c r="D16132" s="131" t="s">
        <v>9402</v>
      </c>
      <c r="E16132" s="131" t="s">
        <v>9403</v>
      </c>
      <c r="G16132" s="131" t="s">
        <v>682</v>
      </c>
    </row>
    <row r="16133" spans="2:7" x14ac:dyDescent="0.2">
      <c r="B16133" s="131" t="s">
        <v>60</v>
      </c>
      <c r="D16133" s="131" t="s">
        <v>5292</v>
      </c>
      <c r="E16133" s="131" t="s">
        <v>5293</v>
      </c>
      <c r="G16133" s="131" t="s">
        <v>1648</v>
      </c>
    </row>
    <row r="16134" spans="2:7" x14ac:dyDescent="0.2">
      <c r="B16134" s="131" t="s">
        <v>60</v>
      </c>
      <c r="D16134" s="131" t="s">
        <v>4331</v>
      </c>
      <c r="E16134" s="131" t="s">
        <v>4332</v>
      </c>
      <c r="F16134" s="131" t="s">
        <v>9404</v>
      </c>
      <c r="G16134" s="131" t="s">
        <v>682</v>
      </c>
    </row>
    <row r="16135" spans="2:7" x14ac:dyDescent="0.2">
      <c r="B16135" s="131" t="s">
        <v>60</v>
      </c>
      <c r="D16135" s="131" t="s">
        <v>4341</v>
      </c>
      <c r="E16135" s="131" t="s">
        <v>4342</v>
      </c>
      <c r="G16135" s="131" t="s">
        <v>1648</v>
      </c>
    </row>
    <row r="16136" spans="2:7" x14ac:dyDescent="0.2">
      <c r="B16136" s="131" t="s">
        <v>60</v>
      </c>
      <c r="D16136" s="131" t="s">
        <v>5294</v>
      </c>
      <c r="E16136" s="131" t="s">
        <v>3152</v>
      </c>
      <c r="G16136" s="131" t="s">
        <v>1648</v>
      </c>
    </row>
    <row r="16137" spans="2:7" x14ac:dyDescent="0.2">
      <c r="B16137" s="131" t="s">
        <v>60</v>
      </c>
      <c r="D16137" s="131" t="s">
        <v>2165</v>
      </c>
      <c r="E16137" s="131" t="s">
        <v>5295</v>
      </c>
      <c r="G16137" s="131" t="s">
        <v>682</v>
      </c>
    </row>
    <row r="16138" spans="2:7" x14ac:dyDescent="0.2">
      <c r="B16138" s="131" t="s">
        <v>60</v>
      </c>
      <c r="D16138" s="131" t="s">
        <v>5297</v>
      </c>
      <c r="E16138" s="131" t="s">
        <v>5298</v>
      </c>
      <c r="G16138" s="131" t="s">
        <v>1648</v>
      </c>
    </row>
    <row r="16139" spans="2:7" x14ac:dyDescent="0.2">
      <c r="B16139" s="131" t="s">
        <v>60</v>
      </c>
      <c r="D16139" s="131" t="s">
        <v>9405</v>
      </c>
      <c r="E16139" s="131" t="s">
        <v>9406</v>
      </c>
      <c r="G16139" s="131" t="s">
        <v>1855</v>
      </c>
    </row>
    <row r="16140" spans="2:7" x14ac:dyDescent="0.2">
      <c r="B16140" s="131" t="s">
        <v>60</v>
      </c>
      <c r="D16140" s="131" t="s">
        <v>3368</v>
      </c>
      <c r="E16140" s="131" t="s">
        <v>6514</v>
      </c>
      <c r="G16140" s="131" t="s">
        <v>1855</v>
      </c>
    </row>
    <row r="16141" spans="2:7" x14ac:dyDescent="0.2">
      <c r="B16141" s="131" t="s">
        <v>60</v>
      </c>
      <c r="D16141" s="131" t="s">
        <v>9407</v>
      </c>
      <c r="E16141" s="131" t="s">
        <v>9408</v>
      </c>
      <c r="G16141" s="131" t="s">
        <v>1648</v>
      </c>
    </row>
    <row r="16142" spans="2:7" x14ac:dyDescent="0.2">
      <c r="B16142" s="131" t="s">
        <v>60</v>
      </c>
      <c r="D16142" s="131" t="s">
        <v>9409</v>
      </c>
      <c r="E16142" s="131" t="s">
        <v>9410</v>
      </c>
      <c r="G16142" s="131" t="s">
        <v>682</v>
      </c>
    </row>
    <row r="16143" spans="2:7" x14ac:dyDescent="0.2">
      <c r="B16143" s="131" t="s">
        <v>60</v>
      </c>
      <c r="D16143" s="131" t="s">
        <v>3403</v>
      </c>
      <c r="E16143" s="131" t="s">
        <v>3404</v>
      </c>
      <c r="G16143" s="131" t="s">
        <v>515</v>
      </c>
    </row>
    <row r="16144" spans="2:7" x14ac:dyDescent="0.2">
      <c r="B16144" s="131" t="s">
        <v>60</v>
      </c>
      <c r="D16144" s="131" t="s">
        <v>4352</v>
      </c>
      <c r="E16144" s="131" t="s">
        <v>1931</v>
      </c>
      <c r="G16144" s="131" t="s">
        <v>3161</v>
      </c>
    </row>
    <row r="16145" spans="2:7" x14ac:dyDescent="0.2">
      <c r="B16145" s="131" t="s">
        <v>60</v>
      </c>
      <c r="D16145" s="131" t="s">
        <v>2562</v>
      </c>
      <c r="E16145" s="131" t="s">
        <v>9411</v>
      </c>
      <c r="G16145" s="131" t="s">
        <v>1648</v>
      </c>
    </row>
    <row r="16146" spans="2:7" x14ac:dyDescent="0.2">
      <c r="B16146" s="131" t="s">
        <v>60</v>
      </c>
      <c r="D16146" s="131" t="s">
        <v>1965</v>
      </c>
      <c r="E16146" s="131" t="s">
        <v>3274</v>
      </c>
      <c r="G16146" s="131" t="s">
        <v>682</v>
      </c>
    </row>
    <row r="16147" spans="2:7" x14ac:dyDescent="0.2">
      <c r="B16147" s="131" t="s">
        <v>60</v>
      </c>
      <c r="D16147" s="131" t="s">
        <v>1885</v>
      </c>
      <c r="E16147" s="131" t="s">
        <v>4214</v>
      </c>
      <c r="G16147" s="131" t="s">
        <v>1131</v>
      </c>
    </row>
    <row r="16148" spans="2:7" x14ac:dyDescent="0.2">
      <c r="B16148" s="131" t="s">
        <v>60</v>
      </c>
      <c r="D16148" s="131" t="s">
        <v>1887</v>
      </c>
      <c r="E16148" s="131" t="s">
        <v>2965</v>
      </c>
      <c r="G16148" s="131" t="s">
        <v>1855</v>
      </c>
    </row>
    <row r="16149" spans="2:7" x14ac:dyDescent="0.2">
      <c r="B16149" s="131" t="s">
        <v>60</v>
      </c>
      <c r="D16149" s="131" t="s">
        <v>1887</v>
      </c>
      <c r="E16149" s="131" t="s">
        <v>9412</v>
      </c>
      <c r="G16149" s="131" t="s">
        <v>1648</v>
      </c>
    </row>
    <row r="16150" spans="2:7" x14ac:dyDescent="0.2">
      <c r="B16150" s="131" t="s">
        <v>60</v>
      </c>
      <c r="D16150" s="131" t="s">
        <v>3706</v>
      </c>
      <c r="E16150" s="131" t="s">
        <v>5302</v>
      </c>
      <c r="G16150" s="131" t="s">
        <v>1648</v>
      </c>
    </row>
    <row r="16151" spans="2:7" x14ac:dyDescent="0.2">
      <c r="B16151" s="131" t="s">
        <v>60</v>
      </c>
      <c r="D16151" s="131" t="s">
        <v>5303</v>
      </c>
      <c r="E16151" s="131" t="s">
        <v>5304</v>
      </c>
      <c r="G16151" s="131" t="s">
        <v>1648</v>
      </c>
    </row>
    <row r="16152" spans="2:7" x14ac:dyDescent="0.2">
      <c r="B16152" s="131" t="s">
        <v>60</v>
      </c>
      <c r="D16152" s="131" t="s">
        <v>7486</v>
      </c>
      <c r="E16152" s="131" t="s">
        <v>3864</v>
      </c>
      <c r="G16152" s="131" t="s">
        <v>1648</v>
      </c>
    </row>
    <row r="16153" spans="2:7" x14ac:dyDescent="0.2">
      <c r="B16153" s="131" t="s">
        <v>60</v>
      </c>
      <c r="D16153" s="131" t="s">
        <v>3472</v>
      </c>
      <c r="E16153" s="131" t="s">
        <v>6044</v>
      </c>
      <c r="G16153" s="131" t="s">
        <v>1648</v>
      </c>
    </row>
    <row r="16154" spans="2:7" x14ac:dyDescent="0.2">
      <c r="B16154" s="131" t="s">
        <v>60</v>
      </c>
      <c r="D16154" s="131" t="s">
        <v>6149</v>
      </c>
      <c r="E16154" s="131" t="s">
        <v>9413</v>
      </c>
      <c r="F16154" s="131" t="s">
        <v>2028</v>
      </c>
      <c r="G16154" s="131" t="s">
        <v>682</v>
      </c>
    </row>
    <row r="16155" spans="2:7" x14ac:dyDescent="0.2">
      <c r="B16155" s="131" t="s">
        <v>60</v>
      </c>
      <c r="D16155" s="131" t="s">
        <v>5270</v>
      </c>
      <c r="E16155" s="131" t="s">
        <v>3549</v>
      </c>
      <c r="F16155" s="131" t="s">
        <v>9414</v>
      </c>
      <c r="G16155" s="131" t="s">
        <v>1648</v>
      </c>
    </row>
    <row r="16156" spans="2:7" x14ac:dyDescent="0.2">
      <c r="B16156" s="131" t="s">
        <v>60</v>
      </c>
      <c r="D16156" s="131" t="s">
        <v>4374</v>
      </c>
      <c r="E16156" s="131" t="s">
        <v>2900</v>
      </c>
      <c r="G16156" s="131" t="s">
        <v>3161</v>
      </c>
    </row>
    <row r="16157" spans="2:7" x14ac:dyDescent="0.2">
      <c r="B16157" s="131" t="s">
        <v>60</v>
      </c>
      <c r="D16157" s="131" t="s">
        <v>5306</v>
      </c>
      <c r="E16157" s="131" t="s">
        <v>7626</v>
      </c>
      <c r="G16157" s="131" t="s">
        <v>3161</v>
      </c>
    </row>
    <row r="16158" spans="2:7" x14ac:dyDescent="0.2">
      <c r="B16158" s="131" t="s">
        <v>60</v>
      </c>
      <c r="D16158" s="131" t="s">
        <v>5306</v>
      </c>
      <c r="E16158" s="131" t="s">
        <v>2341</v>
      </c>
      <c r="G16158" s="131" t="s">
        <v>3161</v>
      </c>
    </row>
    <row r="16159" spans="2:7" x14ac:dyDescent="0.2">
      <c r="B16159" s="131" t="s">
        <v>60</v>
      </c>
      <c r="D16159" s="131" t="s">
        <v>5307</v>
      </c>
      <c r="E16159" s="131" t="s">
        <v>9415</v>
      </c>
      <c r="G16159" s="131" t="s">
        <v>1131</v>
      </c>
    </row>
    <row r="16160" spans="2:7" x14ac:dyDescent="0.2">
      <c r="B16160" s="131" t="s">
        <v>60</v>
      </c>
      <c r="D16160" s="131" t="s">
        <v>5309</v>
      </c>
      <c r="E16160" s="131" t="s">
        <v>9416</v>
      </c>
      <c r="G16160" s="131" t="s">
        <v>1648</v>
      </c>
    </row>
    <row r="16161" spans="2:7" x14ac:dyDescent="0.2">
      <c r="B16161" s="131" t="s">
        <v>60</v>
      </c>
      <c r="D16161" s="131" t="s">
        <v>4378</v>
      </c>
      <c r="E16161" s="131" t="s">
        <v>4379</v>
      </c>
      <c r="G16161" s="131" t="s">
        <v>682</v>
      </c>
    </row>
    <row r="16162" spans="2:7" x14ac:dyDescent="0.2">
      <c r="B16162" s="131" t="s">
        <v>60</v>
      </c>
      <c r="D16162" s="131" t="s">
        <v>3275</v>
      </c>
      <c r="E16162" s="131" t="s">
        <v>3276</v>
      </c>
      <c r="F16162" s="131" t="s">
        <v>3277</v>
      </c>
      <c r="G16162" s="131" t="s">
        <v>1648</v>
      </c>
    </row>
    <row r="16163" spans="2:7" x14ac:dyDescent="0.2">
      <c r="B16163" s="131" t="s">
        <v>60</v>
      </c>
      <c r="D16163" s="131" t="s">
        <v>2410</v>
      </c>
      <c r="E16163" s="131" t="s">
        <v>3864</v>
      </c>
      <c r="G16163" s="131" t="s">
        <v>1648</v>
      </c>
    </row>
    <row r="16164" spans="2:7" x14ac:dyDescent="0.2">
      <c r="B16164" s="131" t="s">
        <v>60</v>
      </c>
      <c r="D16164" s="131" t="s">
        <v>2142</v>
      </c>
      <c r="E16164" s="131" t="s">
        <v>9417</v>
      </c>
      <c r="G16164" s="131" t="s">
        <v>1823</v>
      </c>
    </row>
    <row r="16165" spans="2:7" x14ac:dyDescent="0.2">
      <c r="B16165" s="131" t="s">
        <v>60</v>
      </c>
      <c r="D16165" s="131" t="s">
        <v>5311</v>
      </c>
      <c r="E16165" s="131" t="s">
        <v>2810</v>
      </c>
      <c r="G16165" s="131" t="s">
        <v>682</v>
      </c>
    </row>
    <row r="16166" spans="2:7" x14ac:dyDescent="0.2">
      <c r="B16166" s="131" t="s">
        <v>60</v>
      </c>
      <c r="D16166" s="131" t="s">
        <v>3639</v>
      </c>
      <c r="E16166" s="131" t="s">
        <v>2953</v>
      </c>
      <c r="G16166" s="131" t="s">
        <v>1648</v>
      </c>
    </row>
    <row r="16167" spans="2:7" x14ac:dyDescent="0.2">
      <c r="B16167" s="131" t="s">
        <v>60</v>
      </c>
      <c r="D16167" s="131" t="s">
        <v>5312</v>
      </c>
      <c r="E16167" s="131" t="s">
        <v>5313</v>
      </c>
      <c r="G16167" s="131" t="s">
        <v>682</v>
      </c>
    </row>
    <row r="16168" spans="2:7" x14ac:dyDescent="0.2">
      <c r="B16168" s="131" t="s">
        <v>60</v>
      </c>
      <c r="D16168" s="131" t="s">
        <v>5314</v>
      </c>
      <c r="E16168" s="131" t="s">
        <v>3476</v>
      </c>
      <c r="G16168" s="131" t="s">
        <v>1648</v>
      </c>
    </row>
    <row r="16169" spans="2:7" x14ac:dyDescent="0.2">
      <c r="B16169" s="131" t="s">
        <v>60</v>
      </c>
      <c r="D16169" s="131" t="s">
        <v>5315</v>
      </c>
      <c r="E16169" s="131" t="s">
        <v>5260</v>
      </c>
      <c r="G16169" s="131" t="s">
        <v>682</v>
      </c>
    </row>
    <row r="16170" spans="2:7" x14ac:dyDescent="0.2">
      <c r="B16170" s="131" t="s">
        <v>60</v>
      </c>
      <c r="D16170" s="131" t="s">
        <v>2520</v>
      </c>
      <c r="E16170" s="131" t="s">
        <v>9418</v>
      </c>
      <c r="G16170" s="131" t="s">
        <v>682</v>
      </c>
    </row>
    <row r="16171" spans="2:7" x14ac:dyDescent="0.2">
      <c r="B16171" s="131" t="s">
        <v>60</v>
      </c>
      <c r="D16171" s="131" t="s">
        <v>5316</v>
      </c>
      <c r="E16171" s="131" t="s">
        <v>9419</v>
      </c>
      <c r="G16171" s="131" t="s">
        <v>682</v>
      </c>
    </row>
    <row r="16172" spans="2:7" x14ac:dyDescent="0.2">
      <c r="B16172" s="131" t="s">
        <v>60</v>
      </c>
      <c r="D16172" s="131" t="s">
        <v>9420</v>
      </c>
      <c r="E16172" s="131" t="s">
        <v>2264</v>
      </c>
      <c r="G16172" s="131" t="s">
        <v>1855</v>
      </c>
    </row>
    <row r="16173" spans="2:7" x14ac:dyDescent="0.2">
      <c r="B16173" s="131" t="s">
        <v>60</v>
      </c>
      <c r="D16173" s="131" t="s">
        <v>4976</v>
      </c>
      <c r="E16173" s="131" t="s">
        <v>9421</v>
      </c>
      <c r="G16173" s="131" t="s">
        <v>1648</v>
      </c>
    </row>
    <row r="16174" spans="2:7" x14ac:dyDescent="0.2">
      <c r="B16174" s="131" t="s">
        <v>60</v>
      </c>
      <c r="D16174" s="131" t="s">
        <v>2043</v>
      </c>
      <c r="E16174" s="131" t="s">
        <v>5320</v>
      </c>
      <c r="G16174" s="131" t="s">
        <v>1131</v>
      </c>
    </row>
    <row r="16175" spans="2:7" x14ac:dyDescent="0.2">
      <c r="B16175" s="131" t="s">
        <v>60</v>
      </c>
      <c r="D16175" s="131" t="s">
        <v>2043</v>
      </c>
      <c r="E16175" s="131" t="s">
        <v>9422</v>
      </c>
      <c r="G16175" s="131" t="s">
        <v>682</v>
      </c>
    </row>
    <row r="16176" spans="2:7" x14ac:dyDescent="0.2">
      <c r="B16176" s="131" t="s">
        <v>60</v>
      </c>
      <c r="D16176" s="131" t="s">
        <v>5322</v>
      </c>
      <c r="E16176" s="131" t="s">
        <v>5323</v>
      </c>
      <c r="G16176" s="131" t="s">
        <v>1648</v>
      </c>
    </row>
    <row r="16177" spans="2:7" x14ac:dyDescent="0.2">
      <c r="B16177" s="131" t="s">
        <v>60</v>
      </c>
      <c r="D16177" s="131" t="s">
        <v>3355</v>
      </c>
      <c r="E16177" s="131" t="s">
        <v>3356</v>
      </c>
      <c r="G16177" s="131" t="s">
        <v>515</v>
      </c>
    </row>
    <row r="16178" spans="2:7" x14ac:dyDescent="0.2">
      <c r="B16178" s="131" t="s">
        <v>60</v>
      </c>
      <c r="D16178" s="131" t="s">
        <v>1921</v>
      </c>
      <c r="E16178" s="131" t="s">
        <v>5324</v>
      </c>
      <c r="G16178" s="131" t="s">
        <v>682</v>
      </c>
    </row>
    <row r="16179" spans="2:7" x14ac:dyDescent="0.2">
      <c r="B16179" s="131" t="s">
        <v>60</v>
      </c>
      <c r="D16179" s="131" t="s">
        <v>5325</v>
      </c>
      <c r="E16179" s="131" t="s">
        <v>5326</v>
      </c>
      <c r="G16179" s="131" t="s">
        <v>1648</v>
      </c>
    </row>
    <row r="16180" spans="2:7" x14ac:dyDescent="0.2">
      <c r="B16180" s="131" t="s">
        <v>60</v>
      </c>
      <c r="D16180" s="131" t="s">
        <v>9423</v>
      </c>
      <c r="E16180" s="131" t="s">
        <v>4413</v>
      </c>
      <c r="G16180" s="131" t="s">
        <v>1648</v>
      </c>
    </row>
    <row r="16181" spans="2:7" x14ac:dyDescent="0.2">
      <c r="B16181" s="131" t="s">
        <v>60</v>
      </c>
      <c r="D16181" s="131" t="s">
        <v>2221</v>
      </c>
      <c r="G16181" s="131" t="s">
        <v>1648</v>
      </c>
    </row>
    <row r="16182" spans="2:7" x14ac:dyDescent="0.2">
      <c r="B16182" s="131" t="s">
        <v>60</v>
      </c>
      <c r="D16182" s="131" t="s">
        <v>2082</v>
      </c>
      <c r="E16182" s="131" t="s">
        <v>9424</v>
      </c>
      <c r="G16182" s="131" t="s">
        <v>682</v>
      </c>
    </row>
    <row r="16183" spans="2:7" x14ac:dyDescent="0.2">
      <c r="B16183" s="131" t="s">
        <v>60</v>
      </c>
      <c r="D16183" s="131" t="s">
        <v>2047</v>
      </c>
      <c r="E16183" s="131" t="s">
        <v>9425</v>
      </c>
      <c r="G16183" s="131" t="s">
        <v>682</v>
      </c>
    </row>
    <row r="16184" spans="2:7" x14ac:dyDescent="0.2">
      <c r="B16184" s="131" t="s">
        <v>60</v>
      </c>
      <c r="D16184" s="131" t="s">
        <v>5327</v>
      </c>
      <c r="E16184" s="131" t="s">
        <v>2862</v>
      </c>
      <c r="G16184" s="131" t="s">
        <v>1855</v>
      </c>
    </row>
    <row r="16185" spans="2:7" x14ac:dyDescent="0.2">
      <c r="B16185" s="131" t="s">
        <v>60</v>
      </c>
      <c r="D16185" s="131" t="s">
        <v>9426</v>
      </c>
      <c r="E16185" s="131" t="s">
        <v>2603</v>
      </c>
      <c r="G16185" s="131" t="s">
        <v>1648</v>
      </c>
    </row>
    <row r="16186" spans="2:7" x14ac:dyDescent="0.2">
      <c r="B16186" s="131" t="s">
        <v>60</v>
      </c>
      <c r="D16186" s="131" t="s">
        <v>2872</v>
      </c>
      <c r="E16186" s="131" t="s">
        <v>5328</v>
      </c>
      <c r="G16186" s="131" t="s">
        <v>1855</v>
      </c>
    </row>
    <row r="16187" spans="2:7" x14ac:dyDescent="0.2">
      <c r="B16187" s="131" t="s">
        <v>60</v>
      </c>
      <c r="D16187" s="131" t="s">
        <v>9427</v>
      </c>
      <c r="E16187" s="131" t="s">
        <v>9428</v>
      </c>
      <c r="G16187" s="131" t="s">
        <v>501</v>
      </c>
    </row>
    <row r="16188" spans="2:7" x14ac:dyDescent="0.2">
      <c r="B16188" s="131" t="s">
        <v>60</v>
      </c>
      <c r="D16188" s="131" t="s">
        <v>3622</v>
      </c>
      <c r="E16188" s="131" t="s">
        <v>9429</v>
      </c>
      <c r="G16188" s="131" t="s">
        <v>682</v>
      </c>
    </row>
    <row r="16189" spans="2:7" x14ac:dyDescent="0.2">
      <c r="B16189" s="131" t="s">
        <v>60</v>
      </c>
      <c r="D16189" s="131" t="s">
        <v>2367</v>
      </c>
      <c r="E16189" s="131" t="s">
        <v>8103</v>
      </c>
      <c r="F16189" s="131" t="s">
        <v>5331</v>
      </c>
      <c r="G16189" s="131" t="s">
        <v>1648</v>
      </c>
    </row>
    <row r="16190" spans="2:7" x14ac:dyDescent="0.2">
      <c r="B16190" s="131" t="s">
        <v>60</v>
      </c>
      <c r="D16190" s="131" t="s">
        <v>2367</v>
      </c>
      <c r="E16190" s="131" t="s">
        <v>5332</v>
      </c>
      <c r="G16190" s="131" t="s">
        <v>5333</v>
      </c>
    </row>
    <row r="16191" spans="2:7" x14ac:dyDescent="0.2">
      <c r="B16191" s="131" t="s">
        <v>60</v>
      </c>
      <c r="D16191" s="131" t="s">
        <v>3309</v>
      </c>
      <c r="E16191" s="131" t="s">
        <v>5334</v>
      </c>
      <c r="G16191" s="131" t="s">
        <v>682</v>
      </c>
    </row>
    <row r="16192" spans="2:7" x14ac:dyDescent="0.2">
      <c r="B16192" s="131" t="s">
        <v>60</v>
      </c>
      <c r="D16192" s="131" t="s">
        <v>9430</v>
      </c>
      <c r="E16192" s="131" t="s">
        <v>8986</v>
      </c>
      <c r="G16192" s="131" t="s">
        <v>682</v>
      </c>
    </row>
    <row r="16193" spans="2:7" x14ac:dyDescent="0.2">
      <c r="B16193" s="131" t="s">
        <v>60</v>
      </c>
      <c r="D16193" s="131" t="s">
        <v>9430</v>
      </c>
      <c r="E16193" s="131" t="s">
        <v>3370</v>
      </c>
      <c r="G16193" s="131" t="s">
        <v>1648</v>
      </c>
    </row>
    <row r="16194" spans="2:7" x14ac:dyDescent="0.2">
      <c r="B16194" s="131" t="s">
        <v>60</v>
      </c>
      <c r="D16194" s="131" t="s">
        <v>4927</v>
      </c>
      <c r="E16194" s="131" t="s">
        <v>2835</v>
      </c>
      <c r="G16194" s="131" t="s">
        <v>1855</v>
      </c>
    </row>
    <row r="16195" spans="2:7" x14ac:dyDescent="0.2">
      <c r="B16195" s="131" t="s">
        <v>60</v>
      </c>
      <c r="D16195" s="131" t="s">
        <v>1943</v>
      </c>
      <c r="E16195" s="131" t="s">
        <v>2448</v>
      </c>
      <c r="G16195" s="131" t="s">
        <v>1648</v>
      </c>
    </row>
    <row r="16196" spans="2:7" x14ac:dyDescent="0.2">
      <c r="B16196" s="131" t="s">
        <v>60</v>
      </c>
      <c r="D16196" s="131" t="s">
        <v>3695</v>
      </c>
      <c r="E16196" s="131" t="s">
        <v>5335</v>
      </c>
      <c r="G16196" s="131" t="s">
        <v>682</v>
      </c>
    </row>
    <row r="16197" spans="2:7" x14ac:dyDescent="0.2">
      <c r="B16197" s="131" t="s">
        <v>60</v>
      </c>
      <c r="D16197" s="131" t="s">
        <v>9431</v>
      </c>
      <c r="E16197" s="131" t="s">
        <v>9432</v>
      </c>
      <c r="G16197" s="131" t="s">
        <v>682</v>
      </c>
    </row>
    <row r="16198" spans="2:7" x14ac:dyDescent="0.2">
      <c r="B16198" s="131" t="s">
        <v>60</v>
      </c>
      <c r="D16198" s="131" t="s">
        <v>9433</v>
      </c>
      <c r="E16198" s="131" t="s">
        <v>2740</v>
      </c>
      <c r="G16198" s="131" t="s">
        <v>501</v>
      </c>
    </row>
    <row r="16199" spans="2:7" x14ac:dyDescent="0.2">
      <c r="B16199" s="131" t="s">
        <v>60</v>
      </c>
      <c r="D16199" s="131" t="s">
        <v>2781</v>
      </c>
      <c r="E16199" s="131" t="s">
        <v>3370</v>
      </c>
      <c r="G16199" s="131" t="s">
        <v>1855</v>
      </c>
    </row>
    <row r="16200" spans="2:7" x14ac:dyDescent="0.2">
      <c r="B16200" s="131" t="s">
        <v>60</v>
      </c>
      <c r="D16200" s="131" t="s">
        <v>17335</v>
      </c>
      <c r="E16200" s="131" t="s">
        <v>17336</v>
      </c>
      <c r="G16200" s="131" t="s">
        <v>1855</v>
      </c>
    </row>
    <row r="16201" spans="2:7" x14ac:dyDescent="0.2">
      <c r="B16201" s="131" t="s">
        <v>60</v>
      </c>
      <c r="D16201" s="131" t="s">
        <v>17337</v>
      </c>
      <c r="E16201" s="131" t="s">
        <v>2358</v>
      </c>
      <c r="G16201" s="131" t="s">
        <v>501</v>
      </c>
    </row>
    <row r="16202" spans="2:7" x14ac:dyDescent="0.2">
      <c r="B16202" s="131" t="s">
        <v>60</v>
      </c>
      <c r="D16202" s="131" t="s">
        <v>2770</v>
      </c>
      <c r="E16202" s="131" t="s">
        <v>7605</v>
      </c>
      <c r="G16202" s="131" t="s">
        <v>501</v>
      </c>
    </row>
    <row r="16203" spans="2:7" x14ac:dyDescent="0.2">
      <c r="B16203" s="160" t="s">
        <v>443</v>
      </c>
      <c r="D16203" s="131" t="s">
        <v>8599</v>
      </c>
      <c r="E16203" s="131" t="s">
        <v>7243</v>
      </c>
      <c r="G16203" s="131" t="s">
        <v>1345</v>
      </c>
    </row>
    <row r="16204" spans="2:7" x14ac:dyDescent="0.2">
      <c r="B16204" s="160" t="s">
        <v>443</v>
      </c>
      <c r="D16204" s="131" t="s">
        <v>9434</v>
      </c>
      <c r="E16204" s="131" t="s">
        <v>9435</v>
      </c>
      <c r="G16204" s="131" t="s">
        <v>1345</v>
      </c>
    </row>
    <row r="16205" spans="2:7" x14ac:dyDescent="0.2">
      <c r="B16205" s="160" t="s">
        <v>443</v>
      </c>
      <c r="D16205" s="131" t="s">
        <v>9436</v>
      </c>
      <c r="E16205" s="131" t="s">
        <v>9437</v>
      </c>
      <c r="G16205" s="131" t="s">
        <v>1345</v>
      </c>
    </row>
    <row r="16206" spans="2:7" x14ac:dyDescent="0.2">
      <c r="B16206" s="160" t="s">
        <v>443</v>
      </c>
      <c r="D16206" s="131" t="s">
        <v>5710</v>
      </c>
      <c r="E16206" s="131" t="s">
        <v>9438</v>
      </c>
      <c r="G16206" s="131" t="s">
        <v>552</v>
      </c>
    </row>
    <row r="16207" spans="2:7" x14ac:dyDescent="0.2">
      <c r="B16207" s="160" t="s">
        <v>443</v>
      </c>
      <c r="D16207" s="131" t="s">
        <v>9439</v>
      </c>
      <c r="E16207" s="131" t="s">
        <v>9440</v>
      </c>
      <c r="G16207" s="131" t="s">
        <v>552</v>
      </c>
    </row>
    <row r="16208" spans="2:7" x14ac:dyDescent="0.2">
      <c r="B16208" s="160" t="s">
        <v>443</v>
      </c>
      <c r="D16208" s="131" t="s">
        <v>9441</v>
      </c>
      <c r="E16208" s="131" t="s">
        <v>5397</v>
      </c>
      <c r="G16208" s="131" t="s">
        <v>9442</v>
      </c>
    </row>
    <row r="16209" spans="2:7" x14ac:dyDescent="0.2">
      <c r="B16209" s="160" t="s">
        <v>443</v>
      </c>
      <c r="D16209" s="131" t="s">
        <v>5733</v>
      </c>
      <c r="E16209" s="131" t="s">
        <v>9443</v>
      </c>
      <c r="G16209" s="131" t="s">
        <v>9444</v>
      </c>
    </row>
    <row r="16210" spans="2:7" x14ac:dyDescent="0.2">
      <c r="B16210" s="160" t="s">
        <v>443</v>
      </c>
      <c r="D16210" s="131" t="s">
        <v>8680</v>
      </c>
      <c r="E16210" s="131" t="s">
        <v>7389</v>
      </c>
      <c r="G16210" s="131" t="s">
        <v>9445</v>
      </c>
    </row>
    <row r="16211" spans="2:7" x14ac:dyDescent="0.2">
      <c r="B16211" s="160" t="s">
        <v>443</v>
      </c>
      <c r="D16211" s="131" t="s">
        <v>9446</v>
      </c>
      <c r="E16211" s="131" t="s">
        <v>9447</v>
      </c>
      <c r="G16211" s="131" t="s">
        <v>9448</v>
      </c>
    </row>
    <row r="16212" spans="2:7" x14ac:dyDescent="0.2">
      <c r="B16212" s="160" t="s">
        <v>443</v>
      </c>
      <c r="D16212" s="131" t="s">
        <v>7801</v>
      </c>
      <c r="E16212" s="131" t="s">
        <v>9449</v>
      </c>
      <c r="G16212" s="131" t="s">
        <v>5104</v>
      </c>
    </row>
    <row r="16213" spans="2:7" x14ac:dyDescent="0.2">
      <c r="B16213" s="160" t="s">
        <v>443</v>
      </c>
      <c r="D16213" s="131" t="s">
        <v>9450</v>
      </c>
      <c r="E16213" s="131" t="s">
        <v>9242</v>
      </c>
      <c r="G16213" s="131" t="s">
        <v>9451</v>
      </c>
    </row>
    <row r="16214" spans="2:7" x14ac:dyDescent="0.2">
      <c r="B16214" s="160" t="s">
        <v>443</v>
      </c>
      <c r="D16214" s="131" t="s">
        <v>9452</v>
      </c>
      <c r="E16214" s="131" t="s">
        <v>7944</v>
      </c>
      <c r="G16214" s="131" t="s">
        <v>9451</v>
      </c>
    </row>
    <row r="16215" spans="2:7" x14ac:dyDescent="0.2">
      <c r="B16215" s="160" t="s">
        <v>443</v>
      </c>
      <c r="D16215" s="131" t="s">
        <v>9453</v>
      </c>
      <c r="E16215" s="131" t="s">
        <v>7277</v>
      </c>
      <c r="G16215" s="131" t="s">
        <v>9454</v>
      </c>
    </row>
    <row r="16216" spans="2:7" x14ac:dyDescent="0.2">
      <c r="B16216" s="160" t="s">
        <v>443</v>
      </c>
      <c r="D16216" s="131" t="s">
        <v>9455</v>
      </c>
      <c r="E16216" s="131" t="s">
        <v>9456</v>
      </c>
      <c r="G16216" s="131" t="s">
        <v>9454</v>
      </c>
    </row>
    <row r="16217" spans="2:7" x14ac:dyDescent="0.2">
      <c r="B16217" s="160" t="s">
        <v>443</v>
      </c>
      <c r="D16217" s="131" t="s">
        <v>9457</v>
      </c>
      <c r="E16217" s="131" t="s">
        <v>6289</v>
      </c>
      <c r="G16217" s="131" t="s">
        <v>688</v>
      </c>
    </row>
    <row r="16218" spans="2:7" x14ac:dyDescent="0.2">
      <c r="B16218" s="160" t="s">
        <v>443</v>
      </c>
      <c r="D16218" s="131" t="s">
        <v>9458</v>
      </c>
      <c r="E16218" s="131" t="s">
        <v>9459</v>
      </c>
      <c r="G16218" s="131" t="s">
        <v>688</v>
      </c>
    </row>
    <row r="16219" spans="2:7" x14ac:dyDescent="0.2">
      <c r="B16219" s="160" t="s">
        <v>443</v>
      </c>
      <c r="D16219" s="131" t="s">
        <v>9460</v>
      </c>
      <c r="E16219" s="131" t="s">
        <v>9461</v>
      </c>
      <c r="G16219" s="131" t="s">
        <v>688</v>
      </c>
    </row>
    <row r="16220" spans="2:7" x14ac:dyDescent="0.2">
      <c r="B16220" s="160" t="s">
        <v>443</v>
      </c>
      <c r="D16220" s="131" t="s">
        <v>3235</v>
      </c>
      <c r="E16220" s="131" t="s">
        <v>9462</v>
      </c>
      <c r="G16220" s="131" t="s">
        <v>1376</v>
      </c>
    </row>
    <row r="16221" spans="2:7" x14ac:dyDescent="0.2">
      <c r="B16221" s="160" t="s">
        <v>443</v>
      </c>
      <c r="D16221" s="131" t="s">
        <v>9463</v>
      </c>
      <c r="E16221" s="131" t="s">
        <v>9464</v>
      </c>
      <c r="G16221" s="131" t="s">
        <v>849</v>
      </c>
    </row>
    <row r="16222" spans="2:7" x14ac:dyDescent="0.2">
      <c r="B16222" s="160" t="s">
        <v>443</v>
      </c>
      <c r="D16222" s="131" t="s">
        <v>9465</v>
      </c>
      <c r="E16222" s="131" t="s">
        <v>9466</v>
      </c>
      <c r="G16222" s="131" t="s">
        <v>849</v>
      </c>
    </row>
    <row r="16223" spans="2:7" x14ac:dyDescent="0.2">
      <c r="B16223" s="160" t="s">
        <v>443</v>
      </c>
      <c r="D16223" s="131" t="s">
        <v>9467</v>
      </c>
      <c r="E16223" s="131" t="s">
        <v>6292</v>
      </c>
      <c r="G16223" s="131" t="s">
        <v>849</v>
      </c>
    </row>
    <row r="16224" spans="2:7" x14ac:dyDescent="0.2">
      <c r="B16224" s="160" t="s">
        <v>443</v>
      </c>
      <c r="D16224" s="131" t="s">
        <v>9122</v>
      </c>
      <c r="E16224" s="131" t="s">
        <v>9468</v>
      </c>
      <c r="G16224" s="131" t="s">
        <v>703</v>
      </c>
    </row>
    <row r="16225" spans="2:7" x14ac:dyDescent="0.2">
      <c r="B16225" s="160" t="s">
        <v>443</v>
      </c>
      <c r="D16225" s="131" t="s">
        <v>6315</v>
      </c>
      <c r="E16225" s="131" t="s">
        <v>9469</v>
      </c>
      <c r="G16225" s="131" t="s">
        <v>3268</v>
      </c>
    </row>
    <row r="16226" spans="2:7" x14ac:dyDescent="0.2">
      <c r="B16226" s="160" t="s">
        <v>443</v>
      </c>
      <c r="D16226" s="131" t="s">
        <v>9470</v>
      </c>
      <c r="E16226" s="131" t="s">
        <v>7389</v>
      </c>
      <c r="G16226" s="131" t="s">
        <v>3268</v>
      </c>
    </row>
    <row r="16227" spans="2:7" x14ac:dyDescent="0.2">
      <c r="B16227" s="160" t="s">
        <v>443</v>
      </c>
      <c r="D16227" s="131" t="s">
        <v>9471</v>
      </c>
      <c r="E16227" s="131" t="s">
        <v>9472</v>
      </c>
      <c r="G16227" s="131" t="s">
        <v>3268</v>
      </c>
    </row>
    <row r="16228" spans="2:7" x14ac:dyDescent="0.2">
      <c r="B16228" s="160" t="s">
        <v>443</v>
      </c>
      <c r="D16228" s="131" t="s">
        <v>5641</v>
      </c>
      <c r="E16228" s="131" t="s">
        <v>5376</v>
      </c>
      <c r="G16228" s="131" t="s">
        <v>3268</v>
      </c>
    </row>
    <row r="16229" spans="2:7" x14ac:dyDescent="0.2">
      <c r="B16229" s="131" t="s">
        <v>19884</v>
      </c>
      <c r="D16229" s="131" t="s">
        <v>20630</v>
      </c>
      <c r="E16229" s="131" t="s">
        <v>20631</v>
      </c>
      <c r="G16229" s="130" t="s">
        <v>501</v>
      </c>
    </row>
    <row r="16230" spans="2:7" x14ac:dyDescent="0.2">
      <c r="B16230" s="131" t="s">
        <v>19884</v>
      </c>
      <c r="D16230" s="130" t="s">
        <v>20632</v>
      </c>
      <c r="E16230" s="131" t="s">
        <v>20633</v>
      </c>
      <c r="G16230" s="130" t="s">
        <v>501</v>
      </c>
    </row>
    <row r="16231" spans="2:7" x14ac:dyDescent="0.2">
      <c r="B16231" s="131" t="s">
        <v>19884</v>
      </c>
      <c r="D16231" s="130" t="s">
        <v>2433</v>
      </c>
      <c r="E16231" s="131" t="s">
        <v>6433</v>
      </c>
      <c r="G16231" s="130" t="s">
        <v>501</v>
      </c>
    </row>
    <row r="16232" spans="2:7" x14ac:dyDescent="0.2">
      <c r="B16232" s="131" t="s">
        <v>19884</v>
      </c>
      <c r="D16232" s="130" t="s">
        <v>2964</v>
      </c>
      <c r="E16232" s="131" t="s">
        <v>20634</v>
      </c>
      <c r="G16232" s="130" t="s">
        <v>501</v>
      </c>
    </row>
    <row r="16233" spans="2:7" x14ac:dyDescent="0.2">
      <c r="B16233" s="131" t="s">
        <v>19884</v>
      </c>
      <c r="D16233" s="130" t="s">
        <v>20635</v>
      </c>
      <c r="E16233" s="131" t="s">
        <v>3521</v>
      </c>
      <c r="G16233" s="130" t="s">
        <v>501</v>
      </c>
    </row>
    <row r="16234" spans="2:7" x14ac:dyDescent="0.2">
      <c r="B16234" s="131" t="s">
        <v>19884</v>
      </c>
      <c r="D16234" s="130" t="s">
        <v>1842</v>
      </c>
      <c r="E16234" s="131" t="s">
        <v>1828</v>
      </c>
      <c r="G16234" s="130" t="s">
        <v>501</v>
      </c>
    </row>
    <row r="16235" spans="2:7" x14ac:dyDescent="0.2">
      <c r="B16235" s="131" t="s">
        <v>19884</v>
      </c>
      <c r="D16235" s="130" t="s">
        <v>5839</v>
      </c>
      <c r="E16235" s="131" t="s">
        <v>12891</v>
      </c>
      <c r="G16235" s="130" t="s">
        <v>501</v>
      </c>
    </row>
    <row r="16236" spans="2:7" x14ac:dyDescent="0.2">
      <c r="B16236" s="131" t="s">
        <v>19884</v>
      </c>
      <c r="D16236" s="130" t="s">
        <v>2245</v>
      </c>
      <c r="E16236" s="131" t="s">
        <v>20636</v>
      </c>
      <c r="G16236" s="130" t="s">
        <v>501</v>
      </c>
    </row>
    <row r="16237" spans="2:7" x14ac:dyDescent="0.2">
      <c r="B16237" s="131" t="s">
        <v>19884</v>
      </c>
      <c r="D16237" s="130" t="s">
        <v>2770</v>
      </c>
      <c r="E16237" s="131" t="s">
        <v>2863</v>
      </c>
      <c r="G16237" s="130" t="s">
        <v>501</v>
      </c>
    </row>
    <row r="16238" spans="2:7" x14ac:dyDescent="0.2">
      <c r="B16238" s="131" t="s">
        <v>19884</v>
      </c>
      <c r="D16238" s="130" t="s">
        <v>2213</v>
      </c>
      <c r="E16238" s="131" t="s">
        <v>1931</v>
      </c>
      <c r="G16238" s="130" t="s">
        <v>501</v>
      </c>
    </row>
    <row r="16239" spans="2:7" x14ac:dyDescent="0.2">
      <c r="B16239" s="131" t="s">
        <v>19884</v>
      </c>
      <c r="D16239" s="130" t="s">
        <v>20637</v>
      </c>
      <c r="E16239" s="131" t="s">
        <v>1877</v>
      </c>
      <c r="G16239" s="130" t="s">
        <v>501</v>
      </c>
    </row>
    <row r="16240" spans="2:7" x14ac:dyDescent="0.2">
      <c r="B16240" s="131" t="s">
        <v>19884</v>
      </c>
      <c r="D16240" s="130" t="s">
        <v>4704</v>
      </c>
      <c r="E16240" s="131" t="s">
        <v>2137</v>
      </c>
      <c r="G16240" s="130" t="s">
        <v>501</v>
      </c>
    </row>
    <row r="16241" spans="2:7" x14ac:dyDescent="0.2">
      <c r="B16241" s="131" t="s">
        <v>19884</v>
      </c>
      <c r="D16241" s="130" t="s">
        <v>2433</v>
      </c>
      <c r="E16241" s="131" t="s">
        <v>15887</v>
      </c>
      <c r="G16241" s="130" t="s">
        <v>593</v>
      </c>
    </row>
    <row r="16242" spans="2:7" x14ac:dyDescent="0.2">
      <c r="B16242" s="131" t="s">
        <v>19884</v>
      </c>
      <c r="D16242" s="130" t="s">
        <v>2117</v>
      </c>
      <c r="E16242" s="131" t="s">
        <v>20638</v>
      </c>
      <c r="G16242" s="130" t="s">
        <v>593</v>
      </c>
    </row>
    <row r="16243" spans="2:7" x14ac:dyDescent="0.2">
      <c r="B16243" s="131" t="s">
        <v>19884</v>
      </c>
      <c r="D16243" s="130" t="s">
        <v>5327</v>
      </c>
      <c r="E16243" s="131" t="s">
        <v>20639</v>
      </c>
      <c r="G16243" s="130" t="s">
        <v>593</v>
      </c>
    </row>
    <row r="16244" spans="2:7" x14ac:dyDescent="0.2">
      <c r="B16244" s="131" t="s">
        <v>19884</v>
      </c>
      <c r="D16244" s="130" t="s">
        <v>1824</v>
      </c>
      <c r="E16244" s="131" t="s">
        <v>12378</v>
      </c>
      <c r="G16244" s="130" t="s">
        <v>20640</v>
      </c>
    </row>
    <row r="16245" spans="2:7" x14ac:dyDescent="0.2">
      <c r="B16245" s="131" t="s">
        <v>19884</v>
      </c>
      <c r="D16245" s="130" t="s">
        <v>20641</v>
      </c>
      <c r="E16245" s="131" t="s">
        <v>4933</v>
      </c>
      <c r="G16245" s="130" t="s">
        <v>457</v>
      </c>
    </row>
    <row r="16246" spans="2:7" x14ac:dyDescent="0.2">
      <c r="B16246" s="131" t="s">
        <v>19884</v>
      </c>
      <c r="D16246" s="130" t="s">
        <v>3739</v>
      </c>
      <c r="E16246" s="131" t="s">
        <v>20642</v>
      </c>
      <c r="G16246" s="130" t="s">
        <v>457</v>
      </c>
    </row>
    <row r="16247" spans="2:7" x14ac:dyDescent="0.2">
      <c r="B16247" s="131" t="s">
        <v>19884</v>
      </c>
      <c r="D16247" s="130" t="s">
        <v>4287</v>
      </c>
      <c r="E16247" s="131" t="s">
        <v>13763</v>
      </c>
      <c r="G16247" s="130" t="s">
        <v>457</v>
      </c>
    </row>
    <row r="16248" spans="2:7" x14ac:dyDescent="0.2">
      <c r="B16248" s="131" t="s">
        <v>19884</v>
      </c>
      <c r="D16248" s="130" t="s">
        <v>16354</v>
      </c>
      <c r="E16248" s="131" t="s">
        <v>2605</v>
      </c>
      <c r="G16248" s="130" t="s">
        <v>457</v>
      </c>
    </row>
    <row r="16249" spans="2:7" x14ac:dyDescent="0.2">
      <c r="B16249" s="131" t="s">
        <v>19884</v>
      </c>
      <c r="D16249" s="130" t="s">
        <v>2117</v>
      </c>
      <c r="E16249" s="131" t="s">
        <v>2109</v>
      </c>
      <c r="G16249" s="130" t="s">
        <v>504</v>
      </c>
    </row>
    <row r="16250" spans="2:7" x14ac:dyDescent="0.2">
      <c r="B16250" s="131" t="s">
        <v>19884</v>
      </c>
      <c r="D16250" s="130" t="s">
        <v>4202</v>
      </c>
      <c r="E16250" s="131" t="s">
        <v>9944</v>
      </c>
      <c r="G16250" s="130" t="s">
        <v>504</v>
      </c>
    </row>
    <row r="16251" spans="2:7" x14ac:dyDescent="0.2">
      <c r="B16251" s="131" t="s">
        <v>19884</v>
      </c>
      <c r="D16251" s="130" t="s">
        <v>20243</v>
      </c>
      <c r="E16251" s="131" t="s">
        <v>6554</v>
      </c>
      <c r="G16251" s="130" t="s">
        <v>504</v>
      </c>
    </row>
    <row r="16252" spans="2:7" x14ac:dyDescent="0.2">
      <c r="B16252" s="131" t="s">
        <v>19884</v>
      </c>
      <c r="D16252" s="130" t="s">
        <v>1869</v>
      </c>
      <c r="E16252" s="131" t="s">
        <v>20643</v>
      </c>
      <c r="G16252" s="130" t="s">
        <v>504</v>
      </c>
    </row>
    <row r="16253" spans="2:7" x14ac:dyDescent="0.2">
      <c r="B16253" s="131" t="s">
        <v>19884</v>
      </c>
      <c r="D16253" s="130" t="s">
        <v>20644</v>
      </c>
      <c r="E16253" s="131" t="s">
        <v>3104</v>
      </c>
      <c r="G16253" s="130" t="s">
        <v>504</v>
      </c>
    </row>
    <row r="16254" spans="2:7" x14ac:dyDescent="0.2">
      <c r="B16254" s="131" t="s">
        <v>19884</v>
      </c>
      <c r="D16254" s="130" t="s">
        <v>7077</v>
      </c>
      <c r="E16254" s="131" t="s">
        <v>20645</v>
      </c>
      <c r="G16254" s="130" t="s">
        <v>11947</v>
      </c>
    </row>
    <row r="16255" spans="2:7" x14ac:dyDescent="0.2">
      <c r="B16255" s="131" t="s">
        <v>19884</v>
      </c>
      <c r="D16255" s="130" t="s">
        <v>5839</v>
      </c>
      <c r="E16255" s="131" t="s">
        <v>2242</v>
      </c>
      <c r="G16255" s="130" t="s">
        <v>5461</v>
      </c>
    </row>
    <row r="16256" spans="2:7" x14ac:dyDescent="0.2">
      <c r="B16256" s="131" t="s">
        <v>19884</v>
      </c>
      <c r="D16256" s="159" t="s">
        <v>1811</v>
      </c>
      <c r="E16256" s="131" t="s">
        <v>20074</v>
      </c>
      <c r="G16256" s="130" t="s">
        <v>5461</v>
      </c>
    </row>
    <row r="16257" spans="2:7" x14ac:dyDescent="0.2">
      <c r="B16257" s="131" t="s">
        <v>19884</v>
      </c>
      <c r="D16257" s="130" t="s">
        <v>20217</v>
      </c>
      <c r="E16257" s="131" t="s">
        <v>2248</v>
      </c>
      <c r="G16257" s="130" t="s">
        <v>1151</v>
      </c>
    </row>
    <row r="16258" spans="2:7" x14ac:dyDescent="0.2">
      <c r="B16258" s="131" t="s">
        <v>19884</v>
      </c>
      <c r="D16258" s="130" t="s">
        <v>9624</v>
      </c>
      <c r="E16258" s="131" t="s">
        <v>5129</v>
      </c>
      <c r="G16258" s="130" t="s">
        <v>451</v>
      </c>
    </row>
    <row r="16259" spans="2:7" x14ac:dyDescent="0.2">
      <c r="B16259" s="131" t="s">
        <v>19884</v>
      </c>
      <c r="D16259" s="130" t="s">
        <v>2399</v>
      </c>
      <c r="E16259" s="131" t="s">
        <v>5491</v>
      </c>
      <c r="G16259" s="130" t="s">
        <v>451</v>
      </c>
    </row>
    <row r="16260" spans="2:7" x14ac:dyDescent="0.2">
      <c r="B16260" s="131" t="s">
        <v>19884</v>
      </c>
      <c r="D16260" s="130" t="s">
        <v>2751</v>
      </c>
      <c r="E16260" s="131" t="s">
        <v>6554</v>
      </c>
      <c r="G16260" s="130" t="s">
        <v>20646</v>
      </c>
    </row>
    <row r="16261" spans="2:7" x14ac:dyDescent="0.2">
      <c r="B16261" s="131" t="s">
        <v>19884</v>
      </c>
      <c r="D16261" s="130" t="s">
        <v>2110</v>
      </c>
      <c r="E16261" s="131" t="s">
        <v>18923</v>
      </c>
      <c r="G16261" s="130" t="s">
        <v>20647</v>
      </c>
    </row>
    <row r="16262" spans="2:7" x14ac:dyDescent="0.2">
      <c r="B16262" s="131" t="s">
        <v>19884</v>
      </c>
      <c r="D16262" s="130" t="s">
        <v>2945</v>
      </c>
      <c r="E16262" s="131" t="s">
        <v>4903</v>
      </c>
      <c r="G16262" s="130" t="s">
        <v>9483</v>
      </c>
    </row>
    <row r="16263" spans="2:7" x14ac:dyDescent="0.2">
      <c r="B16263" s="131" t="s">
        <v>19884</v>
      </c>
      <c r="D16263" s="130" t="s">
        <v>5998</v>
      </c>
      <c r="E16263" s="131" t="s">
        <v>3164</v>
      </c>
      <c r="G16263" s="130" t="s">
        <v>9483</v>
      </c>
    </row>
    <row r="16264" spans="2:7" x14ac:dyDescent="0.2">
      <c r="B16264" s="131" t="s">
        <v>19884</v>
      </c>
      <c r="D16264" s="130" t="s">
        <v>11826</v>
      </c>
      <c r="E16264" s="131" t="s">
        <v>2983</v>
      </c>
      <c r="G16264" s="130" t="s">
        <v>9483</v>
      </c>
    </row>
    <row r="16265" spans="2:7" x14ac:dyDescent="0.2">
      <c r="B16265" s="131" t="s">
        <v>19884</v>
      </c>
      <c r="D16265" s="130" t="s">
        <v>1905</v>
      </c>
      <c r="E16265" s="131" t="s">
        <v>1884</v>
      </c>
      <c r="G16265" s="130" t="s">
        <v>503</v>
      </c>
    </row>
    <row r="16266" spans="2:7" x14ac:dyDescent="0.2">
      <c r="B16266" s="131" t="s">
        <v>19884</v>
      </c>
      <c r="D16266" s="130" t="s">
        <v>2380</v>
      </c>
      <c r="E16266" s="131" t="s">
        <v>3354</v>
      </c>
      <c r="G16266" s="130" t="s">
        <v>503</v>
      </c>
    </row>
    <row r="16267" spans="2:7" x14ac:dyDescent="0.2">
      <c r="B16267" s="131" t="s">
        <v>19884</v>
      </c>
      <c r="D16267" s="130" t="s">
        <v>20648</v>
      </c>
      <c r="E16267" s="131" t="s">
        <v>9890</v>
      </c>
      <c r="G16267" s="130" t="s">
        <v>503</v>
      </c>
    </row>
    <row r="16268" spans="2:7" x14ac:dyDescent="0.2">
      <c r="B16268" s="131" t="s">
        <v>19884</v>
      </c>
      <c r="D16268" s="130" t="s">
        <v>3515</v>
      </c>
      <c r="E16268" s="131" t="s">
        <v>3022</v>
      </c>
      <c r="G16268" s="130" t="s">
        <v>503</v>
      </c>
    </row>
    <row r="16269" spans="2:7" x14ac:dyDescent="0.2">
      <c r="B16269" s="131" t="s">
        <v>19884</v>
      </c>
      <c r="D16269" s="130" t="s">
        <v>2744</v>
      </c>
      <c r="E16269" s="131" t="s">
        <v>16093</v>
      </c>
      <c r="G16269" s="130" t="s">
        <v>503</v>
      </c>
    </row>
    <row r="16270" spans="2:7" x14ac:dyDescent="0.2">
      <c r="B16270" s="131" t="s">
        <v>19884</v>
      </c>
      <c r="D16270" s="130" t="s">
        <v>20649</v>
      </c>
      <c r="E16270" s="131" t="s">
        <v>12057</v>
      </c>
      <c r="G16270" s="130" t="s">
        <v>503</v>
      </c>
    </row>
    <row r="16271" spans="2:7" x14ac:dyDescent="0.2">
      <c r="B16271" s="131" t="s">
        <v>19884</v>
      </c>
      <c r="D16271" s="130" t="s">
        <v>16354</v>
      </c>
      <c r="E16271" s="131" t="s">
        <v>3531</v>
      </c>
      <c r="G16271" s="130" t="s">
        <v>503</v>
      </c>
    </row>
    <row r="16272" spans="2:7" x14ac:dyDescent="0.2">
      <c r="B16272" s="131" t="s">
        <v>19884</v>
      </c>
      <c r="D16272" s="130" t="s">
        <v>1858</v>
      </c>
      <c r="E16272" s="131" t="s">
        <v>2205</v>
      </c>
      <c r="G16272" s="130" t="s">
        <v>503</v>
      </c>
    </row>
    <row r="16273" spans="2:7" x14ac:dyDescent="0.2">
      <c r="B16273" s="131" t="s">
        <v>19884</v>
      </c>
      <c r="D16273" s="130" t="s">
        <v>2433</v>
      </c>
      <c r="E16273" s="131" t="s">
        <v>20346</v>
      </c>
      <c r="G16273" s="130"/>
    </row>
    <row r="16274" spans="2:7" x14ac:dyDescent="0.2">
      <c r="B16274" s="131" t="s">
        <v>19884</v>
      </c>
      <c r="D16274" s="130" t="s">
        <v>10737</v>
      </c>
      <c r="E16274" s="131" t="s">
        <v>20650</v>
      </c>
      <c r="G16274" s="130" t="s">
        <v>1131</v>
      </c>
    </row>
    <row r="16275" spans="2:7" x14ac:dyDescent="0.2">
      <c r="B16275" s="131" t="s">
        <v>19884</v>
      </c>
      <c r="D16275" s="130" t="s">
        <v>12396</v>
      </c>
      <c r="E16275" s="131" t="s">
        <v>3422</v>
      </c>
      <c r="G16275" s="130" t="s">
        <v>593</v>
      </c>
    </row>
    <row r="16276" spans="2:7" x14ac:dyDescent="0.2">
      <c r="B16276" s="131" t="s">
        <v>19884</v>
      </c>
      <c r="D16276" s="130" t="s">
        <v>2285</v>
      </c>
      <c r="E16276" s="131" t="s">
        <v>7736</v>
      </c>
      <c r="G16276" s="130" t="s">
        <v>1823</v>
      </c>
    </row>
    <row r="16277" spans="2:7" x14ac:dyDescent="0.2">
      <c r="B16277" s="131" t="s">
        <v>19884</v>
      </c>
      <c r="D16277" s="130" t="s">
        <v>2782</v>
      </c>
      <c r="E16277" s="131" t="s">
        <v>6040</v>
      </c>
      <c r="G16277" s="130" t="s">
        <v>451</v>
      </c>
    </row>
    <row r="16278" spans="2:7" x14ac:dyDescent="0.2">
      <c r="B16278" s="131" t="s">
        <v>19884</v>
      </c>
      <c r="D16278" s="130" t="s">
        <v>20651</v>
      </c>
      <c r="E16278" s="131" t="s">
        <v>20652</v>
      </c>
      <c r="G16278" s="130" t="s">
        <v>1131</v>
      </c>
    </row>
    <row r="16279" spans="2:7" x14ac:dyDescent="0.2">
      <c r="B16279" s="131" t="s">
        <v>19884</v>
      </c>
      <c r="D16279" s="130" t="s">
        <v>2380</v>
      </c>
      <c r="E16279" s="131" t="s">
        <v>14048</v>
      </c>
      <c r="G16279" s="130" t="s">
        <v>513</v>
      </c>
    </row>
    <row r="16280" spans="2:7" x14ac:dyDescent="0.2">
      <c r="B16280" s="131" t="s">
        <v>19884</v>
      </c>
      <c r="D16280" s="130" t="s">
        <v>12382</v>
      </c>
      <c r="E16280" s="131" t="s">
        <v>12383</v>
      </c>
      <c r="G16280" s="130" t="s">
        <v>2447</v>
      </c>
    </row>
    <row r="16281" spans="2:7" x14ac:dyDescent="0.2">
      <c r="B16281" s="131" t="s">
        <v>19884</v>
      </c>
      <c r="D16281" s="130" t="s">
        <v>12391</v>
      </c>
      <c r="E16281" s="131" t="s">
        <v>1906</v>
      </c>
      <c r="G16281" s="130" t="s">
        <v>20653</v>
      </c>
    </row>
    <row r="16282" spans="2:7" x14ac:dyDescent="0.2">
      <c r="B16282" s="131" t="s">
        <v>19884</v>
      </c>
      <c r="D16282" s="130" t="s">
        <v>3102</v>
      </c>
      <c r="E16282" s="131" t="s">
        <v>3164</v>
      </c>
      <c r="G16282" s="130" t="s">
        <v>593</v>
      </c>
    </row>
    <row r="16283" spans="2:7" x14ac:dyDescent="0.2">
      <c r="B16283" s="131" t="s">
        <v>19884</v>
      </c>
      <c r="D16283" s="130" t="s">
        <v>16987</v>
      </c>
      <c r="E16283" s="131" t="s">
        <v>18197</v>
      </c>
      <c r="G16283" s="130" t="s">
        <v>593</v>
      </c>
    </row>
    <row r="16284" spans="2:7" x14ac:dyDescent="0.2">
      <c r="B16284" s="131" t="s">
        <v>19884</v>
      </c>
      <c r="D16284" s="130" t="s">
        <v>20644</v>
      </c>
      <c r="E16284" s="131" t="s">
        <v>20654</v>
      </c>
      <c r="G16284" s="130" t="s">
        <v>20655</v>
      </c>
    </row>
    <row r="16285" spans="2:7" x14ac:dyDescent="0.2">
      <c r="B16285" s="131" t="s">
        <v>19884</v>
      </c>
      <c r="D16285" s="130" t="s">
        <v>20656</v>
      </c>
      <c r="E16285" s="131" t="s">
        <v>20657</v>
      </c>
      <c r="G16285" s="130" t="s">
        <v>503</v>
      </c>
    </row>
    <row r="16286" spans="2:7" x14ac:dyDescent="0.2">
      <c r="B16286" s="131" t="s">
        <v>19884</v>
      </c>
      <c r="D16286" s="130" t="s">
        <v>2433</v>
      </c>
      <c r="E16286" s="131" t="s">
        <v>20658</v>
      </c>
      <c r="G16286" s="130" t="s">
        <v>20659</v>
      </c>
    </row>
    <row r="16287" spans="2:7" x14ac:dyDescent="0.2">
      <c r="B16287" s="131" t="s">
        <v>19884</v>
      </c>
      <c r="D16287" s="130" t="s">
        <v>1824</v>
      </c>
      <c r="E16287" s="131" t="s">
        <v>20660</v>
      </c>
      <c r="G16287" s="130" t="s">
        <v>20653</v>
      </c>
    </row>
    <row r="16288" spans="2:7" x14ac:dyDescent="0.2">
      <c r="B16288" s="131" t="s">
        <v>19884</v>
      </c>
      <c r="D16288" s="130" t="s">
        <v>1869</v>
      </c>
      <c r="E16288" s="131" t="s">
        <v>2063</v>
      </c>
      <c r="G16288" s="130" t="s">
        <v>1131</v>
      </c>
    </row>
    <row r="16289" spans="2:7" x14ac:dyDescent="0.2">
      <c r="B16289" s="131" t="s">
        <v>19884</v>
      </c>
      <c r="D16289" s="130" t="s">
        <v>1972</v>
      </c>
      <c r="E16289" s="131" t="s">
        <v>20661</v>
      </c>
      <c r="G16289" s="130"/>
    </row>
    <row r="16290" spans="2:7" x14ac:dyDescent="0.2">
      <c r="B16290" s="131" t="s">
        <v>19884</v>
      </c>
      <c r="D16290" s="130" t="s">
        <v>3692</v>
      </c>
      <c r="E16290" s="131" t="s">
        <v>20662</v>
      </c>
      <c r="G16290" s="130" t="s">
        <v>1131</v>
      </c>
    </row>
    <row r="16291" spans="2:7" x14ac:dyDescent="0.2">
      <c r="B16291" s="131" t="s">
        <v>19884</v>
      </c>
      <c r="D16291" s="130" t="s">
        <v>1934</v>
      </c>
      <c r="E16291" s="131" t="s">
        <v>5320</v>
      </c>
      <c r="G16291" s="130" t="s">
        <v>593</v>
      </c>
    </row>
    <row r="16292" spans="2:7" x14ac:dyDescent="0.2">
      <c r="B16292" s="131" t="s">
        <v>19884</v>
      </c>
      <c r="D16292" s="130" t="s">
        <v>1918</v>
      </c>
      <c r="E16292" s="131" t="s">
        <v>12398</v>
      </c>
      <c r="G16292" s="130" t="s">
        <v>1131</v>
      </c>
    </row>
    <row r="16293" spans="2:7" x14ac:dyDescent="0.2">
      <c r="B16293" s="131" t="s">
        <v>19884</v>
      </c>
      <c r="D16293" s="130" t="s">
        <v>1811</v>
      </c>
      <c r="E16293" s="131" t="s">
        <v>20663</v>
      </c>
      <c r="G16293" s="130"/>
    </row>
    <row r="16294" spans="2:7" x14ac:dyDescent="0.2">
      <c r="B16294" s="131" t="s">
        <v>19884</v>
      </c>
      <c r="D16294" s="130" t="s">
        <v>20664</v>
      </c>
      <c r="E16294" s="131" t="s">
        <v>2855</v>
      </c>
      <c r="G16294" s="130"/>
    </row>
    <row r="16295" spans="2:7" x14ac:dyDescent="0.2">
      <c r="B16295" s="131" t="s">
        <v>19884</v>
      </c>
      <c r="D16295" s="130" t="s">
        <v>16445</v>
      </c>
      <c r="E16295" s="131" t="s">
        <v>4756</v>
      </c>
      <c r="G16295" s="130" t="s">
        <v>1131</v>
      </c>
    </row>
    <row r="16296" spans="2:7" x14ac:dyDescent="0.2">
      <c r="B16296" s="131" t="s">
        <v>19884</v>
      </c>
      <c r="D16296" s="130" t="s">
        <v>2380</v>
      </c>
      <c r="E16296" s="131" t="s">
        <v>4236</v>
      </c>
      <c r="G16296" s="130" t="s">
        <v>20665</v>
      </c>
    </row>
    <row r="16297" spans="2:7" x14ac:dyDescent="0.2">
      <c r="B16297" s="131" t="s">
        <v>19884</v>
      </c>
      <c r="D16297" s="130" t="s">
        <v>2043</v>
      </c>
      <c r="E16297" s="131" t="s">
        <v>20666</v>
      </c>
      <c r="G16297" s="130"/>
    </row>
    <row r="16298" spans="2:7" x14ac:dyDescent="0.2">
      <c r="B16298" s="131" t="s">
        <v>19884</v>
      </c>
      <c r="D16298" s="130" t="s">
        <v>20667</v>
      </c>
      <c r="E16298" s="131" t="s">
        <v>5218</v>
      </c>
      <c r="G16298" s="130" t="s">
        <v>457</v>
      </c>
    </row>
    <row r="16299" spans="2:7" x14ac:dyDescent="0.2">
      <c r="B16299" s="131" t="s">
        <v>19884</v>
      </c>
      <c r="D16299" s="130" t="s">
        <v>3617</v>
      </c>
      <c r="E16299" s="131" t="s">
        <v>12389</v>
      </c>
      <c r="G16299" s="130" t="s">
        <v>1145</v>
      </c>
    </row>
    <row r="16300" spans="2:7" x14ac:dyDescent="0.2">
      <c r="B16300" s="131" t="s">
        <v>19884</v>
      </c>
      <c r="D16300" s="130" t="s">
        <v>12970</v>
      </c>
      <c r="E16300" s="131" t="s">
        <v>4342</v>
      </c>
      <c r="G16300" s="130" t="s">
        <v>593</v>
      </c>
    </row>
    <row r="16301" spans="2:7" x14ac:dyDescent="0.2">
      <c r="B16301" s="131" t="s">
        <v>19884</v>
      </c>
      <c r="D16301" s="130" t="s">
        <v>20668</v>
      </c>
      <c r="E16301" s="131" t="s">
        <v>20669</v>
      </c>
      <c r="G16301" s="130" t="s">
        <v>1009</v>
      </c>
    </row>
    <row r="16302" spans="2:7" x14ac:dyDescent="0.2">
      <c r="B16302" s="131" t="s">
        <v>19884</v>
      </c>
      <c r="D16302" s="130" t="s">
        <v>3142</v>
      </c>
      <c r="E16302" s="131" t="s">
        <v>18195</v>
      </c>
      <c r="G16302" s="130" t="s">
        <v>593</v>
      </c>
    </row>
    <row r="16303" spans="2:7" x14ac:dyDescent="0.2">
      <c r="B16303" s="131" t="s">
        <v>19884</v>
      </c>
      <c r="D16303" s="130" t="s">
        <v>4713</v>
      </c>
      <c r="E16303" s="131" t="s">
        <v>5941</v>
      </c>
      <c r="G16303" s="130" t="s">
        <v>13260</v>
      </c>
    </row>
    <row r="16304" spans="2:7" x14ac:dyDescent="0.2">
      <c r="B16304" s="131" t="s">
        <v>19884</v>
      </c>
      <c r="D16304" s="130" t="s">
        <v>2415</v>
      </c>
      <c r="E16304" s="131" t="s">
        <v>20670</v>
      </c>
      <c r="G16304" s="130" t="s">
        <v>1131</v>
      </c>
    </row>
    <row r="16305" spans="2:7" x14ac:dyDescent="0.2">
      <c r="B16305" s="131" t="s">
        <v>19884</v>
      </c>
      <c r="D16305" s="130" t="s">
        <v>2744</v>
      </c>
      <c r="E16305" s="131" t="s">
        <v>12399</v>
      </c>
      <c r="G16305" s="130" t="s">
        <v>1131</v>
      </c>
    </row>
    <row r="16306" spans="2:7" x14ac:dyDescent="0.2">
      <c r="B16306" s="131" t="s">
        <v>19884</v>
      </c>
      <c r="D16306" s="130" t="s">
        <v>3497</v>
      </c>
      <c r="E16306" s="131" t="s">
        <v>10658</v>
      </c>
      <c r="G16306" s="130"/>
    </row>
    <row r="16307" spans="2:7" x14ac:dyDescent="0.2">
      <c r="B16307" s="131" t="s">
        <v>19884</v>
      </c>
      <c r="D16307" s="130" t="s">
        <v>10694</v>
      </c>
      <c r="E16307" s="131" t="s">
        <v>20360</v>
      </c>
      <c r="G16307" s="130" t="s">
        <v>703</v>
      </c>
    </row>
    <row r="16308" spans="2:7" x14ac:dyDescent="0.2">
      <c r="B16308" s="131" t="s">
        <v>19884</v>
      </c>
      <c r="D16308" s="130" t="s">
        <v>2149</v>
      </c>
      <c r="E16308" s="131" t="s">
        <v>2565</v>
      </c>
      <c r="G16308" s="130" t="s">
        <v>1503</v>
      </c>
    </row>
    <row r="16309" spans="2:7" x14ac:dyDescent="0.2">
      <c r="B16309" s="131" t="s">
        <v>19884</v>
      </c>
      <c r="D16309" s="130" t="s">
        <v>20671</v>
      </c>
      <c r="E16309" s="131" t="s">
        <v>2232</v>
      </c>
      <c r="G16309" s="130" t="s">
        <v>501</v>
      </c>
    </row>
    <row r="16310" spans="2:7" x14ac:dyDescent="0.2">
      <c r="B16310" s="131" t="s">
        <v>19884</v>
      </c>
      <c r="D16310" s="130" t="s">
        <v>16481</v>
      </c>
      <c r="E16310" s="131" t="s">
        <v>10414</v>
      </c>
      <c r="G16310" s="130"/>
    </row>
    <row r="16311" spans="2:7" x14ac:dyDescent="0.2">
      <c r="B16311" s="131" t="s">
        <v>19884</v>
      </c>
      <c r="D16311" s="130" t="s">
        <v>2117</v>
      </c>
      <c r="E16311" s="131" t="s">
        <v>3476</v>
      </c>
      <c r="G16311" s="130"/>
    </row>
    <row r="16312" spans="2:7" x14ac:dyDescent="0.2">
      <c r="B16312" s="131" t="s">
        <v>19884</v>
      </c>
      <c r="D16312" s="130" t="s">
        <v>10737</v>
      </c>
      <c r="E16312" s="131" t="s">
        <v>20672</v>
      </c>
      <c r="G16312" s="130" t="s">
        <v>501</v>
      </c>
    </row>
    <row r="16313" spans="2:7" x14ac:dyDescent="0.2">
      <c r="B16313" s="131" t="s">
        <v>19884</v>
      </c>
      <c r="D16313" s="130" t="s">
        <v>4452</v>
      </c>
      <c r="E16313" s="131" t="s">
        <v>2658</v>
      </c>
      <c r="G16313" s="130" t="s">
        <v>6874</v>
      </c>
    </row>
    <row r="16314" spans="2:7" x14ac:dyDescent="0.2">
      <c r="B16314" s="131" t="s">
        <v>19884</v>
      </c>
      <c r="D16314" s="130" t="s">
        <v>1905</v>
      </c>
      <c r="E16314" s="131" t="s">
        <v>13427</v>
      </c>
      <c r="G16314" s="130" t="s">
        <v>2409</v>
      </c>
    </row>
    <row r="16315" spans="2:7" x14ac:dyDescent="0.2">
      <c r="B16315" s="131" t="s">
        <v>19884</v>
      </c>
      <c r="D16315" s="130" t="s">
        <v>2047</v>
      </c>
      <c r="E16315" s="131" t="s">
        <v>4353</v>
      </c>
      <c r="G16315" s="130"/>
    </row>
    <row r="16316" spans="2:7" x14ac:dyDescent="0.2">
      <c r="B16316" s="131" t="s">
        <v>19884</v>
      </c>
      <c r="D16316" s="130" t="s">
        <v>12403</v>
      </c>
      <c r="E16316" s="131" t="s">
        <v>5320</v>
      </c>
      <c r="G16316" s="130" t="s">
        <v>6112</v>
      </c>
    </row>
    <row r="16317" spans="2:7" x14ac:dyDescent="0.2">
      <c r="B16317" s="131" t="s">
        <v>19884</v>
      </c>
      <c r="D16317" s="130" t="s">
        <v>9852</v>
      </c>
      <c r="E16317" s="131" t="s">
        <v>3422</v>
      </c>
      <c r="G16317" s="130" t="s">
        <v>1503</v>
      </c>
    </row>
    <row r="16318" spans="2:7" x14ac:dyDescent="0.2">
      <c r="B16318" s="131" t="s">
        <v>19884</v>
      </c>
      <c r="D16318" s="130" t="s">
        <v>10737</v>
      </c>
      <c r="E16318" s="131" t="s">
        <v>11942</v>
      </c>
      <c r="G16318" s="130" t="s">
        <v>501</v>
      </c>
    </row>
    <row r="16319" spans="2:7" x14ac:dyDescent="0.2">
      <c r="B16319" s="131" t="s">
        <v>19884</v>
      </c>
      <c r="D16319" s="130" t="s">
        <v>18739</v>
      </c>
      <c r="E16319" s="131" t="s">
        <v>2341</v>
      </c>
      <c r="G16319" s="130"/>
    </row>
    <row r="16320" spans="2:7" x14ac:dyDescent="0.2">
      <c r="B16320" s="131" t="s">
        <v>19884</v>
      </c>
      <c r="D16320" s="130" t="s">
        <v>10737</v>
      </c>
      <c r="E16320" s="131" t="s">
        <v>3443</v>
      </c>
      <c r="G16320" s="130" t="s">
        <v>593</v>
      </c>
    </row>
    <row r="16321" spans="2:7" x14ac:dyDescent="0.2">
      <c r="B16321" s="131" t="s">
        <v>19884</v>
      </c>
      <c r="D16321" s="130" t="s">
        <v>12413</v>
      </c>
      <c r="E16321" s="131" t="s">
        <v>4169</v>
      </c>
      <c r="G16321" s="130" t="s">
        <v>1114</v>
      </c>
    </row>
    <row r="16322" spans="2:7" x14ac:dyDescent="0.2">
      <c r="B16322" s="131" t="s">
        <v>19884</v>
      </c>
      <c r="D16322" s="130" t="s">
        <v>12396</v>
      </c>
      <c r="E16322" s="131" t="s">
        <v>12397</v>
      </c>
      <c r="G16322" s="130"/>
    </row>
    <row r="16323" spans="2:7" x14ac:dyDescent="0.2">
      <c r="B16323" s="131" t="s">
        <v>19884</v>
      </c>
      <c r="D16323" s="130" t="s">
        <v>2149</v>
      </c>
      <c r="E16323" s="131" t="s">
        <v>2056</v>
      </c>
      <c r="G16323" s="130"/>
    </row>
    <row r="16324" spans="2:7" x14ac:dyDescent="0.2">
      <c r="B16324" s="131" t="s">
        <v>19884</v>
      </c>
      <c r="D16324" s="130" t="s">
        <v>20153</v>
      </c>
      <c r="E16324" s="131" t="s">
        <v>20673</v>
      </c>
      <c r="G16324" s="130"/>
    </row>
    <row r="16325" spans="2:7" x14ac:dyDescent="0.2">
      <c r="B16325" s="131" t="s">
        <v>19884</v>
      </c>
      <c r="D16325" s="130" t="s">
        <v>2889</v>
      </c>
      <c r="E16325" s="131" t="s">
        <v>12385</v>
      </c>
      <c r="G16325" s="130"/>
    </row>
    <row r="16326" spans="2:7" x14ac:dyDescent="0.2">
      <c r="B16326" s="131" t="s">
        <v>19884</v>
      </c>
      <c r="D16326" s="130" t="s">
        <v>2847</v>
      </c>
      <c r="E16326" s="131" t="s">
        <v>3824</v>
      </c>
      <c r="G16326" s="130" t="s">
        <v>1131</v>
      </c>
    </row>
    <row r="16327" spans="2:7" x14ac:dyDescent="0.2">
      <c r="B16327" s="131" t="s">
        <v>19884</v>
      </c>
      <c r="D16327" s="130" t="s">
        <v>20674</v>
      </c>
      <c r="E16327" s="131" t="s">
        <v>20675</v>
      </c>
      <c r="G16327" s="130"/>
    </row>
    <row r="16328" spans="2:7" x14ac:dyDescent="0.2">
      <c r="B16328" s="131" t="s">
        <v>19884</v>
      </c>
      <c r="D16328" s="130" t="s">
        <v>10343</v>
      </c>
      <c r="E16328" s="131" t="s">
        <v>8275</v>
      </c>
      <c r="G16328" s="130" t="s">
        <v>501</v>
      </c>
    </row>
    <row r="16329" spans="2:7" x14ac:dyDescent="0.2">
      <c r="B16329" s="131" t="s">
        <v>19884</v>
      </c>
      <c r="D16329" s="130" t="s">
        <v>2043</v>
      </c>
      <c r="E16329" s="131" t="s">
        <v>20676</v>
      </c>
      <c r="G16329" s="130"/>
    </row>
    <row r="16330" spans="2:7" x14ac:dyDescent="0.2">
      <c r="B16330" s="131" t="s">
        <v>19884</v>
      </c>
      <c r="D16330" s="130" t="s">
        <v>3801</v>
      </c>
      <c r="E16330" s="131" t="s">
        <v>5148</v>
      </c>
      <c r="G16330" s="130"/>
    </row>
    <row r="16331" spans="2:7" x14ac:dyDescent="0.2">
      <c r="B16331" s="131" t="s">
        <v>19884</v>
      </c>
      <c r="D16331" s="130" t="s">
        <v>20648</v>
      </c>
      <c r="E16331" s="131" t="s">
        <v>20677</v>
      </c>
      <c r="G16331" s="130" t="s">
        <v>501</v>
      </c>
    </row>
    <row r="16332" spans="2:7" x14ac:dyDescent="0.2">
      <c r="B16332" s="131" t="s">
        <v>19884</v>
      </c>
      <c r="D16332" s="130" t="s">
        <v>20678</v>
      </c>
      <c r="E16332" s="131" t="s">
        <v>16249</v>
      </c>
      <c r="G16332" s="130"/>
    </row>
    <row r="16333" spans="2:7" x14ac:dyDescent="0.2">
      <c r="B16333" s="131" t="s">
        <v>19884</v>
      </c>
      <c r="D16333" s="130" t="s">
        <v>2380</v>
      </c>
      <c r="E16333" s="131" t="s">
        <v>4132</v>
      </c>
      <c r="G16333" s="130" t="s">
        <v>501</v>
      </c>
    </row>
    <row r="16334" spans="2:7" x14ac:dyDescent="0.2">
      <c r="B16334" s="131" t="s">
        <v>19884</v>
      </c>
      <c r="D16334" s="130" t="s">
        <v>10106</v>
      </c>
      <c r="E16334" s="131" t="s">
        <v>2862</v>
      </c>
      <c r="G16334" s="130" t="s">
        <v>1131</v>
      </c>
    </row>
    <row r="16335" spans="2:7" x14ac:dyDescent="0.2">
      <c r="B16335" s="131" t="s">
        <v>19884</v>
      </c>
      <c r="D16335" s="130" t="s">
        <v>20679</v>
      </c>
      <c r="E16335" s="131" t="s">
        <v>3164</v>
      </c>
      <c r="G16335" s="130" t="s">
        <v>20680</v>
      </c>
    </row>
    <row r="16336" spans="2:7" x14ac:dyDescent="0.2">
      <c r="B16336" s="131" t="s">
        <v>19884</v>
      </c>
      <c r="D16336" s="130" t="s">
        <v>13369</v>
      </c>
      <c r="E16336" s="131" t="s">
        <v>3399</v>
      </c>
      <c r="G16336" s="130"/>
    </row>
    <row r="16337" spans="2:7" x14ac:dyDescent="0.2">
      <c r="B16337" s="131" t="s">
        <v>19884</v>
      </c>
      <c r="D16337" s="130" t="s">
        <v>3706</v>
      </c>
      <c r="E16337" s="131" t="s">
        <v>4012</v>
      </c>
      <c r="G16337" s="130"/>
    </row>
    <row r="16338" spans="2:7" x14ac:dyDescent="0.2">
      <c r="B16338" s="131" t="s">
        <v>19884</v>
      </c>
      <c r="D16338" s="130" t="s">
        <v>2433</v>
      </c>
      <c r="E16338" s="131" t="s">
        <v>2434</v>
      </c>
      <c r="G16338" s="130"/>
    </row>
    <row r="16339" spans="2:7" x14ac:dyDescent="0.2">
      <c r="B16339" s="131" t="s">
        <v>19884</v>
      </c>
      <c r="D16339" s="130" t="s">
        <v>3042</v>
      </c>
      <c r="E16339" s="131" t="s">
        <v>4694</v>
      </c>
      <c r="G16339" s="130" t="s">
        <v>457</v>
      </c>
    </row>
    <row r="16340" spans="2:7" x14ac:dyDescent="0.2">
      <c r="B16340" s="131" t="s">
        <v>19884</v>
      </c>
      <c r="D16340" s="130" t="s">
        <v>1811</v>
      </c>
      <c r="E16340" s="131" t="s">
        <v>20681</v>
      </c>
      <c r="G16340" s="130"/>
    </row>
    <row r="16341" spans="2:7" x14ac:dyDescent="0.2">
      <c r="B16341" s="131" t="s">
        <v>19884</v>
      </c>
      <c r="D16341" s="130" t="s">
        <v>5998</v>
      </c>
      <c r="E16341" s="131" t="s">
        <v>3356</v>
      </c>
      <c r="G16341" s="130"/>
    </row>
    <row r="16342" spans="2:7" x14ac:dyDescent="0.2">
      <c r="B16342" s="131" t="s">
        <v>19884</v>
      </c>
      <c r="D16342" s="130" t="s">
        <v>11360</v>
      </c>
      <c r="E16342" s="131" t="s">
        <v>2175</v>
      </c>
      <c r="G16342" s="130" t="s">
        <v>20680</v>
      </c>
    </row>
    <row r="16343" spans="2:7" x14ac:dyDescent="0.2">
      <c r="B16343" s="131" t="s">
        <v>19884</v>
      </c>
      <c r="D16343" s="130" t="s">
        <v>20682</v>
      </c>
      <c r="E16343" s="131" t="s">
        <v>20683</v>
      </c>
      <c r="G16343" s="130"/>
    </row>
    <row r="16344" spans="2:7" x14ac:dyDescent="0.2">
      <c r="B16344" s="131" t="s">
        <v>19884</v>
      </c>
      <c r="D16344" s="130" t="s">
        <v>2380</v>
      </c>
      <c r="E16344" s="131" t="s">
        <v>6894</v>
      </c>
      <c r="G16344" s="130" t="s">
        <v>1131</v>
      </c>
    </row>
    <row r="16345" spans="2:7" x14ac:dyDescent="0.2">
      <c r="B16345" s="131" t="s">
        <v>19884</v>
      </c>
      <c r="D16345" s="130" t="s">
        <v>13216</v>
      </c>
      <c r="E16345" s="131" t="s">
        <v>20684</v>
      </c>
      <c r="G16345" s="130"/>
    </row>
    <row r="16346" spans="2:7" x14ac:dyDescent="0.2">
      <c r="B16346" s="131" t="s">
        <v>19884</v>
      </c>
      <c r="D16346" s="130" t="s">
        <v>2047</v>
      </c>
      <c r="E16346" s="131" t="s">
        <v>2273</v>
      </c>
      <c r="G16346" s="130" t="s">
        <v>503</v>
      </c>
    </row>
    <row r="16347" spans="2:7" x14ac:dyDescent="0.2">
      <c r="B16347" s="131" t="s">
        <v>19884</v>
      </c>
      <c r="D16347" s="130" t="s">
        <v>20685</v>
      </c>
      <c r="E16347" s="131" t="s">
        <v>2026</v>
      </c>
      <c r="G16347" s="130" t="s">
        <v>1114</v>
      </c>
    </row>
    <row r="16348" spans="2:7" x14ac:dyDescent="0.2">
      <c r="B16348" s="131" t="s">
        <v>19884</v>
      </c>
      <c r="D16348" s="130" t="s">
        <v>3497</v>
      </c>
      <c r="E16348" s="131" t="s">
        <v>20686</v>
      </c>
      <c r="G16348" s="130" t="s">
        <v>593</v>
      </c>
    </row>
    <row r="16349" spans="2:7" x14ac:dyDescent="0.2">
      <c r="B16349" s="131" t="s">
        <v>19884</v>
      </c>
      <c r="D16349" s="130" t="s">
        <v>3706</v>
      </c>
      <c r="E16349" s="131" t="s">
        <v>4694</v>
      </c>
      <c r="G16349" s="130" t="s">
        <v>1131</v>
      </c>
    </row>
    <row r="16350" spans="2:7" x14ac:dyDescent="0.2">
      <c r="B16350" s="131" t="s">
        <v>19884</v>
      </c>
      <c r="D16350" s="130" t="s">
        <v>6448</v>
      </c>
      <c r="E16350" s="131" t="s">
        <v>20687</v>
      </c>
      <c r="G16350" s="130" t="s">
        <v>593</v>
      </c>
    </row>
    <row r="16351" spans="2:7" x14ac:dyDescent="0.2">
      <c r="B16351" s="131" t="s">
        <v>19884</v>
      </c>
      <c r="D16351" s="130" t="s">
        <v>2080</v>
      </c>
      <c r="E16351" s="131" t="s">
        <v>3284</v>
      </c>
      <c r="G16351" s="130" t="s">
        <v>501</v>
      </c>
    </row>
    <row r="16352" spans="2:7" x14ac:dyDescent="0.2">
      <c r="B16352" s="131" t="s">
        <v>19884</v>
      </c>
      <c r="D16352" s="130" t="s">
        <v>20688</v>
      </c>
      <c r="E16352" s="131" t="s">
        <v>2248</v>
      </c>
      <c r="G16352" s="130" t="s">
        <v>1823</v>
      </c>
    </row>
    <row r="16353" spans="2:7" x14ac:dyDescent="0.2">
      <c r="B16353" s="131" t="s">
        <v>19884</v>
      </c>
      <c r="D16353" s="130" t="s">
        <v>2847</v>
      </c>
      <c r="E16353" s="131" t="s">
        <v>20689</v>
      </c>
      <c r="G16353" s="130"/>
    </row>
    <row r="16354" spans="2:7" x14ac:dyDescent="0.2">
      <c r="B16354" s="131" t="s">
        <v>19884</v>
      </c>
      <c r="D16354" s="130" t="s">
        <v>2532</v>
      </c>
      <c r="E16354" s="131" t="s">
        <v>9705</v>
      </c>
      <c r="G16354" s="130" t="s">
        <v>593</v>
      </c>
    </row>
    <row r="16355" spans="2:7" x14ac:dyDescent="0.2">
      <c r="B16355" s="131" t="s">
        <v>19884</v>
      </c>
      <c r="D16355" s="130" t="s">
        <v>12396</v>
      </c>
      <c r="E16355" s="131" t="s">
        <v>20690</v>
      </c>
      <c r="G16355" s="130" t="s">
        <v>593</v>
      </c>
    </row>
    <row r="16356" spans="2:7" x14ac:dyDescent="0.2">
      <c r="B16356" s="131" t="s">
        <v>19884</v>
      </c>
      <c r="D16356" s="130" t="s">
        <v>20691</v>
      </c>
      <c r="E16356" s="131" t="s">
        <v>3194</v>
      </c>
      <c r="G16356" s="130"/>
    </row>
    <row r="16357" spans="2:7" x14ac:dyDescent="0.2">
      <c r="B16357" s="131" t="s">
        <v>19884</v>
      </c>
      <c r="D16357" s="130" t="s">
        <v>3497</v>
      </c>
      <c r="E16357" s="131" t="s">
        <v>20692</v>
      </c>
      <c r="G16357" s="130" t="s">
        <v>457</v>
      </c>
    </row>
    <row r="16358" spans="2:7" x14ac:dyDescent="0.2">
      <c r="B16358" s="131" t="s">
        <v>19884</v>
      </c>
      <c r="D16358" s="130" t="s">
        <v>20693</v>
      </c>
      <c r="E16358" s="131" t="s">
        <v>20694</v>
      </c>
      <c r="G16358" s="130"/>
    </row>
    <row r="16359" spans="2:7" x14ac:dyDescent="0.2">
      <c r="B16359" s="131" t="s">
        <v>19884</v>
      </c>
      <c r="D16359" s="130" t="s">
        <v>20109</v>
      </c>
      <c r="E16359" s="131" t="s">
        <v>20695</v>
      </c>
      <c r="G16359" s="130" t="s">
        <v>501</v>
      </c>
    </row>
    <row r="16360" spans="2:7" x14ac:dyDescent="0.2">
      <c r="B16360" s="131" t="s">
        <v>19884</v>
      </c>
      <c r="D16360" s="130" t="s">
        <v>13435</v>
      </c>
      <c r="E16360" s="131" t="s">
        <v>2522</v>
      </c>
      <c r="G16360" s="130" t="s">
        <v>1131</v>
      </c>
    </row>
    <row r="16361" spans="2:7" x14ac:dyDescent="0.2">
      <c r="B16361" s="131" t="s">
        <v>19884</v>
      </c>
      <c r="D16361" s="130" t="s">
        <v>9840</v>
      </c>
      <c r="E16361" s="131" t="s">
        <v>2887</v>
      </c>
      <c r="G16361" s="130" t="s">
        <v>503</v>
      </c>
    </row>
    <row r="16362" spans="2:7" x14ac:dyDescent="0.2">
      <c r="B16362" s="131" t="s">
        <v>19884</v>
      </c>
      <c r="D16362" s="130" t="s">
        <v>20696</v>
      </c>
      <c r="E16362" s="131" t="s">
        <v>20697</v>
      </c>
      <c r="G16362" s="130" t="s">
        <v>620</v>
      </c>
    </row>
    <row r="16363" spans="2:7" x14ac:dyDescent="0.2">
      <c r="B16363" s="131" t="s">
        <v>19884</v>
      </c>
      <c r="D16363" s="130" t="s">
        <v>20698</v>
      </c>
      <c r="E16363" s="131" t="s">
        <v>20699</v>
      </c>
      <c r="G16363" s="130" t="s">
        <v>593</v>
      </c>
    </row>
    <row r="16364" spans="2:7" x14ac:dyDescent="0.2">
      <c r="B16364" s="131" t="s">
        <v>19884</v>
      </c>
      <c r="D16364" s="130" t="s">
        <v>4650</v>
      </c>
      <c r="E16364" s="131" t="s">
        <v>3374</v>
      </c>
      <c r="G16364" s="130" t="s">
        <v>20700</v>
      </c>
    </row>
    <row r="16365" spans="2:7" x14ac:dyDescent="0.2">
      <c r="B16365" s="131" t="s">
        <v>19884</v>
      </c>
      <c r="D16365" s="130" t="s">
        <v>9889</v>
      </c>
      <c r="E16365" s="131" t="s">
        <v>4286</v>
      </c>
      <c r="G16365" s="130" t="s">
        <v>2447</v>
      </c>
    </row>
    <row r="16366" spans="2:7" x14ac:dyDescent="0.2">
      <c r="B16366" s="131" t="s">
        <v>19884</v>
      </c>
      <c r="D16366" s="130" t="s">
        <v>4020</v>
      </c>
      <c r="E16366" s="131" t="s">
        <v>7111</v>
      </c>
      <c r="G16366" s="130" t="s">
        <v>577</v>
      </c>
    </row>
    <row r="16367" spans="2:7" x14ac:dyDescent="0.2">
      <c r="B16367" s="131" t="s">
        <v>19884</v>
      </c>
      <c r="D16367" s="130" t="s">
        <v>3106</v>
      </c>
      <c r="E16367" s="131" t="s">
        <v>3194</v>
      </c>
      <c r="G16367" s="130" t="s">
        <v>20701</v>
      </c>
    </row>
    <row r="16368" spans="2:7" x14ac:dyDescent="0.2">
      <c r="B16368" s="131" t="s">
        <v>19884</v>
      </c>
      <c r="D16368" s="130" t="s">
        <v>20702</v>
      </c>
      <c r="E16368" s="131" t="s">
        <v>2488</v>
      </c>
      <c r="G16368" s="130" t="s">
        <v>1131</v>
      </c>
    </row>
    <row r="16369" spans="2:7" x14ac:dyDescent="0.2">
      <c r="B16369" s="131" t="s">
        <v>19884</v>
      </c>
      <c r="D16369" s="130" t="s">
        <v>2380</v>
      </c>
      <c r="E16369" s="131" t="s">
        <v>4136</v>
      </c>
      <c r="G16369" s="130" t="s">
        <v>503</v>
      </c>
    </row>
    <row r="16370" spans="2:7" x14ac:dyDescent="0.2">
      <c r="B16370" s="131" t="s">
        <v>19884</v>
      </c>
      <c r="D16370" s="130" t="s">
        <v>20703</v>
      </c>
      <c r="E16370" s="131" t="s">
        <v>6044</v>
      </c>
      <c r="G16370" s="130" t="s">
        <v>503</v>
      </c>
    </row>
    <row r="16371" spans="2:7" x14ac:dyDescent="0.2">
      <c r="B16371" s="131" t="s">
        <v>19884</v>
      </c>
      <c r="D16371" s="130" t="s">
        <v>20704</v>
      </c>
      <c r="E16371" s="131" t="s">
        <v>20705</v>
      </c>
      <c r="G16371" s="130"/>
    </row>
    <row r="16372" spans="2:7" x14ac:dyDescent="0.2">
      <c r="B16372" s="131" t="s">
        <v>19884</v>
      </c>
      <c r="D16372" s="130" t="s">
        <v>4633</v>
      </c>
      <c r="E16372" s="131" t="s">
        <v>20120</v>
      </c>
      <c r="G16372" s="130" t="s">
        <v>11680</v>
      </c>
    </row>
    <row r="16373" spans="2:7" x14ac:dyDescent="0.2">
      <c r="B16373" s="131" t="s">
        <v>19884</v>
      </c>
      <c r="D16373" s="130" t="s">
        <v>20706</v>
      </c>
      <c r="E16373" s="131" t="s">
        <v>1897</v>
      </c>
      <c r="G16373" s="130" t="s">
        <v>593</v>
      </c>
    </row>
    <row r="16374" spans="2:7" x14ac:dyDescent="0.2">
      <c r="B16374" s="131" t="s">
        <v>19884</v>
      </c>
      <c r="D16374" s="130" t="s">
        <v>20707</v>
      </c>
      <c r="E16374" s="131" t="s">
        <v>20708</v>
      </c>
      <c r="G16374" s="130" t="s">
        <v>1131</v>
      </c>
    </row>
    <row r="16375" spans="2:7" x14ac:dyDescent="0.2">
      <c r="B16375" s="131" t="s">
        <v>19884</v>
      </c>
      <c r="D16375" s="130" t="s">
        <v>4634</v>
      </c>
      <c r="E16375" s="131" t="s">
        <v>5855</v>
      </c>
      <c r="G16375" s="130" t="s">
        <v>503</v>
      </c>
    </row>
    <row r="16376" spans="2:7" x14ac:dyDescent="0.2">
      <c r="B16376" s="131" t="s">
        <v>19884</v>
      </c>
      <c r="D16376" s="130" t="s">
        <v>2047</v>
      </c>
      <c r="E16376" s="131" t="s">
        <v>1982</v>
      </c>
      <c r="G16376" s="130" t="s">
        <v>593</v>
      </c>
    </row>
    <row r="16377" spans="2:7" x14ac:dyDescent="0.2">
      <c r="B16377" s="131" t="s">
        <v>19884</v>
      </c>
      <c r="D16377" s="130" t="s">
        <v>20709</v>
      </c>
      <c r="E16377" s="131" t="s">
        <v>8178</v>
      </c>
      <c r="G16377" s="130"/>
    </row>
    <row r="16378" spans="2:7" x14ac:dyDescent="0.2">
      <c r="B16378" s="131" t="s">
        <v>19884</v>
      </c>
      <c r="D16378" s="130" t="s">
        <v>20710</v>
      </c>
      <c r="E16378" s="131" t="s">
        <v>20711</v>
      </c>
      <c r="G16378" s="130" t="s">
        <v>457</v>
      </c>
    </row>
    <row r="16379" spans="2:7" x14ac:dyDescent="0.2">
      <c r="B16379" s="131" t="s">
        <v>19884</v>
      </c>
      <c r="D16379" s="130" t="s">
        <v>2964</v>
      </c>
      <c r="E16379" s="131" t="s">
        <v>20712</v>
      </c>
      <c r="G16379" s="130" t="s">
        <v>503</v>
      </c>
    </row>
    <row r="16380" spans="2:7" x14ac:dyDescent="0.2">
      <c r="B16380" s="131" t="s">
        <v>19884</v>
      </c>
      <c r="D16380" s="130" t="s">
        <v>4157</v>
      </c>
      <c r="E16380" s="131" t="s">
        <v>2338</v>
      </c>
      <c r="G16380" s="130" t="s">
        <v>3297</v>
      </c>
    </row>
    <row r="16381" spans="2:7" x14ac:dyDescent="0.2">
      <c r="B16381" s="131" t="s">
        <v>19884</v>
      </c>
      <c r="D16381" s="130" t="s">
        <v>11061</v>
      </c>
      <c r="E16381" s="131" t="s">
        <v>20713</v>
      </c>
      <c r="G16381" s="130" t="s">
        <v>501</v>
      </c>
    </row>
    <row r="16382" spans="2:7" x14ac:dyDescent="0.2">
      <c r="B16382" s="131" t="s">
        <v>19884</v>
      </c>
      <c r="D16382" s="130" t="s">
        <v>2031</v>
      </c>
      <c r="E16382" s="131" t="s">
        <v>7075</v>
      </c>
      <c r="G16382" s="130" t="s">
        <v>20714</v>
      </c>
    </row>
    <row r="16383" spans="2:7" x14ac:dyDescent="0.2">
      <c r="B16383" s="131" t="s">
        <v>19884</v>
      </c>
      <c r="D16383" s="130" t="s">
        <v>6577</v>
      </c>
      <c r="E16383" s="131" t="s">
        <v>2295</v>
      </c>
      <c r="G16383" s="130" t="s">
        <v>501</v>
      </c>
    </row>
    <row r="16384" spans="2:7" x14ac:dyDescent="0.2">
      <c r="B16384" s="131" t="s">
        <v>19884</v>
      </c>
      <c r="D16384" s="159" t="s">
        <v>8325</v>
      </c>
      <c r="E16384" s="131" t="s">
        <v>20715</v>
      </c>
      <c r="G16384" s="159" t="s">
        <v>501</v>
      </c>
    </row>
    <row r="16385" spans="2:7" x14ac:dyDescent="0.2">
      <c r="B16385" s="131" t="s">
        <v>19884</v>
      </c>
      <c r="D16385" s="130" t="s">
        <v>2872</v>
      </c>
      <c r="E16385" s="131" t="s">
        <v>2175</v>
      </c>
      <c r="G16385" s="130" t="s">
        <v>1131</v>
      </c>
    </row>
    <row r="16386" spans="2:7" x14ac:dyDescent="0.2">
      <c r="B16386" s="131" t="s">
        <v>19884</v>
      </c>
      <c r="D16386" s="130" t="s">
        <v>1869</v>
      </c>
      <c r="E16386" s="131" t="s">
        <v>2242</v>
      </c>
      <c r="G16386" s="130" t="s">
        <v>593</v>
      </c>
    </row>
    <row r="16387" spans="2:7" x14ac:dyDescent="0.2">
      <c r="B16387" s="131" t="s">
        <v>19884</v>
      </c>
      <c r="D16387" s="130" t="s">
        <v>8287</v>
      </c>
      <c r="E16387" s="131" t="s">
        <v>2378</v>
      </c>
      <c r="G16387" s="130" t="s">
        <v>501</v>
      </c>
    </row>
    <row r="16388" spans="2:7" x14ac:dyDescent="0.2">
      <c r="B16388" s="131" t="s">
        <v>19884</v>
      </c>
      <c r="D16388" s="130" t="s">
        <v>20100</v>
      </c>
      <c r="E16388" s="131" t="s">
        <v>5913</v>
      </c>
      <c r="G16388" s="130" t="s">
        <v>503</v>
      </c>
    </row>
    <row r="16389" spans="2:7" x14ac:dyDescent="0.2">
      <c r="B16389" s="131" t="s">
        <v>19884</v>
      </c>
      <c r="D16389" s="130" t="s">
        <v>2724</v>
      </c>
      <c r="E16389" s="131" t="s">
        <v>20123</v>
      </c>
      <c r="G16389" s="130"/>
    </row>
    <row r="16390" spans="2:7" x14ac:dyDescent="0.2">
      <c r="B16390" s="131" t="s">
        <v>19884</v>
      </c>
      <c r="D16390" s="130" t="s">
        <v>8048</v>
      </c>
      <c r="E16390" s="131" t="s">
        <v>4209</v>
      </c>
      <c r="G16390" s="130" t="s">
        <v>13838</v>
      </c>
    </row>
    <row r="16391" spans="2:7" x14ac:dyDescent="0.2">
      <c r="B16391" s="131" t="s">
        <v>19884</v>
      </c>
      <c r="D16391" s="130" t="s">
        <v>20225</v>
      </c>
      <c r="E16391" s="131" t="s">
        <v>20226</v>
      </c>
      <c r="G16391" s="130" t="s">
        <v>20716</v>
      </c>
    </row>
    <row r="16392" spans="2:7" x14ac:dyDescent="0.2">
      <c r="B16392" s="131" t="s">
        <v>19884</v>
      </c>
      <c r="D16392" s="130" t="s">
        <v>12400</v>
      </c>
      <c r="E16392" s="131" t="s">
        <v>1950</v>
      </c>
      <c r="G16392" s="130" t="s">
        <v>1131</v>
      </c>
    </row>
    <row r="16393" spans="2:7" x14ac:dyDescent="0.2">
      <c r="B16393" s="131" t="s">
        <v>19884</v>
      </c>
      <c r="D16393" s="130" t="s">
        <v>2159</v>
      </c>
      <c r="E16393" s="131" t="s">
        <v>4756</v>
      </c>
      <c r="G16393" s="130" t="s">
        <v>515</v>
      </c>
    </row>
    <row r="16394" spans="2:7" x14ac:dyDescent="0.2">
      <c r="B16394" s="131" t="s">
        <v>19884</v>
      </c>
      <c r="D16394" s="130" t="s">
        <v>4173</v>
      </c>
      <c r="E16394" s="131" t="s">
        <v>5855</v>
      </c>
      <c r="G16394" s="130" t="s">
        <v>457</v>
      </c>
    </row>
    <row r="16395" spans="2:7" x14ac:dyDescent="0.2">
      <c r="B16395" s="131" t="s">
        <v>19884</v>
      </c>
      <c r="D16395" s="130" t="s">
        <v>3307</v>
      </c>
      <c r="E16395" s="131" t="s">
        <v>12376</v>
      </c>
      <c r="G16395" s="130" t="s">
        <v>457</v>
      </c>
    </row>
    <row r="16396" spans="2:7" x14ac:dyDescent="0.2">
      <c r="B16396" s="131" t="s">
        <v>19884</v>
      </c>
      <c r="D16396" s="130" t="s">
        <v>8095</v>
      </c>
      <c r="E16396" s="131" t="s">
        <v>6110</v>
      </c>
      <c r="G16396" s="130" t="s">
        <v>593</v>
      </c>
    </row>
    <row r="16397" spans="2:7" x14ac:dyDescent="0.2">
      <c r="B16397" s="131" t="s">
        <v>19884</v>
      </c>
      <c r="D16397" s="130" t="s">
        <v>11954</v>
      </c>
      <c r="E16397" s="131" t="s">
        <v>5121</v>
      </c>
      <c r="G16397" s="130" t="s">
        <v>457</v>
      </c>
    </row>
    <row r="16398" spans="2:7" x14ac:dyDescent="0.2">
      <c r="B16398" s="131" t="s">
        <v>19884</v>
      </c>
      <c r="D16398" s="130" t="s">
        <v>11061</v>
      </c>
      <c r="E16398" s="131" t="s">
        <v>20717</v>
      </c>
      <c r="G16398" s="130" t="s">
        <v>8286</v>
      </c>
    </row>
    <row r="16399" spans="2:7" x14ac:dyDescent="0.2">
      <c r="B16399" s="131" t="s">
        <v>19884</v>
      </c>
      <c r="D16399" s="130" t="s">
        <v>2380</v>
      </c>
      <c r="E16399" s="131" t="s">
        <v>20718</v>
      </c>
      <c r="G16399" s="130" t="s">
        <v>501</v>
      </c>
    </row>
    <row r="16400" spans="2:7" x14ac:dyDescent="0.2">
      <c r="B16400" s="131" t="s">
        <v>19884</v>
      </c>
      <c r="D16400" s="130" t="s">
        <v>20719</v>
      </c>
      <c r="E16400" s="131" t="s">
        <v>2618</v>
      </c>
      <c r="G16400" s="130" t="s">
        <v>1131</v>
      </c>
    </row>
    <row r="16401" spans="2:7" x14ac:dyDescent="0.2">
      <c r="B16401" s="131" t="s">
        <v>19884</v>
      </c>
      <c r="D16401" s="130" t="s">
        <v>4100</v>
      </c>
      <c r="E16401" s="131" t="s">
        <v>1946</v>
      </c>
      <c r="G16401" s="130" t="s">
        <v>457</v>
      </c>
    </row>
    <row r="16402" spans="2:7" x14ac:dyDescent="0.2">
      <c r="B16402" s="131" t="s">
        <v>19884</v>
      </c>
      <c r="D16402" s="130" t="s">
        <v>2396</v>
      </c>
      <c r="E16402" s="131" t="s">
        <v>2355</v>
      </c>
      <c r="G16402" s="130" t="s">
        <v>593</v>
      </c>
    </row>
    <row r="16403" spans="2:7" x14ac:dyDescent="0.2">
      <c r="B16403" s="131" t="s">
        <v>19884</v>
      </c>
      <c r="D16403" s="130" t="s">
        <v>20720</v>
      </c>
      <c r="E16403" s="131" t="s">
        <v>2426</v>
      </c>
      <c r="G16403" s="130" t="s">
        <v>20721</v>
      </c>
    </row>
    <row r="16404" spans="2:7" x14ac:dyDescent="0.2">
      <c r="B16404" s="131" t="s">
        <v>19884</v>
      </c>
      <c r="D16404" s="130" t="s">
        <v>1869</v>
      </c>
      <c r="E16404" s="131" t="s">
        <v>12381</v>
      </c>
      <c r="G16404" s="130"/>
    </row>
    <row r="16405" spans="2:7" x14ac:dyDescent="0.2">
      <c r="B16405" s="131" t="s">
        <v>19884</v>
      </c>
      <c r="D16405" s="130" t="s">
        <v>2532</v>
      </c>
      <c r="E16405" s="131" t="s">
        <v>12139</v>
      </c>
      <c r="G16405" s="130" t="s">
        <v>1009</v>
      </c>
    </row>
    <row r="16406" spans="2:7" x14ac:dyDescent="0.2">
      <c r="B16406" s="131" t="s">
        <v>19884</v>
      </c>
      <c r="D16406" s="130" t="s">
        <v>11360</v>
      </c>
      <c r="E16406" s="131" t="s">
        <v>9846</v>
      </c>
      <c r="G16406" s="130" t="s">
        <v>593</v>
      </c>
    </row>
    <row r="16407" spans="2:7" x14ac:dyDescent="0.2">
      <c r="B16407" s="131" t="s">
        <v>19884</v>
      </c>
      <c r="D16407" s="130" t="s">
        <v>9852</v>
      </c>
      <c r="E16407" s="131" t="s">
        <v>9379</v>
      </c>
      <c r="G16407" s="130" t="s">
        <v>501</v>
      </c>
    </row>
    <row r="16408" spans="2:7" x14ac:dyDescent="0.2">
      <c r="B16408" s="131" t="s">
        <v>19884</v>
      </c>
      <c r="D16408" s="130" t="s">
        <v>20722</v>
      </c>
      <c r="E16408" s="131" t="s">
        <v>20723</v>
      </c>
      <c r="G16408" s="130" t="s">
        <v>503</v>
      </c>
    </row>
    <row r="16409" spans="2:7" x14ac:dyDescent="0.2">
      <c r="B16409" s="131" t="s">
        <v>19884</v>
      </c>
      <c r="D16409" s="130" t="s">
        <v>4020</v>
      </c>
      <c r="E16409" s="131" t="s">
        <v>13000</v>
      </c>
      <c r="G16409" s="130" t="s">
        <v>503</v>
      </c>
    </row>
    <row r="16410" spans="2:7" x14ac:dyDescent="0.2">
      <c r="B16410" s="131" t="s">
        <v>19884</v>
      </c>
      <c r="D16410" s="130" t="s">
        <v>2724</v>
      </c>
      <c r="E16410" s="131" t="s">
        <v>10713</v>
      </c>
      <c r="G16410" s="130" t="s">
        <v>457</v>
      </c>
    </row>
    <row r="16411" spans="2:7" x14ac:dyDescent="0.2">
      <c r="B16411" s="131" t="s">
        <v>19884</v>
      </c>
      <c r="D16411" s="130" t="s">
        <v>2065</v>
      </c>
      <c r="E16411" s="131" t="s">
        <v>2488</v>
      </c>
      <c r="G16411" s="130"/>
    </row>
    <row r="16412" spans="2:7" x14ac:dyDescent="0.2">
      <c r="B16412" s="131" t="s">
        <v>19884</v>
      </c>
      <c r="D16412" s="130" t="s">
        <v>20724</v>
      </c>
      <c r="E16412" s="131" t="s">
        <v>20725</v>
      </c>
      <c r="G16412" s="130" t="s">
        <v>501</v>
      </c>
    </row>
    <row r="16413" spans="2:7" x14ac:dyDescent="0.2">
      <c r="B16413" s="131" t="s">
        <v>19884</v>
      </c>
      <c r="D16413" s="130" t="s">
        <v>4545</v>
      </c>
      <c r="E16413" s="131" t="s">
        <v>20321</v>
      </c>
      <c r="G16413" s="130" t="s">
        <v>20721</v>
      </c>
    </row>
    <row r="16414" spans="2:7" x14ac:dyDescent="0.2">
      <c r="B16414" s="131" t="s">
        <v>19884</v>
      </c>
      <c r="D16414" s="130" t="s">
        <v>2898</v>
      </c>
      <c r="E16414" s="131" t="s">
        <v>11024</v>
      </c>
      <c r="G16414" s="130" t="s">
        <v>503</v>
      </c>
    </row>
    <row r="16415" spans="2:7" x14ac:dyDescent="0.2">
      <c r="B16415" s="131" t="s">
        <v>19884</v>
      </c>
      <c r="D16415" s="130" t="s">
        <v>18196</v>
      </c>
      <c r="E16415" s="131" t="s">
        <v>5452</v>
      </c>
      <c r="G16415" s="130" t="s">
        <v>593</v>
      </c>
    </row>
    <row r="16416" spans="2:7" x14ac:dyDescent="0.2">
      <c r="B16416" s="131" t="s">
        <v>19884</v>
      </c>
      <c r="D16416" s="130" t="s">
        <v>3513</v>
      </c>
      <c r="E16416" s="131" t="s">
        <v>3778</v>
      </c>
      <c r="G16416" s="130" t="s">
        <v>501</v>
      </c>
    </row>
    <row r="16417" spans="2:7" x14ac:dyDescent="0.2">
      <c r="B16417" s="131" t="s">
        <v>19884</v>
      </c>
      <c r="D16417" s="130" t="s">
        <v>2724</v>
      </c>
      <c r="E16417" s="131" t="s">
        <v>2522</v>
      </c>
      <c r="G16417" s="130"/>
    </row>
    <row r="16418" spans="2:7" x14ac:dyDescent="0.2">
      <c r="B16418" s="131" t="s">
        <v>19884</v>
      </c>
      <c r="D16418" s="130" t="s">
        <v>7567</v>
      </c>
      <c r="E16418" s="131" t="s">
        <v>2326</v>
      </c>
      <c r="G16418" s="130" t="s">
        <v>6112</v>
      </c>
    </row>
    <row r="16419" spans="2:7" x14ac:dyDescent="0.2">
      <c r="B16419" s="131" t="s">
        <v>19884</v>
      </c>
      <c r="D16419" s="130" t="s">
        <v>2080</v>
      </c>
      <c r="E16419" s="131" t="s">
        <v>3121</v>
      </c>
      <c r="G16419" s="130" t="s">
        <v>20726</v>
      </c>
    </row>
    <row r="16420" spans="2:7" x14ac:dyDescent="0.2">
      <c r="B16420" s="131" t="s">
        <v>19884</v>
      </c>
      <c r="D16420" s="130" t="s">
        <v>2749</v>
      </c>
      <c r="E16420" s="131" t="s">
        <v>2750</v>
      </c>
      <c r="G16420" s="130" t="s">
        <v>20727</v>
      </c>
    </row>
    <row r="16421" spans="2:7" x14ac:dyDescent="0.2">
      <c r="B16421" s="131" t="s">
        <v>19884</v>
      </c>
      <c r="D16421" s="130" t="s">
        <v>20728</v>
      </c>
      <c r="E16421" s="131" t="s">
        <v>2577</v>
      </c>
      <c r="G16421" s="130" t="s">
        <v>501</v>
      </c>
    </row>
    <row r="16422" spans="2:7" x14ac:dyDescent="0.2">
      <c r="B16422" s="131" t="s">
        <v>19884</v>
      </c>
      <c r="D16422" s="130" t="s">
        <v>20729</v>
      </c>
      <c r="E16422" s="131" t="s">
        <v>1965</v>
      </c>
      <c r="G16422" s="130" t="s">
        <v>593</v>
      </c>
    </row>
    <row r="16423" spans="2:7" x14ac:dyDescent="0.2">
      <c r="B16423" s="131" t="s">
        <v>19884</v>
      </c>
      <c r="D16423" s="130" t="s">
        <v>1887</v>
      </c>
      <c r="E16423" s="131" t="s">
        <v>20730</v>
      </c>
      <c r="G16423" s="130"/>
    </row>
    <row r="16424" spans="2:7" x14ac:dyDescent="0.2">
      <c r="B16424" s="131" t="s">
        <v>19884</v>
      </c>
      <c r="D16424" s="130" t="s">
        <v>2942</v>
      </c>
      <c r="E16424" s="131" t="s">
        <v>2560</v>
      </c>
      <c r="G16424" s="130" t="s">
        <v>457</v>
      </c>
    </row>
    <row r="16425" spans="2:7" x14ac:dyDescent="0.2">
      <c r="B16425" s="131" t="s">
        <v>19884</v>
      </c>
      <c r="D16425" s="130" t="s">
        <v>20731</v>
      </c>
      <c r="E16425" s="131" t="s">
        <v>3047</v>
      </c>
      <c r="G16425" s="130" t="s">
        <v>1557</v>
      </c>
    </row>
    <row r="16426" spans="2:7" x14ac:dyDescent="0.2">
      <c r="B16426" s="131" t="s">
        <v>19884</v>
      </c>
      <c r="D16426" s="130" t="s">
        <v>5172</v>
      </c>
      <c r="E16426" s="131" t="s">
        <v>1863</v>
      </c>
      <c r="G16426" s="130" t="s">
        <v>1114</v>
      </c>
    </row>
    <row r="16427" spans="2:7" x14ac:dyDescent="0.2">
      <c r="B16427" s="131" t="s">
        <v>19884</v>
      </c>
      <c r="D16427" s="130" t="s">
        <v>12374</v>
      </c>
      <c r="E16427" s="131" t="s">
        <v>20732</v>
      </c>
      <c r="G16427" s="130"/>
    </row>
    <row r="16428" spans="2:7" x14ac:dyDescent="0.2">
      <c r="B16428" s="131" t="s">
        <v>19884</v>
      </c>
      <c r="D16428" s="130" t="s">
        <v>9852</v>
      </c>
      <c r="E16428" s="131" t="s">
        <v>2597</v>
      </c>
      <c r="G16428" s="130"/>
    </row>
    <row r="16429" spans="2:7" x14ac:dyDescent="0.2">
      <c r="B16429" s="131" t="s">
        <v>19884</v>
      </c>
      <c r="D16429" s="130" t="s">
        <v>5002</v>
      </c>
      <c r="E16429" s="131" t="s">
        <v>4694</v>
      </c>
      <c r="G16429" s="130" t="s">
        <v>1131</v>
      </c>
    </row>
    <row r="16430" spans="2:7" x14ac:dyDescent="0.2">
      <c r="B16430" s="131" t="s">
        <v>19884</v>
      </c>
      <c r="D16430" s="130" t="s">
        <v>20733</v>
      </c>
      <c r="E16430" s="131" t="s">
        <v>3152</v>
      </c>
      <c r="G16430" s="130"/>
    </row>
    <row r="16431" spans="2:7" x14ac:dyDescent="0.2">
      <c r="B16431" s="131" t="s">
        <v>19884</v>
      </c>
      <c r="D16431" s="130" t="s">
        <v>2779</v>
      </c>
      <c r="E16431" s="131" t="s">
        <v>4820</v>
      </c>
      <c r="G16431" s="130" t="s">
        <v>1823</v>
      </c>
    </row>
    <row r="16432" spans="2:7" x14ac:dyDescent="0.2">
      <c r="B16432" s="131" t="s">
        <v>19884</v>
      </c>
      <c r="D16432" s="130" t="s">
        <v>2253</v>
      </c>
      <c r="E16432" s="131" t="s">
        <v>20734</v>
      </c>
      <c r="G16432" s="130"/>
    </row>
    <row r="16433" spans="2:7" x14ac:dyDescent="0.2">
      <c r="B16433" s="131" t="s">
        <v>19884</v>
      </c>
      <c r="D16433" s="130" t="s">
        <v>1965</v>
      </c>
      <c r="E16433" s="131" t="s">
        <v>13704</v>
      </c>
      <c r="G16433" s="130" t="s">
        <v>503</v>
      </c>
    </row>
    <row r="16434" spans="2:7" x14ac:dyDescent="0.2">
      <c r="B16434" s="131" t="s">
        <v>19884</v>
      </c>
      <c r="D16434" s="130" t="s">
        <v>2082</v>
      </c>
      <c r="E16434" s="131" t="s">
        <v>5566</v>
      </c>
      <c r="G16434" s="130" t="s">
        <v>1009</v>
      </c>
    </row>
    <row r="16435" spans="2:7" x14ac:dyDescent="0.2">
      <c r="B16435" s="131" t="s">
        <v>19884</v>
      </c>
      <c r="D16435" s="130" t="s">
        <v>20735</v>
      </c>
      <c r="E16435" s="131" t="s">
        <v>20736</v>
      </c>
      <c r="G16435" s="130"/>
    </row>
    <row r="16436" spans="2:7" x14ac:dyDescent="0.2">
      <c r="B16436" s="131" t="s">
        <v>19884</v>
      </c>
      <c r="D16436" s="130" t="s">
        <v>5327</v>
      </c>
      <c r="E16436" s="131" t="s">
        <v>20737</v>
      </c>
      <c r="G16436" s="130" t="s">
        <v>2463</v>
      </c>
    </row>
    <row r="16437" spans="2:7" x14ac:dyDescent="0.2">
      <c r="B16437" s="131" t="s">
        <v>19884</v>
      </c>
      <c r="D16437" s="130" t="s">
        <v>2784</v>
      </c>
      <c r="E16437" s="131" t="s">
        <v>20738</v>
      </c>
      <c r="G16437" s="130" t="s">
        <v>6112</v>
      </c>
    </row>
    <row r="16438" spans="2:7" x14ac:dyDescent="0.2">
      <c r="B16438" s="131" t="s">
        <v>19884</v>
      </c>
      <c r="D16438" s="130" t="s">
        <v>2416</v>
      </c>
      <c r="E16438" s="131" t="s">
        <v>2417</v>
      </c>
      <c r="G16438" s="130"/>
    </row>
    <row r="16439" spans="2:7" x14ac:dyDescent="0.2">
      <c r="B16439" s="131" t="s">
        <v>19884</v>
      </c>
      <c r="D16439" s="130" t="s">
        <v>20739</v>
      </c>
      <c r="E16439" s="131" t="s">
        <v>20740</v>
      </c>
      <c r="G16439" s="130" t="s">
        <v>503</v>
      </c>
    </row>
    <row r="16440" spans="2:7" x14ac:dyDescent="0.2">
      <c r="B16440" s="131" t="s">
        <v>19884</v>
      </c>
      <c r="D16440" s="130" t="s">
        <v>12209</v>
      </c>
      <c r="E16440" s="131" t="s">
        <v>6985</v>
      </c>
      <c r="G16440" s="130"/>
    </row>
    <row r="16441" spans="2:7" x14ac:dyDescent="0.2">
      <c r="B16441" s="131" t="s">
        <v>19884</v>
      </c>
      <c r="D16441" s="130" t="s">
        <v>7021</v>
      </c>
      <c r="E16441" s="131" t="s">
        <v>15912</v>
      </c>
      <c r="G16441" s="130" t="s">
        <v>501</v>
      </c>
    </row>
    <row r="16442" spans="2:7" x14ac:dyDescent="0.2">
      <c r="B16442" s="131" t="s">
        <v>19884</v>
      </c>
      <c r="D16442" s="130" t="s">
        <v>20741</v>
      </c>
      <c r="E16442" s="131" t="s">
        <v>12856</v>
      </c>
      <c r="G16442" s="130" t="s">
        <v>620</v>
      </c>
    </row>
    <row r="16443" spans="2:7" x14ac:dyDescent="0.2">
      <c r="B16443" s="131" t="s">
        <v>19884</v>
      </c>
      <c r="D16443" s="130" t="s">
        <v>20733</v>
      </c>
      <c r="E16443" s="131" t="s">
        <v>3152</v>
      </c>
      <c r="G16443" s="130" t="s">
        <v>20742</v>
      </c>
    </row>
    <row r="16444" spans="2:7" x14ac:dyDescent="0.2">
      <c r="B16444" s="131" t="s">
        <v>19884</v>
      </c>
      <c r="D16444" s="130" t="s">
        <v>20743</v>
      </c>
      <c r="E16444" s="131" t="s">
        <v>2983</v>
      </c>
      <c r="G16444" s="130" t="s">
        <v>703</v>
      </c>
    </row>
    <row r="16445" spans="2:7" x14ac:dyDescent="0.2">
      <c r="B16445" s="131" t="s">
        <v>19884</v>
      </c>
      <c r="D16445" s="130" t="s">
        <v>2399</v>
      </c>
      <c r="E16445" s="131" t="s">
        <v>20744</v>
      </c>
      <c r="G16445" s="130" t="s">
        <v>503</v>
      </c>
    </row>
    <row r="16446" spans="2:7" x14ac:dyDescent="0.2">
      <c r="B16446" s="131" t="s">
        <v>19884</v>
      </c>
      <c r="D16446" s="130" t="s">
        <v>20745</v>
      </c>
      <c r="E16446" s="131" t="s">
        <v>2983</v>
      </c>
      <c r="G16446" s="130" t="s">
        <v>515</v>
      </c>
    </row>
    <row r="16447" spans="2:7" x14ac:dyDescent="0.2">
      <c r="B16447" s="131" t="s">
        <v>19884</v>
      </c>
      <c r="D16447" s="130" t="s">
        <v>20197</v>
      </c>
      <c r="E16447" s="131" t="s">
        <v>20198</v>
      </c>
      <c r="G16447" s="130" t="s">
        <v>6470</v>
      </c>
    </row>
    <row r="16448" spans="2:7" x14ac:dyDescent="0.2">
      <c r="B16448" s="131" t="s">
        <v>19884</v>
      </c>
      <c r="D16448" s="130" t="s">
        <v>2279</v>
      </c>
      <c r="E16448" s="131" t="s">
        <v>2405</v>
      </c>
      <c r="G16448" s="130" t="s">
        <v>20746</v>
      </c>
    </row>
    <row r="16449" spans="2:7" x14ac:dyDescent="0.2">
      <c r="B16449" s="131" t="s">
        <v>19884</v>
      </c>
      <c r="D16449" s="130" t="s">
        <v>10991</v>
      </c>
      <c r="E16449" s="131" t="s">
        <v>1950</v>
      </c>
      <c r="G16449" s="130"/>
    </row>
    <row r="16450" spans="2:7" x14ac:dyDescent="0.2">
      <c r="B16450" s="131" t="s">
        <v>19884</v>
      </c>
      <c r="D16450" s="130" t="s">
        <v>20747</v>
      </c>
      <c r="E16450" s="131" t="s">
        <v>20748</v>
      </c>
      <c r="G16450" s="130" t="s">
        <v>503</v>
      </c>
    </row>
    <row r="16451" spans="2:7" x14ac:dyDescent="0.2">
      <c r="B16451" s="131" t="s">
        <v>19884</v>
      </c>
      <c r="D16451" s="130" t="s">
        <v>11371</v>
      </c>
      <c r="E16451" s="131" t="s">
        <v>9680</v>
      </c>
      <c r="G16451" s="130" t="s">
        <v>457</v>
      </c>
    </row>
    <row r="16452" spans="2:7" x14ac:dyDescent="0.2">
      <c r="B16452" s="131" t="s">
        <v>19884</v>
      </c>
      <c r="D16452" s="130" t="s">
        <v>11719</v>
      </c>
      <c r="E16452" s="131" t="s">
        <v>6077</v>
      </c>
      <c r="G16452" s="130" t="s">
        <v>503</v>
      </c>
    </row>
    <row r="16453" spans="2:7" x14ac:dyDescent="0.2">
      <c r="B16453" s="131" t="s">
        <v>19884</v>
      </c>
      <c r="D16453" s="130" t="s">
        <v>20749</v>
      </c>
      <c r="E16453" s="131" t="s">
        <v>2279</v>
      </c>
      <c r="G16453" s="130" t="s">
        <v>503</v>
      </c>
    </row>
    <row r="16454" spans="2:7" x14ac:dyDescent="0.2">
      <c r="B16454" s="131" t="s">
        <v>19884</v>
      </c>
      <c r="D16454" s="130" t="s">
        <v>20750</v>
      </c>
      <c r="E16454" s="131" t="s">
        <v>20751</v>
      </c>
      <c r="G16454" s="130" t="s">
        <v>515</v>
      </c>
    </row>
    <row r="16455" spans="2:7" x14ac:dyDescent="0.2">
      <c r="B16455" s="131" t="s">
        <v>19884</v>
      </c>
      <c r="D16455" s="130" t="s">
        <v>20752</v>
      </c>
      <c r="E16455" s="131" t="s">
        <v>2234</v>
      </c>
      <c r="G16455" s="130" t="s">
        <v>503</v>
      </c>
    </row>
    <row r="16456" spans="2:7" x14ac:dyDescent="0.2">
      <c r="B16456" s="131" t="s">
        <v>19884</v>
      </c>
      <c r="D16456" s="130" t="s">
        <v>20753</v>
      </c>
      <c r="E16456" s="131" t="s">
        <v>3824</v>
      </c>
      <c r="G16456" s="130" t="s">
        <v>1131</v>
      </c>
    </row>
    <row r="16457" spans="2:7" x14ac:dyDescent="0.2">
      <c r="B16457" s="131" t="s">
        <v>19884</v>
      </c>
      <c r="D16457" s="130" t="s">
        <v>8423</v>
      </c>
      <c r="E16457" s="131" t="s">
        <v>20754</v>
      </c>
      <c r="G16457" s="130" t="s">
        <v>1823</v>
      </c>
    </row>
    <row r="16458" spans="2:7" x14ac:dyDescent="0.2">
      <c r="B16458" s="131" t="s">
        <v>19884</v>
      </c>
      <c r="D16458" s="130" t="s">
        <v>20755</v>
      </c>
      <c r="E16458" s="131" t="s">
        <v>20756</v>
      </c>
      <c r="G16458" s="130" t="s">
        <v>6112</v>
      </c>
    </row>
    <row r="16459" spans="2:7" x14ac:dyDescent="0.2">
      <c r="B16459" s="131" t="s">
        <v>19884</v>
      </c>
      <c r="D16459" s="130" t="s">
        <v>5147</v>
      </c>
      <c r="E16459" s="131" t="s">
        <v>2048</v>
      </c>
      <c r="G16459" s="130" t="s">
        <v>6112</v>
      </c>
    </row>
    <row r="16460" spans="2:7" x14ac:dyDescent="0.2">
      <c r="B16460" s="131" t="s">
        <v>19884</v>
      </c>
      <c r="D16460" s="130" t="s">
        <v>2433</v>
      </c>
      <c r="E16460" s="131" t="s">
        <v>20658</v>
      </c>
      <c r="G16460" s="130" t="s">
        <v>457</v>
      </c>
    </row>
    <row r="16461" spans="2:7" x14ac:dyDescent="0.2">
      <c r="B16461" s="131" t="s">
        <v>19884</v>
      </c>
      <c r="D16461" s="130" t="s">
        <v>9840</v>
      </c>
      <c r="E16461" s="131" t="s">
        <v>18198</v>
      </c>
      <c r="G16461" s="130" t="s">
        <v>503</v>
      </c>
    </row>
    <row r="16462" spans="2:7" x14ac:dyDescent="0.2">
      <c r="B16462" s="131" t="s">
        <v>19884</v>
      </c>
      <c r="D16462" s="130" t="s">
        <v>2367</v>
      </c>
      <c r="E16462" s="131" t="s">
        <v>8082</v>
      </c>
      <c r="G16462" s="130" t="s">
        <v>6112</v>
      </c>
    </row>
    <row r="16463" spans="2:7" x14ac:dyDescent="0.2">
      <c r="B16463" s="131" t="s">
        <v>19884</v>
      </c>
      <c r="D16463" s="130" t="s">
        <v>16481</v>
      </c>
      <c r="E16463" s="131" t="s">
        <v>20757</v>
      </c>
      <c r="G16463" s="130" t="s">
        <v>6112</v>
      </c>
    </row>
    <row r="16464" spans="2:7" x14ac:dyDescent="0.2">
      <c r="B16464" s="131" t="s">
        <v>19884</v>
      </c>
      <c r="D16464" s="130" t="s">
        <v>3643</v>
      </c>
      <c r="E16464" s="131" t="s">
        <v>447</v>
      </c>
      <c r="G16464" s="130" t="s">
        <v>503</v>
      </c>
    </row>
    <row r="16465" spans="2:7" x14ac:dyDescent="0.2">
      <c r="B16465" s="131" t="s">
        <v>19884</v>
      </c>
      <c r="D16465" s="130" t="s">
        <v>2117</v>
      </c>
      <c r="E16465" s="131" t="s">
        <v>20758</v>
      </c>
      <c r="G16465" s="130" t="s">
        <v>1131</v>
      </c>
    </row>
    <row r="16466" spans="2:7" x14ac:dyDescent="0.2">
      <c r="B16466" s="131" t="s">
        <v>19884</v>
      </c>
      <c r="D16466" s="130" t="s">
        <v>2380</v>
      </c>
      <c r="E16466" s="131" t="s">
        <v>2381</v>
      </c>
      <c r="G16466" s="130" t="s">
        <v>6112</v>
      </c>
    </row>
    <row r="16467" spans="2:7" x14ac:dyDescent="0.2">
      <c r="B16467" s="131" t="s">
        <v>19884</v>
      </c>
      <c r="D16467" s="130" t="s">
        <v>20759</v>
      </c>
      <c r="E16467" s="131" t="s">
        <v>20760</v>
      </c>
      <c r="G16467" s="130" t="s">
        <v>593</v>
      </c>
    </row>
    <row r="16468" spans="2:7" x14ac:dyDescent="0.2">
      <c r="B16468" s="131" t="s">
        <v>19884</v>
      </c>
      <c r="D16468" s="130" t="s">
        <v>1811</v>
      </c>
      <c r="E16468" s="131" t="s">
        <v>10124</v>
      </c>
      <c r="G16468" s="130" t="s">
        <v>703</v>
      </c>
    </row>
    <row r="16469" spans="2:7" x14ac:dyDescent="0.2">
      <c r="B16469" s="131" t="s">
        <v>19884</v>
      </c>
      <c r="D16469" s="130" t="s">
        <v>1887</v>
      </c>
      <c r="E16469" s="131" t="s">
        <v>1929</v>
      </c>
      <c r="G16469" s="130" t="s">
        <v>503</v>
      </c>
    </row>
    <row r="16470" spans="2:7" x14ac:dyDescent="0.2">
      <c r="B16470" s="131" t="s">
        <v>19884</v>
      </c>
      <c r="D16470" s="130" t="s">
        <v>20761</v>
      </c>
      <c r="E16470" s="131" t="s">
        <v>20762</v>
      </c>
      <c r="G16470" s="130" t="s">
        <v>503</v>
      </c>
    </row>
    <row r="16471" spans="2:7" x14ac:dyDescent="0.2">
      <c r="B16471" s="131" t="s">
        <v>19884</v>
      </c>
      <c r="D16471" s="130" t="s">
        <v>1869</v>
      </c>
      <c r="E16471" s="131" t="s">
        <v>20763</v>
      </c>
      <c r="G16471" s="130" t="s">
        <v>6112</v>
      </c>
    </row>
    <row r="16472" spans="2:7" x14ac:dyDescent="0.2">
      <c r="B16472" s="131" t="s">
        <v>19884</v>
      </c>
      <c r="D16472" s="130" t="s">
        <v>3731</v>
      </c>
      <c r="E16472" s="131" t="s">
        <v>20116</v>
      </c>
      <c r="G16472" s="130" t="s">
        <v>6112</v>
      </c>
    </row>
    <row r="16473" spans="2:7" x14ac:dyDescent="0.2">
      <c r="B16473" s="131" t="s">
        <v>19884</v>
      </c>
      <c r="D16473" s="130" t="s">
        <v>4853</v>
      </c>
      <c r="E16473" s="131" t="s">
        <v>20764</v>
      </c>
      <c r="G16473" s="130" t="s">
        <v>6112</v>
      </c>
    </row>
    <row r="16474" spans="2:7" x14ac:dyDescent="0.2">
      <c r="B16474" s="131" t="s">
        <v>19884</v>
      </c>
      <c r="D16474" s="130" t="s">
        <v>13400</v>
      </c>
      <c r="E16474" s="131" t="s">
        <v>15774</v>
      </c>
      <c r="G16474" s="130" t="s">
        <v>593</v>
      </c>
    </row>
    <row r="16475" spans="2:7" x14ac:dyDescent="0.2">
      <c r="B16475" s="131" t="s">
        <v>19884</v>
      </c>
      <c r="D16475" s="130" t="s">
        <v>20765</v>
      </c>
      <c r="E16475" s="131" t="s">
        <v>2603</v>
      </c>
      <c r="G16475" s="130" t="s">
        <v>17798</v>
      </c>
    </row>
    <row r="16476" spans="2:7" x14ac:dyDescent="0.2">
      <c r="B16476" s="131" t="s">
        <v>19884</v>
      </c>
      <c r="D16476" s="130" t="s">
        <v>3436</v>
      </c>
      <c r="E16476" s="131" t="s">
        <v>20766</v>
      </c>
      <c r="G16476" s="130"/>
    </row>
    <row r="16477" spans="2:7" x14ac:dyDescent="0.2">
      <c r="B16477" s="131" t="s">
        <v>19884</v>
      </c>
      <c r="D16477" s="130" t="s">
        <v>20767</v>
      </c>
      <c r="E16477" s="131" t="s">
        <v>20768</v>
      </c>
      <c r="G16477" s="130" t="s">
        <v>503</v>
      </c>
    </row>
    <row r="16478" spans="2:7" x14ac:dyDescent="0.2">
      <c r="B16478" s="131" t="s">
        <v>19884</v>
      </c>
      <c r="D16478" s="130" t="s">
        <v>20637</v>
      </c>
      <c r="E16478" s="131" t="s">
        <v>20769</v>
      </c>
      <c r="G16478" s="130" t="s">
        <v>1503</v>
      </c>
    </row>
    <row r="16479" spans="2:7" x14ac:dyDescent="0.2">
      <c r="B16479" s="131" t="s">
        <v>19884</v>
      </c>
      <c r="D16479" s="130" t="s">
        <v>13435</v>
      </c>
      <c r="E16479" s="131" t="s">
        <v>20770</v>
      </c>
      <c r="G16479" s="130" t="s">
        <v>6112</v>
      </c>
    </row>
    <row r="16480" spans="2:7" x14ac:dyDescent="0.2">
      <c r="B16480" s="131" t="s">
        <v>19884</v>
      </c>
      <c r="D16480" s="130" t="s">
        <v>2221</v>
      </c>
      <c r="E16480" s="131" t="s">
        <v>20771</v>
      </c>
      <c r="G16480" s="130" t="s">
        <v>593</v>
      </c>
    </row>
    <row r="16481" spans="2:7" x14ac:dyDescent="0.2">
      <c r="B16481" s="131" t="s">
        <v>19884</v>
      </c>
      <c r="D16481" s="130" t="s">
        <v>2159</v>
      </c>
      <c r="E16481" s="131" t="s">
        <v>6009</v>
      </c>
      <c r="G16481" s="130"/>
    </row>
    <row r="16482" spans="2:7" x14ac:dyDescent="0.2">
      <c r="B16482" s="131" t="s">
        <v>19884</v>
      </c>
      <c r="D16482" s="130" t="s">
        <v>12209</v>
      </c>
      <c r="E16482" s="131" t="s">
        <v>2967</v>
      </c>
      <c r="G16482" s="130" t="s">
        <v>20772</v>
      </c>
    </row>
    <row r="16483" spans="2:7" x14ac:dyDescent="0.2">
      <c r="B16483" s="131" t="s">
        <v>19884</v>
      </c>
      <c r="D16483" s="130" t="s">
        <v>1872</v>
      </c>
      <c r="E16483" s="131" t="s">
        <v>447</v>
      </c>
      <c r="G16483" s="130"/>
    </row>
    <row r="16484" spans="2:7" x14ac:dyDescent="0.2">
      <c r="B16484" s="131" t="s">
        <v>19884</v>
      </c>
      <c r="D16484" s="130" t="s">
        <v>4452</v>
      </c>
      <c r="E16484" s="131" t="s">
        <v>20773</v>
      </c>
      <c r="G16484" s="130"/>
    </row>
    <row r="16485" spans="2:7" x14ac:dyDescent="0.2">
      <c r="B16485" s="131" t="s">
        <v>19884</v>
      </c>
      <c r="D16485" s="130" t="s">
        <v>20209</v>
      </c>
      <c r="E16485" s="131" t="s">
        <v>20774</v>
      </c>
      <c r="G16485" s="130" t="s">
        <v>1306</v>
      </c>
    </row>
    <row r="16486" spans="2:7" x14ac:dyDescent="0.2">
      <c r="B16486" s="131" t="s">
        <v>19884</v>
      </c>
      <c r="D16486" s="130" t="s">
        <v>17958</v>
      </c>
      <c r="E16486" s="131" t="s">
        <v>20322</v>
      </c>
      <c r="G16486" s="130"/>
    </row>
    <row r="16487" spans="2:7" x14ac:dyDescent="0.2">
      <c r="B16487" s="131" t="s">
        <v>19884</v>
      </c>
      <c r="D16487" s="130" t="s">
        <v>2399</v>
      </c>
      <c r="E16487" s="131" t="s">
        <v>20235</v>
      </c>
      <c r="G16487" s="130" t="s">
        <v>1823</v>
      </c>
    </row>
    <row r="16488" spans="2:7" x14ac:dyDescent="0.2">
      <c r="B16488" s="131" t="s">
        <v>19884</v>
      </c>
      <c r="D16488" s="130" t="s">
        <v>9889</v>
      </c>
      <c r="E16488" s="131" t="s">
        <v>2032</v>
      </c>
      <c r="G16488" s="130"/>
    </row>
    <row r="16489" spans="2:7" x14ac:dyDescent="0.2">
      <c r="B16489" s="131" t="s">
        <v>19884</v>
      </c>
      <c r="D16489" s="130" t="s">
        <v>4461</v>
      </c>
      <c r="E16489" s="131" t="s">
        <v>3778</v>
      </c>
      <c r="G16489" s="130" t="s">
        <v>503</v>
      </c>
    </row>
    <row r="16490" spans="2:7" x14ac:dyDescent="0.2">
      <c r="B16490" s="131" t="s">
        <v>19884</v>
      </c>
      <c r="D16490" s="130" t="s">
        <v>3443</v>
      </c>
      <c r="E16490" s="131" t="s">
        <v>1943</v>
      </c>
      <c r="G16490" s="130" t="s">
        <v>2447</v>
      </c>
    </row>
    <row r="16491" spans="2:7" x14ac:dyDescent="0.2">
      <c r="B16491" s="131" t="s">
        <v>19884</v>
      </c>
      <c r="D16491" s="130" t="s">
        <v>2425</v>
      </c>
      <c r="E16491" s="131" t="s">
        <v>11072</v>
      </c>
      <c r="G16491" s="130" t="s">
        <v>1306</v>
      </c>
    </row>
    <row r="16492" spans="2:7" x14ac:dyDescent="0.2">
      <c r="B16492" s="131" t="s">
        <v>19884</v>
      </c>
      <c r="D16492" s="130" t="s">
        <v>2144</v>
      </c>
      <c r="E16492" s="131" t="s">
        <v>2150</v>
      </c>
      <c r="G16492" s="130" t="s">
        <v>817</v>
      </c>
    </row>
    <row r="16493" spans="2:7" x14ac:dyDescent="0.2">
      <c r="B16493" s="131" t="s">
        <v>19884</v>
      </c>
      <c r="D16493" s="130" t="s">
        <v>2149</v>
      </c>
      <c r="E16493" s="131" t="s">
        <v>20775</v>
      </c>
      <c r="G16493" s="130"/>
    </row>
    <row r="16494" spans="2:7" x14ac:dyDescent="0.2">
      <c r="B16494" s="131" t="s">
        <v>19884</v>
      </c>
      <c r="D16494" s="130" t="s">
        <v>6567</v>
      </c>
      <c r="E16494" s="131" t="s">
        <v>6790</v>
      </c>
      <c r="G16494" s="130" t="s">
        <v>503</v>
      </c>
    </row>
    <row r="16495" spans="2:7" x14ac:dyDescent="0.2">
      <c r="B16495" s="131" t="s">
        <v>19884</v>
      </c>
      <c r="D16495" s="130" t="s">
        <v>12382</v>
      </c>
      <c r="E16495" s="131" t="s">
        <v>3798</v>
      </c>
      <c r="G16495" s="130" t="s">
        <v>503</v>
      </c>
    </row>
    <row r="16496" spans="2:7" x14ac:dyDescent="0.2">
      <c r="B16496" s="131" t="s">
        <v>19884</v>
      </c>
      <c r="D16496" s="130" t="s">
        <v>20776</v>
      </c>
      <c r="E16496" s="131" t="s">
        <v>10571</v>
      </c>
      <c r="G16496" s="130" t="s">
        <v>457</v>
      </c>
    </row>
    <row r="16497" spans="2:7" x14ac:dyDescent="0.2">
      <c r="B16497" s="131" t="s">
        <v>19884</v>
      </c>
      <c r="D16497" s="130" t="s">
        <v>2243</v>
      </c>
      <c r="E16497" s="131" t="s">
        <v>4428</v>
      </c>
      <c r="G16497" s="130" t="s">
        <v>5473</v>
      </c>
    </row>
    <row r="16498" spans="2:7" x14ac:dyDescent="0.2">
      <c r="B16498" s="131" t="s">
        <v>19884</v>
      </c>
      <c r="D16498" s="130" t="s">
        <v>5576</v>
      </c>
      <c r="E16498" s="131" t="s">
        <v>16571</v>
      </c>
      <c r="G16498" s="130" t="s">
        <v>457</v>
      </c>
    </row>
    <row r="16499" spans="2:7" x14ac:dyDescent="0.2">
      <c r="B16499" s="131" t="s">
        <v>19884</v>
      </c>
      <c r="D16499" s="130" t="s">
        <v>19292</v>
      </c>
      <c r="E16499" s="131" t="s">
        <v>20777</v>
      </c>
      <c r="G16499" s="130" t="s">
        <v>457</v>
      </c>
    </row>
    <row r="16500" spans="2:7" x14ac:dyDescent="0.2">
      <c r="B16500" s="131" t="s">
        <v>19884</v>
      </c>
      <c r="D16500" s="130" t="s">
        <v>20778</v>
      </c>
      <c r="E16500" s="131" t="s">
        <v>20779</v>
      </c>
      <c r="G16500" s="130" t="s">
        <v>501</v>
      </c>
    </row>
    <row r="16501" spans="2:7" x14ac:dyDescent="0.2">
      <c r="B16501" s="131" t="s">
        <v>19884</v>
      </c>
      <c r="D16501" s="130" t="s">
        <v>1972</v>
      </c>
      <c r="E16501" s="131" t="s">
        <v>20780</v>
      </c>
      <c r="G16501" s="130" t="s">
        <v>501</v>
      </c>
    </row>
    <row r="16502" spans="2:7" x14ac:dyDescent="0.2">
      <c r="B16502" s="131" t="s">
        <v>19884</v>
      </c>
      <c r="D16502" s="130" t="s">
        <v>5556</v>
      </c>
      <c r="E16502" s="131" t="s">
        <v>6529</v>
      </c>
      <c r="G16502" s="130" t="s">
        <v>457</v>
      </c>
    </row>
    <row r="16503" spans="2:7" x14ac:dyDescent="0.2">
      <c r="B16503" s="131" t="s">
        <v>19884</v>
      </c>
      <c r="D16503" s="130" t="s">
        <v>11979</v>
      </c>
      <c r="E16503" s="131" t="s">
        <v>5253</v>
      </c>
      <c r="G16503" s="130" t="s">
        <v>503</v>
      </c>
    </row>
    <row r="16504" spans="2:7" x14ac:dyDescent="0.2">
      <c r="B16504" s="131" t="s">
        <v>19884</v>
      </c>
      <c r="D16504" s="130" t="s">
        <v>3687</v>
      </c>
      <c r="E16504" s="131" t="s">
        <v>2311</v>
      </c>
      <c r="G16504" s="130" t="s">
        <v>503</v>
      </c>
    </row>
    <row r="16505" spans="2:7" x14ac:dyDescent="0.2">
      <c r="B16505" s="131" t="s">
        <v>19884</v>
      </c>
      <c r="D16505" s="130" t="s">
        <v>7540</v>
      </c>
      <c r="E16505" s="131" t="s">
        <v>2837</v>
      </c>
      <c r="G16505" s="130" t="s">
        <v>13667</v>
      </c>
    </row>
    <row r="16506" spans="2:7" x14ac:dyDescent="0.2">
      <c r="B16506" s="131" t="s">
        <v>19884</v>
      </c>
      <c r="D16506" s="130" t="s">
        <v>20781</v>
      </c>
      <c r="E16506" s="131" t="s">
        <v>9891</v>
      </c>
      <c r="G16506" s="130" t="s">
        <v>501</v>
      </c>
    </row>
    <row r="16507" spans="2:7" x14ac:dyDescent="0.2">
      <c r="B16507" s="131" t="s">
        <v>19884</v>
      </c>
      <c r="D16507" s="130" t="s">
        <v>6667</v>
      </c>
      <c r="E16507" s="131" t="s">
        <v>20782</v>
      </c>
      <c r="G16507" s="130" t="s">
        <v>1662</v>
      </c>
    </row>
    <row r="16508" spans="2:7" x14ac:dyDescent="0.2">
      <c r="B16508" s="131" t="s">
        <v>19884</v>
      </c>
      <c r="D16508" s="130" t="s">
        <v>20783</v>
      </c>
      <c r="E16508" s="131" t="s">
        <v>3422</v>
      </c>
      <c r="G16508" s="130" t="s">
        <v>14858</v>
      </c>
    </row>
    <row r="16509" spans="2:7" x14ac:dyDescent="0.2">
      <c r="B16509" s="131" t="s">
        <v>19884</v>
      </c>
      <c r="D16509" s="130" t="s">
        <v>10723</v>
      </c>
      <c r="E16509" s="131" t="s">
        <v>10724</v>
      </c>
      <c r="G16509" s="130" t="s">
        <v>457</v>
      </c>
    </row>
    <row r="16510" spans="2:7" x14ac:dyDescent="0.2">
      <c r="B16510" s="131" t="s">
        <v>19884</v>
      </c>
      <c r="D16510" s="130" t="s">
        <v>2506</v>
      </c>
      <c r="E16510" s="131" t="s">
        <v>20784</v>
      </c>
      <c r="G16510" s="130" t="s">
        <v>620</v>
      </c>
    </row>
    <row r="16511" spans="2:7" x14ac:dyDescent="0.2">
      <c r="B16511" s="131" t="s">
        <v>19884</v>
      </c>
      <c r="D16511" s="130" t="s">
        <v>20785</v>
      </c>
      <c r="E16511" s="131" t="s">
        <v>20786</v>
      </c>
      <c r="G16511" s="130" t="s">
        <v>457</v>
      </c>
    </row>
    <row r="16512" spans="2:7" x14ac:dyDescent="0.2">
      <c r="B16512" s="131" t="s">
        <v>19884</v>
      </c>
      <c r="D16512" s="130" t="s">
        <v>4846</v>
      </c>
      <c r="E16512" s="131" t="s">
        <v>20787</v>
      </c>
      <c r="G16512" s="130" t="s">
        <v>501</v>
      </c>
    </row>
    <row r="16513" spans="2:7" x14ac:dyDescent="0.2">
      <c r="B16513" s="184" t="s">
        <v>232</v>
      </c>
      <c r="D16513" s="131" t="s">
        <v>3322</v>
      </c>
      <c r="E16513" s="131" t="s">
        <v>447</v>
      </c>
      <c r="G16513" s="131" t="s">
        <v>457</v>
      </c>
    </row>
    <row r="16514" spans="2:7" x14ac:dyDescent="0.2">
      <c r="B16514" s="160" t="s">
        <v>232</v>
      </c>
      <c r="D16514" s="131" t="s">
        <v>9898</v>
      </c>
      <c r="E16514" s="131" t="s">
        <v>9899</v>
      </c>
      <c r="G16514" s="131" t="s">
        <v>525</v>
      </c>
    </row>
    <row r="16515" spans="2:7" x14ac:dyDescent="0.2">
      <c r="B16515" s="160" t="s">
        <v>232</v>
      </c>
      <c r="D16515" s="131" t="s">
        <v>9900</v>
      </c>
      <c r="E16515" s="131" t="s">
        <v>2603</v>
      </c>
      <c r="G16515" s="131" t="s">
        <v>525</v>
      </c>
    </row>
    <row r="16516" spans="2:7" x14ac:dyDescent="0.2">
      <c r="B16516" s="160" t="s">
        <v>232</v>
      </c>
      <c r="D16516" s="131" t="s">
        <v>4558</v>
      </c>
      <c r="E16516" s="131" t="s">
        <v>7578</v>
      </c>
      <c r="G16516" s="131" t="s">
        <v>525</v>
      </c>
    </row>
    <row r="16517" spans="2:7" x14ac:dyDescent="0.2">
      <c r="B16517" s="160" t="s">
        <v>232</v>
      </c>
      <c r="D16517" s="131" t="s">
        <v>6465</v>
      </c>
      <c r="E16517" s="131" t="s">
        <v>2264</v>
      </c>
      <c r="G16517" s="131" t="s">
        <v>525</v>
      </c>
    </row>
    <row r="16518" spans="2:7" x14ac:dyDescent="0.2">
      <c r="B16518" s="160" t="s">
        <v>232</v>
      </c>
      <c r="D16518" s="131" t="s">
        <v>4927</v>
      </c>
      <c r="E16518" s="131" t="s">
        <v>2835</v>
      </c>
      <c r="G16518" s="131" t="s">
        <v>525</v>
      </c>
    </row>
    <row r="16519" spans="2:7" x14ac:dyDescent="0.2">
      <c r="B16519" s="160" t="s">
        <v>232</v>
      </c>
      <c r="D16519" s="131" t="s">
        <v>3960</v>
      </c>
      <c r="E16519" s="131" t="s">
        <v>3088</v>
      </c>
      <c r="G16519" s="131" t="s">
        <v>525</v>
      </c>
    </row>
    <row r="16520" spans="2:7" x14ac:dyDescent="0.2">
      <c r="B16520" s="160" t="s">
        <v>232</v>
      </c>
      <c r="D16520" s="131" t="s">
        <v>5306</v>
      </c>
      <c r="E16520" s="131" t="s">
        <v>2341</v>
      </c>
      <c r="G16520" s="131" t="s">
        <v>457</v>
      </c>
    </row>
    <row r="16521" spans="2:7" x14ac:dyDescent="0.2">
      <c r="B16521" s="160" t="s">
        <v>232</v>
      </c>
      <c r="D16521" s="131" t="s">
        <v>3177</v>
      </c>
      <c r="E16521" s="131" t="s">
        <v>3178</v>
      </c>
      <c r="G16521" s="131" t="s">
        <v>457</v>
      </c>
    </row>
    <row r="16522" spans="2:7" x14ac:dyDescent="0.2">
      <c r="B16522" s="160" t="s">
        <v>232</v>
      </c>
      <c r="D16522" s="131" t="s">
        <v>2809</v>
      </c>
      <c r="E16522" s="131" t="s">
        <v>2833</v>
      </c>
      <c r="G16522" s="131" t="s">
        <v>457</v>
      </c>
    </row>
    <row r="16523" spans="2:7" x14ac:dyDescent="0.2">
      <c r="B16523" s="160" t="s">
        <v>232</v>
      </c>
      <c r="D16523" s="131" t="s">
        <v>3322</v>
      </c>
      <c r="E16523" s="131" t="s">
        <v>447</v>
      </c>
      <c r="G16523" s="131" t="s">
        <v>457</v>
      </c>
    </row>
    <row r="16524" spans="2:7" x14ac:dyDescent="0.2">
      <c r="B16524" s="160" t="s">
        <v>232</v>
      </c>
      <c r="D16524" s="131" t="s">
        <v>2458</v>
      </c>
      <c r="E16524" s="131" t="s">
        <v>9901</v>
      </c>
      <c r="G16524" s="131" t="s">
        <v>501</v>
      </c>
    </row>
    <row r="16525" spans="2:7" x14ac:dyDescent="0.2">
      <c r="B16525" s="160" t="s">
        <v>232</v>
      </c>
      <c r="D16525" s="131" t="s">
        <v>5256</v>
      </c>
      <c r="E16525" s="131" t="s">
        <v>9902</v>
      </c>
      <c r="G16525" s="131" t="s">
        <v>501</v>
      </c>
    </row>
    <row r="16526" spans="2:7" x14ac:dyDescent="0.2">
      <c r="B16526" s="160" t="s">
        <v>232</v>
      </c>
      <c r="D16526" s="131" t="s">
        <v>4558</v>
      </c>
      <c r="E16526" s="131" t="s">
        <v>9903</v>
      </c>
      <c r="G16526" s="131" t="s">
        <v>501</v>
      </c>
    </row>
    <row r="16527" spans="2:7" x14ac:dyDescent="0.2">
      <c r="B16527" s="160" t="s">
        <v>232</v>
      </c>
      <c r="D16527" s="131" t="s">
        <v>2047</v>
      </c>
      <c r="E16527" s="131" t="s">
        <v>3778</v>
      </c>
      <c r="G16527" s="131" t="s">
        <v>501</v>
      </c>
    </row>
    <row r="16528" spans="2:7" x14ac:dyDescent="0.2">
      <c r="B16528" s="160" t="s">
        <v>232</v>
      </c>
      <c r="D16528" s="131" t="s">
        <v>1887</v>
      </c>
      <c r="E16528" s="131" t="s">
        <v>3179</v>
      </c>
      <c r="G16528" s="131" t="s">
        <v>501</v>
      </c>
    </row>
    <row r="16529" spans="2:7" x14ac:dyDescent="0.2">
      <c r="B16529" s="160" t="s">
        <v>232</v>
      </c>
      <c r="D16529" s="131" t="s">
        <v>3180</v>
      </c>
      <c r="E16529" s="131" t="s">
        <v>2734</v>
      </c>
      <c r="G16529" s="131" t="s">
        <v>501</v>
      </c>
    </row>
    <row r="16530" spans="2:7" x14ac:dyDescent="0.2">
      <c r="B16530" s="160" t="s">
        <v>232</v>
      </c>
      <c r="D16530" s="131" t="s">
        <v>3181</v>
      </c>
      <c r="E16530" s="131" t="s">
        <v>3182</v>
      </c>
      <c r="G16530" s="131" t="s">
        <v>501</v>
      </c>
    </row>
    <row r="16531" spans="2:7" x14ac:dyDescent="0.2">
      <c r="B16531" s="160" t="s">
        <v>232</v>
      </c>
      <c r="D16531" s="131" t="s">
        <v>3183</v>
      </c>
      <c r="E16531" s="131" t="s">
        <v>3184</v>
      </c>
      <c r="G16531" s="131" t="s">
        <v>501</v>
      </c>
    </row>
    <row r="16532" spans="2:7" x14ac:dyDescent="0.2">
      <c r="B16532" s="160" t="s">
        <v>232</v>
      </c>
      <c r="D16532" s="131" t="s">
        <v>3185</v>
      </c>
      <c r="E16532" s="131" t="s">
        <v>3186</v>
      </c>
      <c r="G16532" s="131" t="s">
        <v>501</v>
      </c>
    </row>
    <row r="16533" spans="2:7" x14ac:dyDescent="0.2">
      <c r="B16533" s="160" t="s">
        <v>232</v>
      </c>
      <c r="D16533" s="131" t="s">
        <v>5274</v>
      </c>
      <c r="E16533" s="131" t="s">
        <v>4132</v>
      </c>
      <c r="G16533" s="131" t="s">
        <v>514</v>
      </c>
    </row>
    <row r="16534" spans="2:7" x14ac:dyDescent="0.2">
      <c r="B16534" s="160" t="s">
        <v>232</v>
      </c>
      <c r="D16534" s="131" t="s">
        <v>3042</v>
      </c>
      <c r="E16534" s="131" t="s">
        <v>7621</v>
      </c>
      <c r="G16534" s="131" t="s">
        <v>514</v>
      </c>
    </row>
    <row r="16535" spans="2:7" x14ac:dyDescent="0.2">
      <c r="B16535" s="160" t="s">
        <v>232</v>
      </c>
      <c r="D16535" s="131" t="s">
        <v>5893</v>
      </c>
      <c r="E16535" s="131" t="s">
        <v>5894</v>
      </c>
      <c r="G16535" s="131" t="s">
        <v>514</v>
      </c>
    </row>
    <row r="16536" spans="2:7" x14ac:dyDescent="0.2">
      <c r="B16536" s="160" t="s">
        <v>232</v>
      </c>
      <c r="D16536" s="131" t="s">
        <v>3187</v>
      </c>
      <c r="E16536" s="131" t="s">
        <v>3188</v>
      </c>
      <c r="G16536" s="131" t="s">
        <v>514</v>
      </c>
    </row>
    <row r="16537" spans="2:7" x14ac:dyDescent="0.2">
      <c r="B16537" s="160" t="s">
        <v>232</v>
      </c>
      <c r="D16537" s="131" t="s">
        <v>3189</v>
      </c>
      <c r="E16537" s="131" t="s">
        <v>3190</v>
      </c>
      <c r="G16537" s="131" t="s">
        <v>514</v>
      </c>
    </row>
    <row r="16538" spans="2:7" x14ac:dyDescent="0.2">
      <c r="B16538" s="160" t="s">
        <v>232</v>
      </c>
      <c r="D16538" s="131" t="s">
        <v>2586</v>
      </c>
      <c r="E16538" s="131" t="s">
        <v>3968</v>
      </c>
      <c r="G16538" s="131" t="s">
        <v>514</v>
      </c>
    </row>
    <row r="16539" spans="2:7" x14ac:dyDescent="0.2">
      <c r="B16539" s="160" t="s">
        <v>232</v>
      </c>
      <c r="D16539" s="131" t="s">
        <v>1824</v>
      </c>
      <c r="E16539" s="131" t="s">
        <v>9904</v>
      </c>
      <c r="G16539" s="131" t="s">
        <v>514</v>
      </c>
    </row>
    <row r="16540" spans="2:7" x14ac:dyDescent="0.2">
      <c r="B16540" s="160" t="s">
        <v>232</v>
      </c>
      <c r="D16540" s="131" t="s">
        <v>2537</v>
      </c>
      <c r="E16540" s="131" t="s">
        <v>3191</v>
      </c>
      <c r="G16540" s="131" t="s">
        <v>514</v>
      </c>
    </row>
    <row r="16541" spans="2:7" x14ac:dyDescent="0.2">
      <c r="B16541" s="160" t="s">
        <v>232</v>
      </c>
      <c r="D16541" s="131" t="s">
        <v>3192</v>
      </c>
      <c r="E16541" s="131" t="s">
        <v>3193</v>
      </c>
      <c r="G16541" s="131" t="s">
        <v>514</v>
      </c>
    </row>
    <row r="16542" spans="2:7" x14ac:dyDescent="0.2">
      <c r="B16542" s="160" t="s">
        <v>232</v>
      </c>
      <c r="D16542" s="131" t="s">
        <v>5274</v>
      </c>
      <c r="E16542" s="131" t="s">
        <v>9905</v>
      </c>
      <c r="G16542" s="131" t="s">
        <v>1131</v>
      </c>
    </row>
    <row r="16543" spans="2:7" x14ac:dyDescent="0.2">
      <c r="B16543" s="160" t="s">
        <v>232</v>
      </c>
      <c r="D16543" s="131" t="s">
        <v>2047</v>
      </c>
      <c r="E16543" s="131" t="s">
        <v>2336</v>
      </c>
      <c r="G16543" s="131" t="s">
        <v>1131</v>
      </c>
    </row>
    <row r="16544" spans="2:7" x14ac:dyDescent="0.2">
      <c r="B16544" s="160" t="s">
        <v>232</v>
      </c>
      <c r="D16544" s="131" t="s">
        <v>4796</v>
      </c>
      <c r="E16544" s="131" t="s">
        <v>5579</v>
      </c>
      <c r="G16544" s="131" t="s">
        <v>1131</v>
      </c>
    </row>
    <row r="16545" spans="2:7" x14ac:dyDescent="0.2">
      <c r="B16545" s="160" t="s">
        <v>232</v>
      </c>
      <c r="D16545" s="131" t="s">
        <v>1979</v>
      </c>
      <c r="E16545" s="131" t="s">
        <v>3194</v>
      </c>
      <c r="G16545" s="131" t="s">
        <v>521</v>
      </c>
    </row>
    <row r="16546" spans="2:7" x14ac:dyDescent="0.2">
      <c r="B16546" s="184" t="s">
        <v>3176</v>
      </c>
      <c r="D16546" s="131" t="s">
        <v>3177</v>
      </c>
      <c r="E16546" s="131" t="s">
        <v>3178</v>
      </c>
      <c r="G16546" s="131" t="s">
        <v>457</v>
      </c>
    </row>
    <row r="16547" spans="2:7" x14ac:dyDescent="0.2">
      <c r="B16547" s="184" t="s">
        <v>3176</v>
      </c>
      <c r="D16547" s="131" t="s">
        <v>1887</v>
      </c>
      <c r="E16547" s="131" t="s">
        <v>3179</v>
      </c>
      <c r="G16547" s="131" t="s">
        <v>501</v>
      </c>
    </row>
    <row r="16548" spans="2:7" x14ac:dyDescent="0.2">
      <c r="B16548" s="184" t="s">
        <v>3176</v>
      </c>
      <c r="D16548" s="131" t="s">
        <v>3180</v>
      </c>
      <c r="E16548" s="131" t="s">
        <v>2734</v>
      </c>
      <c r="G16548" s="131" t="s">
        <v>501</v>
      </c>
    </row>
    <row r="16549" spans="2:7" x14ac:dyDescent="0.2">
      <c r="B16549" s="184" t="s">
        <v>3176</v>
      </c>
      <c r="D16549" s="131" t="s">
        <v>3181</v>
      </c>
      <c r="E16549" s="131" t="s">
        <v>3182</v>
      </c>
      <c r="G16549" s="131" t="s">
        <v>501</v>
      </c>
    </row>
    <row r="16550" spans="2:7" x14ac:dyDescent="0.2">
      <c r="B16550" s="184" t="s">
        <v>3176</v>
      </c>
      <c r="D16550" s="131" t="s">
        <v>3183</v>
      </c>
      <c r="E16550" s="131" t="s">
        <v>3184</v>
      </c>
      <c r="G16550" s="131" t="s">
        <v>501</v>
      </c>
    </row>
    <row r="16551" spans="2:7" x14ac:dyDescent="0.2">
      <c r="B16551" s="184" t="s">
        <v>3176</v>
      </c>
      <c r="D16551" s="131" t="s">
        <v>3185</v>
      </c>
      <c r="E16551" s="131" t="s">
        <v>3186</v>
      </c>
      <c r="G16551" s="131" t="s">
        <v>501</v>
      </c>
    </row>
    <row r="16552" spans="2:7" x14ac:dyDescent="0.2">
      <c r="B16552" s="184" t="s">
        <v>3176</v>
      </c>
      <c r="D16552" s="131" t="s">
        <v>3187</v>
      </c>
      <c r="E16552" s="131" t="s">
        <v>3188</v>
      </c>
      <c r="G16552" s="131" t="s">
        <v>514</v>
      </c>
    </row>
    <row r="16553" spans="2:7" x14ac:dyDescent="0.2">
      <c r="B16553" s="184" t="s">
        <v>3176</v>
      </c>
      <c r="D16553" s="131" t="s">
        <v>3189</v>
      </c>
      <c r="E16553" s="131" t="s">
        <v>3190</v>
      </c>
      <c r="G16553" s="131" t="s">
        <v>514</v>
      </c>
    </row>
    <row r="16554" spans="2:7" x14ac:dyDescent="0.2">
      <c r="B16554" s="184" t="s">
        <v>3176</v>
      </c>
      <c r="D16554" s="131" t="s">
        <v>2537</v>
      </c>
      <c r="E16554" s="131" t="s">
        <v>3191</v>
      </c>
      <c r="G16554" s="131" t="s">
        <v>514</v>
      </c>
    </row>
    <row r="16555" spans="2:7" x14ac:dyDescent="0.2">
      <c r="B16555" s="184" t="s">
        <v>3176</v>
      </c>
      <c r="D16555" s="131" t="s">
        <v>3192</v>
      </c>
      <c r="E16555" s="131" t="s">
        <v>3193</v>
      </c>
      <c r="G16555" s="131" t="s">
        <v>514</v>
      </c>
    </row>
    <row r="16556" spans="2:7" x14ac:dyDescent="0.2">
      <c r="B16556" s="184" t="s">
        <v>3176</v>
      </c>
      <c r="D16556" s="131" t="s">
        <v>2047</v>
      </c>
      <c r="E16556" s="131" t="s">
        <v>2336</v>
      </c>
      <c r="G16556" s="131" t="s">
        <v>1131</v>
      </c>
    </row>
    <row r="16557" spans="2:7" x14ac:dyDescent="0.2">
      <c r="B16557" s="184" t="s">
        <v>3176</v>
      </c>
      <c r="D16557" s="131" t="s">
        <v>1979</v>
      </c>
      <c r="E16557" s="131" t="s">
        <v>3194</v>
      </c>
      <c r="G16557" s="131" t="s">
        <v>521</v>
      </c>
    </row>
    <row r="16558" spans="2:7" x14ac:dyDescent="0.2">
      <c r="B16558" s="131" t="s">
        <v>15855</v>
      </c>
      <c r="D16558" s="131" t="s">
        <v>3269</v>
      </c>
      <c r="E16558" s="131" t="s">
        <v>3270</v>
      </c>
      <c r="G16558" s="131" t="s">
        <v>1557</v>
      </c>
    </row>
    <row r="16559" spans="2:7" x14ac:dyDescent="0.2">
      <c r="B16559" s="131" t="s">
        <v>15855</v>
      </c>
      <c r="D16559" s="131" t="s">
        <v>2155</v>
      </c>
      <c r="E16559" s="131" t="s">
        <v>9801</v>
      </c>
      <c r="G16559" s="131" t="s">
        <v>519</v>
      </c>
    </row>
    <row r="16560" spans="2:7" x14ac:dyDescent="0.2">
      <c r="B16560" s="131" t="s">
        <v>15855</v>
      </c>
      <c r="D16560" s="131" t="s">
        <v>2110</v>
      </c>
      <c r="E16560" s="131" t="s">
        <v>5074</v>
      </c>
      <c r="G16560" s="131" t="s">
        <v>502</v>
      </c>
    </row>
    <row r="16561" spans="2:7" x14ac:dyDescent="0.2">
      <c r="B16561" s="131" t="s">
        <v>15855</v>
      </c>
      <c r="D16561" s="131" t="s">
        <v>2117</v>
      </c>
      <c r="E16561" s="131" t="s">
        <v>9909</v>
      </c>
      <c r="G16561" s="131" t="s">
        <v>577</v>
      </c>
    </row>
    <row r="16562" spans="2:7" x14ac:dyDescent="0.2">
      <c r="B16562" s="131" t="s">
        <v>15855</v>
      </c>
      <c r="D16562" s="131" t="s">
        <v>1869</v>
      </c>
      <c r="E16562" s="131" t="s">
        <v>4426</v>
      </c>
      <c r="G16562" s="131" t="s">
        <v>927</v>
      </c>
    </row>
    <row r="16563" spans="2:7" x14ac:dyDescent="0.2">
      <c r="B16563" s="131" t="s">
        <v>15855</v>
      </c>
      <c r="D16563" s="131" t="s">
        <v>1869</v>
      </c>
      <c r="E16563" s="131" t="s">
        <v>2441</v>
      </c>
      <c r="G16563" s="131" t="s">
        <v>577</v>
      </c>
    </row>
    <row r="16564" spans="2:7" x14ac:dyDescent="0.2">
      <c r="B16564" s="131" t="s">
        <v>15855</v>
      </c>
      <c r="D16564" s="131" t="s">
        <v>1872</v>
      </c>
      <c r="E16564" s="131" t="s">
        <v>3492</v>
      </c>
      <c r="F16564" s="131" t="s">
        <v>17383</v>
      </c>
      <c r="G16564" s="131" t="s">
        <v>577</v>
      </c>
    </row>
    <row r="16565" spans="2:7" x14ac:dyDescent="0.2">
      <c r="B16565" s="131" t="s">
        <v>15855</v>
      </c>
      <c r="D16565" s="131" t="s">
        <v>8531</v>
      </c>
      <c r="E16565" s="131" t="s">
        <v>10504</v>
      </c>
      <c r="G16565" s="131" t="s">
        <v>3814</v>
      </c>
    </row>
    <row r="16566" spans="2:7" x14ac:dyDescent="0.2">
      <c r="B16566" s="131" t="s">
        <v>15855</v>
      </c>
      <c r="D16566" s="131" t="s">
        <v>3395</v>
      </c>
      <c r="E16566" s="131" t="s">
        <v>1962</v>
      </c>
      <c r="G16566" s="131" t="s">
        <v>883</v>
      </c>
    </row>
    <row r="16567" spans="2:7" x14ac:dyDescent="0.2">
      <c r="B16567" s="131" t="s">
        <v>15855</v>
      </c>
      <c r="D16567" s="131" t="s">
        <v>4374</v>
      </c>
      <c r="E16567" s="131" t="s">
        <v>2459</v>
      </c>
      <c r="G16567" s="131" t="s">
        <v>1557</v>
      </c>
    </row>
    <row r="16568" spans="2:7" x14ac:dyDescent="0.2">
      <c r="B16568" s="131" t="s">
        <v>15855</v>
      </c>
      <c r="D16568" s="131" t="s">
        <v>2545</v>
      </c>
      <c r="E16568" s="131" t="s">
        <v>17439</v>
      </c>
      <c r="G16568" s="131" t="s">
        <v>577</v>
      </c>
    </row>
    <row r="16569" spans="2:7" x14ac:dyDescent="0.2">
      <c r="B16569" s="131" t="s">
        <v>15855</v>
      </c>
      <c r="D16569" s="131" t="s">
        <v>2520</v>
      </c>
      <c r="E16569" s="131" t="s">
        <v>2527</v>
      </c>
      <c r="G16569" s="131" t="s">
        <v>502</v>
      </c>
    </row>
    <row r="16570" spans="2:7" x14ac:dyDescent="0.2">
      <c r="B16570" s="131" t="s">
        <v>15855</v>
      </c>
      <c r="D16570" s="131" t="s">
        <v>4868</v>
      </c>
      <c r="E16570" s="131" t="s">
        <v>8985</v>
      </c>
      <c r="G16570" s="131" t="s">
        <v>1823</v>
      </c>
    </row>
    <row r="16571" spans="2:7" x14ac:dyDescent="0.2">
      <c r="B16571" s="131" t="s">
        <v>15855</v>
      </c>
      <c r="D16571" s="131" t="s">
        <v>1858</v>
      </c>
      <c r="E16571" s="131" t="s">
        <v>2250</v>
      </c>
      <c r="G16571" s="131" t="s">
        <v>1823</v>
      </c>
    </row>
    <row r="16572" spans="2:7" x14ac:dyDescent="0.2">
      <c r="B16572" s="131" t="s">
        <v>15855</v>
      </c>
      <c r="D16572" s="131" t="s">
        <v>5257</v>
      </c>
      <c r="E16572" s="131" t="s">
        <v>9382</v>
      </c>
      <c r="G16572" s="131" t="s">
        <v>521</v>
      </c>
    </row>
    <row r="16573" spans="2:7" x14ac:dyDescent="0.2">
      <c r="B16573" s="131" t="s">
        <v>15855</v>
      </c>
      <c r="D16573" s="131" t="s">
        <v>3388</v>
      </c>
      <c r="E16573" s="131" t="s">
        <v>7068</v>
      </c>
      <c r="G16573" s="131" t="s">
        <v>521</v>
      </c>
    </row>
    <row r="16574" spans="2:7" x14ac:dyDescent="0.2">
      <c r="B16574" s="131" t="s">
        <v>15855</v>
      </c>
      <c r="D16574" s="131" t="s">
        <v>17440</v>
      </c>
      <c r="E16574" s="131" t="s">
        <v>1922</v>
      </c>
      <c r="G16574" s="131" t="s">
        <v>703</v>
      </c>
    </row>
    <row r="16575" spans="2:7" x14ac:dyDescent="0.2">
      <c r="B16575" s="131" t="s">
        <v>15855</v>
      </c>
      <c r="D16575" s="131" t="s">
        <v>2982</v>
      </c>
      <c r="E16575" s="131" t="s">
        <v>2426</v>
      </c>
      <c r="G16575" s="131" t="s">
        <v>514</v>
      </c>
    </row>
    <row r="16576" spans="2:7" x14ac:dyDescent="0.2">
      <c r="B16576" s="131" t="s">
        <v>15855</v>
      </c>
      <c r="D16576" s="131" t="s">
        <v>12529</v>
      </c>
      <c r="E16576" s="131" t="s">
        <v>11021</v>
      </c>
      <c r="G16576" s="131" t="s">
        <v>514</v>
      </c>
    </row>
    <row r="16577" spans="2:7" x14ac:dyDescent="0.2">
      <c r="B16577" s="131" t="s">
        <v>15855</v>
      </c>
      <c r="D16577" s="131" t="s">
        <v>4175</v>
      </c>
      <c r="E16577" s="131" t="s">
        <v>4278</v>
      </c>
      <c r="G16577" s="131" t="s">
        <v>514</v>
      </c>
    </row>
    <row r="16578" spans="2:7" x14ac:dyDescent="0.2">
      <c r="B16578" s="131" t="s">
        <v>15855</v>
      </c>
      <c r="D16578" s="131" t="s">
        <v>2503</v>
      </c>
      <c r="E16578" s="131" t="s">
        <v>14926</v>
      </c>
      <c r="G16578" s="131" t="s">
        <v>514</v>
      </c>
    </row>
    <row r="16579" spans="2:7" x14ac:dyDescent="0.2">
      <c r="B16579" s="131" t="s">
        <v>15855</v>
      </c>
      <c r="D16579" s="131" t="s">
        <v>17441</v>
      </c>
      <c r="E16579" s="131" t="s">
        <v>17442</v>
      </c>
      <c r="G16579" s="131" t="s">
        <v>514</v>
      </c>
    </row>
    <row r="16580" spans="2:7" x14ac:dyDescent="0.2">
      <c r="B16580" s="131" t="s">
        <v>15855</v>
      </c>
      <c r="D16580" s="131" t="s">
        <v>4374</v>
      </c>
      <c r="E16580" s="131" t="s">
        <v>15081</v>
      </c>
      <c r="G16580" s="131" t="s">
        <v>514</v>
      </c>
    </row>
    <row r="16581" spans="2:7" x14ac:dyDescent="0.2">
      <c r="B16581" s="131" t="s">
        <v>15855</v>
      </c>
      <c r="D16581" s="131" t="s">
        <v>2047</v>
      </c>
      <c r="E16581" s="131" t="s">
        <v>4423</v>
      </c>
      <c r="G16581" s="131" t="s">
        <v>514</v>
      </c>
    </row>
    <row r="16582" spans="2:7" x14ac:dyDescent="0.2">
      <c r="B16582" s="131" t="s">
        <v>15855</v>
      </c>
      <c r="D16582" s="131" t="s">
        <v>4208</v>
      </c>
      <c r="E16582" s="131" t="s">
        <v>4209</v>
      </c>
      <c r="G16582" s="131" t="s">
        <v>3282</v>
      </c>
    </row>
    <row r="16583" spans="2:7" x14ac:dyDescent="0.2">
      <c r="B16583" s="131" t="s">
        <v>15855</v>
      </c>
      <c r="D16583" s="131" t="s">
        <v>4223</v>
      </c>
      <c r="E16583" s="131" t="s">
        <v>1933</v>
      </c>
      <c r="G16583" s="131" t="s">
        <v>3282</v>
      </c>
    </row>
    <row r="16584" spans="2:7" x14ac:dyDescent="0.2">
      <c r="B16584" s="131" t="s">
        <v>15855</v>
      </c>
      <c r="D16584" s="131" t="s">
        <v>17443</v>
      </c>
      <c r="E16584" s="131" t="s">
        <v>17444</v>
      </c>
      <c r="G16584" s="131" t="s">
        <v>3282</v>
      </c>
    </row>
    <row r="16585" spans="2:7" x14ac:dyDescent="0.2">
      <c r="B16585" s="131" t="s">
        <v>15855</v>
      </c>
      <c r="D16585" s="131" t="s">
        <v>2637</v>
      </c>
      <c r="E16585" s="131" t="s">
        <v>2605</v>
      </c>
      <c r="G16585" s="131" t="s">
        <v>3282</v>
      </c>
    </row>
    <row r="16586" spans="2:7" x14ac:dyDescent="0.2">
      <c r="B16586" s="131" t="s">
        <v>15855</v>
      </c>
      <c r="D16586" s="131" t="s">
        <v>4377</v>
      </c>
      <c r="E16586" s="131" t="s">
        <v>17445</v>
      </c>
      <c r="G16586" s="131" t="s">
        <v>3282</v>
      </c>
    </row>
    <row r="16587" spans="2:7" x14ac:dyDescent="0.2">
      <c r="B16587" s="131" t="s">
        <v>15855</v>
      </c>
      <c r="D16587" s="131" t="s">
        <v>2643</v>
      </c>
      <c r="E16587" s="131" t="s">
        <v>17446</v>
      </c>
      <c r="G16587" s="131" t="s">
        <v>3282</v>
      </c>
    </row>
    <row r="16588" spans="2:7" x14ac:dyDescent="0.2">
      <c r="B16588" s="131" t="s">
        <v>15855</v>
      </c>
      <c r="D16588" s="131" t="s">
        <v>17447</v>
      </c>
      <c r="E16588" s="131" t="s">
        <v>17448</v>
      </c>
      <c r="G16588" s="131" t="s">
        <v>3282</v>
      </c>
    </row>
    <row r="16589" spans="2:7" x14ac:dyDescent="0.2">
      <c r="B16589" s="131" t="s">
        <v>15855</v>
      </c>
      <c r="D16589" s="131" t="s">
        <v>4208</v>
      </c>
      <c r="E16589" s="131" t="s">
        <v>17449</v>
      </c>
      <c r="G16589" s="131" t="s">
        <v>501</v>
      </c>
    </row>
    <row r="16590" spans="2:7" x14ac:dyDescent="0.2">
      <c r="B16590" s="131" t="s">
        <v>15855</v>
      </c>
      <c r="D16590" s="131" t="s">
        <v>2474</v>
      </c>
      <c r="E16590" s="131" t="s">
        <v>8181</v>
      </c>
      <c r="G16590" s="131" t="s">
        <v>501</v>
      </c>
    </row>
    <row r="16591" spans="2:7" x14ac:dyDescent="0.2">
      <c r="B16591" s="131" t="s">
        <v>15855</v>
      </c>
      <c r="D16591" s="131" t="s">
        <v>2255</v>
      </c>
      <c r="E16591" s="131" t="s">
        <v>17450</v>
      </c>
      <c r="G16591" s="131" t="s">
        <v>501</v>
      </c>
    </row>
    <row r="16592" spans="2:7" x14ac:dyDescent="0.2">
      <c r="B16592" s="131" t="s">
        <v>15855</v>
      </c>
      <c r="D16592" s="131" t="s">
        <v>2757</v>
      </c>
      <c r="E16592" s="131" t="s">
        <v>2734</v>
      </c>
      <c r="G16592" s="131" t="s">
        <v>501</v>
      </c>
    </row>
    <row r="16593" spans="2:7" x14ac:dyDescent="0.2">
      <c r="B16593" s="131" t="s">
        <v>15855</v>
      </c>
      <c r="D16593" s="131" t="s">
        <v>2063</v>
      </c>
      <c r="E16593" s="131" t="s">
        <v>6964</v>
      </c>
      <c r="G16593" s="131" t="s">
        <v>501</v>
      </c>
    </row>
    <row r="16594" spans="2:7" x14ac:dyDescent="0.2">
      <c r="B16594" s="131" t="s">
        <v>15855</v>
      </c>
      <c r="D16594" s="131" t="s">
        <v>3628</v>
      </c>
      <c r="E16594" s="131" t="s">
        <v>3833</v>
      </c>
      <c r="G16594" s="131" t="s">
        <v>9539</v>
      </c>
    </row>
    <row r="16595" spans="2:7" x14ac:dyDescent="0.2">
      <c r="B16595" s="131" t="s">
        <v>15855</v>
      </c>
      <c r="D16595" s="131" t="s">
        <v>3413</v>
      </c>
      <c r="E16595" s="131" t="s">
        <v>2135</v>
      </c>
      <c r="G16595" s="131" t="s">
        <v>525</v>
      </c>
    </row>
    <row r="16596" spans="2:7" x14ac:dyDescent="0.2">
      <c r="B16596" s="131" t="s">
        <v>15855</v>
      </c>
      <c r="D16596" s="131" t="s">
        <v>3080</v>
      </c>
      <c r="E16596" s="131" t="s">
        <v>1952</v>
      </c>
      <c r="G16596" s="131" t="s">
        <v>525</v>
      </c>
    </row>
    <row r="16597" spans="2:7" x14ac:dyDescent="0.2">
      <c r="B16597" s="131" t="s">
        <v>15855</v>
      </c>
      <c r="D16597" s="131" t="s">
        <v>2637</v>
      </c>
      <c r="E16597" s="131" t="s">
        <v>17451</v>
      </c>
      <c r="G16597" s="131" t="s">
        <v>525</v>
      </c>
    </row>
    <row r="16598" spans="2:7" x14ac:dyDescent="0.2">
      <c r="B16598" s="131" t="s">
        <v>15855</v>
      </c>
      <c r="D16598" s="131" t="s">
        <v>1887</v>
      </c>
      <c r="E16598" s="131" t="s">
        <v>2642</v>
      </c>
      <c r="G16598" s="131" t="s">
        <v>525</v>
      </c>
    </row>
    <row r="16599" spans="2:7" x14ac:dyDescent="0.2">
      <c r="B16599" s="131" t="s">
        <v>15855</v>
      </c>
      <c r="D16599" s="131" t="s">
        <v>2643</v>
      </c>
      <c r="E16599" s="131" t="s">
        <v>2644</v>
      </c>
      <c r="G16599" s="131" t="s">
        <v>525</v>
      </c>
    </row>
    <row r="16600" spans="2:7" x14ac:dyDescent="0.2">
      <c r="B16600" s="131" t="s">
        <v>9050</v>
      </c>
      <c r="D16600" s="131" t="s">
        <v>9051</v>
      </c>
      <c r="E16600" s="131" t="s">
        <v>9004</v>
      </c>
      <c r="F16600" s="131" t="s">
        <v>9002</v>
      </c>
      <c r="G16600" s="131" t="s">
        <v>3172</v>
      </c>
    </row>
    <row r="16601" spans="2:7" x14ac:dyDescent="0.2">
      <c r="B16601" s="131" t="s">
        <v>9050</v>
      </c>
      <c r="D16601" s="131" t="s">
        <v>9005</v>
      </c>
      <c r="E16601" s="131" t="s">
        <v>6259</v>
      </c>
      <c r="F16601" s="131" t="s">
        <v>6257</v>
      </c>
      <c r="G16601" s="131" t="s">
        <v>3172</v>
      </c>
    </row>
    <row r="16602" spans="2:7" x14ac:dyDescent="0.2">
      <c r="B16602" s="131" t="s">
        <v>9050</v>
      </c>
      <c r="D16602" s="131" t="s">
        <v>9052</v>
      </c>
      <c r="E16602" s="131" t="s">
        <v>5641</v>
      </c>
      <c r="F16602" s="131" t="s">
        <v>9053</v>
      </c>
      <c r="G16602" s="131" t="s">
        <v>3172</v>
      </c>
    </row>
    <row r="16603" spans="2:7" x14ac:dyDescent="0.2">
      <c r="B16603" s="131" t="s">
        <v>9050</v>
      </c>
      <c r="D16603" s="131" t="s">
        <v>9007</v>
      </c>
      <c r="E16603" s="131" t="s">
        <v>9008</v>
      </c>
      <c r="F16603" s="131" t="s">
        <v>9006</v>
      </c>
      <c r="G16603" s="131" t="s">
        <v>3172</v>
      </c>
    </row>
    <row r="16604" spans="2:7" x14ac:dyDescent="0.2">
      <c r="B16604" s="131" t="s">
        <v>9050</v>
      </c>
      <c r="D16604" s="131" t="s">
        <v>9054</v>
      </c>
      <c r="E16604" s="131" t="s">
        <v>9055</v>
      </c>
      <c r="F16604" s="131" t="s">
        <v>5398</v>
      </c>
      <c r="G16604" s="131" t="s">
        <v>3172</v>
      </c>
    </row>
    <row r="16605" spans="2:7" x14ac:dyDescent="0.2">
      <c r="B16605" s="131" t="s">
        <v>9050</v>
      </c>
      <c r="D16605" s="131" t="s">
        <v>9056</v>
      </c>
      <c r="E16605" s="131" t="s">
        <v>9057</v>
      </c>
      <c r="F16605" s="131" t="s">
        <v>9058</v>
      </c>
      <c r="G16605" s="131" t="s">
        <v>3172</v>
      </c>
    </row>
    <row r="16606" spans="2:7" x14ac:dyDescent="0.2">
      <c r="B16606" s="131" t="s">
        <v>9050</v>
      </c>
      <c r="D16606" s="131" t="s">
        <v>5677</v>
      </c>
      <c r="E16606" s="131" t="s">
        <v>9059</v>
      </c>
      <c r="F16606" s="131" t="s">
        <v>5676</v>
      </c>
      <c r="G16606" s="131" t="s">
        <v>3172</v>
      </c>
    </row>
    <row r="16607" spans="2:7" x14ac:dyDescent="0.2">
      <c r="B16607" s="131" t="s">
        <v>9050</v>
      </c>
      <c r="D16607" s="131" t="s">
        <v>9060</v>
      </c>
      <c r="E16607" s="131" t="s">
        <v>3245</v>
      </c>
      <c r="F16607" s="131" t="s">
        <v>6272</v>
      </c>
      <c r="G16607" s="131" t="s">
        <v>3172</v>
      </c>
    </row>
    <row r="16608" spans="2:7" x14ac:dyDescent="0.2">
      <c r="B16608" s="131" t="s">
        <v>9050</v>
      </c>
      <c r="D16608" s="131" t="s">
        <v>5362</v>
      </c>
      <c r="E16608" s="131" t="s">
        <v>5584</v>
      </c>
      <c r="F16608" s="131" t="s">
        <v>9042</v>
      </c>
      <c r="G16608" s="131" t="s">
        <v>3172</v>
      </c>
    </row>
    <row r="16609" spans="2:7" x14ac:dyDescent="0.2">
      <c r="B16609" s="131" t="s">
        <v>9050</v>
      </c>
      <c r="D16609" s="131" t="s">
        <v>9061</v>
      </c>
      <c r="E16609" s="131" t="s">
        <v>7327</v>
      </c>
      <c r="F16609" s="131" t="s">
        <v>9062</v>
      </c>
      <c r="G16609" s="131" t="s">
        <v>3172</v>
      </c>
    </row>
    <row r="16610" spans="2:7" x14ac:dyDescent="0.2">
      <c r="B16610" s="131" t="s">
        <v>9050</v>
      </c>
      <c r="D16610" s="131" t="s">
        <v>7268</v>
      </c>
      <c r="E16610" s="131" t="s">
        <v>2375</v>
      </c>
      <c r="F16610" s="131" t="s">
        <v>9009</v>
      </c>
      <c r="G16610" s="131" t="s">
        <v>3172</v>
      </c>
    </row>
    <row r="16611" spans="2:7" x14ac:dyDescent="0.2">
      <c r="B16611" s="131" t="s">
        <v>9050</v>
      </c>
      <c r="D16611" s="131" t="s">
        <v>7391</v>
      </c>
      <c r="E16611" s="131" t="s">
        <v>9011</v>
      </c>
      <c r="F16611" s="131" t="s">
        <v>9010</v>
      </c>
      <c r="G16611" s="131" t="s">
        <v>3172</v>
      </c>
    </row>
    <row r="16612" spans="2:7" x14ac:dyDescent="0.2">
      <c r="B16612" s="131" t="s">
        <v>9050</v>
      </c>
      <c r="D16612" s="131" t="s">
        <v>3238</v>
      </c>
      <c r="E16612" s="131" t="s">
        <v>3239</v>
      </c>
      <c r="F16612" s="131" t="s">
        <v>3240</v>
      </c>
      <c r="G16612" s="131" t="s">
        <v>3172</v>
      </c>
    </row>
    <row r="16613" spans="2:7" x14ac:dyDescent="0.2">
      <c r="B16613" s="131" t="s">
        <v>9050</v>
      </c>
      <c r="D16613" s="131" t="s">
        <v>9063</v>
      </c>
      <c r="E16613" s="131" t="s">
        <v>6371</v>
      </c>
      <c r="F16613" s="131" t="s">
        <v>6306</v>
      </c>
      <c r="G16613" s="131" t="s">
        <v>3172</v>
      </c>
    </row>
    <row r="16614" spans="2:7" x14ac:dyDescent="0.2">
      <c r="B16614" s="131" t="s">
        <v>9050</v>
      </c>
      <c r="D16614" s="131" t="s">
        <v>3241</v>
      </c>
      <c r="E16614" s="131" t="s">
        <v>3067</v>
      </c>
      <c r="F16614" s="131" t="s">
        <v>3242</v>
      </c>
      <c r="G16614" s="131" t="s">
        <v>3243</v>
      </c>
    </row>
    <row r="16615" spans="2:7" x14ac:dyDescent="0.2">
      <c r="B16615" s="131" t="s">
        <v>9050</v>
      </c>
      <c r="D16615" s="131" t="s">
        <v>5647</v>
      </c>
      <c r="E16615" s="131" t="s">
        <v>6306</v>
      </c>
      <c r="F16615" s="131" t="s">
        <v>9006</v>
      </c>
      <c r="G16615" s="131" t="s">
        <v>3236</v>
      </c>
    </row>
    <row r="16616" spans="2:7" x14ac:dyDescent="0.2">
      <c r="B16616" s="131" t="s">
        <v>9050</v>
      </c>
      <c r="D16616" s="131" t="s">
        <v>9064</v>
      </c>
      <c r="E16616" s="131" t="s">
        <v>9065</v>
      </c>
      <c r="F16616" s="131" t="s">
        <v>9066</v>
      </c>
      <c r="G16616" s="131" t="s">
        <v>3236</v>
      </c>
    </row>
    <row r="16617" spans="2:7" x14ac:dyDescent="0.2">
      <c r="B16617" s="131" t="s">
        <v>9050</v>
      </c>
      <c r="D16617" s="131" t="s">
        <v>3218</v>
      </c>
      <c r="E16617" s="131" t="s">
        <v>9067</v>
      </c>
      <c r="F16617" s="131" t="s">
        <v>9068</v>
      </c>
      <c r="G16617" s="131" t="s">
        <v>9069</v>
      </c>
    </row>
    <row r="16618" spans="2:7" x14ac:dyDescent="0.2">
      <c r="B16618" s="131" t="s">
        <v>9050</v>
      </c>
      <c r="D16618" s="131" t="s">
        <v>5344</v>
      </c>
      <c r="E16618" s="131" t="s">
        <v>8573</v>
      </c>
      <c r="F16618" s="131" t="s">
        <v>8572</v>
      </c>
      <c r="G16618" s="131" t="s">
        <v>9070</v>
      </c>
    </row>
    <row r="16619" spans="2:7" x14ac:dyDescent="0.2">
      <c r="B16619" s="131" t="s">
        <v>9050</v>
      </c>
      <c r="D16619" s="131" t="s">
        <v>5376</v>
      </c>
      <c r="E16619" s="131" t="s">
        <v>9071</v>
      </c>
      <c r="F16619" s="131" t="s">
        <v>5355</v>
      </c>
      <c r="G16619" s="131" t="s">
        <v>9070</v>
      </c>
    </row>
    <row r="16620" spans="2:7" x14ac:dyDescent="0.2">
      <c r="B16620" s="131" t="s">
        <v>9050</v>
      </c>
      <c r="D16620" s="131" t="s">
        <v>3062</v>
      </c>
      <c r="E16620" s="131" t="s">
        <v>7963</v>
      </c>
      <c r="F16620" s="131" t="s">
        <v>5398</v>
      </c>
      <c r="G16620" s="131" t="s">
        <v>9070</v>
      </c>
    </row>
    <row r="16621" spans="2:7" x14ac:dyDescent="0.2">
      <c r="B16621" s="131" t="s">
        <v>9050</v>
      </c>
      <c r="D16621" s="131" t="s">
        <v>9072</v>
      </c>
      <c r="E16621" s="131" t="s">
        <v>9073</v>
      </c>
      <c r="F16621" s="131" t="s">
        <v>9074</v>
      </c>
      <c r="G16621" s="131" t="s">
        <v>9070</v>
      </c>
    </row>
    <row r="16622" spans="2:7" x14ac:dyDescent="0.2">
      <c r="B16622" s="131" t="s">
        <v>9050</v>
      </c>
      <c r="D16622" s="131" t="s">
        <v>9075</v>
      </c>
      <c r="E16622" s="131" t="s">
        <v>9076</v>
      </c>
      <c r="F16622" s="131" t="s">
        <v>9077</v>
      </c>
      <c r="G16622" s="131" t="s">
        <v>9070</v>
      </c>
    </row>
    <row r="16623" spans="2:7" x14ac:dyDescent="0.2">
      <c r="B16623" s="131" t="s">
        <v>9050</v>
      </c>
      <c r="D16623" s="131" t="s">
        <v>9078</v>
      </c>
      <c r="E16623" s="131" t="s">
        <v>9079</v>
      </c>
      <c r="F16623" s="131" t="s">
        <v>9080</v>
      </c>
      <c r="G16623" s="131" t="s">
        <v>9070</v>
      </c>
    </row>
    <row r="16624" spans="2:7" x14ac:dyDescent="0.2">
      <c r="B16624" s="131" t="s">
        <v>9050</v>
      </c>
      <c r="D16624" s="131" t="s">
        <v>9081</v>
      </c>
      <c r="E16624" s="131" t="s">
        <v>9082</v>
      </c>
      <c r="F16624" s="131" t="s">
        <v>9083</v>
      </c>
      <c r="G16624" s="131" t="s">
        <v>9070</v>
      </c>
    </row>
    <row r="16625" spans="2:7" x14ac:dyDescent="0.2">
      <c r="B16625" s="131" t="s">
        <v>9050</v>
      </c>
      <c r="D16625" s="131" t="s">
        <v>9084</v>
      </c>
      <c r="E16625" s="131" t="s">
        <v>9085</v>
      </c>
      <c r="F16625" s="131" t="s">
        <v>9044</v>
      </c>
      <c r="G16625" s="131" t="s">
        <v>9070</v>
      </c>
    </row>
    <row r="16626" spans="2:7" x14ac:dyDescent="0.2">
      <c r="B16626" s="131" t="s">
        <v>9050</v>
      </c>
      <c r="D16626" s="131" t="s">
        <v>9086</v>
      </c>
      <c r="F16626" s="131" t="s">
        <v>9087</v>
      </c>
      <c r="G16626" s="131" t="s">
        <v>9070</v>
      </c>
    </row>
    <row r="16627" spans="2:7" x14ac:dyDescent="0.2">
      <c r="B16627" s="131" t="s">
        <v>9050</v>
      </c>
      <c r="D16627" s="131" t="s">
        <v>9088</v>
      </c>
      <c r="F16627" s="131" t="s">
        <v>5379</v>
      </c>
      <c r="G16627" s="131" t="s">
        <v>9070</v>
      </c>
    </row>
    <row r="16628" spans="2:7" x14ac:dyDescent="0.2">
      <c r="B16628" s="131" t="s">
        <v>9050</v>
      </c>
      <c r="D16628" s="131" t="s">
        <v>9089</v>
      </c>
      <c r="E16628" s="131" t="s">
        <v>9085</v>
      </c>
      <c r="F16628" s="131" t="s">
        <v>3227</v>
      </c>
      <c r="G16628" s="131" t="s">
        <v>9070</v>
      </c>
    </row>
    <row r="16629" spans="2:7" x14ac:dyDescent="0.2">
      <c r="B16629" s="131" t="s">
        <v>9050</v>
      </c>
      <c r="D16629" s="131" t="s">
        <v>9090</v>
      </c>
      <c r="E16629" s="131" t="s">
        <v>8691</v>
      </c>
      <c r="F16629" s="131" t="s">
        <v>9091</v>
      </c>
      <c r="G16629" s="131" t="s">
        <v>9092</v>
      </c>
    </row>
    <row r="16630" spans="2:7" x14ac:dyDescent="0.2">
      <c r="B16630" s="131" t="s">
        <v>9050</v>
      </c>
      <c r="D16630" s="131" t="s">
        <v>9093</v>
      </c>
      <c r="E16630" s="131" t="s">
        <v>3077</v>
      </c>
      <c r="F16630" s="131" t="s">
        <v>9094</v>
      </c>
      <c r="G16630" s="131" t="s">
        <v>9092</v>
      </c>
    </row>
    <row r="16631" spans="2:7" x14ac:dyDescent="0.2">
      <c r="B16631" s="131" t="s">
        <v>9050</v>
      </c>
      <c r="D16631" s="131" t="s">
        <v>9095</v>
      </c>
      <c r="E16631" s="131" t="s">
        <v>9096</v>
      </c>
      <c r="F16631" s="131" t="s">
        <v>3240</v>
      </c>
      <c r="G16631" s="131" t="s">
        <v>9092</v>
      </c>
    </row>
    <row r="16632" spans="2:7" x14ac:dyDescent="0.2">
      <c r="B16632" s="131" t="s">
        <v>9050</v>
      </c>
      <c r="D16632" s="131" t="s">
        <v>6308</v>
      </c>
      <c r="E16632" s="131" t="s">
        <v>6309</v>
      </c>
      <c r="F16632" s="131" t="s">
        <v>6307</v>
      </c>
      <c r="G16632" s="131" t="s">
        <v>9092</v>
      </c>
    </row>
    <row r="16633" spans="2:7" x14ac:dyDescent="0.2">
      <c r="B16633" s="131" t="s">
        <v>9050</v>
      </c>
      <c r="D16633" s="131" t="s">
        <v>9015</v>
      </c>
      <c r="E16633" s="131" t="s">
        <v>9016</v>
      </c>
      <c r="F16633" s="131" t="s">
        <v>9097</v>
      </c>
      <c r="G16633" s="131" t="s">
        <v>9092</v>
      </c>
    </row>
    <row r="16634" spans="2:7" x14ac:dyDescent="0.2">
      <c r="B16634" s="131" t="s">
        <v>9050</v>
      </c>
      <c r="D16634" s="131" t="s">
        <v>5686</v>
      </c>
      <c r="E16634" s="131" t="s">
        <v>9098</v>
      </c>
      <c r="F16634" s="131" t="s">
        <v>5676</v>
      </c>
      <c r="G16634" s="131" t="s">
        <v>9092</v>
      </c>
    </row>
    <row r="16635" spans="2:7" x14ac:dyDescent="0.2">
      <c r="B16635" s="131" t="s">
        <v>9050</v>
      </c>
      <c r="D16635" s="131" t="s">
        <v>9099</v>
      </c>
      <c r="E16635" s="131" t="s">
        <v>9100</v>
      </c>
      <c r="F16635" s="131" t="s">
        <v>7438</v>
      </c>
      <c r="G16635" s="131" t="s">
        <v>4478</v>
      </c>
    </row>
    <row r="16636" spans="2:7" x14ac:dyDescent="0.2">
      <c r="B16636" s="131" t="s">
        <v>9050</v>
      </c>
      <c r="D16636" s="131" t="s">
        <v>9101</v>
      </c>
      <c r="E16636" s="131" t="s">
        <v>2387</v>
      </c>
      <c r="F16636" s="131" t="s">
        <v>9102</v>
      </c>
      <c r="G16636" s="131" t="s">
        <v>4478</v>
      </c>
    </row>
    <row r="16637" spans="2:7" x14ac:dyDescent="0.2">
      <c r="B16637" s="131" t="s">
        <v>9050</v>
      </c>
      <c r="D16637" s="131" t="s">
        <v>7944</v>
      </c>
      <c r="E16637" s="131" t="s">
        <v>1815</v>
      </c>
      <c r="F16637" s="131" t="s">
        <v>9017</v>
      </c>
      <c r="G16637" s="131" t="s">
        <v>4478</v>
      </c>
    </row>
    <row r="16638" spans="2:7" x14ac:dyDescent="0.2">
      <c r="B16638" s="131" t="s">
        <v>9050</v>
      </c>
      <c r="D16638" s="131" t="s">
        <v>6260</v>
      </c>
      <c r="E16638" s="131" t="s">
        <v>3227</v>
      </c>
      <c r="F16638" s="131" t="s">
        <v>6257</v>
      </c>
      <c r="G16638" s="131" t="s">
        <v>9018</v>
      </c>
    </row>
    <row r="16639" spans="2:7" x14ac:dyDescent="0.2">
      <c r="B16639" s="131" t="s">
        <v>9050</v>
      </c>
      <c r="D16639" s="131" t="s">
        <v>9103</v>
      </c>
      <c r="E16639" s="131" t="s">
        <v>9104</v>
      </c>
      <c r="F16639" s="131" t="s">
        <v>9105</v>
      </c>
      <c r="G16639" s="131" t="s">
        <v>9018</v>
      </c>
    </row>
    <row r="16640" spans="2:7" x14ac:dyDescent="0.2">
      <c r="B16640" s="131" t="s">
        <v>9050</v>
      </c>
      <c r="D16640" s="131" t="s">
        <v>7382</v>
      </c>
      <c r="E16640" s="131" t="s">
        <v>6342</v>
      </c>
      <c r="F16640" s="131" t="s">
        <v>9106</v>
      </c>
      <c r="G16640" s="131" t="s">
        <v>9018</v>
      </c>
    </row>
    <row r="16641" spans="2:7" x14ac:dyDescent="0.2">
      <c r="B16641" s="131" t="s">
        <v>9050</v>
      </c>
      <c r="D16641" s="131" t="s">
        <v>7959</v>
      </c>
      <c r="E16641" s="131" t="s">
        <v>9107</v>
      </c>
      <c r="F16641" s="131" t="s">
        <v>9108</v>
      </c>
      <c r="G16641" s="131" t="s">
        <v>9018</v>
      </c>
    </row>
    <row r="16642" spans="2:7" x14ac:dyDescent="0.2">
      <c r="B16642" s="131" t="s">
        <v>9050</v>
      </c>
      <c r="D16642" s="131" t="s">
        <v>9109</v>
      </c>
      <c r="E16642" s="131" t="s">
        <v>5641</v>
      </c>
      <c r="F16642" s="131" t="s">
        <v>5626</v>
      </c>
      <c r="G16642" s="131" t="s">
        <v>9018</v>
      </c>
    </row>
    <row r="16643" spans="2:7" x14ac:dyDescent="0.2">
      <c r="B16643" s="131" t="s">
        <v>9050</v>
      </c>
      <c r="D16643" s="131" t="s">
        <v>7505</v>
      </c>
      <c r="E16643" s="131" t="s">
        <v>9110</v>
      </c>
      <c r="F16643" s="131" t="s">
        <v>9111</v>
      </c>
      <c r="G16643" s="131" t="s">
        <v>3246</v>
      </c>
    </row>
    <row r="16644" spans="2:7" x14ac:dyDescent="0.2">
      <c r="B16644" s="131" t="s">
        <v>9050</v>
      </c>
      <c r="D16644" s="131" t="s">
        <v>9112</v>
      </c>
      <c r="E16644" s="131" t="s">
        <v>9113</v>
      </c>
      <c r="F16644" s="131" t="s">
        <v>9114</v>
      </c>
      <c r="G16644" s="131" t="s">
        <v>9033</v>
      </c>
    </row>
    <row r="16645" spans="2:7" x14ac:dyDescent="0.2">
      <c r="B16645" s="131" t="s">
        <v>9050</v>
      </c>
      <c r="D16645" s="131" t="s">
        <v>3244</v>
      </c>
      <c r="E16645" s="131" t="s">
        <v>2912</v>
      </c>
      <c r="F16645" s="131" t="s">
        <v>3245</v>
      </c>
      <c r="G16645" s="131" t="s">
        <v>3246</v>
      </c>
    </row>
    <row r="16646" spans="2:7" x14ac:dyDescent="0.2">
      <c r="B16646" s="131" t="s">
        <v>9050</v>
      </c>
      <c r="D16646" s="131" t="s">
        <v>9020</v>
      </c>
      <c r="E16646" s="131" t="s">
        <v>5607</v>
      </c>
      <c r="F16646" s="131" t="s">
        <v>9019</v>
      </c>
      <c r="G16646" s="131" t="s">
        <v>9115</v>
      </c>
    </row>
    <row r="16647" spans="2:7" x14ac:dyDescent="0.2">
      <c r="B16647" s="131" t="s">
        <v>9050</v>
      </c>
      <c r="D16647" s="131" t="s">
        <v>9116</v>
      </c>
      <c r="E16647" s="131" t="s">
        <v>7825</v>
      </c>
      <c r="F16647" s="131" t="s">
        <v>5416</v>
      </c>
      <c r="G16647" s="131" t="s">
        <v>703</v>
      </c>
    </row>
    <row r="16648" spans="2:7" x14ac:dyDescent="0.2">
      <c r="B16648" s="131" t="s">
        <v>9050</v>
      </c>
      <c r="D16648" s="131" t="s">
        <v>9021</v>
      </c>
      <c r="E16648" s="131" t="s">
        <v>9117</v>
      </c>
      <c r="F16648" s="131" t="s">
        <v>3256</v>
      </c>
      <c r="G16648" s="131" t="s">
        <v>703</v>
      </c>
    </row>
    <row r="16649" spans="2:7" x14ac:dyDescent="0.2">
      <c r="B16649" s="131" t="s">
        <v>9050</v>
      </c>
      <c r="D16649" s="131" t="s">
        <v>9118</v>
      </c>
      <c r="E16649" s="131" t="s">
        <v>5398</v>
      </c>
      <c r="F16649" s="131" t="s">
        <v>9119</v>
      </c>
      <c r="G16649" s="131" t="s">
        <v>703</v>
      </c>
    </row>
    <row r="16650" spans="2:7" x14ac:dyDescent="0.2">
      <c r="B16650" s="131" t="s">
        <v>9050</v>
      </c>
      <c r="D16650" s="131" t="s">
        <v>9120</v>
      </c>
      <c r="E16650" s="131" t="s">
        <v>9121</v>
      </c>
      <c r="F16650" s="131" t="s">
        <v>9122</v>
      </c>
      <c r="G16650" s="131" t="s">
        <v>703</v>
      </c>
    </row>
    <row r="16651" spans="2:7" x14ac:dyDescent="0.2">
      <c r="B16651" s="131" t="s">
        <v>9050</v>
      </c>
      <c r="D16651" s="131" t="s">
        <v>9024</v>
      </c>
      <c r="E16651" s="131" t="s">
        <v>9123</v>
      </c>
      <c r="F16651" s="131" t="s">
        <v>9023</v>
      </c>
      <c r="G16651" s="131" t="s">
        <v>9026</v>
      </c>
    </row>
    <row r="16652" spans="2:7" x14ac:dyDescent="0.2">
      <c r="B16652" s="131" t="s">
        <v>9050</v>
      </c>
      <c r="D16652" s="131" t="s">
        <v>9124</v>
      </c>
      <c r="E16652" s="131" t="s">
        <v>5353</v>
      </c>
      <c r="F16652" s="131" t="s">
        <v>3233</v>
      </c>
      <c r="G16652" s="131" t="s">
        <v>9125</v>
      </c>
    </row>
    <row r="16653" spans="2:7" x14ac:dyDescent="0.2">
      <c r="B16653" s="131" t="s">
        <v>9050</v>
      </c>
      <c r="D16653" s="131" t="s">
        <v>9126</v>
      </c>
      <c r="E16653" s="131" t="s">
        <v>6412</v>
      </c>
      <c r="F16653" s="131" t="s">
        <v>9127</v>
      </c>
      <c r="G16653" s="131" t="s">
        <v>8006</v>
      </c>
    </row>
    <row r="16654" spans="2:7" x14ac:dyDescent="0.2">
      <c r="B16654" s="131" t="s">
        <v>9050</v>
      </c>
      <c r="D16654" s="131" t="s">
        <v>9128</v>
      </c>
      <c r="E16654" s="131" t="s">
        <v>9129</v>
      </c>
      <c r="F16654" s="131" t="s">
        <v>9130</v>
      </c>
      <c r="G16654" s="131" t="s">
        <v>8012</v>
      </c>
    </row>
    <row r="16655" spans="2:7" x14ac:dyDescent="0.2">
      <c r="B16655" s="131" t="s">
        <v>9050</v>
      </c>
      <c r="D16655" s="131" t="s">
        <v>9131</v>
      </c>
      <c r="E16655" s="131" t="s">
        <v>9132</v>
      </c>
      <c r="F16655" s="131" t="s">
        <v>5635</v>
      </c>
      <c r="G16655" s="131" t="s">
        <v>8012</v>
      </c>
    </row>
    <row r="16656" spans="2:7" x14ac:dyDescent="0.2">
      <c r="B16656" s="131" t="s">
        <v>9050</v>
      </c>
      <c r="D16656" s="131" t="s">
        <v>9027</v>
      </c>
      <c r="E16656" s="131" t="s">
        <v>9028</v>
      </c>
      <c r="F16656" s="131" t="s">
        <v>6253</v>
      </c>
      <c r="G16656" s="131" t="s">
        <v>8012</v>
      </c>
    </row>
    <row r="16657" spans="2:7" x14ac:dyDescent="0.2">
      <c r="B16657" s="131" t="s">
        <v>9050</v>
      </c>
      <c r="D16657" s="131" t="s">
        <v>8719</v>
      </c>
      <c r="E16657" s="131" t="s">
        <v>9133</v>
      </c>
      <c r="F16657" s="131" t="s">
        <v>9134</v>
      </c>
      <c r="G16657" s="131" t="s">
        <v>3250</v>
      </c>
    </row>
    <row r="16658" spans="2:7" x14ac:dyDescent="0.2">
      <c r="B16658" s="131" t="s">
        <v>9050</v>
      </c>
      <c r="D16658" s="131" t="s">
        <v>5617</v>
      </c>
      <c r="E16658" s="131" t="s">
        <v>9135</v>
      </c>
      <c r="F16658" s="131" t="s">
        <v>5437</v>
      </c>
      <c r="G16658" s="131" t="s">
        <v>9136</v>
      </c>
    </row>
    <row r="16659" spans="2:7" x14ac:dyDescent="0.2">
      <c r="B16659" s="131" t="s">
        <v>9050</v>
      </c>
      <c r="D16659" s="131" t="s">
        <v>8908</v>
      </c>
      <c r="E16659" s="131" t="s">
        <v>9137</v>
      </c>
      <c r="F16659" s="131" t="s">
        <v>3245</v>
      </c>
      <c r="G16659" s="131" t="s">
        <v>8012</v>
      </c>
    </row>
    <row r="16660" spans="2:7" x14ac:dyDescent="0.2">
      <c r="B16660" s="131" t="s">
        <v>9050</v>
      </c>
      <c r="D16660" s="131" t="s">
        <v>9030</v>
      </c>
      <c r="E16660" s="131" t="s">
        <v>9009</v>
      </c>
      <c r="F16660" s="131" t="s">
        <v>9029</v>
      </c>
      <c r="G16660" s="131" t="s">
        <v>8006</v>
      </c>
    </row>
    <row r="16661" spans="2:7" x14ac:dyDescent="0.2">
      <c r="B16661" s="131" t="s">
        <v>9050</v>
      </c>
      <c r="D16661" s="131" t="s">
        <v>7900</v>
      </c>
      <c r="E16661" s="131" t="s">
        <v>7498</v>
      </c>
      <c r="F16661" s="131" t="s">
        <v>3266</v>
      </c>
      <c r="G16661" s="131" t="s">
        <v>9138</v>
      </c>
    </row>
    <row r="16662" spans="2:7" x14ac:dyDescent="0.2">
      <c r="B16662" s="131" t="s">
        <v>9050</v>
      </c>
      <c r="D16662" s="131" t="s">
        <v>6278</v>
      </c>
      <c r="E16662" s="131" t="s">
        <v>6279</v>
      </c>
      <c r="F16662" s="131" t="s">
        <v>6277</v>
      </c>
      <c r="G16662" s="131" t="s">
        <v>1557</v>
      </c>
    </row>
    <row r="16663" spans="2:7" x14ac:dyDescent="0.2">
      <c r="B16663" s="131" t="s">
        <v>9050</v>
      </c>
      <c r="D16663" s="131" t="s">
        <v>7812</v>
      </c>
      <c r="E16663" s="131" t="s">
        <v>6233</v>
      </c>
      <c r="F16663" s="131" t="s">
        <v>6231</v>
      </c>
      <c r="G16663" s="131" t="s">
        <v>9139</v>
      </c>
    </row>
    <row r="16664" spans="2:7" x14ac:dyDescent="0.2">
      <c r="B16664" s="131" t="s">
        <v>9050</v>
      </c>
      <c r="D16664" s="131" t="s">
        <v>9140</v>
      </c>
      <c r="E16664" s="131" t="s">
        <v>9141</v>
      </c>
      <c r="F16664" s="131" t="s">
        <v>9142</v>
      </c>
      <c r="G16664" s="131" t="s">
        <v>9143</v>
      </c>
    </row>
    <row r="16665" spans="2:7" x14ac:dyDescent="0.2">
      <c r="B16665" s="131" t="s">
        <v>9050</v>
      </c>
      <c r="D16665" s="131" t="s">
        <v>3078</v>
      </c>
      <c r="E16665" s="131" t="s">
        <v>9144</v>
      </c>
      <c r="F16665" s="131" t="s">
        <v>8701</v>
      </c>
      <c r="G16665" s="131" t="s">
        <v>9136</v>
      </c>
    </row>
    <row r="16666" spans="2:7" x14ac:dyDescent="0.2">
      <c r="B16666" s="131" t="s">
        <v>9050</v>
      </c>
      <c r="D16666" s="131" t="s">
        <v>9145</v>
      </c>
      <c r="E16666" s="131" t="s">
        <v>9146</v>
      </c>
      <c r="F16666" s="131" t="s">
        <v>9147</v>
      </c>
      <c r="G16666" s="131" t="s">
        <v>8006</v>
      </c>
    </row>
    <row r="16667" spans="2:7" x14ac:dyDescent="0.2">
      <c r="B16667" s="131" t="s">
        <v>9050</v>
      </c>
      <c r="D16667" s="131" t="s">
        <v>9148</v>
      </c>
      <c r="E16667" s="131" t="s">
        <v>9149</v>
      </c>
      <c r="F16667" s="131" t="s">
        <v>7655</v>
      </c>
      <c r="G16667" s="131" t="s">
        <v>9150</v>
      </c>
    </row>
    <row r="16668" spans="2:7" x14ac:dyDescent="0.2">
      <c r="B16668" s="131" t="s">
        <v>9050</v>
      </c>
      <c r="D16668" s="131" t="s">
        <v>5599</v>
      </c>
      <c r="E16668" s="131" t="s">
        <v>6301</v>
      </c>
      <c r="F16668" s="131" t="s">
        <v>6300</v>
      </c>
      <c r="G16668" s="131" t="s">
        <v>1557</v>
      </c>
    </row>
    <row r="16669" spans="2:7" x14ac:dyDescent="0.2">
      <c r="B16669" s="131" t="s">
        <v>9050</v>
      </c>
      <c r="D16669" s="131" t="s">
        <v>6275</v>
      </c>
      <c r="E16669" s="131" t="s">
        <v>6276</v>
      </c>
      <c r="F16669" s="131" t="s">
        <v>6272</v>
      </c>
      <c r="G16669" s="131" t="s">
        <v>1557</v>
      </c>
    </row>
    <row r="16670" spans="2:7" x14ac:dyDescent="0.2">
      <c r="B16670" s="131" t="s">
        <v>9050</v>
      </c>
      <c r="D16670" s="131" t="s">
        <v>9151</v>
      </c>
      <c r="E16670" s="131" t="s">
        <v>9149</v>
      </c>
      <c r="F16670" s="131" t="s">
        <v>9152</v>
      </c>
      <c r="G16670" s="131" t="s">
        <v>1341</v>
      </c>
    </row>
    <row r="16671" spans="2:7" x14ac:dyDescent="0.2">
      <c r="B16671" s="131" t="s">
        <v>9050</v>
      </c>
      <c r="D16671" s="131" t="s">
        <v>3314</v>
      </c>
      <c r="E16671" s="131" t="s">
        <v>9153</v>
      </c>
      <c r="F16671" s="131" t="s">
        <v>9154</v>
      </c>
      <c r="G16671" s="131" t="s">
        <v>9136</v>
      </c>
    </row>
    <row r="16672" spans="2:7" x14ac:dyDescent="0.2">
      <c r="B16672" s="131" t="s">
        <v>9050</v>
      </c>
      <c r="D16672" s="131" t="s">
        <v>9155</v>
      </c>
      <c r="E16672" s="131" t="s">
        <v>9156</v>
      </c>
      <c r="F16672" s="131" t="s">
        <v>7883</v>
      </c>
      <c r="G16672" s="131" t="s">
        <v>9033</v>
      </c>
    </row>
    <row r="16673" spans="2:7" x14ac:dyDescent="0.2">
      <c r="B16673" s="131" t="s">
        <v>9050</v>
      </c>
      <c r="D16673" s="131" t="s">
        <v>6367</v>
      </c>
      <c r="E16673" s="131" t="s">
        <v>9157</v>
      </c>
      <c r="F16673" s="131" t="s">
        <v>5641</v>
      </c>
      <c r="G16673" s="131" t="s">
        <v>8006</v>
      </c>
    </row>
    <row r="16674" spans="2:7" x14ac:dyDescent="0.2">
      <c r="B16674" s="131" t="s">
        <v>9050</v>
      </c>
      <c r="D16674" s="131" t="s">
        <v>9032</v>
      </c>
      <c r="E16674" s="131" t="s">
        <v>2880</v>
      </c>
      <c r="F16674" s="131" t="s">
        <v>6259</v>
      </c>
      <c r="G16674" s="131" t="s">
        <v>9158</v>
      </c>
    </row>
    <row r="16675" spans="2:7" x14ac:dyDescent="0.2">
      <c r="B16675" s="131" t="s">
        <v>9050</v>
      </c>
      <c r="D16675" s="131" t="s">
        <v>3247</v>
      </c>
      <c r="E16675" s="131" t="s">
        <v>3248</v>
      </c>
      <c r="F16675" s="131" t="s">
        <v>3249</v>
      </c>
      <c r="G16675" s="131" t="s">
        <v>3250</v>
      </c>
    </row>
    <row r="16676" spans="2:7" x14ac:dyDescent="0.2">
      <c r="B16676" s="131" t="s">
        <v>9050</v>
      </c>
      <c r="D16676" s="131" t="s">
        <v>7389</v>
      </c>
      <c r="E16676" s="131" t="s">
        <v>2392</v>
      </c>
      <c r="F16676" s="131" t="s">
        <v>8679</v>
      </c>
      <c r="G16676" s="131" t="s">
        <v>8006</v>
      </c>
    </row>
    <row r="16677" spans="2:7" x14ac:dyDescent="0.2">
      <c r="B16677" s="131" t="s">
        <v>9050</v>
      </c>
      <c r="D16677" s="131" t="s">
        <v>5588</v>
      </c>
      <c r="E16677" s="131" t="s">
        <v>9159</v>
      </c>
      <c r="F16677" s="131" t="s">
        <v>3258</v>
      </c>
      <c r="G16677" s="131" t="s">
        <v>1341</v>
      </c>
    </row>
    <row r="16678" spans="2:7" x14ac:dyDescent="0.2">
      <c r="B16678" s="131" t="s">
        <v>9050</v>
      </c>
      <c r="D16678" s="131" t="s">
        <v>7867</v>
      </c>
      <c r="E16678" s="131" t="s">
        <v>2741</v>
      </c>
      <c r="F16678" s="131" t="s">
        <v>9035</v>
      </c>
      <c r="G16678" s="131" t="s">
        <v>8012</v>
      </c>
    </row>
    <row r="16679" spans="2:7" x14ac:dyDescent="0.2">
      <c r="B16679" s="131" t="s">
        <v>9050</v>
      </c>
      <c r="D16679" s="131" t="s">
        <v>9160</v>
      </c>
      <c r="E16679" s="131" t="s">
        <v>9149</v>
      </c>
      <c r="F16679" s="131" t="s">
        <v>7384</v>
      </c>
      <c r="G16679" s="131" t="s">
        <v>9136</v>
      </c>
    </row>
    <row r="16680" spans="2:7" x14ac:dyDescent="0.2">
      <c r="B16680" s="131" t="s">
        <v>9050</v>
      </c>
      <c r="D16680" s="131" t="s">
        <v>9161</v>
      </c>
      <c r="E16680" s="131" t="s">
        <v>9162</v>
      </c>
      <c r="F16680" s="131" t="s">
        <v>8905</v>
      </c>
      <c r="G16680" s="131" t="s">
        <v>7918</v>
      </c>
    </row>
    <row r="16681" spans="2:7" x14ac:dyDescent="0.2">
      <c r="B16681" s="131" t="s">
        <v>9050</v>
      </c>
      <c r="D16681" s="131" t="s">
        <v>9163</v>
      </c>
      <c r="E16681" s="131" t="s">
        <v>9164</v>
      </c>
      <c r="F16681" s="131" t="s">
        <v>9165</v>
      </c>
      <c r="G16681" s="131" t="s">
        <v>7918</v>
      </c>
    </row>
    <row r="16682" spans="2:7" x14ac:dyDescent="0.2">
      <c r="B16682" s="131" t="s">
        <v>9050</v>
      </c>
      <c r="D16682" s="131" t="s">
        <v>9166</v>
      </c>
      <c r="E16682" s="131" t="s">
        <v>9167</v>
      </c>
      <c r="F16682" s="131" t="s">
        <v>3073</v>
      </c>
      <c r="G16682" s="131" t="s">
        <v>8012</v>
      </c>
    </row>
    <row r="16683" spans="2:7" x14ac:dyDescent="0.2">
      <c r="B16683" s="131" t="s">
        <v>9050</v>
      </c>
      <c r="D16683" s="131" t="s">
        <v>9168</v>
      </c>
      <c r="E16683" s="131" t="s">
        <v>9038</v>
      </c>
      <c r="F16683" s="131" t="s">
        <v>9036</v>
      </c>
      <c r="G16683" s="131" t="s">
        <v>558</v>
      </c>
    </row>
    <row r="16684" spans="2:7" x14ac:dyDescent="0.2">
      <c r="B16684" s="131" t="s">
        <v>9050</v>
      </c>
      <c r="D16684" s="131" t="s">
        <v>9169</v>
      </c>
      <c r="E16684" s="131" t="s">
        <v>9170</v>
      </c>
      <c r="F16684" s="131" t="s">
        <v>9171</v>
      </c>
      <c r="G16684" s="131" t="s">
        <v>558</v>
      </c>
    </row>
    <row r="16685" spans="2:7" x14ac:dyDescent="0.2">
      <c r="B16685" s="131" t="s">
        <v>9050</v>
      </c>
      <c r="D16685" s="131" t="s">
        <v>9172</v>
      </c>
      <c r="E16685" s="131" t="s">
        <v>9173</v>
      </c>
      <c r="F16685" s="131" t="s">
        <v>3245</v>
      </c>
      <c r="G16685" s="131" t="s">
        <v>558</v>
      </c>
    </row>
    <row r="16686" spans="2:7" x14ac:dyDescent="0.2">
      <c r="B16686" s="131" t="s">
        <v>9050</v>
      </c>
      <c r="D16686" s="131" t="s">
        <v>7427</v>
      </c>
      <c r="E16686" s="131" t="s">
        <v>5660</v>
      </c>
      <c r="F16686" s="131" t="s">
        <v>9040</v>
      </c>
      <c r="G16686" s="131" t="s">
        <v>558</v>
      </c>
    </row>
    <row r="16687" spans="2:7" x14ac:dyDescent="0.2">
      <c r="B16687" s="131" t="s">
        <v>9050</v>
      </c>
      <c r="D16687" s="131" t="s">
        <v>9174</v>
      </c>
      <c r="E16687" s="131" t="s">
        <v>6279</v>
      </c>
      <c r="F16687" s="131" t="s">
        <v>9175</v>
      </c>
      <c r="G16687" s="131" t="s">
        <v>9136</v>
      </c>
    </row>
    <row r="16688" spans="2:7" x14ac:dyDescent="0.2">
      <c r="B16688" s="131" t="s">
        <v>9050</v>
      </c>
      <c r="D16688" s="131" t="s">
        <v>6226</v>
      </c>
      <c r="E16688" s="131" t="s">
        <v>8459</v>
      </c>
      <c r="F16688" s="131" t="s">
        <v>6225</v>
      </c>
      <c r="G16688" s="131" t="s">
        <v>9026</v>
      </c>
    </row>
    <row r="16689" spans="2:7" x14ac:dyDescent="0.2">
      <c r="B16689" s="131" t="s">
        <v>9050</v>
      </c>
      <c r="D16689" s="131" t="s">
        <v>9176</v>
      </c>
      <c r="E16689" s="131" t="s">
        <v>9177</v>
      </c>
      <c r="F16689" s="131" t="s">
        <v>6271</v>
      </c>
      <c r="G16689" s="131" t="s">
        <v>8006</v>
      </c>
    </row>
    <row r="16690" spans="2:7" x14ac:dyDescent="0.2">
      <c r="B16690" s="131" t="s">
        <v>9050</v>
      </c>
      <c r="D16690" s="131" t="s">
        <v>9178</v>
      </c>
      <c r="E16690" s="131" t="s">
        <v>9173</v>
      </c>
      <c r="F16690" s="131" t="s">
        <v>3235</v>
      </c>
      <c r="G16690" s="131" t="s">
        <v>558</v>
      </c>
    </row>
    <row r="16691" spans="2:7" x14ac:dyDescent="0.2">
      <c r="B16691" s="131" t="s">
        <v>9050</v>
      </c>
      <c r="D16691" s="131" t="s">
        <v>7859</v>
      </c>
      <c r="E16691" s="131" t="s">
        <v>9179</v>
      </c>
      <c r="F16691" s="131" t="s">
        <v>9087</v>
      </c>
      <c r="G16691" s="131" t="s">
        <v>558</v>
      </c>
    </row>
    <row r="16692" spans="2:7" x14ac:dyDescent="0.2">
      <c r="B16692" s="131" t="s">
        <v>9050</v>
      </c>
      <c r="D16692" s="131" t="s">
        <v>5397</v>
      </c>
      <c r="E16692" s="131" t="s">
        <v>3077</v>
      </c>
      <c r="F16692" s="131" t="s">
        <v>9042</v>
      </c>
      <c r="G16692" s="131" t="s">
        <v>9043</v>
      </c>
    </row>
    <row r="16693" spans="2:7" x14ac:dyDescent="0.2">
      <c r="B16693" s="131" t="s">
        <v>9050</v>
      </c>
      <c r="D16693" s="131" t="s">
        <v>6355</v>
      </c>
      <c r="E16693" s="131" t="s">
        <v>6356</v>
      </c>
      <c r="F16693" s="131" t="s">
        <v>6354</v>
      </c>
      <c r="G16693" s="131" t="s">
        <v>558</v>
      </c>
    </row>
    <row r="16694" spans="2:7" x14ac:dyDescent="0.2">
      <c r="B16694" s="131" t="s">
        <v>9050</v>
      </c>
      <c r="D16694" s="131" t="s">
        <v>9180</v>
      </c>
      <c r="E16694" s="131" t="s">
        <v>9181</v>
      </c>
      <c r="F16694" s="131" t="s">
        <v>6344</v>
      </c>
      <c r="G16694" s="131" t="s">
        <v>558</v>
      </c>
    </row>
    <row r="16695" spans="2:7" x14ac:dyDescent="0.2">
      <c r="B16695" s="131" t="s">
        <v>9050</v>
      </c>
      <c r="D16695" s="131" t="s">
        <v>9182</v>
      </c>
      <c r="E16695" s="131" t="s">
        <v>9183</v>
      </c>
      <c r="F16695" s="131" t="s">
        <v>3266</v>
      </c>
      <c r="G16695" s="131" t="s">
        <v>558</v>
      </c>
    </row>
    <row r="16696" spans="2:7" x14ac:dyDescent="0.2">
      <c r="B16696" s="131" t="s">
        <v>9050</v>
      </c>
      <c r="D16696" s="131" t="s">
        <v>6396</v>
      </c>
      <c r="E16696" s="131" t="s">
        <v>6287</v>
      </c>
      <c r="F16696" s="131" t="s">
        <v>6395</v>
      </c>
      <c r="G16696" s="131" t="s">
        <v>8006</v>
      </c>
    </row>
    <row r="16697" spans="2:7" x14ac:dyDescent="0.2">
      <c r="B16697" s="131" t="s">
        <v>9050</v>
      </c>
      <c r="D16697" s="131" t="s">
        <v>9184</v>
      </c>
      <c r="E16697" s="131" t="s">
        <v>1815</v>
      </c>
      <c r="F16697" s="131" t="s">
        <v>7754</v>
      </c>
      <c r="G16697" s="131" t="s">
        <v>9185</v>
      </c>
    </row>
    <row r="16698" spans="2:7" x14ac:dyDescent="0.2">
      <c r="B16698" s="131" t="s">
        <v>9050</v>
      </c>
      <c r="D16698" s="131" t="s">
        <v>5690</v>
      </c>
      <c r="E16698" s="131" t="s">
        <v>5589</v>
      </c>
      <c r="F16698" s="131" t="s">
        <v>9186</v>
      </c>
      <c r="G16698" s="131" t="s">
        <v>9185</v>
      </c>
    </row>
    <row r="16699" spans="2:7" x14ac:dyDescent="0.2">
      <c r="B16699" s="131" t="s">
        <v>9050</v>
      </c>
      <c r="D16699" s="131" t="s">
        <v>9187</v>
      </c>
      <c r="E16699" s="131" t="s">
        <v>9149</v>
      </c>
      <c r="F16699" s="131" t="s">
        <v>9044</v>
      </c>
      <c r="G16699" s="131" t="s">
        <v>7865</v>
      </c>
    </row>
    <row r="16700" spans="2:7" x14ac:dyDescent="0.2">
      <c r="B16700" s="131" t="s">
        <v>9050</v>
      </c>
      <c r="D16700" s="131" t="s">
        <v>9188</v>
      </c>
      <c r="E16700" s="131" t="s">
        <v>9189</v>
      </c>
      <c r="F16700" s="131" t="s">
        <v>9190</v>
      </c>
      <c r="G16700" s="131" t="s">
        <v>7865</v>
      </c>
    </row>
    <row r="16701" spans="2:7" x14ac:dyDescent="0.2">
      <c r="B16701" s="131" t="s">
        <v>9050</v>
      </c>
      <c r="D16701" s="131" t="s">
        <v>9191</v>
      </c>
      <c r="E16701" s="131" t="s">
        <v>2828</v>
      </c>
      <c r="F16701" s="131" t="s">
        <v>9192</v>
      </c>
      <c r="G16701" s="131" t="s">
        <v>7865</v>
      </c>
    </row>
    <row r="16702" spans="2:7" x14ac:dyDescent="0.2">
      <c r="B16702" s="131" t="s">
        <v>9050</v>
      </c>
      <c r="D16702" s="131" t="s">
        <v>9193</v>
      </c>
      <c r="E16702" s="131" t="s">
        <v>3165</v>
      </c>
      <c r="F16702" s="131" t="s">
        <v>9194</v>
      </c>
      <c r="G16702" s="131" t="s">
        <v>7865</v>
      </c>
    </row>
    <row r="16703" spans="2:7" x14ac:dyDescent="0.2">
      <c r="B16703" s="131" t="s">
        <v>9050</v>
      </c>
      <c r="D16703" s="131" t="s">
        <v>7749</v>
      </c>
      <c r="E16703" s="131" t="s">
        <v>5614</v>
      </c>
      <c r="F16703" s="131" t="s">
        <v>9195</v>
      </c>
      <c r="G16703" s="131" t="s">
        <v>7865</v>
      </c>
    </row>
    <row r="16704" spans="2:7" x14ac:dyDescent="0.2">
      <c r="B16704" s="131" t="s">
        <v>9050</v>
      </c>
      <c r="D16704" s="131" t="s">
        <v>9196</v>
      </c>
      <c r="E16704" s="131" t="s">
        <v>9014</v>
      </c>
      <c r="F16704" s="131" t="s">
        <v>9012</v>
      </c>
      <c r="G16704" s="131" t="s">
        <v>3236</v>
      </c>
    </row>
    <row r="16705" spans="2:7" x14ac:dyDescent="0.2">
      <c r="B16705" s="131" t="s">
        <v>9050</v>
      </c>
      <c r="D16705" s="131" t="s">
        <v>9197</v>
      </c>
      <c r="E16705" s="131" t="s">
        <v>9198</v>
      </c>
      <c r="F16705" s="131" t="s">
        <v>9199</v>
      </c>
      <c r="G16705" s="131" t="s">
        <v>9200</v>
      </c>
    </row>
    <row r="16706" spans="2:7" x14ac:dyDescent="0.2">
      <c r="B16706" s="131" t="s">
        <v>9050</v>
      </c>
      <c r="D16706" s="131" t="s">
        <v>9201</v>
      </c>
      <c r="E16706" s="131" t="s">
        <v>5641</v>
      </c>
      <c r="F16706" s="131" t="s">
        <v>5710</v>
      </c>
      <c r="G16706" s="131" t="s">
        <v>243</v>
      </c>
    </row>
    <row r="16707" spans="2:7" x14ac:dyDescent="0.2">
      <c r="B16707" s="131" t="s">
        <v>9050</v>
      </c>
      <c r="D16707" s="131" t="s">
        <v>9202</v>
      </c>
      <c r="E16707" s="131" t="s">
        <v>9203</v>
      </c>
      <c r="F16707" s="131" t="s">
        <v>9204</v>
      </c>
      <c r="G16707" s="131" t="s">
        <v>3268</v>
      </c>
    </row>
    <row r="16708" spans="2:7" x14ac:dyDescent="0.2">
      <c r="B16708" s="131" t="s">
        <v>9050</v>
      </c>
      <c r="D16708" s="131" t="s">
        <v>9205</v>
      </c>
      <c r="E16708" s="131" t="s">
        <v>9206</v>
      </c>
      <c r="F16708" s="131" t="s">
        <v>9207</v>
      </c>
      <c r="G16708" s="131" t="s">
        <v>9208</v>
      </c>
    </row>
    <row r="16709" spans="2:7" x14ac:dyDescent="0.2">
      <c r="B16709" s="131" t="s">
        <v>9050</v>
      </c>
      <c r="D16709" s="131" t="s">
        <v>9209</v>
      </c>
      <c r="E16709" s="131" t="s">
        <v>9210</v>
      </c>
      <c r="F16709" s="131" t="s">
        <v>9211</v>
      </c>
      <c r="G16709" s="131" t="s">
        <v>9200</v>
      </c>
    </row>
    <row r="16710" spans="2:7" x14ac:dyDescent="0.2">
      <c r="B16710" s="131" t="s">
        <v>9050</v>
      </c>
      <c r="D16710" s="131" t="s">
        <v>3262</v>
      </c>
      <c r="E16710" s="131" t="s">
        <v>3263</v>
      </c>
      <c r="F16710" s="131" t="s">
        <v>3264</v>
      </c>
      <c r="G16710" s="131" t="s">
        <v>558</v>
      </c>
    </row>
    <row r="16711" spans="2:7" x14ac:dyDescent="0.2">
      <c r="B16711" s="131" t="s">
        <v>9050</v>
      </c>
      <c r="D16711" s="131" t="s">
        <v>9212</v>
      </c>
      <c r="E16711" s="131" t="s">
        <v>2912</v>
      </c>
      <c r="F16711" s="131" t="s">
        <v>9121</v>
      </c>
      <c r="G16711" s="131" t="s">
        <v>9213</v>
      </c>
    </row>
    <row r="16712" spans="2:7" x14ac:dyDescent="0.2">
      <c r="B16712" s="131" t="s">
        <v>9050</v>
      </c>
      <c r="D16712" s="131" t="s">
        <v>9214</v>
      </c>
      <c r="E16712" s="131" t="s">
        <v>2375</v>
      </c>
      <c r="F16712" s="131" t="s">
        <v>7428</v>
      </c>
      <c r="G16712" s="131" t="s">
        <v>9215</v>
      </c>
    </row>
    <row r="16713" spans="2:7" x14ac:dyDescent="0.2">
      <c r="B16713" s="131" t="s">
        <v>9050</v>
      </c>
      <c r="D16713" s="131" t="s">
        <v>3265</v>
      </c>
      <c r="E16713" s="131" t="s">
        <v>3266</v>
      </c>
      <c r="F16713" s="131" t="s">
        <v>3267</v>
      </c>
      <c r="G16713" s="131" t="s">
        <v>3268</v>
      </c>
    </row>
    <row r="16714" spans="2:7" x14ac:dyDescent="0.2">
      <c r="B16714" s="131" t="s">
        <v>9050</v>
      </c>
      <c r="D16714" s="131" t="s">
        <v>6387</v>
      </c>
      <c r="E16714" s="131" t="s">
        <v>2375</v>
      </c>
      <c r="F16714" s="131" t="s">
        <v>9216</v>
      </c>
      <c r="G16714" s="131" t="s">
        <v>558</v>
      </c>
    </row>
    <row r="16715" spans="2:7" x14ac:dyDescent="0.2">
      <c r="B16715" s="131" t="s">
        <v>9001</v>
      </c>
      <c r="D16715" s="131" t="s">
        <v>9002</v>
      </c>
      <c r="E16715" s="131" t="s">
        <v>9003</v>
      </c>
      <c r="F16715" s="131" t="s">
        <v>9004</v>
      </c>
      <c r="G16715" s="131" t="s">
        <v>3172</v>
      </c>
    </row>
    <row r="16716" spans="2:7" x14ac:dyDescent="0.2">
      <c r="B16716" s="131" t="s">
        <v>9001</v>
      </c>
      <c r="D16716" s="131" t="s">
        <v>6257</v>
      </c>
      <c r="E16716" s="131" t="s">
        <v>9005</v>
      </c>
      <c r="F16716" s="131" t="s">
        <v>6259</v>
      </c>
      <c r="G16716" s="131" t="s">
        <v>3172</v>
      </c>
    </row>
    <row r="16717" spans="2:7" x14ac:dyDescent="0.2">
      <c r="B16717" s="131" t="s">
        <v>9001</v>
      </c>
      <c r="D16717" s="131" t="s">
        <v>9006</v>
      </c>
      <c r="E16717" s="131" t="s">
        <v>9007</v>
      </c>
      <c r="F16717" s="131" t="s">
        <v>9008</v>
      </c>
      <c r="G16717" s="131" t="s">
        <v>3172</v>
      </c>
    </row>
    <row r="16718" spans="2:7" x14ac:dyDescent="0.2">
      <c r="B16718" s="131" t="s">
        <v>9001</v>
      </c>
      <c r="D16718" s="131" t="s">
        <v>9009</v>
      </c>
      <c r="E16718" s="131" t="s">
        <v>7268</v>
      </c>
      <c r="F16718" s="131" t="s">
        <v>2375</v>
      </c>
      <c r="G16718" s="131" t="s">
        <v>3172</v>
      </c>
    </row>
    <row r="16719" spans="2:7" x14ac:dyDescent="0.2">
      <c r="B16719" s="131" t="s">
        <v>9001</v>
      </c>
      <c r="D16719" s="131" t="s">
        <v>9010</v>
      </c>
      <c r="E16719" s="131" t="s">
        <v>7391</v>
      </c>
      <c r="F16719" s="131" t="s">
        <v>9011</v>
      </c>
      <c r="G16719" s="131" t="s">
        <v>3172</v>
      </c>
    </row>
    <row r="16720" spans="2:7" x14ac:dyDescent="0.2">
      <c r="B16720" s="131" t="s">
        <v>9001</v>
      </c>
      <c r="D16720" s="131" t="s">
        <v>6306</v>
      </c>
      <c r="E16720" s="131" t="s">
        <v>6358</v>
      </c>
      <c r="F16720" s="131" t="s">
        <v>6371</v>
      </c>
      <c r="G16720" s="131" t="s">
        <v>3172</v>
      </c>
    </row>
    <row r="16721" spans="2:7" x14ac:dyDescent="0.2">
      <c r="B16721" s="131" t="s">
        <v>9001</v>
      </c>
      <c r="D16721" s="131" t="s">
        <v>3242</v>
      </c>
      <c r="E16721" s="131" t="s">
        <v>3241</v>
      </c>
      <c r="F16721" s="131" t="s">
        <v>3067</v>
      </c>
      <c r="G16721" s="131" t="s">
        <v>3243</v>
      </c>
    </row>
    <row r="16722" spans="2:7" x14ac:dyDescent="0.2">
      <c r="B16722" s="131" t="s">
        <v>9001</v>
      </c>
      <c r="D16722" s="131" t="s">
        <v>9006</v>
      </c>
      <c r="E16722" s="131" t="s">
        <v>21010</v>
      </c>
      <c r="F16722" s="131" t="s">
        <v>6306</v>
      </c>
      <c r="G16722" s="131" t="s">
        <v>3236</v>
      </c>
    </row>
    <row r="16723" spans="2:7" x14ac:dyDescent="0.2">
      <c r="B16723" s="131" t="s">
        <v>9001</v>
      </c>
      <c r="D16723" s="131" t="s">
        <v>9012</v>
      </c>
      <c r="E16723" s="131" t="s">
        <v>9013</v>
      </c>
      <c r="F16723" s="131" t="s">
        <v>9014</v>
      </c>
      <c r="G16723" s="131" t="s">
        <v>3236</v>
      </c>
    </row>
    <row r="16724" spans="2:7" x14ac:dyDescent="0.2">
      <c r="B16724" s="131" t="s">
        <v>9001</v>
      </c>
      <c r="D16724" s="131" t="s">
        <v>3233</v>
      </c>
      <c r="E16724" s="131" t="s">
        <v>3234</v>
      </c>
      <c r="F16724" s="131" t="s">
        <v>3235</v>
      </c>
      <c r="G16724" s="131" t="s">
        <v>3236</v>
      </c>
    </row>
    <row r="16725" spans="2:7" x14ac:dyDescent="0.2">
      <c r="B16725" s="131" t="s">
        <v>9001</v>
      </c>
      <c r="D16725" s="131" t="s">
        <v>6416</v>
      </c>
      <c r="E16725" s="131" t="s">
        <v>9015</v>
      </c>
      <c r="F16725" s="131" t="s">
        <v>9016</v>
      </c>
      <c r="G16725" s="131" t="s">
        <v>4478</v>
      </c>
    </row>
    <row r="16726" spans="2:7" x14ac:dyDescent="0.2">
      <c r="B16726" s="131" t="s">
        <v>9001</v>
      </c>
      <c r="D16726" s="131" t="s">
        <v>9017</v>
      </c>
      <c r="E16726" s="131" t="s">
        <v>7944</v>
      </c>
      <c r="F16726" s="131" t="s">
        <v>1815</v>
      </c>
      <c r="G16726" s="131" t="s">
        <v>4478</v>
      </c>
    </row>
    <row r="16727" spans="2:7" x14ac:dyDescent="0.2">
      <c r="B16727" s="131" t="s">
        <v>9001</v>
      </c>
      <c r="D16727" s="131" t="s">
        <v>6257</v>
      </c>
      <c r="E16727" s="131" t="s">
        <v>25953</v>
      </c>
      <c r="F16727" s="131" t="s">
        <v>3227</v>
      </c>
      <c r="G16727" s="131" t="s">
        <v>9018</v>
      </c>
    </row>
    <row r="16728" spans="2:7" x14ac:dyDescent="0.2">
      <c r="B16728" s="131" t="s">
        <v>9001</v>
      </c>
      <c r="D16728" s="131" t="s">
        <v>9019</v>
      </c>
      <c r="E16728" s="131" t="s">
        <v>9020</v>
      </c>
      <c r="F16728" s="131" t="s">
        <v>5607</v>
      </c>
      <c r="G16728" s="131" t="s">
        <v>3246</v>
      </c>
    </row>
    <row r="16729" spans="2:7" x14ac:dyDescent="0.2">
      <c r="B16729" s="131" t="s">
        <v>9001</v>
      </c>
      <c r="D16729" s="131" t="s">
        <v>3256</v>
      </c>
      <c r="E16729" s="131" t="s">
        <v>9021</v>
      </c>
      <c r="F16729" s="131" t="s">
        <v>9022</v>
      </c>
      <c r="G16729" s="131" t="s">
        <v>703</v>
      </c>
    </row>
    <row r="16730" spans="2:7" x14ac:dyDescent="0.2">
      <c r="B16730" s="131" t="s">
        <v>9001</v>
      </c>
      <c r="D16730" s="131" t="s">
        <v>9023</v>
      </c>
      <c r="E16730" s="131" t="s">
        <v>9024</v>
      </c>
      <c r="F16730" s="131" t="s">
        <v>9025</v>
      </c>
      <c r="G16730" s="131" t="s">
        <v>9026</v>
      </c>
    </row>
    <row r="16731" spans="2:7" x14ac:dyDescent="0.2">
      <c r="B16731" s="131" t="s">
        <v>9001</v>
      </c>
      <c r="D16731" s="131" t="s">
        <v>6253</v>
      </c>
      <c r="E16731" s="131" t="s">
        <v>9027</v>
      </c>
      <c r="F16731" s="131" t="s">
        <v>9028</v>
      </c>
      <c r="G16731" s="131" t="s">
        <v>8012</v>
      </c>
    </row>
    <row r="16732" spans="2:7" x14ac:dyDescent="0.2">
      <c r="B16732" s="131" t="s">
        <v>9001</v>
      </c>
      <c r="D16732" s="131" t="s">
        <v>9029</v>
      </c>
      <c r="E16732" s="131" t="s">
        <v>9030</v>
      </c>
      <c r="F16732" s="131" t="s">
        <v>9009</v>
      </c>
      <c r="G16732" s="131" t="s">
        <v>8006</v>
      </c>
    </row>
    <row r="16733" spans="2:7" x14ac:dyDescent="0.2">
      <c r="B16733" s="131" t="s">
        <v>9001</v>
      </c>
      <c r="D16733" s="131" t="s">
        <v>6277</v>
      </c>
      <c r="E16733" s="131" t="s">
        <v>9031</v>
      </c>
      <c r="F16733" s="131" t="s">
        <v>6279</v>
      </c>
      <c r="G16733" s="131" t="s">
        <v>1557</v>
      </c>
    </row>
    <row r="16734" spans="2:7" x14ac:dyDescent="0.2">
      <c r="B16734" s="131" t="s">
        <v>9001</v>
      </c>
      <c r="D16734" s="131" t="s">
        <v>6259</v>
      </c>
      <c r="E16734" s="131" t="s">
        <v>9032</v>
      </c>
      <c r="F16734" s="131" t="s">
        <v>2880</v>
      </c>
      <c r="G16734" s="131" t="s">
        <v>9033</v>
      </c>
    </row>
    <row r="16735" spans="2:7" x14ac:dyDescent="0.2">
      <c r="B16735" s="131" t="s">
        <v>9001</v>
      </c>
      <c r="D16735" s="131" t="s">
        <v>6279</v>
      </c>
      <c r="E16735" s="131" t="s">
        <v>9034</v>
      </c>
      <c r="F16735" s="131" t="s">
        <v>1815</v>
      </c>
      <c r="G16735" s="131" t="s">
        <v>1557</v>
      </c>
    </row>
    <row r="16736" spans="2:7" x14ac:dyDescent="0.2">
      <c r="B16736" s="131" t="s">
        <v>9001</v>
      </c>
      <c r="D16736" s="131" t="s">
        <v>9035</v>
      </c>
      <c r="E16736" s="131" t="s">
        <v>7867</v>
      </c>
      <c r="F16736" s="131" t="s">
        <v>2741</v>
      </c>
      <c r="G16736" s="131" t="s">
        <v>8012</v>
      </c>
    </row>
    <row r="16737" spans="2:7" x14ac:dyDescent="0.2">
      <c r="B16737" s="131" t="s">
        <v>9001</v>
      </c>
      <c r="D16737" s="131" t="s">
        <v>9036</v>
      </c>
      <c r="E16737" s="131" t="s">
        <v>9037</v>
      </c>
      <c r="F16737" s="131" t="s">
        <v>9038</v>
      </c>
      <c r="G16737" s="131" t="s">
        <v>558</v>
      </c>
    </row>
    <row r="16738" spans="2:7" x14ac:dyDescent="0.2">
      <c r="B16738" s="131" t="s">
        <v>9001</v>
      </c>
      <c r="D16738" s="131" t="s">
        <v>3245</v>
      </c>
      <c r="E16738" s="131" t="s">
        <v>9039</v>
      </c>
      <c r="F16738" s="131" t="s">
        <v>5641</v>
      </c>
      <c r="G16738" s="131" t="s">
        <v>558</v>
      </c>
    </row>
    <row r="16739" spans="2:7" x14ac:dyDescent="0.2">
      <c r="B16739" s="131" t="s">
        <v>9001</v>
      </c>
      <c r="D16739" s="131" t="s">
        <v>9040</v>
      </c>
      <c r="E16739" s="131" t="s">
        <v>9041</v>
      </c>
      <c r="F16739" s="131" t="s">
        <v>5660</v>
      </c>
      <c r="G16739" s="131" t="s">
        <v>558</v>
      </c>
    </row>
    <row r="16740" spans="2:7" x14ac:dyDescent="0.2">
      <c r="B16740" s="131" t="s">
        <v>9001</v>
      </c>
      <c r="D16740" s="131" t="s">
        <v>6354</v>
      </c>
      <c r="E16740" s="131" t="s">
        <v>6355</v>
      </c>
      <c r="F16740" s="131" t="s">
        <v>6356</v>
      </c>
      <c r="G16740" s="131" t="s">
        <v>558</v>
      </c>
    </row>
    <row r="16741" spans="2:7" x14ac:dyDescent="0.2">
      <c r="B16741" s="131" t="s">
        <v>9001</v>
      </c>
      <c r="D16741" s="131" t="s">
        <v>9042</v>
      </c>
      <c r="E16741" s="131" t="s">
        <v>5397</v>
      </c>
      <c r="F16741" s="131" t="s">
        <v>3077</v>
      </c>
      <c r="G16741" s="131" t="s">
        <v>9043</v>
      </c>
    </row>
    <row r="16742" spans="2:7" x14ac:dyDescent="0.2">
      <c r="B16742" s="131" t="s">
        <v>9001</v>
      </c>
      <c r="D16742" s="131" t="s">
        <v>9044</v>
      </c>
      <c r="E16742" s="131" t="s">
        <v>9045</v>
      </c>
      <c r="F16742" s="131" t="s">
        <v>2375</v>
      </c>
      <c r="G16742" s="131" t="s">
        <v>7865</v>
      </c>
    </row>
    <row r="16743" spans="2:7" x14ac:dyDescent="0.2">
      <c r="B16743" s="131" t="s">
        <v>9001</v>
      </c>
      <c r="D16743" s="131" t="s">
        <v>9046</v>
      </c>
      <c r="E16743" s="131" t="s">
        <v>9047</v>
      </c>
      <c r="F16743" s="131" t="s">
        <v>9048</v>
      </c>
      <c r="G16743" s="131" t="s">
        <v>9049</v>
      </c>
    </row>
    <row r="16744" spans="2:7" x14ac:dyDescent="0.2">
      <c r="B16744" s="131" t="s">
        <v>9287</v>
      </c>
      <c r="D16744" s="131" t="s">
        <v>9288</v>
      </c>
      <c r="E16744" s="131" t="s">
        <v>9289</v>
      </c>
      <c r="G16744" s="131" t="s">
        <v>9290</v>
      </c>
    </row>
    <row r="16745" spans="2:7" x14ac:dyDescent="0.2">
      <c r="B16745" s="131" t="s">
        <v>9287</v>
      </c>
      <c r="D16745" s="131" t="s">
        <v>9291</v>
      </c>
      <c r="E16745" s="131" t="s">
        <v>9292</v>
      </c>
      <c r="G16745" s="131" t="s">
        <v>8892</v>
      </c>
    </row>
    <row r="16746" spans="2:7" x14ac:dyDescent="0.2">
      <c r="B16746" s="131" t="s">
        <v>9287</v>
      </c>
      <c r="D16746" s="131" t="s">
        <v>9293</v>
      </c>
      <c r="E16746" s="131" t="s">
        <v>9294</v>
      </c>
      <c r="G16746" s="131" t="s">
        <v>915</v>
      </c>
    </row>
    <row r="16747" spans="2:7" x14ac:dyDescent="0.2">
      <c r="B16747" s="131" t="s">
        <v>9287</v>
      </c>
      <c r="D16747" s="131" t="s">
        <v>7206</v>
      </c>
      <c r="E16747" s="131" t="s">
        <v>9295</v>
      </c>
      <c r="F16747" s="131" t="s">
        <v>1976</v>
      </c>
      <c r="G16747" s="131" t="s">
        <v>3223</v>
      </c>
    </row>
    <row r="16748" spans="2:7" x14ac:dyDescent="0.2">
      <c r="B16748" s="131" t="s">
        <v>9287</v>
      </c>
      <c r="D16748" s="131" t="s">
        <v>9296</v>
      </c>
      <c r="E16748" s="131" t="s">
        <v>9297</v>
      </c>
      <c r="F16748" s="131" t="s">
        <v>1818</v>
      </c>
      <c r="G16748" s="131" t="s">
        <v>554</v>
      </c>
    </row>
    <row r="16749" spans="2:7" x14ac:dyDescent="0.2">
      <c r="B16749" s="131" t="s">
        <v>9287</v>
      </c>
      <c r="D16749" s="131" t="s">
        <v>9296</v>
      </c>
      <c r="E16749" s="131" t="s">
        <v>9298</v>
      </c>
      <c r="G16749" s="131" t="s">
        <v>1341</v>
      </c>
    </row>
    <row r="16750" spans="2:7" x14ac:dyDescent="0.2">
      <c r="B16750" s="131" t="s">
        <v>9287</v>
      </c>
      <c r="D16750" s="131" t="s">
        <v>9299</v>
      </c>
      <c r="E16750" s="131" t="s">
        <v>9298</v>
      </c>
      <c r="G16750" s="131" t="s">
        <v>3226</v>
      </c>
    </row>
    <row r="16751" spans="2:7" x14ac:dyDescent="0.2">
      <c r="B16751" s="131" t="s">
        <v>9287</v>
      </c>
      <c r="D16751" s="131" t="s">
        <v>9300</v>
      </c>
      <c r="E16751" s="131" t="s">
        <v>9301</v>
      </c>
      <c r="F16751" s="131" t="s">
        <v>9302</v>
      </c>
      <c r="G16751" s="131" t="s">
        <v>9303</v>
      </c>
    </row>
    <row r="16752" spans="2:7" x14ac:dyDescent="0.2">
      <c r="B16752" s="131" t="s">
        <v>9287</v>
      </c>
      <c r="D16752" s="131" t="s">
        <v>5733</v>
      </c>
      <c r="E16752" s="131" t="s">
        <v>7309</v>
      </c>
      <c r="F16752" s="131" t="s">
        <v>2060</v>
      </c>
      <c r="G16752" s="131" t="s">
        <v>554</v>
      </c>
    </row>
    <row r="16753" spans="2:7" x14ac:dyDescent="0.2">
      <c r="B16753" s="131" t="s">
        <v>9287</v>
      </c>
      <c r="D16753" s="131" t="s">
        <v>5733</v>
      </c>
      <c r="E16753" s="131" t="s">
        <v>9304</v>
      </c>
      <c r="F16753" s="131" t="s">
        <v>1804</v>
      </c>
      <c r="G16753" s="131" t="s">
        <v>9305</v>
      </c>
    </row>
    <row r="16754" spans="2:7" x14ac:dyDescent="0.2">
      <c r="B16754" s="131" t="s">
        <v>9287</v>
      </c>
      <c r="D16754" s="131" t="s">
        <v>9306</v>
      </c>
      <c r="E16754" s="131" t="s">
        <v>9307</v>
      </c>
      <c r="G16754" s="131" t="s">
        <v>9308</v>
      </c>
    </row>
    <row r="16755" spans="2:7" x14ac:dyDescent="0.2">
      <c r="B16755" s="131" t="s">
        <v>9287</v>
      </c>
      <c r="D16755" s="131" t="s">
        <v>3249</v>
      </c>
      <c r="E16755" s="131" t="s">
        <v>9309</v>
      </c>
      <c r="G16755" s="131" t="s">
        <v>552</v>
      </c>
    </row>
    <row r="16756" spans="2:7" x14ac:dyDescent="0.2">
      <c r="B16756" s="131" t="s">
        <v>9287</v>
      </c>
      <c r="D16756" s="131" t="s">
        <v>5646</v>
      </c>
      <c r="E16756" s="131" t="s">
        <v>9310</v>
      </c>
      <c r="G16756" s="131" t="s">
        <v>8892</v>
      </c>
    </row>
    <row r="16757" spans="2:7" x14ac:dyDescent="0.2">
      <c r="B16757" s="131" t="s">
        <v>9287</v>
      </c>
      <c r="D16757" s="131" t="s">
        <v>7433</v>
      </c>
      <c r="E16757" s="131" t="s">
        <v>9311</v>
      </c>
      <c r="G16757" s="131" t="s">
        <v>1341</v>
      </c>
    </row>
    <row r="16758" spans="2:7" x14ac:dyDescent="0.2">
      <c r="B16758" s="131" t="s">
        <v>9287</v>
      </c>
      <c r="D16758" s="131" t="s">
        <v>9229</v>
      </c>
      <c r="E16758" s="131" t="s">
        <v>9312</v>
      </c>
      <c r="G16758" s="131" t="s">
        <v>9313</v>
      </c>
    </row>
    <row r="16759" spans="2:7" x14ac:dyDescent="0.2">
      <c r="B16759" s="131" t="s">
        <v>9287</v>
      </c>
      <c r="D16759" s="131" t="s">
        <v>9314</v>
      </c>
      <c r="E16759" s="131" t="s">
        <v>9315</v>
      </c>
      <c r="G16759" s="131" t="s">
        <v>736</v>
      </c>
    </row>
    <row r="16760" spans="2:7" x14ac:dyDescent="0.2">
      <c r="B16760" s="131" t="s">
        <v>9287</v>
      </c>
      <c r="D16760" s="131" t="s">
        <v>6283</v>
      </c>
      <c r="E16760" s="131" t="s">
        <v>9316</v>
      </c>
      <c r="G16760" s="131" t="s">
        <v>736</v>
      </c>
    </row>
    <row r="16761" spans="2:7" x14ac:dyDescent="0.2">
      <c r="B16761" s="131" t="s">
        <v>9287</v>
      </c>
      <c r="D16761" s="131" t="s">
        <v>9317</v>
      </c>
      <c r="E16761" s="131" t="s">
        <v>9318</v>
      </c>
      <c r="G16761" s="131" t="s">
        <v>550</v>
      </c>
    </row>
    <row r="16762" spans="2:7" x14ac:dyDescent="0.2">
      <c r="B16762" s="131" t="s">
        <v>9287</v>
      </c>
      <c r="D16762" s="131" t="s">
        <v>9319</v>
      </c>
      <c r="E16762" s="131" t="s">
        <v>8813</v>
      </c>
      <c r="F16762" s="131" t="s">
        <v>3565</v>
      </c>
      <c r="G16762" s="131" t="s">
        <v>9308</v>
      </c>
    </row>
    <row r="16763" spans="2:7" x14ac:dyDescent="0.2">
      <c r="B16763" s="131" t="s">
        <v>9287</v>
      </c>
      <c r="D16763" s="131" t="s">
        <v>9320</v>
      </c>
      <c r="E16763" s="131" t="s">
        <v>7187</v>
      </c>
      <c r="G16763" s="131" t="s">
        <v>9313</v>
      </c>
    </row>
    <row r="16764" spans="2:7" x14ac:dyDescent="0.2">
      <c r="B16764" s="131" t="s">
        <v>9287</v>
      </c>
      <c r="D16764" s="131" t="s">
        <v>9321</v>
      </c>
      <c r="E16764" s="131" t="s">
        <v>9322</v>
      </c>
      <c r="F16764" s="131" t="s">
        <v>2060</v>
      </c>
      <c r="G16764" s="131" t="s">
        <v>736</v>
      </c>
    </row>
    <row r="16765" spans="2:7" x14ac:dyDescent="0.2">
      <c r="B16765" s="131" t="s">
        <v>9287</v>
      </c>
      <c r="D16765" s="131" t="s">
        <v>3217</v>
      </c>
      <c r="E16765" s="131" t="s">
        <v>3218</v>
      </c>
      <c r="G16765" s="131" t="s">
        <v>998</v>
      </c>
    </row>
    <row r="16766" spans="2:7" x14ac:dyDescent="0.2">
      <c r="B16766" s="131" t="s">
        <v>9287</v>
      </c>
      <c r="D16766" s="131" t="s">
        <v>9323</v>
      </c>
      <c r="E16766" s="131" t="s">
        <v>9324</v>
      </c>
      <c r="G16766" s="131" t="s">
        <v>554</v>
      </c>
    </row>
    <row r="16767" spans="2:7" x14ac:dyDescent="0.2">
      <c r="B16767" s="131" t="s">
        <v>9287</v>
      </c>
      <c r="D16767" s="131" t="s">
        <v>9323</v>
      </c>
      <c r="E16767" s="131" t="s">
        <v>9325</v>
      </c>
      <c r="G16767" s="131" t="s">
        <v>998</v>
      </c>
    </row>
    <row r="16768" spans="2:7" x14ac:dyDescent="0.2">
      <c r="B16768" s="131" t="s">
        <v>9287</v>
      </c>
      <c r="D16768" s="131" t="s">
        <v>3235</v>
      </c>
      <c r="E16768" s="131" t="s">
        <v>9326</v>
      </c>
      <c r="G16768" s="131" t="s">
        <v>736</v>
      </c>
    </row>
    <row r="16769" spans="2:7" x14ac:dyDescent="0.2">
      <c r="B16769" s="131" t="s">
        <v>9287</v>
      </c>
      <c r="D16769" s="131" t="s">
        <v>9065</v>
      </c>
      <c r="E16769" s="131" t="s">
        <v>6341</v>
      </c>
      <c r="G16769" s="131" t="s">
        <v>736</v>
      </c>
    </row>
    <row r="16770" spans="2:7" x14ac:dyDescent="0.2">
      <c r="B16770" s="131" t="s">
        <v>9287</v>
      </c>
      <c r="D16770" s="131" t="s">
        <v>9065</v>
      </c>
      <c r="E16770" s="131" t="s">
        <v>7507</v>
      </c>
      <c r="G16770" s="131" t="s">
        <v>9305</v>
      </c>
    </row>
    <row r="16771" spans="2:7" x14ac:dyDescent="0.2">
      <c r="B16771" s="131" t="s">
        <v>9287</v>
      </c>
      <c r="D16771" s="131" t="s">
        <v>9065</v>
      </c>
      <c r="E16771" s="131" t="s">
        <v>9327</v>
      </c>
      <c r="G16771" s="131" t="s">
        <v>9313</v>
      </c>
    </row>
    <row r="16772" spans="2:7" x14ac:dyDescent="0.2">
      <c r="B16772" s="131" t="s">
        <v>9287</v>
      </c>
      <c r="D16772" s="131" t="s">
        <v>9328</v>
      </c>
      <c r="E16772" s="131" t="s">
        <v>9329</v>
      </c>
      <c r="G16772" s="131" t="s">
        <v>9330</v>
      </c>
    </row>
    <row r="16773" spans="2:7" x14ac:dyDescent="0.2">
      <c r="B16773" s="131" t="s">
        <v>9287</v>
      </c>
      <c r="D16773" s="131" t="s">
        <v>9247</v>
      </c>
      <c r="E16773" s="131" t="s">
        <v>9331</v>
      </c>
      <c r="G16773" s="131" t="s">
        <v>552</v>
      </c>
    </row>
    <row r="16774" spans="2:7" x14ac:dyDescent="0.2">
      <c r="B16774" s="131" t="s">
        <v>9287</v>
      </c>
      <c r="D16774" s="131" t="s">
        <v>9247</v>
      </c>
      <c r="E16774" s="131" t="s">
        <v>9332</v>
      </c>
      <c r="G16774" s="131" t="s">
        <v>736</v>
      </c>
    </row>
    <row r="16775" spans="2:7" x14ac:dyDescent="0.2">
      <c r="B16775" s="131" t="s">
        <v>9287</v>
      </c>
      <c r="D16775" s="131" t="s">
        <v>9249</v>
      </c>
      <c r="E16775" s="131" t="s">
        <v>8863</v>
      </c>
      <c r="G16775" s="131" t="s">
        <v>730</v>
      </c>
    </row>
    <row r="16776" spans="2:7" x14ac:dyDescent="0.2">
      <c r="B16776" s="131" t="s">
        <v>9287</v>
      </c>
      <c r="D16776" s="131" t="s">
        <v>3219</v>
      </c>
      <c r="E16776" s="131" t="s">
        <v>3220</v>
      </c>
      <c r="G16776" s="131" t="s">
        <v>736</v>
      </c>
    </row>
    <row r="16777" spans="2:7" x14ac:dyDescent="0.2">
      <c r="B16777" s="131" t="s">
        <v>9287</v>
      </c>
      <c r="D16777" s="131" t="s">
        <v>3219</v>
      </c>
      <c r="E16777" s="131" t="s">
        <v>5376</v>
      </c>
      <c r="G16777" s="131" t="s">
        <v>5114</v>
      </c>
    </row>
    <row r="16778" spans="2:7" x14ac:dyDescent="0.2">
      <c r="B16778" s="131" t="s">
        <v>9287</v>
      </c>
      <c r="D16778" s="131" t="s">
        <v>9333</v>
      </c>
      <c r="E16778" s="131" t="s">
        <v>9334</v>
      </c>
      <c r="F16778" s="131" t="s">
        <v>1993</v>
      </c>
      <c r="G16778" s="131" t="s">
        <v>9335</v>
      </c>
    </row>
    <row r="16779" spans="2:7" x14ac:dyDescent="0.2">
      <c r="B16779" s="131" t="s">
        <v>9287</v>
      </c>
      <c r="D16779" s="131" t="s">
        <v>3221</v>
      </c>
      <c r="E16779" s="131" t="s">
        <v>9336</v>
      </c>
      <c r="F16779" s="131" t="s">
        <v>2028</v>
      </c>
      <c r="G16779" s="131" t="s">
        <v>9305</v>
      </c>
    </row>
    <row r="16780" spans="2:7" x14ac:dyDescent="0.2">
      <c r="B16780" s="131" t="s">
        <v>9287</v>
      </c>
      <c r="D16780" s="131" t="s">
        <v>3221</v>
      </c>
      <c r="E16780" s="131" t="s">
        <v>3222</v>
      </c>
      <c r="G16780" s="131" t="s">
        <v>3223</v>
      </c>
    </row>
    <row r="16781" spans="2:7" x14ac:dyDescent="0.2">
      <c r="B16781" s="131" t="s">
        <v>9287</v>
      </c>
      <c r="D16781" s="131" t="s">
        <v>9337</v>
      </c>
      <c r="E16781" s="131" t="s">
        <v>9338</v>
      </c>
      <c r="G16781" s="131" t="s">
        <v>9305</v>
      </c>
    </row>
    <row r="16782" spans="2:7" x14ac:dyDescent="0.2">
      <c r="B16782" s="131" t="s">
        <v>9287</v>
      </c>
      <c r="D16782" s="131" t="s">
        <v>9339</v>
      </c>
      <c r="E16782" s="131" t="s">
        <v>9340</v>
      </c>
      <c r="G16782" s="131" t="s">
        <v>9341</v>
      </c>
    </row>
    <row r="16783" spans="2:7" x14ac:dyDescent="0.2">
      <c r="B16783" s="131" t="s">
        <v>9287</v>
      </c>
      <c r="D16783" s="131" t="s">
        <v>3266</v>
      </c>
      <c r="E16783" s="131" t="s">
        <v>9342</v>
      </c>
      <c r="G16783" s="131" t="s">
        <v>736</v>
      </c>
    </row>
    <row r="16784" spans="2:7" x14ac:dyDescent="0.2">
      <c r="B16784" s="131" t="s">
        <v>9287</v>
      </c>
      <c r="D16784" s="131" t="s">
        <v>9343</v>
      </c>
      <c r="E16784" s="131" t="s">
        <v>9344</v>
      </c>
      <c r="F16784" s="131" t="s">
        <v>9345</v>
      </c>
      <c r="G16784" s="131" t="s">
        <v>3223</v>
      </c>
    </row>
    <row r="16785" spans="2:7" x14ac:dyDescent="0.2">
      <c r="B16785" s="131" t="s">
        <v>9287</v>
      </c>
      <c r="D16785" s="131" t="s">
        <v>9346</v>
      </c>
      <c r="E16785" s="131" t="s">
        <v>9347</v>
      </c>
      <c r="F16785" s="131" t="s">
        <v>3245</v>
      </c>
      <c r="G16785" s="131" t="s">
        <v>736</v>
      </c>
    </row>
    <row r="16786" spans="2:7" x14ac:dyDescent="0.2">
      <c r="B16786" s="131" t="s">
        <v>9287</v>
      </c>
      <c r="D16786" s="131" t="s">
        <v>9346</v>
      </c>
      <c r="E16786" s="131" t="s">
        <v>9348</v>
      </c>
      <c r="F16786" s="131" t="s">
        <v>7833</v>
      </c>
      <c r="G16786" s="131" t="s">
        <v>550</v>
      </c>
    </row>
    <row r="16787" spans="2:7" x14ac:dyDescent="0.2">
      <c r="B16787" s="131" t="s">
        <v>9287</v>
      </c>
      <c r="D16787" s="131" t="s">
        <v>3258</v>
      </c>
      <c r="E16787" s="131" t="s">
        <v>9349</v>
      </c>
      <c r="G16787" s="131" t="s">
        <v>9305</v>
      </c>
    </row>
    <row r="16788" spans="2:7" x14ac:dyDescent="0.2">
      <c r="B16788" s="131" t="s">
        <v>9287</v>
      </c>
      <c r="D16788" s="131" t="s">
        <v>9350</v>
      </c>
      <c r="E16788" s="131" t="s">
        <v>9351</v>
      </c>
      <c r="G16788" s="131" t="s">
        <v>9352</v>
      </c>
    </row>
    <row r="16789" spans="2:7" x14ac:dyDescent="0.2">
      <c r="B16789" s="131" t="s">
        <v>9287</v>
      </c>
      <c r="D16789" s="131" t="s">
        <v>9353</v>
      </c>
      <c r="E16789" s="131" t="s">
        <v>7499</v>
      </c>
      <c r="G16789" s="131" t="s">
        <v>9290</v>
      </c>
    </row>
    <row r="16790" spans="2:7" x14ac:dyDescent="0.2">
      <c r="B16790" s="131" t="s">
        <v>9287</v>
      </c>
      <c r="D16790" s="131" t="s">
        <v>8790</v>
      </c>
      <c r="E16790" s="131" t="s">
        <v>9354</v>
      </c>
      <c r="F16790" s="131" t="s">
        <v>4005</v>
      </c>
      <c r="G16790" s="131" t="s">
        <v>5114</v>
      </c>
    </row>
    <row r="16791" spans="2:7" x14ac:dyDescent="0.2">
      <c r="B16791" s="131" t="s">
        <v>9287</v>
      </c>
      <c r="D16791" s="131" t="s">
        <v>9355</v>
      </c>
      <c r="E16791" s="131" t="s">
        <v>9356</v>
      </c>
      <c r="G16791" s="131" t="s">
        <v>554</v>
      </c>
    </row>
    <row r="16792" spans="2:7" x14ac:dyDescent="0.2">
      <c r="B16792" s="131" t="s">
        <v>9287</v>
      </c>
      <c r="D16792" s="131" t="s">
        <v>9357</v>
      </c>
      <c r="E16792" s="131" t="s">
        <v>9358</v>
      </c>
      <c r="F16792" s="131" t="s">
        <v>2121</v>
      </c>
      <c r="G16792" s="131" t="s">
        <v>9352</v>
      </c>
    </row>
    <row r="16793" spans="2:7" x14ac:dyDescent="0.2">
      <c r="B16793" s="131" t="s">
        <v>9287</v>
      </c>
      <c r="D16793" s="131" t="s">
        <v>9359</v>
      </c>
      <c r="E16793" s="131" t="s">
        <v>3078</v>
      </c>
      <c r="G16793" s="131" t="s">
        <v>688</v>
      </c>
    </row>
    <row r="16794" spans="2:7" x14ac:dyDescent="0.2">
      <c r="B16794" s="131" t="s">
        <v>9287</v>
      </c>
      <c r="D16794" s="131" t="s">
        <v>9261</v>
      </c>
      <c r="E16794" s="131" t="s">
        <v>9262</v>
      </c>
      <c r="G16794" s="131" t="s">
        <v>9305</v>
      </c>
    </row>
    <row r="16795" spans="2:7" x14ac:dyDescent="0.2">
      <c r="B16795" s="131" t="s">
        <v>9287</v>
      </c>
      <c r="D16795" s="131" t="s">
        <v>9360</v>
      </c>
      <c r="E16795" s="131" t="s">
        <v>6273</v>
      </c>
      <c r="G16795" s="131" t="s">
        <v>3223</v>
      </c>
    </row>
    <row r="16796" spans="2:7" x14ac:dyDescent="0.2">
      <c r="B16796" s="131" t="s">
        <v>9287</v>
      </c>
      <c r="D16796" s="131" t="s">
        <v>9361</v>
      </c>
      <c r="E16796" s="131" t="s">
        <v>9362</v>
      </c>
      <c r="G16796" s="131" t="s">
        <v>550</v>
      </c>
    </row>
    <row r="16797" spans="2:7" x14ac:dyDescent="0.2">
      <c r="B16797" s="131" t="s">
        <v>9287</v>
      </c>
      <c r="D16797" s="131" t="s">
        <v>9363</v>
      </c>
      <c r="E16797" s="131" t="s">
        <v>9364</v>
      </c>
      <c r="F16797" s="131" t="s">
        <v>9365</v>
      </c>
      <c r="G16797" s="131" t="s">
        <v>9305</v>
      </c>
    </row>
    <row r="16798" spans="2:7" x14ac:dyDescent="0.2">
      <c r="B16798" s="131" t="s">
        <v>9287</v>
      </c>
      <c r="D16798" s="131" t="s">
        <v>8619</v>
      </c>
      <c r="E16798" s="131" t="s">
        <v>9266</v>
      </c>
      <c r="G16798" s="131" t="s">
        <v>3229</v>
      </c>
    </row>
    <row r="16799" spans="2:7" x14ac:dyDescent="0.2">
      <c r="B16799" s="131" t="s">
        <v>9287</v>
      </c>
      <c r="D16799" s="131" t="s">
        <v>3245</v>
      </c>
      <c r="E16799" s="131" t="s">
        <v>9366</v>
      </c>
      <c r="G16799" s="131" t="s">
        <v>1341</v>
      </c>
    </row>
    <row r="16800" spans="2:7" x14ac:dyDescent="0.2">
      <c r="B16800" s="131" t="s">
        <v>9287</v>
      </c>
      <c r="D16800" s="131" t="s">
        <v>3224</v>
      </c>
      <c r="E16800" s="131" t="s">
        <v>9367</v>
      </c>
      <c r="G16800" s="131" t="s">
        <v>3223</v>
      </c>
    </row>
    <row r="16801" spans="2:8" x14ac:dyDescent="0.2">
      <c r="B16801" s="131" t="s">
        <v>9287</v>
      </c>
      <c r="D16801" s="131" t="s">
        <v>3224</v>
      </c>
      <c r="E16801" s="131" t="s">
        <v>3225</v>
      </c>
      <c r="G16801" s="131" t="s">
        <v>3226</v>
      </c>
    </row>
    <row r="16802" spans="2:8" x14ac:dyDescent="0.2">
      <c r="B16802" s="131" t="s">
        <v>9287</v>
      </c>
      <c r="D16802" s="131" t="s">
        <v>9368</v>
      </c>
      <c r="E16802" s="131" t="s">
        <v>9369</v>
      </c>
      <c r="G16802" s="131" t="s">
        <v>8892</v>
      </c>
    </row>
    <row r="16803" spans="2:8" x14ac:dyDescent="0.2">
      <c r="B16803" s="131" t="s">
        <v>9287</v>
      </c>
      <c r="D16803" s="131" t="s">
        <v>5641</v>
      </c>
      <c r="E16803" s="131" t="s">
        <v>9370</v>
      </c>
      <c r="F16803" s="131" t="s">
        <v>2028</v>
      </c>
      <c r="G16803" s="131" t="s">
        <v>550</v>
      </c>
    </row>
    <row r="16804" spans="2:8" x14ac:dyDescent="0.2">
      <c r="B16804" s="131" t="s">
        <v>9287</v>
      </c>
      <c r="D16804" s="131" t="s">
        <v>9090</v>
      </c>
      <c r="E16804" s="131" t="s">
        <v>7508</v>
      </c>
      <c r="G16804" s="131" t="s">
        <v>730</v>
      </c>
    </row>
    <row r="16805" spans="2:8" x14ac:dyDescent="0.2">
      <c r="B16805" s="131" t="s">
        <v>9287</v>
      </c>
      <c r="D16805" s="131" t="s">
        <v>9371</v>
      </c>
      <c r="E16805" s="131" t="s">
        <v>9372</v>
      </c>
      <c r="F16805" s="131" t="s">
        <v>7197</v>
      </c>
      <c r="G16805" s="131" t="s">
        <v>9373</v>
      </c>
    </row>
    <row r="16806" spans="2:8" x14ac:dyDescent="0.2">
      <c r="B16806" s="131" t="s">
        <v>9287</v>
      </c>
      <c r="D16806" s="131" t="s">
        <v>3227</v>
      </c>
      <c r="E16806" s="131" t="s">
        <v>3228</v>
      </c>
      <c r="G16806" s="131" t="s">
        <v>3229</v>
      </c>
    </row>
    <row r="16807" spans="2:8" x14ac:dyDescent="0.2">
      <c r="B16807" s="131" t="s">
        <v>9287</v>
      </c>
      <c r="D16807" s="131" t="s">
        <v>3230</v>
      </c>
      <c r="E16807" s="131" t="s">
        <v>3231</v>
      </c>
      <c r="G16807" s="131" t="s">
        <v>688</v>
      </c>
    </row>
    <row r="16808" spans="2:8" x14ac:dyDescent="0.2">
      <c r="B16808" s="131" t="s">
        <v>53</v>
      </c>
      <c r="D16808" s="131" t="s">
        <v>24361</v>
      </c>
      <c r="E16808" s="131" t="s">
        <v>6060</v>
      </c>
      <c r="G16808" s="131" t="s">
        <v>849</v>
      </c>
      <c r="H16808" s="272">
        <v>43872</v>
      </c>
    </row>
    <row r="16809" spans="2:8" x14ac:dyDescent="0.2">
      <c r="B16809" s="131" t="s">
        <v>53</v>
      </c>
      <c r="D16809" s="131" t="s">
        <v>24362</v>
      </c>
      <c r="E16809" s="131" t="s">
        <v>6206</v>
      </c>
      <c r="H16809" s="272">
        <v>44039</v>
      </c>
    </row>
    <row r="16810" spans="2:8" x14ac:dyDescent="0.2">
      <c r="B16810" s="131" t="s">
        <v>53</v>
      </c>
      <c r="D16810" s="131" t="s">
        <v>24363</v>
      </c>
      <c r="E16810" s="131" t="s">
        <v>2597</v>
      </c>
      <c r="G16810" s="131" t="s">
        <v>18847</v>
      </c>
      <c r="H16810" s="272">
        <v>44039</v>
      </c>
    </row>
    <row r="16811" spans="2:8" x14ac:dyDescent="0.2">
      <c r="B16811" s="131" t="s">
        <v>19589</v>
      </c>
      <c r="D16811" s="157" t="s">
        <v>17761</v>
      </c>
      <c r="E16811" s="131" t="s">
        <v>4628</v>
      </c>
      <c r="G16811" s="157" t="s">
        <v>19043</v>
      </c>
    </row>
    <row r="16812" spans="2:8" x14ac:dyDescent="0.2">
      <c r="B16812" s="131" t="s">
        <v>19589</v>
      </c>
      <c r="D16812" s="157" t="s">
        <v>2031</v>
      </c>
      <c r="E16812" s="131" t="s">
        <v>19590</v>
      </c>
      <c r="G16812" s="157" t="s">
        <v>2435</v>
      </c>
    </row>
    <row r="16813" spans="2:8" x14ac:dyDescent="0.2">
      <c r="B16813" s="131" t="s">
        <v>19589</v>
      </c>
      <c r="D16813" s="157" t="s">
        <v>11520</v>
      </c>
      <c r="E16813" s="131" t="s">
        <v>19591</v>
      </c>
      <c r="G16813" s="157" t="s">
        <v>513</v>
      </c>
    </row>
    <row r="16814" spans="2:8" x14ac:dyDescent="0.2">
      <c r="B16814" s="131" t="s">
        <v>19589</v>
      </c>
      <c r="D16814" s="157" t="s">
        <v>19592</v>
      </c>
      <c r="E16814" s="131" t="s">
        <v>8955</v>
      </c>
      <c r="G16814" s="157" t="s">
        <v>703</v>
      </c>
    </row>
    <row r="16815" spans="2:8" x14ac:dyDescent="0.2">
      <c r="B16815" s="131" t="s">
        <v>19589</v>
      </c>
      <c r="D16815" s="157" t="s">
        <v>19593</v>
      </c>
      <c r="E16815" s="131" t="s">
        <v>19594</v>
      </c>
      <c r="G16815" s="157" t="s">
        <v>501</v>
      </c>
    </row>
    <row r="16816" spans="2:8" x14ac:dyDescent="0.2">
      <c r="B16816" s="131" t="s">
        <v>19589</v>
      </c>
      <c r="D16816" s="157" t="s">
        <v>19595</v>
      </c>
      <c r="E16816" s="131" t="s">
        <v>19596</v>
      </c>
      <c r="G16816" s="157" t="s">
        <v>457</v>
      </c>
    </row>
    <row r="16817" spans="2:7" x14ac:dyDescent="0.2">
      <c r="B16817" s="131" t="s">
        <v>19589</v>
      </c>
      <c r="D16817" s="157" t="s">
        <v>16150</v>
      </c>
      <c r="E16817" s="131" t="s">
        <v>19597</v>
      </c>
      <c r="G16817" s="157" t="s">
        <v>703</v>
      </c>
    </row>
    <row r="16818" spans="2:7" x14ac:dyDescent="0.2">
      <c r="B16818" s="131" t="s">
        <v>19589</v>
      </c>
      <c r="D16818" s="157" t="s">
        <v>7523</v>
      </c>
      <c r="E16818" s="131" t="s">
        <v>19598</v>
      </c>
      <c r="G16818" s="157" t="s">
        <v>18854</v>
      </c>
    </row>
    <row r="16819" spans="2:7" x14ac:dyDescent="0.2">
      <c r="B16819" s="131" t="s">
        <v>19589</v>
      </c>
      <c r="D16819" s="157" t="s">
        <v>2637</v>
      </c>
      <c r="E16819" s="131" t="s">
        <v>16553</v>
      </c>
      <c r="G16819" s="157" t="s">
        <v>5945</v>
      </c>
    </row>
    <row r="16820" spans="2:7" x14ac:dyDescent="0.2">
      <c r="B16820" s="131" t="s">
        <v>19589</v>
      </c>
      <c r="D16820" s="131" t="s">
        <v>5160</v>
      </c>
      <c r="E16820" s="131" t="s">
        <v>11334</v>
      </c>
      <c r="G16820" s="131" t="s">
        <v>552</v>
      </c>
    </row>
    <row r="16821" spans="2:7" x14ac:dyDescent="0.2">
      <c r="B16821" s="131" t="s">
        <v>19589</v>
      </c>
      <c r="D16821" s="131" t="s">
        <v>2080</v>
      </c>
      <c r="E16821" s="131" t="s">
        <v>2195</v>
      </c>
      <c r="G16821" s="131" t="s">
        <v>698</v>
      </c>
    </row>
    <row r="16822" spans="2:7" x14ac:dyDescent="0.2">
      <c r="B16822" s="131" t="s">
        <v>19589</v>
      </c>
      <c r="D16822" s="131" t="s">
        <v>13884</v>
      </c>
      <c r="E16822" s="131" t="s">
        <v>18820</v>
      </c>
      <c r="F16822" s="131" t="s">
        <v>22823</v>
      </c>
      <c r="G16822" s="131" t="s">
        <v>552</v>
      </c>
    </row>
    <row r="16823" spans="2:7" x14ac:dyDescent="0.2">
      <c r="B16823" s="131" t="s">
        <v>19589</v>
      </c>
      <c r="D16823" s="131" t="s">
        <v>17761</v>
      </c>
      <c r="E16823" s="131" t="s">
        <v>4628</v>
      </c>
      <c r="F16823" s="131" t="s">
        <v>9781</v>
      </c>
      <c r="G16823" s="131" t="s">
        <v>552</v>
      </c>
    </row>
    <row r="16824" spans="2:7" x14ac:dyDescent="0.2">
      <c r="B16824" s="131" t="s">
        <v>19589</v>
      </c>
      <c r="D16824" s="131" t="s">
        <v>2031</v>
      </c>
      <c r="E16824" s="131" t="s">
        <v>22825</v>
      </c>
      <c r="F16824" s="131" t="s">
        <v>2767</v>
      </c>
      <c r="G16824" s="131" t="s">
        <v>22675</v>
      </c>
    </row>
    <row r="16825" spans="2:7" x14ac:dyDescent="0.2">
      <c r="B16825" s="131" t="s">
        <v>19589</v>
      </c>
      <c r="D16825" s="131" t="s">
        <v>8073</v>
      </c>
      <c r="E16825" s="131" t="s">
        <v>1859</v>
      </c>
      <c r="G16825" s="131" t="s">
        <v>5114</v>
      </c>
    </row>
    <row r="16826" spans="2:7" x14ac:dyDescent="0.2">
      <c r="B16826" s="131" t="s">
        <v>19589</v>
      </c>
      <c r="D16826" s="131" t="s">
        <v>22826</v>
      </c>
      <c r="E16826" s="131" t="s">
        <v>22827</v>
      </c>
      <c r="F16826" s="131" t="s">
        <v>11939</v>
      </c>
      <c r="G16826" s="131" t="s">
        <v>552</v>
      </c>
    </row>
    <row r="16827" spans="2:7" x14ac:dyDescent="0.2">
      <c r="B16827" s="131" t="s">
        <v>19589</v>
      </c>
      <c r="D16827" s="131" t="s">
        <v>23663</v>
      </c>
      <c r="E16827" s="131" t="s">
        <v>23664</v>
      </c>
    </row>
    <row r="16828" spans="2:7" x14ac:dyDescent="0.2">
      <c r="B16828" s="131" t="s">
        <v>19589</v>
      </c>
      <c r="D16828" s="131" t="s">
        <v>23665</v>
      </c>
      <c r="E16828" s="131" t="s">
        <v>23666</v>
      </c>
      <c r="G16828" s="131" t="s">
        <v>22672</v>
      </c>
    </row>
    <row r="16829" spans="2:7" x14ac:dyDescent="0.2">
      <c r="B16829" s="131" t="s">
        <v>115</v>
      </c>
      <c r="D16829" s="131" t="s">
        <v>6725</v>
      </c>
      <c r="E16829" s="131" t="s">
        <v>2560</v>
      </c>
      <c r="F16829" s="131" t="s">
        <v>1993</v>
      </c>
      <c r="G16829" s="131" t="s">
        <v>6726</v>
      </c>
    </row>
    <row r="16830" spans="2:7" x14ac:dyDescent="0.2">
      <c r="B16830" s="131" t="s">
        <v>115</v>
      </c>
      <c r="D16830" s="131" t="s">
        <v>6725</v>
      </c>
      <c r="E16830" s="131" t="s">
        <v>5557</v>
      </c>
      <c r="F16830" s="131" t="s">
        <v>1809</v>
      </c>
      <c r="G16830" s="131" t="s">
        <v>6727</v>
      </c>
    </row>
    <row r="16831" spans="2:7" x14ac:dyDescent="0.2">
      <c r="B16831" s="131" t="s">
        <v>115</v>
      </c>
      <c r="D16831" s="131" t="s">
        <v>6728</v>
      </c>
      <c r="E16831" s="131" t="s">
        <v>2902</v>
      </c>
      <c r="G16831" s="131" t="s">
        <v>6729</v>
      </c>
    </row>
    <row r="16832" spans="2:7" x14ac:dyDescent="0.2">
      <c r="B16832" s="131" t="s">
        <v>115</v>
      </c>
      <c r="D16832" s="131" t="s">
        <v>6730</v>
      </c>
      <c r="E16832" s="131" t="s">
        <v>2876</v>
      </c>
      <c r="F16832" s="131" t="s">
        <v>1920</v>
      </c>
      <c r="G16832" s="131" t="s">
        <v>501</v>
      </c>
    </row>
    <row r="16833" spans="2:7" x14ac:dyDescent="0.2">
      <c r="B16833" s="131" t="s">
        <v>115</v>
      </c>
      <c r="D16833" s="131" t="s">
        <v>6731</v>
      </c>
      <c r="E16833" s="131" t="s">
        <v>6732</v>
      </c>
      <c r="F16833" s="131" t="s">
        <v>1904</v>
      </c>
      <c r="G16833" s="131" t="s">
        <v>518</v>
      </c>
    </row>
    <row r="16834" spans="2:7" x14ac:dyDescent="0.2">
      <c r="B16834" s="131" t="s">
        <v>115</v>
      </c>
      <c r="D16834" s="131" t="s">
        <v>2959</v>
      </c>
      <c r="E16834" s="131" t="s">
        <v>6733</v>
      </c>
      <c r="G16834" s="131" t="s">
        <v>1009</v>
      </c>
    </row>
    <row r="16835" spans="2:7" x14ac:dyDescent="0.2">
      <c r="B16835" s="131" t="s">
        <v>115</v>
      </c>
      <c r="D16835" s="131" t="s">
        <v>2959</v>
      </c>
      <c r="E16835" s="131" t="s">
        <v>6734</v>
      </c>
      <c r="G16835" s="131" t="s">
        <v>518</v>
      </c>
    </row>
    <row r="16836" spans="2:7" x14ac:dyDescent="0.2">
      <c r="B16836" s="131" t="s">
        <v>115</v>
      </c>
      <c r="D16836" s="131" t="s">
        <v>6730</v>
      </c>
      <c r="E16836" s="131" t="s">
        <v>2488</v>
      </c>
      <c r="F16836" s="131" t="s">
        <v>1976</v>
      </c>
      <c r="G16836" s="131" t="s">
        <v>593</v>
      </c>
    </row>
    <row r="16837" spans="2:7" x14ac:dyDescent="0.2">
      <c r="B16837" s="131" t="s">
        <v>115</v>
      </c>
      <c r="D16837" s="131" t="s">
        <v>2767</v>
      </c>
      <c r="E16837" s="131" t="s">
        <v>6735</v>
      </c>
      <c r="G16837" s="131" t="s">
        <v>518</v>
      </c>
    </row>
    <row r="16838" spans="2:7" x14ac:dyDescent="0.2">
      <c r="B16838" s="131" t="s">
        <v>115</v>
      </c>
      <c r="D16838" s="131" t="s">
        <v>2065</v>
      </c>
      <c r="E16838" s="131" t="s">
        <v>1937</v>
      </c>
      <c r="F16838" s="131" t="s">
        <v>2028</v>
      </c>
      <c r="G16838" s="131" t="s">
        <v>593</v>
      </c>
    </row>
    <row r="16839" spans="2:7" x14ac:dyDescent="0.2">
      <c r="B16839" s="131" t="s">
        <v>9473</v>
      </c>
      <c r="D16839" s="131" t="s">
        <v>1887</v>
      </c>
      <c r="E16839" s="131" t="s">
        <v>9474</v>
      </c>
      <c r="F16839" s="131" t="s">
        <v>2121</v>
      </c>
      <c r="G16839" s="131" t="s">
        <v>9475</v>
      </c>
    </row>
    <row r="16840" spans="2:7" x14ac:dyDescent="0.2">
      <c r="B16840" s="131" t="s">
        <v>9473</v>
      </c>
      <c r="D16840" s="131" t="s">
        <v>9476</v>
      </c>
      <c r="E16840" s="131" t="s">
        <v>7680</v>
      </c>
      <c r="F16840" s="131" t="s">
        <v>1818</v>
      </c>
      <c r="G16840" s="131" t="s">
        <v>9475</v>
      </c>
    </row>
    <row r="16841" spans="2:7" x14ac:dyDescent="0.2">
      <c r="B16841" s="131" t="s">
        <v>9473</v>
      </c>
      <c r="D16841" s="131" t="s">
        <v>9477</v>
      </c>
      <c r="E16841" s="131" t="s">
        <v>7680</v>
      </c>
      <c r="F16841" s="131" t="s">
        <v>1818</v>
      </c>
      <c r="G16841" s="131" t="s">
        <v>1079</v>
      </c>
    </row>
    <row r="16842" spans="2:7" x14ac:dyDescent="0.2">
      <c r="B16842" s="131" t="s">
        <v>9473</v>
      </c>
      <c r="D16842" s="131" t="s">
        <v>7730</v>
      </c>
      <c r="E16842" s="131" t="s">
        <v>9478</v>
      </c>
      <c r="G16842" s="131" t="s">
        <v>1079</v>
      </c>
    </row>
    <row r="16843" spans="2:7" x14ac:dyDescent="0.2">
      <c r="B16843" s="131" t="s">
        <v>9473</v>
      </c>
      <c r="D16843" s="131" t="s">
        <v>2964</v>
      </c>
      <c r="E16843" s="131" t="s">
        <v>6978</v>
      </c>
      <c r="G16843" s="131" t="s">
        <v>1079</v>
      </c>
    </row>
    <row r="16844" spans="2:7" x14ac:dyDescent="0.2">
      <c r="B16844" s="131" t="s">
        <v>9473</v>
      </c>
      <c r="D16844" s="131" t="s">
        <v>4914</v>
      </c>
      <c r="E16844" s="131" t="s">
        <v>2953</v>
      </c>
      <c r="G16844" s="131" t="s">
        <v>1079</v>
      </c>
    </row>
    <row r="16845" spans="2:7" x14ac:dyDescent="0.2">
      <c r="B16845" s="131" t="s">
        <v>9473</v>
      </c>
      <c r="D16845" s="131" t="s">
        <v>4914</v>
      </c>
      <c r="E16845" s="131" t="s">
        <v>2669</v>
      </c>
      <c r="F16845" s="131" t="s">
        <v>2118</v>
      </c>
      <c r="G16845" s="131" t="s">
        <v>457</v>
      </c>
    </row>
    <row r="16846" spans="2:7" x14ac:dyDescent="0.2">
      <c r="B16846" s="131" t="s">
        <v>9473</v>
      </c>
      <c r="D16846" s="131" t="s">
        <v>9479</v>
      </c>
      <c r="E16846" s="131" t="s">
        <v>3765</v>
      </c>
      <c r="G16846" s="131" t="s">
        <v>457</v>
      </c>
    </row>
    <row r="16847" spans="2:7" x14ac:dyDescent="0.2">
      <c r="B16847" s="131" t="s">
        <v>9473</v>
      </c>
      <c r="D16847" s="131" t="s">
        <v>3131</v>
      </c>
      <c r="E16847" s="131" t="s">
        <v>1888</v>
      </c>
      <c r="G16847" s="131" t="s">
        <v>9480</v>
      </c>
    </row>
    <row r="16848" spans="2:7" x14ac:dyDescent="0.2">
      <c r="B16848" s="131" t="s">
        <v>9473</v>
      </c>
      <c r="D16848" s="131" t="s">
        <v>1858</v>
      </c>
      <c r="E16848" s="131" t="s">
        <v>9481</v>
      </c>
      <c r="F16848" s="131" t="s">
        <v>6118</v>
      </c>
      <c r="G16848" s="131" t="s">
        <v>451</v>
      </c>
    </row>
    <row r="16849" spans="2:7" x14ac:dyDescent="0.2">
      <c r="B16849" s="131" t="s">
        <v>9473</v>
      </c>
      <c r="D16849" s="131" t="s">
        <v>1901</v>
      </c>
      <c r="E16849" s="131" t="s">
        <v>9482</v>
      </c>
      <c r="G16849" s="131" t="s">
        <v>9483</v>
      </c>
    </row>
    <row r="16850" spans="2:7" x14ac:dyDescent="0.2">
      <c r="B16850" s="131" t="s">
        <v>9473</v>
      </c>
      <c r="D16850" s="131" t="s">
        <v>9484</v>
      </c>
      <c r="E16850" s="131" t="s">
        <v>2684</v>
      </c>
      <c r="F16850" s="131" t="s">
        <v>6700</v>
      </c>
      <c r="G16850" s="131" t="s">
        <v>9483</v>
      </c>
    </row>
    <row r="16851" spans="2:7" x14ac:dyDescent="0.2">
      <c r="B16851" s="131" t="s">
        <v>9473</v>
      </c>
      <c r="D16851" s="131" t="s">
        <v>2165</v>
      </c>
      <c r="E16851" s="131" t="s">
        <v>4901</v>
      </c>
      <c r="G16851" s="131" t="s">
        <v>3282</v>
      </c>
    </row>
    <row r="16852" spans="2:7" x14ac:dyDescent="0.2">
      <c r="B16852" s="131" t="s">
        <v>9473</v>
      </c>
      <c r="D16852" s="131" t="s">
        <v>1887</v>
      </c>
      <c r="E16852" s="131" t="s">
        <v>2485</v>
      </c>
      <c r="G16852" s="131" t="s">
        <v>3282</v>
      </c>
    </row>
    <row r="16853" spans="2:7" x14ac:dyDescent="0.2">
      <c r="B16853" s="131" t="s">
        <v>9473</v>
      </c>
      <c r="D16853" s="131" t="s">
        <v>6664</v>
      </c>
      <c r="E16853" s="131" t="s">
        <v>5218</v>
      </c>
      <c r="F16853" s="131" t="s">
        <v>1852</v>
      </c>
      <c r="G16853" s="131" t="s">
        <v>3282</v>
      </c>
    </row>
    <row r="16854" spans="2:7" x14ac:dyDescent="0.2">
      <c r="B16854" s="131" t="s">
        <v>9473</v>
      </c>
      <c r="D16854" s="131" t="s">
        <v>3122</v>
      </c>
      <c r="E16854" s="131" t="s">
        <v>3123</v>
      </c>
      <c r="G16854" s="131" t="s">
        <v>3282</v>
      </c>
    </row>
    <row r="16855" spans="2:7" x14ac:dyDescent="0.2">
      <c r="B16855" s="131" t="s">
        <v>9473</v>
      </c>
      <c r="D16855" s="131" t="s">
        <v>2964</v>
      </c>
      <c r="E16855" s="131" t="s">
        <v>9485</v>
      </c>
      <c r="G16855" s="131" t="s">
        <v>787</v>
      </c>
    </row>
    <row r="16856" spans="2:7" x14ac:dyDescent="0.2">
      <c r="B16856" s="131" t="s">
        <v>9473</v>
      </c>
      <c r="D16856" s="131" t="s">
        <v>1887</v>
      </c>
      <c r="E16856" s="131" t="s">
        <v>9474</v>
      </c>
      <c r="F16856" s="131" t="s">
        <v>2121</v>
      </c>
      <c r="G16856" s="131" t="s">
        <v>5918</v>
      </c>
    </row>
    <row r="16857" spans="2:7" x14ac:dyDescent="0.2">
      <c r="B16857" s="131" t="s">
        <v>9473</v>
      </c>
      <c r="D16857" s="131" t="s">
        <v>1913</v>
      </c>
      <c r="E16857" s="131" t="s">
        <v>4696</v>
      </c>
      <c r="G16857" s="131" t="s">
        <v>5918</v>
      </c>
    </row>
    <row r="16858" spans="2:7" x14ac:dyDescent="0.2">
      <c r="B16858" s="131" t="s">
        <v>9473</v>
      </c>
      <c r="D16858" s="131" t="s">
        <v>2047</v>
      </c>
      <c r="E16858" s="131" t="s">
        <v>9486</v>
      </c>
      <c r="G16858" s="131" t="s">
        <v>514</v>
      </c>
    </row>
    <row r="16859" spans="2:7" x14ac:dyDescent="0.2">
      <c r="B16859" s="131" t="s">
        <v>9473</v>
      </c>
      <c r="D16859" s="131" t="s">
        <v>9487</v>
      </c>
      <c r="E16859" s="131" t="s">
        <v>9488</v>
      </c>
      <c r="G16859" s="131" t="s">
        <v>514</v>
      </c>
    </row>
    <row r="16860" spans="2:7" x14ac:dyDescent="0.2">
      <c r="B16860" s="131" t="s">
        <v>9473</v>
      </c>
      <c r="D16860" s="131" t="s">
        <v>4914</v>
      </c>
      <c r="E16860" s="131" t="s">
        <v>9489</v>
      </c>
      <c r="F16860" s="131" t="s">
        <v>2060</v>
      </c>
      <c r="G16860" s="131" t="s">
        <v>514</v>
      </c>
    </row>
    <row r="16861" spans="2:7" x14ac:dyDescent="0.2">
      <c r="B16861" s="131" t="s">
        <v>9473</v>
      </c>
      <c r="D16861" s="131" t="s">
        <v>2742</v>
      </c>
      <c r="E16861" s="131" t="s">
        <v>2743</v>
      </c>
      <c r="G16861" s="131" t="s">
        <v>514</v>
      </c>
    </row>
    <row r="16862" spans="2:7" x14ac:dyDescent="0.2">
      <c r="B16862" s="131" t="s">
        <v>9473</v>
      </c>
      <c r="D16862" s="131" t="s">
        <v>2709</v>
      </c>
      <c r="E16862" s="131" t="s">
        <v>2827</v>
      </c>
      <c r="G16862" s="131" t="s">
        <v>514</v>
      </c>
    </row>
    <row r="16863" spans="2:7" x14ac:dyDescent="0.2">
      <c r="B16863" s="131" t="s">
        <v>9473</v>
      </c>
      <c r="D16863" s="131" t="s">
        <v>4393</v>
      </c>
      <c r="E16863" s="131" t="s">
        <v>4265</v>
      </c>
      <c r="G16863" s="131" t="s">
        <v>514</v>
      </c>
    </row>
    <row r="16864" spans="2:7" x14ac:dyDescent="0.2">
      <c r="B16864" s="131" t="s">
        <v>9473</v>
      </c>
      <c r="D16864" s="131" t="s">
        <v>4157</v>
      </c>
      <c r="E16864" s="131" t="s">
        <v>7728</v>
      </c>
      <c r="G16864" s="131" t="s">
        <v>595</v>
      </c>
    </row>
    <row r="16865" spans="2:7" x14ac:dyDescent="0.2">
      <c r="B16865" s="131" t="s">
        <v>9473</v>
      </c>
      <c r="D16865" s="131" t="s">
        <v>1883</v>
      </c>
      <c r="E16865" s="131" t="s">
        <v>2778</v>
      </c>
      <c r="G16865" s="131" t="s">
        <v>1009</v>
      </c>
    </row>
    <row r="16866" spans="2:7" x14ac:dyDescent="0.2">
      <c r="B16866" s="131" t="s">
        <v>9473</v>
      </c>
      <c r="D16866" s="131" t="s">
        <v>9490</v>
      </c>
      <c r="E16866" s="131" t="s">
        <v>1982</v>
      </c>
      <c r="G16866" s="131" t="s">
        <v>2447</v>
      </c>
    </row>
    <row r="16867" spans="2:7" x14ac:dyDescent="0.2">
      <c r="B16867" s="131" t="s">
        <v>9473</v>
      </c>
      <c r="D16867" s="131" t="s">
        <v>2763</v>
      </c>
      <c r="E16867" s="131" t="s">
        <v>2764</v>
      </c>
      <c r="G16867" s="131" t="s">
        <v>521</v>
      </c>
    </row>
    <row r="16868" spans="2:7" x14ac:dyDescent="0.2">
      <c r="B16868" s="131" t="s">
        <v>15983</v>
      </c>
      <c r="D16868" s="131" t="s">
        <v>4952</v>
      </c>
      <c r="E16868" s="131" t="s">
        <v>9491</v>
      </c>
      <c r="G16868" s="131" t="s">
        <v>1143</v>
      </c>
    </row>
    <row r="16869" spans="2:7" x14ac:dyDescent="0.2">
      <c r="B16869" s="131" t="s">
        <v>15983</v>
      </c>
      <c r="D16869" s="131" t="s">
        <v>2481</v>
      </c>
      <c r="E16869" s="131" t="s">
        <v>5005</v>
      </c>
      <c r="G16869" s="131" t="s">
        <v>243</v>
      </c>
    </row>
    <row r="16870" spans="2:7" x14ac:dyDescent="0.2">
      <c r="B16870" s="131" t="s">
        <v>15983</v>
      </c>
      <c r="D16870" s="131" t="s">
        <v>9493</v>
      </c>
      <c r="E16870" s="131" t="s">
        <v>4375</v>
      </c>
      <c r="G16870" s="131" t="s">
        <v>243</v>
      </c>
    </row>
    <row r="16871" spans="2:7" x14ac:dyDescent="0.2">
      <c r="B16871" s="131" t="s">
        <v>15983</v>
      </c>
      <c r="D16871" s="131" t="s">
        <v>2724</v>
      </c>
      <c r="E16871" s="131" t="s">
        <v>4903</v>
      </c>
      <c r="G16871" s="131" t="s">
        <v>504</v>
      </c>
    </row>
    <row r="16872" spans="2:7" x14ac:dyDescent="0.2">
      <c r="B16872" s="131" t="s">
        <v>15983</v>
      </c>
      <c r="D16872" s="131" t="s">
        <v>3854</v>
      </c>
      <c r="E16872" s="131" t="s">
        <v>7300</v>
      </c>
      <c r="G16872" s="131" t="s">
        <v>3328</v>
      </c>
    </row>
    <row r="16873" spans="2:7" x14ac:dyDescent="0.2">
      <c r="B16873" s="131" t="s">
        <v>15983</v>
      </c>
      <c r="D16873" s="131" t="s">
        <v>9495</v>
      </c>
      <c r="E16873" s="131" t="s">
        <v>2974</v>
      </c>
      <c r="G16873" s="131" t="s">
        <v>13667</v>
      </c>
    </row>
    <row r="16874" spans="2:7" x14ac:dyDescent="0.2">
      <c r="B16874" s="131" t="s">
        <v>15983</v>
      </c>
      <c r="D16874" s="131" t="s">
        <v>2367</v>
      </c>
      <c r="E16874" s="131" t="s">
        <v>2485</v>
      </c>
      <c r="G16874" s="131" t="s">
        <v>682</v>
      </c>
    </row>
    <row r="16875" spans="2:7" x14ac:dyDescent="0.2">
      <c r="B16875" s="131" t="s">
        <v>15983</v>
      </c>
      <c r="D16875" s="131" t="s">
        <v>2047</v>
      </c>
      <c r="E16875" s="131" t="s">
        <v>14866</v>
      </c>
      <c r="G16875" s="131" t="s">
        <v>682</v>
      </c>
    </row>
    <row r="16876" spans="2:7" x14ac:dyDescent="0.2">
      <c r="B16876" s="131" t="s">
        <v>390</v>
      </c>
      <c r="D16876" s="131" t="s">
        <v>4952</v>
      </c>
      <c r="E16876" s="131" t="s">
        <v>9491</v>
      </c>
      <c r="G16876" s="131" t="s">
        <v>9492</v>
      </c>
    </row>
    <row r="16877" spans="2:7" x14ac:dyDescent="0.2">
      <c r="B16877" s="131" t="s">
        <v>390</v>
      </c>
      <c r="D16877" s="131" t="s">
        <v>2481</v>
      </c>
      <c r="E16877" s="131" t="s">
        <v>5005</v>
      </c>
      <c r="G16877" s="131" t="s">
        <v>243</v>
      </c>
    </row>
    <row r="16878" spans="2:7" x14ac:dyDescent="0.2">
      <c r="B16878" s="131" t="s">
        <v>390</v>
      </c>
      <c r="D16878" s="131" t="s">
        <v>9493</v>
      </c>
      <c r="E16878" s="131" t="s">
        <v>4375</v>
      </c>
      <c r="G16878" s="131" t="s">
        <v>243</v>
      </c>
    </row>
    <row r="16879" spans="2:7" x14ac:dyDescent="0.2">
      <c r="B16879" s="131" t="s">
        <v>390</v>
      </c>
      <c r="D16879" s="131" t="s">
        <v>2598</v>
      </c>
      <c r="G16879" s="131" t="s">
        <v>243</v>
      </c>
    </row>
    <row r="16880" spans="2:7" x14ac:dyDescent="0.2">
      <c r="B16880" s="131" t="s">
        <v>390</v>
      </c>
      <c r="D16880" s="131" t="s">
        <v>2724</v>
      </c>
      <c r="E16880" s="131" t="s">
        <v>4903</v>
      </c>
      <c r="G16880" s="131" t="s">
        <v>504</v>
      </c>
    </row>
    <row r="16881" spans="2:7" x14ac:dyDescent="0.2">
      <c r="B16881" s="131" t="s">
        <v>390</v>
      </c>
      <c r="D16881" s="131" t="s">
        <v>3854</v>
      </c>
      <c r="E16881" s="131" t="s">
        <v>7300</v>
      </c>
      <c r="G16881" s="131" t="s">
        <v>9494</v>
      </c>
    </row>
    <row r="16882" spans="2:7" x14ac:dyDescent="0.2">
      <c r="B16882" s="131" t="s">
        <v>390</v>
      </c>
      <c r="D16882" s="131" t="s">
        <v>9495</v>
      </c>
      <c r="E16882" s="131" t="s">
        <v>2974</v>
      </c>
      <c r="G16882" s="131" t="s">
        <v>9496</v>
      </c>
    </row>
    <row r="16883" spans="2:7" x14ac:dyDescent="0.2">
      <c r="B16883" s="131" t="s">
        <v>390</v>
      </c>
      <c r="D16883" s="131" t="s">
        <v>2047</v>
      </c>
      <c r="E16883" s="131" t="s">
        <v>5469</v>
      </c>
      <c r="G16883" s="131" t="s">
        <v>682</v>
      </c>
    </row>
    <row r="16884" spans="2:7" x14ac:dyDescent="0.2">
      <c r="B16884" s="131" t="s">
        <v>390</v>
      </c>
      <c r="D16884" s="131" t="s">
        <v>2367</v>
      </c>
      <c r="E16884" s="131" t="s">
        <v>2485</v>
      </c>
      <c r="G16884" s="131" t="s">
        <v>682</v>
      </c>
    </row>
    <row r="16885" spans="2:7" x14ac:dyDescent="0.2">
      <c r="B16885" s="131" t="s">
        <v>9497</v>
      </c>
      <c r="D16885" s="131" t="s">
        <v>9498</v>
      </c>
      <c r="E16885" s="131" t="s">
        <v>9499</v>
      </c>
      <c r="F16885" s="131" t="s">
        <v>1844</v>
      </c>
      <c r="G16885" s="131" t="s">
        <v>9500</v>
      </c>
    </row>
    <row r="16886" spans="2:7" x14ac:dyDescent="0.2">
      <c r="B16886" s="131" t="s">
        <v>9497</v>
      </c>
      <c r="D16886" s="131" t="s">
        <v>9501</v>
      </c>
      <c r="E16886" s="131" t="s">
        <v>9502</v>
      </c>
      <c r="G16886" s="131" t="s">
        <v>9503</v>
      </c>
    </row>
    <row r="16887" spans="2:7" x14ac:dyDescent="0.2">
      <c r="B16887" s="131" t="s">
        <v>9497</v>
      </c>
      <c r="D16887" s="131" t="s">
        <v>9504</v>
      </c>
      <c r="E16887" s="131" t="s">
        <v>1189</v>
      </c>
      <c r="F16887" s="131" t="s">
        <v>1860</v>
      </c>
      <c r="G16887" s="131" t="s">
        <v>9505</v>
      </c>
    </row>
    <row r="16888" spans="2:7" x14ac:dyDescent="0.2">
      <c r="B16888" s="131" t="s">
        <v>9497</v>
      </c>
      <c r="D16888" s="131" t="s">
        <v>9506</v>
      </c>
      <c r="E16888" s="131" t="s">
        <v>9507</v>
      </c>
      <c r="F16888" s="131" t="s">
        <v>1879</v>
      </c>
      <c r="G16888" s="131" t="s">
        <v>998</v>
      </c>
    </row>
    <row r="16889" spans="2:7" x14ac:dyDescent="0.2">
      <c r="B16889" s="131" t="s">
        <v>9497</v>
      </c>
      <c r="D16889" s="131" t="s">
        <v>9498</v>
      </c>
      <c r="E16889" s="131" t="s">
        <v>6269</v>
      </c>
      <c r="F16889" s="131" t="s">
        <v>1818</v>
      </c>
      <c r="G16889" s="131" t="s">
        <v>826</v>
      </c>
    </row>
    <row r="16890" spans="2:7" x14ac:dyDescent="0.2">
      <c r="B16890" s="131" t="s">
        <v>9497</v>
      </c>
      <c r="D16890" s="131" t="s">
        <v>9508</v>
      </c>
      <c r="E16890" s="131" t="s">
        <v>9240</v>
      </c>
      <c r="F16890" s="131" t="s">
        <v>2118</v>
      </c>
      <c r="G16890" s="131" t="s">
        <v>826</v>
      </c>
    </row>
    <row r="16891" spans="2:7" x14ac:dyDescent="0.2">
      <c r="B16891" s="131" t="s">
        <v>9497</v>
      </c>
      <c r="D16891" s="131" t="s">
        <v>9509</v>
      </c>
      <c r="E16891" s="131" t="s">
        <v>9265</v>
      </c>
      <c r="F16891" s="131" t="s">
        <v>1804</v>
      </c>
      <c r="G16891" s="131" t="s">
        <v>9510</v>
      </c>
    </row>
    <row r="16892" spans="2:7" x14ac:dyDescent="0.2">
      <c r="B16892" s="131" t="s">
        <v>9497</v>
      </c>
      <c r="D16892" s="131" t="s">
        <v>9511</v>
      </c>
      <c r="E16892" s="131" t="s">
        <v>9512</v>
      </c>
      <c r="G16892" s="131" t="s">
        <v>7275</v>
      </c>
    </row>
    <row r="16893" spans="2:7" x14ac:dyDescent="0.2">
      <c r="B16893" s="131" t="s">
        <v>9497</v>
      </c>
      <c r="D16893" s="131" t="s">
        <v>9513</v>
      </c>
      <c r="E16893" s="131" t="s">
        <v>9514</v>
      </c>
      <c r="F16893" s="131" t="s">
        <v>1804</v>
      </c>
      <c r="G16893" s="131" t="s">
        <v>7275</v>
      </c>
    </row>
    <row r="16894" spans="2:7" x14ac:dyDescent="0.2">
      <c r="B16894" s="131" t="s">
        <v>9497</v>
      </c>
      <c r="D16894" s="131" t="s">
        <v>9511</v>
      </c>
      <c r="E16894" s="131" t="s">
        <v>9515</v>
      </c>
      <c r="F16894" s="131" t="s">
        <v>1837</v>
      </c>
      <c r="G16894" s="131" t="s">
        <v>9305</v>
      </c>
    </row>
    <row r="16895" spans="2:7" x14ac:dyDescent="0.2">
      <c r="B16895" s="131" t="s">
        <v>9497</v>
      </c>
      <c r="D16895" s="131" t="s">
        <v>9516</v>
      </c>
      <c r="E16895" s="131" t="s">
        <v>9517</v>
      </c>
      <c r="F16895" s="131" t="s">
        <v>1804</v>
      </c>
      <c r="G16895" s="131" t="s">
        <v>9305</v>
      </c>
    </row>
    <row r="16896" spans="2:7" x14ac:dyDescent="0.2">
      <c r="B16896" s="131" t="s">
        <v>9497</v>
      </c>
      <c r="D16896" s="131" t="s">
        <v>5398</v>
      </c>
      <c r="E16896" s="131" t="s">
        <v>9099</v>
      </c>
      <c r="F16896" s="131" t="s">
        <v>1860</v>
      </c>
      <c r="G16896" s="131" t="s">
        <v>9305</v>
      </c>
    </row>
    <row r="16897" spans="2:7" x14ac:dyDescent="0.2">
      <c r="B16897" s="131" t="s">
        <v>9497</v>
      </c>
      <c r="D16897" s="131" t="s">
        <v>9518</v>
      </c>
      <c r="E16897" s="131" t="s">
        <v>9519</v>
      </c>
      <c r="F16897" s="131" t="s">
        <v>1860</v>
      </c>
      <c r="G16897" s="131" t="s">
        <v>849</v>
      </c>
    </row>
    <row r="16898" spans="2:7" x14ac:dyDescent="0.2">
      <c r="B16898" s="131" t="s">
        <v>9497</v>
      </c>
      <c r="D16898" s="131" t="s">
        <v>9520</v>
      </c>
      <c r="E16898" s="131" t="s">
        <v>6237</v>
      </c>
      <c r="F16898" s="131" t="s">
        <v>1831</v>
      </c>
      <c r="G16898" s="131" t="s">
        <v>9521</v>
      </c>
    </row>
    <row r="16899" spans="2:7" x14ac:dyDescent="0.2">
      <c r="B16899" s="131" t="s">
        <v>9497</v>
      </c>
      <c r="D16899" s="131" t="s">
        <v>5646</v>
      </c>
      <c r="E16899" s="131" t="s">
        <v>7342</v>
      </c>
      <c r="F16899" s="131" t="s">
        <v>1976</v>
      </c>
      <c r="G16899" s="131" t="s">
        <v>849</v>
      </c>
    </row>
    <row r="16900" spans="2:7" x14ac:dyDescent="0.2">
      <c r="B16900" s="131" t="s">
        <v>9497</v>
      </c>
      <c r="D16900" s="131" t="s">
        <v>9522</v>
      </c>
      <c r="E16900" s="131" t="s">
        <v>9523</v>
      </c>
      <c r="F16900" s="131" t="s">
        <v>1976</v>
      </c>
      <c r="G16900" s="131" t="s">
        <v>7275</v>
      </c>
    </row>
    <row r="16901" spans="2:7" x14ac:dyDescent="0.2">
      <c r="B16901" s="131" t="s">
        <v>17273</v>
      </c>
      <c r="D16901" s="131" t="s">
        <v>2712</v>
      </c>
      <c r="E16901" s="131" t="s">
        <v>6032</v>
      </c>
      <c r="F16901" s="131" t="s">
        <v>2217</v>
      </c>
      <c r="G16901" s="131" t="s">
        <v>915</v>
      </c>
    </row>
    <row r="16902" spans="2:7" x14ac:dyDescent="0.2">
      <c r="B16902" s="131" t="s">
        <v>17273</v>
      </c>
      <c r="D16902" s="131" t="s">
        <v>1915</v>
      </c>
      <c r="E16902" s="131" t="s">
        <v>1916</v>
      </c>
      <c r="F16902" s="131" t="s">
        <v>5589</v>
      </c>
      <c r="G16902" s="131" t="s">
        <v>718</v>
      </c>
    </row>
    <row r="16903" spans="2:7" x14ac:dyDescent="0.2">
      <c r="B16903" s="131" t="s">
        <v>17273</v>
      </c>
      <c r="D16903" s="131" t="s">
        <v>8180</v>
      </c>
      <c r="E16903" s="131" t="s">
        <v>8162</v>
      </c>
      <c r="F16903" s="131" t="s">
        <v>2828</v>
      </c>
      <c r="G16903" s="131" t="s">
        <v>22663</v>
      </c>
    </row>
    <row r="16904" spans="2:7" x14ac:dyDescent="0.2">
      <c r="B16904" s="131" t="s">
        <v>17273</v>
      </c>
      <c r="D16904" s="131" t="s">
        <v>5092</v>
      </c>
      <c r="E16904" s="131" t="s">
        <v>5093</v>
      </c>
      <c r="G16904" s="131" t="s">
        <v>552</v>
      </c>
    </row>
    <row r="16905" spans="2:7" x14ac:dyDescent="0.2">
      <c r="B16905" s="131" t="s">
        <v>17273</v>
      </c>
      <c r="D16905" s="131" t="s">
        <v>3445</v>
      </c>
      <c r="E16905" s="131" t="s">
        <v>2942</v>
      </c>
      <c r="G16905" s="131" t="s">
        <v>915</v>
      </c>
    </row>
    <row r="16906" spans="2:7" x14ac:dyDescent="0.2">
      <c r="B16906" s="131" t="s">
        <v>17273</v>
      </c>
      <c r="D16906" s="131" t="s">
        <v>11458</v>
      </c>
      <c r="E16906" s="131" t="s">
        <v>11459</v>
      </c>
      <c r="G16906" s="131" t="s">
        <v>552</v>
      </c>
    </row>
    <row r="16907" spans="2:7" x14ac:dyDescent="0.2">
      <c r="B16907" s="131" t="s">
        <v>17273</v>
      </c>
      <c r="D16907" s="131" t="s">
        <v>16097</v>
      </c>
      <c r="E16907" s="131" t="s">
        <v>6575</v>
      </c>
      <c r="F16907" s="131" t="s">
        <v>2375</v>
      </c>
      <c r="G16907" s="131" t="s">
        <v>552</v>
      </c>
    </row>
    <row r="16908" spans="2:7" x14ac:dyDescent="0.2">
      <c r="B16908" s="131" t="s">
        <v>17273</v>
      </c>
      <c r="D16908" s="131" t="s">
        <v>5160</v>
      </c>
      <c r="E16908" s="131" t="s">
        <v>11334</v>
      </c>
      <c r="G16908" s="131" t="s">
        <v>552</v>
      </c>
    </row>
    <row r="16909" spans="2:7" x14ac:dyDescent="0.2">
      <c r="B16909" s="131" t="s">
        <v>17273</v>
      </c>
      <c r="D16909" s="131" t="s">
        <v>16442</v>
      </c>
      <c r="E16909" s="131" t="s">
        <v>10124</v>
      </c>
      <c r="F16909" s="131" t="s">
        <v>16443</v>
      </c>
      <c r="G16909" s="131" t="s">
        <v>849</v>
      </c>
    </row>
    <row r="16910" spans="2:7" x14ac:dyDescent="0.2">
      <c r="B16910" s="131" t="s">
        <v>17273</v>
      </c>
      <c r="D16910" s="131" t="s">
        <v>2421</v>
      </c>
      <c r="E16910" s="131" t="s">
        <v>7049</v>
      </c>
      <c r="F16910" s="131" t="s">
        <v>9884</v>
      </c>
      <c r="G16910" s="131" t="s">
        <v>698</v>
      </c>
    </row>
    <row r="16911" spans="2:7" x14ac:dyDescent="0.2">
      <c r="B16911" s="131" t="s">
        <v>17273</v>
      </c>
      <c r="D16911" s="131" t="s">
        <v>7013</v>
      </c>
      <c r="E16911" s="131" t="s">
        <v>7014</v>
      </c>
      <c r="F16911" s="131" t="s">
        <v>22747</v>
      </c>
      <c r="G16911" s="131" t="s">
        <v>698</v>
      </c>
    </row>
    <row r="16912" spans="2:7" x14ac:dyDescent="0.2">
      <c r="B16912" s="131" t="s">
        <v>17273</v>
      </c>
      <c r="D16912" s="131" t="s">
        <v>7357</v>
      </c>
      <c r="E16912" s="131" t="s">
        <v>6338</v>
      </c>
      <c r="G16912" s="131" t="s">
        <v>18847</v>
      </c>
    </row>
    <row r="16913" spans="2:7" x14ac:dyDescent="0.2">
      <c r="B16913" s="131" t="s">
        <v>17273</v>
      </c>
      <c r="D16913" s="131" t="s">
        <v>7147</v>
      </c>
      <c r="E16913" s="131" t="s">
        <v>11633</v>
      </c>
      <c r="F16913" s="131" t="s">
        <v>16440</v>
      </c>
      <c r="G16913" s="131" t="s">
        <v>22663</v>
      </c>
    </row>
    <row r="16914" spans="2:7" x14ac:dyDescent="0.2">
      <c r="B16914" s="131" t="s">
        <v>17273</v>
      </c>
      <c r="D16914" s="131" t="s">
        <v>23393</v>
      </c>
      <c r="E16914" s="131" t="s">
        <v>10035</v>
      </c>
      <c r="G16914" s="131" t="s">
        <v>22663</v>
      </c>
    </row>
    <row r="16915" spans="2:7" x14ac:dyDescent="0.2">
      <c r="B16915" s="131" t="s">
        <v>17273</v>
      </c>
      <c r="D16915" s="131" t="s">
        <v>12264</v>
      </c>
      <c r="E16915" s="131" t="s">
        <v>5831</v>
      </c>
      <c r="G16915" s="131" t="s">
        <v>552</v>
      </c>
    </row>
    <row r="16916" spans="2:7" x14ac:dyDescent="0.2">
      <c r="B16916" s="131" t="s">
        <v>17273</v>
      </c>
      <c r="D16916" s="131" t="s">
        <v>2255</v>
      </c>
      <c r="E16916" s="131" t="s">
        <v>4940</v>
      </c>
      <c r="F16916" s="131" t="s">
        <v>2060</v>
      </c>
      <c r="G16916" s="131" t="s">
        <v>849</v>
      </c>
    </row>
    <row r="16917" spans="2:7" x14ac:dyDescent="0.2">
      <c r="B16917" s="131" t="s">
        <v>17273</v>
      </c>
      <c r="D16917" s="131" t="s">
        <v>21691</v>
      </c>
      <c r="E16917" s="131" t="s">
        <v>10658</v>
      </c>
      <c r="G16917" s="131" t="s">
        <v>849</v>
      </c>
    </row>
    <row r="16918" spans="2:7" x14ac:dyDescent="0.2">
      <c r="B16918" s="131" t="s">
        <v>17273</v>
      </c>
      <c r="D16918" s="131" t="s">
        <v>7165</v>
      </c>
      <c r="E16918" s="131" t="s">
        <v>3152</v>
      </c>
      <c r="F16918" s="131" t="s">
        <v>2151</v>
      </c>
    </row>
    <row r="16919" spans="2:7" x14ac:dyDescent="0.2">
      <c r="B16919" s="131" t="s">
        <v>17273</v>
      </c>
      <c r="D16919" s="131" t="s">
        <v>23108</v>
      </c>
      <c r="E16919" s="131" t="s">
        <v>23109</v>
      </c>
      <c r="F16919" s="131" t="s">
        <v>23110</v>
      </c>
      <c r="G16919" s="131" t="s">
        <v>22663</v>
      </c>
    </row>
    <row r="16920" spans="2:7" x14ac:dyDescent="0.2">
      <c r="B16920" s="131" t="s">
        <v>17273</v>
      </c>
      <c r="D16920" s="131" t="s">
        <v>7043</v>
      </c>
      <c r="E16920" s="131" t="s">
        <v>7736</v>
      </c>
      <c r="F16920" s="131" t="s">
        <v>1831</v>
      </c>
    </row>
    <row r="16921" spans="2:7" x14ac:dyDescent="0.2">
      <c r="B16921" s="131" t="s">
        <v>17273</v>
      </c>
      <c r="D16921" s="131" t="s">
        <v>2767</v>
      </c>
      <c r="E16921" s="131" t="s">
        <v>6525</v>
      </c>
      <c r="G16921" s="131" t="s">
        <v>5102</v>
      </c>
    </row>
    <row r="16922" spans="2:7" x14ac:dyDescent="0.2">
      <c r="B16922" s="131" t="s">
        <v>17273</v>
      </c>
      <c r="D16922" s="131" t="s">
        <v>3528</v>
      </c>
      <c r="E16922" s="131" t="s">
        <v>10735</v>
      </c>
      <c r="F16922" s="131" t="s">
        <v>10736</v>
      </c>
      <c r="G16922" s="131" t="s">
        <v>18847</v>
      </c>
    </row>
    <row r="16923" spans="2:7" x14ac:dyDescent="0.2">
      <c r="B16923" s="131" t="s">
        <v>17273</v>
      </c>
      <c r="D16923" s="131" t="s">
        <v>7137</v>
      </c>
      <c r="E16923" s="131" t="s">
        <v>3772</v>
      </c>
      <c r="G16923" s="131" t="s">
        <v>849</v>
      </c>
    </row>
    <row r="16924" spans="2:7" x14ac:dyDescent="0.2">
      <c r="B16924" s="131" t="s">
        <v>17273</v>
      </c>
      <c r="D16924" s="131" t="s">
        <v>22762</v>
      </c>
      <c r="E16924" s="131" t="s">
        <v>6989</v>
      </c>
      <c r="G16924" s="131" t="s">
        <v>849</v>
      </c>
    </row>
    <row r="16925" spans="2:7" x14ac:dyDescent="0.2">
      <c r="B16925" s="131" t="s">
        <v>17273</v>
      </c>
      <c r="D16925" s="131" t="s">
        <v>4861</v>
      </c>
      <c r="E16925" s="131" t="s">
        <v>22780</v>
      </c>
      <c r="G16925" s="131" t="s">
        <v>698</v>
      </c>
    </row>
    <row r="16926" spans="2:7" x14ac:dyDescent="0.2">
      <c r="B16926" s="131" t="s">
        <v>17273</v>
      </c>
      <c r="D16926" s="131" t="s">
        <v>7051</v>
      </c>
      <c r="E16926" s="131" t="s">
        <v>7052</v>
      </c>
      <c r="G16926" s="131" t="s">
        <v>698</v>
      </c>
    </row>
    <row r="16927" spans="2:7" x14ac:dyDescent="0.2">
      <c r="B16927" s="131" t="s">
        <v>17273</v>
      </c>
      <c r="D16927" s="131" t="s">
        <v>6988</v>
      </c>
      <c r="E16927" s="131" t="s">
        <v>22781</v>
      </c>
      <c r="G16927" s="131" t="s">
        <v>698</v>
      </c>
    </row>
    <row r="16928" spans="2:7" x14ac:dyDescent="0.2">
      <c r="B16928" s="131" t="s">
        <v>17273</v>
      </c>
      <c r="D16928" s="131" t="s">
        <v>7033</v>
      </c>
      <c r="E16928" s="131" t="s">
        <v>22794</v>
      </c>
      <c r="G16928" s="131" t="s">
        <v>698</v>
      </c>
    </row>
    <row r="16929" spans="2:7" x14ac:dyDescent="0.2">
      <c r="B16929" s="131" t="s">
        <v>17273</v>
      </c>
      <c r="D16929" s="131" t="s">
        <v>7033</v>
      </c>
      <c r="E16929" s="131" t="s">
        <v>22810</v>
      </c>
      <c r="G16929" s="131" t="s">
        <v>552</v>
      </c>
    </row>
    <row r="16930" spans="2:7" x14ac:dyDescent="0.2">
      <c r="B16930" s="131" t="s">
        <v>17273</v>
      </c>
      <c r="D16930" s="131" t="s">
        <v>4096</v>
      </c>
      <c r="E16930" s="131" t="s">
        <v>7103</v>
      </c>
      <c r="G16930" s="131" t="s">
        <v>552</v>
      </c>
    </row>
    <row r="16931" spans="2:7" x14ac:dyDescent="0.2">
      <c r="B16931" s="131" t="s">
        <v>17273</v>
      </c>
      <c r="D16931" s="131" t="s">
        <v>1913</v>
      </c>
      <c r="E16931" s="131" t="s">
        <v>3133</v>
      </c>
      <c r="G16931" s="131" t="s">
        <v>552</v>
      </c>
    </row>
    <row r="16932" spans="2:7" x14ac:dyDescent="0.2">
      <c r="B16932" s="131" t="s">
        <v>17273</v>
      </c>
      <c r="D16932" s="131" t="s">
        <v>14048</v>
      </c>
      <c r="E16932" s="131" t="s">
        <v>3731</v>
      </c>
      <c r="G16932" s="131" t="s">
        <v>18847</v>
      </c>
    </row>
    <row r="16933" spans="2:7" x14ac:dyDescent="0.2">
      <c r="B16933" s="131" t="s">
        <v>17273</v>
      </c>
      <c r="D16933" s="131" t="s">
        <v>7074</v>
      </c>
      <c r="E16933" s="131" t="s">
        <v>23394</v>
      </c>
      <c r="F16933" s="131" t="s">
        <v>2028</v>
      </c>
      <c r="G16933" s="131" t="s">
        <v>18847</v>
      </c>
    </row>
    <row r="16934" spans="2:7" x14ac:dyDescent="0.2">
      <c r="B16934" s="131" t="s">
        <v>17273</v>
      </c>
      <c r="D16934" s="131" t="s">
        <v>6828</v>
      </c>
      <c r="E16934" s="131" t="s">
        <v>8350</v>
      </c>
      <c r="G16934" s="131" t="s">
        <v>18847</v>
      </c>
    </row>
    <row r="16935" spans="2:7" x14ac:dyDescent="0.2">
      <c r="B16935" s="131" t="s">
        <v>17273</v>
      </c>
      <c r="D16935" s="131" t="s">
        <v>11302</v>
      </c>
      <c r="E16935" s="131" t="s">
        <v>3088</v>
      </c>
      <c r="G16935" s="131" t="s">
        <v>18847</v>
      </c>
    </row>
    <row r="16936" spans="2:7" x14ac:dyDescent="0.2">
      <c r="B16936" s="131" t="s">
        <v>17273</v>
      </c>
      <c r="D16936" s="131" t="s">
        <v>7108</v>
      </c>
      <c r="E16936" s="131" t="s">
        <v>17039</v>
      </c>
      <c r="G16936" s="131" t="s">
        <v>552</v>
      </c>
    </row>
    <row r="16937" spans="2:7" x14ac:dyDescent="0.2">
      <c r="B16937" s="131" t="s">
        <v>17273</v>
      </c>
      <c r="D16937" s="131" t="s">
        <v>3658</v>
      </c>
      <c r="E16937" s="131" t="s">
        <v>11635</v>
      </c>
      <c r="G16937" s="131" t="s">
        <v>22663</v>
      </c>
    </row>
    <row r="16938" spans="2:7" x14ac:dyDescent="0.2">
      <c r="B16938" s="131" t="s">
        <v>17273</v>
      </c>
      <c r="D16938" s="131" t="s">
        <v>23395</v>
      </c>
      <c r="E16938" s="131" t="s">
        <v>3127</v>
      </c>
      <c r="G16938" s="131" t="s">
        <v>552</v>
      </c>
    </row>
    <row r="16939" spans="2:7" x14ac:dyDescent="0.2">
      <c r="B16939" s="131" t="s">
        <v>17273</v>
      </c>
      <c r="D16939" s="131" t="s">
        <v>8186</v>
      </c>
      <c r="E16939" s="131" t="s">
        <v>23396</v>
      </c>
      <c r="G16939" s="131" t="s">
        <v>552</v>
      </c>
    </row>
    <row r="16940" spans="2:7" x14ac:dyDescent="0.2">
      <c r="B16940" s="131" t="s">
        <v>17273</v>
      </c>
      <c r="D16940" s="131" t="s">
        <v>16604</v>
      </c>
      <c r="E16940" s="131" t="s">
        <v>23397</v>
      </c>
      <c r="G16940" s="131" t="s">
        <v>552</v>
      </c>
    </row>
    <row r="16941" spans="2:7" x14ac:dyDescent="0.2">
      <c r="B16941" s="131" t="s">
        <v>17273</v>
      </c>
      <c r="D16941" s="131" t="s">
        <v>23398</v>
      </c>
      <c r="E16941" s="131" t="s">
        <v>23399</v>
      </c>
      <c r="G16941" s="131" t="s">
        <v>552</v>
      </c>
    </row>
    <row r="16942" spans="2:7" x14ac:dyDescent="0.2">
      <c r="B16942" s="131" t="s">
        <v>17273</v>
      </c>
      <c r="D16942" s="131" t="s">
        <v>7106</v>
      </c>
      <c r="E16942" s="131" t="s">
        <v>12276</v>
      </c>
      <c r="G16942" s="131" t="s">
        <v>552</v>
      </c>
    </row>
    <row r="16943" spans="2:7" x14ac:dyDescent="0.2">
      <c r="B16943" s="131" t="s">
        <v>17273</v>
      </c>
      <c r="D16943" s="131" t="s">
        <v>3140</v>
      </c>
      <c r="E16943" s="131" t="s">
        <v>1928</v>
      </c>
      <c r="G16943" s="131" t="s">
        <v>552</v>
      </c>
    </row>
    <row r="16944" spans="2:7" x14ac:dyDescent="0.2">
      <c r="B16944" s="131" t="s">
        <v>17273</v>
      </c>
      <c r="D16944" s="131" t="s">
        <v>23400</v>
      </c>
      <c r="E16944" s="131" t="s">
        <v>10365</v>
      </c>
      <c r="G16944" s="131" t="s">
        <v>552</v>
      </c>
    </row>
    <row r="16945" spans="2:7" x14ac:dyDescent="0.2">
      <c r="B16945" s="131" t="s">
        <v>17273</v>
      </c>
      <c r="D16945" s="131" t="s">
        <v>1913</v>
      </c>
      <c r="E16945" s="131" t="s">
        <v>23401</v>
      </c>
      <c r="G16945" s="131" t="s">
        <v>552</v>
      </c>
    </row>
    <row r="16946" spans="2:7" x14ac:dyDescent="0.2">
      <c r="B16946" s="131" t="s">
        <v>17273</v>
      </c>
      <c r="D16946" s="131" t="s">
        <v>23402</v>
      </c>
      <c r="E16946" s="131" t="s">
        <v>4353</v>
      </c>
      <c r="F16946" s="131" t="s">
        <v>1809</v>
      </c>
      <c r="G16946" s="131" t="s">
        <v>552</v>
      </c>
    </row>
    <row r="16947" spans="2:7" x14ac:dyDescent="0.2">
      <c r="B16947" s="131" t="s">
        <v>17273</v>
      </c>
      <c r="D16947" s="131" t="s">
        <v>6589</v>
      </c>
      <c r="E16947" s="131" t="s">
        <v>23403</v>
      </c>
      <c r="G16947" s="131" t="s">
        <v>552</v>
      </c>
    </row>
    <row r="16948" spans="2:7" x14ac:dyDescent="0.2">
      <c r="B16948" s="131" t="s">
        <v>17273</v>
      </c>
      <c r="D16948" s="131" t="s">
        <v>1858</v>
      </c>
      <c r="E16948" s="131" t="s">
        <v>15148</v>
      </c>
      <c r="G16948" s="131" t="s">
        <v>5114</v>
      </c>
    </row>
    <row r="16949" spans="2:7" x14ac:dyDescent="0.2">
      <c r="B16949" s="131" t="s">
        <v>17273</v>
      </c>
      <c r="D16949" s="131" t="s">
        <v>7555</v>
      </c>
      <c r="E16949" s="131" t="s">
        <v>23404</v>
      </c>
      <c r="G16949" s="131" t="s">
        <v>5114</v>
      </c>
    </row>
    <row r="16950" spans="2:7" x14ac:dyDescent="0.2">
      <c r="B16950" s="131" t="s">
        <v>17273</v>
      </c>
      <c r="D16950" s="131" t="s">
        <v>3195</v>
      </c>
      <c r="E16950" s="131" t="s">
        <v>2882</v>
      </c>
      <c r="G16950" s="131" t="s">
        <v>5114</v>
      </c>
    </row>
    <row r="16951" spans="2:7" x14ac:dyDescent="0.2">
      <c r="B16951" s="131" t="s">
        <v>17273</v>
      </c>
      <c r="D16951" s="131" t="s">
        <v>13809</v>
      </c>
      <c r="E16951" s="131" t="s">
        <v>2336</v>
      </c>
      <c r="G16951" s="131" t="s">
        <v>18847</v>
      </c>
    </row>
    <row r="16952" spans="2:7" x14ac:dyDescent="0.2">
      <c r="B16952" s="131" t="s">
        <v>17273</v>
      </c>
      <c r="D16952" s="131" t="s">
        <v>23405</v>
      </c>
      <c r="E16952" s="131" t="s">
        <v>2705</v>
      </c>
      <c r="F16952" s="131" t="s">
        <v>1837</v>
      </c>
      <c r="G16952" s="131" t="s">
        <v>18847</v>
      </c>
    </row>
    <row r="16953" spans="2:7" x14ac:dyDescent="0.2">
      <c r="B16953" s="131" t="s">
        <v>17273</v>
      </c>
      <c r="D16953" s="131" t="s">
        <v>2248</v>
      </c>
      <c r="E16953" s="131" t="s">
        <v>2248</v>
      </c>
      <c r="G16953" s="131" t="s">
        <v>22672</v>
      </c>
    </row>
    <row r="16954" spans="2:7" x14ac:dyDescent="0.2">
      <c r="B16954" s="131" t="s">
        <v>17273</v>
      </c>
      <c r="D16954" s="131" t="s">
        <v>2063</v>
      </c>
      <c r="E16954" s="131" t="s">
        <v>23406</v>
      </c>
      <c r="G16954" s="131" t="s">
        <v>22672</v>
      </c>
    </row>
    <row r="16955" spans="2:7" x14ac:dyDescent="0.2">
      <c r="B16955" s="131" t="s">
        <v>17273</v>
      </c>
      <c r="D16955" s="131" t="s">
        <v>23407</v>
      </c>
      <c r="E16955" s="131" t="s">
        <v>23408</v>
      </c>
      <c r="G16955" s="131" t="s">
        <v>5102</v>
      </c>
    </row>
    <row r="16956" spans="2:7" x14ac:dyDescent="0.2">
      <c r="B16956" s="131" t="s">
        <v>17273</v>
      </c>
      <c r="D16956" s="131" t="s">
        <v>2243</v>
      </c>
      <c r="E16956" s="131" t="s">
        <v>23409</v>
      </c>
      <c r="G16956" s="131" t="s">
        <v>5102</v>
      </c>
    </row>
    <row r="16957" spans="2:7" x14ac:dyDescent="0.2">
      <c r="B16957" s="131" t="s">
        <v>17273</v>
      </c>
      <c r="D16957" s="131" t="s">
        <v>7583</v>
      </c>
      <c r="E16957" s="131" t="s">
        <v>23410</v>
      </c>
      <c r="G16957" s="131" t="s">
        <v>5102</v>
      </c>
    </row>
    <row r="16958" spans="2:7" x14ac:dyDescent="0.2">
      <c r="B16958" s="131" t="s">
        <v>17273</v>
      </c>
      <c r="D16958" s="131" t="s">
        <v>23411</v>
      </c>
      <c r="E16958" s="131" t="s">
        <v>3133</v>
      </c>
      <c r="G16958" s="131" t="s">
        <v>718</v>
      </c>
    </row>
    <row r="16959" spans="2:7" x14ac:dyDescent="0.2">
      <c r="B16959" s="131" t="s">
        <v>17273</v>
      </c>
      <c r="D16959" s="131" t="s">
        <v>23412</v>
      </c>
      <c r="E16959" s="131" t="s">
        <v>23413</v>
      </c>
      <c r="G16959" s="131" t="s">
        <v>718</v>
      </c>
    </row>
    <row r="16960" spans="2:7" x14ac:dyDescent="0.2">
      <c r="B16960" s="131" t="s">
        <v>17273</v>
      </c>
      <c r="D16960" s="131" t="s">
        <v>6589</v>
      </c>
      <c r="E16960" s="131" t="s">
        <v>23414</v>
      </c>
      <c r="G16960" s="131" t="s">
        <v>698</v>
      </c>
    </row>
    <row r="16961" spans="2:7" x14ac:dyDescent="0.2">
      <c r="B16961" s="131" t="s">
        <v>17273</v>
      </c>
      <c r="D16961" s="131" t="s">
        <v>23415</v>
      </c>
      <c r="E16961" s="131" t="s">
        <v>23416</v>
      </c>
      <c r="G16961" s="131" t="s">
        <v>718</v>
      </c>
    </row>
    <row r="16962" spans="2:7" x14ac:dyDescent="0.2">
      <c r="B16962" s="131" t="s">
        <v>17273</v>
      </c>
      <c r="D16962" s="131" t="s">
        <v>23417</v>
      </c>
      <c r="E16962" s="131" t="s">
        <v>23418</v>
      </c>
      <c r="G16962" s="131" t="s">
        <v>718</v>
      </c>
    </row>
    <row r="16963" spans="2:7" x14ac:dyDescent="0.2">
      <c r="B16963" s="131" t="s">
        <v>17273</v>
      </c>
      <c r="D16963" s="131" t="s">
        <v>23419</v>
      </c>
      <c r="E16963" s="131" t="s">
        <v>7056</v>
      </c>
      <c r="G16963" s="131" t="s">
        <v>718</v>
      </c>
    </row>
    <row r="16964" spans="2:7" x14ac:dyDescent="0.2">
      <c r="B16964" s="131" t="s">
        <v>17273</v>
      </c>
      <c r="D16964" s="131" t="s">
        <v>2230</v>
      </c>
      <c r="E16964" s="131" t="s">
        <v>6967</v>
      </c>
      <c r="F16964" s="131" t="s">
        <v>2028</v>
      </c>
      <c r="G16964" s="131" t="s">
        <v>849</v>
      </c>
    </row>
    <row r="16965" spans="2:7" x14ac:dyDescent="0.2">
      <c r="B16965" s="131" t="s">
        <v>17273</v>
      </c>
      <c r="D16965" s="131" t="s">
        <v>23420</v>
      </c>
      <c r="E16965" s="131" t="s">
        <v>18163</v>
      </c>
      <c r="G16965" s="131" t="s">
        <v>849</v>
      </c>
    </row>
    <row r="16966" spans="2:7" x14ac:dyDescent="0.2">
      <c r="B16966" s="131" t="s">
        <v>17273</v>
      </c>
      <c r="D16966" s="131" t="s">
        <v>4633</v>
      </c>
      <c r="E16966" s="131" t="s">
        <v>4579</v>
      </c>
      <c r="G16966" s="131" t="s">
        <v>849</v>
      </c>
    </row>
    <row r="16967" spans="2:7" x14ac:dyDescent="0.2">
      <c r="B16967" s="131" t="s">
        <v>17273</v>
      </c>
      <c r="D16967" s="131" t="s">
        <v>2617</v>
      </c>
      <c r="E16967" s="131" t="s">
        <v>19400</v>
      </c>
      <c r="G16967" s="131" t="s">
        <v>849</v>
      </c>
    </row>
    <row r="16968" spans="2:7" x14ac:dyDescent="0.2">
      <c r="B16968" s="131" t="s">
        <v>17273</v>
      </c>
      <c r="D16968" s="131" t="s">
        <v>23421</v>
      </c>
      <c r="E16968" s="131" t="s">
        <v>2656</v>
      </c>
      <c r="G16968" s="131" t="s">
        <v>849</v>
      </c>
    </row>
    <row r="16969" spans="2:7" x14ac:dyDescent="0.2">
      <c r="B16969" s="131" t="s">
        <v>17273</v>
      </c>
      <c r="D16969" s="131" t="s">
        <v>23422</v>
      </c>
      <c r="E16969" s="131" t="s">
        <v>3685</v>
      </c>
      <c r="G16969" s="131" t="s">
        <v>849</v>
      </c>
    </row>
    <row r="16970" spans="2:7" x14ac:dyDescent="0.2">
      <c r="B16970" s="131" t="s">
        <v>17273</v>
      </c>
      <c r="D16970" s="131" t="s">
        <v>23423</v>
      </c>
      <c r="E16970" s="131" t="s">
        <v>23424</v>
      </c>
      <c r="G16970" s="131" t="s">
        <v>849</v>
      </c>
    </row>
    <row r="16971" spans="2:7" x14ac:dyDescent="0.2">
      <c r="B16971" s="131" t="s">
        <v>17273</v>
      </c>
      <c r="D16971" s="131" t="s">
        <v>11183</v>
      </c>
      <c r="E16971" s="131" t="s">
        <v>19813</v>
      </c>
      <c r="G16971" s="131" t="s">
        <v>849</v>
      </c>
    </row>
    <row r="16972" spans="2:7" x14ac:dyDescent="0.2">
      <c r="B16972" s="131" t="s">
        <v>17273</v>
      </c>
      <c r="D16972" s="131" t="s">
        <v>23425</v>
      </c>
      <c r="E16972" s="131" t="s">
        <v>23139</v>
      </c>
      <c r="G16972" s="131" t="s">
        <v>849</v>
      </c>
    </row>
    <row r="16973" spans="2:7" x14ac:dyDescent="0.2">
      <c r="B16973" s="131" t="s">
        <v>17273</v>
      </c>
      <c r="D16973" s="131" t="s">
        <v>3085</v>
      </c>
      <c r="E16973" s="131" t="s">
        <v>15718</v>
      </c>
      <c r="G16973" s="131" t="s">
        <v>22675</v>
      </c>
    </row>
    <row r="16974" spans="2:7" x14ac:dyDescent="0.2">
      <c r="B16974" s="131" t="s">
        <v>17273</v>
      </c>
      <c r="D16974" s="131" t="s">
        <v>2243</v>
      </c>
      <c r="E16974" s="131" t="s">
        <v>23426</v>
      </c>
      <c r="G16974" s="131" t="s">
        <v>22675</v>
      </c>
    </row>
    <row r="16975" spans="2:7" x14ac:dyDescent="0.2">
      <c r="B16975" s="131" t="s">
        <v>17273</v>
      </c>
      <c r="D16975" s="131" t="s">
        <v>23427</v>
      </c>
      <c r="E16975" s="131" t="s">
        <v>5161</v>
      </c>
      <c r="G16975" s="131" t="s">
        <v>22675</v>
      </c>
    </row>
    <row r="16976" spans="2:7" x14ac:dyDescent="0.2">
      <c r="B16976" s="131" t="s">
        <v>17273</v>
      </c>
      <c r="D16976" s="131" t="s">
        <v>23428</v>
      </c>
      <c r="E16976" s="131" t="s">
        <v>23429</v>
      </c>
      <c r="G16976" s="131" t="s">
        <v>18854</v>
      </c>
    </row>
    <row r="16977" spans="2:7" x14ac:dyDescent="0.2">
      <c r="B16977" s="131" t="s">
        <v>17273</v>
      </c>
      <c r="D16977" s="131" t="s">
        <v>2251</v>
      </c>
      <c r="E16977" s="131" t="s">
        <v>23430</v>
      </c>
      <c r="F16977" s="131" t="s">
        <v>2060</v>
      </c>
      <c r="G16977" s="131" t="s">
        <v>18854</v>
      </c>
    </row>
    <row r="16978" spans="2:7" x14ac:dyDescent="0.2">
      <c r="B16978" s="131" t="s">
        <v>17273</v>
      </c>
      <c r="D16978" s="131" t="s">
        <v>2767</v>
      </c>
      <c r="E16978" s="131" t="s">
        <v>3325</v>
      </c>
    </row>
    <row r="16979" spans="2:7" x14ac:dyDescent="0.2">
      <c r="B16979" s="131" t="s">
        <v>17273</v>
      </c>
      <c r="D16979" s="131" t="s">
        <v>3622</v>
      </c>
      <c r="E16979" s="131" t="s">
        <v>23431</v>
      </c>
    </row>
    <row r="16980" spans="2:7" x14ac:dyDescent="0.2">
      <c r="B16980" s="131" t="s">
        <v>17273</v>
      </c>
      <c r="D16980" s="131" t="s">
        <v>23432</v>
      </c>
      <c r="E16980" s="131" t="s">
        <v>22807</v>
      </c>
      <c r="G16980" s="131" t="s">
        <v>552</v>
      </c>
    </row>
    <row r="16981" spans="2:7" x14ac:dyDescent="0.2">
      <c r="B16981" s="131" t="s">
        <v>17273</v>
      </c>
      <c r="D16981" s="131" t="s">
        <v>11248</v>
      </c>
      <c r="E16981" s="131" t="s">
        <v>23433</v>
      </c>
      <c r="G16981" s="131" t="s">
        <v>22663</v>
      </c>
    </row>
    <row r="16982" spans="2:7" x14ac:dyDescent="0.2">
      <c r="B16982" s="131" t="s">
        <v>17273</v>
      </c>
      <c r="D16982" s="131" t="s">
        <v>7158</v>
      </c>
      <c r="E16982" s="131" t="s">
        <v>23434</v>
      </c>
      <c r="G16982" s="131" t="s">
        <v>22663</v>
      </c>
    </row>
    <row r="16983" spans="2:7" x14ac:dyDescent="0.2">
      <c r="B16983" s="131" t="s">
        <v>17273</v>
      </c>
      <c r="D16983" s="131" t="s">
        <v>7158</v>
      </c>
      <c r="E16983" s="131" t="s">
        <v>4738</v>
      </c>
      <c r="G16983" s="131" t="s">
        <v>22663</v>
      </c>
    </row>
    <row r="16984" spans="2:7" x14ac:dyDescent="0.2">
      <c r="B16984" s="131" t="s">
        <v>17273</v>
      </c>
      <c r="D16984" s="131" t="s">
        <v>2378</v>
      </c>
      <c r="E16984" s="131" t="s">
        <v>3011</v>
      </c>
      <c r="G16984" s="131" t="s">
        <v>22663</v>
      </c>
    </row>
    <row r="16985" spans="2:7" x14ac:dyDescent="0.2">
      <c r="B16985" s="131" t="s">
        <v>17273</v>
      </c>
      <c r="D16985" s="131" t="s">
        <v>2378</v>
      </c>
      <c r="E16985" s="131" t="s">
        <v>4906</v>
      </c>
      <c r="G16985" s="131" t="s">
        <v>22663</v>
      </c>
    </row>
    <row r="16986" spans="2:7" x14ac:dyDescent="0.2">
      <c r="B16986" s="131" t="s">
        <v>17273</v>
      </c>
      <c r="D16986" s="131" t="s">
        <v>5188</v>
      </c>
      <c r="E16986" s="131" t="s">
        <v>23435</v>
      </c>
      <c r="F16986" s="131" t="s">
        <v>2028</v>
      </c>
      <c r="G16986" s="131" t="s">
        <v>22663</v>
      </c>
    </row>
    <row r="16987" spans="2:7" x14ac:dyDescent="0.2">
      <c r="B16987" s="131" t="s">
        <v>17273</v>
      </c>
      <c r="D16987" s="131" t="s">
        <v>2431</v>
      </c>
      <c r="E16987" s="131" t="s">
        <v>11024</v>
      </c>
      <c r="G16987" s="131" t="s">
        <v>22663</v>
      </c>
    </row>
    <row r="16988" spans="2:7" x14ac:dyDescent="0.2">
      <c r="B16988" s="131" t="s">
        <v>17273</v>
      </c>
      <c r="D16988" s="131" t="s">
        <v>4476</v>
      </c>
      <c r="E16988" s="131" t="s">
        <v>3926</v>
      </c>
      <c r="F16988" s="131" t="s">
        <v>1852</v>
      </c>
      <c r="G16988" s="131" t="s">
        <v>22663</v>
      </c>
    </row>
    <row r="16989" spans="2:7" x14ac:dyDescent="0.2">
      <c r="B16989" s="131" t="s">
        <v>59</v>
      </c>
      <c r="D16989" s="131" t="s">
        <v>3960</v>
      </c>
      <c r="E16989" s="131" t="s">
        <v>3088</v>
      </c>
      <c r="F16989" s="131" t="s">
        <v>3203</v>
      </c>
      <c r="G16989" s="131" t="s">
        <v>3745</v>
      </c>
    </row>
    <row r="16990" spans="2:7" x14ac:dyDescent="0.2">
      <c r="B16990" s="131" t="s">
        <v>59</v>
      </c>
      <c r="D16990" s="131" t="s">
        <v>3961</v>
      </c>
      <c r="E16990" s="131" t="s">
        <v>1886</v>
      </c>
      <c r="F16990" s="131" t="s">
        <v>3962</v>
      </c>
      <c r="G16990" s="131" t="s">
        <v>457</v>
      </c>
    </row>
    <row r="16991" spans="2:7" x14ac:dyDescent="0.2">
      <c r="B16991" s="131" t="s">
        <v>59</v>
      </c>
      <c r="D16991" s="131" t="s">
        <v>3963</v>
      </c>
      <c r="E16991" s="131" t="s">
        <v>3540</v>
      </c>
      <c r="F16991" s="131" t="s">
        <v>3964</v>
      </c>
      <c r="G16991" s="131" t="s">
        <v>3489</v>
      </c>
    </row>
    <row r="16992" spans="2:7" x14ac:dyDescent="0.2">
      <c r="B16992" s="131" t="s">
        <v>59</v>
      </c>
      <c r="D16992" s="131" t="s">
        <v>3965</v>
      </c>
      <c r="E16992" s="131" t="s">
        <v>3088</v>
      </c>
      <c r="F16992" s="131" t="s">
        <v>2779</v>
      </c>
      <c r="G16992" s="131" t="s">
        <v>3888</v>
      </c>
    </row>
    <row r="16993" spans="2:7" x14ac:dyDescent="0.2">
      <c r="B16993" s="131" t="s">
        <v>59</v>
      </c>
      <c r="D16993" s="131" t="s">
        <v>3966</v>
      </c>
      <c r="E16993" s="131" t="s">
        <v>3967</v>
      </c>
      <c r="F16993" s="131" t="s">
        <v>1865</v>
      </c>
      <c r="G16993" s="131" t="s">
        <v>514</v>
      </c>
    </row>
    <row r="16994" spans="2:7" x14ac:dyDescent="0.2">
      <c r="B16994" s="131" t="s">
        <v>59</v>
      </c>
      <c r="D16994" s="131" t="s">
        <v>2586</v>
      </c>
      <c r="E16994" s="131" t="s">
        <v>3968</v>
      </c>
      <c r="G16994" s="131" t="s">
        <v>514</v>
      </c>
    </row>
    <row r="16995" spans="2:7" x14ac:dyDescent="0.2">
      <c r="B16995" s="131" t="s">
        <v>59</v>
      </c>
      <c r="D16995" s="131" t="s">
        <v>3969</v>
      </c>
      <c r="E16995" s="131" t="s">
        <v>3970</v>
      </c>
      <c r="F16995" s="131" t="s">
        <v>3971</v>
      </c>
      <c r="G16995" s="131" t="s">
        <v>504</v>
      </c>
    </row>
    <row r="16996" spans="2:7" x14ac:dyDescent="0.2">
      <c r="B16996" s="131" t="s">
        <v>59</v>
      </c>
      <c r="D16996" s="131" t="s">
        <v>3731</v>
      </c>
      <c r="E16996" s="131" t="s">
        <v>3972</v>
      </c>
      <c r="F16996" s="131" t="s">
        <v>3973</v>
      </c>
      <c r="G16996" s="131" t="s">
        <v>506</v>
      </c>
    </row>
    <row r="16997" spans="2:7" x14ac:dyDescent="0.2">
      <c r="B16997" s="131" t="s">
        <v>59</v>
      </c>
      <c r="D16997" s="131" t="s">
        <v>2724</v>
      </c>
      <c r="E16997" s="131" t="s">
        <v>3974</v>
      </c>
      <c r="F16997" s="131" t="s">
        <v>3975</v>
      </c>
      <c r="G16997" s="131" t="s">
        <v>3888</v>
      </c>
    </row>
    <row r="16998" spans="2:7" x14ac:dyDescent="0.2">
      <c r="B16998" s="131" t="s">
        <v>59</v>
      </c>
      <c r="D16998" s="131" t="s">
        <v>2724</v>
      </c>
      <c r="E16998" s="131" t="s">
        <v>3976</v>
      </c>
      <c r="F16998" s="131" t="s">
        <v>3977</v>
      </c>
      <c r="G16998" s="131" t="s">
        <v>3888</v>
      </c>
    </row>
    <row r="16999" spans="2:7" x14ac:dyDescent="0.2">
      <c r="B16999" s="131" t="s">
        <v>59</v>
      </c>
      <c r="D16999" s="131" t="s">
        <v>3978</v>
      </c>
      <c r="E16999" s="131" t="s">
        <v>3979</v>
      </c>
      <c r="F16999" s="131" t="s">
        <v>3722</v>
      </c>
      <c r="G16999" s="131" t="s">
        <v>3888</v>
      </c>
    </row>
    <row r="17000" spans="2:7" x14ac:dyDescent="0.2">
      <c r="B17000" s="131" t="s">
        <v>59</v>
      </c>
      <c r="D17000" s="131" t="s">
        <v>3980</v>
      </c>
      <c r="E17000" s="131" t="s">
        <v>3981</v>
      </c>
      <c r="F17000" s="131" t="s">
        <v>3982</v>
      </c>
      <c r="G17000" s="131" t="s">
        <v>514</v>
      </c>
    </row>
    <row r="17001" spans="2:7" x14ac:dyDescent="0.2">
      <c r="B17001" s="131" t="s">
        <v>59</v>
      </c>
      <c r="D17001" s="131" t="s">
        <v>2110</v>
      </c>
      <c r="E17001" s="131" t="s">
        <v>3983</v>
      </c>
      <c r="F17001" s="131" t="s">
        <v>2770</v>
      </c>
      <c r="G17001" s="131" t="s">
        <v>514</v>
      </c>
    </row>
    <row r="17002" spans="2:7" x14ac:dyDescent="0.2">
      <c r="B17002" s="131" t="s">
        <v>59</v>
      </c>
      <c r="D17002" s="131" t="s">
        <v>3984</v>
      </c>
      <c r="E17002" s="131" t="s">
        <v>2597</v>
      </c>
      <c r="F17002" s="131" t="s">
        <v>1804</v>
      </c>
      <c r="G17002" s="131" t="s">
        <v>3888</v>
      </c>
    </row>
    <row r="17003" spans="2:7" x14ac:dyDescent="0.2">
      <c r="B17003" s="131" t="s">
        <v>59</v>
      </c>
      <c r="D17003" s="131" t="s">
        <v>3678</v>
      </c>
      <c r="E17003" s="131" t="s">
        <v>3985</v>
      </c>
      <c r="F17003" s="131" t="s">
        <v>3986</v>
      </c>
      <c r="G17003" s="131" t="s">
        <v>514</v>
      </c>
    </row>
    <row r="17004" spans="2:7" x14ac:dyDescent="0.2">
      <c r="B17004" s="131" t="s">
        <v>59</v>
      </c>
      <c r="D17004" s="131" t="s">
        <v>3987</v>
      </c>
      <c r="E17004" s="131" t="s">
        <v>3082</v>
      </c>
      <c r="F17004" s="131" t="s">
        <v>2043</v>
      </c>
      <c r="G17004" s="131" t="s">
        <v>3745</v>
      </c>
    </row>
    <row r="17005" spans="2:7" x14ac:dyDescent="0.2">
      <c r="B17005" s="131" t="s">
        <v>59</v>
      </c>
      <c r="D17005" s="131" t="s">
        <v>2594</v>
      </c>
      <c r="E17005" s="131" t="s">
        <v>3988</v>
      </c>
      <c r="F17005" s="131" t="s">
        <v>1993</v>
      </c>
      <c r="G17005" s="131" t="s">
        <v>3888</v>
      </c>
    </row>
    <row r="17006" spans="2:7" x14ac:dyDescent="0.2">
      <c r="B17006" s="131" t="s">
        <v>59</v>
      </c>
      <c r="D17006" s="131" t="s">
        <v>3989</v>
      </c>
      <c r="E17006" s="131" t="s">
        <v>3990</v>
      </c>
      <c r="F17006" s="131" t="s">
        <v>3991</v>
      </c>
      <c r="G17006" s="131" t="s">
        <v>514</v>
      </c>
    </row>
    <row r="17007" spans="2:7" x14ac:dyDescent="0.2">
      <c r="B17007" s="131" t="s">
        <v>59</v>
      </c>
      <c r="D17007" s="131" t="s">
        <v>3992</v>
      </c>
      <c r="E17007" s="131" t="s">
        <v>3993</v>
      </c>
      <c r="F17007" s="131" t="s">
        <v>2255</v>
      </c>
      <c r="G17007" s="131" t="s">
        <v>3888</v>
      </c>
    </row>
    <row r="17008" spans="2:7" x14ac:dyDescent="0.2">
      <c r="B17008" s="131" t="s">
        <v>59</v>
      </c>
      <c r="D17008" s="131" t="s">
        <v>3994</v>
      </c>
      <c r="E17008" s="131" t="s">
        <v>2734</v>
      </c>
      <c r="F17008" s="131" t="s">
        <v>2217</v>
      </c>
      <c r="G17008" s="131" t="s">
        <v>514</v>
      </c>
    </row>
    <row r="17009" spans="2:7" x14ac:dyDescent="0.2">
      <c r="B17009" s="131" t="s">
        <v>59</v>
      </c>
      <c r="D17009" s="131" t="s">
        <v>3995</v>
      </c>
      <c r="E17009" s="131" t="s">
        <v>3996</v>
      </c>
      <c r="F17009" s="131" t="s">
        <v>3997</v>
      </c>
      <c r="G17009" s="131" t="s">
        <v>504</v>
      </c>
    </row>
    <row r="17010" spans="2:7" x14ac:dyDescent="0.2">
      <c r="B17010" s="131" t="s">
        <v>59</v>
      </c>
      <c r="D17010" s="131" t="s">
        <v>1792</v>
      </c>
      <c r="E17010" s="131" t="s">
        <v>3998</v>
      </c>
      <c r="G17010" s="131" t="s">
        <v>1693</v>
      </c>
    </row>
    <row r="17011" spans="2:7" x14ac:dyDescent="0.2">
      <c r="B17011" s="131" t="s">
        <v>59</v>
      </c>
      <c r="D17011" s="131" t="s">
        <v>3999</v>
      </c>
      <c r="E17011" s="131" t="s">
        <v>4000</v>
      </c>
      <c r="F17011" s="131" t="s">
        <v>4001</v>
      </c>
      <c r="G17011" s="131" t="s">
        <v>3328</v>
      </c>
    </row>
    <row r="17012" spans="2:7" x14ac:dyDescent="0.2">
      <c r="B17012" s="131" t="s">
        <v>59</v>
      </c>
      <c r="D17012" s="131" t="s">
        <v>1865</v>
      </c>
      <c r="E17012" s="131" t="s">
        <v>3321</v>
      </c>
      <c r="F17012" s="131" t="s">
        <v>2506</v>
      </c>
      <c r="G17012" s="131" t="s">
        <v>3328</v>
      </c>
    </row>
    <row r="17013" spans="2:7" x14ac:dyDescent="0.2">
      <c r="B17013" s="131" t="s">
        <v>59</v>
      </c>
      <c r="D17013" s="131" t="s">
        <v>1865</v>
      </c>
      <c r="E17013" s="131" t="s">
        <v>4002</v>
      </c>
      <c r="F17013" s="131" t="s">
        <v>2452</v>
      </c>
      <c r="G17013" s="131" t="s">
        <v>1140</v>
      </c>
    </row>
    <row r="17014" spans="2:7" x14ac:dyDescent="0.2">
      <c r="B17014" s="131" t="s">
        <v>59</v>
      </c>
      <c r="D17014" s="131" t="s">
        <v>4003</v>
      </c>
      <c r="E17014" s="131" t="s">
        <v>4004</v>
      </c>
      <c r="F17014" s="131" t="s">
        <v>3743</v>
      </c>
      <c r="G17014" s="131" t="s">
        <v>514</v>
      </c>
    </row>
    <row r="17015" spans="2:7" x14ac:dyDescent="0.2">
      <c r="B17015" s="131" t="s">
        <v>59</v>
      </c>
      <c r="D17015" s="131" t="s">
        <v>2007</v>
      </c>
      <c r="E17015" s="131" t="s">
        <v>3399</v>
      </c>
      <c r="F17015" s="131" t="s">
        <v>4005</v>
      </c>
      <c r="G17015" s="131" t="s">
        <v>3888</v>
      </c>
    </row>
    <row r="17016" spans="2:7" x14ac:dyDescent="0.2">
      <c r="B17016" s="131" t="s">
        <v>59</v>
      </c>
      <c r="D17016" s="131" t="s">
        <v>4006</v>
      </c>
      <c r="E17016" s="131" t="s">
        <v>3768</v>
      </c>
      <c r="F17016" s="131" t="s">
        <v>4007</v>
      </c>
      <c r="G17016" s="131" t="s">
        <v>504</v>
      </c>
    </row>
    <row r="17017" spans="2:7" x14ac:dyDescent="0.2">
      <c r="B17017" s="131" t="s">
        <v>59</v>
      </c>
      <c r="D17017" s="131" t="s">
        <v>2636</v>
      </c>
      <c r="E17017" s="131" t="s">
        <v>4008</v>
      </c>
      <c r="G17017" s="131" t="s">
        <v>4009</v>
      </c>
    </row>
    <row r="17018" spans="2:7" x14ac:dyDescent="0.2">
      <c r="B17018" s="131" t="s">
        <v>59</v>
      </c>
      <c r="D17018" s="131" t="s">
        <v>4010</v>
      </c>
      <c r="E17018" s="131" t="s">
        <v>2452</v>
      </c>
      <c r="F17018" s="131" t="s">
        <v>3484</v>
      </c>
      <c r="G17018" s="131" t="s">
        <v>504</v>
      </c>
    </row>
    <row r="17019" spans="2:7" x14ac:dyDescent="0.2">
      <c r="B17019" s="131" t="s">
        <v>59</v>
      </c>
      <c r="D17019" s="131" t="s">
        <v>4011</v>
      </c>
      <c r="E17019" s="131" t="s">
        <v>4012</v>
      </c>
      <c r="F17019" s="131" t="s">
        <v>4013</v>
      </c>
      <c r="G17019" s="131" t="s">
        <v>518</v>
      </c>
    </row>
    <row r="17020" spans="2:7" x14ac:dyDescent="0.2">
      <c r="B17020" s="131" t="s">
        <v>59</v>
      </c>
      <c r="D17020" s="131" t="s">
        <v>4011</v>
      </c>
      <c r="E17020" s="131" t="s">
        <v>4014</v>
      </c>
      <c r="F17020" s="131" t="s">
        <v>1804</v>
      </c>
      <c r="G17020" s="131" t="s">
        <v>514</v>
      </c>
    </row>
    <row r="17021" spans="2:7" x14ac:dyDescent="0.2">
      <c r="B17021" s="131" t="s">
        <v>59</v>
      </c>
      <c r="D17021" s="131" t="s">
        <v>4015</v>
      </c>
      <c r="E17021" s="131" t="s">
        <v>4016</v>
      </c>
      <c r="F17021" s="131" t="s">
        <v>3994</v>
      </c>
      <c r="G17021" s="131" t="s">
        <v>457</v>
      </c>
    </row>
    <row r="17022" spans="2:7" x14ac:dyDescent="0.2">
      <c r="B17022" s="131" t="s">
        <v>59</v>
      </c>
      <c r="D17022" s="131" t="s">
        <v>2562</v>
      </c>
      <c r="E17022" s="131" t="s">
        <v>4017</v>
      </c>
      <c r="F17022" s="131" t="s">
        <v>4018</v>
      </c>
      <c r="G17022" s="131" t="s">
        <v>504</v>
      </c>
    </row>
    <row r="17023" spans="2:7" x14ac:dyDescent="0.2">
      <c r="B17023" s="131" t="s">
        <v>59</v>
      </c>
      <c r="D17023" s="131" t="s">
        <v>4018</v>
      </c>
      <c r="E17023" s="131" t="s">
        <v>4019</v>
      </c>
      <c r="F17023" s="131" t="s">
        <v>1837</v>
      </c>
      <c r="G17023" s="131" t="s">
        <v>504</v>
      </c>
    </row>
    <row r="17024" spans="2:7" x14ac:dyDescent="0.2">
      <c r="B17024" s="131" t="s">
        <v>59</v>
      </c>
      <c r="D17024" s="131" t="s">
        <v>3322</v>
      </c>
      <c r="E17024" s="131" t="s">
        <v>447</v>
      </c>
      <c r="G17024" s="131" t="s">
        <v>457</v>
      </c>
    </row>
    <row r="17025" spans="2:7" x14ac:dyDescent="0.2">
      <c r="B17025" s="131" t="s">
        <v>59</v>
      </c>
      <c r="D17025" s="131" t="s">
        <v>4020</v>
      </c>
      <c r="E17025" s="131" t="s">
        <v>4021</v>
      </c>
      <c r="F17025" s="131" t="s">
        <v>2082</v>
      </c>
      <c r="G17025" s="131" t="s">
        <v>504</v>
      </c>
    </row>
    <row r="17026" spans="2:7" x14ac:dyDescent="0.2">
      <c r="B17026" s="131" t="s">
        <v>59</v>
      </c>
      <c r="D17026" s="131" t="s">
        <v>2276</v>
      </c>
      <c r="E17026" s="131" t="s">
        <v>4022</v>
      </c>
      <c r="F17026" s="131" t="s">
        <v>4023</v>
      </c>
      <c r="G17026" s="131" t="s">
        <v>504</v>
      </c>
    </row>
    <row r="17027" spans="2:7" x14ac:dyDescent="0.2">
      <c r="B17027" s="131" t="s">
        <v>59</v>
      </c>
      <c r="D17027" s="131" t="s">
        <v>4024</v>
      </c>
      <c r="E17027" s="131" t="s">
        <v>4025</v>
      </c>
      <c r="F17027" s="131" t="s">
        <v>2520</v>
      </c>
      <c r="G17027" s="131" t="s">
        <v>457</v>
      </c>
    </row>
    <row r="17028" spans="2:7" x14ac:dyDescent="0.2">
      <c r="B17028" s="131" t="s">
        <v>59</v>
      </c>
      <c r="D17028" s="131" t="s">
        <v>4026</v>
      </c>
      <c r="E17028" s="131" t="s">
        <v>4027</v>
      </c>
      <c r="F17028" s="131" t="s">
        <v>4028</v>
      </c>
      <c r="G17028" s="131" t="s">
        <v>3745</v>
      </c>
    </row>
    <row r="17029" spans="2:7" x14ac:dyDescent="0.2">
      <c r="B17029" s="131" t="s">
        <v>59</v>
      </c>
      <c r="D17029" s="131" t="s">
        <v>4029</v>
      </c>
      <c r="E17029" s="131" t="s">
        <v>4030</v>
      </c>
      <c r="F17029" s="131" t="s">
        <v>1860</v>
      </c>
      <c r="G17029" s="131" t="s">
        <v>514</v>
      </c>
    </row>
    <row r="17030" spans="2:7" x14ac:dyDescent="0.2">
      <c r="B17030" s="131" t="s">
        <v>59</v>
      </c>
      <c r="D17030" s="131" t="s">
        <v>4031</v>
      </c>
      <c r="E17030" s="131" t="s">
        <v>4032</v>
      </c>
      <c r="F17030" s="131" t="s">
        <v>2251</v>
      </c>
      <c r="G17030" s="131" t="s">
        <v>3888</v>
      </c>
    </row>
    <row r="17031" spans="2:7" x14ac:dyDescent="0.2">
      <c r="B17031" s="131" t="s">
        <v>59</v>
      </c>
      <c r="D17031" s="131" t="s">
        <v>4033</v>
      </c>
      <c r="E17031" s="131" t="s">
        <v>4034</v>
      </c>
      <c r="F17031" s="131" t="s">
        <v>4035</v>
      </c>
      <c r="G17031" s="131" t="s">
        <v>3888</v>
      </c>
    </row>
    <row r="17032" spans="2:7" x14ac:dyDescent="0.2">
      <c r="B17032" s="131" t="s">
        <v>59</v>
      </c>
      <c r="D17032" s="131" t="s">
        <v>1921</v>
      </c>
      <c r="E17032" s="131" t="s">
        <v>4036</v>
      </c>
      <c r="F17032" s="131" t="s">
        <v>2165</v>
      </c>
      <c r="G17032" s="131" t="s">
        <v>3888</v>
      </c>
    </row>
    <row r="17033" spans="2:7" x14ac:dyDescent="0.2">
      <c r="B17033" s="131" t="s">
        <v>59</v>
      </c>
      <c r="D17033" s="131" t="s">
        <v>2757</v>
      </c>
      <c r="E17033" s="131" t="s">
        <v>4037</v>
      </c>
      <c r="F17033" s="131" t="s">
        <v>4038</v>
      </c>
      <c r="G17033" s="131" t="s">
        <v>504</v>
      </c>
    </row>
    <row r="17034" spans="2:7" x14ac:dyDescent="0.2">
      <c r="B17034" s="131" t="s">
        <v>59</v>
      </c>
      <c r="D17034" s="131" t="s">
        <v>4039</v>
      </c>
      <c r="E17034" s="131" t="s">
        <v>4040</v>
      </c>
      <c r="F17034" s="131" t="s">
        <v>2359</v>
      </c>
      <c r="G17034" s="131" t="s">
        <v>4041</v>
      </c>
    </row>
    <row r="17035" spans="2:7" x14ac:dyDescent="0.2">
      <c r="B17035" s="131" t="s">
        <v>59</v>
      </c>
      <c r="D17035" s="131" t="s">
        <v>4042</v>
      </c>
      <c r="E17035" s="131" t="s">
        <v>4043</v>
      </c>
      <c r="F17035" s="131" t="s">
        <v>4044</v>
      </c>
      <c r="G17035" s="131" t="s">
        <v>3888</v>
      </c>
    </row>
    <row r="17036" spans="2:7" x14ac:dyDescent="0.2">
      <c r="B17036" s="131" t="s">
        <v>59</v>
      </c>
      <c r="D17036" s="131" t="s">
        <v>4045</v>
      </c>
      <c r="E17036" s="131" t="s">
        <v>4046</v>
      </c>
      <c r="G17036" s="131" t="s">
        <v>1140</v>
      </c>
    </row>
    <row r="17037" spans="2:7" x14ac:dyDescent="0.2">
      <c r="B17037" s="131" t="s">
        <v>59</v>
      </c>
      <c r="D17037" s="131" t="s">
        <v>2367</v>
      </c>
      <c r="E17037" s="131" t="s">
        <v>4047</v>
      </c>
      <c r="F17037" s="131" t="s">
        <v>2165</v>
      </c>
      <c r="G17037" s="131" t="s">
        <v>1079</v>
      </c>
    </row>
    <row r="17038" spans="2:7" x14ac:dyDescent="0.2">
      <c r="B17038" s="131" t="s">
        <v>59</v>
      </c>
      <c r="D17038" s="131" t="s">
        <v>4048</v>
      </c>
      <c r="E17038" s="131" t="s">
        <v>4049</v>
      </c>
      <c r="F17038" s="131" t="s">
        <v>4050</v>
      </c>
      <c r="G17038" s="131" t="s">
        <v>504</v>
      </c>
    </row>
    <row r="17039" spans="2:7" x14ac:dyDescent="0.2">
      <c r="B17039" s="131" t="s">
        <v>59</v>
      </c>
      <c r="D17039" s="131" t="s">
        <v>4051</v>
      </c>
      <c r="E17039" s="131" t="s">
        <v>4052</v>
      </c>
      <c r="F17039" s="131" t="s">
        <v>4053</v>
      </c>
      <c r="G17039" s="131" t="s">
        <v>1079</v>
      </c>
    </row>
    <row r="17040" spans="2:7" x14ac:dyDescent="0.2">
      <c r="B17040" s="131" t="s">
        <v>59</v>
      </c>
      <c r="D17040" s="131" t="s">
        <v>4054</v>
      </c>
      <c r="E17040" s="131" t="s">
        <v>2900</v>
      </c>
      <c r="F17040" s="131" t="s">
        <v>4055</v>
      </c>
      <c r="G17040" s="131" t="s">
        <v>4056</v>
      </c>
    </row>
    <row r="17041" spans="2:7" x14ac:dyDescent="0.2">
      <c r="B17041" s="131" t="s">
        <v>59</v>
      </c>
      <c r="D17041" s="131" t="s">
        <v>3181</v>
      </c>
      <c r="E17041" s="131" t="s">
        <v>3182</v>
      </c>
      <c r="F17041" s="131" t="s">
        <v>4057</v>
      </c>
      <c r="G17041" s="131" t="s">
        <v>501</v>
      </c>
    </row>
    <row r="17042" spans="2:7" x14ac:dyDescent="0.2">
      <c r="B17042" s="131" t="s">
        <v>16072</v>
      </c>
      <c r="D17042" s="131" t="s">
        <v>7681</v>
      </c>
      <c r="E17042" s="131" t="s">
        <v>16073</v>
      </c>
      <c r="F17042" s="131" t="s">
        <v>2880</v>
      </c>
      <c r="G17042" s="131" t="s">
        <v>501</v>
      </c>
    </row>
    <row r="17043" spans="2:7" x14ac:dyDescent="0.2">
      <c r="B17043" s="131" t="s">
        <v>16072</v>
      </c>
      <c r="D17043" s="131" t="s">
        <v>7681</v>
      </c>
      <c r="E17043" s="131" t="s">
        <v>16074</v>
      </c>
      <c r="F17043" s="131" t="s">
        <v>2828</v>
      </c>
      <c r="G17043" s="131" t="s">
        <v>504</v>
      </c>
    </row>
    <row r="17044" spans="2:7" x14ac:dyDescent="0.2">
      <c r="B17044" s="131" t="s">
        <v>16072</v>
      </c>
      <c r="D17044" s="131" t="s">
        <v>5515</v>
      </c>
      <c r="E17044" s="131" t="s">
        <v>16075</v>
      </c>
      <c r="G17044" s="131" t="s">
        <v>525</v>
      </c>
    </row>
    <row r="17045" spans="2:7" x14ac:dyDescent="0.2">
      <c r="B17045" s="131" t="s">
        <v>16072</v>
      </c>
      <c r="D17045" s="131" t="s">
        <v>5515</v>
      </c>
      <c r="E17045" s="131" t="s">
        <v>2708</v>
      </c>
      <c r="G17045" s="131" t="s">
        <v>525</v>
      </c>
    </row>
    <row r="17046" spans="2:7" x14ac:dyDescent="0.2">
      <c r="B17046" s="131" t="s">
        <v>16072</v>
      </c>
      <c r="D17046" s="131" t="s">
        <v>8989</v>
      </c>
      <c r="E17046" s="131" t="s">
        <v>16076</v>
      </c>
      <c r="G17046" s="131" t="s">
        <v>525</v>
      </c>
    </row>
    <row r="17047" spans="2:7" x14ac:dyDescent="0.2">
      <c r="B17047" s="131" t="s">
        <v>16072</v>
      </c>
      <c r="D17047" s="131" t="s">
        <v>2872</v>
      </c>
      <c r="E17047" s="131" t="s">
        <v>2279</v>
      </c>
      <c r="F17047" s="131" t="s">
        <v>5589</v>
      </c>
      <c r="G17047" s="131" t="s">
        <v>525</v>
      </c>
    </row>
    <row r="17048" spans="2:7" x14ac:dyDescent="0.2">
      <c r="B17048" s="131" t="s">
        <v>16072</v>
      </c>
      <c r="D17048" s="131" t="s">
        <v>13606</v>
      </c>
      <c r="E17048" s="131" t="s">
        <v>13631</v>
      </c>
      <c r="G17048" s="131" t="s">
        <v>5932</v>
      </c>
    </row>
    <row r="17049" spans="2:7" x14ac:dyDescent="0.2">
      <c r="B17049" s="131" t="s">
        <v>16072</v>
      </c>
      <c r="D17049" s="131" t="s">
        <v>16077</v>
      </c>
      <c r="E17049" s="131" t="s">
        <v>16078</v>
      </c>
      <c r="G17049" s="131" t="s">
        <v>7602</v>
      </c>
    </row>
    <row r="17050" spans="2:7" x14ac:dyDescent="0.2">
      <c r="B17050" s="131" t="s">
        <v>16072</v>
      </c>
      <c r="D17050" s="131" t="s">
        <v>2506</v>
      </c>
      <c r="E17050" s="131" t="s">
        <v>2248</v>
      </c>
      <c r="F17050" s="131" t="s">
        <v>11778</v>
      </c>
      <c r="G17050" s="131" t="s">
        <v>451</v>
      </c>
    </row>
    <row r="17051" spans="2:7" x14ac:dyDescent="0.2">
      <c r="B17051" s="131" t="s">
        <v>16072</v>
      </c>
      <c r="D17051" s="131" t="s">
        <v>2165</v>
      </c>
      <c r="E17051" s="131" t="s">
        <v>14081</v>
      </c>
      <c r="G17051" s="131" t="s">
        <v>2435</v>
      </c>
    </row>
    <row r="17052" spans="2:7" x14ac:dyDescent="0.2">
      <c r="B17052" s="131" t="s">
        <v>16072</v>
      </c>
      <c r="D17052" s="131" t="s">
        <v>12176</v>
      </c>
      <c r="E17052" s="131" t="s">
        <v>5475</v>
      </c>
      <c r="G17052" s="131" t="s">
        <v>2435</v>
      </c>
    </row>
    <row r="17053" spans="2:7" x14ac:dyDescent="0.2">
      <c r="B17053" s="131" t="s">
        <v>16072</v>
      </c>
      <c r="D17053" s="131" t="s">
        <v>2243</v>
      </c>
      <c r="E17053" s="131" t="s">
        <v>2862</v>
      </c>
      <c r="G17053" s="131" t="s">
        <v>521</v>
      </c>
    </row>
    <row r="17054" spans="2:7" x14ac:dyDescent="0.2">
      <c r="B17054" s="131" t="s">
        <v>16072</v>
      </c>
      <c r="D17054" s="131" t="s">
        <v>16079</v>
      </c>
      <c r="E17054" s="131" t="s">
        <v>16080</v>
      </c>
      <c r="G17054" s="131" t="s">
        <v>457</v>
      </c>
    </row>
    <row r="17055" spans="2:7" x14ac:dyDescent="0.2">
      <c r="B17055" s="131" t="s">
        <v>16072</v>
      </c>
      <c r="D17055" s="131" t="s">
        <v>16081</v>
      </c>
      <c r="E17055" s="131" t="s">
        <v>16082</v>
      </c>
      <c r="G17055" s="131" t="s">
        <v>457</v>
      </c>
    </row>
    <row r="17056" spans="2:7" x14ac:dyDescent="0.2">
      <c r="B17056" s="131" t="s">
        <v>16072</v>
      </c>
      <c r="D17056" s="131" t="s">
        <v>1807</v>
      </c>
      <c r="E17056" s="131" t="s">
        <v>16083</v>
      </c>
      <c r="F17056" s="131" t="s">
        <v>2594</v>
      </c>
      <c r="G17056" s="131" t="s">
        <v>1575</v>
      </c>
    </row>
    <row r="17057" spans="2:7" x14ac:dyDescent="0.2">
      <c r="B17057" s="131" t="s">
        <v>16072</v>
      </c>
      <c r="D17057" s="131" t="s">
        <v>12781</v>
      </c>
      <c r="E17057" s="131" t="s">
        <v>16084</v>
      </c>
      <c r="G17057" s="131" t="s">
        <v>2424</v>
      </c>
    </row>
    <row r="17058" spans="2:7" x14ac:dyDescent="0.2">
      <c r="B17058" s="131" t="s">
        <v>16072</v>
      </c>
      <c r="D17058" s="131" t="s">
        <v>14171</v>
      </c>
      <c r="E17058" s="131" t="s">
        <v>16085</v>
      </c>
      <c r="G17058" s="131" t="s">
        <v>16086</v>
      </c>
    </row>
    <row r="17059" spans="2:7" x14ac:dyDescent="0.2">
      <c r="B17059" s="131" t="s">
        <v>16072</v>
      </c>
      <c r="D17059" s="131" t="s">
        <v>7099</v>
      </c>
      <c r="E17059" s="131" t="s">
        <v>16087</v>
      </c>
      <c r="F17059" s="131" t="s">
        <v>1815</v>
      </c>
      <c r="G17059" s="131" t="s">
        <v>10377</v>
      </c>
    </row>
    <row r="17060" spans="2:7" x14ac:dyDescent="0.2">
      <c r="B17060" s="131" t="s">
        <v>16072</v>
      </c>
      <c r="D17060" s="131" t="s">
        <v>16088</v>
      </c>
      <c r="E17060" s="131" t="s">
        <v>16089</v>
      </c>
      <c r="G17060" s="131" t="s">
        <v>10377</v>
      </c>
    </row>
    <row r="17061" spans="2:7" x14ac:dyDescent="0.2">
      <c r="B17061" s="131" t="s">
        <v>16072</v>
      </c>
      <c r="D17061" s="131" t="s">
        <v>6651</v>
      </c>
      <c r="E17061" s="131" t="s">
        <v>6652</v>
      </c>
      <c r="F17061" s="131" t="s">
        <v>5614</v>
      </c>
      <c r="G17061" s="131" t="s">
        <v>1085</v>
      </c>
    </row>
    <row r="17062" spans="2:7" x14ac:dyDescent="0.2">
      <c r="B17062" s="131" t="s">
        <v>16072</v>
      </c>
      <c r="D17062" s="131" t="s">
        <v>1963</v>
      </c>
      <c r="E17062" s="131" t="s">
        <v>2339</v>
      </c>
      <c r="G17062" s="131" t="s">
        <v>16090</v>
      </c>
    </row>
    <row r="17063" spans="2:7" x14ac:dyDescent="0.2">
      <c r="B17063" s="131" t="s">
        <v>16072</v>
      </c>
      <c r="D17063" s="131" t="s">
        <v>16091</v>
      </c>
      <c r="E17063" s="131" t="s">
        <v>16092</v>
      </c>
      <c r="G17063" s="131" t="s">
        <v>514</v>
      </c>
    </row>
    <row r="17064" spans="2:7" x14ac:dyDescent="0.2">
      <c r="B17064" s="131" t="s">
        <v>16072</v>
      </c>
      <c r="D17064" s="131" t="s">
        <v>12955</v>
      </c>
      <c r="E17064" s="131" t="s">
        <v>16093</v>
      </c>
      <c r="G17064" s="131" t="s">
        <v>3489</v>
      </c>
    </row>
    <row r="17065" spans="2:7" x14ac:dyDescent="0.2">
      <c r="B17065" s="131" t="s">
        <v>16072</v>
      </c>
      <c r="D17065" s="131" t="s">
        <v>16094</v>
      </c>
      <c r="E17065" s="131" t="s">
        <v>16095</v>
      </c>
      <c r="G17065" s="131" t="s">
        <v>2592</v>
      </c>
    </row>
    <row r="17066" spans="2:7" x14ac:dyDescent="0.2">
      <c r="B17066" s="131" t="s">
        <v>16072</v>
      </c>
      <c r="D17066" s="131" t="s">
        <v>3722</v>
      </c>
      <c r="E17066" s="131" t="s">
        <v>3091</v>
      </c>
      <c r="G17066" s="131" t="s">
        <v>2592</v>
      </c>
    </row>
    <row r="17067" spans="2:7" x14ac:dyDescent="0.2">
      <c r="B17067" s="131" t="s">
        <v>16072</v>
      </c>
      <c r="D17067" s="131" t="s">
        <v>16096</v>
      </c>
      <c r="E17067" s="131" t="s">
        <v>4169</v>
      </c>
      <c r="F17067" s="131" t="s">
        <v>3165</v>
      </c>
      <c r="G17067" s="131" t="s">
        <v>2592</v>
      </c>
    </row>
    <row r="17068" spans="2:7" x14ac:dyDescent="0.2">
      <c r="B17068" s="131" t="s">
        <v>16072</v>
      </c>
      <c r="D17068" s="131" t="s">
        <v>16097</v>
      </c>
      <c r="E17068" s="131" t="s">
        <v>6575</v>
      </c>
      <c r="G17068" s="131" t="s">
        <v>1145</v>
      </c>
    </row>
    <row r="17069" spans="2:7" x14ac:dyDescent="0.2">
      <c r="B17069" s="131" t="s">
        <v>16072</v>
      </c>
      <c r="D17069" s="131" t="s">
        <v>16098</v>
      </c>
      <c r="E17069" s="131" t="s">
        <v>16099</v>
      </c>
      <c r="G17069" s="131" t="s">
        <v>2403</v>
      </c>
    </row>
    <row r="17070" spans="2:7" x14ac:dyDescent="0.2">
      <c r="B17070" s="131" t="s">
        <v>16072</v>
      </c>
      <c r="D17070" s="131" t="s">
        <v>1887</v>
      </c>
      <c r="E17070" s="131" t="s">
        <v>13009</v>
      </c>
      <c r="F17070" s="131" t="s">
        <v>2828</v>
      </c>
      <c r="G17070" s="131" t="s">
        <v>2403</v>
      </c>
    </row>
    <row r="17071" spans="2:7" x14ac:dyDescent="0.2">
      <c r="B17071" s="131" t="s">
        <v>16072</v>
      </c>
      <c r="D17071" s="131" t="s">
        <v>16100</v>
      </c>
      <c r="E17071" s="131" t="s">
        <v>6529</v>
      </c>
      <c r="F17071" s="131" t="s">
        <v>2888</v>
      </c>
      <c r="G17071" s="131" t="s">
        <v>2403</v>
      </c>
    </row>
    <row r="17072" spans="2:7" x14ac:dyDescent="0.2">
      <c r="B17072" s="131" t="s">
        <v>16072</v>
      </c>
      <c r="D17072" s="131" t="s">
        <v>6185</v>
      </c>
      <c r="E17072" s="131" t="s">
        <v>1649</v>
      </c>
      <c r="G17072" s="131" t="s">
        <v>16090</v>
      </c>
    </row>
    <row r="17073" spans="2:7" x14ac:dyDescent="0.2">
      <c r="B17073" s="131" t="s">
        <v>16072</v>
      </c>
      <c r="D17073" s="131" t="s">
        <v>2047</v>
      </c>
      <c r="E17073" s="131" t="s">
        <v>2900</v>
      </c>
      <c r="G17073" s="131" t="s">
        <v>2403</v>
      </c>
    </row>
    <row r="17074" spans="2:7" x14ac:dyDescent="0.2">
      <c r="B17074" s="131" t="s">
        <v>16072</v>
      </c>
      <c r="D17074" s="131" t="s">
        <v>2520</v>
      </c>
      <c r="E17074" s="131" t="s">
        <v>3321</v>
      </c>
      <c r="G17074" s="131" t="s">
        <v>514</v>
      </c>
    </row>
    <row r="17075" spans="2:7" x14ac:dyDescent="0.2">
      <c r="B17075" s="131" t="s">
        <v>16072</v>
      </c>
      <c r="D17075" s="131" t="s">
        <v>2770</v>
      </c>
      <c r="E17075" s="131" t="s">
        <v>16101</v>
      </c>
      <c r="G17075" s="131" t="s">
        <v>501</v>
      </c>
    </row>
    <row r="17076" spans="2:7" x14ac:dyDescent="0.2">
      <c r="B17076" s="131" t="s">
        <v>16529</v>
      </c>
      <c r="D17076" s="131" t="s">
        <v>22228</v>
      </c>
      <c r="E17076" s="131" t="s">
        <v>22229</v>
      </c>
      <c r="F17076" s="131" t="s">
        <v>6279</v>
      </c>
      <c r="G17076" s="131" t="s">
        <v>1345</v>
      </c>
    </row>
    <row r="17077" spans="2:7" x14ac:dyDescent="0.2">
      <c r="B17077" s="131" t="s">
        <v>16529</v>
      </c>
      <c r="D17077" s="131" t="s">
        <v>6228</v>
      </c>
      <c r="E17077" s="131" t="s">
        <v>22230</v>
      </c>
      <c r="F17077" s="131" t="s">
        <v>8027</v>
      </c>
      <c r="G17077" s="131" t="s">
        <v>1345</v>
      </c>
    </row>
    <row r="17078" spans="2:7" x14ac:dyDescent="0.2">
      <c r="B17078" s="131" t="s">
        <v>16529</v>
      </c>
      <c r="D17078" s="131" t="s">
        <v>5592</v>
      </c>
      <c r="E17078" s="131" t="s">
        <v>5593</v>
      </c>
      <c r="G17078" s="131" t="s">
        <v>1345</v>
      </c>
    </row>
    <row r="17079" spans="2:7" x14ac:dyDescent="0.2">
      <c r="B17079" s="131" t="s">
        <v>16529</v>
      </c>
      <c r="D17079" s="131" t="s">
        <v>22231</v>
      </c>
      <c r="E17079" s="131" t="s">
        <v>22232</v>
      </c>
      <c r="F17079" s="131" t="s">
        <v>22233</v>
      </c>
      <c r="G17079" s="131" t="s">
        <v>1345</v>
      </c>
    </row>
    <row r="17080" spans="2:7" x14ac:dyDescent="0.2">
      <c r="B17080" s="131" t="s">
        <v>16529</v>
      </c>
      <c r="D17080" s="131" t="s">
        <v>5596</v>
      </c>
      <c r="E17080" s="131" t="s">
        <v>22234</v>
      </c>
      <c r="F17080" s="131" t="s">
        <v>3235</v>
      </c>
      <c r="G17080" s="131" t="s">
        <v>1345</v>
      </c>
    </row>
    <row r="17081" spans="2:7" x14ac:dyDescent="0.2">
      <c r="B17081" s="131" t="s">
        <v>16529</v>
      </c>
      <c r="D17081" s="131" t="s">
        <v>22235</v>
      </c>
      <c r="E17081" s="131" t="s">
        <v>22236</v>
      </c>
      <c r="F17081" s="131" t="s">
        <v>22237</v>
      </c>
      <c r="G17081" s="131" t="s">
        <v>1345</v>
      </c>
    </row>
    <row r="17082" spans="2:7" x14ac:dyDescent="0.2">
      <c r="B17082" s="131" t="s">
        <v>16529</v>
      </c>
      <c r="D17082" s="131" t="s">
        <v>7339</v>
      </c>
      <c r="E17082" s="131" t="s">
        <v>22238</v>
      </c>
      <c r="G17082" s="131" t="s">
        <v>1345</v>
      </c>
    </row>
    <row r="17083" spans="2:7" x14ac:dyDescent="0.2">
      <c r="B17083" s="131" t="s">
        <v>16529</v>
      </c>
      <c r="D17083" s="131" t="s">
        <v>5601</v>
      </c>
      <c r="E17083" s="131" t="s">
        <v>5602</v>
      </c>
      <c r="G17083" s="131" t="s">
        <v>1345</v>
      </c>
    </row>
    <row r="17084" spans="2:7" x14ac:dyDescent="0.2">
      <c r="B17084" s="131" t="s">
        <v>16529</v>
      </c>
      <c r="D17084" s="131" t="s">
        <v>5603</v>
      </c>
      <c r="E17084" s="131" t="s">
        <v>15375</v>
      </c>
      <c r="G17084" s="131" t="s">
        <v>1345</v>
      </c>
    </row>
    <row r="17085" spans="2:7" x14ac:dyDescent="0.2">
      <c r="B17085" s="131" t="s">
        <v>16529</v>
      </c>
      <c r="D17085" s="131" t="s">
        <v>22239</v>
      </c>
      <c r="E17085" s="131" t="s">
        <v>22240</v>
      </c>
      <c r="F17085" s="131" t="s">
        <v>7433</v>
      </c>
      <c r="G17085" s="131" t="s">
        <v>1345</v>
      </c>
    </row>
    <row r="17086" spans="2:7" x14ac:dyDescent="0.2">
      <c r="B17086" s="131" t="s">
        <v>16529</v>
      </c>
      <c r="D17086" s="131" t="s">
        <v>15211</v>
      </c>
      <c r="E17086" s="131" t="s">
        <v>15396</v>
      </c>
      <c r="F17086" s="131" t="s">
        <v>7464</v>
      </c>
      <c r="G17086" s="131" t="s">
        <v>1345</v>
      </c>
    </row>
    <row r="17087" spans="2:7" x14ac:dyDescent="0.2">
      <c r="B17087" s="131" t="s">
        <v>16529</v>
      </c>
      <c r="D17087" s="131" t="s">
        <v>22241</v>
      </c>
      <c r="E17087" s="131" t="s">
        <v>5804</v>
      </c>
      <c r="F17087" s="131" t="s">
        <v>22242</v>
      </c>
      <c r="G17087" s="131" t="s">
        <v>1345</v>
      </c>
    </row>
    <row r="17088" spans="2:7" x14ac:dyDescent="0.2">
      <c r="B17088" s="131" t="s">
        <v>16529</v>
      </c>
      <c r="D17088" s="207" t="s">
        <v>22243</v>
      </c>
      <c r="E17088" s="131" t="s">
        <v>22244</v>
      </c>
      <c r="F17088" s="131" t="s">
        <v>5355</v>
      </c>
      <c r="G17088" s="131" t="s">
        <v>1345</v>
      </c>
    </row>
    <row r="17089" spans="2:7" x14ac:dyDescent="0.2">
      <c r="B17089" s="131" t="s">
        <v>16529</v>
      </c>
      <c r="D17089" s="207" t="s">
        <v>5605</v>
      </c>
      <c r="E17089" s="131" t="s">
        <v>5606</v>
      </c>
      <c r="F17089" s="131" t="s">
        <v>7501</v>
      </c>
      <c r="G17089" s="131" t="s">
        <v>1345</v>
      </c>
    </row>
    <row r="17090" spans="2:7" x14ac:dyDescent="0.2">
      <c r="B17090" s="131" t="s">
        <v>16529</v>
      </c>
      <c r="D17090" s="207" t="s">
        <v>5638</v>
      </c>
      <c r="E17090" s="131" t="s">
        <v>22245</v>
      </c>
      <c r="F17090" s="131" t="s">
        <v>22246</v>
      </c>
      <c r="G17090" s="131" t="s">
        <v>1345</v>
      </c>
    </row>
    <row r="17091" spans="2:7" x14ac:dyDescent="0.2">
      <c r="B17091" s="131" t="s">
        <v>16529</v>
      </c>
      <c r="D17091" s="207" t="s">
        <v>5607</v>
      </c>
      <c r="E17091" s="131" t="s">
        <v>5608</v>
      </c>
      <c r="F17091" s="131" t="s">
        <v>20526</v>
      </c>
      <c r="G17091" s="131" t="s">
        <v>1345</v>
      </c>
    </row>
    <row r="17092" spans="2:7" x14ac:dyDescent="0.2">
      <c r="B17092" s="131" t="s">
        <v>16529</v>
      </c>
      <c r="D17092" s="207" t="s">
        <v>5609</v>
      </c>
      <c r="E17092" s="131" t="s">
        <v>5610</v>
      </c>
      <c r="F17092" s="131" t="s">
        <v>3165</v>
      </c>
      <c r="G17092" s="131" t="s">
        <v>1345</v>
      </c>
    </row>
    <row r="17093" spans="2:7" x14ac:dyDescent="0.2">
      <c r="B17093" s="131" t="s">
        <v>16529</v>
      </c>
      <c r="D17093" s="207" t="s">
        <v>12753</v>
      </c>
      <c r="E17093" s="131" t="s">
        <v>9090</v>
      </c>
      <c r="F17093" s="131" t="s">
        <v>22247</v>
      </c>
      <c r="G17093" s="131" t="s">
        <v>1345</v>
      </c>
    </row>
    <row r="17094" spans="2:7" x14ac:dyDescent="0.2">
      <c r="B17094" s="131" t="s">
        <v>16529</v>
      </c>
      <c r="D17094" s="207" t="s">
        <v>5611</v>
      </c>
      <c r="E17094" s="131" t="s">
        <v>22248</v>
      </c>
      <c r="F17094" s="131" t="s">
        <v>22249</v>
      </c>
      <c r="G17094" s="131" t="s">
        <v>1345</v>
      </c>
    </row>
    <row r="17095" spans="2:7" x14ac:dyDescent="0.2">
      <c r="B17095" s="131" t="s">
        <v>16529</v>
      </c>
      <c r="D17095" s="207" t="s">
        <v>7833</v>
      </c>
      <c r="E17095" s="131" t="s">
        <v>22250</v>
      </c>
      <c r="F17095" s="131" t="s">
        <v>19993</v>
      </c>
      <c r="G17095" s="131" t="s">
        <v>1345</v>
      </c>
    </row>
    <row r="17096" spans="2:7" x14ac:dyDescent="0.2">
      <c r="B17096" s="131" t="s">
        <v>16529</v>
      </c>
      <c r="D17096" s="207" t="s">
        <v>22251</v>
      </c>
      <c r="E17096" s="131" t="s">
        <v>22252</v>
      </c>
      <c r="F17096" s="131" t="s">
        <v>22253</v>
      </c>
      <c r="G17096" s="131" t="s">
        <v>22254</v>
      </c>
    </row>
    <row r="17097" spans="2:7" x14ac:dyDescent="0.2">
      <c r="B17097" s="131" t="s">
        <v>16529</v>
      </c>
      <c r="D17097" s="207" t="s">
        <v>22255</v>
      </c>
      <c r="E17097" s="131" t="s">
        <v>9240</v>
      </c>
      <c r="F17097" s="131" t="s">
        <v>8027</v>
      </c>
      <c r="G17097" s="131" t="s">
        <v>22254</v>
      </c>
    </row>
    <row r="17098" spans="2:7" x14ac:dyDescent="0.2">
      <c r="B17098" s="131" t="s">
        <v>16529</v>
      </c>
      <c r="D17098" s="207" t="s">
        <v>22256</v>
      </c>
      <c r="E17098" s="131" t="s">
        <v>22257</v>
      </c>
      <c r="F17098" s="131" t="s">
        <v>6382</v>
      </c>
      <c r="G17098" s="131" t="s">
        <v>22258</v>
      </c>
    </row>
    <row r="17099" spans="2:7" x14ac:dyDescent="0.2">
      <c r="B17099" s="131" t="s">
        <v>16529</v>
      </c>
      <c r="D17099" s="207" t="s">
        <v>22259</v>
      </c>
      <c r="E17099" s="131" t="s">
        <v>22260</v>
      </c>
      <c r="F17099" s="131" t="s">
        <v>22261</v>
      </c>
      <c r="G17099" s="131" t="s">
        <v>22254</v>
      </c>
    </row>
    <row r="17100" spans="2:7" x14ac:dyDescent="0.2">
      <c r="B17100" s="131" t="s">
        <v>16529</v>
      </c>
      <c r="D17100" s="207" t="s">
        <v>22262</v>
      </c>
      <c r="E17100" s="131" t="s">
        <v>22263</v>
      </c>
      <c r="F17100" s="131" t="s">
        <v>22264</v>
      </c>
      <c r="G17100" s="131" t="s">
        <v>7353</v>
      </c>
    </row>
    <row r="17101" spans="2:7" x14ac:dyDescent="0.2">
      <c r="B17101" s="131" t="s">
        <v>16529</v>
      </c>
      <c r="D17101" s="207" t="s">
        <v>22265</v>
      </c>
      <c r="E17101" s="131" t="s">
        <v>5376</v>
      </c>
      <c r="F17101" s="131" t="s">
        <v>15248</v>
      </c>
      <c r="G17101" s="131" t="s">
        <v>22254</v>
      </c>
    </row>
    <row r="17102" spans="2:7" x14ac:dyDescent="0.2">
      <c r="B17102" s="131" t="s">
        <v>16529</v>
      </c>
      <c r="D17102" s="207" t="s">
        <v>7842</v>
      </c>
      <c r="E17102" s="131" t="s">
        <v>7187</v>
      </c>
      <c r="G17102" s="131" t="s">
        <v>7353</v>
      </c>
    </row>
    <row r="17103" spans="2:7" x14ac:dyDescent="0.2">
      <c r="B17103" s="131" t="s">
        <v>16529</v>
      </c>
      <c r="D17103" s="207" t="s">
        <v>7504</v>
      </c>
      <c r="E17103" s="131" t="s">
        <v>22266</v>
      </c>
      <c r="F17103" s="131" t="s">
        <v>7772</v>
      </c>
      <c r="G17103" s="131" t="s">
        <v>22267</v>
      </c>
    </row>
    <row r="17104" spans="2:7" x14ac:dyDescent="0.2">
      <c r="B17104" s="131" t="s">
        <v>16529</v>
      </c>
      <c r="D17104" s="207" t="s">
        <v>22268</v>
      </c>
      <c r="E17104" s="131" t="s">
        <v>18392</v>
      </c>
      <c r="G17104" s="131" t="s">
        <v>22254</v>
      </c>
    </row>
    <row r="17105" spans="2:7" x14ac:dyDescent="0.2">
      <c r="B17105" s="131" t="s">
        <v>16529</v>
      </c>
      <c r="D17105" s="207" t="s">
        <v>12747</v>
      </c>
      <c r="E17105" s="131" t="s">
        <v>22269</v>
      </c>
      <c r="F17105" s="131" t="s">
        <v>22270</v>
      </c>
      <c r="G17105" s="131" t="s">
        <v>22254</v>
      </c>
    </row>
    <row r="17106" spans="2:7" x14ac:dyDescent="0.2">
      <c r="B17106" s="131" t="s">
        <v>16529</v>
      </c>
      <c r="D17106" s="207" t="s">
        <v>22261</v>
      </c>
      <c r="E17106" s="131" t="s">
        <v>22271</v>
      </c>
      <c r="F17106" s="131" t="s">
        <v>22272</v>
      </c>
      <c r="G17106" s="131" t="s">
        <v>7353</v>
      </c>
    </row>
    <row r="17107" spans="2:7" x14ac:dyDescent="0.2">
      <c r="B17107" s="131" t="s">
        <v>16529</v>
      </c>
      <c r="D17107" s="207" t="s">
        <v>5383</v>
      </c>
      <c r="E17107" s="131" t="s">
        <v>22273</v>
      </c>
      <c r="F17107" s="131" t="s">
        <v>22274</v>
      </c>
      <c r="G17107" s="131" t="s">
        <v>22254</v>
      </c>
    </row>
    <row r="17108" spans="2:7" x14ac:dyDescent="0.2">
      <c r="B17108" s="131" t="s">
        <v>16529</v>
      </c>
      <c r="D17108" s="207" t="s">
        <v>22275</v>
      </c>
      <c r="E17108" s="131" t="s">
        <v>15361</v>
      </c>
      <c r="G17108" s="131" t="s">
        <v>22276</v>
      </c>
    </row>
    <row r="17109" spans="2:7" x14ac:dyDescent="0.2">
      <c r="B17109" s="131" t="s">
        <v>16529</v>
      </c>
      <c r="D17109" s="207" t="s">
        <v>5751</v>
      </c>
      <c r="E17109" s="131" t="s">
        <v>22277</v>
      </c>
      <c r="G17109" s="131" t="s">
        <v>22276</v>
      </c>
    </row>
    <row r="17110" spans="2:7" x14ac:dyDescent="0.2">
      <c r="B17110" s="131" t="s">
        <v>16529</v>
      </c>
      <c r="D17110" s="207" t="s">
        <v>7464</v>
      </c>
      <c r="E17110" s="131" t="s">
        <v>7465</v>
      </c>
      <c r="G17110" s="131" t="s">
        <v>22254</v>
      </c>
    </row>
    <row r="17111" spans="2:7" x14ac:dyDescent="0.2">
      <c r="B17111" s="131" t="s">
        <v>16529</v>
      </c>
      <c r="D17111" s="207" t="s">
        <v>15211</v>
      </c>
      <c r="E17111" s="131" t="s">
        <v>22278</v>
      </c>
      <c r="F17111" s="131" t="s">
        <v>15398</v>
      </c>
      <c r="G17111" s="131" t="s">
        <v>7353</v>
      </c>
    </row>
    <row r="17112" spans="2:7" x14ac:dyDescent="0.2">
      <c r="B17112" s="131" t="s">
        <v>16529</v>
      </c>
      <c r="D17112" s="207" t="s">
        <v>20526</v>
      </c>
      <c r="E17112" s="131" t="s">
        <v>22279</v>
      </c>
      <c r="F17112" s="131" t="s">
        <v>22280</v>
      </c>
      <c r="G17112" s="131" t="s">
        <v>22276</v>
      </c>
    </row>
    <row r="17113" spans="2:7" x14ac:dyDescent="0.2">
      <c r="B17113" s="131" t="s">
        <v>16529</v>
      </c>
      <c r="D17113" s="207" t="s">
        <v>22281</v>
      </c>
      <c r="E17113" s="131" t="s">
        <v>19926</v>
      </c>
      <c r="F17113" s="131" t="s">
        <v>8490</v>
      </c>
      <c r="G17113" s="131" t="s">
        <v>22276</v>
      </c>
    </row>
    <row r="17114" spans="2:7" x14ac:dyDescent="0.2">
      <c r="B17114" s="131" t="s">
        <v>16529</v>
      </c>
      <c r="D17114" s="207" t="s">
        <v>22282</v>
      </c>
      <c r="E17114" s="131" t="s">
        <v>5587</v>
      </c>
      <c r="F17114" s="131" t="s">
        <v>15442</v>
      </c>
      <c r="G17114" s="131" t="s">
        <v>22254</v>
      </c>
    </row>
    <row r="17115" spans="2:7" x14ac:dyDescent="0.2">
      <c r="B17115" s="131" t="s">
        <v>16529</v>
      </c>
      <c r="D17115" s="207" t="s">
        <v>5437</v>
      </c>
      <c r="E17115" s="131" t="s">
        <v>7496</v>
      </c>
      <c r="F17115" s="131" t="s">
        <v>14771</v>
      </c>
      <c r="G17115" s="131" t="s">
        <v>22254</v>
      </c>
    </row>
    <row r="17116" spans="2:7" x14ac:dyDescent="0.2">
      <c r="B17116" s="131" t="s">
        <v>16529</v>
      </c>
      <c r="D17116" s="207" t="s">
        <v>5437</v>
      </c>
      <c r="E17116" s="131" t="s">
        <v>22283</v>
      </c>
      <c r="F17116" s="131" t="s">
        <v>8680</v>
      </c>
      <c r="G17116" s="131" t="s">
        <v>7353</v>
      </c>
    </row>
    <row r="17117" spans="2:7" x14ac:dyDescent="0.2">
      <c r="B17117" s="131" t="s">
        <v>16529</v>
      </c>
      <c r="D17117" s="207" t="s">
        <v>5370</v>
      </c>
      <c r="E17117" s="131" t="s">
        <v>15677</v>
      </c>
      <c r="G17117" s="131" t="s">
        <v>22284</v>
      </c>
    </row>
    <row r="17118" spans="2:7" x14ac:dyDescent="0.2">
      <c r="B17118" s="131" t="s">
        <v>16529</v>
      </c>
      <c r="D17118" s="207" t="s">
        <v>5370</v>
      </c>
      <c r="E17118" s="131" t="s">
        <v>22285</v>
      </c>
      <c r="G17118" s="131" t="s">
        <v>22276</v>
      </c>
    </row>
    <row r="17119" spans="2:7" x14ac:dyDescent="0.2">
      <c r="B17119" s="131" t="s">
        <v>16529</v>
      </c>
      <c r="D17119" s="207" t="s">
        <v>22286</v>
      </c>
      <c r="E17119" s="131" t="s">
        <v>22287</v>
      </c>
      <c r="F17119" s="131" t="s">
        <v>22288</v>
      </c>
      <c r="G17119" s="131" t="s">
        <v>22254</v>
      </c>
    </row>
    <row r="17120" spans="2:7" x14ac:dyDescent="0.2">
      <c r="B17120" s="131" t="s">
        <v>16529</v>
      </c>
      <c r="D17120" s="207" t="s">
        <v>5607</v>
      </c>
      <c r="E17120" s="131" t="s">
        <v>22289</v>
      </c>
      <c r="F17120" s="131" t="s">
        <v>15488</v>
      </c>
      <c r="G17120" s="131" t="s">
        <v>7353</v>
      </c>
    </row>
    <row r="17121" spans="2:7" x14ac:dyDescent="0.2">
      <c r="B17121" s="131" t="s">
        <v>16529</v>
      </c>
      <c r="D17121" s="207" t="s">
        <v>19901</v>
      </c>
      <c r="E17121" s="131" t="s">
        <v>22290</v>
      </c>
      <c r="F17121" s="131" t="s">
        <v>15510</v>
      </c>
      <c r="G17121" s="131" t="s">
        <v>22254</v>
      </c>
    </row>
    <row r="17122" spans="2:7" x14ac:dyDescent="0.2">
      <c r="B17122" s="131" t="s">
        <v>16529</v>
      </c>
      <c r="D17122" s="207" t="s">
        <v>7509</v>
      </c>
      <c r="E17122" s="131" t="s">
        <v>7510</v>
      </c>
      <c r="G17122" s="131" t="s">
        <v>7353</v>
      </c>
    </row>
    <row r="17123" spans="2:7" x14ac:dyDescent="0.2">
      <c r="B17123" s="131" t="s">
        <v>16529</v>
      </c>
      <c r="D17123" s="207" t="s">
        <v>7473</v>
      </c>
      <c r="E17123" s="131" t="s">
        <v>22291</v>
      </c>
      <c r="F17123" s="131" t="s">
        <v>22292</v>
      </c>
      <c r="G17123" s="131" t="s">
        <v>22254</v>
      </c>
    </row>
    <row r="17124" spans="2:7" x14ac:dyDescent="0.2">
      <c r="B17124" s="131" t="s">
        <v>16529</v>
      </c>
      <c r="D17124" s="207" t="s">
        <v>5682</v>
      </c>
      <c r="E17124" s="131" t="s">
        <v>22293</v>
      </c>
      <c r="F17124" s="131" t="s">
        <v>22294</v>
      </c>
      <c r="G17124" s="131" t="s">
        <v>22254</v>
      </c>
    </row>
    <row r="17125" spans="2:7" x14ac:dyDescent="0.2">
      <c r="B17125" s="131" t="s">
        <v>16529</v>
      </c>
      <c r="D17125" s="207" t="s">
        <v>22295</v>
      </c>
      <c r="E17125" s="131" t="s">
        <v>14706</v>
      </c>
      <c r="G17125" s="131" t="s">
        <v>7353</v>
      </c>
    </row>
    <row r="17126" spans="2:7" x14ac:dyDescent="0.2">
      <c r="B17126" s="131" t="s">
        <v>16529</v>
      </c>
      <c r="D17126" s="207" t="s">
        <v>22296</v>
      </c>
      <c r="E17126" s="131" t="s">
        <v>22297</v>
      </c>
      <c r="G17126" s="131" t="s">
        <v>22254</v>
      </c>
    </row>
    <row r="17127" spans="2:7" x14ac:dyDescent="0.2">
      <c r="B17127" s="131" t="s">
        <v>16529</v>
      </c>
      <c r="D17127" s="207" t="s">
        <v>5641</v>
      </c>
      <c r="E17127" s="131" t="s">
        <v>22298</v>
      </c>
      <c r="G17127" s="131" t="s">
        <v>7353</v>
      </c>
    </row>
    <row r="17128" spans="2:7" x14ac:dyDescent="0.2">
      <c r="B17128" s="131" t="s">
        <v>16529</v>
      </c>
      <c r="D17128" s="207" t="s">
        <v>22299</v>
      </c>
      <c r="E17128" s="131" t="s">
        <v>22300</v>
      </c>
      <c r="G17128" s="131" t="s">
        <v>22254</v>
      </c>
    </row>
    <row r="17129" spans="2:7" x14ac:dyDescent="0.2">
      <c r="B17129" s="131" t="s">
        <v>16529</v>
      </c>
      <c r="D17129" s="207" t="s">
        <v>22301</v>
      </c>
      <c r="E17129" s="131" t="s">
        <v>22302</v>
      </c>
      <c r="G17129" s="131" t="s">
        <v>22254</v>
      </c>
    </row>
    <row r="17130" spans="2:7" x14ac:dyDescent="0.2">
      <c r="B17130" s="131" t="s">
        <v>16529</v>
      </c>
      <c r="D17130" s="207" t="s">
        <v>19907</v>
      </c>
      <c r="E17130" s="131" t="s">
        <v>22303</v>
      </c>
      <c r="F17130" s="131" t="s">
        <v>22304</v>
      </c>
      <c r="G17130" s="131" t="s">
        <v>22254</v>
      </c>
    </row>
    <row r="17131" spans="2:7" x14ac:dyDescent="0.2">
      <c r="B17131" s="131" t="s">
        <v>16529</v>
      </c>
      <c r="D17131" s="207" t="s">
        <v>7833</v>
      </c>
      <c r="E17131" s="131" t="s">
        <v>22305</v>
      </c>
      <c r="F17131" s="131" t="s">
        <v>3258</v>
      </c>
      <c r="G17131" s="131" t="s">
        <v>7353</v>
      </c>
    </row>
    <row r="17132" spans="2:7" x14ac:dyDescent="0.2">
      <c r="B17132" s="131" t="s">
        <v>16529</v>
      </c>
      <c r="D17132" s="207" t="s">
        <v>22306</v>
      </c>
      <c r="E17132" s="131" t="s">
        <v>7900</v>
      </c>
      <c r="G17132" s="131" t="s">
        <v>22254</v>
      </c>
    </row>
    <row r="17133" spans="2:7" x14ac:dyDescent="0.2">
      <c r="B17133" s="131" t="s">
        <v>16529</v>
      </c>
      <c r="D17133" s="207" t="s">
        <v>5584</v>
      </c>
      <c r="E17133" s="131" t="s">
        <v>22307</v>
      </c>
      <c r="F17133" s="131" t="s">
        <v>22308</v>
      </c>
      <c r="G17133" s="131" t="s">
        <v>22254</v>
      </c>
    </row>
    <row r="17134" spans="2:7" x14ac:dyDescent="0.2">
      <c r="B17134" s="131" t="s">
        <v>16529</v>
      </c>
      <c r="D17134" s="207" t="s">
        <v>3055</v>
      </c>
      <c r="E17134" s="131" t="s">
        <v>22309</v>
      </c>
      <c r="F17134" s="131" t="s">
        <v>5641</v>
      </c>
      <c r="G17134" s="131" t="s">
        <v>22310</v>
      </c>
    </row>
    <row r="17135" spans="2:7" x14ac:dyDescent="0.2">
      <c r="B17135" s="131" t="s">
        <v>16529</v>
      </c>
      <c r="D17135" s="207" t="s">
        <v>3227</v>
      </c>
      <c r="E17135" s="131" t="s">
        <v>22311</v>
      </c>
      <c r="G17135" s="131" t="s">
        <v>22310</v>
      </c>
    </row>
    <row r="17136" spans="2:7" x14ac:dyDescent="0.2">
      <c r="B17136" s="131" t="s">
        <v>16529</v>
      </c>
      <c r="D17136" s="207" t="s">
        <v>22312</v>
      </c>
      <c r="E17136" s="131" t="s">
        <v>22313</v>
      </c>
      <c r="G17136" s="131" t="s">
        <v>22310</v>
      </c>
    </row>
    <row r="17137" spans="2:7" x14ac:dyDescent="0.2">
      <c r="B17137" s="131" t="s">
        <v>16529</v>
      </c>
      <c r="D17137" s="207" t="s">
        <v>7501</v>
      </c>
      <c r="E17137" s="131" t="s">
        <v>5642</v>
      </c>
      <c r="G17137" s="131" t="s">
        <v>22310</v>
      </c>
    </row>
    <row r="17138" spans="2:7" x14ac:dyDescent="0.2">
      <c r="B17138" s="131" t="s">
        <v>16529</v>
      </c>
      <c r="D17138" s="207" t="s">
        <v>22251</v>
      </c>
      <c r="E17138" s="131" t="s">
        <v>22314</v>
      </c>
      <c r="G17138" s="131" t="s">
        <v>7837</v>
      </c>
    </row>
    <row r="17139" spans="2:7" x14ac:dyDescent="0.2">
      <c r="B17139" s="131" t="s">
        <v>16529</v>
      </c>
      <c r="D17139" s="207" t="s">
        <v>22256</v>
      </c>
      <c r="E17139" s="131" t="s">
        <v>22315</v>
      </c>
      <c r="F17139" s="131" t="s">
        <v>6382</v>
      </c>
      <c r="G17139" s="131" t="s">
        <v>22316</v>
      </c>
    </row>
    <row r="17140" spans="2:7" x14ac:dyDescent="0.2">
      <c r="B17140" s="131" t="s">
        <v>16529</v>
      </c>
      <c r="D17140" s="207" t="s">
        <v>22317</v>
      </c>
      <c r="E17140" s="131" t="s">
        <v>22318</v>
      </c>
      <c r="G17140" s="131" t="s">
        <v>5114</v>
      </c>
    </row>
    <row r="17141" spans="2:7" x14ac:dyDescent="0.2">
      <c r="B17141" s="131" t="s">
        <v>16529</v>
      </c>
      <c r="D17141" s="207" t="s">
        <v>5618</v>
      </c>
      <c r="E17141" s="131" t="s">
        <v>22319</v>
      </c>
      <c r="F17141" s="131" t="s">
        <v>22320</v>
      </c>
      <c r="G17141" s="131" t="s">
        <v>9228</v>
      </c>
    </row>
    <row r="17142" spans="2:7" x14ac:dyDescent="0.2">
      <c r="B17142" s="131" t="s">
        <v>16529</v>
      </c>
      <c r="D17142" s="207" t="s">
        <v>22321</v>
      </c>
      <c r="E17142" s="131" t="s">
        <v>22322</v>
      </c>
      <c r="F17142" s="131" t="s">
        <v>15259</v>
      </c>
      <c r="G17142" s="131" t="s">
        <v>815</v>
      </c>
    </row>
    <row r="17143" spans="2:7" x14ac:dyDescent="0.2">
      <c r="B17143" s="131" t="s">
        <v>16529</v>
      </c>
      <c r="D17143" s="207" t="s">
        <v>22323</v>
      </c>
      <c r="E17143" s="131" t="s">
        <v>22324</v>
      </c>
      <c r="F17143" s="131" t="s">
        <v>22325</v>
      </c>
      <c r="G17143" s="131" t="s">
        <v>22316</v>
      </c>
    </row>
    <row r="17144" spans="2:7" x14ac:dyDescent="0.2">
      <c r="B17144" s="131" t="s">
        <v>16529</v>
      </c>
      <c r="D17144" s="207" t="s">
        <v>22326</v>
      </c>
      <c r="E17144" s="131" t="s">
        <v>22327</v>
      </c>
      <c r="G17144" s="131" t="s">
        <v>552</v>
      </c>
    </row>
    <row r="17145" spans="2:7" x14ac:dyDescent="0.2">
      <c r="B17145" s="131" t="s">
        <v>16529</v>
      </c>
      <c r="D17145" s="207" t="s">
        <v>22328</v>
      </c>
      <c r="E17145" s="131" t="s">
        <v>22329</v>
      </c>
      <c r="G17145" s="131" t="s">
        <v>1290</v>
      </c>
    </row>
    <row r="17146" spans="2:7" x14ac:dyDescent="0.2">
      <c r="B17146" s="131" t="s">
        <v>16529</v>
      </c>
      <c r="D17146" s="207" t="s">
        <v>22330</v>
      </c>
      <c r="E17146" s="131" t="s">
        <v>22331</v>
      </c>
      <c r="F17146" s="131" t="s">
        <v>19985</v>
      </c>
      <c r="G17146" s="131" t="s">
        <v>552</v>
      </c>
    </row>
    <row r="17147" spans="2:7" x14ac:dyDescent="0.2">
      <c r="B17147" s="131" t="s">
        <v>16529</v>
      </c>
      <c r="D17147" s="207" t="s">
        <v>22332</v>
      </c>
      <c r="E17147" s="131" t="s">
        <v>22333</v>
      </c>
      <c r="G17147" s="131" t="s">
        <v>5114</v>
      </c>
    </row>
    <row r="17148" spans="2:7" x14ac:dyDescent="0.2">
      <c r="B17148" s="131" t="s">
        <v>16529</v>
      </c>
      <c r="D17148" s="207" t="s">
        <v>22332</v>
      </c>
      <c r="E17148" s="131" t="s">
        <v>9182</v>
      </c>
      <c r="G17148" s="131" t="s">
        <v>552</v>
      </c>
    </row>
    <row r="17149" spans="2:7" x14ac:dyDescent="0.2">
      <c r="B17149" s="131" t="s">
        <v>16529</v>
      </c>
      <c r="D17149" s="207" t="s">
        <v>6265</v>
      </c>
      <c r="E17149" s="131" t="s">
        <v>22334</v>
      </c>
      <c r="G17149" s="131" t="s">
        <v>815</v>
      </c>
    </row>
    <row r="17150" spans="2:7" x14ac:dyDescent="0.2">
      <c r="B17150" s="131" t="s">
        <v>16529</v>
      </c>
      <c r="D17150" s="207" t="s">
        <v>7433</v>
      </c>
      <c r="E17150" s="131" t="s">
        <v>22335</v>
      </c>
      <c r="F17150" s="131" t="s">
        <v>7450</v>
      </c>
      <c r="G17150" s="131" t="s">
        <v>5114</v>
      </c>
    </row>
    <row r="17151" spans="2:7" x14ac:dyDescent="0.2">
      <c r="B17151" s="131" t="s">
        <v>16529</v>
      </c>
      <c r="D17151" s="207" t="s">
        <v>7433</v>
      </c>
      <c r="E17151" s="131" t="s">
        <v>22336</v>
      </c>
      <c r="F17151" s="131" t="s">
        <v>3217</v>
      </c>
      <c r="G17151" s="131" t="s">
        <v>552</v>
      </c>
    </row>
    <row r="17152" spans="2:7" x14ac:dyDescent="0.2">
      <c r="B17152" s="131" t="s">
        <v>16529</v>
      </c>
      <c r="D17152" s="207" t="s">
        <v>22337</v>
      </c>
      <c r="E17152" s="131" t="s">
        <v>22338</v>
      </c>
      <c r="F17152" s="131" t="s">
        <v>3067</v>
      </c>
      <c r="G17152" s="131" t="s">
        <v>22339</v>
      </c>
    </row>
    <row r="17153" spans="2:7" x14ac:dyDescent="0.2">
      <c r="B17153" s="131" t="s">
        <v>16529</v>
      </c>
      <c r="D17153" s="207" t="s">
        <v>5628</v>
      </c>
      <c r="E17153" s="131" t="s">
        <v>22340</v>
      </c>
      <c r="F17153" s="131" t="s">
        <v>7501</v>
      </c>
      <c r="G17153" s="131" t="s">
        <v>1290</v>
      </c>
    </row>
    <row r="17154" spans="2:7" x14ac:dyDescent="0.2">
      <c r="B17154" s="131" t="s">
        <v>16529</v>
      </c>
      <c r="D17154" s="207" t="s">
        <v>5603</v>
      </c>
      <c r="E17154" s="131" t="s">
        <v>8762</v>
      </c>
      <c r="F17154" s="131" t="s">
        <v>7883</v>
      </c>
      <c r="G17154" s="131" t="s">
        <v>22341</v>
      </c>
    </row>
    <row r="17155" spans="2:7" x14ac:dyDescent="0.2">
      <c r="B17155" s="131" t="s">
        <v>16529</v>
      </c>
      <c r="D17155" s="207" t="s">
        <v>22342</v>
      </c>
      <c r="E17155" s="131" t="s">
        <v>22343</v>
      </c>
      <c r="G17155" s="131" t="s">
        <v>815</v>
      </c>
    </row>
    <row r="17156" spans="2:7" x14ac:dyDescent="0.2">
      <c r="B17156" s="131" t="s">
        <v>16529</v>
      </c>
      <c r="D17156" s="207" t="s">
        <v>22344</v>
      </c>
      <c r="E17156" s="131" t="s">
        <v>22345</v>
      </c>
      <c r="F17156" s="131" t="s">
        <v>22346</v>
      </c>
      <c r="G17156" s="131" t="s">
        <v>552</v>
      </c>
    </row>
    <row r="17157" spans="2:7" x14ac:dyDescent="0.2">
      <c r="B17157" s="131" t="s">
        <v>16529</v>
      </c>
      <c r="D17157" s="207" t="s">
        <v>3235</v>
      </c>
      <c r="E17157" s="131" t="s">
        <v>22347</v>
      </c>
      <c r="F17157" s="131" t="s">
        <v>22348</v>
      </c>
      <c r="G17157" s="131" t="s">
        <v>552</v>
      </c>
    </row>
    <row r="17158" spans="2:7" x14ac:dyDescent="0.2">
      <c r="B17158" s="131" t="s">
        <v>16529</v>
      </c>
      <c r="D17158" s="207" t="s">
        <v>22349</v>
      </c>
      <c r="E17158" s="131" t="s">
        <v>22350</v>
      </c>
      <c r="F17158" s="131" t="s">
        <v>5646</v>
      </c>
      <c r="G17158" s="131" t="s">
        <v>9228</v>
      </c>
    </row>
    <row r="17159" spans="2:7" x14ac:dyDescent="0.2">
      <c r="B17159" s="131" t="s">
        <v>16529</v>
      </c>
      <c r="D17159" s="207" t="s">
        <v>5632</v>
      </c>
      <c r="E17159" s="131" t="s">
        <v>22351</v>
      </c>
      <c r="F17159" s="131" t="s">
        <v>22352</v>
      </c>
      <c r="G17159" s="131" t="s">
        <v>9228</v>
      </c>
    </row>
    <row r="17160" spans="2:7" x14ac:dyDescent="0.2">
      <c r="B17160" s="131" t="s">
        <v>16529</v>
      </c>
      <c r="D17160" s="207" t="s">
        <v>5635</v>
      </c>
      <c r="E17160" s="131" t="s">
        <v>7242</v>
      </c>
      <c r="F17160" s="131" t="s">
        <v>3235</v>
      </c>
      <c r="G17160" s="131" t="s">
        <v>9228</v>
      </c>
    </row>
    <row r="17161" spans="2:7" x14ac:dyDescent="0.2">
      <c r="B17161" s="131" t="s">
        <v>16529</v>
      </c>
      <c r="D17161" s="207" t="s">
        <v>5635</v>
      </c>
      <c r="E17161" s="131" t="s">
        <v>14367</v>
      </c>
      <c r="F17161" s="131" t="s">
        <v>6282</v>
      </c>
      <c r="G17161" s="131" t="s">
        <v>22353</v>
      </c>
    </row>
    <row r="17162" spans="2:7" x14ac:dyDescent="0.2">
      <c r="B17162" s="131" t="s">
        <v>16529</v>
      </c>
      <c r="D17162" s="207" t="s">
        <v>22354</v>
      </c>
      <c r="E17162" s="131" t="s">
        <v>15379</v>
      </c>
      <c r="G17162" s="131" t="s">
        <v>9228</v>
      </c>
    </row>
    <row r="17163" spans="2:7" x14ac:dyDescent="0.2">
      <c r="B17163" s="131" t="s">
        <v>16529</v>
      </c>
      <c r="D17163" s="207" t="s">
        <v>3067</v>
      </c>
      <c r="E17163" s="131" t="s">
        <v>5588</v>
      </c>
      <c r="G17163" s="131" t="s">
        <v>5114</v>
      </c>
    </row>
    <row r="17164" spans="2:7" x14ac:dyDescent="0.2">
      <c r="B17164" s="131" t="s">
        <v>16529</v>
      </c>
      <c r="D17164" s="207" t="s">
        <v>5638</v>
      </c>
      <c r="E17164" s="131" t="s">
        <v>6367</v>
      </c>
      <c r="G17164" s="131" t="s">
        <v>7827</v>
      </c>
    </row>
    <row r="17165" spans="2:7" x14ac:dyDescent="0.2">
      <c r="B17165" s="131" t="s">
        <v>16529</v>
      </c>
      <c r="D17165" s="207" t="s">
        <v>22355</v>
      </c>
      <c r="E17165" s="131" t="s">
        <v>22356</v>
      </c>
      <c r="F17165" s="131" t="s">
        <v>22357</v>
      </c>
      <c r="G17165" s="131" t="s">
        <v>815</v>
      </c>
    </row>
    <row r="17166" spans="2:7" x14ac:dyDescent="0.2">
      <c r="B17166" s="131" t="s">
        <v>16529</v>
      </c>
      <c r="D17166" s="207" t="s">
        <v>22358</v>
      </c>
      <c r="E17166" s="131" t="s">
        <v>22359</v>
      </c>
      <c r="F17166" s="131" t="s">
        <v>22360</v>
      </c>
      <c r="G17166" s="131" t="s">
        <v>552</v>
      </c>
    </row>
    <row r="17167" spans="2:7" x14ac:dyDescent="0.2">
      <c r="B17167" s="131" t="s">
        <v>16529</v>
      </c>
      <c r="D17167" s="207" t="s">
        <v>22361</v>
      </c>
      <c r="E17167" s="131" t="s">
        <v>22362</v>
      </c>
      <c r="F17167" s="131" t="s">
        <v>22363</v>
      </c>
      <c r="G17167" s="131" t="s">
        <v>7827</v>
      </c>
    </row>
    <row r="17168" spans="2:7" x14ac:dyDescent="0.2">
      <c r="B17168" s="131" t="s">
        <v>16529</v>
      </c>
      <c r="D17168" s="207" t="s">
        <v>22364</v>
      </c>
      <c r="E17168" s="131" t="s">
        <v>22365</v>
      </c>
      <c r="F17168" s="131" t="s">
        <v>3227</v>
      </c>
      <c r="G17168" s="131" t="s">
        <v>7827</v>
      </c>
    </row>
    <row r="17169" spans="2:7" x14ac:dyDescent="0.2">
      <c r="B17169" s="131" t="s">
        <v>16529</v>
      </c>
      <c r="D17169" s="207" t="s">
        <v>7503</v>
      </c>
      <c r="E17169" s="131" t="s">
        <v>22366</v>
      </c>
      <c r="G17169" s="131" t="s">
        <v>815</v>
      </c>
    </row>
    <row r="17170" spans="2:7" x14ac:dyDescent="0.2">
      <c r="B17170" s="131" t="s">
        <v>16529</v>
      </c>
      <c r="D17170" s="207" t="s">
        <v>22367</v>
      </c>
      <c r="E17170" s="131" t="s">
        <v>22368</v>
      </c>
      <c r="F17170" s="131" t="s">
        <v>14528</v>
      </c>
      <c r="G17170" s="131" t="s">
        <v>552</v>
      </c>
    </row>
    <row r="17171" spans="2:7" x14ac:dyDescent="0.2">
      <c r="B17171" s="131" t="s">
        <v>16529</v>
      </c>
      <c r="D17171" s="207" t="s">
        <v>5641</v>
      </c>
      <c r="E17171" s="131" t="s">
        <v>22369</v>
      </c>
      <c r="F17171" s="131" t="s">
        <v>22370</v>
      </c>
      <c r="G17171" s="131" t="s">
        <v>7827</v>
      </c>
    </row>
    <row r="17172" spans="2:7" x14ac:dyDescent="0.2">
      <c r="B17172" s="131" t="s">
        <v>16529</v>
      </c>
      <c r="D17172" s="207" t="s">
        <v>5416</v>
      </c>
      <c r="E17172" s="131" t="s">
        <v>5643</v>
      </c>
      <c r="F17172" s="131" t="s">
        <v>22371</v>
      </c>
      <c r="G17172" s="131" t="s">
        <v>7837</v>
      </c>
    </row>
    <row r="17173" spans="2:7" x14ac:dyDescent="0.2">
      <c r="B17173" s="131" t="s">
        <v>16529</v>
      </c>
      <c r="D17173" s="207" t="s">
        <v>22372</v>
      </c>
      <c r="E17173" s="131" t="s">
        <v>19981</v>
      </c>
      <c r="F17173" s="131" t="s">
        <v>15607</v>
      </c>
      <c r="G17173" s="131" t="s">
        <v>22316</v>
      </c>
    </row>
    <row r="17174" spans="2:7" x14ac:dyDescent="0.2">
      <c r="B17174" s="131" t="s">
        <v>16529</v>
      </c>
      <c r="D17174" s="207" t="s">
        <v>7833</v>
      </c>
      <c r="E17174" s="131" t="s">
        <v>5409</v>
      </c>
      <c r="G17174" s="131" t="s">
        <v>815</v>
      </c>
    </row>
    <row r="17175" spans="2:7" x14ac:dyDescent="0.2">
      <c r="B17175" s="131" t="s">
        <v>16529</v>
      </c>
      <c r="D17175" s="207" t="s">
        <v>5711</v>
      </c>
      <c r="E17175" s="131" t="s">
        <v>22373</v>
      </c>
      <c r="F17175" s="131" t="s">
        <v>22374</v>
      </c>
      <c r="G17175" s="131" t="s">
        <v>552</v>
      </c>
    </row>
    <row r="17176" spans="2:7" x14ac:dyDescent="0.2">
      <c r="B17176" s="131" t="s">
        <v>16529</v>
      </c>
      <c r="D17176" s="131" t="s">
        <v>22375</v>
      </c>
      <c r="E17176" s="131" t="s">
        <v>22376</v>
      </c>
      <c r="F17176" s="131" t="s">
        <v>9506</v>
      </c>
      <c r="G17176" s="131" t="s">
        <v>22316</v>
      </c>
    </row>
    <row r="17177" spans="2:7" x14ac:dyDescent="0.2">
      <c r="B17177" s="131" t="s">
        <v>16529</v>
      </c>
      <c r="D17177" s="207" t="s">
        <v>5645</v>
      </c>
      <c r="E17177" s="131" t="s">
        <v>22377</v>
      </c>
      <c r="F17177" s="131" t="s">
        <v>9156</v>
      </c>
      <c r="G17177" s="131" t="s">
        <v>552</v>
      </c>
    </row>
    <row r="17178" spans="2:7" x14ac:dyDescent="0.2">
      <c r="B17178" s="131" t="s">
        <v>16529</v>
      </c>
      <c r="D17178" s="207" t="s">
        <v>5710</v>
      </c>
      <c r="E17178" s="131" t="s">
        <v>22378</v>
      </c>
      <c r="F17178" s="131" t="s">
        <v>6309</v>
      </c>
      <c r="G17178" s="131" t="s">
        <v>703</v>
      </c>
    </row>
    <row r="17179" spans="2:7" x14ac:dyDescent="0.2">
      <c r="B17179" s="131" t="s">
        <v>16529</v>
      </c>
      <c r="D17179" s="207" t="s">
        <v>5628</v>
      </c>
      <c r="E17179" s="131" t="s">
        <v>22379</v>
      </c>
      <c r="F17179" s="131" t="s">
        <v>7501</v>
      </c>
      <c r="G17179" s="131" t="s">
        <v>688</v>
      </c>
    </row>
    <row r="17180" spans="2:7" x14ac:dyDescent="0.2">
      <c r="B17180" s="131" t="s">
        <v>16529</v>
      </c>
      <c r="D17180" s="207" t="s">
        <v>22380</v>
      </c>
      <c r="E17180" s="131" t="s">
        <v>22381</v>
      </c>
      <c r="F17180" s="131" t="s">
        <v>7433</v>
      </c>
      <c r="G17180" s="131" t="s">
        <v>703</v>
      </c>
    </row>
    <row r="17181" spans="2:7" x14ac:dyDescent="0.2">
      <c r="B17181" s="131" t="s">
        <v>16529</v>
      </c>
      <c r="D17181" s="207" t="s">
        <v>3063</v>
      </c>
      <c r="E17181" s="131" t="s">
        <v>22382</v>
      </c>
      <c r="F17181" s="131" t="s">
        <v>22383</v>
      </c>
      <c r="G17181" s="131" t="s">
        <v>703</v>
      </c>
    </row>
    <row r="17182" spans="2:7" x14ac:dyDescent="0.2">
      <c r="B17182" s="131" t="s">
        <v>16529</v>
      </c>
      <c r="D17182" s="207" t="s">
        <v>22384</v>
      </c>
      <c r="E17182" s="131" t="s">
        <v>22385</v>
      </c>
      <c r="F17182" s="131" t="s">
        <v>6264</v>
      </c>
      <c r="G17182" s="131" t="s">
        <v>688</v>
      </c>
    </row>
    <row r="17183" spans="2:7" x14ac:dyDescent="0.2">
      <c r="B17183" s="131" t="s">
        <v>16529</v>
      </c>
      <c r="D17183" s="207" t="s">
        <v>22386</v>
      </c>
      <c r="E17183" s="131" t="s">
        <v>22387</v>
      </c>
      <c r="G17183" s="131" t="s">
        <v>688</v>
      </c>
    </row>
    <row r="17184" spans="2:7" x14ac:dyDescent="0.2">
      <c r="B17184" s="131" t="s">
        <v>16529</v>
      </c>
      <c r="D17184" s="131" t="s">
        <v>22388</v>
      </c>
      <c r="E17184" s="131" t="s">
        <v>22389</v>
      </c>
      <c r="F17184" s="131" t="s">
        <v>22390</v>
      </c>
      <c r="G17184" s="131" t="s">
        <v>22391</v>
      </c>
    </row>
    <row r="17185" spans="2:7" x14ac:dyDescent="0.2">
      <c r="B17185" s="131" t="s">
        <v>16529</v>
      </c>
      <c r="D17185" s="207" t="s">
        <v>3055</v>
      </c>
      <c r="E17185" s="131" t="s">
        <v>22392</v>
      </c>
      <c r="F17185" s="131" t="s">
        <v>22393</v>
      </c>
      <c r="G17185" s="131" t="s">
        <v>703</v>
      </c>
    </row>
    <row r="17186" spans="2:7" x14ac:dyDescent="0.2">
      <c r="B17186" s="131" t="s">
        <v>16529</v>
      </c>
      <c r="D17186" s="207" t="s">
        <v>22394</v>
      </c>
      <c r="E17186" s="131" t="s">
        <v>22389</v>
      </c>
      <c r="F17186" s="131" t="s">
        <v>5353</v>
      </c>
      <c r="G17186" s="131" t="s">
        <v>703</v>
      </c>
    </row>
    <row r="17187" spans="2:7" x14ac:dyDescent="0.2">
      <c r="B17187" s="131" t="s">
        <v>16529</v>
      </c>
      <c r="D17187" s="207" t="s">
        <v>8932</v>
      </c>
      <c r="E17187" s="131" t="s">
        <v>7215</v>
      </c>
      <c r="G17187" s="131" t="s">
        <v>688</v>
      </c>
    </row>
    <row r="17188" spans="2:7" x14ac:dyDescent="0.2">
      <c r="B17188" s="131" t="s">
        <v>16529</v>
      </c>
      <c r="D17188" s="207" t="s">
        <v>8932</v>
      </c>
      <c r="E17188" s="131" t="s">
        <v>22395</v>
      </c>
      <c r="G17188" s="131" t="s">
        <v>703</v>
      </c>
    </row>
    <row r="17189" spans="2:7" x14ac:dyDescent="0.2">
      <c r="B17189" s="131" t="s">
        <v>16529</v>
      </c>
      <c r="D17189" s="207" t="s">
        <v>6228</v>
      </c>
      <c r="E17189" s="131" t="s">
        <v>19916</v>
      </c>
      <c r="F17189" s="131" t="s">
        <v>7457</v>
      </c>
      <c r="G17189" s="131" t="s">
        <v>558</v>
      </c>
    </row>
    <row r="17190" spans="2:7" x14ac:dyDescent="0.2">
      <c r="B17190" s="131" t="s">
        <v>16529</v>
      </c>
      <c r="D17190" s="207" t="s">
        <v>22396</v>
      </c>
      <c r="E17190" s="131" t="s">
        <v>22397</v>
      </c>
      <c r="F17190" s="131" t="s">
        <v>7335</v>
      </c>
      <c r="G17190" s="131" t="s">
        <v>558</v>
      </c>
    </row>
    <row r="17191" spans="2:7" x14ac:dyDescent="0.2">
      <c r="B17191" s="131" t="s">
        <v>16529</v>
      </c>
      <c r="D17191" s="207" t="s">
        <v>14439</v>
      </c>
      <c r="E17191" s="131" t="s">
        <v>22398</v>
      </c>
      <c r="F17191" s="131" t="s">
        <v>22399</v>
      </c>
      <c r="G17191" s="131" t="s">
        <v>22400</v>
      </c>
    </row>
    <row r="17192" spans="2:7" x14ac:dyDescent="0.2">
      <c r="B17192" s="131" t="s">
        <v>16529</v>
      </c>
      <c r="D17192" s="207" t="s">
        <v>22401</v>
      </c>
      <c r="E17192" s="131" t="s">
        <v>22402</v>
      </c>
      <c r="F17192" s="131" t="s">
        <v>7475</v>
      </c>
      <c r="G17192" s="131" t="s">
        <v>558</v>
      </c>
    </row>
    <row r="17193" spans="2:7" x14ac:dyDescent="0.2">
      <c r="B17193" s="131" t="s">
        <v>16529</v>
      </c>
      <c r="D17193" s="207" t="s">
        <v>22403</v>
      </c>
      <c r="E17193" s="131" t="s">
        <v>5672</v>
      </c>
      <c r="F17193" s="131" t="s">
        <v>3055</v>
      </c>
      <c r="G17193" s="131" t="s">
        <v>558</v>
      </c>
    </row>
    <row r="17194" spans="2:7" x14ac:dyDescent="0.2">
      <c r="B17194" s="131" t="s">
        <v>16529</v>
      </c>
      <c r="D17194" s="207" t="s">
        <v>22404</v>
      </c>
      <c r="E17194" s="131" t="s">
        <v>22405</v>
      </c>
      <c r="F17194" s="131" t="s">
        <v>22406</v>
      </c>
      <c r="G17194" s="131" t="s">
        <v>558</v>
      </c>
    </row>
    <row r="17195" spans="2:7" x14ac:dyDescent="0.2">
      <c r="B17195" s="131" t="s">
        <v>16529</v>
      </c>
      <c r="D17195" s="207" t="s">
        <v>22261</v>
      </c>
      <c r="E17195" s="131" t="s">
        <v>18385</v>
      </c>
      <c r="F17195" s="131" t="s">
        <v>8932</v>
      </c>
      <c r="G17195" s="131" t="s">
        <v>558</v>
      </c>
    </row>
    <row r="17196" spans="2:7" x14ac:dyDescent="0.2">
      <c r="B17196" s="131" t="s">
        <v>16529</v>
      </c>
      <c r="D17196" s="207" t="s">
        <v>8752</v>
      </c>
      <c r="E17196" s="131" t="s">
        <v>5625</v>
      </c>
      <c r="G17196" s="131" t="s">
        <v>22400</v>
      </c>
    </row>
    <row r="17197" spans="2:7" x14ac:dyDescent="0.2">
      <c r="B17197" s="131" t="s">
        <v>16529</v>
      </c>
      <c r="D17197" s="207" t="s">
        <v>22407</v>
      </c>
      <c r="E17197" s="131" t="s">
        <v>22408</v>
      </c>
      <c r="F17197" s="131" t="s">
        <v>22409</v>
      </c>
      <c r="G17197" s="131" t="s">
        <v>558</v>
      </c>
    </row>
    <row r="17198" spans="2:7" x14ac:dyDescent="0.2">
      <c r="B17198" s="131" t="s">
        <v>16529</v>
      </c>
      <c r="D17198" s="207" t="s">
        <v>3239</v>
      </c>
      <c r="E17198" s="131" t="s">
        <v>22410</v>
      </c>
      <c r="F17198" s="131" t="s">
        <v>20983</v>
      </c>
      <c r="G17198" s="131" t="s">
        <v>558</v>
      </c>
    </row>
    <row r="17199" spans="2:7" x14ac:dyDescent="0.2">
      <c r="B17199" s="131" t="s">
        <v>16529</v>
      </c>
      <c r="D17199" s="207" t="s">
        <v>3217</v>
      </c>
      <c r="E17199" s="131" t="s">
        <v>22411</v>
      </c>
      <c r="F17199" s="131" t="s">
        <v>20526</v>
      </c>
      <c r="G17199" s="131" t="s">
        <v>558</v>
      </c>
    </row>
    <row r="17200" spans="2:7" x14ac:dyDescent="0.2">
      <c r="B17200" s="131" t="s">
        <v>16529</v>
      </c>
      <c r="D17200" s="207" t="s">
        <v>22412</v>
      </c>
      <c r="E17200" s="131" t="s">
        <v>22413</v>
      </c>
      <c r="F17200" s="131" t="s">
        <v>22414</v>
      </c>
      <c r="G17200" s="131" t="s">
        <v>22415</v>
      </c>
    </row>
    <row r="17201" spans="2:7" x14ac:dyDescent="0.2">
      <c r="B17201" s="131" t="s">
        <v>16529</v>
      </c>
      <c r="D17201" s="207" t="s">
        <v>22416</v>
      </c>
      <c r="E17201" s="131" t="s">
        <v>22417</v>
      </c>
      <c r="F17201" s="131" t="s">
        <v>5403</v>
      </c>
      <c r="G17201" s="131" t="s">
        <v>558</v>
      </c>
    </row>
    <row r="17202" spans="2:7" x14ac:dyDescent="0.2">
      <c r="B17202" s="131" t="s">
        <v>16529</v>
      </c>
      <c r="D17202" s="207" t="s">
        <v>7387</v>
      </c>
      <c r="E17202" s="131" t="s">
        <v>20049</v>
      </c>
      <c r="G17202" s="131" t="s">
        <v>558</v>
      </c>
    </row>
    <row r="17203" spans="2:7" x14ac:dyDescent="0.2">
      <c r="B17203" s="131" t="s">
        <v>16529</v>
      </c>
      <c r="D17203" s="207" t="s">
        <v>22418</v>
      </c>
      <c r="E17203" s="131" t="s">
        <v>22419</v>
      </c>
      <c r="F17203" s="131" t="s">
        <v>7748</v>
      </c>
      <c r="G17203" s="131" t="s">
        <v>558</v>
      </c>
    </row>
    <row r="17204" spans="2:7" x14ac:dyDescent="0.2">
      <c r="B17204" s="131" t="s">
        <v>16529</v>
      </c>
      <c r="D17204" s="207" t="s">
        <v>22420</v>
      </c>
      <c r="E17204" s="131" t="s">
        <v>22421</v>
      </c>
      <c r="F17204" s="131" t="s">
        <v>6255</v>
      </c>
      <c r="G17204" s="131" t="s">
        <v>558</v>
      </c>
    </row>
    <row r="17205" spans="2:7" x14ac:dyDescent="0.2">
      <c r="B17205" s="131" t="s">
        <v>16529</v>
      </c>
      <c r="D17205" s="207" t="s">
        <v>22422</v>
      </c>
      <c r="E17205" s="131" t="s">
        <v>22423</v>
      </c>
      <c r="F17205" s="131" t="s">
        <v>14390</v>
      </c>
      <c r="G17205" s="131" t="s">
        <v>558</v>
      </c>
    </row>
    <row r="17206" spans="2:7" x14ac:dyDescent="0.2">
      <c r="B17206" s="131" t="s">
        <v>16529</v>
      </c>
      <c r="D17206" s="207" t="s">
        <v>19982</v>
      </c>
      <c r="E17206" s="131" t="s">
        <v>22424</v>
      </c>
      <c r="F17206" s="131" t="s">
        <v>6282</v>
      </c>
      <c r="G17206" s="131" t="s">
        <v>558</v>
      </c>
    </row>
    <row r="17207" spans="2:7" x14ac:dyDescent="0.2">
      <c r="B17207" s="131" t="s">
        <v>16529</v>
      </c>
      <c r="D17207" s="207" t="s">
        <v>22425</v>
      </c>
      <c r="E17207" s="131" t="s">
        <v>9245</v>
      </c>
      <c r="G17207" s="131" t="s">
        <v>558</v>
      </c>
    </row>
    <row r="17208" spans="2:7" x14ac:dyDescent="0.2">
      <c r="B17208" s="131" t="s">
        <v>16529</v>
      </c>
      <c r="D17208" s="207" t="s">
        <v>22361</v>
      </c>
      <c r="E17208" s="131" t="s">
        <v>22426</v>
      </c>
      <c r="F17208" s="131" t="s">
        <v>5626</v>
      </c>
      <c r="G17208" s="131" t="s">
        <v>558</v>
      </c>
    </row>
    <row r="17209" spans="2:7" x14ac:dyDescent="0.2">
      <c r="B17209" s="131" t="s">
        <v>16529</v>
      </c>
      <c r="D17209" s="207" t="s">
        <v>22364</v>
      </c>
      <c r="E17209" s="131" t="s">
        <v>22427</v>
      </c>
      <c r="F17209" s="131" t="s">
        <v>22428</v>
      </c>
      <c r="G17209" s="131" t="s">
        <v>558</v>
      </c>
    </row>
    <row r="17210" spans="2:7" x14ac:dyDescent="0.2">
      <c r="B17210" s="131" t="s">
        <v>16529</v>
      </c>
      <c r="D17210" s="207" t="s">
        <v>3252</v>
      </c>
      <c r="E17210" s="131" t="s">
        <v>22429</v>
      </c>
      <c r="F17210" s="131" t="s">
        <v>22430</v>
      </c>
      <c r="G17210" s="131" t="s">
        <v>558</v>
      </c>
    </row>
    <row r="17211" spans="2:7" x14ac:dyDescent="0.2">
      <c r="B17211" s="131" t="s">
        <v>16529</v>
      </c>
      <c r="D17211" s="207" t="s">
        <v>22431</v>
      </c>
      <c r="E17211" s="131" t="s">
        <v>22432</v>
      </c>
      <c r="G17211" s="131" t="s">
        <v>558</v>
      </c>
    </row>
    <row r="17212" spans="2:7" x14ac:dyDescent="0.2">
      <c r="B17212" s="131" t="s">
        <v>16529</v>
      </c>
      <c r="D17212" s="207" t="s">
        <v>5641</v>
      </c>
      <c r="E17212" s="131" t="s">
        <v>22433</v>
      </c>
      <c r="F17212" s="131" t="s">
        <v>9121</v>
      </c>
      <c r="G17212" s="131" t="s">
        <v>558</v>
      </c>
    </row>
    <row r="17213" spans="2:7" x14ac:dyDescent="0.2">
      <c r="B17213" s="131" t="s">
        <v>16529</v>
      </c>
      <c r="D17213" s="207" t="s">
        <v>22434</v>
      </c>
      <c r="E17213" s="131" t="s">
        <v>22435</v>
      </c>
      <c r="F17213" s="131" t="s">
        <v>7470</v>
      </c>
      <c r="G17213" s="131" t="s">
        <v>558</v>
      </c>
    </row>
    <row r="17214" spans="2:7" x14ac:dyDescent="0.2">
      <c r="B17214" s="131" t="s">
        <v>16529</v>
      </c>
      <c r="D17214" s="207" t="s">
        <v>22436</v>
      </c>
      <c r="E17214" s="131" t="s">
        <v>22437</v>
      </c>
      <c r="F17214" s="131" t="s">
        <v>22438</v>
      </c>
      <c r="G17214" s="131" t="s">
        <v>558</v>
      </c>
    </row>
    <row r="17215" spans="2:7" x14ac:dyDescent="0.2">
      <c r="B17215" s="131" t="s">
        <v>16529</v>
      </c>
      <c r="D17215" s="207" t="s">
        <v>22439</v>
      </c>
      <c r="E17215" s="131" t="s">
        <v>7946</v>
      </c>
      <c r="G17215" s="131" t="s">
        <v>558</v>
      </c>
    </row>
    <row r="17216" spans="2:7" x14ac:dyDescent="0.2">
      <c r="B17216" s="131" t="s">
        <v>16529</v>
      </c>
      <c r="D17216" s="207" t="s">
        <v>5711</v>
      </c>
      <c r="E17216" s="131" t="s">
        <v>22440</v>
      </c>
      <c r="F17216" s="131" t="s">
        <v>5641</v>
      </c>
      <c r="G17216" s="131" t="s">
        <v>558</v>
      </c>
    </row>
    <row r="17217" spans="2:7" x14ac:dyDescent="0.2">
      <c r="B17217" s="131" t="s">
        <v>16529</v>
      </c>
      <c r="D17217" s="207" t="s">
        <v>5711</v>
      </c>
      <c r="E17217" s="131" t="s">
        <v>22441</v>
      </c>
      <c r="F17217" s="131" t="s">
        <v>5641</v>
      </c>
      <c r="G17217" s="131" t="s">
        <v>558</v>
      </c>
    </row>
    <row r="17218" spans="2:7" x14ac:dyDescent="0.2">
      <c r="B17218" s="131" t="s">
        <v>16529</v>
      </c>
      <c r="D17218" s="207" t="s">
        <v>22375</v>
      </c>
      <c r="E17218" s="131" t="s">
        <v>22442</v>
      </c>
      <c r="F17218" s="131" t="s">
        <v>3239</v>
      </c>
      <c r="G17218" s="131" t="s">
        <v>558</v>
      </c>
    </row>
    <row r="17219" spans="2:7" x14ac:dyDescent="0.2">
      <c r="B17219" s="131" t="s">
        <v>16529</v>
      </c>
      <c r="D17219" s="207" t="s">
        <v>22443</v>
      </c>
      <c r="E17219" s="131" t="s">
        <v>22444</v>
      </c>
      <c r="G17219" s="131" t="s">
        <v>558</v>
      </c>
    </row>
    <row r="17220" spans="2:7" x14ac:dyDescent="0.2">
      <c r="B17220" s="131" t="s">
        <v>16529</v>
      </c>
      <c r="D17220" s="207" t="s">
        <v>22445</v>
      </c>
      <c r="E17220" s="131" t="s">
        <v>22446</v>
      </c>
      <c r="F17220" s="131" t="s">
        <v>3217</v>
      </c>
      <c r="G17220" s="131" t="s">
        <v>22447</v>
      </c>
    </row>
    <row r="17221" spans="2:7" x14ac:dyDescent="0.2">
      <c r="B17221" s="131" t="s">
        <v>16529</v>
      </c>
      <c r="D17221" s="207" t="s">
        <v>22448</v>
      </c>
      <c r="E17221" s="131" t="s">
        <v>15332</v>
      </c>
      <c r="G17221" s="131" t="s">
        <v>22210</v>
      </c>
    </row>
    <row r="17222" spans="2:7" x14ac:dyDescent="0.2">
      <c r="B17222" s="131" t="s">
        <v>16529</v>
      </c>
      <c r="D17222" s="207" t="s">
        <v>22449</v>
      </c>
      <c r="E17222" s="131" t="s">
        <v>22450</v>
      </c>
      <c r="F17222" s="131" t="s">
        <v>22451</v>
      </c>
      <c r="G17222" s="131" t="s">
        <v>22210</v>
      </c>
    </row>
    <row r="17223" spans="2:7" x14ac:dyDescent="0.2">
      <c r="B17223" s="131" t="s">
        <v>16529</v>
      </c>
      <c r="D17223" s="207" t="s">
        <v>22452</v>
      </c>
      <c r="E17223" s="131" t="s">
        <v>22453</v>
      </c>
      <c r="G17223" s="131" t="s">
        <v>22210</v>
      </c>
    </row>
    <row r="17224" spans="2:7" x14ac:dyDescent="0.2">
      <c r="B17224" s="131" t="s">
        <v>16529</v>
      </c>
      <c r="D17224" s="207" t="s">
        <v>22454</v>
      </c>
      <c r="E17224" s="131" t="s">
        <v>22455</v>
      </c>
      <c r="G17224" s="131" t="s">
        <v>22210</v>
      </c>
    </row>
    <row r="17225" spans="2:7" x14ac:dyDescent="0.2">
      <c r="B17225" s="131" t="s">
        <v>16529</v>
      </c>
      <c r="D17225" s="207" t="s">
        <v>22456</v>
      </c>
      <c r="E17225" s="131" t="s">
        <v>20051</v>
      </c>
      <c r="F17225" s="131" t="s">
        <v>3069</v>
      </c>
      <c r="G17225" s="131" t="s">
        <v>22210</v>
      </c>
    </row>
    <row r="17226" spans="2:7" x14ac:dyDescent="0.2">
      <c r="B17226" s="131" t="s">
        <v>16529</v>
      </c>
      <c r="D17226" s="207" t="s">
        <v>22457</v>
      </c>
      <c r="E17226" s="131" t="s">
        <v>22458</v>
      </c>
      <c r="G17226" s="131" t="s">
        <v>22447</v>
      </c>
    </row>
    <row r="17227" spans="2:7" x14ac:dyDescent="0.2">
      <c r="B17227" s="131" t="s">
        <v>16529</v>
      </c>
      <c r="D17227" s="207" t="s">
        <v>22394</v>
      </c>
      <c r="E17227" s="131" t="s">
        <v>22459</v>
      </c>
      <c r="F17227" s="131" t="s">
        <v>22460</v>
      </c>
      <c r="G17227" s="131" t="s">
        <v>22447</v>
      </c>
    </row>
    <row r="17228" spans="2:7" x14ac:dyDescent="0.2">
      <c r="B17228" s="131" t="s">
        <v>16529</v>
      </c>
      <c r="D17228" s="207" t="s">
        <v>22461</v>
      </c>
      <c r="E17228" s="131" t="s">
        <v>22462</v>
      </c>
      <c r="F17228" s="131" t="s">
        <v>3073</v>
      </c>
      <c r="G17228" s="131" t="s">
        <v>22210</v>
      </c>
    </row>
    <row r="17229" spans="2:7" x14ac:dyDescent="0.2">
      <c r="B17229" s="131" t="s">
        <v>16529</v>
      </c>
      <c r="D17229" s="207" t="s">
        <v>22463</v>
      </c>
      <c r="E17229" s="131" t="s">
        <v>22464</v>
      </c>
      <c r="F17229" s="131" t="s">
        <v>7907</v>
      </c>
      <c r="G17229" s="131" t="s">
        <v>22210</v>
      </c>
    </row>
    <row r="17230" spans="2:7" x14ac:dyDescent="0.2">
      <c r="B17230" s="131" t="s">
        <v>16529</v>
      </c>
      <c r="D17230" s="207" t="s">
        <v>5806</v>
      </c>
      <c r="E17230" s="131" t="s">
        <v>22465</v>
      </c>
      <c r="G17230" s="131" t="s">
        <v>22210</v>
      </c>
    </row>
    <row r="17231" spans="2:7" x14ac:dyDescent="0.2">
      <c r="B17231" s="131" t="s">
        <v>16529</v>
      </c>
      <c r="D17231" s="207" t="s">
        <v>7339</v>
      </c>
      <c r="E17231" s="131" t="s">
        <v>7500</v>
      </c>
      <c r="G17231" s="131" t="s">
        <v>22210</v>
      </c>
    </row>
    <row r="17232" spans="2:7" x14ac:dyDescent="0.2">
      <c r="B17232" s="131" t="s">
        <v>16529</v>
      </c>
      <c r="D17232" s="207" t="s">
        <v>22268</v>
      </c>
      <c r="E17232" s="131" t="s">
        <v>22466</v>
      </c>
      <c r="G17232" s="131" t="s">
        <v>22210</v>
      </c>
    </row>
    <row r="17233" spans="2:7" x14ac:dyDescent="0.2">
      <c r="B17233" s="131" t="s">
        <v>16529</v>
      </c>
      <c r="D17233" s="207" t="s">
        <v>6359</v>
      </c>
      <c r="E17233" s="131" t="s">
        <v>22467</v>
      </c>
      <c r="F17233" s="131" t="s">
        <v>7433</v>
      </c>
      <c r="G17233" s="131" t="s">
        <v>22447</v>
      </c>
    </row>
    <row r="17234" spans="2:7" x14ac:dyDescent="0.2">
      <c r="B17234" s="131" t="s">
        <v>16529</v>
      </c>
      <c r="D17234" s="207" t="s">
        <v>12747</v>
      </c>
      <c r="E17234" s="131" t="s">
        <v>22413</v>
      </c>
      <c r="F17234" s="131" t="s">
        <v>22468</v>
      </c>
      <c r="G17234" s="131" t="s">
        <v>22210</v>
      </c>
    </row>
    <row r="17235" spans="2:7" x14ac:dyDescent="0.2">
      <c r="B17235" s="131" t="s">
        <v>16529</v>
      </c>
      <c r="D17235" s="207" t="s">
        <v>5398</v>
      </c>
      <c r="E17235" s="131" t="s">
        <v>22469</v>
      </c>
      <c r="F17235" s="131" t="s">
        <v>8701</v>
      </c>
      <c r="G17235" s="131" t="s">
        <v>22210</v>
      </c>
    </row>
    <row r="17236" spans="2:7" x14ac:dyDescent="0.2">
      <c r="B17236" s="131" t="s">
        <v>16529</v>
      </c>
      <c r="D17236" s="207" t="s">
        <v>22470</v>
      </c>
      <c r="E17236" s="131" t="s">
        <v>5604</v>
      </c>
      <c r="F17236" s="131" t="s">
        <v>22471</v>
      </c>
      <c r="G17236" s="131" t="s">
        <v>22210</v>
      </c>
    </row>
    <row r="17237" spans="2:7" x14ac:dyDescent="0.2">
      <c r="B17237" s="131" t="s">
        <v>16529</v>
      </c>
      <c r="D17237" s="207" t="s">
        <v>22472</v>
      </c>
      <c r="E17237" s="131" t="s">
        <v>22473</v>
      </c>
      <c r="F17237" s="131" t="s">
        <v>22474</v>
      </c>
      <c r="G17237" s="131" t="s">
        <v>22210</v>
      </c>
    </row>
    <row r="17238" spans="2:7" x14ac:dyDescent="0.2">
      <c r="B17238" s="131" t="s">
        <v>16529</v>
      </c>
      <c r="D17238" s="207" t="s">
        <v>3217</v>
      </c>
      <c r="E17238" s="131" t="s">
        <v>22475</v>
      </c>
      <c r="F17238" s="131" t="s">
        <v>22476</v>
      </c>
      <c r="G17238" s="131" t="s">
        <v>22210</v>
      </c>
    </row>
    <row r="17239" spans="2:7" x14ac:dyDescent="0.2">
      <c r="B17239" s="131" t="s">
        <v>16529</v>
      </c>
      <c r="D17239" s="207" t="s">
        <v>3235</v>
      </c>
      <c r="E17239" s="131" t="s">
        <v>5392</v>
      </c>
      <c r="G17239" s="131" t="s">
        <v>22210</v>
      </c>
    </row>
    <row r="17240" spans="2:7" x14ac:dyDescent="0.2">
      <c r="B17240" s="131" t="s">
        <v>16529</v>
      </c>
      <c r="D17240" s="207" t="s">
        <v>5632</v>
      </c>
      <c r="E17240" s="131" t="s">
        <v>22477</v>
      </c>
      <c r="F17240" s="131" t="s">
        <v>22478</v>
      </c>
      <c r="G17240" s="131" t="s">
        <v>22210</v>
      </c>
    </row>
    <row r="17241" spans="2:7" x14ac:dyDescent="0.2">
      <c r="B17241" s="131" t="s">
        <v>16529</v>
      </c>
      <c r="D17241" s="207" t="s">
        <v>22479</v>
      </c>
      <c r="E17241" s="131" t="s">
        <v>22480</v>
      </c>
      <c r="F17241" s="131" t="s">
        <v>5594</v>
      </c>
      <c r="G17241" s="131" t="s">
        <v>22210</v>
      </c>
    </row>
    <row r="17242" spans="2:7" x14ac:dyDescent="0.2">
      <c r="B17242" s="131" t="s">
        <v>16529</v>
      </c>
      <c r="D17242" s="207" t="s">
        <v>22481</v>
      </c>
      <c r="E17242" s="131" t="s">
        <v>22482</v>
      </c>
      <c r="F17242" s="131" t="s">
        <v>22483</v>
      </c>
      <c r="G17242" s="131" t="s">
        <v>22210</v>
      </c>
    </row>
    <row r="17243" spans="2:7" x14ac:dyDescent="0.2">
      <c r="B17243" s="131" t="s">
        <v>16529</v>
      </c>
      <c r="D17243" s="207" t="s">
        <v>22484</v>
      </c>
      <c r="E17243" s="131" t="s">
        <v>22485</v>
      </c>
      <c r="F17243" s="131" t="s">
        <v>22486</v>
      </c>
      <c r="G17243" s="131" t="s">
        <v>22210</v>
      </c>
    </row>
    <row r="17244" spans="2:7" x14ac:dyDescent="0.2">
      <c r="B17244" s="131" t="s">
        <v>16529</v>
      </c>
      <c r="D17244" s="207" t="s">
        <v>9467</v>
      </c>
      <c r="E17244" s="131" t="s">
        <v>5625</v>
      </c>
      <c r="G17244" s="131" t="s">
        <v>22487</v>
      </c>
    </row>
    <row r="17245" spans="2:7" x14ac:dyDescent="0.2">
      <c r="B17245" s="131" t="s">
        <v>16529</v>
      </c>
      <c r="D17245" s="207" t="s">
        <v>7475</v>
      </c>
      <c r="E17245" s="131" t="s">
        <v>22488</v>
      </c>
      <c r="F17245" s="131" t="s">
        <v>7772</v>
      </c>
      <c r="G17245" s="131" t="s">
        <v>22210</v>
      </c>
    </row>
    <row r="17246" spans="2:7" x14ac:dyDescent="0.2">
      <c r="B17246" s="131" t="s">
        <v>16529</v>
      </c>
      <c r="D17246" s="207" t="s">
        <v>5638</v>
      </c>
      <c r="E17246" s="131" t="s">
        <v>22489</v>
      </c>
      <c r="F17246" s="131" t="s">
        <v>6235</v>
      </c>
      <c r="G17246" s="131" t="s">
        <v>22447</v>
      </c>
    </row>
    <row r="17247" spans="2:7" x14ac:dyDescent="0.2">
      <c r="B17247" s="131" t="s">
        <v>16529</v>
      </c>
      <c r="D17247" s="207" t="s">
        <v>22355</v>
      </c>
      <c r="E17247" s="131" t="s">
        <v>6896</v>
      </c>
      <c r="F17247" s="131" t="s">
        <v>22490</v>
      </c>
      <c r="G17247" s="131" t="s">
        <v>22210</v>
      </c>
    </row>
    <row r="17248" spans="2:7" x14ac:dyDescent="0.2">
      <c r="B17248" s="131" t="s">
        <v>16529</v>
      </c>
      <c r="D17248" s="207" t="s">
        <v>7317</v>
      </c>
      <c r="E17248" s="131" t="s">
        <v>22491</v>
      </c>
      <c r="G17248" s="131" t="s">
        <v>22210</v>
      </c>
    </row>
    <row r="17249" spans="2:7" x14ac:dyDescent="0.2">
      <c r="B17249" s="131" t="s">
        <v>16529</v>
      </c>
      <c r="D17249" s="207" t="s">
        <v>22492</v>
      </c>
      <c r="E17249" s="131" t="s">
        <v>22493</v>
      </c>
      <c r="F17249" s="131" t="s">
        <v>22494</v>
      </c>
      <c r="G17249" s="131" t="s">
        <v>22210</v>
      </c>
    </row>
    <row r="17250" spans="2:7" x14ac:dyDescent="0.2">
      <c r="B17250" s="131" t="s">
        <v>16529</v>
      </c>
      <c r="D17250" s="207" t="s">
        <v>7263</v>
      </c>
      <c r="E17250" s="131" t="s">
        <v>14611</v>
      </c>
      <c r="F17250" s="131" t="s">
        <v>6228</v>
      </c>
      <c r="G17250" s="131" t="s">
        <v>22210</v>
      </c>
    </row>
    <row r="17251" spans="2:7" x14ac:dyDescent="0.2">
      <c r="B17251" s="131" t="s">
        <v>16529</v>
      </c>
      <c r="D17251" s="207" t="s">
        <v>9017</v>
      </c>
      <c r="E17251" s="131" t="s">
        <v>22495</v>
      </c>
      <c r="G17251" s="131" t="s">
        <v>22447</v>
      </c>
    </row>
    <row r="17252" spans="2:7" x14ac:dyDescent="0.2">
      <c r="B17252" s="131" t="s">
        <v>16529</v>
      </c>
      <c r="D17252" s="207" t="s">
        <v>7501</v>
      </c>
      <c r="E17252" s="131" t="s">
        <v>22496</v>
      </c>
      <c r="F17252" s="131" t="s">
        <v>21246</v>
      </c>
      <c r="G17252" s="131" t="s">
        <v>22210</v>
      </c>
    </row>
    <row r="17253" spans="2:7" x14ac:dyDescent="0.2">
      <c r="B17253" s="131" t="s">
        <v>16529</v>
      </c>
      <c r="D17253" s="207" t="s">
        <v>3227</v>
      </c>
      <c r="E17253" s="131" t="s">
        <v>14389</v>
      </c>
      <c r="F17253" s="131" t="s">
        <v>8660</v>
      </c>
      <c r="G17253" s="131" t="s">
        <v>22210</v>
      </c>
    </row>
    <row r="17254" spans="2:7" x14ac:dyDescent="0.2">
      <c r="B17254" s="131" t="s">
        <v>16529</v>
      </c>
      <c r="D17254" s="207" t="s">
        <v>22497</v>
      </c>
      <c r="E17254" s="131" t="s">
        <v>15191</v>
      </c>
      <c r="G17254" s="131" t="s">
        <v>22210</v>
      </c>
    </row>
    <row r="17255" spans="2:7" x14ac:dyDescent="0.2">
      <c r="B17255" s="131" t="s">
        <v>16529</v>
      </c>
      <c r="D17255" s="207" t="s">
        <v>19907</v>
      </c>
      <c r="E17255" s="131" t="s">
        <v>22498</v>
      </c>
      <c r="F17255" s="131" t="s">
        <v>7833</v>
      </c>
      <c r="G17255" s="131" t="s">
        <v>22210</v>
      </c>
    </row>
    <row r="17256" spans="2:7" x14ac:dyDescent="0.2">
      <c r="B17256" s="131" t="s">
        <v>16529</v>
      </c>
      <c r="D17256" s="207" t="s">
        <v>5611</v>
      </c>
      <c r="E17256" s="131" t="s">
        <v>22499</v>
      </c>
      <c r="F17256" s="131" t="s">
        <v>22500</v>
      </c>
      <c r="G17256" s="131" t="s">
        <v>22210</v>
      </c>
    </row>
    <row r="17257" spans="2:7" x14ac:dyDescent="0.2">
      <c r="B17257" s="131" t="s">
        <v>16529</v>
      </c>
      <c r="D17257" s="207" t="s">
        <v>5584</v>
      </c>
      <c r="E17257" s="131" t="s">
        <v>22501</v>
      </c>
      <c r="G17257" s="131" t="s">
        <v>22502</v>
      </c>
    </row>
    <row r="17258" spans="2:7" x14ac:dyDescent="0.2">
      <c r="B17258" s="131" t="s">
        <v>1766</v>
      </c>
      <c r="D17258" s="131" t="s">
        <v>16003</v>
      </c>
      <c r="E17258" s="131" t="s">
        <v>5475</v>
      </c>
      <c r="G17258" s="131" t="s">
        <v>501</v>
      </c>
    </row>
    <row r="17259" spans="2:7" x14ac:dyDescent="0.2">
      <c r="B17259" s="131" t="s">
        <v>1766</v>
      </c>
      <c r="D17259" s="131" t="s">
        <v>3203</v>
      </c>
      <c r="E17259" s="131" t="s">
        <v>16002</v>
      </c>
      <c r="G17259" s="131" t="s">
        <v>504</v>
      </c>
    </row>
    <row r="17260" spans="2:7" x14ac:dyDescent="0.2">
      <c r="B17260" s="131" t="s">
        <v>1766</v>
      </c>
      <c r="D17260" s="131" t="s">
        <v>5200</v>
      </c>
      <c r="E17260" s="131" t="s">
        <v>3321</v>
      </c>
      <c r="G17260" s="131" t="s">
        <v>525</v>
      </c>
    </row>
    <row r="17261" spans="2:7" x14ac:dyDescent="0.2">
      <c r="B17261" s="131" t="s">
        <v>1766</v>
      </c>
      <c r="D17261" s="131" t="s">
        <v>3335</v>
      </c>
      <c r="E17261" s="131" t="s">
        <v>1870</v>
      </c>
      <c r="G17261" s="131" t="s">
        <v>525</v>
      </c>
    </row>
    <row r="17262" spans="2:7" x14ac:dyDescent="0.2">
      <c r="B17262" s="131" t="s">
        <v>1766</v>
      </c>
      <c r="D17262" s="131" t="s">
        <v>2243</v>
      </c>
      <c r="E17262" s="131" t="s">
        <v>10668</v>
      </c>
      <c r="G17262" s="131" t="s">
        <v>525</v>
      </c>
    </row>
    <row r="17263" spans="2:7" x14ac:dyDescent="0.2">
      <c r="B17263" s="131" t="s">
        <v>1766</v>
      </c>
      <c r="D17263" s="131" t="s">
        <v>3960</v>
      </c>
      <c r="E17263" s="131" t="s">
        <v>3088</v>
      </c>
      <c r="G17263" s="131" t="s">
        <v>525</v>
      </c>
    </row>
    <row r="17264" spans="2:7" x14ac:dyDescent="0.2">
      <c r="B17264" s="131" t="s">
        <v>1766</v>
      </c>
      <c r="D17264" s="131" t="s">
        <v>2080</v>
      </c>
      <c r="E17264" s="131" t="s">
        <v>2329</v>
      </c>
      <c r="G17264" s="131" t="s">
        <v>457</v>
      </c>
    </row>
    <row r="17265" spans="2:7" x14ac:dyDescent="0.2">
      <c r="B17265" s="131" t="s">
        <v>1766</v>
      </c>
      <c r="D17265" s="131" t="s">
        <v>3426</v>
      </c>
      <c r="E17265" s="131" t="s">
        <v>3427</v>
      </c>
      <c r="G17265" s="131" t="s">
        <v>1131</v>
      </c>
    </row>
    <row r="17266" spans="2:7" x14ac:dyDescent="0.2">
      <c r="B17266" s="131" t="s">
        <v>1766</v>
      </c>
      <c r="D17266" s="131" t="s">
        <v>16001</v>
      </c>
      <c r="E17266" s="131" t="s">
        <v>2417</v>
      </c>
      <c r="G17266" s="131" t="s">
        <v>503</v>
      </c>
    </row>
    <row r="17267" spans="2:7" x14ac:dyDescent="0.2">
      <c r="B17267" s="131" t="s">
        <v>18859</v>
      </c>
      <c r="D17267" s="157" t="s">
        <v>3752</v>
      </c>
      <c r="E17267" s="131" t="s">
        <v>4484</v>
      </c>
      <c r="G17267" s="157" t="s">
        <v>18860</v>
      </c>
    </row>
    <row r="17268" spans="2:7" x14ac:dyDescent="0.2">
      <c r="B17268" s="131" t="s">
        <v>18859</v>
      </c>
      <c r="D17268" s="157" t="s">
        <v>2793</v>
      </c>
      <c r="E17268" s="131" t="s">
        <v>2794</v>
      </c>
      <c r="G17268" s="157" t="s">
        <v>18861</v>
      </c>
    </row>
    <row r="17269" spans="2:7" x14ac:dyDescent="0.2">
      <c r="B17269" s="131" t="s">
        <v>18859</v>
      </c>
      <c r="D17269" s="157" t="s">
        <v>18862</v>
      </c>
      <c r="E17269" s="131" t="s">
        <v>5532</v>
      </c>
      <c r="G17269" s="157" t="s">
        <v>18863</v>
      </c>
    </row>
    <row r="17270" spans="2:7" x14ac:dyDescent="0.2">
      <c r="B17270" s="131" t="s">
        <v>18859</v>
      </c>
      <c r="D17270" s="157" t="s">
        <v>5000</v>
      </c>
      <c r="E17270" s="131" t="s">
        <v>2179</v>
      </c>
      <c r="G17270" s="157" t="s">
        <v>18864</v>
      </c>
    </row>
    <row r="17271" spans="2:7" x14ac:dyDescent="0.2">
      <c r="B17271" s="131" t="s">
        <v>18859</v>
      </c>
      <c r="D17271" s="157" t="s">
        <v>18865</v>
      </c>
      <c r="E17271" s="131" t="s">
        <v>18866</v>
      </c>
      <c r="G17271" s="157" t="s">
        <v>18867</v>
      </c>
    </row>
    <row r="17272" spans="2:7" x14ac:dyDescent="0.2">
      <c r="B17272" s="131" t="s">
        <v>18859</v>
      </c>
      <c r="D17272" s="157" t="s">
        <v>6834</v>
      </c>
      <c r="E17272" s="131" t="s">
        <v>2339</v>
      </c>
      <c r="G17272" s="157" t="s">
        <v>18868</v>
      </c>
    </row>
    <row r="17273" spans="2:7" x14ac:dyDescent="0.2">
      <c r="B17273" s="131" t="s">
        <v>18859</v>
      </c>
      <c r="D17273" s="157" t="s">
        <v>1963</v>
      </c>
      <c r="E17273" s="131" t="s">
        <v>4661</v>
      </c>
      <c r="G17273" s="157" t="s">
        <v>451</v>
      </c>
    </row>
    <row r="17274" spans="2:7" x14ac:dyDescent="0.2">
      <c r="B17274" s="131" t="s">
        <v>18859</v>
      </c>
      <c r="D17274" s="157" t="s">
        <v>3277</v>
      </c>
      <c r="E17274" s="131" t="s">
        <v>18869</v>
      </c>
      <c r="G17274" s="157" t="s">
        <v>451</v>
      </c>
    </row>
    <row r="17275" spans="2:7" x14ac:dyDescent="0.2">
      <c r="B17275" s="131" t="s">
        <v>18859</v>
      </c>
      <c r="D17275" s="157" t="s">
        <v>18870</v>
      </c>
      <c r="E17275" s="131" t="s">
        <v>18871</v>
      </c>
      <c r="G17275" s="157" t="s">
        <v>451</v>
      </c>
    </row>
    <row r="17276" spans="2:7" x14ac:dyDescent="0.2">
      <c r="B17276" s="131" t="s">
        <v>18859</v>
      </c>
      <c r="D17276" s="157" t="s">
        <v>18872</v>
      </c>
      <c r="E17276" s="131" t="s">
        <v>18873</v>
      </c>
      <c r="G17276" s="157" t="s">
        <v>451</v>
      </c>
    </row>
    <row r="17277" spans="2:7" x14ac:dyDescent="0.2">
      <c r="B17277" s="131" t="s">
        <v>18859</v>
      </c>
      <c r="D17277" s="157" t="s">
        <v>5004</v>
      </c>
      <c r="E17277" s="131" t="s">
        <v>18874</v>
      </c>
      <c r="G17277" s="157" t="s">
        <v>451</v>
      </c>
    </row>
    <row r="17278" spans="2:7" x14ac:dyDescent="0.2">
      <c r="B17278" s="131" t="s">
        <v>18859</v>
      </c>
      <c r="D17278" s="157" t="s">
        <v>5020</v>
      </c>
      <c r="E17278" s="131" t="s">
        <v>17520</v>
      </c>
      <c r="G17278" s="157" t="s">
        <v>451</v>
      </c>
    </row>
    <row r="17279" spans="2:7" x14ac:dyDescent="0.2">
      <c r="B17279" s="131" t="s">
        <v>18859</v>
      </c>
      <c r="D17279" s="157" t="s">
        <v>2001</v>
      </c>
      <c r="E17279" s="131" t="s">
        <v>18875</v>
      </c>
      <c r="G17279" s="157" t="s">
        <v>451</v>
      </c>
    </row>
    <row r="17280" spans="2:7" x14ac:dyDescent="0.2">
      <c r="B17280" s="131" t="s">
        <v>18859</v>
      </c>
      <c r="D17280" s="157" t="s">
        <v>13134</v>
      </c>
      <c r="E17280" s="131" t="s">
        <v>3422</v>
      </c>
      <c r="G17280" s="157" t="s">
        <v>451</v>
      </c>
    </row>
    <row r="17281" spans="2:7" x14ac:dyDescent="0.2">
      <c r="B17281" s="131" t="s">
        <v>18859</v>
      </c>
      <c r="D17281" s="157" t="s">
        <v>4630</v>
      </c>
      <c r="E17281" s="131" t="s">
        <v>18876</v>
      </c>
      <c r="G17281" s="157" t="s">
        <v>451</v>
      </c>
    </row>
    <row r="17282" spans="2:7" x14ac:dyDescent="0.2">
      <c r="B17282" s="131" t="s">
        <v>18859</v>
      </c>
      <c r="D17282" s="157" t="s">
        <v>18877</v>
      </c>
      <c r="E17282" s="131" t="s">
        <v>18878</v>
      </c>
      <c r="G17282" s="157" t="s">
        <v>451</v>
      </c>
    </row>
    <row r="17283" spans="2:7" x14ac:dyDescent="0.2">
      <c r="B17283" s="131" t="s">
        <v>18859</v>
      </c>
      <c r="D17283" s="157" t="s">
        <v>4679</v>
      </c>
      <c r="E17283" s="131" t="s">
        <v>2326</v>
      </c>
      <c r="G17283" s="157" t="s">
        <v>451</v>
      </c>
    </row>
    <row r="17284" spans="2:7" x14ac:dyDescent="0.2">
      <c r="B17284" s="131" t="s">
        <v>18859</v>
      </c>
      <c r="D17284" s="157" t="s">
        <v>7077</v>
      </c>
      <c r="E17284" s="131" t="s">
        <v>1859</v>
      </c>
      <c r="G17284" s="157" t="s">
        <v>451</v>
      </c>
    </row>
    <row r="17285" spans="2:7" x14ac:dyDescent="0.2">
      <c r="B17285" s="131" t="s">
        <v>18859</v>
      </c>
      <c r="D17285" s="157" t="s">
        <v>4193</v>
      </c>
      <c r="E17285" s="131" t="s">
        <v>4194</v>
      </c>
      <c r="G17285" s="157" t="s">
        <v>451</v>
      </c>
    </row>
    <row r="17286" spans="2:7" x14ac:dyDescent="0.2">
      <c r="B17286" s="131" t="s">
        <v>18859</v>
      </c>
      <c r="D17286" s="157" t="s">
        <v>7715</v>
      </c>
      <c r="E17286" s="131" t="s">
        <v>7077</v>
      </c>
      <c r="G17286" s="157" t="s">
        <v>451</v>
      </c>
    </row>
    <row r="17287" spans="2:7" x14ac:dyDescent="0.2">
      <c r="B17287" s="131" t="s">
        <v>18859</v>
      </c>
      <c r="D17287" s="157" t="s">
        <v>2461</v>
      </c>
      <c r="E17287" s="131" t="s">
        <v>10305</v>
      </c>
      <c r="G17287" s="157" t="s">
        <v>451</v>
      </c>
    </row>
    <row r="17288" spans="2:7" x14ac:dyDescent="0.2">
      <c r="B17288" s="131" t="s">
        <v>18859</v>
      </c>
      <c r="D17288" s="157" t="s">
        <v>18879</v>
      </c>
      <c r="E17288" s="131" t="s">
        <v>18880</v>
      </c>
      <c r="G17288" s="157" t="s">
        <v>451</v>
      </c>
    </row>
    <row r="17289" spans="2:7" x14ac:dyDescent="0.2">
      <c r="B17289" s="131" t="s">
        <v>18859</v>
      </c>
      <c r="D17289" s="157" t="s">
        <v>2894</v>
      </c>
      <c r="E17289" s="131" t="s">
        <v>2341</v>
      </c>
      <c r="G17289" s="157" t="s">
        <v>451</v>
      </c>
    </row>
    <row r="17290" spans="2:7" x14ac:dyDescent="0.2">
      <c r="B17290" s="131" t="s">
        <v>18859</v>
      </c>
      <c r="D17290" s="157" t="s">
        <v>2901</v>
      </c>
      <c r="E17290" s="131" t="s">
        <v>2902</v>
      </c>
      <c r="G17290" s="157" t="s">
        <v>451</v>
      </c>
    </row>
    <row r="17291" spans="2:7" x14ac:dyDescent="0.2">
      <c r="B17291" s="131" t="s">
        <v>18859</v>
      </c>
      <c r="D17291" s="157" t="s">
        <v>1872</v>
      </c>
      <c r="E17291" s="131" t="s">
        <v>2422</v>
      </c>
      <c r="G17291" s="157" t="s">
        <v>18881</v>
      </c>
    </row>
    <row r="17292" spans="2:7" x14ac:dyDescent="0.2">
      <c r="B17292" s="131" t="s">
        <v>18859</v>
      </c>
      <c r="D17292" s="157" t="s">
        <v>18882</v>
      </c>
      <c r="E17292" s="131" t="s">
        <v>2135</v>
      </c>
      <c r="G17292" s="157" t="s">
        <v>18883</v>
      </c>
    </row>
    <row r="17293" spans="2:7" x14ac:dyDescent="0.2">
      <c r="B17293" s="131" t="s">
        <v>18859</v>
      </c>
      <c r="D17293" s="157" t="s">
        <v>6664</v>
      </c>
      <c r="E17293" s="131" t="s">
        <v>7075</v>
      </c>
      <c r="G17293" s="157" t="s">
        <v>18884</v>
      </c>
    </row>
    <row r="17294" spans="2:7" x14ac:dyDescent="0.2">
      <c r="B17294" s="131" t="s">
        <v>18859</v>
      </c>
      <c r="D17294" s="157" t="s">
        <v>3004</v>
      </c>
      <c r="E17294" s="131" t="s">
        <v>18885</v>
      </c>
      <c r="G17294" s="157" t="s">
        <v>18886</v>
      </c>
    </row>
    <row r="17295" spans="2:7" x14ac:dyDescent="0.2">
      <c r="B17295" s="131" t="s">
        <v>18859</v>
      </c>
      <c r="D17295" s="157" t="s">
        <v>6679</v>
      </c>
      <c r="E17295" s="131" t="s">
        <v>2158</v>
      </c>
      <c r="G17295" s="157" t="s">
        <v>18887</v>
      </c>
    </row>
    <row r="17296" spans="2:7" x14ac:dyDescent="0.2">
      <c r="B17296" s="131" t="s">
        <v>18859</v>
      </c>
      <c r="D17296" s="157" t="s">
        <v>18888</v>
      </c>
      <c r="E17296" s="131" t="s">
        <v>1877</v>
      </c>
      <c r="G17296" s="157" t="s">
        <v>18889</v>
      </c>
    </row>
    <row r="17297" spans="2:7" x14ac:dyDescent="0.2">
      <c r="B17297" s="131" t="s">
        <v>18859</v>
      </c>
      <c r="D17297" s="157" t="s">
        <v>3497</v>
      </c>
      <c r="E17297" s="131" t="s">
        <v>10626</v>
      </c>
      <c r="G17297" s="157" t="s">
        <v>18889</v>
      </c>
    </row>
    <row r="17298" spans="2:7" x14ac:dyDescent="0.2">
      <c r="B17298" s="131" t="s">
        <v>18859</v>
      </c>
      <c r="D17298" s="157" t="s">
        <v>2065</v>
      </c>
      <c r="E17298" s="131" t="s">
        <v>17288</v>
      </c>
      <c r="G17298" s="157" t="s">
        <v>18890</v>
      </c>
    </row>
    <row r="17299" spans="2:7" x14ac:dyDescent="0.2">
      <c r="B17299" s="131" t="s">
        <v>18859</v>
      </c>
      <c r="D17299" s="157" t="s">
        <v>4575</v>
      </c>
      <c r="E17299" s="131" t="s">
        <v>18891</v>
      </c>
      <c r="G17299" s="157" t="s">
        <v>18890</v>
      </c>
    </row>
    <row r="17300" spans="2:7" x14ac:dyDescent="0.2">
      <c r="B17300" s="131" t="s">
        <v>18859</v>
      </c>
      <c r="D17300" s="157" t="s">
        <v>2736</v>
      </c>
      <c r="E17300" s="131" t="s">
        <v>10117</v>
      </c>
      <c r="G17300" s="157" t="s">
        <v>18892</v>
      </c>
    </row>
    <row r="17301" spans="2:7" x14ac:dyDescent="0.2">
      <c r="B17301" s="131" t="s">
        <v>18859</v>
      </c>
      <c r="D17301" s="157" t="s">
        <v>2964</v>
      </c>
      <c r="E17301" s="131" t="s">
        <v>5542</v>
      </c>
      <c r="G17301" s="157" t="s">
        <v>18893</v>
      </c>
    </row>
    <row r="17302" spans="2:7" x14ac:dyDescent="0.2">
      <c r="B17302" s="131" t="s">
        <v>18859</v>
      </c>
      <c r="D17302" s="157" t="s">
        <v>18894</v>
      </c>
      <c r="E17302" s="131" t="s">
        <v>10273</v>
      </c>
      <c r="G17302" s="157" t="s">
        <v>18895</v>
      </c>
    </row>
    <row r="17303" spans="2:7" x14ac:dyDescent="0.2">
      <c r="B17303" s="131" t="s">
        <v>18859</v>
      </c>
      <c r="D17303" s="157" t="s">
        <v>9852</v>
      </c>
      <c r="E17303" s="131" t="s">
        <v>4409</v>
      </c>
      <c r="G17303" s="157" t="s">
        <v>18896</v>
      </c>
    </row>
    <row r="17304" spans="2:7" x14ac:dyDescent="0.2">
      <c r="B17304" s="131" t="s">
        <v>18859</v>
      </c>
      <c r="D17304" s="157" t="s">
        <v>9650</v>
      </c>
      <c r="E17304" s="131" t="s">
        <v>1812</v>
      </c>
      <c r="G17304" s="157" t="s">
        <v>18897</v>
      </c>
    </row>
    <row r="17305" spans="2:7" x14ac:dyDescent="0.2">
      <c r="B17305" s="131" t="s">
        <v>18859</v>
      </c>
      <c r="D17305" s="157" t="s">
        <v>16859</v>
      </c>
      <c r="E17305" s="131" t="s">
        <v>18898</v>
      </c>
      <c r="G17305" s="157" t="s">
        <v>18899</v>
      </c>
    </row>
    <row r="17306" spans="2:7" x14ac:dyDescent="0.2">
      <c r="B17306" s="131" t="s">
        <v>18859</v>
      </c>
      <c r="D17306" s="157" t="s">
        <v>18900</v>
      </c>
      <c r="E17306" s="131" t="s">
        <v>18901</v>
      </c>
      <c r="G17306" s="157" t="s">
        <v>18902</v>
      </c>
    </row>
    <row r="17307" spans="2:7" x14ac:dyDescent="0.2">
      <c r="B17307" s="131" t="s">
        <v>18859</v>
      </c>
      <c r="D17307" s="157" t="s">
        <v>2243</v>
      </c>
      <c r="E17307" s="131" t="s">
        <v>7178</v>
      </c>
      <c r="G17307" s="157" t="s">
        <v>18902</v>
      </c>
    </row>
    <row r="17308" spans="2:7" x14ac:dyDescent="0.2">
      <c r="B17308" s="131" t="s">
        <v>18859</v>
      </c>
      <c r="D17308" s="157" t="s">
        <v>10334</v>
      </c>
      <c r="E17308" s="131" t="s">
        <v>13588</v>
      </c>
      <c r="G17308" s="157" t="s">
        <v>18903</v>
      </c>
    </row>
    <row r="17309" spans="2:7" x14ac:dyDescent="0.2">
      <c r="B17309" s="131" t="s">
        <v>18859</v>
      </c>
      <c r="D17309" s="157" t="s">
        <v>2494</v>
      </c>
      <c r="E17309" s="131" t="s">
        <v>18904</v>
      </c>
      <c r="G17309" s="157" t="s">
        <v>18905</v>
      </c>
    </row>
    <row r="17310" spans="2:7" x14ac:dyDescent="0.2">
      <c r="B17310" s="131" t="s">
        <v>18859</v>
      </c>
      <c r="D17310" s="157" t="s">
        <v>3357</v>
      </c>
      <c r="E17310" s="131" t="s">
        <v>3444</v>
      </c>
      <c r="G17310" s="157" t="s">
        <v>18906</v>
      </c>
    </row>
    <row r="17311" spans="2:7" x14ac:dyDescent="0.2">
      <c r="B17311" s="131" t="s">
        <v>18859</v>
      </c>
      <c r="D17311" s="157" t="s">
        <v>2704</v>
      </c>
      <c r="E17311" s="131" t="s">
        <v>1859</v>
      </c>
      <c r="G17311" s="157" t="s">
        <v>18907</v>
      </c>
    </row>
    <row r="17312" spans="2:7" x14ac:dyDescent="0.2">
      <c r="B17312" s="131" t="s">
        <v>18859</v>
      </c>
      <c r="D17312" s="157" t="s">
        <v>17028</v>
      </c>
      <c r="E17312" s="131" t="s">
        <v>6040</v>
      </c>
      <c r="G17312" s="157" t="s">
        <v>18908</v>
      </c>
    </row>
    <row r="17313" spans="2:7" x14ac:dyDescent="0.2">
      <c r="B17313" s="131" t="s">
        <v>18859</v>
      </c>
      <c r="D17313" s="157" t="s">
        <v>2165</v>
      </c>
      <c r="E17313" s="131" t="s">
        <v>6084</v>
      </c>
      <c r="G17313" s="157" t="s">
        <v>18909</v>
      </c>
    </row>
    <row r="17314" spans="2:7" x14ac:dyDescent="0.2">
      <c r="B17314" s="131" t="s">
        <v>18859</v>
      </c>
      <c r="D17314" s="157" t="s">
        <v>2082</v>
      </c>
      <c r="E17314" s="131" t="s">
        <v>12475</v>
      </c>
      <c r="G17314" s="157" t="s">
        <v>18910</v>
      </c>
    </row>
    <row r="17315" spans="2:7" x14ac:dyDescent="0.2">
      <c r="B17315" s="131" t="s">
        <v>18859</v>
      </c>
      <c r="D17315" s="157" t="s">
        <v>12647</v>
      </c>
      <c r="E17315" s="131" t="s">
        <v>18911</v>
      </c>
      <c r="G17315" s="157" t="s">
        <v>18912</v>
      </c>
    </row>
    <row r="17316" spans="2:7" x14ac:dyDescent="0.2">
      <c r="B17316" s="131" t="s">
        <v>18859</v>
      </c>
      <c r="D17316" s="157" t="s">
        <v>11791</v>
      </c>
      <c r="E17316" s="131" t="s">
        <v>18913</v>
      </c>
      <c r="G17316" s="157" t="s">
        <v>18914</v>
      </c>
    </row>
    <row r="17317" spans="2:7" x14ac:dyDescent="0.2">
      <c r="B17317" s="131" t="s">
        <v>18859</v>
      </c>
      <c r="D17317" s="157" t="s">
        <v>3628</v>
      </c>
      <c r="E17317" s="131" t="s">
        <v>18915</v>
      </c>
      <c r="G17317" s="157" t="s">
        <v>18916</v>
      </c>
    </row>
    <row r="17318" spans="2:7" x14ac:dyDescent="0.2">
      <c r="B17318" s="131" t="s">
        <v>18859</v>
      </c>
      <c r="D17318" s="157" t="s">
        <v>18917</v>
      </c>
      <c r="E17318" s="131" t="s">
        <v>18918</v>
      </c>
      <c r="G17318" s="157" t="s">
        <v>18919</v>
      </c>
    </row>
    <row r="17319" spans="2:7" x14ac:dyDescent="0.2">
      <c r="B17319" s="131" t="s">
        <v>18859</v>
      </c>
      <c r="D17319" s="157" t="s">
        <v>2296</v>
      </c>
      <c r="E17319" s="131" t="s">
        <v>18920</v>
      </c>
      <c r="G17319" s="157" t="s">
        <v>18921</v>
      </c>
    </row>
    <row r="17320" spans="2:7" x14ac:dyDescent="0.2">
      <c r="B17320" s="131" t="s">
        <v>18859</v>
      </c>
      <c r="D17320" s="157" t="s">
        <v>18922</v>
      </c>
      <c r="E17320" s="131" t="s">
        <v>18923</v>
      </c>
      <c r="G17320" s="157" t="s">
        <v>18924</v>
      </c>
    </row>
    <row r="17321" spans="2:7" x14ac:dyDescent="0.2">
      <c r="B17321" s="131" t="s">
        <v>18859</v>
      </c>
      <c r="D17321" s="157" t="s">
        <v>7540</v>
      </c>
      <c r="E17321" s="131" t="s">
        <v>18925</v>
      </c>
      <c r="G17321" s="157" t="s">
        <v>18926</v>
      </c>
    </row>
    <row r="17322" spans="2:7" x14ac:dyDescent="0.2">
      <c r="B17322" s="131" t="s">
        <v>18859</v>
      </c>
      <c r="D17322" s="157" t="s">
        <v>18927</v>
      </c>
      <c r="E17322" s="131" t="s">
        <v>18928</v>
      </c>
      <c r="G17322" s="157" t="s">
        <v>18929</v>
      </c>
    </row>
    <row r="17323" spans="2:7" x14ac:dyDescent="0.2">
      <c r="B17323" s="131" t="s">
        <v>18859</v>
      </c>
      <c r="D17323" s="157" t="s">
        <v>2155</v>
      </c>
      <c r="E17323" s="131" t="s">
        <v>18930</v>
      </c>
      <c r="G17323" s="157" t="s">
        <v>18931</v>
      </c>
    </row>
    <row r="17324" spans="2:7" x14ac:dyDescent="0.2">
      <c r="B17324" s="131" t="s">
        <v>18859</v>
      </c>
      <c r="D17324" s="157" t="s">
        <v>7076</v>
      </c>
      <c r="E17324" s="131" t="s">
        <v>10552</v>
      </c>
      <c r="G17324" s="157" t="s">
        <v>18931</v>
      </c>
    </row>
    <row r="17325" spans="2:7" x14ac:dyDescent="0.2">
      <c r="B17325" s="131" t="s">
        <v>18859</v>
      </c>
      <c r="D17325" s="157" t="s">
        <v>1953</v>
      </c>
      <c r="E17325" s="131" t="s">
        <v>2547</v>
      </c>
      <c r="G17325" s="157" t="s">
        <v>18932</v>
      </c>
    </row>
    <row r="17326" spans="2:7" x14ac:dyDescent="0.2">
      <c r="B17326" s="131" t="s">
        <v>18859</v>
      </c>
      <c r="D17326" s="157" t="s">
        <v>4571</v>
      </c>
      <c r="E17326" s="131" t="s">
        <v>18933</v>
      </c>
      <c r="G17326" s="157" t="s">
        <v>18934</v>
      </c>
    </row>
    <row r="17327" spans="2:7" x14ac:dyDescent="0.2">
      <c r="B17327" s="131" t="s">
        <v>18859</v>
      </c>
      <c r="D17327" s="157" t="s">
        <v>4461</v>
      </c>
      <c r="E17327" s="131" t="s">
        <v>3022</v>
      </c>
      <c r="G17327" s="157" t="s">
        <v>18935</v>
      </c>
    </row>
    <row r="17328" spans="2:7" x14ac:dyDescent="0.2">
      <c r="B17328" s="131" t="s">
        <v>18859</v>
      </c>
      <c r="D17328" s="157" t="s">
        <v>4461</v>
      </c>
      <c r="E17328" s="131" t="s">
        <v>18936</v>
      </c>
      <c r="G17328" s="157" t="s">
        <v>18935</v>
      </c>
    </row>
    <row r="17329" spans="2:7" x14ac:dyDescent="0.2">
      <c r="B17329" s="131" t="s">
        <v>18859</v>
      </c>
      <c r="D17329" s="157" t="s">
        <v>2881</v>
      </c>
      <c r="E17329" s="131" t="s">
        <v>18937</v>
      </c>
      <c r="G17329" s="157" t="s">
        <v>18938</v>
      </c>
    </row>
    <row r="17330" spans="2:7" x14ac:dyDescent="0.2">
      <c r="B17330" s="131" t="s">
        <v>18859</v>
      </c>
      <c r="D17330" s="157" t="s">
        <v>2082</v>
      </c>
      <c r="E17330" s="131" t="s">
        <v>3772</v>
      </c>
      <c r="G17330" s="157" t="s">
        <v>18939</v>
      </c>
    </row>
    <row r="17331" spans="2:7" x14ac:dyDescent="0.2">
      <c r="B17331" s="131" t="s">
        <v>18859</v>
      </c>
      <c r="D17331" s="157" t="s">
        <v>18940</v>
      </c>
      <c r="E17331" s="131" t="s">
        <v>18941</v>
      </c>
      <c r="G17331" s="157" t="s">
        <v>18939</v>
      </c>
    </row>
    <row r="17332" spans="2:7" x14ac:dyDescent="0.2">
      <c r="B17332" s="131" t="s">
        <v>18859</v>
      </c>
      <c r="D17332" s="157" t="s">
        <v>18940</v>
      </c>
      <c r="E17332" s="131" t="s">
        <v>3201</v>
      </c>
      <c r="G17332" s="157" t="s">
        <v>18939</v>
      </c>
    </row>
    <row r="17333" spans="2:7" x14ac:dyDescent="0.2">
      <c r="B17333" s="131" t="s">
        <v>18859</v>
      </c>
      <c r="D17333" s="157" t="s">
        <v>18942</v>
      </c>
      <c r="E17333" s="131" t="s">
        <v>2017</v>
      </c>
      <c r="G17333" s="157" t="s">
        <v>18943</v>
      </c>
    </row>
    <row r="17334" spans="2:7" x14ac:dyDescent="0.2">
      <c r="B17334" s="131" t="s">
        <v>18859</v>
      </c>
      <c r="D17334" s="157" t="s">
        <v>18942</v>
      </c>
      <c r="E17334" s="131" t="s">
        <v>18820</v>
      </c>
      <c r="G17334" s="157" t="s">
        <v>18943</v>
      </c>
    </row>
    <row r="17335" spans="2:7" x14ac:dyDescent="0.2">
      <c r="B17335" s="131" t="s">
        <v>18859</v>
      </c>
      <c r="D17335" s="157" t="s">
        <v>18944</v>
      </c>
      <c r="E17335" s="131" t="s">
        <v>18945</v>
      </c>
      <c r="G17335" s="157" t="s">
        <v>18946</v>
      </c>
    </row>
    <row r="17336" spans="2:7" x14ac:dyDescent="0.2">
      <c r="B17336" s="131" t="s">
        <v>18859</v>
      </c>
      <c r="D17336" s="157" t="s">
        <v>3743</v>
      </c>
      <c r="E17336" s="131" t="s">
        <v>6715</v>
      </c>
      <c r="G17336" s="157" t="s">
        <v>18946</v>
      </c>
    </row>
    <row r="17337" spans="2:7" x14ac:dyDescent="0.2">
      <c r="B17337" s="131" t="s">
        <v>18859</v>
      </c>
      <c r="D17337" s="157" t="s">
        <v>3904</v>
      </c>
      <c r="E17337" s="131" t="s">
        <v>11942</v>
      </c>
      <c r="G17337" s="157" t="s">
        <v>18946</v>
      </c>
    </row>
    <row r="17338" spans="2:7" x14ac:dyDescent="0.2">
      <c r="B17338" s="131" t="s">
        <v>18859</v>
      </c>
      <c r="D17338" s="157" t="s">
        <v>17959</v>
      </c>
      <c r="E17338" s="131" t="s">
        <v>4267</v>
      </c>
      <c r="G17338" s="157" t="s">
        <v>18946</v>
      </c>
    </row>
    <row r="17339" spans="2:7" x14ac:dyDescent="0.2">
      <c r="B17339" s="131" t="s">
        <v>18859</v>
      </c>
      <c r="D17339" s="157" t="s">
        <v>16116</v>
      </c>
      <c r="E17339" s="131" t="s">
        <v>2867</v>
      </c>
      <c r="G17339" s="157" t="s">
        <v>18947</v>
      </c>
    </row>
    <row r="17340" spans="2:7" x14ac:dyDescent="0.2">
      <c r="B17340" s="131" t="s">
        <v>18859</v>
      </c>
      <c r="D17340" s="157" t="s">
        <v>18948</v>
      </c>
      <c r="E17340" s="131" t="s">
        <v>1866</v>
      </c>
      <c r="G17340" s="157" t="s">
        <v>18947</v>
      </c>
    </row>
    <row r="17341" spans="2:7" x14ac:dyDescent="0.2">
      <c r="B17341" s="131" t="s">
        <v>18859</v>
      </c>
      <c r="D17341" s="157" t="s">
        <v>17478</v>
      </c>
      <c r="E17341" s="131" t="s">
        <v>6077</v>
      </c>
      <c r="G17341" s="157" t="s">
        <v>1195</v>
      </c>
    </row>
    <row r="17342" spans="2:7" x14ac:dyDescent="0.2">
      <c r="B17342" s="131" t="s">
        <v>18859</v>
      </c>
      <c r="D17342" s="157" t="s">
        <v>2080</v>
      </c>
      <c r="E17342" s="131" t="s">
        <v>1865</v>
      </c>
      <c r="G17342" s="157" t="s">
        <v>1195</v>
      </c>
    </row>
    <row r="17343" spans="2:7" x14ac:dyDescent="0.2">
      <c r="B17343" s="131" t="s">
        <v>18859</v>
      </c>
      <c r="D17343" s="157" t="s">
        <v>3147</v>
      </c>
      <c r="E17343" s="131" t="s">
        <v>2658</v>
      </c>
      <c r="G17343" s="157" t="s">
        <v>1195</v>
      </c>
    </row>
    <row r="17344" spans="2:7" x14ac:dyDescent="0.2">
      <c r="B17344" s="131" t="s">
        <v>18859</v>
      </c>
      <c r="D17344" s="157" t="s">
        <v>3042</v>
      </c>
      <c r="E17344" s="131" t="s">
        <v>18949</v>
      </c>
      <c r="G17344" s="157" t="s">
        <v>1195</v>
      </c>
    </row>
    <row r="17345" spans="2:7" x14ac:dyDescent="0.2">
      <c r="B17345" s="131" t="s">
        <v>18859</v>
      </c>
      <c r="D17345" s="157" t="s">
        <v>18950</v>
      </c>
      <c r="E17345" s="131" t="s">
        <v>1964</v>
      </c>
      <c r="G17345" s="157" t="s">
        <v>1195</v>
      </c>
    </row>
    <row r="17346" spans="2:7" x14ac:dyDescent="0.2">
      <c r="B17346" s="131" t="s">
        <v>18859</v>
      </c>
      <c r="D17346" s="157" t="s">
        <v>2584</v>
      </c>
      <c r="E17346" s="131" t="s">
        <v>18951</v>
      </c>
      <c r="G17346" s="157" t="s">
        <v>1195</v>
      </c>
    </row>
    <row r="17347" spans="2:7" x14ac:dyDescent="0.2">
      <c r="B17347" s="131" t="s">
        <v>18859</v>
      </c>
      <c r="D17347" s="157" t="s">
        <v>18952</v>
      </c>
      <c r="E17347" s="131" t="s">
        <v>2295</v>
      </c>
      <c r="G17347" s="157" t="s">
        <v>1195</v>
      </c>
    </row>
    <row r="17348" spans="2:7" x14ac:dyDescent="0.2">
      <c r="B17348" s="131" t="s">
        <v>18859</v>
      </c>
      <c r="D17348" s="157" t="s">
        <v>3528</v>
      </c>
      <c r="E17348" s="131" t="s">
        <v>1964</v>
      </c>
      <c r="G17348" s="157" t="s">
        <v>1195</v>
      </c>
    </row>
    <row r="17349" spans="2:7" x14ac:dyDescent="0.2">
      <c r="B17349" s="131" t="s">
        <v>18859</v>
      </c>
      <c r="D17349" s="157" t="s">
        <v>7140</v>
      </c>
      <c r="E17349" s="131" t="s">
        <v>5042</v>
      </c>
      <c r="G17349" s="157" t="s">
        <v>1195</v>
      </c>
    </row>
    <row r="17350" spans="2:7" x14ac:dyDescent="0.2">
      <c r="B17350" s="131" t="s">
        <v>18859</v>
      </c>
      <c r="D17350" s="157" t="s">
        <v>18953</v>
      </c>
      <c r="E17350" s="131" t="s">
        <v>2234</v>
      </c>
      <c r="G17350" s="157" t="s">
        <v>1195</v>
      </c>
    </row>
    <row r="17351" spans="2:7" x14ac:dyDescent="0.2">
      <c r="B17351" s="131" t="s">
        <v>18859</v>
      </c>
      <c r="D17351" s="157" t="s">
        <v>4624</v>
      </c>
      <c r="E17351" s="131" t="s">
        <v>17919</v>
      </c>
      <c r="G17351" s="157" t="s">
        <v>1195</v>
      </c>
    </row>
    <row r="17352" spans="2:7" x14ac:dyDescent="0.2">
      <c r="B17352" s="131" t="s">
        <v>18859</v>
      </c>
      <c r="D17352" s="157" t="s">
        <v>18954</v>
      </c>
      <c r="E17352" s="131" t="s">
        <v>18955</v>
      </c>
      <c r="G17352" s="157" t="s">
        <v>1195</v>
      </c>
    </row>
    <row r="17353" spans="2:7" x14ac:dyDescent="0.2">
      <c r="B17353" s="131" t="s">
        <v>18859</v>
      </c>
      <c r="D17353" s="157" t="s">
        <v>18956</v>
      </c>
      <c r="E17353" s="131" t="s">
        <v>17479</v>
      </c>
      <c r="G17353" s="157" t="s">
        <v>1195</v>
      </c>
    </row>
    <row r="17354" spans="2:7" x14ac:dyDescent="0.2">
      <c r="B17354" s="131" t="s">
        <v>18859</v>
      </c>
      <c r="D17354" s="157" t="s">
        <v>12421</v>
      </c>
      <c r="E17354" s="131" t="s">
        <v>2994</v>
      </c>
      <c r="G17354" s="157" t="s">
        <v>1195</v>
      </c>
    </row>
    <row r="17355" spans="2:7" x14ac:dyDescent="0.2">
      <c r="B17355" s="131" t="s">
        <v>18859</v>
      </c>
      <c r="D17355" s="157" t="s">
        <v>1876</v>
      </c>
      <c r="E17355" s="131" t="s">
        <v>9674</v>
      </c>
      <c r="G17355" s="157" t="s">
        <v>1195</v>
      </c>
    </row>
    <row r="17356" spans="2:7" x14ac:dyDescent="0.2">
      <c r="B17356" s="131" t="s">
        <v>18859</v>
      </c>
      <c r="D17356" s="157" t="s">
        <v>3405</v>
      </c>
      <c r="E17356" s="131" t="s">
        <v>18957</v>
      </c>
      <c r="G17356" s="157" t="s">
        <v>1195</v>
      </c>
    </row>
    <row r="17357" spans="2:7" x14ac:dyDescent="0.2">
      <c r="B17357" s="131" t="s">
        <v>18859</v>
      </c>
      <c r="D17357" s="157" t="s">
        <v>16543</v>
      </c>
      <c r="E17357" s="131" t="s">
        <v>4128</v>
      </c>
      <c r="G17357" s="157" t="s">
        <v>1195</v>
      </c>
    </row>
    <row r="17358" spans="2:7" x14ac:dyDescent="0.2">
      <c r="B17358" s="131" t="s">
        <v>18859</v>
      </c>
      <c r="D17358" s="157" t="s">
        <v>4688</v>
      </c>
      <c r="E17358" s="131" t="s">
        <v>2547</v>
      </c>
      <c r="G17358" s="157" t="s">
        <v>1195</v>
      </c>
    </row>
    <row r="17359" spans="2:7" x14ac:dyDescent="0.2">
      <c r="B17359" s="131" t="s">
        <v>18859</v>
      </c>
      <c r="D17359" s="157" t="s">
        <v>16148</v>
      </c>
      <c r="E17359" s="131" t="s">
        <v>2441</v>
      </c>
      <c r="G17359" s="157" t="s">
        <v>1195</v>
      </c>
    </row>
    <row r="17360" spans="2:7" x14ac:dyDescent="0.2">
      <c r="B17360" s="131" t="s">
        <v>18859</v>
      </c>
      <c r="D17360" s="157" t="s">
        <v>11210</v>
      </c>
      <c r="E17360" s="131" t="s">
        <v>11498</v>
      </c>
      <c r="G17360" s="157" t="s">
        <v>1195</v>
      </c>
    </row>
    <row r="17361" spans="2:7" x14ac:dyDescent="0.2">
      <c r="B17361" s="131" t="s">
        <v>18859</v>
      </c>
      <c r="D17361" s="157" t="s">
        <v>18958</v>
      </c>
      <c r="E17361" s="131" t="s">
        <v>18959</v>
      </c>
      <c r="G17361" s="157" t="s">
        <v>1195</v>
      </c>
    </row>
    <row r="17362" spans="2:7" x14ac:dyDescent="0.2">
      <c r="B17362" s="131" t="s">
        <v>18859</v>
      </c>
      <c r="D17362" s="157" t="s">
        <v>18960</v>
      </c>
      <c r="E17362" s="131" t="s">
        <v>18961</v>
      </c>
      <c r="G17362" s="157" t="s">
        <v>1195</v>
      </c>
    </row>
    <row r="17363" spans="2:7" x14ac:dyDescent="0.2">
      <c r="B17363" s="131" t="s">
        <v>18859</v>
      </c>
      <c r="D17363" s="157" t="s">
        <v>1872</v>
      </c>
      <c r="E17363" s="131" t="s">
        <v>516</v>
      </c>
      <c r="G17363" s="157" t="s">
        <v>1195</v>
      </c>
    </row>
    <row r="17364" spans="2:7" x14ac:dyDescent="0.2">
      <c r="B17364" s="131" t="s">
        <v>18859</v>
      </c>
      <c r="D17364" s="157" t="s">
        <v>2110</v>
      </c>
      <c r="E17364" s="131" t="s">
        <v>447</v>
      </c>
      <c r="G17364" s="157" t="s">
        <v>1195</v>
      </c>
    </row>
    <row r="17365" spans="2:7" x14ac:dyDescent="0.2">
      <c r="B17365" s="131" t="s">
        <v>18859</v>
      </c>
      <c r="D17365" s="157" t="s">
        <v>18962</v>
      </c>
      <c r="E17365" s="131" t="s">
        <v>5574</v>
      </c>
      <c r="G17365" s="157" t="s">
        <v>1195</v>
      </c>
    </row>
    <row r="17366" spans="2:7" x14ac:dyDescent="0.2">
      <c r="B17366" s="131" t="s">
        <v>18859</v>
      </c>
      <c r="D17366" s="157" t="s">
        <v>15892</v>
      </c>
      <c r="E17366" s="131" t="s">
        <v>1946</v>
      </c>
      <c r="G17366" s="157" t="s">
        <v>1195</v>
      </c>
    </row>
    <row r="17367" spans="2:7" x14ac:dyDescent="0.2">
      <c r="B17367" s="131" t="s">
        <v>18859</v>
      </c>
      <c r="D17367" s="157" t="s">
        <v>3615</v>
      </c>
      <c r="E17367" s="131" t="s">
        <v>18963</v>
      </c>
      <c r="G17367" s="157" t="s">
        <v>1195</v>
      </c>
    </row>
    <row r="17368" spans="2:7" x14ac:dyDescent="0.2">
      <c r="B17368" s="131" t="s">
        <v>18859</v>
      </c>
      <c r="D17368" s="157" t="s">
        <v>9941</v>
      </c>
      <c r="E17368" s="131" t="s">
        <v>3274</v>
      </c>
      <c r="G17368" s="157" t="s">
        <v>1195</v>
      </c>
    </row>
    <row r="17369" spans="2:7" x14ac:dyDescent="0.2">
      <c r="B17369" s="131" t="s">
        <v>18859</v>
      </c>
      <c r="D17369" s="157" t="s">
        <v>8409</v>
      </c>
      <c r="E17369" s="131" t="s">
        <v>3521</v>
      </c>
      <c r="G17369" s="157" t="s">
        <v>1195</v>
      </c>
    </row>
    <row r="17370" spans="2:7" x14ac:dyDescent="0.2">
      <c r="B17370" s="131" t="s">
        <v>18859</v>
      </c>
      <c r="D17370" s="157" t="s">
        <v>6560</v>
      </c>
      <c r="E17370" s="131" t="s">
        <v>2282</v>
      </c>
      <c r="G17370" s="157" t="s">
        <v>1195</v>
      </c>
    </row>
    <row r="17371" spans="2:7" x14ac:dyDescent="0.2">
      <c r="B17371" s="131" t="s">
        <v>18859</v>
      </c>
      <c r="D17371" s="157" t="s">
        <v>18964</v>
      </c>
      <c r="E17371" s="131" t="s">
        <v>18965</v>
      </c>
      <c r="G17371" s="157" t="s">
        <v>1195</v>
      </c>
    </row>
    <row r="17372" spans="2:7" x14ac:dyDescent="0.2">
      <c r="B17372" s="131" t="s">
        <v>18859</v>
      </c>
      <c r="D17372" s="157" t="s">
        <v>4374</v>
      </c>
      <c r="E17372" s="131" t="s">
        <v>18966</v>
      </c>
      <c r="G17372" s="157" t="s">
        <v>18967</v>
      </c>
    </row>
    <row r="17373" spans="2:7" x14ac:dyDescent="0.2">
      <c r="B17373" s="131" t="s">
        <v>18859</v>
      </c>
      <c r="D17373" s="157" t="s">
        <v>4350</v>
      </c>
      <c r="E17373" s="131" t="s">
        <v>18968</v>
      </c>
      <c r="G17373" s="157" t="s">
        <v>18969</v>
      </c>
    </row>
    <row r="17374" spans="2:7" x14ac:dyDescent="0.2">
      <c r="B17374" s="131" t="s">
        <v>18859</v>
      </c>
      <c r="D17374" s="157" t="s">
        <v>18970</v>
      </c>
      <c r="E17374" s="131" t="s">
        <v>2970</v>
      </c>
      <c r="G17374" s="157" t="s">
        <v>18971</v>
      </c>
    </row>
    <row r="17375" spans="2:7" x14ac:dyDescent="0.2">
      <c r="B17375" s="131" t="s">
        <v>18859</v>
      </c>
      <c r="D17375" s="157" t="s">
        <v>7486</v>
      </c>
      <c r="E17375" s="131" t="s">
        <v>6478</v>
      </c>
      <c r="G17375" s="157" t="s">
        <v>18972</v>
      </c>
    </row>
    <row r="17376" spans="2:7" x14ac:dyDescent="0.2">
      <c r="B17376" s="131" t="s">
        <v>18859</v>
      </c>
      <c r="D17376" s="157" t="s">
        <v>5306</v>
      </c>
      <c r="E17376" s="131" t="s">
        <v>16934</v>
      </c>
      <c r="G17376" s="157" t="s">
        <v>18973</v>
      </c>
    </row>
    <row r="17377" spans="2:7" x14ac:dyDescent="0.2">
      <c r="B17377" s="131" t="s">
        <v>18859</v>
      </c>
      <c r="D17377" s="157" t="s">
        <v>2917</v>
      </c>
      <c r="E17377" s="131" t="s">
        <v>2824</v>
      </c>
      <c r="G17377" s="157" t="s">
        <v>18973</v>
      </c>
    </row>
    <row r="17378" spans="2:7" x14ac:dyDescent="0.2">
      <c r="B17378" s="131" t="s">
        <v>18859</v>
      </c>
      <c r="D17378" s="157" t="s">
        <v>13003</v>
      </c>
      <c r="E17378" s="131" t="s">
        <v>18974</v>
      </c>
      <c r="G17378" s="157" t="s">
        <v>18973</v>
      </c>
    </row>
    <row r="17379" spans="2:7" x14ac:dyDescent="0.2">
      <c r="B17379" s="131" t="s">
        <v>18859</v>
      </c>
      <c r="D17379" s="157" t="s">
        <v>6851</v>
      </c>
      <c r="E17379" s="131" t="s">
        <v>5165</v>
      </c>
      <c r="G17379" s="157" t="s">
        <v>18975</v>
      </c>
    </row>
    <row r="17380" spans="2:7" x14ac:dyDescent="0.2">
      <c r="B17380" s="131" t="s">
        <v>18859</v>
      </c>
      <c r="D17380" s="157" t="s">
        <v>18976</v>
      </c>
      <c r="E17380" s="131" t="s">
        <v>18977</v>
      </c>
      <c r="G17380" s="157" t="s">
        <v>18978</v>
      </c>
    </row>
    <row r="17381" spans="2:7" x14ac:dyDescent="0.2">
      <c r="B17381" s="131" t="s">
        <v>18859</v>
      </c>
      <c r="D17381" s="157" t="s">
        <v>1876</v>
      </c>
      <c r="E17381" s="131" t="s">
        <v>18979</v>
      </c>
      <c r="G17381" s="157" t="s">
        <v>18980</v>
      </c>
    </row>
    <row r="17382" spans="2:7" x14ac:dyDescent="0.2">
      <c r="B17382" s="131" t="s">
        <v>18859</v>
      </c>
      <c r="D17382" s="157" t="s">
        <v>18981</v>
      </c>
      <c r="E17382" s="131" t="s">
        <v>2172</v>
      </c>
      <c r="G17382" s="157" t="s">
        <v>18982</v>
      </c>
    </row>
    <row r="17383" spans="2:7" x14ac:dyDescent="0.2">
      <c r="B17383" s="131" t="s">
        <v>18859</v>
      </c>
      <c r="D17383" s="157" t="s">
        <v>4173</v>
      </c>
      <c r="E17383" s="131" t="s">
        <v>4174</v>
      </c>
      <c r="G17383" s="157" t="s">
        <v>18983</v>
      </c>
    </row>
    <row r="17384" spans="2:7" x14ac:dyDescent="0.2">
      <c r="B17384" s="131" t="s">
        <v>18859</v>
      </c>
      <c r="D17384" s="157" t="s">
        <v>18984</v>
      </c>
      <c r="E17384" s="131" t="s">
        <v>17100</v>
      </c>
      <c r="G17384" s="157" t="s">
        <v>18985</v>
      </c>
    </row>
    <row r="17385" spans="2:7" x14ac:dyDescent="0.2">
      <c r="B17385" s="131" t="s">
        <v>18859</v>
      </c>
      <c r="D17385" s="157" t="s">
        <v>2085</v>
      </c>
      <c r="E17385" s="131" t="s">
        <v>18986</v>
      </c>
      <c r="G17385" s="157" t="s">
        <v>18987</v>
      </c>
    </row>
    <row r="17386" spans="2:7" x14ac:dyDescent="0.2">
      <c r="B17386" s="131" t="s">
        <v>18859</v>
      </c>
      <c r="D17386" s="157" t="s">
        <v>18988</v>
      </c>
      <c r="E17386" s="131" t="s">
        <v>18989</v>
      </c>
      <c r="G17386" s="157" t="s">
        <v>18990</v>
      </c>
    </row>
    <row r="17387" spans="2:7" x14ac:dyDescent="0.2">
      <c r="B17387" s="131" t="s">
        <v>18859</v>
      </c>
      <c r="D17387" s="157" t="s">
        <v>6577</v>
      </c>
      <c r="E17387" s="131" t="s">
        <v>6840</v>
      </c>
      <c r="G17387" s="157" t="s">
        <v>18991</v>
      </c>
    </row>
    <row r="17388" spans="2:7" x14ac:dyDescent="0.2">
      <c r="B17388" s="131" t="s">
        <v>18859</v>
      </c>
      <c r="D17388" s="157" t="s">
        <v>18992</v>
      </c>
      <c r="E17388" s="131" t="s">
        <v>13210</v>
      </c>
      <c r="G17388" s="157" t="s">
        <v>18993</v>
      </c>
    </row>
    <row r="17389" spans="2:7" x14ac:dyDescent="0.2">
      <c r="B17389" s="131" t="s">
        <v>18859</v>
      </c>
      <c r="D17389" s="157" t="s">
        <v>3505</v>
      </c>
      <c r="E17389" s="131" t="s">
        <v>18994</v>
      </c>
      <c r="G17389" s="157" t="s">
        <v>18995</v>
      </c>
    </row>
    <row r="17390" spans="2:7" x14ac:dyDescent="0.2">
      <c r="B17390" s="131" t="s">
        <v>18859</v>
      </c>
      <c r="D17390" s="157" t="s">
        <v>18996</v>
      </c>
      <c r="E17390" s="131" t="s">
        <v>2913</v>
      </c>
      <c r="G17390" s="157" t="s">
        <v>18997</v>
      </c>
    </row>
    <row r="17391" spans="2:7" x14ac:dyDescent="0.2">
      <c r="B17391" s="131" t="s">
        <v>18859</v>
      </c>
      <c r="D17391" s="157" t="s">
        <v>2038</v>
      </c>
      <c r="E17391" s="131" t="s">
        <v>2893</v>
      </c>
      <c r="G17391" s="157" t="s">
        <v>18997</v>
      </c>
    </row>
    <row r="17392" spans="2:7" x14ac:dyDescent="0.2">
      <c r="B17392" s="131" t="s">
        <v>18859</v>
      </c>
      <c r="D17392" s="157" t="s">
        <v>18998</v>
      </c>
      <c r="E17392" s="131" t="s">
        <v>447</v>
      </c>
      <c r="G17392" s="157" t="s">
        <v>18997</v>
      </c>
    </row>
    <row r="17393" spans="2:7" x14ac:dyDescent="0.2">
      <c r="B17393" s="131" t="s">
        <v>18859</v>
      </c>
      <c r="D17393" s="157" t="s">
        <v>2117</v>
      </c>
      <c r="E17393" s="131" t="s">
        <v>2252</v>
      </c>
      <c r="G17393" s="157" t="s">
        <v>18997</v>
      </c>
    </row>
    <row r="17394" spans="2:7" x14ac:dyDescent="0.2">
      <c r="B17394" s="131" t="s">
        <v>18859</v>
      </c>
      <c r="D17394" s="157" t="s">
        <v>2704</v>
      </c>
      <c r="E17394" s="131" t="s">
        <v>18999</v>
      </c>
      <c r="G17394" s="157" t="s">
        <v>19000</v>
      </c>
    </row>
    <row r="17395" spans="2:7" x14ac:dyDescent="0.2">
      <c r="B17395" s="131" t="s">
        <v>18859</v>
      </c>
      <c r="D17395" s="157" t="s">
        <v>2537</v>
      </c>
      <c r="E17395" s="131" t="s">
        <v>10305</v>
      </c>
      <c r="G17395" s="157" t="s">
        <v>19001</v>
      </c>
    </row>
    <row r="17396" spans="2:7" x14ac:dyDescent="0.2">
      <c r="B17396" s="131" t="s">
        <v>18859</v>
      </c>
      <c r="D17396" s="157" t="s">
        <v>1949</v>
      </c>
      <c r="E17396" s="131" t="s">
        <v>2226</v>
      </c>
      <c r="G17396" s="157" t="s">
        <v>19001</v>
      </c>
    </row>
    <row r="17397" spans="2:7" x14ac:dyDescent="0.2">
      <c r="B17397" s="131" t="s">
        <v>18859</v>
      </c>
      <c r="D17397" s="157" t="s">
        <v>3617</v>
      </c>
      <c r="E17397" s="131" t="s">
        <v>19002</v>
      </c>
      <c r="G17397" s="157" t="s">
        <v>19003</v>
      </c>
    </row>
    <row r="17398" spans="2:7" x14ac:dyDescent="0.2">
      <c r="B17398" s="131" t="s">
        <v>18859</v>
      </c>
      <c r="D17398" s="157" t="s">
        <v>19004</v>
      </c>
      <c r="E17398" s="131" t="s">
        <v>19005</v>
      </c>
      <c r="G17398" s="157" t="s">
        <v>19006</v>
      </c>
    </row>
    <row r="17399" spans="2:7" x14ac:dyDescent="0.2">
      <c r="B17399" s="131" t="s">
        <v>18859</v>
      </c>
      <c r="D17399" s="157" t="s">
        <v>2464</v>
      </c>
      <c r="E17399" s="131" t="s">
        <v>2078</v>
      </c>
      <c r="G17399" s="157" t="s">
        <v>5945</v>
      </c>
    </row>
    <row r="17400" spans="2:7" x14ac:dyDescent="0.2">
      <c r="B17400" s="131" t="s">
        <v>18859</v>
      </c>
      <c r="D17400" s="157" t="s">
        <v>2917</v>
      </c>
      <c r="E17400" s="131" t="s">
        <v>2475</v>
      </c>
      <c r="G17400" s="157" t="s">
        <v>5945</v>
      </c>
    </row>
    <row r="17401" spans="2:7" x14ac:dyDescent="0.2">
      <c r="B17401" s="131" t="s">
        <v>18859</v>
      </c>
      <c r="D17401" s="157" t="s">
        <v>2165</v>
      </c>
      <c r="E17401" s="131" t="s">
        <v>2166</v>
      </c>
      <c r="G17401" s="157" t="s">
        <v>19007</v>
      </c>
    </row>
    <row r="17402" spans="2:7" x14ac:dyDescent="0.2">
      <c r="B17402" s="131" t="s">
        <v>18859</v>
      </c>
      <c r="D17402" s="157" t="s">
        <v>3505</v>
      </c>
      <c r="E17402" s="131" t="s">
        <v>19008</v>
      </c>
      <c r="G17402" s="157" t="s">
        <v>19009</v>
      </c>
    </row>
    <row r="17403" spans="2:7" x14ac:dyDescent="0.2">
      <c r="B17403" s="131" t="s">
        <v>18859</v>
      </c>
      <c r="D17403" s="157" t="s">
        <v>5881</v>
      </c>
      <c r="E17403" s="131" t="s">
        <v>2315</v>
      </c>
      <c r="G17403" s="157" t="s">
        <v>19010</v>
      </c>
    </row>
    <row r="17404" spans="2:7" x14ac:dyDescent="0.2">
      <c r="B17404" s="131" t="s">
        <v>18859</v>
      </c>
      <c r="D17404" s="157" t="s">
        <v>2784</v>
      </c>
      <c r="E17404" s="131" t="s">
        <v>3291</v>
      </c>
      <c r="G17404" s="157" t="s">
        <v>19011</v>
      </c>
    </row>
    <row r="17405" spans="2:7" x14ac:dyDescent="0.2">
      <c r="B17405" s="131" t="s">
        <v>18859</v>
      </c>
      <c r="D17405" s="157" t="s">
        <v>10741</v>
      </c>
      <c r="E17405" s="131" t="s">
        <v>10624</v>
      </c>
      <c r="G17405" s="157" t="s">
        <v>19012</v>
      </c>
    </row>
    <row r="17406" spans="2:7" x14ac:dyDescent="0.2">
      <c r="B17406" s="131" t="s">
        <v>18859</v>
      </c>
      <c r="D17406" s="157" t="s">
        <v>19013</v>
      </c>
      <c r="E17406" s="131" t="s">
        <v>1962</v>
      </c>
      <c r="G17406" s="157" t="s">
        <v>19012</v>
      </c>
    </row>
    <row r="17407" spans="2:7" x14ac:dyDescent="0.2">
      <c r="B17407" s="131" t="s">
        <v>18859</v>
      </c>
      <c r="D17407" s="157" t="s">
        <v>2065</v>
      </c>
      <c r="E17407" s="131" t="s">
        <v>10309</v>
      </c>
      <c r="G17407" s="157" t="s">
        <v>19014</v>
      </c>
    </row>
    <row r="17408" spans="2:7" x14ac:dyDescent="0.2">
      <c r="B17408" s="131" t="s">
        <v>18859</v>
      </c>
      <c r="D17408" s="157" t="s">
        <v>17186</v>
      </c>
      <c r="E17408" s="131" t="s">
        <v>19015</v>
      </c>
      <c r="G17408" s="157" t="s">
        <v>703</v>
      </c>
    </row>
    <row r="17409" spans="2:7" x14ac:dyDescent="0.2">
      <c r="B17409" s="131" t="s">
        <v>18859</v>
      </c>
      <c r="D17409" s="157" t="s">
        <v>2085</v>
      </c>
      <c r="E17409" s="131" t="s">
        <v>7068</v>
      </c>
      <c r="G17409" s="157" t="s">
        <v>703</v>
      </c>
    </row>
    <row r="17410" spans="2:7" x14ac:dyDescent="0.2">
      <c r="B17410" s="131" t="s">
        <v>18859</v>
      </c>
      <c r="D17410" s="157" t="s">
        <v>13327</v>
      </c>
      <c r="E17410" s="131" t="s">
        <v>19016</v>
      </c>
      <c r="G17410" s="157" t="s">
        <v>703</v>
      </c>
    </row>
    <row r="17411" spans="2:7" x14ac:dyDescent="0.2">
      <c r="B17411" s="131" t="s">
        <v>18859</v>
      </c>
      <c r="D17411" s="157" t="s">
        <v>19017</v>
      </c>
      <c r="E17411" s="131" t="s">
        <v>19018</v>
      </c>
      <c r="G17411" s="157" t="s">
        <v>703</v>
      </c>
    </row>
    <row r="17412" spans="2:7" x14ac:dyDescent="0.2">
      <c r="B17412" s="131" t="s">
        <v>18859</v>
      </c>
      <c r="D17412" s="157" t="s">
        <v>2532</v>
      </c>
      <c r="E17412" s="131" t="s">
        <v>2417</v>
      </c>
      <c r="G17412" s="157" t="s">
        <v>703</v>
      </c>
    </row>
    <row r="17413" spans="2:7" x14ac:dyDescent="0.2">
      <c r="B17413" s="131" t="s">
        <v>18859</v>
      </c>
      <c r="D17413" s="157" t="s">
        <v>2043</v>
      </c>
      <c r="E17413" s="131" t="s">
        <v>17482</v>
      </c>
      <c r="G17413" s="157" t="s">
        <v>703</v>
      </c>
    </row>
    <row r="17414" spans="2:7" x14ac:dyDescent="0.2">
      <c r="B17414" s="131" t="s">
        <v>18859</v>
      </c>
      <c r="D17414" s="157" t="s">
        <v>2255</v>
      </c>
      <c r="E17414" s="131" t="s">
        <v>5074</v>
      </c>
      <c r="G17414" s="157" t="s">
        <v>703</v>
      </c>
    </row>
    <row r="17415" spans="2:7" x14ac:dyDescent="0.2">
      <c r="B17415" s="131" t="s">
        <v>18859</v>
      </c>
      <c r="D17415" s="157" t="s">
        <v>19019</v>
      </c>
      <c r="E17415" s="131" t="s">
        <v>17854</v>
      </c>
      <c r="G17415" s="157" t="s">
        <v>703</v>
      </c>
    </row>
    <row r="17416" spans="2:7" x14ac:dyDescent="0.2">
      <c r="B17416" s="131" t="s">
        <v>18859</v>
      </c>
      <c r="D17416" s="157" t="s">
        <v>2082</v>
      </c>
      <c r="E17416" s="131" t="s">
        <v>2083</v>
      </c>
      <c r="G17416" s="157" t="s">
        <v>703</v>
      </c>
    </row>
    <row r="17417" spans="2:7" x14ac:dyDescent="0.2">
      <c r="B17417" s="131" t="s">
        <v>18859</v>
      </c>
      <c r="D17417" s="157" t="s">
        <v>18862</v>
      </c>
      <c r="E17417" s="131" t="s">
        <v>5532</v>
      </c>
      <c r="G17417" s="157" t="s">
        <v>18863</v>
      </c>
    </row>
    <row r="17418" spans="2:7" x14ac:dyDescent="0.2">
      <c r="B17418" s="131" t="s">
        <v>18859</v>
      </c>
      <c r="D17418" s="157" t="s">
        <v>2001</v>
      </c>
      <c r="E17418" s="131" t="s">
        <v>18875</v>
      </c>
      <c r="G17418" s="157" t="s">
        <v>451</v>
      </c>
    </row>
    <row r="17419" spans="2:7" x14ac:dyDescent="0.2">
      <c r="B17419" s="131" t="s">
        <v>18859</v>
      </c>
      <c r="D17419" s="157" t="s">
        <v>4630</v>
      </c>
      <c r="E17419" s="131" t="s">
        <v>18876</v>
      </c>
      <c r="G17419" s="157" t="s">
        <v>451</v>
      </c>
    </row>
    <row r="17420" spans="2:7" x14ac:dyDescent="0.2">
      <c r="B17420" s="131" t="s">
        <v>18859</v>
      </c>
      <c r="D17420" s="157" t="s">
        <v>2110</v>
      </c>
      <c r="E17420" s="131" t="s">
        <v>447</v>
      </c>
      <c r="G17420" s="157" t="s">
        <v>1195</v>
      </c>
    </row>
    <row r="17421" spans="2:7" x14ac:dyDescent="0.2">
      <c r="B17421" s="131" t="s">
        <v>18859</v>
      </c>
      <c r="D17421" s="157" t="s">
        <v>18962</v>
      </c>
      <c r="E17421" s="131" t="s">
        <v>5574</v>
      </c>
      <c r="G17421" s="157" t="s">
        <v>1195</v>
      </c>
    </row>
    <row r="17422" spans="2:7" x14ac:dyDescent="0.2">
      <c r="B17422" s="131" t="s">
        <v>18859</v>
      </c>
      <c r="D17422" s="157" t="s">
        <v>15892</v>
      </c>
      <c r="E17422" s="131" t="s">
        <v>1946</v>
      </c>
      <c r="G17422" s="157" t="s">
        <v>1195</v>
      </c>
    </row>
    <row r="17423" spans="2:7" x14ac:dyDescent="0.2">
      <c r="B17423" s="131" t="s">
        <v>18859</v>
      </c>
      <c r="D17423" s="157" t="s">
        <v>3615</v>
      </c>
      <c r="E17423" s="131" t="s">
        <v>18963</v>
      </c>
      <c r="G17423" s="157" t="s">
        <v>1195</v>
      </c>
    </row>
    <row r="17424" spans="2:7" x14ac:dyDescent="0.2">
      <c r="B17424" s="131" t="s">
        <v>18859</v>
      </c>
      <c r="D17424" s="157" t="s">
        <v>18992</v>
      </c>
      <c r="E17424" s="131" t="s">
        <v>13210</v>
      </c>
      <c r="G17424" s="157" t="s">
        <v>18993</v>
      </c>
    </row>
    <row r="17425" spans="2:7" x14ac:dyDescent="0.2">
      <c r="B17425" s="131" t="s">
        <v>18859</v>
      </c>
      <c r="D17425" s="157" t="s">
        <v>2707</v>
      </c>
      <c r="E17425" s="131" t="s">
        <v>3182</v>
      </c>
      <c r="G17425" s="157" t="s">
        <v>703</v>
      </c>
    </row>
    <row r="17426" spans="2:7" x14ac:dyDescent="0.2">
      <c r="B17426" s="131" t="s">
        <v>18859</v>
      </c>
      <c r="D17426" s="157" t="s">
        <v>15892</v>
      </c>
      <c r="E17426" s="131" t="s">
        <v>15891</v>
      </c>
      <c r="G17426" s="157" t="s">
        <v>703</v>
      </c>
    </row>
    <row r="17427" spans="2:7" x14ac:dyDescent="0.2">
      <c r="B17427" s="131" t="s">
        <v>18859</v>
      </c>
      <c r="D17427" s="157" t="s">
        <v>2165</v>
      </c>
      <c r="E17427" s="131" t="s">
        <v>19156</v>
      </c>
      <c r="G17427" s="157" t="s">
        <v>703</v>
      </c>
    </row>
    <row r="17428" spans="2:7" x14ac:dyDescent="0.2">
      <c r="B17428" s="131" t="s">
        <v>18859</v>
      </c>
      <c r="D17428" s="157" t="s">
        <v>3144</v>
      </c>
      <c r="E17428" s="131" t="s">
        <v>3422</v>
      </c>
      <c r="G17428" s="157" t="s">
        <v>703</v>
      </c>
    </row>
    <row r="17429" spans="2:7" x14ac:dyDescent="0.2">
      <c r="B17429" s="131" t="s">
        <v>18859</v>
      </c>
      <c r="D17429" s="157" t="s">
        <v>19157</v>
      </c>
      <c r="E17429" s="131" t="s">
        <v>9696</v>
      </c>
      <c r="G17429" s="157" t="s">
        <v>19158</v>
      </c>
    </row>
    <row r="17430" spans="2:7" x14ac:dyDescent="0.2">
      <c r="B17430" s="131" t="s">
        <v>18859</v>
      </c>
      <c r="D17430" s="157" t="s">
        <v>2067</v>
      </c>
      <c r="E17430" s="131" t="s">
        <v>2068</v>
      </c>
      <c r="G17430" s="157" t="s">
        <v>19159</v>
      </c>
    </row>
    <row r="17431" spans="2:7" x14ac:dyDescent="0.2">
      <c r="B17431" s="131" t="s">
        <v>18859</v>
      </c>
      <c r="D17431" s="157" t="s">
        <v>2072</v>
      </c>
      <c r="E17431" s="131" t="s">
        <v>2073</v>
      </c>
      <c r="G17431" s="157" t="s">
        <v>19160</v>
      </c>
    </row>
    <row r="17432" spans="2:7" x14ac:dyDescent="0.2">
      <c r="B17432" s="131" t="s">
        <v>18859</v>
      </c>
      <c r="D17432" s="157" t="s">
        <v>2770</v>
      </c>
      <c r="E17432" s="131" t="s">
        <v>19081</v>
      </c>
      <c r="G17432" s="157" t="s">
        <v>504</v>
      </c>
    </row>
    <row r="17433" spans="2:7" x14ac:dyDescent="0.2">
      <c r="B17433" s="131" t="s">
        <v>18859</v>
      </c>
      <c r="D17433" s="157" t="s">
        <v>2520</v>
      </c>
      <c r="E17433" s="131" t="s">
        <v>4695</v>
      </c>
      <c r="G17433" s="157" t="s">
        <v>504</v>
      </c>
    </row>
    <row r="17434" spans="2:7" x14ac:dyDescent="0.2">
      <c r="B17434" s="131" t="s">
        <v>18859</v>
      </c>
      <c r="D17434" s="157" t="s">
        <v>19161</v>
      </c>
      <c r="E17434" s="131" t="s">
        <v>19162</v>
      </c>
      <c r="G17434" s="157" t="s">
        <v>19163</v>
      </c>
    </row>
    <row r="17435" spans="2:7" x14ac:dyDescent="0.2">
      <c r="B17435" s="131" t="s">
        <v>18859</v>
      </c>
      <c r="D17435" s="157" t="s">
        <v>1869</v>
      </c>
      <c r="E17435" s="131" t="s">
        <v>2557</v>
      </c>
      <c r="G17435" s="157" t="s">
        <v>19043</v>
      </c>
    </row>
    <row r="17436" spans="2:7" x14ac:dyDescent="0.2">
      <c r="B17436" s="131" t="s">
        <v>18859</v>
      </c>
      <c r="D17436" s="157" t="s">
        <v>1876</v>
      </c>
      <c r="E17436" s="131" t="s">
        <v>4686</v>
      </c>
      <c r="G17436" s="157" t="s">
        <v>19043</v>
      </c>
    </row>
    <row r="17437" spans="2:7" x14ac:dyDescent="0.2">
      <c r="B17437" s="131" t="s">
        <v>18859</v>
      </c>
      <c r="D17437" s="157" t="s">
        <v>1934</v>
      </c>
      <c r="E17437" s="131" t="s">
        <v>19164</v>
      </c>
      <c r="G17437" s="157" t="s">
        <v>19165</v>
      </c>
    </row>
    <row r="17438" spans="2:7" x14ac:dyDescent="0.2">
      <c r="B17438" s="131" t="s">
        <v>18859</v>
      </c>
      <c r="D17438" s="157" t="s">
        <v>1824</v>
      </c>
      <c r="E17438" s="131" t="s">
        <v>6200</v>
      </c>
      <c r="G17438" s="157" t="s">
        <v>19166</v>
      </c>
    </row>
    <row r="17439" spans="2:7" x14ac:dyDescent="0.2">
      <c r="B17439" s="131" t="s">
        <v>18859</v>
      </c>
      <c r="D17439" s="157" t="s">
        <v>2676</v>
      </c>
      <c r="E17439" s="131" t="s">
        <v>17248</v>
      </c>
      <c r="G17439" s="157" t="s">
        <v>19167</v>
      </c>
    </row>
    <row r="17440" spans="2:7" x14ac:dyDescent="0.2">
      <c r="B17440" s="131" t="s">
        <v>18859</v>
      </c>
      <c r="D17440" s="157" t="s">
        <v>19168</v>
      </c>
      <c r="E17440" s="131" t="s">
        <v>11038</v>
      </c>
      <c r="G17440" s="157" t="s">
        <v>19169</v>
      </c>
    </row>
    <row r="17441" spans="2:7" x14ac:dyDescent="0.2">
      <c r="B17441" s="131" t="s">
        <v>18859</v>
      </c>
      <c r="D17441" s="157" t="s">
        <v>10408</v>
      </c>
      <c r="E17441" s="131" t="s">
        <v>19170</v>
      </c>
      <c r="G17441" s="157" t="s">
        <v>1079</v>
      </c>
    </row>
    <row r="17442" spans="2:7" x14ac:dyDescent="0.2">
      <c r="B17442" s="131" t="s">
        <v>18859</v>
      </c>
      <c r="D17442" s="157" t="s">
        <v>4241</v>
      </c>
      <c r="E17442" s="131" t="s">
        <v>12913</v>
      </c>
      <c r="G17442" s="157" t="s">
        <v>1079</v>
      </c>
    </row>
    <row r="17443" spans="2:7" x14ac:dyDescent="0.2">
      <c r="B17443" s="131" t="s">
        <v>18859</v>
      </c>
      <c r="D17443" s="157" t="s">
        <v>19171</v>
      </c>
      <c r="E17443" s="131" t="s">
        <v>19172</v>
      </c>
      <c r="G17443" s="157" t="s">
        <v>1079</v>
      </c>
    </row>
    <row r="17444" spans="2:7" x14ac:dyDescent="0.2">
      <c r="B17444" s="131" t="s">
        <v>18859</v>
      </c>
      <c r="D17444" s="157" t="s">
        <v>4471</v>
      </c>
      <c r="E17444" s="131" t="s">
        <v>4472</v>
      </c>
      <c r="G17444" s="157" t="s">
        <v>19173</v>
      </c>
    </row>
    <row r="17445" spans="2:7" x14ac:dyDescent="0.2">
      <c r="B17445" s="131" t="s">
        <v>18859</v>
      </c>
      <c r="D17445" s="157" t="s">
        <v>9852</v>
      </c>
      <c r="E17445" s="131" t="s">
        <v>6840</v>
      </c>
      <c r="G17445" s="157" t="s">
        <v>19173</v>
      </c>
    </row>
    <row r="17446" spans="2:7" x14ac:dyDescent="0.2">
      <c r="B17446" s="131" t="s">
        <v>18859</v>
      </c>
      <c r="D17446" s="157" t="s">
        <v>19174</v>
      </c>
      <c r="E17446" s="131" t="s">
        <v>19175</v>
      </c>
      <c r="G17446" s="157" t="s">
        <v>19176</v>
      </c>
    </row>
    <row r="17447" spans="2:7" x14ac:dyDescent="0.2">
      <c r="B17447" s="131" t="s">
        <v>18859</v>
      </c>
      <c r="D17447" s="157" t="s">
        <v>2767</v>
      </c>
      <c r="E17447" s="131" t="s">
        <v>19049</v>
      </c>
      <c r="G17447" s="157" t="s">
        <v>17470</v>
      </c>
    </row>
    <row r="17448" spans="2:7" x14ac:dyDescent="0.2">
      <c r="B17448" s="131" t="s">
        <v>18859</v>
      </c>
      <c r="D17448" s="157" t="s">
        <v>19177</v>
      </c>
      <c r="E17448" s="131" t="s">
        <v>13986</v>
      </c>
      <c r="G17448" s="157" t="s">
        <v>3888</v>
      </c>
    </row>
    <row r="17449" spans="2:7" x14ac:dyDescent="0.2">
      <c r="B17449" s="131" t="s">
        <v>18859</v>
      </c>
      <c r="D17449" s="157" t="s">
        <v>14572</v>
      </c>
      <c r="E17449" s="131" t="s">
        <v>19178</v>
      </c>
      <c r="G17449" s="157" t="s">
        <v>3888</v>
      </c>
    </row>
    <row r="17450" spans="2:7" x14ac:dyDescent="0.2">
      <c r="B17450" s="131" t="s">
        <v>18859</v>
      </c>
      <c r="D17450" s="157" t="s">
        <v>4880</v>
      </c>
      <c r="E17450" s="131" t="s">
        <v>4881</v>
      </c>
      <c r="G17450" s="157" t="s">
        <v>787</v>
      </c>
    </row>
    <row r="17451" spans="2:7" x14ac:dyDescent="0.2">
      <c r="B17451" s="131" t="s">
        <v>18859</v>
      </c>
      <c r="D17451" s="157" t="s">
        <v>2770</v>
      </c>
      <c r="E17451" s="131" t="s">
        <v>4286</v>
      </c>
      <c r="G17451" s="157" t="s">
        <v>3287</v>
      </c>
    </row>
    <row r="17452" spans="2:7" x14ac:dyDescent="0.2">
      <c r="B17452" s="131" t="s">
        <v>18859</v>
      </c>
      <c r="D17452" s="157" t="s">
        <v>4437</v>
      </c>
      <c r="E17452" s="131" t="s">
        <v>3878</v>
      </c>
      <c r="G17452" s="157" t="s">
        <v>3287</v>
      </c>
    </row>
    <row r="17453" spans="2:7" x14ac:dyDescent="0.2">
      <c r="B17453" s="131" t="s">
        <v>18859</v>
      </c>
      <c r="D17453" s="157" t="s">
        <v>11178</v>
      </c>
      <c r="E17453" s="131" t="s">
        <v>19179</v>
      </c>
      <c r="G17453" s="157" t="s">
        <v>514</v>
      </c>
    </row>
    <row r="17454" spans="2:7" x14ac:dyDescent="0.2">
      <c r="B17454" s="131" t="s">
        <v>18859</v>
      </c>
      <c r="D17454" s="157" t="s">
        <v>16946</v>
      </c>
      <c r="E17454" s="131" t="s">
        <v>19180</v>
      </c>
      <c r="G17454" s="157" t="s">
        <v>514</v>
      </c>
    </row>
    <row r="17455" spans="2:7" x14ac:dyDescent="0.2">
      <c r="B17455" s="131" t="s">
        <v>18859</v>
      </c>
      <c r="D17455" s="157" t="s">
        <v>10981</v>
      </c>
      <c r="E17455" s="131" t="s">
        <v>6641</v>
      </c>
      <c r="G17455" s="157" t="s">
        <v>514</v>
      </c>
    </row>
    <row r="17456" spans="2:7" x14ac:dyDescent="0.2">
      <c r="B17456" s="131" t="s">
        <v>18859</v>
      </c>
      <c r="D17456" s="157" t="s">
        <v>16118</v>
      </c>
      <c r="E17456" s="131" t="s">
        <v>19181</v>
      </c>
      <c r="G17456" s="157" t="s">
        <v>514</v>
      </c>
    </row>
    <row r="17457" spans="2:7" x14ac:dyDescent="0.2">
      <c r="B17457" s="131" t="s">
        <v>18859</v>
      </c>
      <c r="D17457" s="157" t="s">
        <v>12738</v>
      </c>
      <c r="E17457" s="131" t="s">
        <v>12739</v>
      </c>
      <c r="G17457" s="157" t="s">
        <v>514</v>
      </c>
    </row>
    <row r="17458" spans="2:7" x14ac:dyDescent="0.2">
      <c r="B17458" s="131" t="s">
        <v>18859</v>
      </c>
      <c r="D17458" s="157" t="s">
        <v>19182</v>
      </c>
      <c r="E17458" s="131" t="s">
        <v>19183</v>
      </c>
      <c r="G17458" s="157" t="s">
        <v>19184</v>
      </c>
    </row>
    <row r="17459" spans="2:7" x14ac:dyDescent="0.2">
      <c r="B17459" s="131" t="s">
        <v>18859</v>
      </c>
      <c r="D17459" s="157" t="s">
        <v>2085</v>
      </c>
      <c r="E17459" s="131" t="s">
        <v>6618</v>
      </c>
      <c r="G17459" s="157" t="s">
        <v>19185</v>
      </c>
    </row>
    <row r="17460" spans="2:7" x14ac:dyDescent="0.2">
      <c r="B17460" s="131" t="s">
        <v>18859</v>
      </c>
      <c r="D17460" s="157" t="s">
        <v>19186</v>
      </c>
      <c r="E17460" s="131" t="s">
        <v>19187</v>
      </c>
      <c r="G17460" s="157" t="s">
        <v>19188</v>
      </c>
    </row>
    <row r="17461" spans="2:7" x14ac:dyDescent="0.2">
      <c r="B17461" s="131" t="s">
        <v>18859</v>
      </c>
      <c r="D17461" s="157" t="s">
        <v>2322</v>
      </c>
      <c r="E17461" s="131" t="s">
        <v>6989</v>
      </c>
      <c r="G17461" s="157" t="s">
        <v>7174</v>
      </c>
    </row>
    <row r="17462" spans="2:7" x14ac:dyDescent="0.2">
      <c r="B17462" s="131" t="s">
        <v>18859</v>
      </c>
      <c r="D17462" s="157" t="s">
        <v>12955</v>
      </c>
      <c r="E17462" s="131" t="s">
        <v>2597</v>
      </c>
      <c r="G17462" s="157" t="s">
        <v>19189</v>
      </c>
    </row>
    <row r="17463" spans="2:7" x14ac:dyDescent="0.2">
      <c r="B17463" s="131" t="s">
        <v>18859</v>
      </c>
      <c r="D17463" s="157" t="s">
        <v>1921</v>
      </c>
      <c r="E17463" s="131" t="s">
        <v>19190</v>
      </c>
      <c r="G17463" s="157" t="s">
        <v>19191</v>
      </c>
    </row>
    <row r="17464" spans="2:7" x14ac:dyDescent="0.2">
      <c r="B17464" s="131" t="s">
        <v>18859</v>
      </c>
      <c r="D17464" s="157" t="s">
        <v>15755</v>
      </c>
      <c r="E17464" s="131" t="s">
        <v>19192</v>
      </c>
      <c r="G17464" s="157" t="s">
        <v>1164</v>
      </c>
    </row>
    <row r="17465" spans="2:7" x14ac:dyDescent="0.2">
      <c r="B17465" s="131" t="s">
        <v>18859</v>
      </c>
      <c r="D17465" s="157" t="s">
        <v>13290</v>
      </c>
      <c r="E17465" s="131" t="s">
        <v>1877</v>
      </c>
      <c r="G17465" s="157" t="s">
        <v>521</v>
      </c>
    </row>
    <row r="17466" spans="2:7" x14ac:dyDescent="0.2">
      <c r="B17466" s="131" t="s">
        <v>19541</v>
      </c>
      <c r="D17466" s="157" t="s">
        <v>18882</v>
      </c>
      <c r="E17466" s="131" t="s">
        <v>4268</v>
      </c>
      <c r="G17466" s="157" t="s">
        <v>18883</v>
      </c>
    </row>
    <row r="17467" spans="2:7" x14ac:dyDescent="0.2">
      <c r="B17467" s="131" t="s">
        <v>19541</v>
      </c>
      <c r="D17467" s="157" t="s">
        <v>19542</v>
      </c>
      <c r="E17467" s="131" t="s">
        <v>1877</v>
      </c>
      <c r="G17467" s="157" t="s">
        <v>18889</v>
      </c>
    </row>
    <row r="17468" spans="2:7" x14ac:dyDescent="0.2">
      <c r="B17468" s="131" t="s">
        <v>19541</v>
      </c>
      <c r="D17468" s="157" t="s">
        <v>3497</v>
      </c>
      <c r="E17468" s="131" t="s">
        <v>10626</v>
      </c>
      <c r="G17468" s="157" t="s">
        <v>18889</v>
      </c>
    </row>
    <row r="17469" spans="2:7" x14ac:dyDescent="0.2">
      <c r="B17469" s="131" t="s">
        <v>19541</v>
      </c>
      <c r="D17469" s="157" t="s">
        <v>2155</v>
      </c>
      <c r="E17469" s="131" t="s">
        <v>18930</v>
      </c>
      <c r="G17469" s="157" t="s">
        <v>18931</v>
      </c>
    </row>
    <row r="17470" spans="2:7" x14ac:dyDescent="0.2">
      <c r="B17470" s="131" t="s">
        <v>19541</v>
      </c>
      <c r="D17470" s="157" t="s">
        <v>7076</v>
      </c>
      <c r="E17470" s="131" t="s">
        <v>10552</v>
      </c>
      <c r="G17470" s="157" t="s">
        <v>18931</v>
      </c>
    </row>
    <row r="17471" spans="2:7" x14ac:dyDescent="0.2">
      <c r="B17471" s="131" t="s">
        <v>19541</v>
      </c>
      <c r="D17471" s="157" t="s">
        <v>1953</v>
      </c>
      <c r="E17471" s="131" t="s">
        <v>2547</v>
      </c>
      <c r="G17471" s="157" t="s">
        <v>18932</v>
      </c>
    </row>
    <row r="17472" spans="2:7" x14ac:dyDescent="0.2">
      <c r="B17472" s="131" t="s">
        <v>19541</v>
      </c>
      <c r="D17472" s="157" t="s">
        <v>18981</v>
      </c>
      <c r="E17472" s="131" t="s">
        <v>2172</v>
      </c>
      <c r="G17472" s="157" t="s">
        <v>18982</v>
      </c>
    </row>
    <row r="17473" spans="2:7" x14ac:dyDescent="0.2">
      <c r="B17473" s="131" t="s">
        <v>19541</v>
      </c>
      <c r="D17473" s="157" t="s">
        <v>3505</v>
      </c>
      <c r="E17473" s="131" t="s">
        <v>19008</v>
      </c>
      <c r="G17473" s="157" t="s">
        <v>19009</v>
      </c>
    </row>
    <row r="17474" spans="2:7" x14ac:dyDescent="0.2">
      <c r="B17474" s="131" t="s">
        <v>19541</v>
      </c>
      <c r="D17474" s="157" t="s">
        <v>2117</v>
      </c>
      <c r="E17474" s="131" t="s">
        <v>19543</v>
      </c>
      <c r="G17474" s="157" t="s">
        <v>19158</v>
      </c>
    </row>
    <row r="17475" spans="2:7" x14ac:dyDescent="0.2">
      <c r="B17475" s="131" t="s">
        <v>19541</v>
      </c>
      <c r="D17475" s="157" t="s">
        <v>2245</v>
      </c>
      <c r="E17475" s="131" t="s">
        <v>17960</v>
      </c>
      <c r="G17475" s="157" t="s">
        <v>19544</v>
      </c>
    </row>
    <row r="17476" spans="2:7" x14ac:dyDescent="0.2">
      <c r="B17476" s="131" t="s">
        <v>19541</v>
      </c>
      <c r="D17476" s="157" t="s">
        <v>19545</v>
      </c>
      <c r="E17476" s="131" t="s">
        <v>19546</v>
      </c>
      <c r="G17476" s="157" t="s">
        <v>19547</v>
      </c>
    </row>
    <row r="17477" spans="2:7" x14ac:dyDescent="0.2">
      <c r="B17477" s="131" t="s">
        <v>19541</v>
      </c>
      <c r="D17477" s="157" t="s">
        <v>2297</v>
      </c>
      <c r="E17477" s="131" t="s">
        <v>3152</v>
      </c>
      <c r="G17477" s="157" t="s">
        <v>19548</v>
      </c>
    </row>
    <row r="17478" spans="2:7" x14ac:dyDescent="0.2">
      <c r="B17478" s="131" t="s">
        <v>19541</v>
      </c>
      <c r="D17478" s="157" t="s">
        <v>2001</v>
      </c>
      <c r="E17478" s="131" t="s">
        <v>19549</v>
      </c>
      <c r="G17478" s="157" t="s">
        <v>19550</v>
      </c>
    </row>
    <row r="17479" spans="2:7" x14ac:dyDescent="0.2">
      <c r="B17479" s="131" t="s">
        <v>19541</v>
      </c>
      <c r="D17479" s="157" t="s">
        <v>19551</v>
      </c>
      <c r="E17479" s="131" t="s">
        <v>19552</v>
      </c>
      <c r="G17479" s="157" t="s">
        <v>19553</v>
      </c>
    </row>
    <row r="17480" spans="2:7" x14ac:dyDescent="0.2">
      <c r="B17480" s="131" t="s">
        <v>19541</v>
      </c>
      <c r="D17480" s="157" t="s">
        <v>2159</v>
      </c>
      <c r="E17480" s="131" t="s">
        <v>11274</v>
      </c>
      <c r="G17480" s="157" t="s">
        <v>19554</v>
      </c>
    </row>
    <row r="17481" spans="2:7" x14ac:dyDescent="0.2">
      <c r="B17481" s="131" t="s">
        <v>19541</v>
      </c>
      <c r="D17481" s="157" t="s">
        <v>19555</v>
      </c>
      <c r="E17481" s="131" t="s">
        <v>2734</v>
      </c>
      <c r="G17481" s="157" t="s">
        <v>19556</v>
      </c>
    </row>
    <row r="17482" spans="2:7" x14ac:dyDescent="0.2">
      <c r="B17482" s="131" t="s">
        <v>19541</v>
      </c>
      <c r="D17482" s="157" t="s">
        <v>2482</v>
      </c>
      <c r="E17482" s="131" t="s">
        <v>19557</v>
      </c>
      <c r="G17482" s="157" t="s">
        <v>19556</v>
      </c>
    </row>
    <row r="17483" spans="2:7" x14ac:dyDescent="0.2">
      <c r="B17483" s="131" t="s">
        <v>19541</v>
      </c>
      <c r="D17483" s="157" t="s">
        <v>12374</v>
      </c>
      <c r="E17483" s="131" t="s">
        <v>19558</v>
      </c>
      <c r="G17483" s="157" t="s">
        <v>19556</v>
      </c>
    </row>
    <row r="17484" spans="2:7" x14ac:dyDescent="0.2">
      <c r="B17484" s="131" t="s">
        <v>19541</v>
      </c>
      <c r="D17484" s="157" t="s">
        <v>3505</v>
      </c>
      <c r="E17484" s="131" t="s">
        <v>4353</v>
      </c>
      <c r="G17484" s="157" t="s">
        <v>19556</v>
      </c>
    </row>
    <row r="17485" spans="2:7" x14ac:dyDescent="0.2">
      <c r="B17485" s="131" t="s">
        <v>19541</v>
      </c>
      <c r="D17485" s="157" t="s">
        <v>14572</v>
      </c>
      <c r="E17485" s="131" t="s">
        <v>12239</v>
      </c>
      <c r="G17485" s="157" t="s">
        <v>19556</v>
      </c>
    </row>
    <row r="17486" spans="2:7" x14ac:dyDescent="0.2">
      <c r="B17486" s="131" t="s">
        <v>19541</v>
      </c>
      <c r="D17486" s="157" t="s">
        <v>19559</v>
      </c>
      <c r="E17486" s="131" t="s">
        <v>2386</v>
      </c>
      <c r="G17486" s="157" t="s">
        <v>19556</v>
      </c>
    </row>
    <row r="17487" spans="2:7" x14ac:dyDescent="0.2">
      <c r="B17487" s="131" t="s">
        <v>19541</v>
      </c>
      <c r="D17487" s="157" t="s">
        <v>2159</v>
      </c>
      <c r="E17487" s="131" t="s">
        <v>19560</v>
      </c>
      <c r="G17487" s="157" t="s">
        <v>19556</v>
      </c>
    </row>
    <row r="17488" spans="2:7" x14ac:dyDescent="0.2">
      <c r="B17488" s="131" t="s">
        <v>19541</v>
      </c>
      <c r="D17488" s="157" t="s">
        <v>1874</v>
      </c>
      <c r="E17488" s="131" t="s">
        <v>19561</v>
      </c>
      <c r="G17488" s="157" t="s">
        <v>19556</v>
      </c>
    </row>
    <row r="17489" spans="2:7" x14ac:dyDescent="0.2">
      <c r="B17489" s="131" t="s">
        <v>19541</v>
      </c>
      <c r="D17489" s="157" t="s">
        <v>12083</v>
      </c>
      <c r="E17489" s="131" t="s">
        <v>11035</v>
      </c>
      <c r="G17489" s="157" t="s">
        <v>19562</v>
      </c>
    </row>
    <row r="17490" spans="2:7" x14ac:dyDescent="0.2">
      <c r="B17490" s="131" t="s">
        <v>19541</v>
      </c>
      <c r="D17490" s="157" t="s">
        <v>19399</v>
      </c>
      <c r="E17490" s="131" t="s">
        <v>10624</v>
      </c>
      <c r="G17490" s="157" t="s">
        <v>19563</v>
      </c>
    </row>
    <row r="17491" spans="2:7" x14ac:dyDescent="0.2">
      <c r="B17491" s="131" t="s">
        <v>19541</v>
      </c>
      <c r="D17491" s="157" t="s">
        <v>17137</v>
      </c>
      <c r="E17491" s="131" t="s">
        <v>1866</v>
      </c>
      <c r="G17491" s="157" t="s">
        <v>19564</v>
      </c>
    </row>
    <row r="17492" spans="2:7" x14ac:dyDescent="0.2">
      <c r="B17492" s="131" t="s">
        <v>19541</v>
      </c>
      <c r="D17492" s="157" t="s">
        <v>10915</v>
      </c>
      <c r="E17492" s="131" t="s">
        <v>15774</v>
      </c>
      <c r="G17492" s="157" t="s">
        <v>3888</v>
      </c>
    </row>
    <row r="17493" spans="2:7" x14ac:dyDescent="0.2">
      <c r="B17493" s="131" t="s">
        <v>19541</v>
      </c>
      <c r="D17493" s="157" t="s">
        <v>2165</v>
      </c>
      <c r="E17493" s="131" t="s">
        <v>19565</v>
      </c>
      <c r="G17493" s="157" t="s">
        <v>19566</v>
      </c>
    </row>
    <row r="17494" spans="2:7" x14ac:dyDescent="0.2">
      <c r="B17494" s="131" t="s">
        <v>19541</v>
      </c>
      <c r="D17494" s="157" t="s">
        <v>19567</v>
      </c>
      <c r="E17494" s="131" t="s">
        <v>3394</v>
      </c>
      <c r="G17494" s="157" t="s">
        <v>19568</v>
      </c>
    </row>
    <row r="17495" spans="2:7" x14ac:dyDescent="0.2">
      <c r="B17495" s="131" t="s">
        <v>19541</v>
      </c>
      <c r="D17495" s="157" t="s">
        <v>19569</v>
      </c>
      <c r="E17495" s="131" t="s">
        <v>19570</v>
      </c>
      <c r="G17495" s="157" t="s">
        <v>19571</v>
      </c>
    </row>
    <row r="17496" spans="2:7" x14ac:dyDescent="0.2">
      <c r="B17496" s="131" t="s">
        <v>19541</v>
      </c>
      <c r="D17496" s="157" t="s">
        <v>2165</v>
      </c>
      <c r="E17496" s="131" t="s">
        <v>5564</v>
      </c>
      <c r="G17496" s="157" t="s">
        <v>19572</v>
      </c>
    </row>
    <row r="17497" spans="2:7" x14ac:dyDescent="0.2">
      <c r="B17497" s="131" t="s">
        <v>19541</v>
      </c>
      <c r="D17497" s="157" t="s">
        <v>3100</v>
      </c>
      <c r="E17497" s="131" t="s">
        <v>3164</v>
      </c>
      <c r="G17497" s="157" t="s">
        <v>19573</v>
      </c>
    </row>
    <row r="17498" spans="2:7" x14ac:dyDescent="0.2">
      <c r="B17498" s="131" t="s">
        <v>19541</v>
      </c>
      <c r="D17498" s="157" t="s">
        <v>1858</v>
      </c>
      <c r="E17498" s="131" t="s">
        <v>19574</v>
      </c>
      <c r="G17498" s="157" t="s">
        <v>19573</v>
      </c>
    </row>
    <row r="17499" spans="2:7" x14ac:dyDescent="0.2">
      <c r="B17499" s="131" t="s">
        <v>19541</v>
      </c>
      <c r="D17499" s="157" t="s">
        <v>19575</v>
      </c>
      <c r="E17499" s="131" t="s">
        <v>13589</v>
      </c>
      <c r="G17499" s="157" t="s">
        <v>19576</v>
      </c>
    </row>
    <row r="17500" spans="2:7" x14ac:dyDescent="0.2">
      <c r="B17500" s="131" t="s">
        <v>19541</v>
      </c>
      <c r="D17500" s="157" t="s">
        <v>19577</v>
      </c>
      <c r="E17500" s="131" t="s">
        <v>19578</v>
      </c>
      <c r="G17500" s="157" t="s">
        <v>19576</v>
      </c>
    </row>
    <row r="17501" spans="2:7" x14ac:dyDescent="0.2">
      <c r="B17501" s="131" t="s">
        <v>19541</v>
      </c>
      <c r="D17501" s="157" t="s">
        <v>2159</v>
      </c>
      <c r="E17501" s="131" t="s">
        <v>2658</v>
      </c>
      <c r="G17501" s="157" t="s">
        <v>19579</v>
      </c>
    </row>
    <row r="17502" spans="2:7" x14ac:dyDescent="0.2">
      <c r="B17502" s="131" t="s">
        <v>19541</v>
      </c>
      <c r="D17502" s="157" t="s">
        <v>2159</v>
      </c>
      <c r="E17502" s="131" t="s">
        <v>19580</v>
      </c>
      <c r="G17502" s="157" t="s">
        <v>19581</v>
      </c>
    </row>
    <row r="17503" spans="2:7" x14ac:dyDescent="0.2">
      <c r="B17503" s="131" t="s">
        <v>19541</v>
      </c>
      <c r="D17503" s="157" t="s">
        <v>19582</v>
      </c>
      <c r="E17503" s="131" t="s">
        <v>19583</v>
      </c>
      <c r="G17503" s="157" t="s">
        <v>19584</v>
      </c>
    </row>
    <row r="17504" spans="2:7" x14ac:dyDescent="0.2">
      <c r="B17504" s="131" t="s">
        <v>19541</v>
      </c>
      <c r="D17504" s="157" t="s">
        <v>3510</v>
      </c>
      <c r="E17504" s="131" t="s">
        <v>19585</v>
      </c>
      <c r="G17504" s="157" t="s">
        <v>19586</v>
      </c>
    </row>
    <row r="17505" spans="2:7" x14ac:dyDescent="0.2">
      <c r="B17505" s="131" t="s">
        <v>19541</v>
      </c>
      <c r="D17505" s="157" t="s">
        <v>2031</v>
      </c>
      <c r="E17505" s="131" t="s">
        <v>19587</v>
      </c>
      <c r="G17505" s="157" t="s">
        <v>19588</v>
      </c>
    </row>
    <row r="17506" spans="2:7" x14ac:dyDescent="0.2">
      <c r="B17506" s="131" t="s">
        <v>19541</v>
      </c>
      <c r="D17506" s="157" t="s">
        <v>18882</v>
      </c>
      <c r="E17506" s="131" t="s">
        <v>4268</v>
      </c>
      <c r="G17506" s="157" t="s">
        <v>18883</v>
      </c>
    </row>
    <row r="17507" spans="2:7" x14ac:dyDescent="0.2">
      <c r="B17507" s="131" t="s">
        <v>19541</v>
      </c>
      <c r="D17507" s="157" t="s">
        <v>19542</v>
      </c>
      <c r="E17507" s="131" t="s">
        <v>1877</v>
      </c>
      <c r="G17507" s="157" t="s">
        <v>18889</v>
      </c>
    </row>
    <row r="17508" spans="2:7" x14ac:dyDescent="0.2">
      <c r="B17508" s="131" t="s">
        <v>19541</v>
      </c>
      <c r="D17508" s="157" t="s">
        <v>3497</v>
      </c>
      <c r="E17508" s="131" t="s">
        <v>10626</v>
      </c>
      <c r="G17508" s="157" t="s">
        <v>18889</v>
      </c>
    </row>
    <row r="17509" spans="2:7" x14ac:dyDescent="0.2">
      <c r="B17509" s="131" t="s">
        <v>19541</v>
      </c>
      <c r="D17509" s="157" t="s">
        <v>2155</v>
      </c>
      <c r="E17509" s="131" t="s">
        <v>18930</v>
      </c>
      <c r="G17509" s="157" t="s">
        <v>18931</v>
      </c>
    </row>
    <row r="17510" spans="2:7" x14ac:dyDescent="0.2">
      <c r="B17510" s="131" t="s">
        <v>19541</v>
      </c>
      <c r="D17510" s="157" t="s">
        <v>7076</v>
      </c>
      <c r="E17510" s="131" t="s">
        <v>10552</v>
      </c>
      <c r="G17510" s="157" t="s">
        <v>18931</v>
      </c>
    </row>
    <row r="17511" spans="2:7" x14ac:dyDescent="0.2">
      <c r="B17511" s="131" t="s">
        <v>19541</v>
      </c>
      <c r="D17511" s="157" t="s">
        <v>1953</v>
      </c>
      <c r="E17511" s="131" t="s">
        <v>2547</v>
      </c>
      <c r="G17511" s="157" t="s">
        <v>18932</v>
      </c>
    </row>
    <row r="17512" spans="2:7" x14ac:dyDescent="0.2">
      <c r="B17512" s="131" t="s">
        <v>19541</v>
      </c>
      <c r="D17512" s="157" t="s">
        <v>18981</v>
      </c>
      <c r="E17512" s="131" t="s">
        <v>2172</v>
      </c>
      <c r="G17512" s="157" t="s">
        <v>18982</v>
      </c>
    </row>
    <row r="17513" spans="2:7" x14ac:dyDescent="0.2">
      <c r="B17513" s="131" t="s">
        <v>19541</v>
      </c>
      <c r="D17513" s="157" t="s">
        <v>3505</v>
      </c>
      <c r="E17513" s="131" t="s">
        <v>19008</v>
      </c>
      <c r="G17513" s="157" t="s">
        <v>19009</v>
      </c>
    </row>
    <row r="17514" spans="2:7" x14ac:dyDescent="0.2">
      <c r="B17514" s="131" t="s">
        <v>19541</v>
      </c>
      <c r="D17514" s="157" t="s">
        <v>2117</v>
      </c>
      <c r="E17514" s="131" t="s">
        <v>19543</v>
      </c>
      <c r="G17514" s="157" t="s">
        <v>19158</v>
      </c>
    </row>
    <row r="17515" spans="2:7" x14ac:dyDescent="0.2">
      <c r="B17515" s="131" t="s">
        <v>19541</v>
      </c>
      <c r="D17515" s="157" t="s">
        <v>2245</v>
      </c>
      <c r="E17515" s="131" t="s">
        <v>17960</v>
      </c>
      <c r="G17515" s="157" t="s">
        <v>19544</v>
      </c>
    </row>
    <row r="17516" spans="2:7" x14ac:dyDescent="0.2">
      <c r="B17516" s="131" t="s">
        <v>19541</v>
      </c>
      <c r="D17516" s="157" t="s">
        <v>19545</v>
      </c>
      <c r="E17516" s="131" t="s">
        <v>19546</v>
      </c>
      <c r="G17516" s="157" t="s">
        <v>19547</v>
      </c>
    </row>
    <row r="17517" spans="2:7" x14ac:dyDescent="0.2">
      <c r="B17517" s="131" t="s">
        <v>19541</v>
      </c>
      <c r="D17517" s="157" t="s">
        <v>2297</v>
      </c>
      <c r="E17517" s="131" t="s">
        <v>3152</v>
      </c>
      <c r="G17517" s="157" t="s">
        <v>19548</v>
      </c>
    </row>
    <row r="17518" spans="2:7" x14ac:dyDescent="0.2">
      <c r="B17518" s="131" t="s">
        <v>19541</v>
      </c>
      <c r="D17518" s="157" t="s">
        <v>2001</v>
      </c>
      <c r="E17518" s="131" t="s">
        <v>19549</v>
      </c>
      <c r="G17518" s="157" t="s">
        <v>19550</v>
      </c>
    </row>
    <row r="17519" spans="2:7" x14ac:dyDescent="0.2">
      <c r="B17519" s="131" t="s">
        <v>19541</v>
      </c>
      <c r="D17519" s="157" t="s">
        <v>19551</v>
      </c>
      <c r="E17519" s="131" t="s">
        <v>19552</v>
      </c>
      <c r="G17519" s="157" t="s">
        <v>19553</v>
      </c>
    </row>
    <row r="17520" spans="2:7" x14ac:dyDescent="0.2">
      <c r="B17520" s="131" t="s">
        <v>19541</v>
      </c>
      <c r="D17520" s="157" t="s">
        <v>2159</v>
      </c>
      <c r="E17520" s="131" t="s">
        <v>11274</v>
      </c>
      <c r="G17520" s="157" t="s">
        <v>19554</v>
      </c>
    </row>
    <row r="17521" spans="2:7" x14ac:dyDescent="0.2">
      <c r="B17521" s="131" t="s">
        <v>19541</v>
      </c>
      <c r="D17521" s="157" t="s">
        <v>19555</v>
      </c>
      <c r="E17521" s="131" t="s">
        <v>2734</v>
      </c>
      <c r="G17521" s="157" t="s">
        <v>19556</v>
      </c>
    </row>
    <row r="17522" spans="2:7" x14ac:dyDescent="0.2">
      <c r="B17522" s="131" t="s">
        <v>19541</v>
      </c>
      <c r="D17522" s="157" t="s">
        <v>2482</v>
      </c>
      <c r="E17522" s="131" t="s">
        <v>19557</v>
      </c>
      <c r="G17522" s="157" t="s">
        <v>19556</v>
      </c>
    </row>
    <row r="17523" spans="2:7" x14ac:dyDescent="0.2">
      <c r="B17523" s="131" t="s">
        <v>19541</v>
      </c>
      <c r="D17523" s="157" t="s">
        <v>12374</v>
      </c>
      <c r="E17523" s="131" t="s">
        <v>19558</v>
      </c>
      <c r="G17523" s="157" t="s">
        <v>19556</v>
      </c>
    </row>
    <row r="17524" spans="2:7" x14ac:dyDescent="0.2">
      <c r="B17524" s="131" t="s">
        <v>19541</v>
      </c>
      <c r="D17524" s="157" t="s">
        <v>3505</v>
      </c>
      <c r="E17524" s="131" t="s">
        <v>4353</v>
      </c>
      <c r="G17524" s="157" t="s">
        <v>19556</v>
      </c>
    </row>
    <row r="17525" spans="2:7" x14ac:dyDescent="0.2">
      <c r="B17525" s="131" t="s">
        <v>19541</v>
      </c>
      <c r="D17525" s="157" t="s">
        <v>14572</v>
      </c>
      <c r="E17525" s="131" t="s">
        <v>12239</v>
      </c>
      <c r="G17525" s="157" t="s">
        <v>19556</v>
      </c>
    </row>
    <row r="17526" spans="2:7" x14ac:dyDescent="0.2">
      <c r="B17526" s="131" t="s">
        <v>19541</v>
      </c>
      <c r="D17526" s="157" t="s">
        <v>19559</v>
      </c>
      <c r="E17526" s="131" t="s">
        <v>2386</v>
      </c>
      <c r="G17526" s="157" t="s">
        <v>19556</v>
      </c>
    </row>
    <row r="17527" spans="2:7" x14ac:dyDescent="0.2">
      <c r="B17527" s="131" t="s">
        <v>19541</v>
      </c>
      <c r="D17527" s="157" t="s">
        <v>2159</v>
      </c>
      <c r="E17527" s="131" t="s">
        <v>19560</v>
      </c>
      <c r="G17527" s="157" t="s">
        <v>19556</v>
      </c>
    </row>
    <row r="17528" spans="2:7" x14ac:dyDescent="0.2">
      <c r="B17528" s="131" t="s">
        <v>19541</v>
      </c>
      <c r="D17528" s="157" t="s">
        <v>1874</v>
      </c>
      <c r="E17528" s="131" t="s">
        <v>19561</v>
      </c>
      <c r="G17528" s="157" t="s">
        <v>19556</v>
      </c>
    </row>
    <row r="17529" spans="2:7" x14ac:dyDescent="0.2">
      <c r="B17529" s="131" t="s">
        <v>19541</v>
      </c>
      <c r="D17529" s="157" t="s">
        <v>12083</v>
      </c>
      <c r="E17529" s="131" t="s">
        <v>11035</v>
      </c>
      <c r="G17529" s="157" t="s">
        <v>19562</v>
      </c>
    </row>
    <row r="17530" spans="2:7" x14ac:dyDescent="0.2">
      <c r="B17530" s="131" t="s">
        <v>19541</v>
      </c>
      <c r="D17530" s="157" t="s">
        <v>19399</v>
      </c>
      <c r="E17530" s="131" t="s">
        <v>10624</v>
      </c>
      <c r="G17530" s="157" t="s">
        <v>19563</v>
      </c>
    </row>
    <row r="17531" spans="2:7" x14ac:dyDescent="0.2">
      <c r="B17531" s="131" t="s">
        <v>19541</v>
      </c>
      <c r="D17531" s="157" t="s">
        <v>17137</v>
      </c>
      <c r="E17531" s="131" t="s">
        <v>1866</v>
      </c>
      <c r="G17531" s="157" t="s">
        <v>19564</v>
      </c>
    </row>
    <row r="17532" spans="2:7" x14ac:dyDescent="0.2">
      <c r="B17532" s="131" t="s">
        <v>19541</v>
      </c>
      <c r="D17532" s="157" t="s">
        <v>10915</v>
      </c>
      <c r="E17532" s="131" t="s">
        <v>15774</v>
      </c>
      <c r="G17532" s="157" t="s">
        <v>3888</v>
      </c>
    </row>
    <row r="17533" spans="2:7" x14ac:dyDescent="0.2">
      <c r="B17533" s="131" t="s">
        <v>19541</v>
      </c>
      <c r="D17533" s="157" t="s">
        <v>2165</v>
      </c>
      <c r="E17533" s="131" t="s">
        <v>19565</v>
      </c>
      <c r="G17533" s="157" t="s">
        <v>19566</v>
      </c>
    </row>
    <row r="17534" spans="2:7" x14ac:dyDescent="0.2">
      <c r="B17534" s="131" t="s">
        <v>19541</v>
      </c>
      <c r="D17534" s="157" t="s">
        <v>19567</v>
      </c>
      <c r="E17534" s="131" t="s">
        <v>3394</v>
      </c>
      <c r="G17534" s="157" t="s">
        <v>19568</v>
      </c>
    </row>
    <row r="17535" spans="2:7" x14ac:dyDescent="0.2">
      <c r="B17535" s="131" t="s">
        <v>19541</v>
      </c>
      <c r="D17535" s="157" t="s">
        <v>19569</v>
      </c>
      <c r="E17535" s="131" t="s">
        <v>19570</v>
      </c>
      <c r="G17535" s="157" t="s">
        <v>19571</v>
      </c>
    </row>
    <row r="17536" spans="2:7" x14ac:dyDescent="0.2">
      <c r="B17536" s="131" t="s">
        <v>19541</v>
      </c>
      <c r="D17536" s="157" t="s">
        <v>2165</v>
      </c>
      <c r="E17536" s="131" t="s">
        <v>5564</v>
      </c>
      <c r="G17536" s="157" t="s">
        <v>19572</v>
      </c>
    </row>
    <row r="17537" spans="2:7" x14ac:dyDescent="0.2">
      <c r="B17537" s="131" t="s">
        <v>19541</v>
      </c>
      <c r="D17537" s="157" t="s">
        <v>3100</v>
      </c>
      <c r="E17537" s="131" t="s">
        <v>3164</v>
      </c>
      <c r="G17537" s="157" t="s">
        <v>19573</v>
      </c>
    </row>
    <row r="17538" spans="2:7" x14ac:dyDescent="0.2">
      <c r="B17538" s="131" t="s">
        <v>19541</v>
      </c>
      <c r="D17538" s="157" t="s">
        <v>1858</v>
      </c>
      <c r="E17538" s="131" t="s">
        <v>19574</v>
      </c>
      <c r="G17538" s="157" t="s">
        <v>19573</v>
      </c>
    </row>
    <row r="17539" spans="2:7" x14ac:dyDescent="0.2">
      <c r="B17539" s="131" t="s">
        <v>19541</v>
      </c>
      <c r="D17539" s="157" t="s">
        <v>19575</v>
      </c>
      <c r="E17539" s="131" t="s">
        <v>13589</v>
      </c>
      <c r="G17539" s="157" t="s">
        <v>19576</v>
      </c>
    </row>
    <row r="17540" spans="2:7" x14ac:dyDescent="0.2">
      <c r="B17540" s="131" t="s">
        <v>19541</v>
      </c>
      <c r="D17540" s="157" t="s">
        <v>19577</v>
      </c>
      <c r="E17540" s="131" t="s">
        <v>19578</v>
      </c>
      <c r="G17540" s="157" t="s">
        <v>19576</v>
      </c>
    </row>
    <row r="17541" spans="2:7" x14ac:dyDescent="0.2">
      <c r="B17541" s="131" t="s">
        <v>19541</v>
      </c>
      <c r="D17541" s="157" t="s">
        <v>2159</v>
      </c>
      <c r="E17541" s="131" t="s">
        <v>2658</v>
      </c>
      <c r="G17541" s="157" t="s">
        <v>19579</v>
      </c>
    </row>
    <row r="17542" spans="2:7" x14ac:dyDescent="0.2">
      <c r="B17542" s="131" t="s">
        <v>19541</v>
      </c>
      <c r="D17542" s="157" t="s">
        <v>2159</v>
      </c>
      <c r="E17542" s="131" t="s">
        <v>19580</v>
      </c>
      <c r="G17542" s="157" t="s">
        <v>19581</v>
      </c>
    </row>
    <row r="17543" spans="2:7" x14ac:dyDescent="0.2">
      <c r="B17543" s="131" t="s">
        <v>19541</v>
      </c>
      <c r="D17543" s="157" t="s">
        <v>19582</v>
      </c>
      <c r="E17543" s="131" t="s">
        <v>19583</v>
      </c>
      <c r="G17543" s="157" t="s">
        <v>19584</v>
      </c>
    </row>
    <row r="17544" spans="2:7" x14ac:dyDescent="0.2">
      <c r="B17544" s="131" t="s">
        <v>19541</v>
      </c>
      <c r="D17544" s="157" t="s">
        <v>3510</v>
      </c>
      <c r="E17544" s="131" t="s">
        <v>19585</v>
      </c>
      <c r="G17544" s="157" t="s">
        <v>19586</v>
      </c>
    </row>
    <row r="17545" spans="2:7" x14ac:dyDescent="0.2">
      <c r="B17545" s="131" t="s">
        <v>19541</v>
      </c>
      <c r="D17545" s="157" t="s">
        <v>2031</v>
      </c>
      <c r="E17545" s="131" t="s">
        <v>19587</v>
      </c>
      <c r="G17545" s="157" t="s">
        <v>19588</v>
      </c>
    </row>
    <row r="17546" spans="2:7" x14ac:dyDescent="0.2">
      <c r="B17546" s="131" t="s">
        <v>19219</v>
      </c>
      <c r="D17546" s="157" t="s">
        <v>2001</v>
      </c>
      <c r="E17546" s="131" t="s">
        <v>18875</v>
      </c>
      <c r="G17546" s="157" t="s">
        <v>451</v>
      </c>
    </row>
    <row r="17547" spans="2:7" x14ac:dyDescent="0.2">
      <c r="B17547" s="131" t="s">
        <v>19219</v>
      </c>
      <c r="D17547" s="157" t="s">
        <v>17028</v>
      </c>
      <c r="E17547" s="131" t="s">
        <v>6040</v>
      </c>
      <c r="G17547" s="157" t="s">
        <v>18908</v>
      </c>
    </row>
    <row r="17548" spans="2:7" x14ac:dyDescent="0.2">
      <c r="B17548" s="131" t="s">
        <v>19219</v>
      </c>
      <c r="D17548" s="157" t="s">
        <v>2917</v>
      </c>
      <c r="E17548" s="131" t="s">
        <v>2824</v>
      </c>
      <c r="G17548" s="157" t="s">
        <v>18973</v>
      </c>
    </row>
    <row r="17549" spans="2:7" x14ac:dyDescent="0.2">
      <c r="B17549" s="131" t="s">
        <v>19219</v>
      </c>
      <c r="D17549" s="157" t="s">
        <v>13003</v>
      </c>
      <c r="E17549" s="131" t="s">
        <v>18974</v>
      </c>
      <c r="G17549" s="157" t="s">
        <v>18973</v>
      </c>
    </row>
    <row r="17550" spans="2:7" x14ac:dyDescent="0.2">
      <c r="B17550" s="131" t="s">
        <v>19219</v>
      </c>
      <c r="D17550" s="157" t="s">
        <v>13327</v>
      </c>
      <c r="E17550" s="131" t="s">
        <v>11198</v>
      </c>
      <c r="G17550" s="157" t="s">
        <v>703</v>
      </c>
    </row>
    <row r="17551" spans="2:7" x14ac:dyDescent="0.2">
      <c r="B17551" s="131" t="s">
        <v>19219</v>
      </c>
      <c r="D17551" s="157" t="s">
        <v>11210</v>
      </c>
      <c r="E17551" s="131" t="s">
        <v>2618</v>
      </c>
      <c r="G17551" s="157" t="s">
        <v>703</v>
      </c>
    </row>
    <row r="17552" spans="2:7" x14ac:dyDescent="0.2">
      <c r="B17552" s="131" t="s">
        <v>19219</v>
      </c>
      <c r="D17552" s="157" t="s">
        <v>19220</v>
      </c>
      <c r="E17552" s="131" t="s">
        <v>3168</v>
      </c>
      <c r="G17552" s="157" t="s">
        <v>19221</v>
      </c>
    </row>
    <row r="17553" spans="2:7" x14ac:dyDescent="0.2">
      <c r="B17553" s="131" t="s">
        <v>19219</v>
      </c>
      <c r="D17553" s="157" t="s">
        <v>19222</v>
      </c>
      <c r="E17553" s="131" t="s">
        <v>2226</v>
      </c>
      <c r="G17553" s="157" t="s">
        <v>19223</v>
      </c>
    </row>
    <row r="17554" spans="2:7" x14ac:dyDescent="0.2">
      <c r="B17554" s="131" t="s">
        <v>19219</v>
      </c>
      <c r="D17554" s="157" t="s">
        <v>5312</v>
      </c>
      <c r="E17554" s="131" t="s">
        <v>19198</v>
      </c>
      <c r="G17554" s="157" t="s">
        <v>504</v>
      </c>
    </row>
    <row r="17555" spans="2:7" x14ac:dyDescent="0.2">
      <c r="B17555" s="131" t="s">
        <v>19219</v>
      </c>
      <c r="D17555" s="157" t="s">
        <v>19224</v>
      </c>
      <c r="E17555" s="131" t="s">
        <v>6662</v>
      </c>
      <c r="G17555" s="157" t="s">
        <v>504</v>
      </c>
    </row>
    <row r="17556" spans="2:7" x14ac:dyDescent="0.2">
      <c r="B17556" s="131" t="s">
        <v>19219</v>
      </c>
      <c r="D17556" s="157" t="s">
        <v>1887</v>
      </c>
      <c r="E17556" s="131" t="s">
        <v>8942</v>
      </c>
      <c r="G17556" s="157" t="s">
        <v>504</v>
      </c>
    </row>
    <row r="17557" spans="2:7" x14ac:dyDescent="0.2">
      <c r="B17557" s="131" t="s">
        <v>19219</v>
      </c>
      <c r="D17557" s="157" t="s">
        <v>1869</v>
      </c>
      <c r="E17557" s="131" t="s">
        <v>19225</v>
      </c>
      <c r="G17557" s="157" t="s">
        <v>504</v>
      </c>
    </row>
    <row r="17558" spans="2:7" x14ac:dyDescent="0.2">
      <c r="B17558" s="131" t="s">
        <v>19219</v>
      </c>
      <c r="D17558" s="157" t="s">
        <v>2945</v>
      </c>
      <c r="E17558" s="131" t="s">
        <v>6040</v>
      </c>
      <c r="G17558" s="157" t="s">
        <v>19226</v>
      </c>
    </row>
    <row r="17559" spans="2:7" x14ac:dyDescent="0.2">
      <c r="B17559" s="131" t="s">
        <v>19219</v>
      </c>
      <c r="D17559" s="157" t="s">
        <v>19086</v>
      </c>
      <c r="E17559" s="131" t="s">
        <v>16682</v>
      </c>
      <c r="G17559" s="157" t="s">
        <v>653</v>
      </c>
    </row>
    <row r="17560" spans="2:7" x14ac:dyDescent="0.2">
      <c r="B17560" s="131" t="s">
        <v>19219</v>
      </c>
      <c r="D17560" s="157" t="s">
        <v>18425</v>
      </c>
      <c r="E17560" s="131" t="s">
        <v>19227</v>
      </c>
      <c r="G17560" s="157" t="s">
        <v>19228</v>
      </c>
    </row>
    <row r="17561" spans="2:7" x14ac:dyDescent="0.2">
      <c r="B17561" s="131" t="s">
        <v>19219</v>
      </c>
      <c r="D17561" s="157" t="s">
        <v>17992</v>
      </c>
      <c r="E17561" s="131" t="s">
        <v>6433</v>
      </c>
      <c r="G17561" s="157" t="s">
        <v>1079</v>
      </c>
    </row>
    <row r="17562" spans="2:7" x14ac:dyDescent="0.2">
      <c r="B17562" s="131" t="s">
        <v>19219</v>
      </c>
      <c r="D17562" s="157" t="s">
        <v>2770</v>
      </c>
      <c r="E17562" s="131" t="s">
        <v>15883</v>
      </c>
      <c r="G17562" s="157" t="s">
        <v>1079</v>
      </c>
    </row>
    <row r="17563" spans="2:7" x14ac:dyDescent="0.2">
      <c r="B17563" s="131" t="s">
        <v>19219</v>
      </c>
      <c r="D17563" s="157" t="s">
        <v>1913</v>
      </c>
      <c r="E17563" s="131" t="s">
        <v>12847</v>
      </c>
      <c r="G17563" s="157" t="s">
        <v>1079</v>
      </c>
    </row>
    <row r="17564" spans="2:7" x14ac:dyDescent="0.2">
      <c r="B17564" s="131" t="s">
        <v>19219</v>
      </c>
      <c r="D17564" s="157" t="s">
        <v>17988</v>
      </c>
      <c r="E17564" s="131" t="s">
        <v>2641</v>
      </c>
      <c r="G17564" s="157" t="s">
        <v>1079</v>
      </c>
    </row>
    <row r="17565" spans="2:7" x14ac:dyDescent="0.2">
      <c r="B17565" s="131" t="s">
        <v>19219</v>
      </c>
      <c r="D17565" s="157" t="s">
        <v>1872</v>
      </c>
      <c r="E17565" s="131" t="s">
        <v>2786</v>
      </c>
      <c r="G17565" s="157" t="s">
        <v>1079</v>
      </c>
    </row>
    <row r="17566" spans="2:7" x14ac:dyDescent="0.2">
      <c r="B17566" s="131" t="s">
        <v>19219</v>
      </c>
      <c r="D17566" s="157" t="s">
        <v>19229</v>
      </c>
      <c r="E17566" s="131" t="s">
        <v>2852</v>
      </c>
      <c r="G17566" s="157" t="s">
        <v>19230</v>
      </c>
    </row>
    <row r="17567" spans="2:7" x14ac:dyDescent="0.2">
      <c r="B17567" s="131" t="s">
        <v>19219</v>
      </c>
      <c r="D17567" s="157" t="s">
        <v>5164</v>
      </c>
      <c r="E17567" s="131" t="s">
        <v>16520</v>
      </c>
      <c r="G17567" s="157" t="s">
        <v>17470</v>
      </c>
    </row>
    <row r="17568" spans="2:7" x14ac:dyDescent="0.2">
      <c r="B17568" s="131" t="s">
        <v>19219</v>
      </c>
      <c r="D17568" s="157" t="s">
        <v>19231</v>
      </c>
      <c r="E17568" s="131" t="s">
        <v>3517</v>
      </c>
      <c r="G17568" s="157" t="s">
        <v>17470</v>
      </c>
    </row>
    <row r="17569" spans="2:7" x14ac:dyDescent="0.2">
      <c r="B17569" s="131" t="s">
        <v>19219</v>
      </c>
      <c r="D17569" s="157" t="s">
        <v>2007</v>
      </c>
      <c r="E17569" s="131" t="s">
        <v>10323</v>
      </c>
      <c r="G17569" s="157" t="s">
        <v>19232</v>
      </c>
    </row>
    <row r="17570" spans="2:7" x14ac:dyDescent="0.2">
      <c r="B17570" s="131" t="s">
        <v>19219</v>
      </c>
      <c r="D17570" s="157" t="s">
        <v>4880</v>
      </c>
      <c r="E17570" s="131" t="s">
        <v>4881</v>
      </c>
      <c r="G17570" s="157" t="s">
        <v>787</v>
      </c>
    </row>
    <row r="17571" spans="2:7" x14ac:dyDescent="0.2">
      <c r="B17571" s="131" t="s">
        <v>19219</v>
      </c>
      <c r="D17571" s="157" t="s">
        <v>19207</v>
      </c>
      <c r="E17571" s="131" t="s">
        <v>19208</v>
      </c>
      <c r="G17571" s="157" t="s">
        <v>3287</v>
      </c>
    </row>
    <row r="17572" spans="2:7" x14ac:dyDescent="0.2">
      <c r="B17572" s="131" t="s">
        <v>19219</v>
      </c>
      <c r="D17572" s="157" t="s">
        <v>6149</v>
      </c>
      <c r="E17572" s="131" t="s">
        <v>19233</v>
      </c>
      <c r="G17572" s="157" t="s">
        <v>514</v>
      </c>
    </row>
    <row r="17573" spans="2:7" x14ac:dyDescent="0.2">
      <c r="B17573" s="131" t="s">
        <v>19219</v>
      </c>
      <c r="D17573" s="157" t="s">
        <v>1943</v>
      </c>
      <c r="E17573" s="131" t="s">
        <v>11177</v>
      </c>
      <c r="G17573" s="157" t="s">
        <v>514</v>
      </c>
    </row>
    <row r="17574" spans="2:7" x14ac:dyDescent="0.2">
      <c r="B17574" s="131" t="s">
        <v>19219</v>
      </c>
      <c r="D17574" s="157" t="s">
        <v>2986</v>
      </c>
      <c r="E17574" s="131" t="s">
        <v>19210</v>
      </c>
      <c r="G17574" s="157" t="s">
        <v>514</v>
      </c>
    </row>
    <row r="17575" spans="2:7" x14ac:dyDescent="0.2">
      <c r="B17575" s="131" t="s">
        <v>19219</v>
      </c>
      <c r="D17575" s="157" t="s">
        <v>2999</v>
      </c>
      <c r="E17575" s="131" t="s">
        <v>10068</v>
      </c>
      <c r="G17575" s="157" t="s">
        <v>514</v>
      </c>
    </row>
    <row r="17576" spans="2:7" x14ac:dyDescent="0.2">
      <c r="B17576" s="131" t="s">
        <v>19219</v>
      </c>
      <c r="D17576" s="157" t="s">
        <v>15922</v>
      </c>
      <c r="E17576" s="131" t="s">
        <v>6127</v>
      </c>
      <c r="G17576" s="157" t="s">
        <v>514</v>
      </c>
    </row>
    <row r="17577" spans="2:7" x14ac:dyDescent="0.2">
      <c r="B17577" s="131" t="s">
        <v>19219</v>
      </c>
      <c r="D17577" s="157" t="s">
        <v>1842</v>
      </c>
      <c r="E17577" s="131" t="s">
        <v>2287</v>
      </c>
      <c r="G17577" s="157" t="s">
        <v>514</v>
      </c>
    </row>
    <row r="17578" spans="2:7" x14ac:dyDescent="0.2">
      <c r="B17578" s="131" t="s">
        <v>19219</v>
      </c>
      <c r="D17578" s="157" t="s">
        <v>12990</v>
      </c>
      <c r="E17578" s="131" t="s">
        <v>12991</v>
      </c>
      <c r="G17578" s="157" t="s">
        <v>514</v>
      </c>
    </row>
    <row r="17579" spans="2:7" x14ac:dyDescent="0.2">
      <c r="B17579" s="131" t="s">
        <v>19219</v>
      </c>
      <c r="D17579" s="157" t="s">
        <v>4528</v>
      </c>
      <c r="E17579" s="131" t="s">
        <v>15810</v>
      </c>
      <c r="G17579" s="157" t="s">
        <v>514</v>
      </c>
    </row>
    <row r="17580" spans="2:7" x14ac:dyDescent="0.2">
      <c r="B17580" s="131" t="s">
        <v>19219</v>
      </c>
      <c r="D17580" s="157" t="s">
        <v>19234</v>
      </c>
      <c r="E17580" s="131" t="s">
        <v>19235</v>
      </c>
      <c r="G17580" s="157" t="s">
        <v>19236</v>
      </c>
    </row>
    <row r="17581" spans="2:7" x14ac:dyDescent="0.2">
      <c r="B17581" s="131" t="s">
        <v>19219</v>
      </c>
      <c r="D17581" s="157" t="s">
        <v>6720</v>
      </c>
      <c r="E17581" s="131" t="s">
        <v>6721</v>
      </c>
      <c r="G17581" s="157" t="s">
        <v>2435</v>
      </c>
    </row>
    <row r="17582" spans="2:7" x14ac:dyDescent="0.2">
      <c r="B17582" s="131" t="s">
        <v>19219</v>
      </c>
      <c r="D17582" s="157" t="s">
        <v>8955</v>
      </c>
      <c r="E17582" s="131" t="s">
        <v>2618</v>
      </c>
      <c r="G17582" s="157" t="s">
        <v>521</v>
      </c>
    </row>
    <row r="17583" spans="2:7" x14ac:dyDescent="0.2">
      <c r="B17583" s="131" t="s">
        <v>19773</v>
      </c>
      <c r="D17583" s="157" t="s">
        <v>2296</v>
      </c>
      <c r="E17583" s="131" t="s">
        <v>18920</v>
      </c>
      <c r="G17583" s="157" t="s">
        <v>18921</v>
      </c>
    </row>
    <row r="17584" spans="2:7" x14ac:dyDescent="0.2">
      <c r="B17584" s="131" t="s">
        <v>19773</v>
      </c>
      <c r="D17584" s="157" t="s">
        <v>18922</v>
      </c>
      <c r="E17584" s="131" t="s">
        <v>18923</v>
      </c>
      <c r="G17584" s="157" t="s">
        <v>18924</v>
      </c>
    </row>
    <row r="17585" spans="2:7" x14ac:dyDescent="0.2">
      <c r="B17585" s="131" t="s">
        <v>19773</v>
      </c>
      <c r="D17585" s="157" t="s">
        <v>17478</v>
      </c>
      <c r="E17585" s="131" t="s">
        <v>6077</v>
      </c>
      <c r="G17585" s="157" t="s">
        <v>1195</v>
      </c>
    </row>
    <row r="17586" spans="2:7" x14ac:dyDescent="0.2">
      <c r="B17586" s="131" t="s">
        <v>19773</v>
      </c>
      <c r="D17586" s="157" t="s">
        <v>5306</v>
      </c>
      <c r="E17586" s="131" t="s">
        <v>19419</v>
      </c>
      <c r="G17586" s="157" t="s">
        <v>18973</v>
      </c>
    </row>
    <row r="17587" spans="2:7" x14ac:dyDescent="0.2">
      <c r="B17587" s="131" t="s">
        <v>19773</v>
      </c>
      <c r="D17587" s="157" t="s">
        <v>2537</v>
      </c>
      <c r="E17587" s="131" t="s">
        <v>10305</v>
      </c>
      <c r="G17587" s="157" t="s">
        <v>19001</v>
      </c>
    </row>
    <row r="17588" spans="2:7" x14ac:dyDescent="0.2">
      <c r="B17588" s="131" t="s">
        <v>19773</v>
      </c>
      <c r="D17588" s="157" t="s">
        <v>1949</v>
      </c>
      <c r="E17588" s="131" t="s">
        <v>2226</v>
      </c>
      <c r="G17588" s="157" t="s">
        <v>19001</v>
      </c>
    </row>
    <row r="17589" spans="2:7" x14ac:dyDescent="0.2">
      <c r="B17589" s="131" t="s">
        <v>19773</v>
      </c>
      <c r="D17589" s="157" t="s">
        <v>5881</v>
      </c>
      <c r="E17589" s="131" t="s">
        <v>2315</v>
      </c>
      <c r="G17589" s="157" t="s">
        <v>19010</v>
      </c>
    </row>
    <row r="17590" spans="2:7" x14ac:dyDescent="0.2">
      <c r="B17590" s="131" t="s">
        <v>19773</v>
      </c>
      <c r="D17590" s="157" t="s">
        <v>1972</v>
      </c>
      <c r="E17590" s="131" t="s">
        <v>19015</v>
      </c>
      <c r="G17590" s="157" t="s">
        <v>703</v>
      </c>
    </row>
    <row r="17591" spans="2:7" x14ac:dyDescent="0.2">
      <c r="B17591" s="131" t="s">
        <v>19773</v>
      </c>
      <c r="D17591" s="157" t="s">
        <v>2085</v>
      </c>
      <c r="E17591" s="131" t="s">
        <v>7068</v>
      </c>
      <c r="G17591" s="157" t="s">
        <v>703</v>
      </c>
    </row>
    <row r="17592" spans="2:7" x14ac:dyDescent="0.2">
      <c r="B17592" s="131" t="s">
        <v>19773</v>
      </c>
      <c r="D17592" s="157" t="s">
        <v>2217</v>
      </c>
      <c r="E17592" s="131" t="s">
        <v>6460</v>
      </c>
      <c r="G17592" s="157" t="s">
        <v>19774</v>
      </c>
    </row>
    <row r="17593" spans="2:7" x14ac:dyDescent="0.2">
      <c r="B17593" s="131" t="s">
        <v>19773</v>
      </c>
      <c r="D17593" s="157" t="s">
        <v>19775</v>
      </c>
      <c r="E17593" s="131" t="s">
        <v>19776</v>
      </c>
      <c r="G17593" s="157" t="s">
        <v>19777</v>
      </c>
    </row>
    <row r="17594" spans="2:7" x14ac:dyDescent="0.2">
      <c r="B17594" s="131" t="s">
        <v>19773</v>
      </c>
      <c r="D17594" s="157" t="s">
        <v>19778</v>
      </c>
      <c r="E17594" s="131" t="s">
        <v>19423</v>
      </c>
      <c r="G17594" s="157" t="s">
        <v>19779</v>
      </c>
    </row>
    <row r="17595" spans="2:7" x14ac:dyDescent="0.2">
      <c r="B17595" s="131" t="s">
        <v>19773</v>
      </c>
      <c r="D17595" s="157" t="s">
        <v>17478</v>
      </c>
      <c r="E17595" s="131" t="s">
        <v>8040</v>
      </c>
      <c r="G17595" s="157" t="s">
        <v>19780</v>
      </c>
    </row>
    <row r="17596" spans="2:7" x14ac:dyDescent="0.2">
      <c r="B17596" s="131" t="s">
        <v>19773</v>
      </c>
      <c r="D17596" s="157" t="s">
        <v>2770</v>
      </c>
      <c r="E17596" s="131" t="s">
        <v>19081</v>
      </c>
      <c r="G17596" s="157" t="s">
        <v>504</v>
      </c>
    </row>
    <row r="17597" spans="2:7" x14ac:dyDescent="0.2">
      <c r="B17597" s="131" t="s">
        <v>19773</v>
      </c>
      <c r="D17597" s="157" t="s">
        <v>2001</v>
      </c>
      <c r="E17597" s="131" t="s">
        <v>19495</v>
      </c>
      <c r="G17597" s="157" t="s">
        <v>19781</v>
      </c>
    </row>
    <row r="17598" spans="2:7" x14ac:dyDescent="0.2">
      <c r="B17598" s="131" t="s">
        <v>19773</v>
      </c>
      <c r="D17598" s="157" t="s">
        <v>1874</v>
      </c>
      <c r="E17598" s="131" t="s">
        <v>19782</v>
      </c>
      <c r="G17598" s="157" t="s">
        <v>19783</v>
      </c>
    </row>
    <row r="17599" spans="2:7" x14ac:dyDescent="0.2">
      <c r="B17599" s="131" t="s">
        <v>19773</v>
      </c>
      <c r="D17599" s="157" t="s">
        <v>19375</v>
      </c>
      <c r="E17599" s="131" t="s">
        <v>2282</v>
      </c>
      <c r="G17599" s="157" t="s">
        <v>19784</v>
      </c>
    </row>
    <row r="17600" spans="2:7" x14ac:dyDescent="0.2">
      <c r="B17600" s="131" t="s">
        <v>19773</v>
      </c>
      <c r="D17600" s="157" t="s">
        <v>19161</v>
      </c>
      <c r="E17600" s="131" t="s">
        <v>19162</v>
      </c>
      <c r="G17600" s="157" t="s">
        <v>19163</v>
      </c>
    </row>
    <row r="17601" spans="2:7" x14ac:dyDescent="0.2">
      <c r="B17601" s="131" t="s">
        <v>19773</v>
      </c>
      <c r="D17601" s="157" t="s">
        <v>4714</v>
      </c>
      <c r="E17601" s="131" t="s">
        <v>2485</v>
      </c>
      <c r="G17601" s="157" t="s">
        <v>653</v>
      </c>
    </row>
    <row r="17602" spans="2:7" x14ac:dyDescent="0.2">
      <c r="B17602" s="131" t="s">
        <v>19773</v>
      </c>
      <c r="D17602" s="157" t="s">
        <v>2367</v>
      </c>
      <c r="E17602" s="131" t="s">
        <v>19785</v>
      </c>
      <c r="G17602" s="157" t="s">
        <v>19279</v>
      </c>
    </row>
    <row r="17603" spans="2:7" x14ac:dyDescent="0.2">
      <c r="B17603" s="131" t="s">
        <v>19773</v>
      </c>
      <c r="D17603" s="157" t="s">
        <v>2342</v>
      </c>
      <c r="E17603" s="131" t="s">
        <v>19513</v>
      </c>
      <c r="G17603" s="157" t="s">
        <v>19786</v>
      </c>
    </row>
    <row r="17604" spans="2:7" x14ac:dyDescent="0.2">
      <c r="B17604" s="131" t="s">
        <v>19773</v>
      </c>
      <c r="D17604" s="157" t="s">
        <v>4651</v>
      </c>
      <c r="E17604" s="131" t="s">
        <v>6479</v>
      </c>
      <c r="G17604" s="157" t="s">
        <v>19787</v>
      </c>
    </row>
    <row r="17605" spans="2:7" x14ac:dyDescent="0.2">
      <c r="B17605" s="131" t="s">
        <v>19773</v>
      </c>
      <c r="D17605" s="157" t="s">
        <v>9849</v>
      </c>
      <c r="E17605" s="131" t="s">
        <v>19528</v>
      </c>
      <c r="G17605" s="157" t="s">
        <v>19325</v>
      </c>
    </row>
    <row r="17606" spans="2:7" x14ac:dyDescent="0.2">
      <c r="B17606" s="131" t="s">
        <v>19773</v>
      </c>
      <c r="D17606" s="157" t="s">
        <v>5133</v>
      </c>
      <c r="E17606" s="131" t="s">
        <v>19788</v>
      </c>
      <c r="G17606" s="157" t="s">
        <v>19789</v>
      </c>
    </row>
    <row r="17607" spans="2:7" x14ac:dyDescent="0.2">
      <c r="B17607" s="131" t="s">
        <v>19773</v>
      </c>
      <c r="D17607" s="157" t="s">
        <v>3737</v>
      </c>
      <c r="E17607" s="131" t="s">
        <v>19790</v>
      </c>
      <c r="G17607" s="157" t="s">
        <v>1079</v>
      </c>
    </row>
    <row r="17608" spans="2:7" x14ac:dyDescent="0.2">
      <c r="B17608" s="131" t="s">
        <v>19773</v>
      </c>
      <c r="D17608" s="157" t="s">
        <v>10408</v>
      </c>
      <c r="E17608" s="131" t="s">
        <v>19170</v>
      </c>
      <c r="G17608" s="157" t="s">
        <v>1079</v>
      </c>
    </row>
    <row r="17609" spans="2:7" x14ac:dyDescent="0.2">
      <c r="B17609" s="131" t="s">
        <v>19773</v>
      </c>
      <c r="D17609" s="157" t="s">
        <v>8989</v>
      </c>
      <c r="E17609" s="131" t="s">
        <v>19791</v>
      </c>
      <c r="G17609" s="157" t="s">
        <v>19792</v>
      </c>
    </row>
    <row r="17610" spans="2:7" x14ac:dyDescent="0.2">
      <c r="B17610" s="131" t="s">
        <v>19773</v>
      </c>
      <c r="D17610" s="157" t="s">
        <v>19096</v>
      </c>
      <c r="E17610" s="131" t="s">
        <v>18611</v>
      </c>
      <c r="G17610" s="157" t="s">
        <v>19097</v>
      </c>
    </row>
    <row r="17611" spans="2:7" x14ac:dyDescent="0.2">
      <c r="B17611" s="131" t="s">
        <v>19773</v>
      </c>
      <c r="D17611" s="157" t="s">
        <v>2253</v>
      </c>
      <c r="E17611" s="131" t="s">
        <v>19098</v>
      </c>
      <c r="G17611" s="157" t="s">
        <v>17470</v>
      </c>
    </row>
    <row r="17612" spans="2:7" x14ac:dyDescent="0.2">
      <c r="B17612" s="131" t="s">
        <v>19773</v>
      </c>
      <c r="D17612" s="157" t="s">
        <v>6449</v>
      </c>
      <c r="E17612" s="131" t="s">
        <v>2033</v>
      </c>
      <c r="G17612" s="157" t="s">
        <v>19531</v>
      </c>
    </row>
    <row r="17613" spans="2:7" x14ac:dyDescent="0.2">
      <c r="B17613" s="131" t="s">
        <v>19773</v>
      </c>
      <c r="D17613" s="157" t="s">
        <v>3324</v>
      </c>
      <c r="E17613" s="131" t="s">
        <v>3325</v>
      </c>
      <c r="G17613" s="157" t="s">
        <v>19793</v>
      </c>
    </row>
    <row r="17614" spans="2:7" x14ac:dyDescent="0.2">
      <c r="B17614" s="131" t="s">
        <v>19773</v>
      </c>
      <c r="D17614" s="157" t="s">
        <v>19122</v>
      </c>
      <c r="E17614" s="131" t="s">
        <v>2315</v>
      </c>
      <c r="G17614" s="157" t="s">
        <v>19794</v>
      </c>
    </row>
    <row r="17615" spans="2:7" x14ac:dyDescent="0.2">
      <c r="B17615" s="131" t="s">
        <v>19773</v>
      </c>
      <c r="D17615" s="157" t="s">
        <v>5522</v>
      </c>
      <c r="E17615" s="131" t="s">
        <v>19067</v>
      </c>
      <c r="G17615" s="157" t="s">
        <v>3888</v>
      </c>
    </row>
    <row r="17616" spans="2:7" x14ac:dyDescent="0.2">
      <c r="B17616" s="131" t="s">
        <v>19773</v>
      </c>
      <c r="D17616" s="157" t="s">
        <v>17474</v>
      </c>
      <c r="E17616" s="131" t="s">
        <v>19068</v>
      </c>
      <c r="G17616" s="157" t="s">
        <v>19333</v>
      </c>
    </row>
    <row r="17617" spans="2:7" x14ac:dyDescent="0.2">
      <c r="B17617" s="131" t="s">
        <v>19773</v>
      </c>
      <c r="D17617" s="157" t="s">
        <v>2249</v>
      </c>
      <c r="E17617" s="131" t="s">
        <v>3382</v>
      </c>
      <c r="G17617" s="157" t="s">
        <v>19795</v>
      </c>
    </row>
    <row r="17618" spans="2:7" x14ac:dyDescent="0.2">
      <c r="B17618" s="131" t="s">
        <v>19773</v>
      </c>
      <c r="D17618" s="157" t="s">
        <v>1876</v>
      </c>
      <c r="E17618" s="131" t="s">
        <v>19381</v>
      </c>
      <c r="G17618" s="157" t="s">
        <v>19796</v>
      </c>
    </row>
    <row r="17619" spans="2:7" x14ac:dyDescent="0.2">
      <c r="B17619" s="131" t="s">
        <v>19773</v>
      </c>
      <c r="D17619" s="157" t="s">
        <v>2117</v>
      </c>
      <c r="E17619" s="131" t="s">
        <v>3196</v>
      </c>
      <c r="G17619" s="157" t="s">
        <v>19797</v>
      </c>
    </row>
    <row r="17620" spans="2:7" x14ac:dyDescent="0.2">
      <c r="B17620" s="131" t="s">
        <v>19773</v>
      </c>
      <c r="D17620" s="157" t="s">
        <v>1887</v>
      </c>
      <c r="E17620" s="131" t="s">
        <v>19053</v>
      </c>
      <c r="G17620" s="157" t="s">
        <v>514</v>
      </c>
    </row>
    <row r="17621" spans="2:7" x14ac:dyDescent="0.2">
      <c r="B17621" s="131" t="s">
        <v>19773</v>
      </c>
      <c r="D17621" s="157" t="s">
        <v>3661</v>
      </c>
      <c r="E17621" s="131" t="s">
        <v>19447</v>
      </c>
      <c r="G17621" s="157" t="s">
        <v>514</v>
      </c>
    </row>
    <row r="17622" spans="2:7" x14ac:dyDescent="0.2">
      <c r="B17622" s="131" t="s">
        <v>19773</v>
      </c>
      <c r="D17622" s="157" t="s">
        <v>3112</v>
      </c>
      <c r="E17622" s="131" t="s">
        <v>19798</v>
      </c>
      <c r="G17622" s="157" t="s">
        <v>19799</v>
      </c>
    </row>
    <row r="17623" spans="2:7" x14ac:dyDescent="0.2">
      <c r="B17623" s="131" t="s">
        <v>19773</v>
      </c>
      <c r="D17623" s="157" t="s">
        <v>19538</v>
      </c>
      <c r="E17623" s="131" t="s">
        <v>2030</v>
      </c>
      <c r="G17623" s="157" t="s">
        <v>19539</v>
      </c>
    </row>
    <row r="17624" spans="2:7" x14ac:dyDescent="0.2">
      <c r="B17624" s="131" t="s">
        <v>19773</v>
      </c>
      <c r="D17624" s="157" t="s">
        <v>4283</v>
      </c>
      <c r="E17624" s="131" t="s">
        <v>4284</v>
      </c>
      <c r="G17624" s="157" t="s">
        <v>19800</v>
      </c>
    </row>
    <row r="17625" spans="2:7" x14ac:dyDescent="0.2">
      <c r="B17625" s="131" t="s">
        <v>19773</v>
      </c>
      <c r="D17625" s="157" t="s">
        <v>1824</v>
      </c>
      <c r="E17625" s="131" t="s">
        <v>447</v>
      </c>
      <c r="G17625" s="157" t="s">
        <v>19801</v>
      </c>
    </row>
    <row r="17626" spans="2:7" x14ac:dyDescent="0.2">
      <c r="B17626" s="131" t="s">
        <v>19773</v>
      </c>
      <c r="D17626" s="157" t="s">
        <v>2251</v>
      </c>
      <c r="E17626" s="131" t="s">
        <v>19802</v>
      </c>
      <c r="G17626" s="157" t="s">
        <v>19801</v>
      </c>
    </row>
    <row r="17627" spans="2:7" x14ac:dyDescent="0.2">
      <c r="B17627" s="131" t="s">
        <v>19773</v>
      </c>
      <c r="D17627" s="157" t="s">
        <v>1858</v>
      </c>
      <c r="E17627" s="131" t="s">
        <v>2579</v>
      </c>
      <c r="G17627" s="157" t="s">
        <v>19801</v>
      </c>
    </row>
    <row r="17628" spans="2:7" x14ac:dyDescent="0.2">
      <c r="B17628" s="131" t="s">
        <v>19773</v>
      </c>
      <c r="D17628" s="157" t="s">
        <v>19803</v>
      </c>
      <c r="E17628" s="131" t="s">
        <v>19804</v>
      </c>
      <c r="G17628" s="157" t="s">
        <v>19801</v>
      </c>
    </row>
    <row r="17629" spans="2:7" x14ac:dyDescent="0.2">
      <c r="B17629" s="131" t="s">
        <v>19773</v>
      </c>
      <c r="D17629" s="157" t="s">
        <v>18129</v>
      </c>
      <c r="E17629" s="131" t="s">
        <v>19805</v>
      </c>
      <c r="G17629" s="157" t="s">
        <v>19801</v>
      </c>
    </row>
    <row r="17630" spans="2:7" x14ac:dyDescent="0.2">
      <c r="B17630" s="131" t="s">
        <v>19773</v>
      </c>
      <c r="D17630" s="157" t="s">
        <v>2964</v>
      </c>
      <c r="E17630" s="131" t="s">
        <v>10806</v>
      </c>
      <c r="G17630" s="157" t="s">
        <v>19806</v>
      </c>
    </row>
    <row r="17631" spans="2:7" x14ac:dyDescent="0.2">
      <c r="B17631" s="131" t="s">
        <v>19773</v>
      </c>
      <c r="D17631" s="157" t="s">
        <v>3900</v>
      </c>
      <c r="E17631" s="131" t="s">
        <v>19129</v>
      </c>
      <c r="G17631" s="157" t="s">
        <v>19807</v>
      </c>
    </row>
    <row r="17632" spans="2:7" x14ac:dyDescent="0.2">
      <c r="B17632" s="131" t="s">
        <v>12459</v>
      </c>
      <c r="D17632" s="131" t="s">
        <v>12460</v>
      </c>
      <c r="E17632" s="131" t="s">
        <v>12461</v>
      </c>
      <c r="F17632" s="131" t="s">
        <v>12462</v>
      </c>
      <c r="G17632" s="131" t="s">
        <v>523</v>
      </c>
    </row>
    <row r="17633" spans="2:7" x14ac:dyDescent="0.2">
      <c r="B17633" s="131" t="s">
        <v>12459</v>
      </c>
      <c r="D17633" s="131" t="s">
        <v>12463</v>
      </c>
      <c r="E17633" s="131" t="s">
        <v>12464</v>
      </c>
      <c r="F17633" s="131" t="s">
        <v>12465</v>
      </c>
      <c r="G17633" s="131" t="s">
        <v>523</v>
      </c>
    </row>
    <row r="17634" spans="2:7" x14ac:dyDescent="0.2">
      <c r="B17634" s="131" t="s">
        <v>12459</v>
      </c>
      <c r="D17634" s="131" t="s">
        <v>12466</v>
      </c>
      <c r="E17634" s="131" t="s">
        <v>2114</v>
      </c>
      <c r="F17634" s="131" t="s">
        <v>12467</v>
      </c>
      <c r="G17634" s="131" t="s">
        <v>523</v>
      </c>
    </row>
    <row r="17635" spans="2:7" x14ac:dyDescent="0.2">
      <c r="B17635" s="131" t="s">
        <v>12459</v>
      </c>
      <c r="D17635" s="131" t="s">
        <v>10321</v>
      </c>
      <c r="E17635" s="131" t="s">
        <v>12468</v>
      </c>
      <c r="F17635" s="131" t="s">
        <v>12469</v>
      </c>
      <c r="G17635" s="131" t="s">
        <v>523</v>
      </c>
    </row>
    <row r="17636" spans="2:7" x14ac:dyDescent="0.2">
      <c r="B17636" s="131" t="s">
        <v>12459</v>
      </c>
      <c r="D17636" s="131" t="s">
        <v>12470</v>
      </c>
      <c r="E17636" s="131" t="s">
        <v>12471</v>
      </c>
      <c r="F17636" s="131" t="s">
        <v>1858</v>
      </c>
      <c r="G17636" s="131" t="s">
        <v>523</v>
      </c>
    </row>
    <row r="17637" spans="2:7" x14ac:dyDescent="0.2">
      <c r="B17637" s="131" t="s">
        <v>12459</v>
      </c>
      <c r="D17637" s="131" t="s">
        <v>12472</v>
      </c>
      <c r="E17637" s="131" t="s">
        <v>4110</v>
      </c>
      <c r="F17637" s="131" t="s">
        <v>1923</v>
      </c>
      <c r="G17637" s="131" t="s">
        <v>523</v>
      </c>
    </row>
    <row r="17638" spans="2:7" x14ac:dyDescent="0.2">
      <c r="B17638" s="131" t="s">
        <v>12459</v>
      </c>
      <c r="D17638" s="131" t="s">
        <v>12473</v>
      </c>
      <c r="E17638" s="131" t="s">
        <v>8531</v>
      </c>
      <c r="F17638" s="131" t="s">
        <v>12474</v>
      </c>
      <c r="G17638" s="131" t="s">
        <v>523</v>
      </c>
    </row>
    <row r="17639" spans="2:7" x14ac:dyDescent="0.2">
      <c r="B17639" s="131" t="s">
        <v>12459</v>
      </c>
      <c r="D17639" s="131" t="s">
        <v>2082</v>
      </c>
      <c r="E17639" s="131" t="s">
        <v>12475</v>
      </c>
      <c r="G17639" s="131" t="s">
        <v>523</v>
      </c>
    </row>
    <row r="17640" spans="2:7" x14ac:dyDescent="0.2">
      <c r="B17640" s="131" t="s">
        <v>12459</v>
      </c>
      <c r="D17640" s="131" t="s">
        <v>12476</v>
      </c>
      <c r="E17640" s="131" t="s">
        <v>12477</v>
      </c>
      <c r="G17640" s="131" t="s">
        <v>523</v>
      </c>
    </row>
    <row r="17641" spans="2:7" x14ac:dyDescent="0.2">
      <c r="B17641" s="131" t="s">
        <v>12459</v>
      </c>
      <c r="D17641" s="131" t="s">
        <v>12478</v>
      </c>
      <c r="E17641" s="131" t="s">
        <v>3416</v>
      </c>
      <c r="G17641" s="131" t="s">
        <v>523</v>
      </c>
    </row>
    <row r="17642" spans="2:7" x14ac:dyDescent="0.2">
      <c r="B17642" s="131" t="s">
        <v>12459</v>
      </c>
      <c r="D17642" s="131" t="s">
        <v>12479</v>
      </c>
      <c r="E17642" s="131" t="s">
        <v>12480</v>
      </c>
      <c r="G17642" s="131" t="s">
        <v>523</v>
      </c>
    </row>
    <row r="17643" spans="2:7" x14ac:dyDescent="0.2">
      <c r="B17643" s="131" t="s">
        <v>12459</v>
      </c>
      <c r="D17643" s="131" t="s">
        <v>3085</v>
      </c>
      <c r="E17643" s="131" t="s">
        <v>12481</v>
      </c>
      <c r="G17643" s="131" t="s">
        <v>523</v>
      </c>
    </row>
    <row r="17644" spans="2:7" x14ac:dyDescent="0.2">
      <c r="B17644" s="131" t="s">
        <v>12459</v>
      </c>
      <c r="D17644" s="131" t="s">
        <v>1894</v>
      </c>
      <c r="E17644" s="131" t="s">
        <v>2337</v>
      </c>
      <c r="G17644" s="131" t="s">
        <v>523</v>
      </c>
    </row>
    <row r="17645" spans="2:7" x14ac:dyDescent="0.2">
      <c r="B17645" s="131" t="s">
        <v>12459</v>
      </c>
      <c r="D17645" s="131" t="s">
        <v>2772</v>
      </c>
      <c r="E17645" s="131" t="s">
        <v>12482</v>
      </c>
      <c r="G17645" s="131" t="s">
        <v>523</v>
      </c>
    </row>
    <row r="17646" spans="2:7" x14ac:dyDescent="0.2">
      <c r="B17646" s="131" t="s">
        <v>12459</v>
      </c>
      <c r="D17646" s="131" t="s">
        <v>11087</v>
      </c>
      <c r="E17646" s="131" t="s">
        <v>12483</v>
      </c>
      <c r="F17646" s="131" t="s">
        <v>11292</v>
      </c>
      <c r="G17646" s="131" t="s">
        <v>12484</v>
      </c>
    </row>
    <row r="17647" spans="2:7" x14ac:dyDescent="0.2">
      <c r="B17647" s="131" t="s">
        <v>12459</v>
      </c>
      <c r="D17647" s="131" t="s">
        <v>12485</v>
      </c>
      <c r="E17647" s="131" t="s">
        <v>12486</v>
      </c>
      <c r="F17647" s="131" t="s">
        <v>2165</v>
      </c>
      <c r="G17647" s="131" t="s">
        <v>519</v>
      </c>
    </row>
    <row r="17648" spans="2:7" x14ac:dyDescent="0.2">
      <c r="B17648" s="131" t="s">
        <v>12459</v>
      </c>
      <c r="D17648" s="131" t="s">
        <v>12487</v>
      </c>
      <c r="E17648" s="131" t="s">
        <v>12488</v>
      </c>
      <c r="F17648" s="131" t="s">
        <v>2253</v>
      </c>
      <c r="G17648" s="131" t="s">
        <v>519</v>
      </c>
    </row>
    <row r="17649" spans="2:7" x14ac:dyDescent="0.2">
      <c r="B17649" s="131" t="s">
        <v>12459</v>
      </c>
      <c r="D17649" s="131" t="s">
        <v>12489</v>
      </c>
      <c r="E17649" s="131" t="s">
        <v>12490</v>
      </c>
      <c r="F17649" s="131" t="s">
        <v>3792</v>
      </c>
      <c r="G17649" s="131" t="s">
        <v>519</v>
      </c>
    </row>
    <row r="17650" spans="2:7" x14ac:dyDescent="0.2">
      <c r="B17650" s="131" t="s">
        <v>12459</v>
      </c>
      <c r="D17650" s="131" t="s">
        <v>12491</v>
      </c>
      <c r="E17650" s="131" t="s">
        <v>5277</v>
      </c>
      <c r="G17650" s="131" t="s">
        <v>519</v>
      </c>
    </row>
    <row r="17651" spans="2:7" x14ac:dyDescent="0.2">
      <c r="B17651" s="131" t="s">
        <v>12459</v>
      </c>
      <c r="D17651" s="131" t="s">
        <v>12492</v>
      </c>
      <c r="E17651" s="131" t="s">
        <v>12493</v>
      </c>
      <c r="F17651" s="131" t="s">
        <v>12494</v>
      </c>
      <c r="G17651" s="131" t="s">
        <v>502</v>
      </c>
    </row>
    <row r="17652" spans="2:7" x14ac:dyDescent="0.2">
      <c r="B17652" s="131" t="s">
        <v>12459</v>
      </c>
      <c r="D17652" s="131" t="s">
        <v>2532</v>
      </c>
      <c r="E17652" s="131" t="s">
        <v>2560</v>
      </c>
      <c r="G17652" s="131" t="s">
        <v>502</v>
      </c>
    </row>
    <row r="17653" spans="2:7" x14ac:dyDescent="0.2">
      <c r="B17653" s="131" t="s">
        <v>12459</v>
      </c>
      <c r="D17653" s="131" t="s">
        <v>12495</v>
      </c>
      <c r="E17653" s="131" t="s">
        <v>11600</v>
      </c>
      <c r="F17653" s="131" t="s">
        <v>12496</v>
      </c>
      <c r="G17653" s="131" t="s">
        <v>2403</v>
      </c>
    </row>
    <row r="17654" spans="2:7" x14ac:dyDescent="0.2">
      <c r="B17654" s="131" t="s">
        <v>12459</v>
      </c>
      <c r="D17654" s="131" t="s">
        <v>12497</v>
      </c>
      <c r="E17654" s="131" t="s">
        <v>12498</v>
      </c>
      <c r="F17654" s="131" t="s">
        <v>12499</v>
      </c>
      <c r="G17654" s="131" t="s">
        <v>2403</v>
      </c>
    </row>
    <row r="17655" spans="2:7" x14ac:dyDescent="0.2">
      <c r="B17655" s="131" t="s">
        <v>12459</v>
      </c>
      <c r="D17655" s="131" t="s">
        <v>12500</v>
      </c>
      <c r="E17655" s="131" t="s">
        <v>10370</v>
      </c>
      <c r="F17655" s="131" t="s">
        <v>12501</v>
      </c>
      <c r="G17655" s="131" t="s">
        <v>2403</v>
      </c>
    </row>
    <row r="17656" spans="2:7" x14ac:dyDescent="0.2">
      <c r="B17656" s="131" t="s">
        <v>12459</v>
      </c>
      <c r="D17656" s="131" t="s">
        <v>8180</v>
      </c>
      <c r="E17656" s="131" t="s">
        <v>12502</v>
      </c>
      <c r="F17656" s="131" t="s">
        <v>12503</v>
      </c>
      <c r="G17656" s="131" t="s">
        <v>2403</v>
      </c>
    </row>
    <row r="17657" spans="2:7" x14ac:dyDescent="0.2">
      <c r="B17657" s="131" t="s">
        <v>12459</v>
      </c>
      <c r="D17657" s="131" t="s">
        <v>12504</v>
      </c>
      <c r="E17657" s="131" t="s">
        <v>12505</v>
      </c>
      <c r="F17657" s="131" t="s">
        <v>12506</v>
      </c>
      <c r="G17657" s="131" t="s">
        <v>2403</v>
      </c>
    </row>
    <row r="17658" spans="2:7" x14ac:dyDescent="0.2">
      <c r="B17658" s="131" t="s">
        <v>12459</v>
      </c>
      <c r="D17658" s="131" t="s">
        <v>12507</v>
      </c>
      <c r="E17658" s="131" t="s">
        <v>12508</v>
      </c>
      <c r="G17658" s="131" t="s">
        <v>2403</v>
      </c>
    </row>
    <row r="17659" spans="2:7" x14ac:dyDescent="0.2">
      <c r="B17659" s="131" t="s">
        <v>12459</v>
      </c>
      <c r="D17659" s="131" t="s">
        <v>12509</v>
      </c>
      <c r="E17659" s="131" t="s">
        <v>12510</v>
      </c>
      <c r="F17659" s="131" t="s">
        <v>2828</v>
      </c>
      <c r="G17659" s="131" t="s">
        <v>12511</v>
      </c>
    </row>
    <row r="17660" spans="2:7" x14ac:dyDescent="0.2">
      <c r="B17660" s="131" t="s">
        <v>12459</v>
      </c>
      <c r="D17660" s="131" t="s">
        <v>12512</v>
      </c>
      <c r="E17660" s="131" t="s">
        <v>12513</v>
      </c>
      <c r="F17660" s="131" t="s">
        <v>12514</v>
      </c>
      <c r="G17660" s="131" t="s">
        <v>883</v>
      </c>
    </row>
    <row r="17661" spans="2:7" x14ac:dyDescent="0.2">
      <c r="B17661" s="131" t="s">
        <v>12459</v>
      </c>
      <c r="D17661" s="131" t="s">
        <v>2085</v>
      </c>
      <c r="E17661" s="131" t="s">
        <v>12515</v>
      </c>
      <c r="F17661" s="131" t="s">
        <v>12516</v>
      </c>
      <c r="G17661" s="131" t="s">
        <v>883</v>
      </c>
    </row>
    <row r="17662" spans="2:7" x14ac:dyDescent="0.2">
      <c r="B17662" s="131" t="s">
        <v>12459</v>
      </c>
      <c r="D17662" s="131" t="s">
        <v>12517</v>
      </c>
      <c r="E17662" s="131" t="s">
        <v>3483</v>
      </c>
      <c r="F17662" s="131" t="s">
        <v>12518</v>
      </c>
      <c r="G17662" s="131" t="s">
        <v>2846</v>
      </c>
    </row>
    <row r="17663" spans="2:7" x14ac:dyDescent="0.2">
      <c r="B17663" s="131" t="s">
        <v>12459</v>
      </c>
      <c r="D17663" s="131" t="s">
        <v>3810</v>
      </c>
      <c r="E17663" s="131" t="s">
        <v>12519</v>
      </c>
      <c r="F17663" s="131" t="s">
        <v>12520</v>
      </c>
      <c r="G17663" s="131" t="s">
        <v>2846</v>
      </c>
    </row>
    <row r="17664" spans="2:7" x14ac:dyDescent="0.2">
      <c r="B17664" s="131" t="s">
        <v>12459</v>
      </c>
      <c r="D17664" s="131" t="s">
        <v>12521</v>
      </c>
      <c r="E17664" s="131" t="s">
        <v>2338</v>
      </c>
      <c r="F17664" s="131" t="s">
        <v>12522</v>
      </c>
      <c r="G17664" s="131" t="s">
        <v>2846</v>
      </c>
    </row>
    <row r="17665" spans="2:7" x14ac:dyDescent="0.2">
      <c r="B17665" s="131" t="s">
        <v>12459</v>
      </c>
      <c r="D17665" s="131" t="s">
        <v>12523</v>
      </c>
      <c r="E17665" s="131" t="s">
        <v>12524</v>
      </c>
      <c r="F17665" s="131" t="s">
        <v>12525</v>
      </c>
      <c r="G17665" s="131" t="s">
        <v>2846</v>
      </c>
    </row>
    <row r="17666" spans="2:7" x14ac:dyDescent="0.2">
      <c r="B17666" s="131" t="s">
        <v>12459</v>
      </c>
      <c r="D17666" s="131" t="s">
        <v>12526</v>
      </c>
      <c r="E17666" s="131" t="s">
        <v>4534</v>
      </c>
      <c r="G17666" s="131" t="s">
        <v>2846</v>
      </c>
    </row>
    <row r="17667" spans="2:7" x14ac:dyDescent="0.2">
      <c r="B17667" s="131" t="s">
        <v>12459</v>
      </c>
      <c r="D17667" s="131" t="s">
        <v>12463</v>
      </c>
      <c r="E17667" s="131" t="s">
        <v>10947</v>
      </c>
      <c r="G17667" s="131" t="s">
        <v>2846</v>
      </c>
    </row>
    <row r="17668" spans="2:7" x14ac:dyDescent="0.2">
      <c r="B17668" s="131" t="s">
        <v>12459</v>
      </c>
      <c r="D17668" s="131" t="s">
        <v>4713</v>
      </c>
      <c r="E17668" s="131" t="s">
        <v>12527</v>
      </c>
      <c r="G17668" s="131" t="s">
        <v>2846</v>
      </c>
    </row>
    <row r="17669" spans="2:7" x14ac:dyDescent="0.2">
      <c r="B17669" s="131" t="s">
        <v>12459</v>
      </c>
      <c r="D17669" s="131" t="s">
        <v>12528</v>
      </c>
      <c r="E17669" s="131" t="s">
        <v>11221</v>
      </c>
      <c r="G17669" s="131" t="s">
        <v>1397</v>
      </c>
    </row>
    <row r="17670" spans="2:7" x14ac:dyDescent="0.2">
      <c r="B17670" s="131" t="s">
        <v>12459</v>
      </c>
      <c r="D17670" s="131" t="s">
        <v>12529</v>
      </c>
      <c r="E17670" s="131" t="s">
        <v>12530</v>
      </c>
      <c r="F17670" s="131" t="s">
        <v>9381</v>
      </c>
      <c r="G17670" s="131" t="s">
        <v>996</v>
      </c>
    </row>
    <row r="17671" spans="2:7" x14ac:dyDescent="0.2">
      <c r="B17671" s="131" t="s">
        <v>12459</v>
      </c>
      <c r="D17671" s="131" t="s">
        <v>12531</v>
      </c>
      <c r="E17671" s="131" t="s">
        <v>12532</v>
      </c>
      <c r="F17671" s="131" t="s">
        <v>12533</v>
      </c>
      <c r="G17671" s="131" t="s">
        <v>996</v>
      </c>
    </row>
    <row r="17672" spans="2:7" x14ac:dyDescent="0.2">
      <c r="B17672" s="131" t="s">
        <v>12459</v>
      </c>
      <c r="D17672" s="131" t="s">
        <v>12534</v>
      </c>
      <c r="E17672" s="131" t="s">
        <v>12535</v>
      </c>
      <c r="F17672" s="131" t="s">
        <v>12536</v>
      </c>
      <c r="G17672" s="131" t="s">
        <v>996</v>
      </c>
    </row>
    <row r="17673" spans="2:7" x14ac:dyDescent="0.2">
      <c r="B17673" s="131" t="s">
        <v>12459</v>
      </c>
      <c r="D17673" s="131" t="s">
        <v>12537</v>
      </c>
      <c r="E17673" s="131" t="s">
        <v>12538</v>
      </c>
      <c r="F17673" s="131" t="s">
        <v>12539</v>
      </c>
      <c r="G17673" s="131" t="s">
        <v>996</v>
      </c>
    </row>
    <row r="17674" spans="2:7" x14ac:dyDescent="0.2">
      <c r="B17674" s="131" t="s">
        <v>12459</v>
      </c>
      <c r="D17674" s="131" t="s">
        <v>8180</v>
      </c>
      <c r="E17674" s="131" t="s">
        <v>12540</v>
      </c>
      <c r="F17674" s="131" t="s">
        <v>2412</v>
      </c>
      <c r="G17674" s="131" t="s">
        <v>12541</v>
      </c>
    </row>
    <row r="17675" spans="2:7" x14ac:dyDescent="0.2">
      <c r="B17675" s="131" t="s">
        <v>12459</v>
      </c>
      <c r="D17675" s="131" t="s">
        <v>12542</v>
      </c>
      <c r="E17675" s="131" t="s">
        <v>12543</v>
      </c>
      <c r="G17675" s="131" t="s">
        <v>12541</v>
      </c>
    </row>
    <row r="17676" spans="2:7" x14ac:dyDescent="0.2">
      <c r="B17676" s="131" t="s">
        <v>12459</v>
      </c>
      <c r="D17676" s="131" t="s">
        <v>12544</v>
      </c>
      <c r="E17676" s="131" t="s">
        <v>12545</v>
      </c>
      <c r="G17676" s="131" t="s">
        <v>513</v>
      </c>
    </row>
    <row r="17677" spans="2:7" x14ac:dyDescent="0.2">
      <c r="B17677" s="131" t="s">
        <v>12459</v>
      </c>
      <c r="D17677" s="131" t="s">
        <v>12546</v>
      </c>
      <c r="E17677" s="131" t="s">
        <v>12547</v>
      </c>
      <c r="F17677" s="131" t="s">
        <v>12548</v>
      </c>
      <c r="G17677" s="131" t="s">
        <v>513</v>
      </c>
    </row>
    <row r="17678" spans="2:7" x14ac:dyDescent="0.2">
      <c r="B17678" s="131" t="s">
        <v>12459</v>
      </c>
      <c r="D17678" s="131" t="s">
        <v>12549</v>
      </c>
      <c r="E17678" s="131" t="s">
        <v>12550</v>
      </c>
      <c r="F17678" s="131" t="s">
        <v>4749</v>
      </c>
      <c r="G17678" s="131" t="s">
        <v>513</v>
      </c>
    </row>
    <row r="17679" spans="2:7" x14ac:dyDescent="0.2">
      <c r="B17679" s="131" t="s">
        <v>12459</v>
      </c>
      <c r="D17679" s="131" t="s">
        <v>12551</v>
      </c>
      <c r="E17679" s="131" t="s">
        <v>12552</v>
      </c>
      <c r="F17679" s="131" t="s">
        <v>12553</v>
      </c>
      <c r="G17679" s="131" t="s">
        <v>513</v>
      </c>
    </row>
    <row r="17680" spans="2:7" x14ac:dyDescent="0.2">
      <c r="B17680" s="131" t="s">
        <v>12459</v>
      </c>
      <c r="D17680" s="131" t="s">
        <v>12554</v>
      </c>
      <c r="E17680" s="131" t="s">
        <v>12555</v>
      </c>
      <c r="F17680" s="131" t="s">
        <v>12556</v>
      </c>
      <c r="G17680" s="131" t="s">
        <v>513</v>
      </c>
    </row>
    <row r="17681" spans="2:7" x14ac:dyDescent="0.2">
      <c r="B17681" s="131" t="s">
        <v>12459</v>
      </c>
      <c r="D17681" s="131" t="s">
        <v>12557</v>
      </c>
      <c r="E17681" s="131" t="s">
        <v>6013</v>
      </c>
      <c r="F17681" s="131" t="s">
        <v>12558</v>
      </c>
      <c r="G17681" s="131" t="s">
        <v>513</v>
      </c>
    </row>
    <row r="17682" spans="2:7" x14ac:dyDescent="0.2">
      <c r="B17682" s="131" t="s">
        <v>12459</v>
      </c>
      <c r="D17682" s="131" t="s">
        <v>12559</v>
      </c>
      <c r="E17682" s="131" t="s">
        <v>3768</v>
      </c>
      <c r="F17682" s="131" t="s">
        <v>12560</v>
      </c>
      <c r="G17682" s="131" t="s">
        <v>513</v>
      </c>
    </row>
    <row r="17683" spans="2:7" x14ac:dyDescent="0.2">
      <c r="B17683" s="131" t="s">
        <v>12459</v>
      </c>
      <c r="D17683" s="131" t="s">
        <v>12561</v>
      </c>
      <c r="E17683" s="131" t="s">
        <v>12562</v>
      </c>
      <c r="F17683" s="131" t="s">
        <v>12563</v>
      </c>
      <c r="G17683" s="131" t="s">
        <v>513</v>
      </c>
    </row>
    <row r="17684" spans="2:7" x14ac:dyDescent="0.2">
      <c r="B17684" s="131" t="s">
        <v>12459</v>
      </c>
      <c r="D17684" s="131" t="s">
        <v>1934</v>
      </c>
      <c r="E17684" s="131" t="s">
        <v>12564</v>
      </c>
      <c r="F17684" s="131" t="s">
        <v>12565</v>
      </c>
      <c r="G17684" s="131" t="s">
        <v>513</v>
      </c>
    </row>
    <row r="17685" spans="2:7" x14ac:dyDescent="0.2">
      <c r="B17685" s="131" t="s">
        <v>12459</v>
      </c>
      <c r="D17685" s="131" t="s">
        <v>12566</v>
      </c>
      <c r="E17685" s="131" t="s">
        <v>12567</v>
      </c>
      <c r="G17685" s="131" t="s">
        <v>513</v>
      </c>
    </row>
    <row r="17686" spans="2:7" x14ac:dyDescent="0.2">
      <c r="B17686" s="131" t="s">
        <v>12459</v>
      </c>
      <c r="D17686" s="131" t="s">
        <v>10942</v>
      </c>
      <c r="E17686" s="131" t="s">
        <v>12568</v>
      </c>
      <c r="G17686" s="131" t="s">
        <v>12569</v>
      </c>
    </row>
    <row r="17687" spans="2:7" x14ac:dyDescent="0.2">
      <c r="B17687" s="131" t="s">
        <v>12459</v>
      </c>
      <c r="D17687" s="131" t="s">
        <v>1959</v>
      </c>
      <c r="E17687" s="131" t="s">
        <v>12570</v>
      </c>
      <c r="G17687" s="131" t="s">
        <v>3306</v>
      </c>
    </row>
    <row r="17688" spans="2:7" x14ac:dyDescent="0.2">
      <c r="B17688" s="131" t="s">
        <v>12459</v>
      </c>
      <c r="D17688" s="131" t="s">
        <v>4599</v>
      </c>
      <c r="E17688" s="131" t="s">
        <v>2990</v>
      </c>
      <c r="G17688" s="131" t="s">
        <v>3306</v>
      </c>
    </row>
    <row r="17689" spans="2:7" x14ac:dyDescent="0.2">
      <c r="B17689" s="131" t="s">
        <v>12459</v>
      </c>
      <c r="D17689" s="131" t="s">
        <v>12571</v>
      </c>
      <c r="E17689" s="131" t="s">
        <v>3164</v>
      </c>
      <c r="F17689" s="131" t="s">
        <v>1815</v>
      </c>
      <c r="G17689" s="131" t="s">
        <v>3306</v>
      </c>
    </row>
    <row r="17690" spans="2:7" x14ac:dyDescent="0.2">
      <c r="B17690" s="131" t="s">
        <v>12459</v>
      </c>
      <c r="D17690" s="131" t="s">
        <v>12572</v>
      </c>
      <c r="E17690" s="131" t="s">
        <v>12573</v>
      </c>
      <c r="F17690" s="131" t="s">
        <v>12574</v>
      </c>
      <c r="G17690" s="131" t="s">
        <v>12575</v>
      </c>
    </row>
    <row r="17691" spans="2:7" x14ac:dyDescent="0.2">
      <c r="B17691" s="131" t="s">
        <v>12459</v>
      </c>
      <c r="D17691" s="131" t="s">
        <v>12576</v>
      </c>
      <c r="E17691" s="131" t="s">
        <v>12577</v>
      </c>
      <c r="F17691" s="131" t="s">
        <v>12578</v>
      </c>
      <c r="G17691" s="131" t="s">
        <v>12579</v>
      </c>
    </row>
    <row r="17692" spans="2:7" x14ac:dyDescent="0.2">
      <c r="B17692" s="131" t="s">
        <v>12459</v>
      </c>
      <c r="D17692" s="131" t="s">
        <v>12580</v>
      </c>
      <c r="E17692" s="131" t="s">
        <v>3208</v>
      </c>
      <c r="F17692" s="131" t="s">
        <v>12581</v>
      </c>
      <c r="G17692" s="131" t="s">
        <v>12579</v>
      </c>
    </row>
    <row r="17693" spans="2:7" x14ac:dyDescent="0.2">
      <c r="B17693" s="131" t="s">
        <v>12459</v>
      </c>
      <c r="D17693" s="131" t="s">
        <v>12582</v>
      </c>
      <c r="E17693" s="131" t="s">
        <v>12583</v>
      </c>
      <c r="G17693" s="131" t="s">
        <v>12579</v>
      </c>
    </row>
    <row r="17694" spans="2:7" x14ac:dyDescent="0.2">
      <c r="B17694" s="131" t="s">
        <v>12459</v>
      </c>
      <c r="D17694" s="131" t="s">
        <v>3810</v>
      </c>
      <c r="E17694" s="131" t="s">
        <v>12584</v>
      </c>
      <c r="G17694" s="131" t="s">
        <v>12579</v>
      </c>
    </row>
    <row r="17695" spans="2:7" x14ac:dyDescent="0.2">
      <c r="B17695" s="131" t="s">
        <v>12459</v>
      </c>
      <c r="D17695" s="131" t="s">
        <v>12585</v>
      </c>
      <c r="E17695" s="131" t="s">
        <v>11032</v>
      </c>
      <c r="F17695" s="131" t="s">
        <v>2741</v>
      </c>
      <c r="G17695" s="131" t="s">
        <v>12579</v>
      </c>
    </row>
    <row r="17696" spans="2:7" x14ac:dyDescent="0.2">
      <c r="B17696" s="131" t="s">
        <v>12459</v>
      </c>
      <c r="D17696" s="131" t="s">
        <v>9572</v>
      </c>
      <c r="E17696" s="131" t="s">
        <v>12586</v>
      </c>
      <c r="F17696" s="131" t="s">
        <v>12587</v>
      </c>
      <c r="G17696" s="131" t="s">
        <v>521</v>
      </c>
    </row>
    <row r="17697" spans="2:7" x14ac:dyDescent="0.2">
      <c r="B17697" s="131" t="s">
        <v>12459</v>
      </c>
      <c r="D17697" s="131" t="s">
        <v>4022</v>
      </c>
      <c r="E17697" s="131" t="s">
        <v>4286</v>
      </c>
      <c r="G17697" s="131" t="s">
        <v>521</v>
      </c>
    </row>
    <row r="17698" spans="2:7" x14ac:dyDescent="0.2">
      <c r="B17698" s="131" t="s">
        <v>12459</v>
      </c>
      <c r="D17698" s="131" t="s">
        <v>12588</v>
      </c>
      <c r="E17698" s="131" t="s">
        <v>3799</v>
      </c>
      <c r="G17698" s="131" t="s">
        <v>521</v>
      </c>
    </row>
    <row r="17699" spans="2:7" x14ac:dyDescent="0.2">
      <c r="B17699" s="131" t="s">
        <v>12459</v>
      </c>
      <c r="D17699" s="131" t="s">
        <v>12589</v>
      </c>
      <c r="E17699" s="131" t="s">
        <v>12590</v>
      </c>
      <c r="G17699" s="131" t="s">
        <v>521</v>
      </c>
    </row>
    <row r="17700" spans="2:7" x14ac:dyDescent="0.2">
      <c r="B17700" s="131" t="s">
        <v>12459</v>
      </c>
      <c r="D17700" s="131" t="s">
        <v>10981</v>
      </c>
      <c r="E17700" s="131" t="s">
        <v>12591</v>
      </c>
      <c r="F17700" s="131" t="s">
        <v>12592</v>
      </c>
      <c r="G17700" s="131" t="s">
        <v>703</v>
      </c>
    </row>
    <row r="17701" spans="2:7" x14ac:dyDescent="0.2">
      <c r="B17701" s="131" t="s">
        <v>12459</v>
      </c>
      <c r="D17701" s="131" t="s">
        <v>12593</v>
      </c>
      <c r="E17701" s="131" t="s">
        <v>12594</v>
      </c>
      <c r="F17701" s="131" t="s">
        <v>12595</v>
      </c>
      <c r="G17701" s="131" t="s">
        <v>703</v>
      </c>
    </row>
    <row r="17702" spans="2:7" x14ac:dyDescent="0.2">
      <c r="B17702" s="131" t="s">
        <v>12459</v>
      </c>
      <c r="D17702" s="131" t="s">
        <v>2724</v>
      </c>
      <c r="E17702" s="131" t="s">
        <v>2522</v>
      </c>
      <c r="F17702" s="131" t="s">
        <v>12596</v>
      </c>
      <c r="G17702" s="131" t="s">
        <v>1810</v>
      </c>
    </row>
    <row r="17703" spans="2:7" x14ac:dyDescent="0.2">
      <c r="B17703" s="131" t="s">
        <v>12459</v>
      </c>
      <c r="D17703" s="131" t="s">
        <v>12597</v>
      </c>
      <c r="E17703" s="131" t="s">
        <v>5528</v>
      </c>
      <c r="G17703" s="131" t="s">
        <v>1810</v>
      </c>
    </row>
    <row r="17704" spans="2:7" x14ac:dyDescent="0.2">
      <c r="B17704" s="131" t="s">
        <v>12459</v>
      </c>
      <c r="D17704" s="131" t="s">
        <v>2586</v>
      </c>
      <c r="E17704" s="131" t="s">
        <v>4000</v>
      </c>
      <c r="G17704" s="131" t="s">
        <v>1810</v>
      </c>
    </row>
    <row r="17705" spans="2:7" x14ac:dyDescent="0.2">
      <c r="B17705" s="131" t="s">
        <v>12459</v>
      </c>
      <c r="D17705" s="131" t="s">
        <v>5527</v>
      </c>
      <c r="E17705" s="131" t="s">
        <v>12598</v>
      </c>
      <c r="F17705" s="131" t="s">
        <v>12599</v>
      </c>
      <c r="G17705" s="131" t="s">
        <v>1810</v>
      </c>
    </row>
    <row r="17706" spans="2:7" x14ac:dyDescent="0.2">
      <c r="B17706" s="131" t="s">
        <v>12459</v>
      </c>
      <c r="D17706" s="131" t="s">
        <v>12600</v>
      </c>
      <c r="E17706" s="131" t="s">
        <v>12601</v>
      </c>
      <c r="F17706" s="131" t="s">
        <v>5527</v>
      </c>
      <c r="G17706" s="131" t="s">
        <v>1823</v>
      </c>
    </row>
    <row r="17707" spans="2:7" x14ac:dyDescent="0.2">
      <c r="B17707" s="131" t="s">
        <v>12459</v>
      </c>
      <c r="D17707" s="131" t="s">
        <v>2513</v>
      </c>
      <c r="E17707" s="131" t="s">
        <v>12602</v>
      </c>
      <c r="F17707" s="131" t="s">
        <v>12603</v>
      </c>
      <c r="G17707" s="131" t="s">
        <v>1823</v>
      </c>
    </row>
    <row r="17708" spans="2:7" x14ac:dyDescent="0.2">
      <c r="B17708" s="131" t="s">
        <v>12459</v>
      </c>
      <c r="D17708" s="131" t="s">
        <v>12589</v>
      </c>
      <c r="E17708" s="131" t="s">
        <v>12604</v>
      </c>
      <c r="F17708" s="131" t="s">
        <v>12605</v>
      </c>
      <c r="G17708" s="131" t="s">
        <v>1823</v>
      </c>
    </row>
    <row r="17709" spans="2:7" x14ac:dyDescent="0.2">
      <c r="B17709" s="131" t="s">
        <v>12459</v>
      </c>
      <c r="D17709" s="131" t="s">
        <v>12606</v>
      </c>
      <c r="E17709" s="131" t="s">
        <v>12607</v>
      </c>
      <c r="G17709" s="131" t="s">
        <v>1823</v>
      </c>
    </row>
    <row r="17710" spans="2:7" x14ac:dyDescent="0.2">
      <c r="B17710" s="131" t="s">
        <v>12459</v>
      </c>
      <c r="D17710" s="131" t="s">
        <v>12608</v>
      </c>
      <c r="E17710" s="131" t="s">
        <v>2174</v>
      </c>
      <c r="G17710" s="131" t="s">
        <v>1823</v>
      </c>
    </row>
    <row r="17711" spans="2:7" x14ac:dyDescent="0.2">
      <c r="B17711" s="131" t="s">
        <v>12459</v>
      </c>
      <c r="D17711" s="131" t="s">
        <v>12478</v>
      </c>
      <c r="E17711" s="131" t="s">
        <v>12609</v>
      </c>
      <c r="G17711" s="131" t="s">
        <v>1823</v>
      </c>
    </row>
    <row r="17712" spans="2:7" x14ac:dyDescent="0.2">
      <c r="B17712" s="131" t="s">
        <v>12459</v>
      </c>
      <c r="D17712" s="131" t="s">
        <v>12610</v>
      </c>
      <c r="E17712" s="131" t="s">
        <v>5260</v>
      </c>
      <c r="F17712" s="131" t="s">
        <v>12611</v>
      </c>
      <c r="G17712" s="131" t="s">
        <v>12612</v>
      </c>
    </row>
    <row r="17713" spans="2:7" x14ac:dyDescent="0.2">
      <c r="B17713" s="131" t="s">
        <v>12459</v>
      </c>
      <c r="D17713" s="131" t="s">
        <v>12613</v>
      </c>
      <c r="E17713" s="131" t="s">
        <v>12614</v>
      </c>
      <c r="F17713" s="131" t="s">
        <v>3497</v>
      </c>
      <c r="G17713" s="131" t="s">
        <v>12612</v>
      </c>
    </row>
    <row r="17714" spans="2:7" x14ac:dyDescent="0.2">
      <c r="B17714" s="131" t="s">
        <v>12459</v>
      </c>
      <c r="D17714" s="131" t="s">
        <v>11638</v>
      </c>
      <c r="E17714" s="131" t="s">
        <v>12615</v>
      </c>
      <c r="F17714" s="131" t="s">
        <v>12616</v>
      </c>
      <c r="G17714" s="131" t="s">
        <v>12617</v>
      </c>
    </row>
    <row r="17715" spans="2:7" x14ac:dyDescent="0.2">
      <c r="B17715" s="131" t="s">
        <v>12459</v>
      </c>
      <c r="D17715" s="131" t="s">
        <v>12618</v>
      </c>
      <c r="E17715" s="131" t="s">
        <v>12619</v>
      </c>
      <c r="F17715" s="131" t="s">
        <v>11009</v>
      </c>
      <c r="G17715" s="131" t="s">
        <v>884</v>
      </c>
    </row>
    <row r="17716" spans="2:7" x14ac:dyDescent="0.2">
      <c r="B17716" s="131" t="s">
        <v>12459</v>
      </c>
      <c r="D17716" s="131" t="s">
        <v>12620</v>
      </c>
      <c r="E17716" s="131" t="s">
        <v>3164</v>
      </c>
      <c r="F17716" s="131" t="s">
        <v>12621</v>
      </c>
      <c r="G17716" s="131" t="s">
        <v>884</v>
      </c>
    </row>
    <row r="17717" spans="2:7" x14ac:dyDescent="0.2">
      <c r="B17717" s="131" t="s">
        <v>12459</v>
      </c>
      <c r="D17717" s="131" t="s">
        <v>12622</v>
      </c>
      <c r="E17717" s="131" t="s">
        <v>12623</v>
      </c>
      <c r="G17717" s="131" t="s">
        <v>884</v>
      </c>
    </row>
    <row r="17718" spans="2:7" x14ac:dyDescent="0.2">
      <c r="B17718" s="131" t="s">
        <v>12459</v>
      </c>
      <c r="D17718" s="131" t="s">
        <v>12624</v>
      </c>
      <c r="E17718" s="131" t="s">
        <v>4627</v>
      </c>
      <c r="F17718" s="131" t="s">
        <v>11422</v>
      </c>
      <c r="G17718" s="131" t="s">
        <v>884</v>
      </c>
    </row>
    <row r="17719" spans="2:7" x14ac:dyDescent="0.2">
      <c r="B17719" s="131" t="s">
        <v>12459</v>
      </c>
      <c r="D17719" s="131" t="s">
        <v>12625</v>
      </c>
      <c r="E17719" s="131" t="s">
        <v>12626</v>
      </c>
      <c r="F17719" s="131" t="s">
        <v>2034</v>
      </c>
      <c r="G17719" s="131" t="s">
        <v>884</v>
      </c>
    </row>
    <row r="17720" spans="2:7" x14ac:dyDescent="0.2">
      <c r="B17720" s="131" t="s">
        <v>12459</v>
      </c>
      <c r="D17720" s="131" t="s">
        <v>12627</v>
      </c>
      <c r="E17720" s="131" t="s">
        <v>2282</v>
      </c>
      <c r="F17720" s="131" t="s">
        <v>12628</v>
      </c>
      <c r="G17720" s="131" t="s">
        <v>884</v>
      </c>
    </row>
    <row r="17721" spans="2:7" x14ac:dyDescent="0.2">
      <c r="B17721" s="131" t="s">
        <v>12459</v>
      </c>
      <c r="D17721" s="131" t="s">
        <v>12629</v>
      </c>
      <c r="E17721" s="131" t="s">
        <v>12630</v>
      </c>
      <c r="G17721" s="131" t="s">
        <v>884</v>
      </c>
    </row>
    <row r="17722" spans="2:7" x14ac:dyDescent="0.2">
      <c r="B17722" s="131" t="s">
        <v>12459</v>
      </c>
      <c r="D17722" s="131" t="s">
        <v>12631</v>
      </c>
      <c r="E17722" s="131" t="s">
        <v>12632</v>
      </c>
      <c r="F17722" s="131" t="s">
        <v>12633</v>
      </c>
      <c r="G17722" s="131" t="s">
        <v>12634</v>
      </c>
    </row>
    <row r="17723" spans="2:7" x14ac:dyDescent="0.2">
      <c r="B17723" s="131" t="s">
        <v>12459</v>
      </c>
      <c r="D17723" s="131" t="s">
        <v>12635</v>
      </c>
      <c r="E17723" s="131" t="s">
        <v>2273</v>
      </c>
      <c r="F17723" s="131" t="s">
        <v>12636</v>
      </c>
      <c r="G17723" s="131" t="s">
        <v>12634</v>
      </c>
    </row>
    <row r="17724" spans="2:7" x14ac:dyDescent="0.2">
      <c r="B17724" s="131" t="s">
        <v>12459</v>
      </c>
      <c r="D17724" s="131" t="s">
        <v>2251</v>
      </c>
      <c r="E17724" s="131" t="s">
        <v>2179</v>
      </c>
      <c r="F17724" s="131" t="s">
        <v>3140</v>
      </c>
      <c r="G17724" s="131" t="s">
        <v>12637</v>
      </c>
    </row>
    <row r="17725" spans="2:7" x14ac:dyDescent="0.2">
      <c r="B17725" s="131" t="s">
        <v>12459</v>
      </c>
      <c r="D17725" s="131" t="s">
        <v>2898</v>
      </c>
      <c r="E17725" s="131" t="s">
        <v>3652</v>
      </c>
      <c r="F17725" s="131" t="s">
        <v>12638</v>
      </c>
      <c r="G17725" s="131" t="s">
        <v>12639</v>
      </c>
    </row>
    <row r="17726" spans="2:7" x14ac:dyDescent="0.2">
      <c r="B17726" s="131" t="s">
        <v>12459</v>
      </c>
      <c r="D17726" s="131" t="s">
        <v>12640</v>
      </c>
      <c r="E17726" s="131" t="s">
        <v>12641</v>
      </c>
      <c r="G17726" s="131" t="s">
        <v>12639</v>
      </c>
    </row>
    <row r="17727" spans="2:7" x14ac:dyDescent="0.2">
      <c r="B17727" s="131" t="s">
        <v>12459</v>
      </c>
      <c r="D17727" s="131" t="s">
        <v>12642</v>
      </c>
      <c r="E17727" s="131" t="s">
        <v>2810</v>
      </c>
      <c r="F17727" s="131" t="s">
        <v>12643</v>
      </c>
      <c r="G17727" s="131" t="s">
        <v>12639</v>
      </c>
    </row>
    <row r="17728" spans="2:7" x14ac:dyDescent="0.2">
      <c r="B17728" s="131" t="s">
        <v>12459</v>
      </c>
      <c r="D17728" s="131" t="s">
        <v>12644</v>
      </c>
      <c r="E17728" s="131" t="s">
        <v>12645</v>
      </c>
      <c r="G17728" s="131" t="s">
        <v>12639</v>
      </c>
    </row>
    <row r="17729" spans="2:7" x14ac:dyDescent="0.2">
      <c r="B17729" s="131" t="s">
        <v>12459</v>
      </c>
      <c r="D17729" s="131" t="s">
        <v>12646</v>
      </c>
      <c r="E17729" s="131" t="s">
        <v>4174</v>
      </c>
      <c r="F17729" s="131" t="s">
        <v>2387</v>
      </c>
      <c r="G17729" s="131" t="s">
        <v>12639</v>
      </c>
    </row>
    <row r="17730" spans="2:7" x14ac:dyDescent="0.2">
      <c r="B17730" s="131" t="s">
        <v>12459</v>
      </c>
      <c r="D17730" s="131" t="s">
        <v>12647</v>
      </c>
      <c r="E17730" s="131" t="s">
        <v>12648</v>
      </c>
      <c r="G17730" s="131" t="s">
        <v>12639</v>
      </c>
    </row>
    <row r="17731" spans="2:7" x14ac:dyDescent="0.2">
      <c r="B17731" s="131" t="s">
        <v>12459</v>
      </c>
      <c r="D17731" s="131" t="s">
        <v>12649</v>
      </c>
      <c r="E17731" s="131" t="s">
        <v>12650</v>
      </c>
      <c r="F17731" s="131" t="s">
        <v>5178</v>
      </c>
      <c r="G17731" s="131" t="s">
        <v>6921</v>
      </c>
    </row>
    <row r="17732" spans="2:7" x14ac:dyDescent="0.2">
      <c r="B17732" s="131" t="s">
        <v>12459</v>
      </c>
      <c r="D17732" s="131" t="s">
        <v>3854</v>
      </c>
      <c r="E17732" s="131" t="s">
        <v>12651</v>
      </c>
      <c r="G17732" s="131" t="s">
        <v>6921</v>
      </c>
    </row>
    <row r="17733" spans="2:7" x14ac:dyDescent="0.2">
      <c r="B17733" s="131" t="s">
        <v>12459</v>
      </c>
      <c r="D17733" s="131" t="s">
        <v>1943</v>
      </c>
      <c r="E17733" s="131" t="s">
        <v>12652</v>
      </c>
      <c r="F17733" s="131" t="s">
        <v>3643</v>
      </c>
      <c r="G17733" s="131" t="s">
        <v>12653</v>
      </c>
    </row>
    <row r="17734" spans="2:7" x14ac:dyDescent="0.2">
      <c r="B17734" s="131" t="s">
        <v>12459</v>
      </c>
      <c r="D17734" s="131" t="s">
        <v>12654</v>
      </c>
      <c r="E17734" s="131" t="s">
        <v>12655</v>
      </c>
      <c r="F17734" s="131" t="s">
        <v>12656</v>
      </c>
      <c r="G17734" s="131" t="s">
        <v>12657</v>
      </c>
    </row>
    <row r="17735" spans="2:7" x14ac:dyDescent="0.2">
      <c r="B17735" s="131" t="s">
        <v>12459</v>
      </c>
      <c r="D17735" s="131" t="s">
        <v>1887</v>
      </c>
      <c r="E17735" s="131" t="s">
        <v>12658</v>
      </c>
      <c r="F17735" s="131" t="s">
        <v>12659</v>
      </c>
      <c r="G17735" s="131" t="s">
        <v>12660</v>
      </c>
    </row>
    <row r="17736" spans="2:7" x14ac:dyDescent="0.2">
      <c r="B17736" s="131" t="s">
        <v>12459</v>
      </c>
      <c r="D17736" s="131" t="s">
        <v>1807</v>
      </c>
      <c r="E17736" s="131" t="s">
        <v>12661</v>
      </c>
      <c r="F17736" s="131" t="s">
        <v>12662</v>
      </c>
      <c r="G17736" s="131" t="s">
        <v>7701</v>
      </c>
    </row>
    <row r="17737" spans="2:7" x14ac:dyDescent="0.2">
      <c r="B17737" s="131" t="s">
        <v>12459</v>
      </c>
      <c r="D17737" s="131" t="s">
        <v>12663</v>
      </c>
      <c r="E17737" s="131" t="s">
        <v>2953</v>
      </c>
      <c r="F17737" s="131" t="s">
        <v>12664</v>
      </c>
      <c r="G17737" s="131" t="s">
        <v>7701</v>
      </c>
    </row>
    <row r="17738" spans="2:7" x14ac:dyDescent="0.2">
      <c r="B17738" s="131" t="s">
        <v>12459</v>
      </c>
      <c r="D17738" s="131" t="s">
        <v>2043</v>
      </c>
      <c r="E17738" s="131" t="s">
        <v>12665</v>
      </c>
      <c r="F17738" s="131" t="s">
        <v>6744</v>
      </c>
      <c r="G17738" s="131" t="s">
        <v>7701</v>
      </c>
    </row>
    <row r="17739" spans="2:7" x14ac:dyDescent="0.2">
      <c r="B17739" s="131" t="s">
        <v>12459</v>
      </c>
      <c r="D17739" s="131" t="s">
        <v>3710</v>
      </c>
      <c r="E17739" s="131" t="s">
        <v>12666</v>
      </c>
      <c r="F17739" s="131" t="s">
        <v>4499</v>
      </c>
      <c r="G17739" s="131" t="s">
        <v>12667</v>
      </c>
    </row>
    <row r="17740" spans="2:7" x14ac:dyDescent="0.2">
      <c r="B17740" s="131" t="s">
        <v>12459</v>
      </c>
      <c r="D17740" s="131" t="s">
        <v>12668</v>
      </c>
      <c r="E17740" s="131" t="s">
        <v>12669</v>
      </c>
      <c r="G17740" s="131" t="s">
        <v>12667</v>
      </c>
    </row>
    <row r="17741" spans="2:7" x14ac:dyDescent="0.2">
      <c r="B17741" s="131" t="s">
        <v>12459</v>
      </c>
      <c r="D17741" s="131" t="s">
        <v>12466</v>
      </c>
      <c r="E17741" s="131" t="s">
        <v>4563</v>
      </c>
      <c r="F17741" s="131" t="s">
        <v>12670</v>
      </c>
      <c r="G17741" s="131" t="s">
        <v>1267</v>
      </c>
    </row>
    <row r="17742" spans="2:7" x14ac:dyDescent="0.2">
      <c r="B17742" s="131" t="s">
        <v>12459</v>
      </c>
      <c r="D17742" s="131" t="s">
        <v>4349</v>
      </c>
      <c r="E17742" s="131" t="s">
        <v>12671</v>
      </c>
      <c r="F17742" s="131" t="s">
        <v>3085</v>
      </c>
      <c r="G17742" s="131" t="s">
        <v>1267</v>
      </c>
    </row>
    <row r="17743" spans="2:7" x14ac:dyDescent="0.2">
      <c r="B17743" s="131" t="s">
        <v>12459</v>
      </c>
      <c r="D17743" s="131" t="s">
        <v>12672</v>
      </c>
      <c r="E17743" s="131" t="s">
        <v>12673</v>
      </c>
      <c r="F17743" s="131" t="s">
        <v>2741</v>
      </c>
      <c r="G17743" s="131" t="s">
        <v>1267</v>
      </c>
    </row>
    <row r="17744" spans="2:7" x14ac:dyDescent="0.2">
      <c r="B17744" s="131" t="s">
        <v>12459</v>
      </c>
      <c r="D17744" s="131" t="s">
        <v>3801</v>
      </c>
      <c r="E17744" s="131" t="s">
        <v>12674</v>
      </c>
      <c r="F17744" s="131" t="s">
        <v>12675</v>
      </c>
      <c r="G17744" s="131" t="s">
        <v>1855</v>
      </c>
    </row>
    <row r="17745" spans="2:7" x14ac:dyDescent="0.2">
      <c r="B17745" s="131" t="s">
        <v>12459</v>
      </c>
      <c r="D17745" s="131" t="s">
        <v>12676</v>
      </c>
      <c r="E17745" s="131" t="s">
        <v>12677</v>
      </c>
      <c r="F17745" s="131" t="s">
        <v>12678</v>
      </c>
      <c r="G17745" s="131" t="s">
        <v>1855</v>
      </c>
    </row>
    <row r="17746" spans="2:7" x14ac:dyDescent="0.2">
      <c r="B17746" s="131" t="s">
        <v>12459</v>
      </c>
      <c r="D17746" s="131" t="s">
        <v>2251</v>
      </c>
      <c r="E17746" s="131" t="s">
        <v>2248</v>
      </c>
      <c r="F17746" s="131" t="s">
        <v>12679</v>
      </c>
      <c r="G17746" s="131" t="s">
        <v>1855</v>
      </c>
    </row>
    <row r="17747" spans="2:7" x14ac:dyDescent="0.2">
      <c r="B17747" s="131" t="s">
        <v>12459</v>
      </c>
      <c r="D17747" s="131" t="s">
        <v>12680</v>
      </c>
      <c r="E17747" s="131" t="s">
        <v>12681</v>
      </c>
      <c r="F17747" s="131" t="s">
        <v>1885</v>
      </c>
      <c r="G17747" s="131" t="s">
        <v>1855</v>
      </c>
    </row>
    <row r="17748" spans="2:7" x14ac:dyDescent="0.2">
      <c r="B17748" s="131" t="s">
        <v>12459</v>
      </c>
      <c r="D17748" s="131" t="s">
        <v>2001</v>
      </c>
      <c r="E17748" s="131" t="s">
        <v>12682</v>
      </c>
      <c r="F17748" s="131" t="s">
        <v>12683</v>
      </c>
      <c r="G17748" s="131" t="s">
        <v>1855</v>
      </c>
    </row>
    <row r="17749" spans="2:7" x14ac:dyDescent="0.2">
      <c r="B17749" s="131" t="s">
        <v>12459</v>
      </c>
      <c r="D17749" s="131" t="s">
        <v>12684</v>
      </c>
      <c r="E17749" s="131" t="s">
        <v>12685</v>
      </c>
      <c r="F17749" s="131" t="s">
        <v>11621</v>
      </c>
      <c r="G17749" s="131" t="s">
        <v>1855</v>
      </c>
    </row>
    <row r="17750" spans="2:7" x14ac:dyDescent="0.2">
      <c r="B17750" s="131" t="s">
        <v>12459</v>
      </c>
      <c r="D17750" s="131" t="s">
        <v>12654</v>
      </c>
      <c r="E17750" s="131" t="s">
        <v>12686</v>
      </c>
      <c r="F17750" s="131" t="s">
        <v>12687</v>
      </c>
      <c r="G17750" s="131" t="s">
        <v>1855</v>
      </c>
    </row>
    <row r="17751" spans="2:7" x14ac:dyDescent="0.2">
      <c r="B17751" s="131" t="s">
        <v>12459</v>
      </c>
      <c r="D17751" s="131" t="s">
        <v>3405</v>
      </c>
      <c r="E17751" s="131" t="s">
        <v>12688</v>
      </c>
      <c r="F17751" s="131" t="s">
        <v>2828</v>
      </c>
      <c r="G17751" s="131" t="s">
        <v>1855</v>
      </c>
    </row>
    <row r="17752" spans="2:7" x14ac:dyDescent="0.2">
      <c r="B17752" s="131" t="s">
        <v>12459</v>
      </c>
      <c r="D17752" s="131" t="s">
        <v>12689</v>
      </c>
      <c r="E17752" s="131" t="s">
        <v>12690</v>
      </c>
      <c r="G17752" s="131" t="s">
        <v>3489</v>
      </c>
    </row>
    <row r="17753" spans="2:7" x14ac:dyDescent="0.2">
      <c r="B17753" s="131" t="s">
        <v>12459</v>
      </c>
      <c r="D17753" s="131" t="s">
        <v>12691</v>
      </c>
      <c r="E17753" s="131" t="s">
        <v>12692</v>
      </c>
      <c r="G17753" s="131" t="s">
        <v>3489</v>
      </c>
    </row>
    <row r="17754" spans="2:7" x14ac:dyDescent="0.2">
      <c r="B17754" s="131" t="s">
        <v>12459</v>
      </c>
      <c r="D17754" s="131" t="s">
        <v>12693</v>
      </c>
      <c r="E17754" s="131" t="s">
        <v>12694</v>
      </c>
      <c r="G17754" s="131" t="s">
        <v>3489</v>
      </c>
    </row>
    <row r="17755" spans="2:7" x14ac:dyDescent="0.2">
      <c r="B17755" s="131" t="s">
        <v>12459</v>
      </c>
      <c r="D17755" s="131" t="s">
        <v>12063</v>
      </c>
      <c r="E17755" s="131" t="s">
        <v>12695</v>
      </c>
      <c r="F17755" s="131" t="s">
        <v>3606</v>
      </c>
      <c r="G17755" s="131" t="s">
        <v>2592</v>
      </c>
    </row>
    <row r="17756" spans="2:7" x14ac:dyDescent="0.2">
      <c r="B17756" s="131" t="s">
        <v>12459</v>
      </c>
      <c r="D17756" s="131" t="s">
        <v>12696</v>
      </c>
      <c r="E17756" s="131" t="s">
        <v>1812</v>
      </c>
      <c r="F17756" s="131" t="s">
        <v>12697</v>
      </c>
      <c r="G17756" s="131" t="s">
        <v>2592</v>
      </c>
    </row>
    <row r="17757" spans="2:7" x14ac:dyDescent="0.2">
      <c r="B17757" s="131" t="s">
        <v>12459</v>
      </c>
      <c r="D17757" s="131" t="s">
        <v>12698</v>
      </c>
      <c r="E17757" s="131" t="s">
        <v>12699</v>
      </c>
      <c r="F17757" s="131" t="s">
        <v>12700</v>
      </c>
      <c r="G17757" s="131" t="s">
        <v>2592</v>
      </c>
    </row>
    <row r="17758" spans="2:7" x14ac:dyDescent="0.2">
      <c r="B17758" s="131" t="s">
        <v>12459</v>
      </c>
      <c r="D17758" s="131" t="s">
        <v>12176</v>
      </c>
      <c r="E17758" s="131" t="s">
        <v>12701</v>
      </c>
      <c r="G17758" s="131" t="s">
        <v>2592</v>
      </c>
    </row>
    <row r="17759" spans="2:7" x14ac:dyDescent="0.2">
      <c r="B17759" s="131" t="s">
        <v>12459</v>
      </c>
      <c r="D17759" s="131" t="s">
        <v>12702</v>
      </c>
      <c r="E17759" s="131" t="s">
        <v>12703</v>
      </c>
      <c r="G17759" s="131" t="s">
        <v>2592</v>
      </c>
    </row>
    <row r="17760" spans="2:7" x14ac:dyDescent="0.2">
      <c r="B17760" s="131" t="s">
        <v>12459</v>
      </c>
      <c r="D17760" s="131" t="s">
        <v>6949</v>
      </c>
      <c r="E17760" s="131" t="s">
        <v>12704</v>
      </c>
      <c r="F17760" s="131" t="s">
        <v>12705</v>
      </c>
      <c r="G17760" s="131" t="s">
        <v>12706</v>
      </c>
    </row>
    <row r="17761" spans="2:7" x14ac:dyDescent="0.2">
      <c r="B17761" s="131" t="s">
        <v>12459</v>
      </c>
      <c r="D17761" s="131" t="s">
        <v>10742</v>
      </c>
      <c r="E17761" s="131" t="s">
        <v>12707</v>
      </c>
      <c r="F17761" s="131" t="s">
        <v>12708</v>
      </c>
      <c r="G17761" s="131" t="s">
        <v>1151</v>
      </c>
    </row>
    <row r="17762" spans="2:7" x14ac:dyDescent="0.2">
      <c r="B17762" s="131" t="s">
        <v>12459</v>
      </c>
      <c r="D17762" s="131" t="s">
        <v>12709</v>
      </c>
      <c r="E17762" s="131" t="s">
        <v>12710</v>
      </c>
      <c r="F17762" s="131" t="s">
        <v>12711</v>
      </c>
      <c r="G17762" s="131" t="s">
        <v>1151</v>
      </c>
    </row>
    <row r="17763" spans="2:7" x14ac:dyDescent="0.2">
      <c r="B17763" s="131" t="s">
        <v>12459</v>
      </c>
      <c r="D17763" s="131" t="s">
        <v>6949</v>
      </c>
      <c r="E17763" s="131" t="s">
        <v>12712</v>
      </c>
      <c r="F17763" s="131" t="s">
        <v>12713</v>
      </c>
      <c r="G17763" s="131" t="s">
        <v>1151</v>
      </c>
    </row>
    <row r="17764" spans="2:7" x14ac:dyDescent="0.2">
      <c r="B17764" s="131" t="s">
        <v>12459</v>
      </c>
      <c r="D17764" s="131" t="s">
        <v>2296</v>
      </c>
      <c r="E17764" s="131" t="s">
        <v>3422</v>
      </c>
      <c r="G17764" s="131" t="s">
        <v>1151</v>
      </c>
    </row>
    <row r="17765" spans="2:7" x14ac:dyDescent="0.2">
      <c r="B17765" s="131" t="s">
        <v>12459</v>
      </c>
      <c r="D17765" s="131" t="s">
        <v>12714</v>
      </c>
      <c r="E17765" s="131" t="s">
        <v>12715</v>
      </c>
      <c r="F17765" s="131" t="s">
        <v>12716</v>
      </c>
      <c r="G17765" s="131" t="s">
        <v>1151</v>
      </c>
    </row>
    <row r="17766" spans="2:7" x14ac:dyDescent="0.2">
      <c r="B17766" s="131" t="s">
        <v>12459</v>
      </c>
      <c r="D17766" s="131" t="s">
        <v>12717</v>
      </c>
      <c r="E17766" s="131" t="s">
        <v>4227</v>
      </c>
      <c r="G17766" s="131" t="s">
        <v>1151</v>
      </c>
    </row>
    <row r="17767" spans="2:7" x14ac:dyDescent="0.2">
      <c r="B17767" s="131" t="s">
        <v>12459</v>
      </c>
      <c r="D17767" s="131" t="s">
        <v>12718</v>
      </c>
      <c r="E17767" s="131" t="s">
        <v>12719</v>
      </c>
      <c r="G17767" s="131" t="s">
        <v>501</v>
      </c>
    </row>
    <row r="17768" spans="2:7" x14ac:dyDescent="0.2">
      <c r="B17768" s="131" t="s">
        <v>12459</v>
      </c>
      <c r="D17768" s="131" t="s">
        <v>12495</v>
      </c>
      <c r="E17768" s="131" t="s">
        <v>12720</v>
      </c>
      <c r="G17768" s="131" t="s">
        <v>501</v>
      </c>
    </row>
    <row r="17769" spans="2:7" x14ac:dyDescent="0.2">
      <c r="B17769" s="131" t="s">
        <v>12459</v>
      </c>
      <c r="D17769" s="131" t="s">
        <v>12620</v>
      </c>
      <c r="E17769" s="131" t="s">
        <v>5572</v>
      </c>
      <c r="G17769" s="131" t="s">
        <v>501</v>
      </c>
    </row>
    <row r="17770" spans="2:7" x14ac:dyDescent="0.2">
      <c r="B17770" s="131" t="s">
        <v>12459</v>
      </c>
      <c r="D17770" s="131" t="s">
        <v>1858</v>
      </c>
      <c r="E17770" s="131" t="s">
        <v>12721</v>
      </c>
      <c r="G17770" s="131" t="s">
        <v>501</v>
      </c>
    </row>
    <row r="17771" spans="2:7" x14ac:dyDescent="0.2">
      <c r="B17771" s="131" t="s">
        <v>12459</v>
      </c>
      <c r="D17771" s="131" t="s">
        <v>12554</v>
      </c>
      <c r="E17771" s="131" t="s">
        <v>3343</v>
      </c>
      <c r="G17771" s="131" t="s">
        <v>501</v>
      </c>
    </row>
    <row r="17772" spans="2:7" x14ac:dyDescent="0.2">
      <c r="B17772" s="131" t="s">
        <v>12459</v>
      </c>
      <c r="D17772" s="131" t="s">
        <v>12551</v>
      </c>
      <c r="E17772" s="131" t="s">
        <v>12722</v>
      </c>
      <c r="G17772" s="131" t="s">
        <v>12723</v>
      </c>
    </row>
    <row r="17773" spans="2:7" x14ac:dyDescent="0.2">
      <c r="B17773" s="131" t="s">
        <v>12459</v>
      </c>
      <c r="D17773" s="131" t="s">
        <v>12724</v>
      </c>
      <c r="E17773" s="131" t="s">
        <v>1952</v>
      </c>
      <c r="G17773" s="131" t="s">
        <v>12725</v>
      </c>
    </row>
    <row r="17774" spans="2:7" x14ac:dyDescent="0.2">
      <c r="B17774" s="131" t="s">
        <v>12459</v>
      </c>
      <c r="D17774" s="131" t="s">
        <v>11510</v>
      </c>
      <c r="E17774" s="131" t="s">
        <v>4756</v>
      </c>
      <c r="G17774" s="131" t="s">
        <v>12725</v>
      </c>
    </row>
    <row r="17775" spans="2:7" x14ac:dyDescent="0.2">
      <c r="B17775" s="131" t="s">
        <v>12459</v>
      </c>
      <c r="D17775" s="131" t="s">
        <v>12726</v>
      </c>
      <c r="E17775" s="131" t="s">
        <v>12727</v>
      </c>
      <c r="G17775" s="131" t="s">
        <v>11500</v>
      </c>
    </row>
    <row r="17776" spans="2:7" x14ac:dyDescent="0.2">
      <c r="B17776" s="131" t="s">
        <v>12459</v>
      </c>
      <c r="D17776" s="131" t="s">
        <v>12728</v>
      </c>
      <c r="E17776" s="131" t="s">
        <v>12729</v>
      </c>
      <c r="G17776" s="131" t="s">
        <v>11500</v>
      </c>
    </row>
    <row r="17777" spans="2:7" x14ac:dyDescent="0.2">
      <c r="B17777" s="131" t="s">
        <v>12459</v>
      </c>
      <c r="D17777" s="131" t="s">
        <v>12730</v>
      </c>
      <c r="E17777" s="131" t="s">
        <v>11521</v>
      </c>
      <c r="G17777" s="131" t="s">
        <v>504</v>
      </c>
    </row>
    <row r="17778" spans="2:7" x14ac:dyDescent="0.2">
      <c r="B17778" s="131" t="s">
        <v>12459</v>
      </c>
      <c r="D17778" s="131" t="s">
        <v>12731</v>
      </c>
      <c r="E17778" s="131" t="s">
        <v>2734</v>
      </c>
      <c r="G17778" s="131" t="s">
        <v>504</v>
      </c>
    </row>
    <row r="17779" spans="2:7" x14ac:dyDescent="0.2">
      <c r="B17779" s="131" t="s">
        <v>12459</v>
      </c>
      <c r="D17779" s="131" t="s">
        <v>12732</v>
      </c>
      <c r="E17779" s="131" t="s">
        <v>2338</v>
      </c>
      <c r="G17779" s="131" t="s">
        <v>504</v>
      </c>
    </row>
    <row r="17780" spans="2:7" x14ac:dyDescent="0.2">
      <c r="B17780" s="131" t="s">
        <v>12459</v>
      </c>
      <c r="D17780" s="131" t="s">
        <v>12733</v>
      </c>
      <c r="E17780" s="131" t="s">
        <v>2381</v>
      </c>
      <c r="F17780" s="131" t="s">
        <v>2375</v>
      </c>
      <c r="G17780" s="131" t="s">
        <v>504</v>
      </c>
    </row>
    <row r="17781" spans="2:7" x14ac:dyDescent="0.2">
      <c r="B17781" s="131" t="s">
        <v>19271</v>
      </c>
      <c r="D17781" s="157" t="s">
        <v>6834</v>
      </c>
      <c r="E17781" s="131" t="s">
        <v>2339</v>
      </c>
      <c r="G17781" s="157" t="s">
        <v>18868</v>
      </c>
    </row>
    <row r="17782" spans="2:7" x14ac:dyDescent="0.2">
      <c r="B17782" s="131" t="s">
        <v>19271</v>
      </c>
      <c r="D17782" s="157" t="s">
        <v>4757</v>
      </c>
      <c r="E17782" s="131" t="s">
        <v>4758</v>
      </c>
      <c r="G17782" s="157" t="s">
        <v>703</v>
      </c>
    </row>
    <row r="17783" spans="2:7" x14ac:dyDescent="0.2">
      <c r="B17783" s="131" t="s">
        <v>19271</v>
      </c>
      <c r="D17783" s="157" t="s">
        <v>2155</v>
      </c>
      <c r="E17783" s="131" t="s">
        <v>2074</v>
      </c>
      <c r="G17783" s="157" t="s">
        <v>504</v>
      </c>
    </row>
    <row r="17784" spans="2:7" x14ac:dyDescent="0.2">
      <c r="B17784" s="131" t="s">
        <v>19271</v>
      </c>
      <c r="D17784" s="157" t="s">
        <v>2399</v>
      </c>
      <c r="E17784" s="131" t="s">
        <v>4390</v>
      </c>
      <c r="G17784" s="157" t="s">
        <v>504</v>
      </c>
    </row>
    <row r="17785" spans="2:7" x14ac:dyDescent="0.2">
      <c r="B17785" s="131" t="s">
        <v>19271</v>
      </c>
      <c r="D17785" s="157" t="s">
        <v>19272</v>
      </c>
      <c r="E17785" s="131" t="s">
        <v>2863</v>
      </c>
      <c r="G17785" s="157" t="s">
        <v>19273</v>
      </c>
    </row>
    <row r="17786" spans="2:7" x14ac:dyDescent="0.2">
      <c r="B17786" s="131" t="s">
        <v>19271</v>
      </c>
      <c r="D17786" s="157" t="s">
        <v>6692</v>
      </c>
      <c r="E17786" s="131" t="s">
        <v>19274</v>
      </c>
      <c r="G17786" s="157" t="s">
        <v>19275</v>
      </c>
    </row>
    <row r="17787" spans="2:7" x14ac:dyDescent="0.2">
      <c r="B17787" s="131" t="s">
        <v>19271</v>
      </c>
      <c r="D17787" s="157" t="s">
        <v>19111</v>
      </c>
      <c r="E17787" s="131" t="s">
        <v>8274</v>
      </c>
      <c r="G17787" s="157" t="s">
        <v>19276</v>
      </c>
    </row>
    <row r="17788" spans="2:7" x14ac:dyDescent="0.2">
      <c r="B17788" s="131" t="s">
        <v>19271</v>
      </c>
      <c r="D17788" s="157" t="s">
        <v>11178</v>
      </c>
      <c r="E17788" s="131" t="s">
        <v>11192</v>
      </c>
      <c r="G17788" s="157" t="s">
        <v>19277</v>
      </c>
    </row>
    <row r="17789" spans="2:7" x14ac:dyDescent="0.2">
      <c r="B17789" s="131" t="s">
        <v>19271</v>
      </c>
      <c r="D17789" s="157" t="s">
        <v>2367</v>
      </c>
      <c r="E17789" s="131" t="s">
        <v>19278</v>
      </c>
      <c r="G17789" s="157" t="s">
        <v>19279</v>
      </c>
    </row>
    <row r="17790" spans="2:7" x14ac:dyDescent="0.2">
      <c r="B17790" s="131" t="s">
        <v>19271</v>
      </c>
      <c r="D17790" s="157" t="s">
        <v>18425</v>
      </c>
      <c r="E17790" s="131" t="s">
        <v>19227</v>
      </c>
      <c r="G17790" s="157" t="s">
        <v>19228</v>
      </c>
    </row>
    <row r="17791" spans="2:7" x14ac:dyDescent="0.2">
      <c r="B17791" s="131" t="s">
        <v>19271</v>
      </c>
      <c r="D17791" s="157" t="s">
        <v>3505</v>
      </c>
      <c r="E17791" s="131" t="s">
        <v>19203</v>
      </c>
      <c r="G17791" s="157" t="s">
        <v>19204</v>
      </c>
    </row>
    <row r="17792" spans="2:7" x14ac:dyDescent="0.2">
      <c r="B17792" s="131" t="s">
        <v>19271</v>
      </c>
      <c r="D17792" s="157" t="s">
        <v>17992</v>
      </c>
      <c r="E17792" s="131" t="s">
        <v>6433</v>
      </c>
      <c r="G17792" s="157" t="s">
        <v>1079</v>
      </c>
    </row>
    <row r="17793" spans="2:7" x14ac:dyDescent="0.2">
      <c r="B17793" s="131" t="s">
        <v>19271</v>
      </c>
      <c r="D17793" s="157" t="s">
        <v>1913</v>
      </c>
      <c r="E17793" s="131" t="s">
        <v>12847</v>
      </c>
      <c r="G17793" s="157" t="s">
        <v>1079</v>
      </c>
    </row>
    <row r="17794" spans="2:7" x14ac:dyDescent="0.2">
      <c r="B17794" s="131" t="s">
        <v>19271</v>
      </c>
      <c r="D17794" s="157" t="s">
        <v>17988</v>
      </c>
      <c r="E17794" s="131" t="s">
        <v>2641</v>
      </c>
      <c r="G17794" s="157" t="s">
        <v>1079</v>
      </c>
    </row>
    <row r="17795" spans="2:7" x14ac:dyDescent="0.2">
      <c r="B17795" s="131" t="s">
        <v>19271</v>
      </c>
      <c r="D17795" s="157" t="s">
        <v>11719</v>
      </c>
      <c r="E17795" s="131" t="s">
        <v>4136</v>
      </c>
      <c r="G17795" s="157" t="s">
        <v>19280</v>
      </c>
    </row>
    <row r="17796" spans="2:7" x14ac:dyDescent="0.2">
      <c r="B17796" s="131" t="s">
        <v>19271</v>
      </c>
      <c r="D17796" s="157" t="s">
        <v>19266</v>
      </c>
      <c r="E17796" s="131" t="s">
        <v>3325</v>
      </c>
      <c r="G17796" s="157" t="s">
        <v>19281</v>
      </c>
    </row>
    <row r="17797" spans="2:7" x14ac:dyDescent="0.2">
      <c r="B17797" s="131" t="s">
        <v>19271</v>
      </c>
      <c r="D17797" s="157" t="s">
        <v>19282</v>
      </c>
      <c r="E17797" s="131" t="s">
        <v>2135</v>
      </c>
      <c r="G17797" s="157" t="s">
        <v>19283</v>
      </c>
    </row>
    <row r="17798" spans="2:7" x14ac:dyDescent="0.2">
      <c r="B17798" s="131" t="s">
        <v>19271</v>
      </c>
      <c r="D17798" s="157" t="s">
        <v>16737</v>
      </c>
      <c r="E17798" s="131" t="s">
        <v>9778</v>
      </c>
      <c r="G17798" s="157" t="s">
        <v>19284</v>
      </c>
    </row>
    <row r="17799" spans="2:7" x14ac:dyDescent="0.2">
      <c r="B17799" s="131" t="s">
        <v>19271</v>
      </c>
      <c r="D17799" s="157" t="s">
        <v>3658</v>
      </c>
      <c r="E17799" s="131" t="s">
        <v>4002</v>
      </c>
      <c r="G17799" s="157" t="s">
        <v>19285</v>
      </c>
    </row>
    <row r="17800" spans="2:7" x14ac:dyDescent="0.2">
      <c r="B17800" s="131" t="s">
        <v>19271</v>
      </c>
      <c r="D17800" s="157" t="s">
        <v>19207</v>
      </c>
      <c r="E17800" s="131" t="s">
        <v>19208</v>
      </c>
      <c r="G17800" s="157" t="s">
        <v>3287</v>
      </c>
    </row>
    <row r="17801" spans="2:7" x14ac:dyDescent="0.2">
      <c r="B17801" s="131" t="s">
        <v>19271</v>
      </c>
      <c r="D17801" s="157" t="s">
        <v>1943</v>
      </c>
      <c r="E17801" s="131" t="s">
        <v>11177</v>
      </c>
      <c r="G17801" s="157" t="s">
        <v>514</v>
      </c>
    </row>
    <row r="17802" spans="2:7" x14ac:dyDescent="0.2">
      <c r="B17802" s="131" t="s">
        <v>19271</v>
      </c>
      <c r="D17802" s="157" t="s">
        <v>8073</v>
      </c>
      <c r="E17802" s="131" t="s">
        <v>447</v>
      </c>
      <c r="G17802" s="157" t="s">
        <v>514</v>
      </c>
    </row>
    <row r="17803" spans="2:7" x14ac:dyDescent="0.2">
      <c r="B17803" s="131" t="s">
        <v>19271</v>
      </c>
      <c r="D17803" s="157" t="s">
        <v>2080</v>
      </c>
      <c r="E17803" s="131" t="s">
        <v>10651</v>
      </c>
      <c r="G17803" s="157" t="s">
        <v>514</v>
      </c>
    </row>
    <row r="17804" spans="2:7" x14ac:dyDescent="0.2">
      <c r="B17804" s="131" t="s">
        <v>19271</v>
      </c>
      <c r="D17804" s="157" t="s">
        <v>2770</v>
      </c>
      <c r="E17804" s="131" t="s">
        <v>19286</v>
      </c>
      <c r="G17804" s="157" t="s">
        <v>514</v>
      </c>
    </row>
    <row r="17805" spans="2:7" x14ac:dyDescent="0.2">
      <c r="B17805" s="131" t="s">
        <v>19271</v>
      </c>
      <c r="D17805" s="157" t="s">
        <v>15922</v>
      </c>
      <c r="E17805" s="131" t="s">
        <v>6127</v>
      </c>
      <c r="G17805" s="157" t="s">
        <v>514</v>
      </c>
    </row>
    <row r="17806" spans="2:7" x14ac:dyDescent="0.2">
      <c r="B17806" s="131" t="s">
        <v>19271</v>
      </c>
      <c r="D17806" s="157" t="s">
        <v>7567</v>
      </c>
      <c r="E17806" s="131" t="s">
        <v>19287</v>
      </c>
      <c r="G17806" s="157" t="s">
        <v>19288</v>
      </c>
    </row>
    <row r="17807" spans="2:7" x14ac:dyDescent="0.2">
      <c r="B17807" s="131" t="s">
        <v>19271</v>
      </c>
      <c r="D17807" s="157" t="s">
        <v>4880</v>
      </c>
      <c r="E17807" s="131" t="s">
        <v>2485</v>
      </c>
      <c r="G17807" s="157" t="s">
        <v>521</v>
      </c>
    </row>
    <row r="17808" spans="2:7" x14ac:dyDescent="0.2">
      <c r="B17808" s="131" t="s">
        <v>19736</v>
      </c>
      <c r="D17808" s="157" t="s">
        <v>19737</v>
      </c>
      <c r="E17808" s="131" t="s">
        <v>17288</v>
      </c>
      <c r="G17808" s="157" t="s">
        <v>18890</v>
      </c>
    </row>
    <row r="17809" spans="2:7" x14ac:dyDescent="0.2">
      <c r="B17809" s="131" t="s">
        <v>19736</v>
      </c>
      <c r="D17809" s="157" t="s">
        <v>2165</v>
      </c>
      <c r="E17809" s="131" t="s">
        <v>6084</v>
      </c>
      <c r="G17809" s="157" t="s">
        <v>18909</v>
      </c>
    </row>
    <row r="17810" spans="2:7" x14ac:dyDescent="0.2">
      <c r="B17810" s="131" t="s">
        <v>19736</v>
      </c>
      <c r="D17810" s="157" t="s">
        <v>18996</v>
      </c>
      <c r="E17810" s="131" t="s">
        <v>2913</v>
      </c>
      <c r="G17810" s="157" t="s">
        <v>18997</v>
      </c>
    </row>
    <row r="17811" spans="2:7" x14ac:dyDescent="0.2">
      <c r="B17811" s="131" t="s">
        <v>19736</v>
      </c>
      <c r="D17811" s="157" t="s">
        <v>2038</v>
      </c>
      <c r="E17811" s="131" t="s">
        <v>2893</v>
      </c>
      <c r="G17811" s="157" t="s">
        <v>18997</v>
      </c>
    </row>
    <row r="17812" spans="2:7" x14ac:dyDescent="0.2">
      <c r="B17812" s="131" t="s">
        <v>19736</v>
      </c>
      <c r="D17812" s="157" t="s">
        <v>18998</v>
      </c>
      <c r="E17812" s="131" t="s">
        <v>447</v>
      </c>
      <c r="G17812" s="157" t="s">
        <v>18997</v>
      </c>
    </row>
    <row r="17813" spans="2:7" x14ac:dyDescent="0.2">
      <c r="B17813" s="131" t="s">
        <v>19736</v>
      </c>
      <c r="D17813" s="157" t="s">
        <v>2117</v>
      </c>
      <c r="E17813" s="131" t="s">
        <v>2252</v>
      </c>
      <c r="G17813" s="157" t="s">
        <v>18997</v>
      </c>
    </row>
    <row r="17814" spans="2:7" x14ac:dyDescent="0.2">
      <c r="B17814" s="131" t="s">
        <v>19736</v>
      </c>
      <c r="D17814" s="157" t="s">
        <v>19017</v>
      </c>
      <c r="E17814" s="131" t="s">
        <v>19018</v>
      </c>
      <c r="G17814" s="157" t="s">
        <v>703</v>
      </c>
    </row>
    <row r="17815" spans="2:7" x14ac:dyDescent="0.2">
      <c r="B17815" s="131" t="s">
        <v>19736</v>
      </c>
      <c r="D17815" s="157" t="s">
        <v>2532</v>
      </c>
      <c r="E17815" s="131" t="s">
        <v>2417</v>
      </c>
      <c r="G17815" s="157" t="s">
        <v>703</v>
      </c>
    </row>
    <row r="17816" spans="2:7" x14ac:dyDescent="0.2">
      <c r="B17816" s="131" t="s">
        <v>19736</v>
      </c>
      <c r="D17816" s="157" t="s">
        <v>19107</v>
      </c>
      <c r="E17816" s="131" t="s">
        <v>19108</v>
      </c>
      <c r="G17816" s="157" t="s">
        <v>19221</v>
      </c>
    </row>
    <row r="17817" spans="2:7" x14ac:dyDescent="0.2">
      <c r="B17817" s="131" t="s">
        <v>19736</v>
      </c>
      <c r="D17817" s="157" t="s">
        <v>1858</v>
      </c>
      <c r="E17817" s="131" t="s">
        <v>1859</v>
      </c>
      <c r="G17817" s="157" t="s">
        <v>19291</v>
      </c>
    </row>
    <row r="17818" spans="2:7" x14ac:dyDescent="0.2">
      <c r="B17818" s="131" t="s">
        <v>19736</v>
      </c>
      <c r="D17818" s="157" t="s">
        <v>13683</v>
      </c>
      <c r="E17818" s="131" t="s">
        <v>19738</v>
      </c>
      <c r="G17818" s="157" t="s">
        <v>19739</v>
      </c>
    </row>
    <row r="17819" spans="2:7" x14ac:dyDescent="0.2">
      <c r="B17819" s="131" t="s">
        <v>19736</v>
      </c>
      <c r="D17819" s="157" t="s">
        <v>17111</v>
      </c>
      <c r="E17819" s="131" t="s">
        <v>19131</v>
      </c>
      <c r="G17819" s="157" t="s">
        <v>504</v>
      </c>
    </row>
    <row r="17820" spans="2:7" x14ac:dyDescent="0.2">
      <c r="B17820" s="131" t="s">
        <v>19736</v>
      </c>
      <c r="D17820" s="157" t="s">
        <v>1869</v>
      </c>
      <c r="E17820" s="131" t="s">
        <v>2994</v>
      </c>
      <c r="G17820" s="157" t="s">
        <v>504</v>
      </c>
    </row>
    <row r="17821" spans="2:7" x14ac:dyDescent="0.2">
      <c r="B17821" s="131" t="s">
        <v>19736</v>
      </c>
      <c r="D17821" s="157" t="s">
        <v>1901</v>
      </c>
      <c r="E17821" s="131" t="s">
        <v>4431</v>
      </c>
      <c r="G17821" s="157" t="s">
        <v>19740</v>
      </c>
    </row>
    <row r="17822" spans="2:7" x14ac:dyDescent="0.2">
      <c r="B17822" s="131" t="s">
        <v>19736</v>
      </c>
      <c r="D17822" s="157" t="s">
        <v>19161</v>
      </c>
      <c r="E17822" s="131" t="s">
        <v>19162</v>
      </c>
      <c r="G17822" s="157" t="s">
        <v>19163</v>
      </c>
    </row>
    <row r="17823" spans="2:7" x14ac:dyDescent="0.2">
      <c r="B17823" s="131" t="s">
        <v>19736</v>
      </c>
      <c r="D17823" s="157" t="s">
        <v>2742</v>
      </c>
      <c r="E17823" s="131" t="s">
        <v>7086</v>
      </c>
      <c r="G17823" s="157" t="s">
        <v>653</v>
      </c>
    </row>
    <row r="17824" spans="2:7" x14ac:dyDescent="0.2">
      <c r="B17824" s="131" t="s">
        <v>19736</v>
      </c>
      <c r="D17824" s="157" t="s">
        <v>6476</v>
      </c>
      <c r="E17824" s="131" t="s">
        <v>13680</v>
      </c>
      <c r="G17824" s="157" t="s">
        <v>19741</v>
      </c>
    </row>
    <row r="17825" spans="2:7" x14ac:dyDescent="0.2">
      <c r="B17825" s="131" t="s">
        <v>19736</v>
      </c>
      <c r="D17825" s="157" t="s">
        <v>5474</v>
      </c>
      <c r="E17825" s="131" t="s">
        <v>13211</v>
      </c>
      <c r="G17825" s="157" t="s">
        <v>19742</v>
      </c>
    </row>
    <row r="17826" spans="2:7" x14ac:dyDescent="0.2">
      <c r="B17826" s="131" t="s">
        <v>19736</v>
      </c>
      <c r="D17826" s="157" t="s">
        <v>5490</v>
      </c>
      <c r="E17826" s="131" t="s">
        <v>19743</v>
      </c>
      <c r="G17826" s="157" t="s">
        <v>19744</v>
      </c>
    </row>
    <row r="17827" spans="2:7" x14ac:dyDescent="0.2">
      <c r="B17827" s="131" t="s">
        <v>19736</v>
      </c>
      <c r="D17827" s="157" t="s">
        <v>3884</v>
      </c>
      <c r="E17827" s="131" t="s">
        <v>3885</v>
      </c>
      <c r="G17827" s="157" t="s">
        <v>19298</v>
      </c>
    </row>
    <row r="17828" spans="2:7" x14ac:dyDescent="0.2">
      <c r="B17828" s="131" t="s">
        <v>19736</v>
      </c>
      <c r="D17828" s="157" t="s">
        <v>3861</v>
      </c>
      <c r="E17828" s="131" t="s">
        <v>3862</v>
      </c>
      <c r="G17828" s="157" t="s">
        <v>19745</v>
      </c>
    </row>
    <row r="17829" spans="2:7" x14ac:dyDescent="0.2">
      <c r="B17829" s="131" t="s">
        <v>19736</v>
      </c>
      <c r="D17829" s="157" t="s">
        <v>1901</v>
      </c>
      <c r="E17829" s="131" t="s">
        <v>19396</v>
      </c>
      <c r="G17829" s="157" t="s">
        <v>19173</v>
      </c>
    </row>
    <row r="17830" spans="2:7" x14ac:dyDescent="0.2">
      <c r="B17830" s="131" t="s">
        <v>19736</v>
      </c>
      <c r="D17830" s="157" t="s">
        <v>2065</v>
      </c>
      <c r="E17830" s="131" t="s">
        <v>19398</v>
      </c>
      <c r="G17830" s="157" t="s">
        <v>19746</v>
      </c>
    </row>
    <row r="17831" spans="2:7" x14ac:dyDescent="0.2">
      <c r="B17831" s="131" t="s">
        <v>19736</v>
      </c>
      <c r="D17831" s="157" t="s">
        <v>16669</v>
      </c>
      <c r="E17831" s="131" t="s">
        <v>2234</v>
      </c>
      <c r="G17831" s="157" t="s">
        <v>19747</v>
      </c>
    </row>
    <row r="17832" spans="2:7" x14ac:dyDescent="0.2">
      <c r="B17832" s="131" t="s">
        <v>19736</v>
      </c>
      <c r="D17832" s="157" t="s">
        <v>19017</v>
      </c>
      <c r="E17832" s="131" t="s">
        <v>19304</v>
      </c>
      <c r="G17832" s="157" t="s">
        <v>3888</v>
      </c>
    </row>
    <row r="17833" spans="2:7" x14ac:dyDescent="0.2">
      <c r="B17833" s="131" t="s">
        <v>19736</v>
      </c>
      <c r="D17833" s="157" t="s">
        <v>2617</v>
      </c>
      <c r="E17833" s="131" t="s">
        <v>4407</v>
      </c>
      <c r="G17833" s="157" t="s">
        <v>19236</v>
      </c>
    </row>
    <row r="17834" spans="2:7" x14ac:dyDescent="0.2">
      <c r="B17834" s="131" t="s">
        <v>19736</v>
      </c>
      <c r="D17834" s="157" t="s">
        <v>19234</v>
      </c>
      <c r="E17834" s="131" t="s">
        <v>19748</v>
      </c>
      <c r="G17834" s="157" t="s">
        <v>19749</v>
      </c>
    </row>
    <row r="17835" spans="2:7" x14ac:dyDescent="0.2">
      <c r="B17835" s="131" t="s">
        <v>19736</v>
      </c>
      <c r="D17835" s="157" t="s">
        <v>2165</v>
      </c>
      <c r="E17835" s="131" t="s">
        <v>1946</v>
      </c>
      <c r="G17835" s="157" t="s">
        <v>19749</v>
      </c>
    </row>
    <row r="17836" spans="2:7" x14ac:dyDescent="0.2">
      <c r="B17836" s="131" t="s">
        <v>19736</v>
      </c>
      <c r="D17836" s="157" t="s">
        <v>2917</v>
      </c>
      <c r="E17836" s="131" t="s">
        <v>8963</v>
      </c>
      <c r="G17836" s="157" t="s">
        <v>19750</v>
      </c>
    </row>
    <row r="17837" spans="2:7" x14ac:dyDescent="0.2">
      <c r="B17837" s="131" t="s">
        <v>19736</v>
      </c>
      <c r="D17837" s="157" t="s">
        <v>19751</v>
      </c>
      <c r="E17837" s="131" t="s">
        <v>5855</v>
      </c>
      <c r="G17837" s="157" t="s">
        <v>19752</v>
      </c>
    </row>
    <row r="17838" spans="2:7" x14ac:dyDescent="0.2">
      <c r="B17838" s="131" t="s">
        <v>19736</v>
      </c>
      <c r="D17838" s="157" t="s">
        <v>16471</v>
      </c>
      <c r="E17838" s="131" t="s">
        <v>2195</v>
      </c>
      <c r="G17838" s="157" t="s">
        <v>19753</v>
      </c>
    </row>
    <row r="17839" spans="2:7" x14ac:dyDescent="0.2">
      <c r="B17839" s="131" t="s">
        <v>19736</v>
      </c>
      <c r="D17839" s="157" t="s">
        <v>19401</v>
      </c>
      <c r="E17839" s="131" t="s">
        <v>19402</v>
      </c>
      <c r="G17839" s="157" t="s">
        <v>19754</v>
      </c>
    </row>
    <row r="17840" spans="2:7" x14ac:dyDescent="0.2">
      <c r="B17840" s="131" t="s">
        <v>19736</v>
      </c>
      <c r="D17840" s="157" t="s">
        <v>12781</v>
      </c>
      <c r="E17840" s="131" t="s">
        <v>6899</v>
      </c>
      <c r="G17840" s="157" t="s">
        <v>2435</v>
      </c>
    </row>
    <row r="17841" spans="2:7" x14ac:dyDescent="0.2">
      <c r="B17841" s="131" t="s">
        <v>19736</v>
      </c>
      <c r="D17841" s="157" t="s">
        <v>5828</v>
      </c>
      <c r="E17841" s="131" t="s">
        <v>2577</v>
      </c>
      <c r="G17841" s="157" t="s">
        <v>521</v>
      </c>
    </row>
    <row r="17842" spans="2:7" x14ac:dyDescent="0.2">
      <c r="B17842" s="131" t="s">
        <v>19736</v>
      </c>
      <c r="D17842" s="157" t="s">
        <v>13591</v>
      </c>
      <c r="E17842" s="131" t="s">
        <v>19105</v>
      </c>
      <c r="G17842" s="157" t="s">
        <v>521</v>
      </c>
    </row>
    <row r="17843" spans="2:7" x14ac:dyDescent="0.2">
      <c r="B17843" s="131" t="s">
        <v>19289</v>
      </c>
      <c r="D17843" s="157" t="s">
        <v>18872</v>
      </c>
      <c r="E17843" s="131" t="s">
        <v>18873</v>
      </c>
      <c r="G17843" s="157" t="s">
        <v>451</v>
      </c>
    </row>
    <row r="17844" spans="2:7" x14ac:dyDescent="0.2">
      <c r="B17844" s="131" t="s">
        <v>19289</v>
      </c>
      <c r="D17844" s="157" t="s">
        <v>6664</v>
      </c>
      <c r="E17844" s="131" t="s">
        <v>7075</v>
      </c>
      <c r="G17844" s="157" t="s">
        <v>18884</v>
      </c>
    </row>
    <row r="17845" spans="2:7" x14ac:dyDescent="0.2">
      <c r="B17845" s="131" t="s">
        <v>19289</v>
      </c>
      <c r="D17845" s="157" t="s">
        <v>18952</v>
      </c>
      <c r="E17845" s="131" t="s">
        <v>2295</v>
      </c>
      <c r="G17845" s="157" t="s">
        <v>1195</v>
      </c>
    </row>
    <row r="17846" spans="2:7" x14ac:dyDescent="0.2">
      <c r="B17846" s="131" t="s">
        <v>19289</v>
      </c>
      <c r="D17846" s="157" t="s">
        <v>12421</v>
      </c>
      <c r="E17846" s="131" t="s">
        <v>2994</v>
      </c>
      <c r="G17846" s="157" t="s">
        <v>1195</v>
      </c>
    </row>
    <row r="17847" spans="2:7" x14ac:dyDescent="0.2">
      <c r="B17847" s="131" t="s">
        <v>19289</v>
      </c>
      <c r="D17847" s="157" t="s">
        <v>3405</v>
      </c>
      <c r="E17847" s="131" t="s">
        <v>18957</v>
      </c>
      <c r="G17847" s="157" t="s">
        <v>1195</v>
      </c>
    </row>
    <row r="17848" spans="2:7" x14ac:dyDescent="0.2">
      <c r="B17848" s="131" t="s">
        <v>19289</v>
      </c>
      <c r="D17848" s="157" t="s">
        <v>16543</v>
      </c>
      <c r="E17848" s="131" t="s">
        <v>4128</v>
      </c>
      <c r="G17848" s="157" t="s">
        <v>1195</v>
      </c>
    </row>
    <row r="17849" spans="2:7" x14ac:dyDescent="0.2">
      <c r="B17849" s="131" t="s">
        <v>19289</v>
      </c>
      <c r="D17849" s="157" t="s">
        <v>1876</v>
      </c>
      <c r="E17849" s="131" t="s">
        <v>18979</v>
      </c>
      <c r="G17849" s="157" t="s">
        <v>18980</v>
      </c>
    </row>
    <row r="17850" spans="2:7" x14ac:dyDescent="0.2">
      <c r="B17850" s="131" t="s">
        <v>19289</v>
      </c>
      <c r="D17850" s="157" t="s">
        <v>2784</v>
      </c>
      <c r="E17850" s="131" t="s">
        <v>3291</v>
      </c>
      <c r="G17850" s="157" t="s">
        <v>19011</v>
      </c>
    </row>
    <row r="17851" spans="2:7" x14ac:dyDescent="0.2">
      <c r="B17851" s="131" t="s">
        <v>19289</v>
      </c>
      <c r="D17851" s="157" t="s">
        <v>19017</v>
      </c>
      <c r="E17851" s="131" t="s">
        <v>19018</v>
      </c>
      <c r="G17851" s="157" t="s">
        <v>703</v>
      </c>
    </row>
    <row r="17852" spans="2:7" x14ac:dyDescent="0.2">
      <c r="B17852" s="131" t="s">
        <v>19289</v>
      </c>
      <c r="D17852" s="157" t="s">
        <v>2532</v>
      </c>
      <c r="E17852" s="131" t="s">
        <v>2417</v>
      </c>
      <c r="G17852" s="157" t="s">
        <v>703</v>
      </c>
    </row>
    <row r="17853" spans="2:7" x14ac:dyDescent="0.2">
      <c r="B17853" s="131" t="s">
        <v>19289</v>
      </c>
      <c r="D17853" s="157" t="s">
        <v>4629</v>
      </c>
      <c r="E17853" s="131" t="s">
        <v>19290</v>
      </c>
      <c r="G17853" s="157" t="s">
        <v>703</v>
      </c>
    </row>
    <row r="17854" spans="2:7" x14ac:dyDescent="0.2">
      <c r="B17854" s="131" t="s">
        <v>19289</v>
      </c>
      <c r="D17854" s="157" t="s">
        <v>4846</v>
      </c>
      <c r="E17854" s="131" t="s">
        <v>10149</v>
      </c>
      <c r="G17854" s="157" t="s">
        <v>703</v>
      </c>
    </row>
    <row r="17855" spans="2:7" x14ac:dyDescent="0.2">
      <c r="B17855" s="131" t="s">
        <v>19289</v>
      </c>
      <c r="D17855" s="157" t="s">
        <v>1858</v>
      </c>
      <c r="E17855" s="131" t="s">
        <v>1859</v>
      </c>
      <c r="G17855" s="157" t="s">
        <v>19291</v>
      </c>
    </row>
    <row r="17856" spans="2:7" x14ac:dyDescent="0.2">
      <c r="B17856" s="131" t="s">
        <v>19289</v>
      </c>
      <c r="D17856" s="157" t="s">
        <v>2093</v>
      </c>
      <c r="E17856" s="131" t="s">
        <v>2094</v>
      </c>
      <c r="G17856" s="157" t="s">
        <v>504</v>
      </c>
    </row>
    <row r="17857" spans="2:7" x14ac:dyDescent="0.2">
      <c r="B17857" s="131" t="s">
        <v>19289</v>
      </c>
      <c r="D17857" s="157" t="s">
        <v>19292</v>
      </c>
      <c r="E17857" s="131" t="s">
        <v>19293</v>
      </c>
      <c r="G17857" s="157" t="s">
        <v>504</v>
      </c>
    </row>
    <row r="17858" spans="2:7" x14ac:dyDescent="0.2">
      <c r="B17858" s="131" t="s">
        <v>19289</v>
      </c>
      <c r="D17858" s="157" t="s">
        <v>1869</v>
      </c>
      <c r="E17858" s="131" t="s">
        <v>2994</v>
      </c>
      <c r="G17858" s="157" t="s">
        <v>504</v>
      </c>
    </row>
    <row r="17859" spans="2:7" x14ac:dyDescent="0.2">
      <c r="B17859" s="131" t="s">
        <v>19289</v>
      </c>
      <c r="D17859" s="157" t="s">
        <v>10262</v>
      </c>
      <c r="E17859" s="131" t="s">
        <v>16520</v>
      </c>
      <c r="G17859" s="157" t="s">
        <v>504</v>
      </c>
    </row>
    <row r="17860" spans="2:7" x14ac:dyDescent="0.2">
      <c r="B17860" s="131" t="s">
        <v>19289</v>
      </c>
      <c r="D17860" s="157" t="s">
        <v>10381</v>
      </c>
      <c r="E17860" s="131" t="s">
        <v>5469</v>
      </c>
      <c r="G17860" s="157" t="s">
        <v>504</v>
      </c>
    </row>
    <row r="17861" spans="2:7" x14ac:dyDescent="0.2">
      <c r="B17861" s="131" t="s">
        <v>19289</v>
      </c>
      <c r="D17861" s="157" t="s">
        <v>1846</v>
      </c>
      <c r="E17861" s="131" t="s">
        <v>1847</v>
      </c>
      <c r="G17861" s="157" t="s">
        <v>19294</v>
      </c>
    </row>
    <row r="17862" spans="2:7" x14ac:dyDescent="0.2">
      <c r="B17862" s="131" t="s">
        <v>19289</v>
      </c>
      <c r="D17862" s="157" t="s">
        <v>2742</v>
      </c>
      <c r="E17862" s="131" t="s">
        <v>7086</v>
      </c>
      <c r="G17862" s="157" t="s">
        <v>653</v>
      </c>
    </row>
    <row r="17863" spans="2:7" x14ac:dyDescent="0.2">
      <c r="B17863" s="131" t="s">
        <v>19289</v>
      </c>
      <c r="D17863" s="157" t="s">
        <v>2110</v>
      </c>
      <c r="E17863" s="131" t="s">
        <v>2111</v>
      </c>
      <c r="G17863" s="157" t="s">
        <v>653</v>
      </c>
    </row>
    <row r="17864" spans="2:7" x14ac:dyDescent="0.2">
      <c r="B17864" s="131" t="s">
        <v>19289</v>
      </c>
      <c r="D17864" s="157" t="s">
        <v>19295</v>
      </c>
      <c r="E17864" s="131" t="s">
        <v>19296</v>
      </c>
      <c r="G17864" s="157" t="s">
        <v>19297</v>
      </c>
    </row>
    <row r="17865" spans="2:7" x14ac:dyDescent="0.2">
      <c r="B17865" s="131" t="s">
        <v>19289</v>
      </c>
      <c r="D17865" s="157" t="s">
        <v>3884</v>
      </c>
      <c r="E17865" s="131" t="s">
        <v>3885</v>
      </c>
      <c r="G17865" s="157" t="s">
        <v>19298</v>
      </c>
    </row>
    <row r="17866" spans="2:7" x14ac:dyDescent="0.2">
      <c r="B17866" s="131" t="s">
        <v>19289</v>
      </c>
      <c r="D17866" s="157" t="s">
        <v>19299</v>
      </c>
      <c r="E17866" s="131" t="s">
        <v>19300</v>
      </c>
      <c r="G17866" s="157" t="s">
        <v>19301</v>
      </c>
    </row>
    <row r="17867" spans="2:7" x14ac:dyDescent="0.2">
      <c r="B17867" s="131" t="s">
        <v>19289</v>
      </c>
      <c r="D17867" s="157" t="s">
        <v>19302</v>
      </c>
      <c r="E17867" s="131" t="s">
        <v>19303</v>
      </c>
      <c r="G17867" s="157" t="s">
        <v>17470</v>
      </c>
    </row>
    <row r="17868" spans="2:7" x14ac:dyDescent="0.2">
      <c r="B17868" s="131" t="s">
        <v>19289</v>
      </c>
      <c r="D17868" s="157" t="s">
        <v>19017</v>
      </c>
      <c r="E17868" s="131" t="s">
        <v>19304</v>
      </c>
      <c r="G17868" s="157" t="s">
        <v>3888</v>
      </c>
    </row>
    <row r="17869" spans="2:7" x14ac:dyDescent="0.2">
      <c r="B17869" s="131" t="s">
        <v>19289</v>
      </c>
      <c r="D17869" s="157" t="s">
        <v>19305</v>
      </c>
      <c r="E17869" s="131" t="s">
        <v>14071</v>
      </c>
      <c r="G17869" s="157" t="s">
        <v>3888</v>
      </c>
    </row>
    <row r="17870" spans="2:7" x14ac:dyDescent="0.2">
      <c r="B17870" s="131" t="s">
        <v>19289</v>
      </c>
      <c r="D17870" s="157" t="s">
        <v>8525</v>
      </c>
      <c r="E17870" s="131" t="s">
        <v>8526</v>
      </c>
      <c r="G17870" s="157" t="s">
        <v>787</v>
      </c>
    </row>
    <row r="17871" spans="2:7" x14ac:dyDescent="0.2">
      <c r="B17871" s="131" t="s">
        <v>19289</v>
      </c>
      <c r="D17871" s="157" t="s">
        <v>4697</v>
      </c>
      <c r="E17871" s="131" t="s">
        <v>4004</v>
      </c>
      <c r="G17871" s="157" t="s">
        <v>3287</v>
      </c>
    </row>
    <row r="17872" spans="2:7" x14ac:dyDescent="0.2">
      <c r="B17872" s="131" t="s">
        <v>19289</v>
      </c>
      <c r="D17872" s="157" t="s">
        <v>2770</v>
      </c>
      <c r="E17872" s="131" t="s">
        <v>4286</v>
      </c>
      <c r="G17872" s="157" t="s">
        <v>3287</v>
      </c>
    </row>
    <row r="17873" spans="2:7" x14ac:dyDescent="0.2">
      <c r="B17873" s="131" t="s">
        <v>19289</v>
      </c>
      <c r="D17873" s="157" t="s">
        <v>5269</v>
      </c>
      <c r="E17873" s="131" t="s">
        <v>19070</v>
      </c>
      <c r="G17873" s="157" t="s">
        <v>514</v>
      </c>
    </row>
    <row r="17874" spans="2:7" x14ac:dyDescent="0.2">
      <c r="B17874" s="131" t="s">
        <v>19289</v>
      </c>
      <c r="D17874" s="157" t="s">
        <v>1921</v>
      </c>
      <c r="E17874" s="131" t="s">
        <v>4712</v>
      </c>
      <c r="G17874" s="157" t="s">
        <v>514</v>
      </c>
    </row>
    <row r="17875" spans="2:7" x14ac:dyDescent="0.2">
      <c r="B17875" s="131" t="s">
        <v>19289</v>
      </c>
      <c r="D17875" s="157" t="s">
        <v>1826</v>
      </c>
      <c r="E17875" s="131" t="s">
        <v>2202</v>
      </c>
      <c r="G17875" s="157" t="s">
        <v>19306</v>
      </c>
    </row>
    <row r="17876" spans="2:7" x14ac:dyDescent="0.2">
      <c r="B17876" s="131" t="s">
        <v>19289</v>
      </c>
      <c r="D17876" s="157" t="s">
        <v>19307</v>
      </c>
      <c r="E17876" s="131" t="s">
        <v>11064</v>
      </c>
      <c r="G17876" s="157" t="s">
        <v>7174</v>
      </c>
    </row>
    <row r="17877" spans="2:7" x14ac:dyDescent="0.2">
      <c r="B17877" s="131" t="s">
        <v>19289</v>
      </c>
      <c r="D17877" s="157" t="s">
        <v>5828</v>
      </c>
      <c r="E17877" s="131" t="s">
        <v>2577</v>
      </c>
      <c r="G17877" s="157" t="s">
        <v>2435</v>
      </c>
    </row>
    <row r="17878" spans="2:7" x14ac:dyDescent="0.2">
      <c r="B17878" s="131" t="s">
        <v>19289</v>
      </c>
      <c r="D17878" s="157" t="s">
        <v>1921</v>
      </c>
      <c r="E17878" s="131" t="s">
        <v>19308</v>
      </c>
      <c r="G17878" s="157" t="s">
        <v>2592</v>
      </c>
    </row>
    <row r="17879" spans="2:7" x14ac:dyDescent="0.2">
      <c r="B17879" s="131" t="s">
        <v>19289</v>
      </c>
      <c r="D17879" s="157" t="s">
        <v>3411</v>
      </c>
      <c r="E17879" s="131" t="s">
        <v>19309</v>
      </c>
      <c r="G17879" s="157" t="s">
        <v>2592</v>
      </c>
    </row>
    <row r="17880" spans="2:7" x14ac:dyDescent="0.2">
      <c r="B17880" s="131" t="s">
        <v>19289</v>
      </c>
      <c r="D17880" s="157" t="s">
        <v>1938</v>
      </c>
      <c r="E17880" s="131" t="s">
        <v>19310</v>
      </c>
      <c r="G17880" s="157" t="s">
        <v>521</v>
      </c>
    </row>
    <row r="17881" spans="2:7" x14ac:dyDescent="0.2">
      <c r="B17881" s="131" t="s">
        <v>19520</v>
      </c>
      <c r="D17881" s="157" t="s">
        <v>1963</v>
      </c>
      <c r="E17881" s="131" t="s">
        <v>4661</v>
      </c>
      <c r="G17881" s="157" t="s">
        <v>451</v>
      </c>
    </row>
    <row r="17882" spans="2:7" x14ac:dyDescent="0.2">
      <c r="B17882" s="131" t="s">
        <v>19520</v>
      </c>
      <c r="D17882" s="157" t="s">
        <v>2243</v>
      </c>
      <c r="E17882" s="131" t="s">
        <v>7178</v>
      </c>
      <c r="G17882" s="157" t="s">
        <v>18902</v>
      </c>
    </row>
    <row r="17883" spans="2:7" x14ac:dyDescent="0.2">
      <c r="B17883" s="131" t="s">
        <v>19520</v>
      </c>
      <c r="D17883" s="157" t="s">
        <v>17478</v>
      </c>
      <c r="E17883" s="131" t="s">
        <v>6077</v>
      </c>
      <c r="G17883" s="157" t="s">
        <v>1195</v>
      </c>
    </row>
    <row r="17884" spans="2:7" x14ac:dyDescent="0.2">
      <c r="B17884" s="131" t="s">
        <v>19520</v>
      </c>
      <c r="D17884" s="157" t="s">
        <v>18956</v>
      </c>
      <c r="E17884" s="131" t="s">
        <v>17479</v>
      </c>
      <c r="G17884" s="157" t="s">
        <v>1195</v>
      </c>
    </row>
    <row r="17885" spans="2:7" x14ac:dyDescent="0.2">
      <c r="B17885" s="131" t="s">
        <v>19520</v>
      </c>
      <c r="D17885" s="157" t="s">
        <v>3346</v>
      </c>
      <c r="E17885" s="131" t="s">
        <v>19521</v>
      </c>
      <c r="G17885" s="157" t="s">
        <v>703</v>
      </c>
    </row>
    <row r="17886" spans="2:7" x14ac:dyDescent="0.2">
      <c r="B17886" s="131" t="s">
        <v>19520</v>
      </c>
      <c r="D17886" s="157" t="s">
        <v>4629</v>
      </c>
      <c r="E17886" s="131" t="s">
        <v>19078</v>
      </c>
      <c r="G17886" s="157" t="s">
        <v>703</v>
      </c>
    </row>
    <row r="17887" spans="2:7" x14ac:dyDescent="0.2">
      <c r="B17887" s="131" t="s">
        <v>19520</v>
      </c>
      <c r="D17887" s="157" t="s">
        <v>14236</v>
      </c>
      <c r="E17887" s="131" t="s">
        <v>19062</v>
      </c>
      <c r="G17887" s="157" t="s">
        <v>703</v>
      </c>
    </row>
    <row r="17888" spans="2:7" x14ac:dyDescent="0.2">
      <c r="B17888" s="131" t="s">
        <v>19520</v>
      </c>
      <c r="D17888" s="157" t="s">
        <v>19522</v>
      </c>
      <c r="E17888" s="131" t="s">
        <v>6068</v>
      </c>
      <c r="G17888" s="157" t="s">
        <v>19523</v>
      </c>
    </row>
    <row r="17889" spans="2:7" x14ac:dyDescent="0.2">
      <c r="B17889" s="131" t="s">
        <v>19520</v>
      </c>
      <c r="D17889" s="157" t="s">
        <v>4699</v>
      </c>
      <c r="E17889" s="131" t="s">
        <v>7559</v>
      </c>
      <c r="G17889" s="157" t="s">
        <v>504</v>
      </c>
    </row>
    <row r="17890" spans="2:7" x14ac:dyDescent="0.2">
      <c r="B17890" s="131" t="s">
        <v>19520</v>
      </c>
      <c r="D17890" s="157" t="s">
        <v>6788</v>
      </c>
      <c r="E17890" s="131" t="s">
        <v>19524</v>
      </c>
      <c r="G17890" s="157" t="s">
        <v>504</v>
      </c>
    </row>
    <row r="17891" spans="2:7" x14ac:dyDescent="0.2">
      <c r="B17891" s="131" t="s">
        <v>19520</v>
      </c>
      <c r="D17891" s="157" t="s">
        <v>16555</v>
      </c>
      <c r="E17891" s="131" t="s">
        <v>4375</v>
      </c>
      <c r="G17891" s="157" t="s">
        <v>504</v>
      </c>
    </row>
    <row r="17892" spans="2:7" x14ac:dyDescent="0.2">
      <c r="B17892" s="131" t="s">
        <v>19520</v>
      </c>
      <c r="D17892" s="157" t="s">
        <v>19042</v>
      </c>
      <c r="E17892" s="131" t="s">
        <v>1975</v>
      </c>
      <c r="G17892" s="157" t="s">
        <v>19525</v>
      </c>
    </row>
    <row r="17893" spans="2:7" x14ac:dyDescent="0.2">
      <c r="B17893" s="131" t="s">
        <v>19520</v>
      </c>
      <c r="D17893" s="157" t="s">
        <v>1943</v>
      </c>
      <c r="E17893" s="131" t="s">
        <v>4456</v>
      </c>
      <c r="G17893" s="157" t="s">
        <v>19526</v>
      </c>
    </row>
    <row r="17894" spans="2:7" x14ac:dyDescent="0.2">
      <c r="B17894" s="131" t="s">
        <v>19520</v>
      </c>
      <c r="D17894" s="157" t="s">
        <v>18877</v>
      </c>
      <c r="E17894" s="131" t="s">
        <v>19527</v>
      </c>
      <c r="G17894" s="157" t="s">
        <v>457</v>
      </c>
    </row>
    <row r="17895" spans="2:7" x14ac:dyDescent="0.2">
      <c r="B17895" s="131" t="s">
        <v>19520</v>
      </c>
      <c r="D17895" s="157" t="s">
        <v>2351</v>
      </c>
      <c r="E17895" s="131" t="s">
        <v>4631</v>
      </c>
      <c r="G17895" s="157" t="s">
        <v>19279</v>
      </c>
    </row>
    <row r="17896" spans="2:7" x14ac:dyDescent="0.2">
      <c r="B17896" s="131" t="s">
        <v>19520</v>
      </c>
      <c r="D17896" s="157" t="s">
        <v>9849</v>
      </c>
      <c r="E17896" s="131" t="s">
        <v>19528</v>
      </c>
      <c r="G17896" s="157" t="s">
        <v>19325</v>
      </c>
    </row>
    <row r="17897" spans="2:7" x14ac:dyDescent="0.2">
      <c r="B17897" s="131" t="s">
        <v>19520</v>
      </c>
      <c r="D17897" s="157" t="s">
        <v>3639</v>
      </c>
      <c r="E17897" s="131" t="s">
        <v>19529</v>
      </c>
      <c r="G17897" s="157" t="s">
        <v>1079</v>
      </c>
    </row>
    <row r="17898" spans="2:7" x14ac:dyDescent="0.2">
      <c r="B17898" s="131" t="s">
        <v>19520</v>
      </c>
      <c r="D17898" s="157" t="s">
        <v>11791</v>
      </c>
      <c r="E17898" s="131" t="s">
        <v>2440</v>
      </c>
      <c r="G17898" s="157" t="s">
        <v>19530</v>
      </c>
    </row>
    <row r="17899" spans="2:7" x14ac:dyDescent="0.2">
      <c r="B17899" s="131" t="s">
        <v>19520</v>
      </c>
      <c r="D17899" s="157" t="s">
        <v>2532</v>
      </c>
      <c r="E17899" s="131" t="s">
        <v>19048</v>
      </c>
      <c r="G17899" s="157" t="s">
        <v>17470</v>
      </c>
    </row>
    <row r="17900" spans="2:7" x14ac:dyDescent="0.2">
      <c r="B17900" s="131" t="s">
        <v>19520</v>
      </c>
      <c r="D17900" s="157" t="s">
        <v>6449</v>
      </c>
      <c r="E17900" s="131" t="s">
        <v>2033</v>
      </c>
      <c r="G17900" s="157" t="s">
        <v>19531</v>
      </c>
    </row>
    <row r="17901" spans="2:7" x14ac:dyDescent="0.2">
      <c r="B17901" s="131" t="s">
        <v>19520</v>
      </c>
      <c r="D17901" s="157" t="s">
        <v>5522</v>
      </c>
      <c r="E17901" s="131" t="s">
        <v>19067</v>
      </c>
      <c r="G17901" s="157" t="s">
        <v>3888</v>
      </c>
    </row>
    <row r="17902" spans="2:7" x14ac:dyDescent="0.2">
      <c r="B17902" s="131" t="s">
        <v>19520</v>
      </c>
      <c r="D17902" s="157" t="s">
        <v>19532</v>
      </c>
      <c r="E17902" s="131" t="s">
        <v>19533</v>
      </c>
      <c r="G17902" s="157" t="s">
        <v>3287</v>
      </c>
    </row>
    <row r="17903" spans="2:7" x14ac:dyDescent="0.2">
      <c r="B17903" s="131" t="s">
        <v>19520</v>
      </c>
      <c r="D17903" s="157" t="s">
        <v>1887</v>
      </c>
      <c r="E17903" s="131" t="s">
        <v>19053</v>
      </c>
      <c r="G17903" s="157" t="s">
        <v>514</v>
      </c>
    </row>
    <row r="17904" spans="2:7" x14ac:dyDescent="0.2">
      <c r="B17904" s="131" t="s">
        <v>19520</v>
      </c>
      <c r="D17904" s="157" t="s">
        <v>19154</v>
      </c>
      <c r="E17904" s="131" t="s">
        <v>19005</v>
      </c>
      <c r="G17904" s="157" t="s">
        <v>514</v>
      </c>
    </row>
    <row r="17905" spans="2:7" x14ac:dyDescent="0.2">
      <c r="B17905" s="131" t="s">
        <v>19520</v>
      </c>
      <c r="D17905" s="157" t="s">
        <v>19155</v>
      </c>
      <c r="E17905" s="131" t="s">
        <v>2743</v>
      </c>
      <c r="G17905" s="157" t="s">
        <v>514</v>
      </c>
    </row>
    <row r="17906" spans="2:7" x14ac:dyDescent="0.2">
      <c r="B17906" s="131" t="s">
        <v>19520</v>
      </c>
      <c r="D17906" s="157" t="s">
        <v>10121</v>
      </c>
      <c r="E17906" s="131" t="s">
        <v>4192</v>
      </c>
      <c r="G17906" s="157" t="s">
        <v>514</v>
      </c>
    </row>
    <row r="17907" spans="2:7" x14ac:dyDescent="0.2">
      <c r="B17907" s="131" t="s">
        <v>19520</v>
      </c>
      <c r="D17907" s="157" t="s">
        <v>2986</v>
      </c>
      <c r="E17907" s="131" t="s">
        <v>3778</v>
      </c>
      <c r="G17907" s="157" t="s">
        <v>514</v>
      </c>
    </row>
    <row r="17908" spans="2:7" x14ac:dyDescent="0.2">
      <c r="B17908" s="131" t="s">
        <v>19520</v>
      </c>
      <c r="D17908" s="157" t="s">
        <v>1921</v>
      </c>
      <c r="E17908" s="131" t="s">
        <v>4712</v>
      </c>
      <c r="G17908" s="157" t="s">
        <v>514</v>
      </c>
    </row>
    <row r="17909" spans="2:7" x14ac:dyDescent="0.2">
      <c r="B17909" s="131" t="s">
        <v>19520</v>
      </c>
      <c r="D17909" s="157" t="s">
        <v>13455</v>
      </c>
      <c r="E17909" s="131" t="s">
        <v>19534</v>
      </c>
      <c r="G17909" s="157" t="s">
        <v>514</v>
      </c>
    </row>
    <row r="17910" spans="2:7" x14ac:dyDescent="0.2">
      <c r="B17910" s="131" t="s">
        <v>19520</v>
      </c>
      <c r="D17910" s="157" t="s">
        <v>19535</v>
      </c>
      <c r="E17910" s="131" t="s">
        <v>19536</v>
      </c>
      <c r="G17910" s="157" t="s">
        <v>514</v>
      </c>
    </row>
    <row r="17911" spans="2:7" x14ac:dyDescent="0.2">
      <c r="B17911" s="131" t="s">
        <v>19520</v>
      </c>
      <c r="D17911" s="157" t="s">
        <v>3417</v>
      </c>
      <c r="E17911" s="131" t="s">
        <v>7608</v>
      </c>
      <c r="G17911" s="157" t="s">
        <v>514</v>
      </c>
    </row>
    <row r="17912" spans="2:7" x14ac:dyDescent="0.2">
      <c r="B17912" s="131" t="s">
        <v>19520</v>
      </c>
      <c r="D17912" s="157" t="s">
        <v>2782</v>
      </c>
      <c r="E17912" s="131" t="s">
        <v>4136</v>
      </c>
      <c r="G17912" s="157" t="s">
        <v>514</v>
      </c>
    </row>
    <row r="17913" spans="2:7" x14ac:dyDescent="0.2">
      <c r="B17913" s="131" t="s">
        <v>19520</v>
      </c>
      <c r="D17913" s="157" t="s">
        <v>3560</v>
      </c>
      <c r="E17913" s="131" t="s">
        <v>3981</v>
      </c>
      <c r="G17913" s="157" t="s">
        <v>19537</v>
      </c>
    </row>
    <row r="17914" spans="2:7" x14ac:dyDescent="0.2">
      <c r="B17914" s="131" t="s">
        <v>19520</v>
      </c>
      <c r="D17914" s="157" t="s">
        <v>19538</v>
      </c>
      <c r="E17914" s="131" t="s">
        <v>2030</v>
      </c>
      <c r="G17914" s="157" t="s">
        <v>19539</v>
      </c>
    </row>
    <row r="17915" spans="2:7" x14ac:dyDescent="0.2">
      <c r="B17915" s="131" t="s">
        <v>19520</v>
      </c>
      <c r="D17915" s="157" t="s">
        <v>4965</v>
      </c>
      <c r="E17915" s="131" t="s">
        <v>4966</v>
      </c>
      <c r="G17915" s="157" t="s">
        <v>19540</v>
      </c>
    </row>
    <row r="17916" spans="2:7" x14ac:dyDescent="0.2">
      <c r="B17916" s="131" t="s">
        <v>19520</v>
      </c>
      <c r="D17916" s="157" t="s">
        <v>19059</v>
      </c>
      <c r="E17916" s="131" t="s">
        <v>4329</v>
      </c>
      <c r="G17916" s="157" t="s">
        <v>521</v>
      </c>
    </row>
    <row r="17917" spans="2:7" x14ac:dyDescent="0.2">
      <c r="B17917" s="131" t="s">
        <v>19520</v>
      </c>
      <c r="D17917" s="157" t="s">
        <v>1963</v>
      </c>
      <c r="E17917" s="131" t="s">
        <v>4661</v>
      </c>
      <c r="G17917" s="157" t="s">
        <v>451</v>
      </c>
    </row>
    <row r="17918" spans="2:7" x14ac:dyDescent="0.2">
      <c r="B17918" s="131" t="s">
        <v>19520</v>
      </c>
      <c r="D17918" s="157" t="s">
        <v>2243</v>
      </c>
      <c r="E17918" s="131" t="s">
        <v>7178</v>
      </c>
      <c r="G17918" s="157" t="s">
        <v>18902</v>
      </c>
    </row>
    <row r="17919" spans="2:7" x14ac:dyDescent="0.2">
      <c r="B17919" s="131" t="s">
        <v>19520</v>
      </c>
      <c r="D17919" s="157" t="s">
        <v>17478</v>
      </c>
      <c r="E17919" s="131" t="s">
        <v>6077</v>
      </c>
      <c r="G17919" s="157" t="s">
        <v>1195</v>
      </c>
    </row>
    <row r="17920" spans="2:7" x14ac:dyDescent="0.2">
      <c r="B17920" s="131" t="s">
        <v>19520</v>
      </c>
      <c r="D17920" s="157" t="s">
        <v>18956</v>
      </c>
      <c r="E17920" s="131" t="s">
        <v>17479</v>
      </c>
      <c r="G17920" s="157" t="s">
        <v>1195</v>
      </c>
    </row>
    <row r="17921" spans="2:7" x14ac:dyDescent="0.2">
      <c r="B17921" s="131" t="s">
        <v>19520</v>
      </c>
      <c r="D17921" s="157" t="s">
        <v>3346</v>
      </c>
      <c r="E17921" s="131" t="s">
        <v>19521</v>
      </c>
      <c r="G17921" s="157" t="s">
        <v>703</v>
      </c>
    </row>
    <row r="17922" spans="2:7" x14ac:dyDescent="0.2">
      <c r="B17922" s="131" t="s">
        <v>19520</v>
      </c>
      <c r="D17922" s="157" t="s">
        <v>4629</v>
      </c>
      <c r="E17922" s="131" t="s">
        <v>19078</v>
      </c>
      <c r="G17922" s="157" t="s">
        <v>703</v>
      </c>
    </row>
    <row r="17923" spans="2:7" x14ac:dyDescent="0.2">
      <c r="B17923" s="131" t="s">
        <v>19520</v>
      </c>
      <c r="D17923" s="157" t="s">
        <v>14236</v>
      </c>
      <c r="E17923" s="131" t="s">
        <v>19062</v>
      </c>
      <c r="G17923" s="157" t="s">
        <v>703</v>
      </c>
    </row>
    <row r="17924" spans="2:7" x14ac:dyDescent="0.2">
      <c r="B17924" s="131" t="s">
        <v>19520</v>
      </c>
      <c r="D17924" s="157" t="s">
        <v>19522</v>
      </c>
      <c r="E17924" s="131" t="s">
        <v>6068</v>
      </c>
      <c r="G17924" s="157" t="s">
        <v>19523</v>
      </c>
    </row>
    <row r="17925" spans="2:7" x14ac:dyDescent="0.2">
      <c r="B17925" s="131" t="s">
        <v>19520</v>
      </c>
      <c r="D17925" s="157" t="s">
        <v>4699</v>
      </c>
      <c r="E17925" s="131" t="s">
        <v>7559</v>
      </c>
      <c r="G17925" s="157" t="s">
        <v>504</v>
      </c>
    </row>
    <row r="17926" spans="2:7" x14ac:dyDescent="0.2">
      <c r="B17926" s="131" t="s">
        <v>19520</v>
      </c>
      <c r="D17926" s="157" t="s">
        <v>6788</v>
      </c>
      <c r="E17926" s="131" t="s">
        <v>19524</v>
      </c>
      <c r="G17926" s="157" t="s">
        <v>504</v>
      </c>
    </row>
    <row r="17927" spans="2:7" x14ac:dyDescent="0.2">
      <c r="B17927" s="131" t="s">
        <v>19520</v>
      </c>
      <c r="D17927" s="157" t="s">
        <v>16555</v>
      </c>
      <c r="E17927" s="131" t="s">
        <v>4375</v>
      </c>
      <c r="G17927" s="157" t="s">
        <v>504</v>
      </c>
    </row>
    <row r="17928" spans="2:7" x14ac:dyDescent="0.2">
      <c r="B17928" s="131" t="s">
        <v>19520</v>
      </c>
      <c r="D17928" s="157" t="s">
        <v>19042</v>
      </c>
      <c r="E17928" s="131" t="s">
        <v>1975</v>
      </c>
      <c r="G17928" s="157" t="s">
        <v>19525</v>
      </c>
    </row>
    <row r="17929" spans="2:7" x14ac:dyDescent="0.2">
      <c r="B17929" s="131" t="s">
        <v>19520</v>
      </c>
      <c r="D17929" s="157" t="s">
        <v>1943</v>
      </c>
      <c r="E17929" s="131" t="s">
        <v>4456</v>
      </c>
      <c r="G17929" s="157" t="s">
        <v>19526</v>
      </c>
    </row>
    <row r="17930" spans="2:7" x14ac:dyDescent="0.2">
      <c r="B17930" s="131" t="s">
        <v>19520</v>
      </c>
      <c r="D17930" s="157" t="s">
        <v>18877</v>
      </c>
      <c r="E17930" s="131" t="s">
        <v>19527</v>
      </c>
      <c r="G17930" s="157" t="s">
        <v>457</v>
      </c>
    </row>
    <row r="17931" spans="2:7" x14ac:dyDescent="0.2">
      <c r="B17931" s="131" t="s">
        <v>19520</v>
      </c>
      <c r="D17931" s="157" t="s">
        <v>2351</v>
      </c>
      <c r="E17931" s="131" t="s">
        <v>4631</v>
      </c>
      <c r="G17931" s="157" t="s">
        <v>19279</v>
      </c>
    </row>
    <row r="17932" spans="2:7" x14ac:dyDescent="0.2">
      <c r="B17932" s="131" t="s">
        <v>19520</v>
      </c>
      <c r="D17932" s="157" t="s">
        <v>9849</v>
      </c>
      <c r="E17932" s="131" t="s">
        <v>19528</v>
      </c>
      <c r="G17932" s="157" t="s">
        <v>19325</v>
      </c>
    </row>
    <row r="17933" spans="2:7" x14ac:dyDescent="0.2">
      <c r="B17933" s="131" t="s">
        <v>19520</v>
      </c>
      <c r="D17933" s="157" t="s">
        <v>3639</v>
      </c>
      <c r="E17933" s="131" t="s">
        <v>19529</v>
      </c>
      <c r="G17933" s="157" t="s">
        <v>1079</v>
      </c>
    </row>
    <row r="17934" spans="2:7" x14ac:dyDescent="0.2">
      <c r="B17934" s="131" t="s">
        <v>19520</v>
      </c>
      <c r="D17934" s="157" t="s">
        <v>11791</v>
      </c>
      <c r="E17934" s="131" t="s">
        <v>2440</v>
      </c>
      <c r="G17934" s="157" t="s">
        <v>19530</v>
      </c>
    </row>
    <row r="17935" spans="2:7" x14ac:dyDescent="0.2">
      <c r="B17935" s="131" t="s">
        <v>19520</v>
      </c>
      <c r="D17935" s="157" t="s">
        <v>2532</v>
      </c>
      <c r="E17935" s="131" t="s">
        <v>19048</v>
      </c>
      <c r="G17935" s="157" t="s">
        <v>17470</v>
      </c>
    </row>
    <row r="17936" spans="2:7" x14ac:dyDescent="0.2">
      <c r="B17936" s="131" t="s">
        <v>19520</v>
      </c>
      <c r="D17936" s="157" t="s">
        <v>6449</v>
      </c>
      <c r="E17936" s="131" t="s">
        <v>2033</v>
      </c>
      <c r="G17936" s="157" t="s">
        <v>19531</v>
      </c>
    </row>
    <row r="17937" spans="2:7" x14ac:dyDescent="0.2">
      <c r="B17937" s="131" t="s">
        <v>19520</v>
      </c>
      <c r="D17937" s="157" t="s">
        <v>5522</v>
      </c>
      <c r="E17937" s="131" t="s">
        <v>19067</v>
      </c>
      <c r="G17937" s="157" t="s">
        <v>3888</v>
      </c>
    </row>
    <row r="17938" spans="2:7" x14ac:dyDescent="0.2">
      <c r="B17938" s="131" t="s">
        <v>19520</v>
      </c>
      <c r="D17938" s="157" t="s">
        <v>19532</v>
      </c>
      <c r="E17938" s="131" t="s">
        <v>19533</v>
      </c>
      <c r="G17938" s="157" t="s">
        <v>3287</v>
      </c>
    </row>
    <row r="17939" spans="2:7" x14ac:dyDescent="0.2">
      <c r="B17939" s="131" t="s">
        <v>19520</v>
      </c>
      <c r="D17939" s="157" t="s">
        <v>1887</v>
      </c>
      <c r="E17939" s="131" t="s">
        <v>19053</v>
      </c>
      <c r="G17939" s="157" t="s">
        <v>514</v>
      </c>
    </row>
    <row r="17940" spans="2:7" x14ac:dyDescent="0.2">
      <c r="B17940" s="131" t="s">
        <v>19520</v>
      </c>
      <c r="D17940" s="157" t="s">
        <v>19154</v>
      </c>
      <c r="E17940" s="131" t="s">
        <v>19005</v>
      </c>
      <c r="G17940" s="157" t="s">
        <v>514</v>
      </c>
    </row>
    <row r="17941" spans="2:7" x14ac:dyDescent="0.2">
      <c r="B17941" s="131" t="s">
        <v>19520</v>
      </c>
      <c r="D17941" s="157" t="s">
        <v>19155</v>
      </c>
      <c r="E17941" s="131" t="s">
        <v>2743</v>
      </c>
      <c r="G17941" s="157" t="s">
        <v>514</v>
      </c>
    </row>
    <row r="17942" spans="2:7" x14ac:dyDescent="0.2">
      <c r="B17942" s="131" t="s">
        <v>19520</v>
      </c>
      <c r="D17942" s="157" t="s">
        <v>10121</v>
      </c>
      <c r="E17942" s="131" t="s">
        <v>4192</v>
      </c>
      <c r="G17942" s="157" t="s">
        <v>514</v>
      </c>
    </row>
    <row r="17943" spans="2:7" x14ac:dyDescent="0.2">
      <c r="B17943" s="131" t="s">
        <v>19520</v>
      </c>
      <c r="D17943" s="157" t="s">
        <v>2986</v>
      </c>
      <c r="E17943" s="131" t="s">
        <v>3778</v>
      </c>
      <c r="G17943" s="157" t="s">
        <v>514</v>
      </c>
    </row>
    <row r="17944" spans="2:7" x14ac:dyDescent="0.2">
      <c r="B17944" s="131" t="s">
        <v>19520</v>
      </c>
      <c r="D17944" s="157" t="s">
        <v>1921</v>
      </c>
      <c r="E17944" s="131" t="s">
        <v>4712</v>
      </c>
      <c r="G17944" s="157" t="s">
        <v>514</v>
      </c>
    </row>
    <row r="17945" spans="2:7" x14ac:dyDescent="0.2">
      <c r="B17945" s="131" t="s">
        <v>19520</v>
      </c>
      <c r="D17945" s="157" t="s">
        <v>13455</v>
      </c>
      <c r="E17945" s="131" t="s">
        <v>19534</v>
      </c>
      <c r="G17945" s="157" t="s">
        <v>514</v>
      </c>
    </row>
    <row r="17946" spans="2:7" x14ac:dyDescent="0.2">
      <c r="B17946" s="131" t="s">
        <v>19520</v>
      </c>
      <c r="D17946" s="157" t="s">
        <v>19535</v>
      </c>
      <c r="E17946" s="131" t="s">
        <v>19536</v>
      </c>
      <c r="G17946" s="157" t="s">
        <v>514</v>
      </c>
    </row>
    <row r="17947" spans="2:7" x14ac:dyDescent="0.2">
      <c r="B17947" s="131" t="s">
        <v>19520</v>
      </c>
      <c r="D17947" s="157" t="s">
        <v>3417</v>
      </c>
      <c r="E17947" s="131" t="s">
        <v>7608</v>
      </c>
      <c r="G17947" s="157" t="s">
        <v>514</v>
      </c>
    </row>
    <row r="17948" spans="2:7" x14ac:dyDescent="0.2">
      <c r="B17948" s="131" t="s">
        <v>19520</v>
      </c>
      <c r="D17948" s="157" t="s">
        <v>2782</v>
      </c>
      <c r="E17948" s="131" t="s">
        <v>4136</v>
      </c>
      <c r="G17948" s="157" t="s">
        <v>514</v>
      </c>
    </row>
    <row r="17949" spans="2:7" x14ac:dyDescent="0.2">
      <c r="B17949" s="131" t="s">
        <v>19520</v>
      </c>
      <c r="D17949" s="157" t="s">
        <v>3560</v>
      </c>
      <c r="E17949" s="131" t="s">
        <v>3981</v>
      </c>
      <c r="G17949" s="157" t="s">
        <v>19537</v>
      </c>
    </row>
    <row r="17950" spans="2:7" x14ac:dyDescent="0.2">
      <c r="B17950" s="131" t="s">
        <v>19520</v>
      </c>
      <c r="D17950" s="157" t="s">
        <v>19538</v>
      </c>
      <c r="E17950" s="131" t="s">
        <v>2030</v>
      </c>
      <c r="G17950" s="157" t="s">
        <v>19539</v>
      </c>
    </row>
    <row r="17951" spans="2:7" x14ac:dyDescent="0.2">
      <c r="B17951" s="131" t="s">
        <v>19520</v>
      </c>
      <c r="D17951" s="157" t="s">
        <v>4965</v>
      </c>
      <c r="E17951" s="131" t="s">
        <v>4966</v>
      </c>
      <c r="G17951" s="157" t="s">
        <v>19540</v>
      </c>
    </row>
    <row r="17952" spans="2:7" x14ac:dyDescent="0.2">
      <c r="B17952" s="131" t="s">
        <v>19520</v>
      </c>
      <c r="D17952" s="157" t="s">
        <v>19059</v>
      </c>
      <c r="E17952" s="131" t="s">
        <v>4329</v>
      </c>
      <c r="G17952" s="157" t="s">
        <v>521</v>
      </c>
    </row>
    <row r="17953" spans="2:7" x14ac:dyDescent="0.2">
      <c r="B17953" s="131" t="s">
        <v>19311</v>
      </c>
      <c r="D17953" s="157" t="s">
        <v>3277</v>
      </c>
      <c r="E17953" s="131" t="s">
        <v>18869</v>
      </c>
      <c r="G17953" s="157" t="s">
        <v>451</v>
      </c>
    </row>
    <row r="17954" spans="2:7" x14ac:dyDescent="0.2">
      <c r="B17954" s="131" t="s">
        <v>19311</v>
      </c>
      <c r="D17954" s="157" t="s">
        <v>18870</v>
      </c>
      <c r="E17954" s="131" t="s">
        <v>18871</v>
      </c>
      <c r="G17954" s="157" t="s">
        <v>451</v>
      </c>
    </row>
    <row r="17955" spans="2:7" x14ac:dyDescent="0.2">
      <c r="B17955" s="131" t="s">
        <v>19311</v>
      </c>
      <c r="D17955" s="157" t="s">
        <v>2736</v>
      </c>
      <c r="E17955" s="131" t="s">
        <v>10117</v>
      </c>
      <c r="G17955" s="157" t="s">
        <v>18892</v>
      </c>
    </row>
    <row r="17956" spans="2:7" x14ac:dyDescent="0.2">
      <c r="B17956" s="131" t="s">
        <v>19311</v>
      </c>
      <c r="D17956" s="157" t="s">
        <v>16859</v>
      </c>
      <c r="E17956" s="131" t="s">
        <v>18898</v>
      </c>
      <c r="G17956" s="157" t="s">
        <v>18899</v>
      </c>
    </row>
    <row r="17957" spans="2:7" x14ac:dyDescent="0.2">
      <c r="B17957" s="131" t="s">
        <v>19311</v>
      </c>
      <c r="D17957" s="157" t="s">
        <v>19312</v>
      </c>
      <c r="E17957" s="131" t="s">
        <v>13588</v>
      </c>
      <c r="G17957" s="157" t="s">
        <v>18903</v>
      </c>
    </row>
    <row r="17958" spans="2:7" x14ac:dyDescent="0.2">
      <c r="B17958" s="131" t="s">
        <v>19311</v>
      </c>
      <c r="D17958" s="157" t="s">
        <v>12421</v>
      </c>
      <c r="E17958" s="131" t="s">
        <v>2994</v>
      </c>
      <c r="G17958" s="157" t="s">
        <v>1195</v>
      </c>
    </row>
    <row r="17959" spans="2:7" x14ac:dyDescent="0.2">
      <c r="B17959" s="131" t="s">
        <v>19311</v>
      </c>
      <c r="D17959" s="157" t="s">
        <v>1876</v>
      </c>
      <c r="E17959" s="131" t="s">
        <v>9674</v>
      </c>
      <c r="G17959" s="157" t="s">
        <v>1195</v>
      </c>
    </row>
    <row r="17960" spans="2:7" x14ac:dyDescent="0.2">
      <c r="B17960" s="131" t="s">
        <v>19311</v>
      </c>
      <c r="D17960" s="157" t="s">
        <v>1876</v>
      </c>
      <c r="E17960" s="131" t="s">
        <v>18979</v>
      </c>
      <c r="G17960" s="157" t="s">
        <v>18980</v>
      </c>
    </row>
    <row r="17961" spans="2:7" x14ac:dyDescent="0.2">
      <c r="B17961" s="131" t="s">
        <v>19311</v>
      </c>
      <c r="D17961" s="157" t="s">
        <v>18988</v>
      </c>
      <c r="E17961" s="131" t="s">
        <v>18989</v>
      </c>
      <c r="G17961" s="157" t="s">
        <v>18990</v>
      </c>
    </row>
    <row r="17962" spans="2:7" x14ac:dyDescent="0.2">
      <c r="B17962" s="131" t="s">
        <v>19311</v>
      </c>
      <c r="D17962" s="157" t="s">
        <v>4757</v>
      </c>
      <c r="E17962" s="131" t="s">
        <v>4758</v>
      </c>
      <c r="G17962" s="157" t="s">
        <v>703</v>
      </c>
    </row>
    <row r="17963" spans="2:7" x14ac:dyDescent="0.2">
      <c r="B17963" s="131" t="s">
        <v>19311</v>
      </c>
      <c r="D17963" s="157" t="s">
        <v>13327</v>
      </c>
      <c r="E17963" s="131" t="s">
        <v>11198</v>
      </c>
      <c r="G17963" s="157" t="s">
        <v>703</v>
      </c>
    </row>
    <row r="17964" spans="2:7" x14ac:dyDescent="0.2">
      <c r="B17964" s="131" t="s">
        <v>19311</v>
      </c>
      <c r="D17964" s="157" t="s">
        <v>19313</v>
      </c>
      <c r="E17964" s="131" t="s">
        <v>11234</v>
      </c>
      <c r="G17964" s="157" t="s">
        <v>19314</v>
      </c>
    </row>
    <row r="17965" spans="2:7" x14ac:dyDescent="0.2">
      <c r="B17965" s="131" t="s">
        <v>19311</v>
      </c>
      <c r="D17965" s="157" t="s">
        <v>2109</v>
      </c>
      <c r="E17965" s="131" t="s">
        <v>19315</v>
      </c>
      <c r="G17965" s="157" t="s">
        <v>19316</v>
      </c>
    </row>
    <row r="17966" spans="2:7" x14ac:dyDescent="0.2">
      <c r="B17966" s="131" t="s">
        <v>19311</v>
      </c>
      <c r="D17966" s="157" t="s">
        <v>5312</v>
      </c>
      <c r="E17966" s="131" t="s">
        <v>19317</v>
      </c>
      <c r="G17966" s="157" t="s">
        <v>504</v>
      </c>
    </row>
    <row r="17967" spans="2:7" x14ac:dyDescent="0.2">
      <c r="B17967" s="131" t="s">
        <v>19311</v>
      </c>
      <c r="D17967" s="157" t="s">
        <v>19318</v>
      </c>
      <c r="E17967" s="131" t="s">
        <v>3765</v>
      </c>
      <c r="G17967" s="157" t="s">
        <v>504</v>
      </c>
    </row>
    <row r="17968" spans="2:7" x14ac:dyDescent="0.2">
      <c r="B17968" s="131" t="s">
        <v>19311</v>
      </c>
      <c r="D17968" s="157" t="s">
        <v>19272</v>
      </c>
      <c r="E17968" s="131" t="s">
        <v>2863</v>
      </c>
      <c r="G17968" s="157" t="s">
        <v>19273</v>
      </c>
    </row>
    <row r="17969" spans="2:7" x14ac:dyDescent="0.2">
      <c r="B17969" s="131" t="s">
        <v>19311</v>
      </c>
      <c r="D17969" s="157" t="s">
        <v>3657</v>
      </c>
      <c r="E17969" s="131" t="s">
        <v>19109</v>
      </c>
      <c r="G17969" s="157" t="s">
        <v>19273</v>
      </c>
    </row>
    <row r="17970" spans="2:7" x14ac:dyDescent="0.2">
      <c r="B17970" s="131" t="s">
        <v>19311</v>
      </c>
      <c r="D17970" s="157" t="s">
        <v>6692</v>
      </c>
      <c r="E17970" s="131" t="s">
        <v>19274</v>
      </c>
      <c r="G17970" s="157" t="s">
        <v>19275</v>
      </c>
    </row>
    <row r="17971" spans="2:7" x14ac:dyDescent="0.2">
      <c r="B17971" s="131" t="s">
        <v>19311</v>
      </c>
      <c r="D17971" s="157" t="s">
        <v>19111</v>
      </c>
      <c r="E17971" s="131" t="s">
        <v>8274</v>
      </c>
      <c r="G17971" s="157" t="s">
        <v>19276</v>
      </c>
    </row>
    <row r="17972" spans="2:7" x14ac:dyDescent="0.2">
      <c r="B17972" s="131" t="s">
        <v>19311</v>
      </c>
      <c r="D17972" s="157" t="s">
        <v>1869</v>
      </c>
      <c r="E17972" s="131" t="s">
        <v>2557</v>
      </c>
      <c r="G17972" s="157" t="s">
        <v>19043</v>
      </c>
    </row>
    <row r="17973" spans="2:7" x14ac:dyDescent="0.2">
      <c r="B17973" s="131" t="s">
        <v>19311</v>
      </c>
      <c r="D17973" s="157" t="s">
        <v>4714</v>
      </c>
      <c r="E17973" s="131" t="s">
        <v>2485</v>
      </c>
      <c r="G17973" s="157" t="s">
        <v>653</v>
      </c>
    </row>
    <row r="17974" spans="2:7" x14ac:dyDescent="0.2">
      <c r="B17974" s="131" t="s">
        <v>19311</v>
      </c>
      <c r="D17974" s="157" t="s">
        <v>2031</v>
      </c>
      <c r="E17974" s="131" t="s">
        <v>2485</v>
      </c>
      <c r="G17974" s="157" t="s">
        <v>19319</v>
      </c>
    </row>
    <row r="17975" spans="2:7" x14ac:dyDescent="0.2">
      <c r="B17975" s="131" t="s">
        <v>19311</v>
      </c>
      <c r="D17975" s="157" t="s">
        <v>17001</v>
      </c>
      <c r="E17975" s="131" t="s">
        <v>19320</v>
      </c>
      <c r="G17975" s="157" t="s">
        <v>19321</v>
      </c>
    </row>
    <row r="17976" spans="2:7" x14ac:dyDescent="0.2">
      <c r="B17976" s="131" t="s">
        <v>19311</v>
      </c>
      <c r="D17976" s="157" t="s">
        <v>3773</v>
      </c>
      <c r="E17976" s="131" t="s">
        <v>2475</v>
      </c>
      <c r="G17976" s="157" t="s">
        <v>19322</v>
      </c>
    </row>
    <row r="17977" spans="2:7" x14ac:dyDescent="0.2">
      <c r="B17977" s="131" t="s">
        <v>19311</v>
      </c>
      <c r="D17977" s="157" t="s">
        <v>19323</v>
      </c>
      <c r="E17977" s="131" t="s">
        <v>19262</v>
      </c>
      <c r="G17977" s="157" t="s">
        <v>19324</v>
      </c>
    </row>
    <row r="17978" spans="2:7" x14ac:dyDescent="0.2">
      <c r="B17978" s="131" t="s">
        <v>19311</v>
      </c>
      <c r="D17978" s="157" t="s">
        <v>3986</v>
      </c>
      <c r="E17978" s="131" t="s">
        <v>11010</v>
      </c>
      <c r="G17978" s="157" t="s">
        <v>19325</v>
      </c>
    </row>
    <row r="17979" spans="2:7" x14ac:dyDescent="0.2">
      <c r="B17979" s="131" t="s">
        <v>19311</v>
      </c>
      <c r="D17979" s="157" t="s">
        <v>12868</v>
      </c>
      <c r="E17979" s="131" t="s">
        <v>3094</v>
      </c>
      <c r="G17979" s="157" t="s">
        <v>1079</v>
      </c>
    </row>
    <row r="17980" spans="2:7" x14ac:dyDescent="0.2">
      <c r="B17980" s="131" t="s">
        <v>19311</v>
      </c>
      <c r="D17980" s="157" t="s">
        <v>1913</v>
      </c>
      <c r="E17980" s="131" t="s">
        <v>12847</v>
      </c>
      <c r="G17980" s="157" t="s">
        <v>1079</v>
      </c>
    </row>
    <row r="17981" spans="2:7" x14ac:dyDescent="0.2">
      <c r="B17981" s="131" t="s">
        <v>19311</v>
      </c>
      <c r="D17981" s="157" t="s">
        <v>17988</v>
      </c>
      <c r="E17981" s="131" t="s">
        <v>2641</v>
      </c>
      <c r="G17981" s="157" t="s">
        <v>1079</v>
      </c>
    </row>
    <row r="17982" spans="2:7" x14ac:dyDescent="0.2">
      <c r="B17982" s="131" t="s">
        <v>19311</v>
      </c>
      <c r="D17982" s="157" t="s">
        <v>8174</v>
      </c>
      <c r="E17982" s="131" t="s">
        <v>17997</v>
      </c>
      <c r="G17982" s="157" t="s">
        <v>1079</v>
      </c>
    </row>
    <row r="17983" spans="2:7" x14ac:dyDescent="0.2">
      <c r="B17983" s="131" t="s">
        <v>19311</v>
      </c>
      <c r="D17983" s="157" t="s">
        <v>11719</v>
      </c>
      <c r="E17983" s="131" t="s">
        <v>4136</v>
      </c>
      <c r="G17983" s="157" t="s">
        <v>19280</v>
      </c>
    </row>
    <row r="17984" spans="2:7" x14ac:dyDescent="0.2">
      <c r="B17984" s="131" t="s">
        <v>19311</v>
      </c>
      <c r="D17984" s="157" t="s">
        <v>11036</v>
      </c>
      <c r="E17984" s="131" t="s">
        <v>8539</v>
      </c>
      <c r="G17984" s="157" t="s">
        <v>19326</v>
      </c>
    </row>
    <row r="17985" spans="2:7" x14ac:dyDescent="0.2">
      <c r="B17985" s="131" t="s">
        <v>19311</v>
      </c>
      <c r="D17985" s="157" t="s">
        <v>2245</v>
      </c>
      <c r="E17985" s="131" t="s">
        <v>19265</v>
      </c>
      <c r="G17985" s="157" t="s">
        <v>19281</v>
      </c>
    </row>
    <row r="17986" spans="2:7" x14ac:dyDescent="0.2">
      <c r="B17986" s="131" t="s">
        <v>19311</v>
      </c>
      <c r="D17986" s="157" t="s">
        <v>9569</v>
      </c>
      <c r="E17986" s="131" t="s">
        <v>1877</v>
      </c>
      <c r="G17986" s="157" t="s">
        <v>19327</v>
      </c>
    </row>
    <row r="17987" spans="2:7" x14ac:dyDescent="0.2">
      <c r="B17987" s="131" t="s">
        <v>19311</v>
      </c>
      <c r="D17987" s="157" t="s">
        <v>19267</v>
      </c>
      <c r="E17987" s="131" t="s">
        <v>15808</v>
      </c>
      <c r="G17987" s="157" t="s">
        <v>17470</v>
      </c>
    </row>
    <row r="17988" spans="2:7" x14ac:dyDescent="0.2">
      <c r="B17988" s="131" t="s">
        <v>19311</v>
      </c>
      <c r="D17988" s="157" t="s">
        <v>2159</v>
      </c>
      <c r="E17988" s="131" t="s">
        <v>4375</v>
      </c>
      <c r="G17988" s="157" t="s">
        <v>17470</v>
      </c>
    </row>
    <row r="17989" spans="2:7" x14ac:dyDescent="0.2">
      <c r="B17989" s="131" t="s">
        <v>19311</v>
      </c>
      <c r="D17989" s="157" t="s">
        <v>11228</v>
      </c>
      <c r="E17989" s="131" t="s">
        <v>19328</v>
      </c>
      <c r="G17989" s="157" t="s">
        <v>19329</v>
      </c>
    </row>
    <row r="17990" spans="2:7" x14ac:dyDescent="0.2">
      <c r="B17990" s="131" t="s">
        <v>19311</v>
      </c>
      <c r="D17990" s="157" t="s">
        <v>16737</v>
      </c>
      <c r="E17990" s="131" t="s">
        <v>9778</v>
      </c>
      <c r="G17990" s="157" t="s">
        <v>19284</v>
      </c>
    </row>
    <row r="17991" spans="2:7" x14ac:dyDescent="0.2">
      <c r="B17991" s="131" t="s">
        <v>19311</v>
      </c>
      <c r="D17991" s="157" t="s">
        <v>5522</v>
      </c>
      <c r="E17991" s="131" t="s">
        <v>19067</v>
      </c>
      <c r="G17991" s="157" t="s">
        <v>3888</v>
      </c>
    </row>
    <row r="17992" spans="2:7" x14ac:dyDescent="0.2">
      <c r="B17992" s="131" t="s">
        <v>19311</v>
      </c>
      <c r="D17992" s="157" t="s">
        <v>1811</v>
      </c>
      <c r="E17992" s="131" t="s">
        <v>3416</v>
      </c>
      <c r="G17992" s="157" t="s">
        <v>3888</v>
      </c>
    </row>
    <row r="17993" spans="2:7" x14ac:dyDescent="0.2">
      <c r="B17993" s="131" t="s">
        <v>19311</v>
      </c>
      <c r="D17993" s="157" t="s">
        <v>1819</v>
      </c>
      <c r="E17993" s="131" t="s">
        <v>19330</v>
      </c>
      <c r="G17993" s="157" t="s">
        <v>3888</v>
      </c>
    </row>
    <row r="17994" spans="2:7" x14ac:dyDescent="0.2">
      <c r="B17994" s="131" t="s">
        <v>19311</v>
      </c>
      <c r="D17994" s="157" t="s">
        <v>4495</v>
      </c>
      <c r="E17994" s="131" t="s">
        <v>17473</v>
      </c>
      <c r="G17994" s="157" t="s">
        <v>3888</v>
      </c>
    </row>
    <row r="17995" spans="2:7" x14ac:dyDescent="0.2">
      <c r="B17995" s="131" t="s">
        <v>19311</v>
      </c>
      <c r="D17995" s="157" t="s">
        <v>9657</v>
      </c>
      <c r="E17995" s="131" t="s">
        <v>19331</v>
      </c>
      <c r="G17995" s="157" t="s">
        <v>3888</v>
      </c>
    </row>
    <row r="17996" spans="2:7" x14ac:dyDescent="0.2">
      <c r="B17996" s="131" t="s">
        <v>19311</v>
      </c>
      <c r="D17996" s="157" t="s">
        <v>2043</v>
      </c>
      <c r="E17996" s="131" t="s">
        <v>19332</v>
      </c>
      <c r="G17996" s="157" t="s">
        <v>3888</v>
      </c>
    </row>
    <row r="17997" spans="2:7" x14ac:dyDescent="0.2">
      <c r="B17997" s="131" t="s">
        <v>19311</v>
      </c>
      <c r="D17997" s="157" t="s">
        <v>12360</v>
      </c>
      <c r="E17997" s="131" t="s">
        <v>3104</v>
      </c>
      <c r="G17997" s="157" t="s">
        <v>3888</v>
      </c>
    </row>
    <row r="17998" spans="2:7" x14ac:dyDescent="0.2">
      <c r="B17998" s="131" t="s">
        <v>19311</v>
      </c>
      <c r="D17998" s="157" t="s">
        <v>17474</v>
      </c>
      <c r="E17998" s="131" t="s">
        <v>19068</v>
      </c>
      <c r="G17998" s="157" t="s">
        <v>19333</v>
      </c>
    </row>
    <row r="17999" spans="2:7" x14ac:dyDescent="0.2">
      <c r="B17999" s="131" t="s">
        <v>19311</v>
      </c>
      <c r="D17999" s="157" t="s">
        <v>4880</v>
      </c>
      <c r="E17999" s="131" t="s">
        <v>4881</v>
      </c>
      <c r="G17999" s="157" t="s">
        <v>787</v>
      </c>
    </row>
    <row r="18000" spans="2:7" x14ac:dyDescent="0.2">
      <c r="B18000" s="131" t="s">
        <v>19311</v>
      </c>
      <c r="D18000" s="157" t="s">
        <v>2318</v>
      </c>
      <c r="E18000" s="131" t="s">
        <v>2703</v>
      </c>
      <c r="G18000" s="157" t="s">
        <v>19334</v>
      </c>
    </row>
    <row r="18001" spans="2:7" x14ac:dyDescent="0.2">
      <c r="B18001" s="131" t="s">
        <v>19311</v>
      </c>
      <c r="D18001" s="157" t="s">
        <v>4697</v>
      </c>
      <c r="E18001" s="131" t="s">
        <v>4004</v>
      </c>
      <c r="G18001" s="157" t="s">
        <v>3287</v>
      </c>
    </row>
    <row r="18002" spans="2:7" x14ac:dyDescent="0.2">
      <c r="B18002" s="131" t="s">
        <v>19311</v>
      </c>
      <c r="D18002" s="157" t="s">
        <v>5119</v>
      </c>
      <c r="E18002" s="131" t="s">
        <v>14137</v>
      </c>
      <c r="G18002" s="157" t="s">
        <v>19335</v>
      </c>
    </row>
    <row r="18003" spans="2:7" x14ac:dyDescent="0.2">
      <c r="B18003" s="131" t="s">
        <v>19311</v>
      </c>
      <c r="D18003" s="157" t="s">
        <v>19268</v>
      </c>
      <c r="E18003" s="131" t="s">
        <v>9712</v>
      </c>
      <c r="G18003" s="157" t="s">
        <v>7688</v>
      </c>
    </row>
    <row r="18004" spans="2:7" x14ac:dyDescent="0.2">
      <c r="B18004" s="131" t="s">
        <v>19311</v>
      </c>
      <c r="D18004" s="157" t="s">
        <v>19336</v>
      </c>
      <c r="E18004" s="131" t="s">
        <v>19337</v>
      </c>
      <c r="G18004" s="157" t="s">
        <v>514</v>
      </c>
    </row>
    <row r="18005" spans="2:7" x14ac:dyDescent="0.2">
      <c r="B18005" s="131" t="s">
        <v>19311</v>
      </c>
      <c r="D18005" s="157" t="s">
        <v>11178</v>
      </c>
      <c r="E18005" s="131" t="s">
        <v>19179</v>
      </c>
      <c r="G18005" s="157" t="s">
        <v>514</v>
      </c>
    </row>
    <row r="18006" spans="2:7" x14ac:dyDescent="0.2">
      <c r="B18006" s="131" t="s">
        <v>19311</v>
      </c>
      <c r="D18006" s="157" t="s">
        <v>17486</v>
      </c>
      <c r="E18006" s="131" t="s">
        <v>2002</v>
      </c>
      <c r="G18006" s="157" t="s">
        <v>514</v>
      </c>
    </row>
    <row r="18007" spans="2:7" x14ac:dyDescent="0.2">
      <c r="B18007" s="131" t="s">
        <v>19311</v>
      </c>
      <c r="D18007" s="157" t="s">
        <v>1865</v>
      </c>
      <c r="E18007" s="131" t="s">
        <v>19338</v>
      </c>
      <c r="G18007" s="157" t="s">
        <v>514</v>
      </c>
    </row>
    <row r="18008" spans="2:7" x14ac:dyDescent="0.2">
      <c r="B18008" s="131" t="s">
        <v>19311</v>
      </c>
      <c r="D18008" s="157" t="s">
        <v>16946</v>
      </c>
      <c r="E18008" s="131" t="s">
        <v>19180</v>
      </c>
      <c r="G18008" s="157" t="s">
        <v>514</v>
      </c>
    </row>
    <row r="18009" spans="2:7" x14ac:dyDescent="0.2">
      <c r="B18009" s="131" t="s">
        <v>19311</v>
      </c>
      <c r="D18009" s="157" t="s">
        <v>10981</v>
      </c>
      <c r="E18009" s="131" t="s">
        <v>6641</v>
      </c>
      <c r="G18009" s="157" t="s">
        <v>514</v>
      </c>
    </row>
    <row r="18010" spans="2:7" x14ac:dyDescent="0.2">
      <c r="B18010" s="131" t="s">
        <v>19311</v>
      </c>
      <c r="D18010" s="157" t="s">
        <v>4234</v>
      </c>
      <c r="E18010" s="131" t="s">
        <v>19339</v>
      </c>
      <c r="G18010" s="157" t="s">
        <v>514</v>
      </c>
    </row>
    <row r="18011" spans="2:7" x14ac:dyDescent="0.2">
      <c r="B18011" s="131" t="s">
        <v>19311</v>
      </c>
      <c r="D18011" s="157" t="s">
        <v>19340</v>
      </c>
      <c r="E18011" s="131" t="s">
        <v>1946</v>
      </c>
      <c r="G18011" s="157" t="s">
        <v>514</v>
      </c>
    </row>
    <row r="18012" spans="2:7" x14ac:dyDescent="0.2">
      <c r="B18012" s="131" t="s">
        <v>19311</v>
      </c>
      <c r="D18012" s="157" t="s">
        <v>2243</v>
      </c>
      <c r="E18012" s="131" t="s">
        <v>19341</v>
      </c>
      <c r="G18012" s="157" t="s">
        <v>19342</v>
      </c>
    </row>
    <row r="18013" spans="2:7" x14ac:dyDescent="0.2">
      <c r="B18013" s="131" t="s">
        <v>19311</v>
      </c>
      <c r="D18013" s="157" t="s">
        <v>19343</v>
      </c>
      <c r="E18013" s="131" t="s">
        <v>19344</v>
      </c>
      <c r="G18013" s="157" t="s">
        <v>19345</v>
      </c>
    </row>
    <row r="18014" spans="2:7" x14ac:dyDescent="0.2">
      <c r="B18014" s="131" t="s">
        <v>19311</v>
      </c>
      <c r="D18014" s="157" t="s">
        <v>19346</v>
      </c>
      <c r="E18014" s="131" t="s">
        <v>19347</v>
      </c>
      <c r="G18014" s="157" t="s">
        <v>19348</v>
      </c>
    </row>
    <row r="18015" spans="2:7" x14ac:dyDescent="0.2">
      <c r="B18015" s="131" t="s">
        <v>19311</v>
      </c>
      <c r="D18015" s="157" t="s">
        <v>2047</v>
      </c>
      <c r="E18015" s="131" t="s">
        <v>5469</v>
      </c>
      <c r="G18015" s="157" t="s">
        <v>19349</v>
      </c>
    </row>
    <row r="18016" spans="2:7" x14ac:dyDescent="0.2">
      <c r="B18016" s="131" t="s">
        <v>19311</v>
      </c>
      <c r="D18016" s="157" t="s">
        <v>17966</v>
      </c>
      <c r="E18016" s="131" t="s">
        <v>17967</v>
      </c>
      <c r="G18016" s="157" t="s">
        <v>19350</v>
      </c>
    </row>
    <row r="18017" spans="2:7" x14ac:dyDescent="0.2">
      <c r="B18017" s="131" t="s">
        <v>19311</v>
      </c>
      <c r="D18017" s="157" t="s">
        <v>2620</v>
      </c>
      <c r="E18017" s="131" t="s">
        <v>19351</v>
      </c>
      <c r="G18017" s="157" t="s">
        <v>19352</v>
      </c>
    </row>
    <row r="18018" spans="2:7" x14ac:dyDescent="0.2">
      <c r="B18018" s="131" t="s">
        <v>19311</v>
      </c>
      <c r="D18018" s="157" t="s">
        <v>19213</v>
      </c>
      <c r="E18018" s="131" t="s">
        <v>19214</v>
      </c>
      <c r="G18018" s="157" t="s">
        <v>19215</v>
      </c>
    </row>
    <row r="18019" spans="2:7" x14ac:dyDescent="0.2">
      <c r="B18019" s="131" t="s">
        <v>19311</v>
      </c>
      <c r="D18019" s="157" t="s">
        <v>6720</v>
      </c>
      <c r="E18019" s="131" t="s">
        <v>6721</v>
      </c>
      <c r="G18019" s="157" t="s">
        <v>2435</v>
      </c>
    </row>
    <row r="18020" spans="2:7" x14ac:dyDescent="0.2">
      <c r="B18020" s="131" t="s">
        <v>19311</v>
      </c>
      <c r="D18020" s="157" t="s">
        <v>6019</v>
      </c>
      <c r="E18020" s="131" t="s">
        <v>3897</v>
      </c>
      <c r="G18020" s="157" t="s">
        <v>19218</v>
      </c>
    </row>
    <row r="18021" spans="2:7" x14ac:dyDescent="0.2">
      <c r="B18021" s="131" t="s">
        <v>19311</v>
      </c>
      <c r="D18021" s="157" t="s">
        <v>4880</v>
      </c>
      <c r="E18021" s="131" t="s">
        <v>2485</v>
      </c>
      <c r="G18021" s="157" t="s">
        <v>521</v>
      </c>
    </row>
    <row r="18022" spans="2:7" x14ac:dyDescent="0.2">
      <c r="B18022" s="131" t="s">
        <v>19311</v>
      </c>
      <c r="D18022" s="157" t="s">
        <v>3762</v>
      </c>
      <c r="E18022" s="131" t="s">
        <v>1965</v>
      </c>
      <c r="G18022" s="157" t="s">
        <v>19353</v>
      </c>
    </row>
    <row r="18023" spans="2:7" x14ac:dyDescent="0.2">
      <c r="B18023" s="131" t="s">
        <v>19755</v>
      </c>
      <c r="D18023" s="157" t="s">
        <v>9852</v>
      </c>
      <c r="E18023" s="131" t="s">
        <v>4409</v>
      </c>
      <c r="G18023" s="157" t="s">
        <v>19753</v>
      </c>
    </row>
    <row r="18024" spans="2:7" x14ac:dyDescent="0.2">
      <c r="B18024" s="131" t="s">
        <v>19755</v>
      </c>
      <c r="D18024" s="157" t="s">
        <v>7540</v>
      </c>
      <c r="E18024" s="131" t="s">
        <v>2837</v>
      </c>
      <c r="G18024" s="157" t="s">
        <v>19754</v>
      </c>
    </row>
    <row r="18025" spans="2:7" x14ac:dyDescent="0.2">
      <c r="B18025" s="131" t="s">
        <v>19755</v>
      </c>
      <c r="D18025" s="157" t="s">
        <v>2082</v>
      </c>
      <c r="E18025" s="131" t="s">
        <v>3772</v>
      </c>
      <c r="G18025" s="157" t="s">
        <v>2435</v>
      </c>
    </row>
    <row r="18026" spans="2:7" x14ac:dyDescent="0.2">
      <c r="B18026" s="131" t="s">
        <v>19755</v>
      </c>
      <c r="D18026" s="157" t="s">
        <v>3617</v>
      </c>
      <c r="E18026" s="131" t="s">
        <v>19002</v>
      </c>
      <c r="G18026" s="157" t="s">
        <v>521</v>
      </c>
    </row>
    <row r="18027" spans="2:7" x14ac:dyDescent="0.2">
      <c r="B18027" s="131" t="s">
        <v>19755</v>
      </c>
      <c r="D18027" s="157" t="s">
        <v>13327</v>
      </c>
      <c r="E18027" s="131" t="s">
        <v>19016</v>
      </c>
      <c r="G18027" s="157" t="s">
        <v>703</v>
      </c>
    </row>
    <row r="18028" spans="2:7" x14ac:dyDescent="0.2">
      <c r="B18028" s="131" t="s">
        <v>19755</v>
      </c>
      <c r="D18028" s="157" t="s">
        <v>19756</v>
      </c>
      <c r="E18028" s="131" t="s">
        <v>3154</v>
      </c>
      <c r="G18028" s="157" t="s">
        <v>19757</v>
      </c>
    </row>
    <row r="18029" spans="2:7" x14ac:dyDescent="0.2">
      <c r="B18029" s="131" t="s">
        <v>19755</v>
      </c>
      <c r="D18029" s="157" t="s">
        <v>7568</v>
      </c>
      <c r="E18029" s="131" t="s">
        <v>2017</v>
      </c>
      <c r="G18029" s="157" t="s">
        <v>19757</v>
      </c>
    </row>
    <row r="18030" spans="2:7" x14ac:dyDescent="0.2">
      <c r="B18030" s="131" t="s">
        <v>19755</v>
      </c>
      <c r="D18030" s="157" t="s">
        <v>2109</v>
      </c>
      <c r="E18030" s="131" t="s">
        <v>19315</v>
      </c>
      <c r="G18030" s="157" t="s">
        <v>19316</v>
      </c>
    </row>
    <row r="18031" spans="2:7" x14ac:dyDescent="0.2">
      <c r="B18031" s="131" t="s">
        <v>19755</v>
      </c>
      <c r="D18031" s="157" t="s">
        <v>19758</v>
      </c>
      <c r="E18031" s="131" t="s">
        <v>19759</v>
      </c>
      <c r="G18031" s="157" t="s">
        <v>19760</v>
      </c>
    </row>
    <row r="18032" spans="2:7" x14ac:dyDescent="0.2">
      <c r="B18032" s="131" t="s">
        <v>19755</v>
      </c>
      <c r="D18032" s="157" t="s">
        <v>8073</v>
      </c>
      <c r="E18032" s="131" t="s">
        <v>19761</v>
      </c>
      <c r="G18032" s="157" t="s">
        <v>19762</v>
      </c>
    </row>
    <row r="18033" spans="2:7" x14ac:dyDescent="0.2">
      <c r="B18033" s="131" t="s">
        <v>19755</v>
      </c>
      <c r="D18033" s="157" t="s">
        <v>2870</v>
      </c>
      <c r="E18033" s="131" t="s">
        <v>19763</v>
      </c>
      <c r="G18033" s="157" t="s">
        <v>19764</v>
      </c>
    </row>
    <row r="18034" spans="2:7" x14ac:dyDescent="0.2">
      <c r="B18034" s="131" t="s">
        <v>19755</v>
      </c>
      <c r="D18034" s="157" t="s">
        <v>10646</v>
      </c>
      <c r="E18034" s="131" t="s">
        <v>6481</v>
      </c>
      <c r="G18034" s="157" t="s">
        <v>19765</v>
      </c>
    </row>
    <row r="18035" spans="2:7" x14ac:dyDescent="0.2">
      <c r="B18035" s="131" t="s">
        <v>19755</v>
      </c>
      <c r="D18035" s="157" t="s">
        <v>12413</v>
      </c>
      <c r="E18035" s="131" t="s">
        <v>11721</v>
      </c>
      <c r="G18035" s="157" t="s">
        <v>19766</v>
      </c>
    </row>
    <row r="18036" spans="2:7" x14ac:dyDescent="0.2">
      <c r="B18036" s="131" t="s">
        <v>19755</v>
      </c>
      <c r="D18036" s="157" t="s">
        <v>19532</v>
      </c>
      <c r="E18036" s="131" t="s">
        <v>8986</v>
      </c>
      <c r="G18036" s="157" t="s">
        <v>19767</v>
      </c>
    </row>
    <row r="18037" spans="2:7" x14ac:dyDescent="0.2">
      <c r="B18037" s="131" t="s">
        <v>19755</v>
      </c>
      <c r="D18037" s="157" t="s">
        <v>11954</v>
      </c>
      <c r="E18037" s="131" t="s">
        <v>4631</v>
      </c>
      <c r="G18037" s="157" t="s">
        <v>19768</v>
      </c>
    </row>
    <row r="18038" spans="2:7" x14ac:dyDescent="0.2">
      <c r="B18038" s="131" t="s">
        <v>19755</v>
      </c>
      <c r="D18038" s="157" t="s">
        <v>19336</v>
      </c>
      <c r="E18038" s="131" t="s">
        <v>19337</v>
      </c>
      <c r="G18038" s="157" t="s">
        <v>514</v>
      </c>
    </row>
    <row r="18039" spans="2:7" x14ac:dyDescent="0.2">
      <c r="B18039" s="131" t="s">
        <v>19755</v>
      </c>
      <c r="D18039" s="157" t="s">
        <v>19769</v>
      </c>
      <c r="E18039" s="131" t="s">
        <v>19770</v>
      </c>
      <c r="G18039" s="157" t="s">
        <v>514</v>
      </c>
    </row>
    <row r="18040" spans="2:7" x14ac:dyDescent="0.2">
      <c r="B18040" s="131" t="s">
        <v>19755</v>
      </c>
      <c r="D18040" s="157" t="s">
        <v>2545</v>
      </c>
      <c r="E18040" s="131" t="s">
        <v>19771</v>
      </c>
      <c r="G18040" s="157" t="s">
        <v>19772</v>
      </c>
    </row>
    <row r="18041" spans="2:7" x14ac:dyDescent="0.2">
      <c r="B18041" s="131" t="s">
        <v>19193</v>
      </c>
      <c r="D18041" s="157" t="s">
        <v>2001</v>
      </c>
      <c r="E18041" s="131" t="s">
        <v>18875</v>
      </c>
      <c r="G18041" s="157" t="s">
        <v>451</v>
      </c>
    </row>
    <row r="18042" spans="2:7" x14ac:dyDescent="0.2">
      <c r="B18042" s="131" t="s">
        <v>19193</v>
      </c>
      <c r="D18042" s="157" t="s">
        <v>13134</v>
      </c>
      <c r="E18042" s="131" t="s">
        <v>3422</v>
      </c>
      <c r="G18042" s="157" t="s">
        <v>451</v>
      </c>
    </row>
    <row r="18043" spans="2:7" x14ac:dyDescent="0.2">
      <c r="B18043" s="131" t="s">
        <v>19193</v>
      </c>
      <c r="D18043" s="157" t="s">
        <v>1872</v>
      </c>
      <c r="E18043" s="131" t="s">
        <v>516</v>
      </c>
      <c r="G18043" s="157" t="s">
        <v>1195</v>
      </c>
    </row>
    <row r="18044" spans="2:7" x14ac:dyDescent="0.2">
      <c r="B18044" s="131" t="s">
        <v>19193</v>
      </c>
      <c r="D18044" s="157" t="s">
        <v>13327</v>
      </c>
      <c r="E18044" s="131" t="s">
        <v>19016</v>
      </c>
      <c r="G18044" s="157" t="s">
        <v>703</v>
      </c>
    </row>
    <row r="18045" spans="2:7" x14ac:dyDescent="0.2">
      <c r="B18045" s="131" t="s">
        <v>19193</v>
      </c>
      <c r="D18045" s="157" t="s">
        <v>2043</v>
      </c>
      <c r="E18045" s="131" t="s">
        <v>17482</v>
      </c>
      <c r="G18045" s="157" t="s">
        <v>703</v>
      </c>
    </row>
    <row r="18046" spans="2:7" x14ac:dyDescent="0.2">
      <c r="B18046" s="131" t="s">
        <v>19193</v>
      </c>
      <c r="D18046" s="157" t="s">
        <v>18799</v>
      </c>
      <c r="E18046" s="131" t="s">
        <v>18800</v>
      </c>
      <c r="G18046" s="157" t="s">
        <v>19194</v>
      </c>
    </row>
    <row r="18047" spans="2:7" x14ac:dyDescent="0.2">
      <c r="B18047" s="131" t="s">
        <v>19193</v>
      </c>
      <c r="D18047" s="157" t="s">
        <v>10341</v>
      </c>
      <c r="E18047" s="131" t="s">
        <v>10342</v>
      </c>
      <c r="G18047" s="157" t="s">
        <v>19195</v>
      </c>
    </row>
    <row r="18048" spans="2:7" x14ac:dyDescent="0.2">
      <c r="B18048" s="131" t="s">
        <v>19193</v>
      </c>
      <c r="D18048" s="157" t="s">
        <v>19117</v>
      </c>
      <c r="E18048" s="131" t="s">
        <v>19118</v>
      </c>
      <c r="G18048" s="157" t="s">
        <v>19196</v>
      </c>
    </row>
    <row r="18049" spans="2:7" x14ac:dyDescent="0.2">
      <c r="B18049" s="131" t="s">
        <v>19193</v>
      </c>
      <c r="D18049" s="157" t="s">
        <v>1876</v>
      </c>
      <c r="E18049" s="131" t="s">
        <v>3196</v>
      </c>
      <c r="G18049" s="157" t="s">
        <v>19197</v>
      </c>
    </row>
    <row r="18050" spans="2:7" x14ac:dyDescent="0.2">
      <c r="B18050" s="131" t="s">
        <v>19193</v>
      </c>
      <c r="D18050" s="157" t="s">
        <v>18835</v>
      </c>
      <c r="E18050" s="131" t="s">
        <v>13293</v>
      </c>
      <c r="G18050" s="157" t="s">
        <v>504</v>
      </c>
    </row>
    <row r="18051" spans="2:7" x14ac:dyDescent="0.2">
      <c r="B18051" s="131" t="s">
        <v>19193</v>
      </c>
      <c r="D18051" s="157" t="s">
        <v>5312</v>
      </c>
      <c r="E18051" s="131" t="s">
        <v>19198</v>
      </c>
      <c r="G18051" s="157" t="s">
        <v>504</v>
      </c>
    </row>
    <row r="18052" spans="2:7" x14ac:dyDescent="0.2">
      <c r="B18052" s="131" t="s">
        <v>19193</v>
      </c>
      <c r="D18052" s="157" t="s">
        <v>4662</v>
      </c>
      <c r="E18052" s="131" t="s">
        <v>19199</v>
      </c>
      <c r="G18052" s="157" t="s">
        <v>504</v>
      </c>
    </row>
    <row r="18053" spans="2:7" x14ac:dyDescent="0.2">
      <c r="B18053" s="131" t="s">
        <v>19193</v>
      </c>
      <c r="D18053" s="157" t="s">
        <v>19200</v>
      </c>
      <c r="E18053" s="131" t="s">
        <v>19201</v>
      </c>
      <c r="G18053" s="157" t="s">
        <v>504</v>
      </c>
    </row>
    <row r="18054" spans="2:7" x14ac:dyDescent="0.2">
      <c r="B18054" s="131" t="s">
        <v>19193</v>
      </c>
      <c r="D18054" s="157" t="s">
        <v>19202</v>
      </c>
      <c r="E18054" s="131" t="s">
        <v>5042</v>
      </c>
      <c r="G18054" s="157" t="s">
        <v>504</v>
      </c>
    </row>
    <row r="18055" spans="2:7" x14ac:dyDescent="0.2">
      <c r="B18055" s="131" t="s">
        <v>19193</v>
      </c>
      <c r="D18055" s="157" t="s">
        <v>2942</v>
      </c>
      <c r="E18055" s="131" t="s">
        <v>2341</v>
      </c>
      <c r="G18055" s="157" t="s">
        <v>11751</v>
      </c>
    </row>
    <row r="18056" spans="2:7" x14ac:dyDescent="0.2">
      <c r="B18056" s="131" t="s">
        <v>19193</v>
      </c>
      <c r="D18056" s="157" t="s">
        <v>4575</v>
      </c>
      <c r="E18056" s="131" t="s">
        <v>2172</v>
      </c>
      <c r="G18056" s="157" t="s">
        <v>19043</v>
      </c>
    </row>
    <row r="18057" spans="2:7" x14ac:dyDescent="0.2">
      <c r="B18057" s="131" t="s">
        <v>19193</v>
      </c>
      <c r="D18057" s="157" t="s">
        <v>1872</v>
      </c>
      <c r="E18057" s="131" t="s">
        <v>4672</v>
      </c>
      <c r="G18057" s="157" t="s">
        <v>653</v>
      </c>
    </row>
    <row r="18058" spans="2:7" x14ac:dyDescent="0.2">
      <c r="B18058" s="131" t="s">
        <v>19193</v>
      </c>
      <c r="D18058" s="157" t="s">
        <v>3505</v>
      </c>
      <c r="E18058" s="131" t="s">
        <v>19203</v>
      </c>
      <c r="G18058" s="157" t="s">
        <v>19204</v>
      </c>
    </row>
    <row r="18059" spans="2:7" x14ac:dyDescent="0.2">
      <c r="B18059" s="131" t="s">
        <v>19193</v>
      </c>
      <c r="D18059" s="157" t="s">
        <v>12868</v>
      </c>
      <c r="E18059" s="131" t="s">
        <v>3094</v>
      </c>
      <c r="G18059" s="157" t="s">
        <v>1079</v>
      </c>
    </row>
    <row r="18060" spans="2:7" x14ac:dyDescent="0.2">
      <c r="B18060" s="131" t="s">
        <v>19193</v>
      </c>
      <c r="D18060" s="157" t="s">
        <v>3100</v>
      </c>
      <c r="E18060" s="131" t="s">
        <v>12859</v>
      </c>
      <c r="G18060" s="157" t="s">
        <v>1079</v>
      </c>
    </row>
    <row r="18061" spans="2:7" x14ac:dyDescent="0.2">
      <c r="B18061" s="131" t="s">
        <v>19193</v>
      </c>
      <c r="D18061" s="157" t="s">
        <v>9414</v>
      </c>
      <c r="E18061" s="131" t="s">
        <v>19205</v>
      </c>
      <c r="G18061" s="157" t="s">
        <v>1079</v>
      </c>
    </row>
    <row r="18062" spans="2:7" x14ac:dyDescent="0.2">
      <c r="B18062" s="131" t="s">
        <v>19193</v>
      </c>
      <c r="D18062" s="157" t="s">
        <v>2520</v>
      </c>
      <c r="E18062" s="131" t="s">
        <v>11353</v>
      </c>
      <c r="G18062" s="157" t="s">
        <v>17470</v>
      </c>
    </row>
    <row r="18063" spans="2:7" x14ac:dyDescent="0.2">
      <c r="B18063" s="131" t="s">
        <v>19193</v>
      </c>
      <c r="D18063" s="157" t="s">
        <v>11245</v>
      </c>
      <c r="E18063" s="131" t="s">
        <v>2386</v>
      </c>
      <c r="G18063" s="157" t="s">
        <v>19206</v>
      </c>
    </row>
    <row r="18064" spans="2:7" x14ac:dyDescent="0.2">
      <c r="B18064" s="131" t="s">
        <v>19193</v>
      </c>
      <c r="D18064" s="157" t="s">
        <v>12360</v>
      </c>
      <c r="E18064" s="131" t="s">
        <v>3104</v>
      </c>
      <c r="G18064" s="157" t="s">
        <v>3888</v>
      </c>
    </row>
    <row r="18065" spans="2:7" x14ac:dyDescent="0.2">
      <c r="B18065" s="131" t="s">
        <v>19193</v>
      </c>
      <c r="D18065" s="157" t="s">
        <v>19207</v>
      </c>
      <c r="E18065" s="131" t="s">
        <v>19208</v>
      </c>
      <c r="G18065" s="157" t="s">
        <v>3287</v>
      </c>
    </row>
    <row r="18066" spans="2:7" x14ac:dyDescent="0.2">
      <c r="B18066" s="131" t="s">
        <v>19193</v>
      </c>
      <c r="D18066" s="157" t="s">
        <v>6877</v>
      </c>
      <c r="E18066" s="131" t="s">
        <v>19209</v>
      </c>
      <c r="G18066" s="157" t="s">
        <v>7688</v>
      </c>
    </row>
    <row r="18067" spans="2:7" x14ac:dyDescent="0.2">
      <c r="B18067" s="131" t="s">
        <v>19193</v>
      </c>
      <c r="D18067" s="157" t="s">
        <v>2043</v>
      </c>
      <c r="E18067" s="131" t="s">
        <v>10305</v>
      </c>
      <c r="G18067" s="157" t="s">
        <v>514</v>
      </c>
    </row>
    <row r="18068" spans="2:7" x14ac:dyDescent="0.2">
      <c r="B18068" s="131" t="s">
        <v>19193</v>
      </c>
      <c r="D18068" s="157" t="s">
        <v>2986</v>
      </c>
      <c r="E18068" s="131" t="s">
        <v>19210</v>
      </c>
      <c r="G18068" s="157" t="s">
        <v>514</v>
      </c>
    </row>
    <row r="18069" spans="2:7" x14ac:dyDescent="0.2">
      <c r="B18069" s="131" t="s">
        <v>19193</v>
      </c>
      <c r="D18069" s="157" t="s">
        <v>19211</v>
      </c>
      <c r="E18069" s="131" t="s">
        <v>1946</v>
      </c>
      <c r="G18069" s="157" t="s">
        <v>514</v>
      </c>
    </row>
    <row r="18070" spans="2:7" x14ac:dyDescent="0.2">
      <c r="B18070" s="131" t="s">
        <v>19193</v>
      </c>
      <c r="D18070" s="157" t="s">
        <v>17966</v>
      </c>
      <c r="E18070" s="131" t="s">
        <v>17968</v>
      </c>
      <c r="G18070" s="157" t="s">
        <v>19212</v>
      </c>
    </row>
    <row r="18071" spans="2:7" x14ac:dyDescent="0.2">
      <c r="B18071" s="131" t="s">
        <v>19193</v>
      </c>
      <c r="D18071" s="157" t="s">
        <v>19213</v>
      </c>
      <c r="E18071" s="131" t="s">
        <v>19214</v>
      </c>
      <c r="G18071" s="157" t="s">
        <v>19215</v>
      </c>
    </row>
    <row r="18072" spans="2:7" x14ac:dyDescent="0.2">
      <c r="B18072" s="131" t="s">
        <v>19193</v>
      </c>
      <c r="D18072" s="157" t="s">
        <v>12955</v>
      </c>
      <c r="E18072" s="131" t="s">
        <v>2597</v>
      </c>
      <c r="G18072" s="157" t="s">
        <v>19189</v>
      </c>
    </row>
    <row r="18073" spans="2:7" x14ac:dyDescent="0.2">
      <c r="B18073" s="131" t="s">
        <v>19193</v>
      </c>
      <c r="D18073" s="157" t="s">
        <v>19216</v>
      </c>
      <c r="E18073" s="131" t="s">
        <v>4566</v>
      </c>
      <c r="G18073" s="157" t="s">
        <v>2435</v>
      </c>
    </row>
    <row r="18074" spans="2:7" x14ac:dyDescent="0.2">
      <c r="B18074" s="131" t="s">
        <v>19193</v>
      </c>
      <c r="D18074" s="157" t="s">
        <v>6828</v>
      </c>
      <c r="E18074" s="131" t="s">
        <v>2863</v>
      </c>
      <c r="G18074" s="157" t="s">
        <v>19217</v>
      </c>
    </row>
    <row r="18075" spans="2:7" x14ac:dyDescent="0.2">
      <c r="B18075" s="131" t="s">
        <v>19193</v>
      </c>
      <c r="D18075" s="157" t="s">
        <v>6019</v>
      </c>
      <c r="E18075" s="131" t="s">
        <v>3897</v>
      </c>
      <c r="G18075" s="157" t="s">
        <v>19218</v>
      </c>
    </row>
    <row r="18076" spans="2:7" x14ac:dyDescent="0.2">
      <c r="B18076" s="131" t="s">
        <v>19193</v>
      </c>
      <c r="D18076" s="157" t="s">
        <v>8955</v>
      </c>
      <c r="E18076" s="131" t="s">
        <v>2618</v>
      </c>
      <c r="G18076" s="157" t="s">
        <v>521</v>
      </c>
    </row>
    <row r="18077" spans="2:7" x14ac:dyDescent="0.2">
      <c r="B18077" s="131" t="s">
        <v>19040</v>
      </c>
      <c r="D18077" s="131" t="s">
        <v>4630</v>
      </c>
      <c r="E18077" s="131" t="s">
        <v>18876</v>
      </c>
      <c r="G18077" s="131" t="s">
        <v>451</v>
      </c>
    </row>
    <row r="18078" spans="2:7" x14ac:dyDescent="0.2">
      <c r="B18078" s="131" t="s">
        <v>19040</v>
      </c>
      <c r="D18078" s="131" t="s">
        <v>18877</v>
      </c>
      <c r="E18078" s="131" t="s">
        <v>18878</v>
      </c>
      <c r="G18078" s="131" t="s">
        <v>451</v>
      </c>
    </row>
    <row r="18079" spans="2:7" x14ac:dyDescent="0.2">
      <c r="B18079" s="131" t="s">
        <v>19040</v>
      </c>
      <c r="D18079" s="131" t="s">
        <v>1872</v>
      </c>
      <c r="E18079" s="131" t="s">
        <v>516</v>
      </c>
      <c r="G18079" s="131" t="s">
        <v>1195</v>
      </c>
    </row>
    <row r="18080" spans="2:7" x14ac:dyDescent="0.2">
      <c r="B18080" s="131" t="s">
        <v>19040</v>
      </c>
      <c r="D18080" s="131" t="s">
        <v>2917</v>
      </c>
      <c r="E18080" s="131" t="s">
        <v>2475</v>
      </c>
      <c r="G18080" s="131" t="s">
        <v>5945</v>
      </c>
    </row>
    <row r="18081" spans="2:7" x14ac:dyDescent="0.2">
      <c r="B18081" s="131" t="s">
        <v>19040</v>
      </c>
      <c r="D18081" s="131" t="s">
        <v>3131</v>
      </c>
      <c r="E18081" s="131" t="s">
        <v>10702</v>
      </c>
      <c r="G18081" s="131" t="s">
        <v>703</v>
      </c>
    </row>
    <row r="18082" spans="2:7" x14ac:dyDescent="0.2">
      <c r="B18082" s="131" t="s">
        <v>19040</v>
      </c>
      <c r="D18082" s="131" t="s">
        <v>4742</v>
      </c>
      <c r="E18082" s="131" t="s">
        <v>4743</v>
      </c>
      <c r="G18082" s="131" t="s">
        <v>703</v>
      </c>
    </row>
    <row r="18083" spans="2:7" x14ac:dyDescent="0.2">
      <c r="B18083" s="131" t="s">
        <v>19040</v>
      </c>
      <c r="D18083" s="131" t="s">
        <v>8083</v>
      </c>
      <c r="E18083" s="131" t="s">
        <v>2337</v>
      </c>
      <c r="G18083" s="131" t="s">
        <v>703</v>
      </c>
    </row>
    <row r="18084" spans="2:7" x14ac:dyDescent="0.2">
      <c r="B18084" s="131" t="s">
        <v>19040</v>
      </c>
      <c r="D18084" s="131" t="s">
        <v>3203</v>
      </c>
      <c r="E18084" s="131" t="s">
        <v>19041</v>
      </c>
      <c r="G18084" s="131" t="s">
        <v>504</v>
      </c>
    </row>
    <row r="18085" spans="2:7" x14ac:dyDescent="0.2">
      <c r="B18085" s="131" t="s">
        <v>19040</v>
      </c>
      <c r="D18085" s="131" t="s">
        <v>2462</v>
      </c>
      <c r="E18085" s="131" t="s">
        <v>3127</v>
      </c>
      <c r="G18085" s="131" t="s">
        <v>504</v>
      </c>
    </row>
    <row r="18086" spans="2:7" x14ac:dyDescent="0.2">
      <c r="B18086" s="131" t="s">
        <v>19040</v>
      </c>
      <c r="D18086" s="131" t="s">
        <v>4952</v>
      </c>
      <c r="E18086" s="131" t="s">
        <v>1812</v>
      </c>
      <c r="G18086" s="131" t="s">
        <v>504</v>
      </c>
    </row>
    <row r="18087" spans="2:7" x14ac:dyDescent="0.2">
      <c r="B18087" s="131" t="s">
        <v>19040</v>
      </c>
      <c r="D18087" s="131" t="s">
        <v>19042</v>
      </c>
      <c r="E18087" s="131" t="s">
        <v>1975</v>
      </c>
      <c r="G18087" s="131" t="s">
        <v>504</v>
      </c>
    </row>
    <row r="18088" spans="2:7" x14ac:dyDescent="0.2">
      <c r="B18088" s="131" t="s">
        <v>19040</v>
      </c>
      <c r="D18088" s="131" t="s">
        <v>2255</v>
      </c>
      <c r="E18088" s="131" t="s">
        <v>7736</v>
      </c>
      <c r="G18088" s="131" t="s">
        <v>19043</v>
      </c>
    </row>
    <row r="18089" spans="2:7" x14ac:dyDescent="0.2">
      <c r="B18089" s="131" t="s">
        <v>19040</v>
      </c>
      <c r="D18089" s="131" t="s">
        <v>3353</v>
      </c>
      <c r="E18089" s="131" t="s">
        <v>3354</v>
      </c>
      <c r="G18089" s="131" t="s">
        <v>513</v>
      </c>
    </row>
    <row r="18090" spans="2:7" x14ac:dyDescent="0.2">
      <c r="B18090" s="131" t="s">
        <v>19040</v>
      </c>
      <c r="D18090" s="131" t="s">
        <v>4493</v>
      </c>
      <c r="E18090" s="131" t="s">
        <v>5941</v>
      </c>
      <c r="G18090" s="131" t="s">
        <v>513</v>
      </c>
    </row>
    <row r="18091" spans="2:7" x14ac:dyDescent="0.2">
      <c r="B18091" s="131" t="s">
        <v>19040</v>
      </c>
      <c r="D18091" s="131" t="s">
        <v>2043</v>
      </c>
      <c r="E18091" s="131" t="s">
        <v>19044</v>
      </c>
      <c r="G18091" s="131" t="s">
        <v>513</v>
      </c>
    </row>
    <row r="18092" spans="2:7" x14ac:dyDescent="0.2">
      <c r="B18092" s="131" t="s">
        <v>19040</v>
      </c>
      <c r="D18092" s="131" t="s">
        <v>2047</v>
      </c>
      <c r="E18092" s="131" t="s">
        <v>3778</v>
      </c>
      <c r="G18092" s="131" t="s">
        <v>457</v>
      </c>
    </row>
    <row r="18093" spans="2:7" x14ac:dyDescent="0.2">
      <c r="B18093" s="131" t="s">
        <v>19040</v>
      </c>
      <c r="D18093" s="131" t="s">
        <v>4571</v>
      </c>
      <c r="E18093" s="131" t="s">
        <v>19045</v>
      </c>
      <c r="G18093" s="131" t="s">
        <v>457</v>
      </c>
    </row>
    <row r="18094" spans="2:7" x14ac:dyDescent="0.2">
      <c r="B18094" s="131" t="s">
        <v>19040</v>
      </c>
      <c r="D18094" s="131" t="s">
        <v>2942</v>
      </c>
      <c r="E18094" s="131" t="s">
        <v>16062</v>
      </c>
      <c r="G18094" s="131" t="s">
        <v>2424</v>
      </c>
    </row>
    <row r="18095" spans="2:7" x14ac:dyDescent="0.2">
      <c r="B18095" s="131" t="s">
        <v>19040</v>
      </c>
      <c r="D18095" s="131" t="s">
        <v>3606</v>
      </c>
      <c r="E18095" s="131" t="s">
        <v>6904</v>
      </c>
      <c r="G18095" s="131" t="s">
        <v>1079</v>
      </c>
    </row>
    <row r="18096" spans="2:7" x14ac:dyDescent="0.2">
      <c r="B18096" s="131" t="s">
        <v>19040</v>
      </c>
      <c r="D18096" s="131" t="s">
        <v>2110</v>
      </c>
      <c r="E18096" s="131" t="s">
        <v>19046</v>
      </c>
      <c r="G18096" s="131" t="s">
        <v>1079</v>
      </c>
    </row>
    <row r="18097" spans="2:7" x14ac:dyDescent="0.2">
      <c r="B18097" s="131" t="s">
        <v>19040</v>
      </c>
      <c r="D18097" s="131" t="s">
        <v>16124</v>
      </c>
      <c r="E18097" s="131" t="s">
        <v>19047</v>
      </c>
      <c r="G18097" s="131" t="s">
        <v>1079</v>
      </c>
    </row>
    <row r="18098" spans="2:7" x14ac:dyDescent="0.2">
      <c r="B18098" s="131" t="s">
        <v>19040</v>
      </c>
      <c r="D18098" s="131" t="s">
        <v>2532</v>
      </c>
      <c r="E18098" s="131" t="s">
        <v>19048</v>
      </c>
      <c r="G18098" s="131" t="s">
        <v>17470</v>
      </c>
    </row>
    <row r="18099" spans="2:7" x14ac:dyDescent="0.2">
      <c r="B18099" s="131" t="s">
        <v>19040</v>
      </c>
      <c r="D18099" s="131" t="s">
        <v>2767</v>
      </c>
      <c r="E18099" s="131" t="s">
        <v>19049</v>
      </c>
      <c r="G18099" s="131" t="s">
        <v>17470</v>
      </c>
    </row>
    <row r="18100" spans="2:7" x14ac:dyDescent="0.2">
      <c r="B18100" s="131" t="s">
        <v>19040</v>
      </c>
      <c r="D18100" s="131" t="s">
        <v>10915</v>
      </c>
      <c r="E18100" s="131" t="s">
        <v>15774</v>
      </c>
      <c r="G18100" s="131" t="s">
        <v>3888</v>
      </c>
    </row>
    <row r="18101" spans="2:7" x14ac:dyDescent="0.2">
      <c r="B18101" s="131" t="s">
        <v>19040</v>
      </c>
      <c r="D18101" s="131" t="s">
        <v>10279</v>
      </c>
      <c r="E18101" s="131" t="s">
        <v>13311</v>
      </c>
      <c r="G18101" s="131" t="s">
        <v>3888</v>
      </c>
    </row>
    <row r="18102" spans="2:7" x14ac:dyDescent="0.2">
      <c r="B18102" s="131" t="s">
        <v>19040</v>
      </c>
      <c r="D18102" s="131" t="s">
        <v>2917</v>
      </c>
      <c r="E18102" s="131" t="s">
        <v>15799</v>
      </c>
      <c r="G18102" s="131" t="s">
        <v>1085</v>
      </c>
    </row>
    <row r="18103" spans="2:7" x14ac:dyDescent="0.2">
      <c r="B18103" s="131" t="s">
        <v>19040</v>
      </c>
      <c r="D18103" s="131" t="s">
        <v>4437</v>
      </c>
      <c r="E18103" s="131" t="s">
        <v>3878</v>
      </c>
      <c r="G18103" s="131" t="s">
        <v>19050</v>
      </c>
    </row>
    <row r="18104" spans="2:7" x14ac:dyDescent="0.2">
      <c r="B18104" s="131" t="s">
        <v>19040</v>
      </c>
      <c r="D18104" s="131" t="s">
        <v>3687</v>
      </c>
      <c r="E18104" s="131" t="s">
        <v>3700</v>
      </c>
      <c r="G18104" s="131" t="s">
        <v>19051</v>
      </c>
    </row>
    <row r="18105" spans="2:7" x14ac:dyDescent="0.2">
      <c r="B18105" s="131" t="s">
        <v>19040</v>
      </c>
      <c r="D18105" s="131" t="s">
        <v>2968</v>
      </c>
      <c r="E18105" s="131" t="s">
        <v>19052</v>
      </c>
      <c r="G18105" s="131" t="s">
        <v>19051</v>
      </c>
    </row>
    <row r="18106" spans="2:7" x14ac:dyDescent="0.2">
      <c r="B18106" s="131" t="s">
        <v>19040</v>
      </c>
      <c r="D18106" s="131" t="s">
        <v>1887</v>
      </c>
      <c r="E18106" s="131" t="s">
        <v>19053</v>
      </c>
      <c r="G18106" s="131" t="s">
        <v>514</v>
      </c>
    </row>
    <row r="18107" spans="2:7" x14ac:dyDescent="0.2">
      <c r="B18107" s="131" t="s">
        <v>19040</v>
      </c>
      <c r="D18107" s="131" t="s">
        <v>2782</v>
      </c>
      <c r="E18107" s="131" t="s">
        <v>4136</v>
      </c>
      <c r="G18107" s="131" t="s">
        <v>514</v>
      </c>
    </row>
    <row r="18108" spans="2:7" x14ac:dyDescent="0.2">
      <c r="B18108" s="131" t="s">
        <v>19040</v>
      </c>
      <c r="D18108" s="131" t="s">
        <v>19054</v>
      </c>
      <c r="E18108" s="131" t="s">
        <v>19055</v>
      </c>
      <c r="G18108" s="131" t="s">
        <v>514</v>
      </c>
    </row>
    <row r="18109" spans="2:7" x14ac:dyDescent="0.2">
      <c r="B18109" s="131" t="s">
        <v>19040</v>
      </c>
      <c r="D18109" s="131" t="s">
        <v>5059</v>
      </c>
      <c r="E18109" s="131" t="s">
        <v>2234</v>
      </c>
      <c r="G18109" s="131" t="s">
        <v>514</v>
      </c>
    </row>
    <row r="18110" spans="2:7" x14ac:dyDescent="0.2">
      <c r="B18110" s="131" t="s">
        <v>19040</v>
      </c>
      <c r="D18110" s="131" t="s">
        <v>19056</v>
      </c>
      <c r="E18110" s="131" t="s">
        <v>19057</v>
      </c>
      <c r="G18110" s="131" t="s">
        <v>514</v>
      </c>
    </row>
    <row r="18111" spans="2:7" x14ac:dyDescent="0.2">
      <c r="B18111" s="131" t="s">
        <v>19040</v>
      </c>
      <c r="D18111" s="131" t="s">
        <v>2047</v>
      </c>
      <c r="E18111" s="131" t="s">
        <v>11043</v>
      </c>
      <c r="G18111" s="131" t="s">
        <v>19058</v>
      </c>
    </row>
    <row r="18112" spans="2:7" x14ac:dyDescent="0.2">
      <c r="B18112" s="131" t="s">
        <v>19040</v>
      </c>
      <c r="D18112" s="131" t="s">
        <v>3513</v>
      </c>
      <c r="E18112" s="131" t="s">
        <v>3514</v>
      </c>
      <c r="G18112" s="131" t="s">
        <v>19058</v>
      </c>
    </row>
    <row r="18113" spans="2:7" x14ac:dyDescent="0.2">
      <c r="B18113" s="131" t="s">
        <v>19040</v>
      </c>
      <c r="D18113" s="131" t="s">
        <v>5059</v>
      </c>
      <c r="E18113" s="131" t="s">
        <v>5060</v>
      </c>
      <c r="G18113" s="131" t="s">
        <v>2435</v>
      </c>
    </row>
    <row r="18114" spans="2:7" x14ac:dyDescent="0.2">
      <c r="B18114" s="131" t="s">
        <v>19040</v>
      </c>
      <c r="D18114" s="131" t="s">
        <v>4965</v>
      </c>
      <c r="E18114" s="131" t="s">
        <v>4966</v>
      </c>
      <c r="G18114" s="131" t="s">
        <v>2435</v>
      </c>
    </row>
    <row r="18115" spans="2:7" x14ac:dyDescent="0.2">
      <c r="B18115" s="131" t="s">
        <v>19040</v>
      </c>
      <c r="D18115" s="131" t="s">
        <v>19059</v>
      </c>
      <c r="E18115" s="131" t="s">
        <v>4329</v>
      </c>
      <c r="G18115" s="131" t="s">
        <v>521</v>
      </c>
    </row>
    <row r="18116" spans="2:7" x14ac:dyDescent="0.2">
      <c r="B18116" s="131" t="s">
        <v>19040</v>
      </c>
      <c r="D18116" s="131" t="s">
        <v>2253</v>
      </c>
      <c r="E18116" s="131" t="s">
        <v>3133</v>
      </c>
      <c r="G18116" s="131" t="s">
        <v>521</v>
      </c>
    </row>
    <row r="18117" spans="2:7" x14ac:dyDescent="0.2">
      <c r="B18117" s="131" t="s">
        <v>19416</v>
      </c>
      <c r="D18117" s="131" t="s">
        <v>2793</v>
      </c>
      <c r="E18117" s="131" t="s">
        <v>2794</v>
      </c>
      <c r="G18117" s="131" t="s">
        <v>593</v>
      </c>
    </row>
    <row r="18118" spans="2:7" x14ac:dyDescent="0.2">
      <c r="B18118" s="131" t="s">
        <v>19416</v>
      </c>
      <c r="D18118" s="131" t="s">
        <v>19417</v>
      </c>
      <c r="E18118" s="131" t="s">
        <v>18866</v>
      </c>
      <c r="G18118" s="131" t="s">
        <v>451</v>
      </c>
    </row>
    <row r="18119" spans="2:7" x14ac:dyDescent="0.2">
      <c r="B18119" s="131" t="s">
        <v>19416</v>
      </c>
      <c r="D18119" s="131" t="s">
        <v>16665</v>
      </c>
      <c r="E18119" s="131" t="s">
        <v>10273</v>
      </c>
      <c r="G18119" s="131" t="s">
        <v>451</v>
      </c>
    </row>
    <row r="18120" spans="2:7" x14ac:dyDescent="0.2">
      <c r="B18120" s="131" t="s">
        <v>19416</v>
      </c>
      <c r="D18120" s="131" t="s">
        <v>3147</v>
      </c>
      <c r="E18120" s="131" t="s">
        <v>2658</v>
      </c>
      <c r="G18120" s="131" t="s">
        <v>1195</v>
      </c>
    </row>
    <row r="18121" spans="2:7" x14ac:dyDescent="0.2">
      <c r="B18121" s="131" t="s">
        <v>19416</v>
      </c>
      <c r="D18121" s="131" t="s">
        <v>7140</v>
      </c>
      <c r="E18121" s="131" t="s">
        <v>5042</v>
      </c>
      <c r="G18121" s="131" t="s">
        <v>1195</v>
      </c>
    </row>
    <row r="18122" spans="2:7" x14ac:dyDescent="0.2">
      <c r="B18122" s="131" t="s">
        <v>19416</v>
      </c>
      <c r="D18122" s="131" t="s">
        <v>19418</v>
      </c>
      <c r="E18122" s="131" t="s">
        <v>2234</v>
      </c>
      <c r="G18122" s="131" t="s">
        <v>1195</v>
      </c>
    </row>
    <row r="18123" spans="2:7" x14ac:dyDescent="0.2">
      <c r="B18123" s="131" t="s">
        <v>19416</v>
      </c>
      <c r="D18123" s="131" t="s">
        <v>5306</v>
      </c>
      <c r="E18123" s="131" t="s">
        <v>19419</v>
      </c>
      <c r="G18123" s="131" t="s">
        <v>1195</v>
      </c>
    </row>
    <row r="18124" spans="2:7" x14ac:dyDescent="0.2">
      <c r="B18124" s="131" t="s">
        <v>19416</v>
      </c>
      <c r="D18124" s="131" t="s">
        <v>19004</v>
      </c>
      <c r="E18124" s="131" t="s">
        <v>19005</v>
      </c>
      <c r="G18124" s="131" t="s">
        <v>1195</v>
      </c>
    </row>
    <row r="18125" spans="2:7" x14ac:dyDescent="0.2">
      <c r="B18125" s="131" t="s">
        <v>19416</v>
      </c>
      <c r="D18125" s="131" t="s">
        <v>19107</v>
      </c>
      <c r="E18125" s="131" t="s">
        <v>19108</v>
      </c>
      <c r="G18125" s="131" t="s">
        <v>703</v>
      </c>
    </row>
    <row r="18126" spans="2:7" x14ac:dyDescent="0.2">
      <c r="B18126" s="131" t="s">
        <v>19416</v>
      </c>
      <c r="D18126" s="131" t="s">
        <v>19420</v>
      </c>
      <c r="E18126" s="131" t="s">
        <v>2195</v>
      </c>
      <c r="G18126" s="131" t="s">
        <v>703</v>
      </c>
    </row>
    <row r="18127" spans="2:7" x14ac:dyDescent="0.2">
      <c r="B18127" s="131" t="s">
        <v>19416</v>
      </c>
      <c r="D18127" s="131" t="s">
        <v>3405</v>
      </c>
      <c r="E18127" s="131" t="s">
        <v>19406</v>
      </c>
      <c r="G18127" s="131" t="s">
        <v>703</v>
      </c>
    </row>
    <row r="18128" spans="2:7" x14ac:dyDescent="0.2">
      <c r="B18128" s="131" t="s">
        <v>19416</v>
      </c>
      <c r="D18128" s="131" t="s">
        <v>1913</v>
      </c>
      <c r="E18128" s="131" t="s">
        <v>19421</v>
      </c>
      <c r="G18128" s="131" t="s">
        <v>703</v>
      </c>
    </row>
    <row r="18129" spans="2:7" x14ac:dyDescent="0.2">
      <c r="B18129" s="131" t="s">
        <v>19416</v>
      </c>
      <c r="D18129" s="131" t="s">
        <v>19422</v>
      </c>
      <c r="E18129" s="131" t="s">
        <v>19423</v>
      </c>
      <c r="G18129" s="131" t="s">
        <v>703</v>
      </c>
    </row>
    <row r="18130" spans="2:7" x14ac:dyDescent="0.2">
      <c r="B18130" s="131" t="s">
        <v>19416</v>
      </c>
      <c r="D18130" s="131" t="s">
        <v>17478</v>
      </c>
      <c r="E18130" s="131" t="s">
        <v>8040</v>
      </c>
      <c r="G18130" s="131" t="s">
        <v>703</v>
      </c>
    </row>
    <row r="18131" spans="2:7" x14ac:dyDescent="0.2">
      <c r="B18131" s="131" t="s">
        <v>19416</v>
      </c>
      <c r="D18131" s="131" t="s">
        <v>1938</v>
      </c>
      <c r="E18131" s="131" t="s">
        <v>2512</v>
      </c>
      <c r="G18131" s="131" t="s">
        <v>504</v>
      </c>
    </row>
    <row r="18132" spans="2:7" x14ac:dyDescent="0.2">
      <c r="B18132" s="131" t="s">
        <v>19416</v>
      </c>
      <c r="D18132" s="131" t="s">
        <v>19424</v>
      </c>
      <c r="E18132" s="131" t="s">
        <v>19425</v>
      </c>
      <c r="G18132" s="131" t="s">
        <v>504</v>
      </c>
    </row>
    <row r="18133" spans="2:7" x14ac:dyDescent="0.2">
      <c r="B18133" s="131" t="s">
        <v>19416</v>
      </c>
      <c r="D18133" s="131" t="s">
        <v>18835</v>
      </c>
      <c r="E18133" s="131" t="s">
        <v>13293</v>
      </c>
      <c r="G18133" s="131" t="s">
        <v>504</v>
      </c>
    </row>
    <row r="18134" spans="2:7" x14ac:dyDescent="0.2">
      <c r="B18134" s="131" t="s">
        <v>19416</v>
      </c>
      <c r="D18134" s="131" t="s">
        <v>10262</v>
      </c>
      <c r="E18134" s="131" t="s">
        <v>16520</v>
      </c>
      <c r="G18134" s="131" t="s">
        <v>504</v>
      </c>
    </row>
    <row r="18135" spans="2:7" x14ac:dyDescent="0.2">
      <c r="B18135" s="131" t="s">
        <v>19416</v>
      </c>
      <c r="D18135" s="131" t="s">
        <v>19426</v>
      </c>
      <c r="E18135" s="131" t="s">
        <v>19085</v>
      </c>
      <c r="G18135" s="131" t="s">
        <v>504</v>
      </c>
    </row>
    <row r="18136" spans="2:7" x14ac:dyDescent="0.2">
      <c r="B18136" s="131" t="s">
        <v>19416</v>
      </c>
      <c r="D18136" s="131" t="s">
        <v>2367</v>
      </c>
      <c r="E18136" s="131" t="s">
        <v>17018</v>
      </c>
      <c r="G18136" s="131" t="s">
        <v>518</v>
      </c>
    </row>
    <row r="18137" spans="2:7" x14ac:dyDescent="0.2">
      <c r="B18137" s="131" t="s">
        <v>19416</v>
      </c>
      <c r="D18137" s="131" t="s">
        <v>1949</v>
      </c>
      <c r="E18137" s="131" t="s">
        <v>11212</v>
      </c>
      <c r="G18137" s="131" t="s">
        <v>518</v>
      </c>
    </row>
    <row r="18138" spans="2:7" x14ac:dyDescent="0.2">
      <c r="B18138" s="131" t="s">
        <v>19416</v>
      </c>
      <c r="D18138" s="131" t="s">
        <v>2132</v>
      </c>
      <c r="E18138" s="131" t="s">
        <v>2133</v>
      </c>
      <c r="G18138" s="131" t="s">
        <v>518</v>
      </c>
    </row>
    <row r="18139" spans="2:7" x14ac:dyDescent="0.2">
      <c r="B18139" s="131" t="s">
        <v>19416</v>
      </c>
      <c r="D18139" s="131" t="s">
        <v>3203</v>
      </c>
      <c r="E18139" s="131" t="s">
        <v>2158</v>
      </c>
      <c r="G18139" s="131" t="s">
        <v>457</v>
      </c>
    </row>
    <row r="18140" spans="2:7" x14ac:dyDescent="0.2">
      <c r="B18140" s="131" t="s">
        <v>19416</v>
      </c>
      <c r="D18140" s="131" t="s">
        <v>16680</v>
      </c>
      <c r="E18140" s="131" t="s">
        <v>16681</v>
      </c>
      <c r="G18140" s="131" t="s">
        <v>501</v>
      </c>
    </row>
    <row r="18141" spans="2:7" x14ac:dyDescent="0.2">
      <c r="B18141" s="131" t="s">
        <v>19416</v>
      </c>
      <c r="D18141" s="131" t="s">
        <v>7681</v>
      </c>
      <c r="E18141" s="131" t="s">
        <v>1812</v>
      </c>
      <c r="G18141" s="131" t="s">
        <v>501</v>
      </c>
    </row>
    <row r="18142" spans="2:7" x14ac:dyDescent="0.2">
      <c r="B18142" s="131" t="s">
        <v>19416</v>
      </c>
      <c r="D18142" s="131" t="s">
        <v>2433</v>
      </c>
      <c r="E18142" s="131" t="s">
        <v>5042</v>
      </c>
      <c r="G18142" s="131" t="s">
        <v>501</v>
      </c>
    </row>
    <row r="18143" spans="2:7" x14ac:dyDescent="0.2">
      <c r="B18143" s="131" t="s">
        <v>19416</v>
      </c>
      <c r="D18143" s="131" t="s">
        <v>2798</v>
      </c>
      <c r="E18143" s="131" t="s">
        <v>1888</v>
      </c>
      <c r="G18143" s="131" t="s">
        <v>501</v>
      </c>
    </row>
    <row r="18144" spans="2:7" x14ac:dyDescent="0.2">
      <c r="B18144" s="131" t="s">
        <v>19416</v>
      </c>
      <c r="D18144" s="131" t="s">
        <v>2245</v>
      </c>
      <c r="E18144" s="131" t="s">
        <v>3284</v>
      </c>
      <c r="G18144" s="131" t="s">
        <v>501</v>
      </c>
    </row>
    <row r="18145" spans="2:7" x14ac:dyDescent="0.2">
      <c r="B18145" s="131" t="s">
        <v>19416</v>
      </c>
      <c r="D18145" s="131" t="s">
        <v>3549</v>
      </c>
      <c r="E18145" s="131" t="s">
        <v>6849</v>
      </c>
      <c r="G18145" s="131" t="s">
        <v>501</v>
      </c>
    </row>
    <row r="18146" spans="2:7" x14ac:dyDescent="0.2">
      <c r="B18146" s="131" t="s">
        <v>19416</v>
      </c>
      <c r="D18146" s="131" t="s">
        <v>11228</v>
      </c>
      <c r="E18146" s="131" t="s">
        <v>19328</v>
      </c>
      <c r="G18146" s="131" t="s">
        <v>17470</v>
      </c>
    </row>
    <row r="18147" spans="2:7" x14ac:dyDescent="0.2">
      <c r="B18147" s="131" t="s">
        <v>19416</v>
      </c>
      <c r="D18147" s="131" t="s">
        <v>19427</v>
      </c>
      <c r="E18147" s="131" t="s">
        <v>2953</v>
      </c>
      <c r="G18147" s="131" t="s">
        <v>17470</v>
      </c>
    </row>
    <row r="18148" spans="2:7" x14ac:dyDescent="0.2">
      <c r="B18148" s="131" t="s">
        <v>19416</v>
      </c>
      <c r="D18148" s="131" t="s">
        <v>1943</v>
      </c>
      <c r="E18148" s="131" t="s">
        <v>19428</v>
      </c>
      <c r="G18148" s="131" t="s">
        <v>595</v>
      </c>
    </row>
    <row r="18149" spans="2:7" x14ac:dyDescent="0.2">
      <c r="B18149" s="131" t="s">
        <v>19416</v>
      </c>
      <c r="D18149" s="131" t="s">
        <v>1963</v>
      </c>
      <c r="E18149" s="131" t="s">
        <v>2250</v>
      </c>
      <c r="G18149" s="131" t="s">
        <v>595</v>
      </c>
    </row>
    <row r="18150" spans="2:7" x14ac:dyDescent="0.2">
      <c r="B18150" s="131" t="s">
        <v>19416</v>
      </c>
      <c r="D18150" s="131" t="s">
        <v>16471</v>
      </c>
      <c r="E18150" s="131" t="s">
        <v>19429</v>
      </c>
      <c r="G18150" s="131" t="s">
        <v>595</v>
      </c>
    </row>
    <row r="18151" spans="2:7" x14ac:dyDescent="0.2">
      <c r="B18151" s="131" t="s">
        <v>19416</v>
      </c>
      <c r="D18151" s="131" t="s">
        <v>3405</v>
      </c>
      <c r="E18151" s="131" t="s">
        <v>3133</v>
      </c>
      <c r="G18151" s="131" t="s">
        <v>595</v>
      </c>
    </row>
    <row r="18152" spans="2:7" x14ac:dyDescent="0.2">
      <c r="B18152" s="131" t="s">
        <v>19416</v>
      </c>
      <c r="D18152" s="131" t="s">
        <v>1856</v>
      </c>
      <c r="E18152" s="131" t="s">
        <v>1857</v>
      </c>
      <c r="G18152" s="131" t="s">
        <v>595</v>
      </c>
    </row>
    <row r="18153" spans="2:7" x14ac:dyDescent="0.2">
      <c r="B18153" s="131" t="s">
        <v>19416</v>
      </c>
      <c r="D18153" s="131" t="s">
        <v>11302</v>
      </c>
      <c r="E18153" s="131" t="s">
        <v>12457</v>
      </c>
      <c r="G18153" s="131" t="s">
        <v>787</v>
      </c>
    </row>
    <row r="18154" spans="2:7" x14ac:dyDescent="0.2">
      <c r="B18154" s="131" t="s">
        <v>19416</v>
      </c>
      <c r="D18154" s="131" t="s">
        <v>3658</v>
      </c>
      <c r="E18154" s="131" t="s">
        <v>4002</v>
      </c>
      <c r="G18154" s="131" t="s">
        <v>787</v>
      </c>
    </row>
    <row r="18155" spans="2:7" x14ac:dyDescent="0.2">
      <c r="B18155" s="131" t="s">
        <v>19416</v>
      </c>
      <c r="D18155" s="131" t="s">
        <v>2999</v>
      </c>
      <c r="E18155" s="131" t="s">
        <v>10068</v>
      </c>
      <c r="G18155" s="131" t="s">
        <v>514</v>
      </c>
    </row>
    <row r="18156" spans="2:7" x14ac:dyDescent="0.2">
      <c r="B18156" s="131" t="s">
        <v>19416</v>
      </c>
      <c r="D18156" s="131" t="s">
        <v>15897</v>
      </c>
      <c r="E18156" s="131" t="s">
        <v>2488</v>
      </c>
      <c r="G18156" s="131" t="s">
        <v>514</v>
      </c>
    </row>
    <row r="18157" spans="2:7" x14ac:dyDescent="0.2">
      <c r="B18157" s="131" t="s">
        <v>19416</v>
      </c>
      <c r="D18157" s="131" t="s">
        <v>11079</v>
      </c>
      <c r="E18157" s="131" t="s">
        <v>3201</v>
      </c>
      <c r="G18157" s="131" t="s">
        <v>514</v>
      </c>
    </row>
    <row r="18158" spans="2:7" x14ac:dyDescent="0.2">
      <c r="B18158" s="131" t="s">
        <v>19416</v>
      </c>
      <c r="D18158" s="131" t="s">
        <v>13098</v>
      </c>
      <c r="E18158" s="131" t="s">
        <v>4456</v>
      </c>
      <c r="G18158" s="131" t="s">
        <v>514</v>
      </c>
    </row>
    <row r="18159" spans="2:7" x14ac:dyDescent="0.2">
      <c r="B18159" s="131" t="s">
        <v>19416</v>
      </c>
      <c r="D18159" s="131" t="s">
        <v>2065</v>
      </c>
      <c r="E18159" s="131" t="s">
        <v>11090</v>
      </c>
      <c r="G18159" s="131" t="s">
        <v>514</v>
      </c>
    </row>
    <row r="18160" spans="2:7" x14ac:dyDescent="0.2">
      <c r="B18160" s="131" t="s">
        <v>19416</v>
      </c>
      <c r="D18160" s="131" t="s">
        <v>19430</v>
      </c>
      <c r="E18160" s="131" t="s">
        <v>19431</v>
      </c>
      <c r="G18160" s="131" t="s">
        <v>514</v>
      </c>
    </row>
    <row r="18161" spans="2:7" x14ac:dyDescent="0.2">
      <c r="B18161" s="131" t="s">
        <v>19416</v>
      </c>
      <c r="D18161" s="131" t="s">
        <v>19432</v>
      </c>
      <c r="E18161" s="131" t="s">
        <v>11064</v>
      </c>
      <c r="G18161" s="131" t="s">
        <v>7174</v>
      </c>
    </row>
    <row r="18162" spans="2:7" x14ac:dyDescent="0.2">
      <c r="B18162" s="131" t="s">
        <v>19416</v>
      </c>
      <c r="D18162" s="131" t="s">
        <v>2545</v>
      </c>
      <c r="E18162" s="131" t="s">
        <v>19433</v>
      </c>
      <c r="G18162" s="131" t="s">
        <v>7174</v>
      </c>
    </row>
    <row r="18163" spans="2:7" x14ac:dyDescent="0.2">
      <c r="B18163" s="131" t="s">
        <v>19416</v>
      </c>
      <c r="D18163" s="131" t="s">
        <v>6823</v>
      </c>
      <c r="E18163" s="131" t="s">
        <v>7171</v>
      </c>
      <c r="G18163" s="131" t="s">
        <v>2435</v>
      </c>
    </row>
    <row r="18164" spans="2:7" x14ac:dyDescent="0.2">
      <c r="B18164" s="131" t="s">
        <v>19416</v>
      </c>
      <c r="D18164" s="131" t="s">
        <v>13098</v>
      </c>
      <c r="E18164" s="131" t="s">
        <v>13099</v>
      </c>
      <c r="G18164" s="131" t="s">
        <v>2435</v>
      </c>
    </row>
    <row r="18165" spans="2:7" x14ac:dyDescent="0.2">
      <c r="B18165" s="131" t="s">
        <v>19416</v>
      </c>
      <c r="D18165" s="131" t="s">
        <v>3900</v>
      </c>
      <c r="E18165" s="131" t="s">
        <v>19434</v>
      </c>
      <c r="G18165" s="131" t="s">
        <v>521</v>
      </c>
    </row>
    <row r="18166" spans="2:7" x14ac:dyDescent="0.2">
      <c r="B18166" s="131" t="s">
        <v>19416</v>
      </c>
      <c r="D18166" s="131" t="s">
        <v>2367</v>
      </c>
      <c r="E18166" s="131" t="s">
        <v>13296</v>
      </c>
      <c r="G18166" s="131" t="s">
        <v>521</v>
      </c>
    </row>
    <row r="18167" spans="2:7" x14ac:dyDescent="0.2">
      <c r="B18167" s="131" t="s">
        <v>19416</v>
      </c>
      <c r="D18167" s="131" t="s">
        <v>2209</v>
      </c>
      <c r="E18167" s="131" t="s">
        <v>3133</v>
      </c>
      <c r="G18167" s="131" t="s">
        <v>521</v>
      </c>
    </row>
    <row r="18168" spans="2:7" x14ac:dyDescent="0.2">
      <c r="B18168" s="131" t="s">
        <v>19148</v>
      </c>
      <c r="D18168" s="131" t="s">
        <v>5000</v>
      </c>
      <c r="E18168" s="131" t="s">
        <v>2179</v>
      </c>
      <c r="G18168" s="131" t="s">
        <v>451</v>
      </c>
    </row>
    <row r="18169" spans="2:7" x14ac:dyDescent="0.2">
      <c r="B18169" s="131" t="s">
        <v>19148</v>
      </c>
      <c r="D18169" s="131" t="s">
        <v>3346</v>
      </c>
      <c r="E18169" s="131" t="s">
        <v>19149</v>
      </c>
      <c r="G18169" s="131" t="s">
        <v>703</v>
      </c>
    </row>
    <row r="18170" spans="2:7" x14ac:dyDescent="0.2">
      <c r="B18170" s="131" t="s">
        <v>19148</v>
      </c>
      <c r="D18170" s="131" t="s">
        <v>19150</v>
      </c>
      <c r="E18170" s="131" t="s">
        <v>6068</v>
      </c>
      <c r="G18170" s="131" t="s">
        <v>703</v>
      </c>
    </row>
    <row r="18171" spans="2:7" x14ac:dyDescent="0.2">
      <c r="B18171" s="131" t="s">
        <v>19148</v>
      </c>
      <c r="D18171" s="131" t="s">
        <v>4659</v>
      </c>
      <c r="E18171" s="131" t="s">
        <v>19151</v>
      </c>
      <c r="G18171" s="131" t="s">
        <v>504</v>
      </c>
    </row>
    <row r="18172" spans="2:7" x14ac:dyDescent="0.2">
      <c r="B18172" s="131" t="s">
        <v>19148</v>
      </c>
      <c r="D18172" s="131" t="s">
        <v>3795</v>
      </c>
      <c r="E18172" s="131" t="s">
        <v>2202</v>
      </c>
      <c r="G18172" s="131" t="s">
        <v>504</v>
      </c>
    </row>
    <row r="18173" spans="2:7" x14ac:dyDescent="0.2">
      <c r="B18173" s="131" t="s">
        <v>19148</v>
      </c>
      <c r="D18173" s="131" t="s">
        <v>4952</v>
      </c>
      <c r="E18173" s="131" t="s">
        <v>1812</v>
      </c>
      <c r="G18173" s="131" t="s">
        <v>504</v>
      </c>
    </row>
    <row r="18174" spans="2:7" x14ac:dyDescent="0.2">
      <c r="B18174" s="131" t="s">
        <v>19148</v>
      </c>
      <c r="D18174" s="131" t="s">
        <v>3971</v>
      </c>
      <c r="E18174" s="131" t="s">
        <v>4358</v>
      </c>
      <c r="G18174" s="131" t="s">
        <v>457</v>
      </c>
    </row>
    <row r="18175" spans="2:7" x14ac:dyDescent="0.2">
      <c r="B18175" s="131" t="s">
        <v>19148</v>
      </c>
      <c r="D18175" s="131" t="s">
        <v>7584</v>
      </c>
      <c r="E18175" s="131" t="s">
        <v>7585</v>
      </c>
      <c r="G18175" s="131" t="s">
        <v>501</v>
      </c>
    </row>
    <row r="18176" spans="2:7" x14ac:dyDescent="0.2">
      <c r="B18176" s="131" t="s">
        <v>19148</v>
      </c>
      <c r="D18176" s="131" t="s">
        <v>4713</v>
      </c>
      <c r="E18176" s="131" t="s">
        <v>1946</v>
      </c>
      <c r="G18176" s="131" t="s">
        <v>501</v>
      </c>
    </row>
    <row r="18177" spans="2:7" x14ac:dyDescent="0.2">
      <c r="B18177" s="131" t="s">
        <v>19148</v>
      </c>
      <c r="D18177" s="131" t="s">
        <v>19152</v>
      </c>
      <c r="E18177" s="131" t="s">
        <v>2440</v>
      </c>
      <c r="G18177" s="131" t="s">
        <v>501</v>
      </c>
    </row>
    <row r="18178" spans="2:7" x14ac:dyDescent="0.2">
      <c r="B18178" s="131" t="s">
        <v>19148</v>
      </c>
      <c r="D18178" s="131" t="s">
        <v>10472</v>
      </c>
      <c r="E18178" s="131" t="s">
        <v>10610</v>
      </c>
      <c r="G18178" s="131" t="s">
        <v>17470</v>
      </c>
    </row>
    <row r="18179" spans="2:7" x14ac:dyDescent="0.2">
      <c r="B18179" s="131" t="s">
        <v>19148</v>
      </c>
      <c r="D18179" s="131" t="s">
        <v>3324</v>
      </c>
      <c r="E18179" s="131" t="s">
        <v>3325</v>
      </c>
      <c r="G18179" s="131" t="s">
        <v>17470</v>
      </c>
    </row>
    <row r="18180" spans="2:7" x14ac:dyDescent="0.2">
      <c r="B18180" s="131" t="s">
        <v>19148</v>
      </c>
      <c r="D18180" s="131" t="s">
        <v>9580</v>
      </c>
      <c r="E18180" s="131" t="s">
        <v>9581</v>
      </c>
      <c r="G18180" s="131" t="s">
        <v>19153</v>
      </c>
    </row>
    <row r="18181" spans="2:7" x14ac:dyDescent="0.2">
      <c r="B18181" s="131" t="s">
        <v>19148</v>
      </c>
      <c r="D18181" s="131" t="s">
        <v>19154</v>
      </c>
      <c r="E18181" s="131" t="s">
        <v>6462</v>
      </c>
      <c r="G18181" s="131" t="s">
        <v>514</v>
      </c>
    </row>
    <row r="18182" spans="2:7" x14ac:dyDescent="0.2">
      <c r="B18182" s="131" t="s">
        <v>19148</v>
      </c>
      <c r="D18182" s="131" t="s">
        <v>19155</v>
      </c>
      <c r="E18182" s="131" t="s">
        <v>2743</v>
      </c>
      <c r="G18182" s="131" t="s">
        <v>514</v>
      </c>
    </row>
    <row r="18183" spans="2:7" x14ac:dyDescent="0.2">
      <c r="B18183" s="131" t="s">
        <v>19148</v>
      </c>
      <c r="D18183" s="131" t="s">
        <v>5269</v>
      </c>
      <c r="E18183" s="131" t="s">
        <v>19070</v>
      </c>
      <c r="G18183" s="131" t="s">
        <v>514</v>
      </c>
    </row>
    <row r="18184" spans="2:7" x14ac:dyDescent="0.2">
      <c r="B18184" s="131" t="s">
        <v>19148</v>
      </c>
      <c r="D18184" s="131" t="s">
        <v>10121</v>
      </c>
      <c r="E18184" s="131" t="s">
        <v>4192</v>
      </c>
      <c r="G18184" s="131" t="s">
        <v>514</v>
      </c>
    </row>
    <row r="18185" spans="2:7" x14ac:dyDescent="0.2">
      <c r="B18185" s="131" t="s">
        <v>19148</v>
      </c>
      <c r="D18185" s="131" t="s">
        <v>2986</v>
      </c>
      <c r="E18185" s="131" t="s">
        <v>3778</v>
      </c>
      <c r="G18185" s="131" t="s">
        <v>514</v>
      </c>
    </row>
    <row r="18186" spans="2:7" x14ac:dyDescent="0.2">
      <c r="B18186" s="131" t="s">
        <v>19148</v>
      </c>
      <c r="D18186" s="131" t="s">
        <v>1921</v>
      </c>
      <c r="E18186" s="131" t="s">
        <v>4712</v>
      </c>
      <c r="G18186" s="131" t="s">
        <v>514</v>
      </c>
    </row>
    <row r="18187" spans="2:7" x14ac:dyDescent="0.2">
      <c r="B18187" s="131" t="s">
        <v>19106</v>
      </c>
      <c r="D18187" s="131" t="s">
        <v>4575</v>
      </c>
      <c r="E18187" s="131" t="s">
        <v>18891</v>
      </c>
      <c r="G18187" s="131" t="s">
        <v>451</v>
      </c>
    </row>
    <row r="18188" spans="2:7" x14ac:dyDescent="0.2">
      <c r="B18188" s="131" t="s">
        <v>19106</v>
      </c>
      <c r="D18188" s="131" t="s">
        <v>19107</v>
      </c>
      <c r="E18188" s="131" t="s">
        <v>19108</v>
      </c>
      <c r="G18188" s="131" t="s">
        <v>703</v>
      </c>
    </row>
    <row r="18189" spans="2:7" x14ac:dyDescent="0.2">
      <c r="B18189" s="131" t="s">
        <v>19106</v>
      </c>
      <c r="D18189" s="131" t="s">
        <v>2067</v>
      </c>
      <c r="E18189" s="131" t="s">
        <v>2068</v>
      </c>
      <c r="G18189" s="131" t="s">
        <v>703</v>
      </c>
    </row>
    <row r="18190" spans="2:7" x14ac:dyDescent="0.2">
      <c r="B18190" s="131" t="s">
        <v>19106</v>
      </c>
      <c r="D18190" s="131" t="s">
        <v>1938</v>
      </c>
      <c r="E18190" s="131" t="s">
        <v>2512</v>
      </c>
      <c r="G18190" s="131" t="s">
        <v>504</v>
      </c>
    </row>
    <row r="18191" spans="2:7" x14ac:dyDescent="0.2">
      <c r="B18191" s="131" t="s">
        <v>19106</v>
      </c>
      <c r="D18191" s="131" t="s">
        <v>10381</v>
      </c>
      <c r="E18191" s="131" t="s">
        <v>5469</v>
      </c>
      <c r="G18191" s="131" t="s">
        <v>504</v>
      </c>
    </row>
    <row r="18192" spans="2:7" x14ac:dyDescent="0.2">
      <c r="B18192" s="131" t="s">
        <v>19106</v>
      </c>
      <c r="D18192" s="131" t="s">
        <v>3657</v>
      </c>
      <c r="E18192" s="131" t="s">
        <v>19109</v>
      </c>
      <c r="G18192" s="131" t="s">
        <v>504</v>
      </c>
    </row>
    <row r="18193" spans="2:7" x14ac:dyDescent="0.2">
      <c r="B18193" s="131" t="s">
        <v>19106</v>
      </c>
      <c r="D18193" s="131" t="s">
        <v>14231</v>
      </c>
      <c r="E18193" s="131" t="s">
        <v>14232</v>
      </c>
      <c r="G18193" s="131" t="s">
        <v>504</v>
      </c>
    </row>
    <row r="18194" spans="2:7" x14ac:dyDescent="0.2">
      <c r="B18194" s="131" t="s">
        <v>19106</v>
      </c>
      <c r="D18194" s="131" t="s">
        <v>19110</v>
      </c>
      <c r="E18194" s="131" t="s">
        <v>2835</v>
      </c>
      <c r="G18194" s="131" t="s">
        <v>504</v>
      </c>
    </row>
    <row r="18195" spans="2:7" x14ac:dyDescent="0.2">
      <c r="B18195" s="131" t="s">
        <v>19106</v>
      </c>
      <c r="D18195" s="131" t="s">
        <v>19111</v>
      </c>
      <c r="E18195" s="131" t="s">
        <v>8274</v>
      </c>
      <c r="G18195" s="131" t="s">
        <v>504</v>
      </c>
    </row>
    <row r="18196" spans="2:7" x14ac:dyDescent="0.2">
      <c r="B18196" s="131" t="s">
        <v>19106</v>
      </c>
      <c r="D18196" s="131" t="s">
        <v>19112</v>
      </c>
      <c r="E18196" s="131" t="s">
        <v>7605</v>
      </c>
      <c r="G18196" s="131" t="s">
        <v>513</v>
      </c>
    </row>
    <row r="18197" spans="2:7" x14ac:dyDescent="0.2">
      <c r="B18197" s="131" t="s">
        <v>19106</v>
      </c>
      <c r="D18197" s="131" t="s">
        <v>19113</v>
      </c>
      <c r="E18197" s="131" t="s">
        <v>2863</v>
      </c>
      <c r="G18197" s="131" t="s">
        <v>457</v>
      </c>
    </row>
    <row r="18198" spans="2:7" x14ac:dyDescent="0.2">
      <c r="B18198" s="131" t="s">
        <v>19106</v>
      </c>
      <c r="D18198" s="131" t="s">
        <v>1953</v>
      </c>
      <c r="E18198" s="131" t="s">
        <v>1954</v>
      </c>
      <c r="G18198" s="131" t="s">
        <v>501</v>
      </c>
    </row>
    <row r="18199" spans="2:7" x14ac:dyDescent="0.2">
      <c r="B18199" s="131" t="s">
        <v>19106</v>
      </c>
      <c r="D18199" s="131" t="s">
        <v>2228</v>
      </c>
      <c r="E18199" s="131" t="s">
        <v>2229</v>
      </c>
      <c r="G18199" s="131" t="s">
        <v>501</v>
      </c>
    </row>
    <row r="18200" spans="2:7" x14ac:dyDescent="0.2">
      <c r="B18200" s="131" t="s">
        <v>19106</v>
      </c>
      <c r="D18200" s="131" t="s">
        <v>19114</v>
      </c>
      <c r="E18200" s="131" t="s">
        <v>19115</v>
      </c>
      <c r="G18200" s="131" t="s">
        <v>501</v>
      </c>
    </row>
    <row r="18201" spans="2:7" x14ac:dyDescent="0.2">
      <c r="B18201" s="131" t="s">
        <v>19106</v>
      </c>
      <c r="D18201" s="131" t="s">
        <v>4697</v>
      </c>
      <c r="E18201" s="131" t="s">
        <v>4004</v>
      </c>
      <c r="G18201" s="131" t="s">
        <v>3489</v>
      </c>
    </row>
    <row r="18202" spans="2:7" x14ac:dyDescent="0.2">
      <c r="B18202" s="131" t="s">
        <v>19106</v>
      </c>
      <c r="D18202" s="131" t="s">
        <v>1856</v>
      </c>
      <c r="E18202" s="131" t="s">
        <v>2417</v>
      </c>
      <c r="G18202" s="131" t="s">
        <v>514</v>
      </c>
    </row>
    <row r="18203" spans="2:7" x14ac:dyDescent="0.2">
      <c r="B18203" s="131" t="s">
        <v>19106</v>
      </c>
      <c r="D18203" s="131" t="s">
        <v>1938</v>
      </c>
      <c r="E18203" s="131" t="s">
        <v>5941</v>
      </c>
      <c r="G18203" s="131" t="s">
        <v>514</v>
      </c>
    </row>
    <row r="18204" spans="2:7" x14ac:dyDescent="0.2">
      <c r="B18204" s="131" t="s">
        <v>19106</v>
      </c>
      <c r="D18204" s="131" t="s">
        <v>1872</v>
      </c>
      <c r="E18204" s="131" t="s">
        <v>3826</v>
      </c>
      <c r="G18204" s="131" t="s">
        <v>1149</v>
      </c>
    </row>
    <row r="18205" spans="2:7" x14ac:dyDescent="0.2">
      <c r="B18205" s="131" t="s">
        <v>19507</v>
      </c>
      <c r="D18205" s="131" t="s">
        <v>18922</v>
      </c>
      <c r="E18205" s="131" t="s">
        <v>18923</v>
      </c>
      <c r="G18205" s="131" t="s">
        <v>451</v>
      </c>
    </row>
    <row r="18206" spans="2:7" x14ac:dyDescent="0.2">
      <c r="B18206" s="131" t="s">
        <v>19507</v>
      </c>
      <c r="D18206" s="131" t="s">
        <v>2080</v>
      </c>
      <c r="E18206" s="131" t="s">
        <v>1865</v>
      </c>
      <c r="G18206" s="131" t="s">
        <v>1195</v>
      </c>
    </row>
    <row r="18207" spans="2:7" x14ac:dyDescent="0.2">
      <c r="B18207" s="131" t="s">
        <v>19507</v>
      </c>
      <c r="D18207" s="131" t="s">
        <v>4374</v>
      </c>
      <c r="E18207" s="131" t="s">
        <v>18966</v>
      </c>
      <c r="G18207" s="131" t="s">
        <v>1195</v>
      </c>
    </row>
    <row r="18208" spans="2:7" x14ac:dyDescent="0.2">
      <c r="B18208" s="131" t="s">
        <v>19507</v>
      </c>
      <c r="D18208" s="131" t="s">
        <v>19109</v>
      </c>
      <c r="E18208" s="131" t="s">
        <v>6478</v>
      </c>
      <c r="G18208" s="131" t="s">
        <v>1195</v>
      </c>
    </row>
    <row r="18209" spans="2:7" x14ac:dyDescent="0.2">
      <c r="B18209" s="131" t="s">
        <v>19507</v>
      </c>
      <c r="D18209" s="131" t="s">
        <v>19017</v>
      </c>
      <c r="E18209" s="131" t="s">
        <v>19018</v>
      </c>
      <c r="G18209" s="131" t="s">
        <v>703</v>
      </c>
    </row>
    <row r="18210" spans="2:7" x14ac:dyDescent="0.2">
      <c r="B18210" s="131" t="s">
        <v>19507</v>
      </c>
      <c r="D18210" s="131" t="s">
        <v>2532</v>
      </c>
      <c r="E18210" s="131" t="s">
        <v>2417</v>
      </c>
      <c r="G18210" s="131" t="s">
        <v>703</v>
      </c>
    </row>
    <row r="18211" spans="2:7" x14ac:dyDescent="0.2">
      <c r="B18211" s="131" t="s">
        <v>19507</v>
      </c>
      <c r="D18211" s="131" t="s">
        <v>10634</v>
      </c>
      <c r="E18211" s="131" t="s">
        <v>19508</v>
      </c>
      <c r="G18211" s="131" t="s">
        <v>703</v>
      </c>
    </row>
    <row r="18212" spans="2:7" x14ac:dyDescent="0.2">
      <c r="B18212" s="131" t="s">
        <v>19507</v>
      </c>
      <c r="D18212" s="131" t="s">
        <v>3628</v>
      </c>
      <c r="E18212" s="131" t="s">
        <v>10336</v>
      </c>
      <c r="G18212" s="131" t="s">
        <v>703</v>
      </c>
    </row>
    <row r="18213" spans="2:7" x14ac:dyDescent="0.2">
      <c r="B18213" s="131" t="s">
        <v>19507</v>
      </c>
      <c r="D18213" s="131" t="s">
        <v>19509</v>
      </c>
      <c r="E18213" s="131" t="s">
        <v>19133</v>
      </c>
      <c r="G18213" s="131" t="s">
        <v>504</v>
      </c>
    </row>
    <row r="18214" spans="2:7" x14ac:dyDescent="0.2">
      <c r="B18214" s="131" t="s">
        <v>19507</v>
      </c>
      <c r="D18214" s="131" t="s">
        <v>19272</v>
      </c>
      <c r="E18214" s="131" t="s">
        <v>2863</v>
      </c>
      <c r="G18214" s="131" t="s">
        <v>504</v>
      </c>
    </row>
    <row r="18215" spans="2:7" x14ac:dyDescent="0.2">
      <c r="B18215" s="131" t="s">
        <v>19507</v>
      </c>
      <c r="D18215" s="131" t="s">
        <v>19510</v>
      </c>
      <c r="E18215" s="131" t="s">
        <v>13491</v>
      </c>
      <c r="G18215" s="131" t="s">
        <v>504</v>
      </c>
    </row>
    <row r="18216" spans="2:7" x14ac:dyDescent="0.2">
      <c r="B18216" s="131" t="s">
        <v>19507</v>
      </c>
      <c r="D18216" s="131" t="s">
        <v>16974</v>
      </c>
      <c r="E18216" s="131" t="s">
        <v>2905</v>
      </c>
      <c r="G18216" s="131" t="s">
        <v>518</v>
      </c>
    </row>
    <row r="18217" spans="2:7" x14ac:dyDescent="0.2">
      <c r="B18217" s="131" t="s">
        <v>19507</v>
      </c>
      <c r="D18217" s="131" t="s">
        <v>1965</v>
      </c>
      <c r="E18217" s="131" t="s">
        <v>19511</v>
      </c>
      <c r="G18217" s="131" t="s">
        <v>457</v>
      </c>
    </row>
    <row r="18218" spans="2:7" x14ac:dyDescent="0.2">
      <c r="B18218" s="131" t="s">
        <v>19507</v>
      </c>
      <c r="D18218" s="131" t="s">
        <v>19512</v>
      </c>
      <c r="E18218" s="131" t="s">
        <v>7161</v>
      </c>
      <c r="G18218" s="131" t="s">
        <v>457</v>
      </c>
    </row>
    <row r="18219" spans="2:7" x14ac:dyDescent="0.2">
      <c r="B18219" s="131" t="s">
        <v>19507</v>
      </c>
      <c r="D18219" s="131" t="s">
        <v>4148</v>
      </c>
      <c r="E18219" s="131" t="s">
        <v>4149</v>
      </c>
      <c r="G18219" s="131" t="s">
        <v>457</v>
      </c>
    </row>
    <row r="18220" spans="2:7" x14ac:dyDescent="0.2">
      <c r="B18220" s="131" t="s">
        <v>19507</v>
      </c>
      <c r="D18220" s="131" t="s">
        <v>10777</v>
      </c>
      <c r="E18220" s="131" t="s">
        <v>10778</v>
      </c>
      <c r="G18220" s="131" t="s">
        <v>457</v>
      </c>
    </row>
    <row r="18221" spans="2:7" x14ac:dyDescent="0.2">
      <c r="B18221" s="131" t="s">
        <v>19507</v>
      </c>
      <c r="D18221" s="131" t="s">
        <v>2342</v>
      </c>
      <c r="E18221" s="131" t="s">
        <v>19513</v>
      </c>
      <c r="G18221" s="131" t="s">
        <v>457</v>
      </c>
    </row>
    <row r="18222" spans="2:7" x14ac:dyDescent="0.2">
      <c r="B18222" s="131" t="s">
        <v>19507</v>
      </c>
      <c r="D18222" s="131" t="s">
        <v>2433</v>
      </c>
      <c r="E18222" s="131" t="s">
        <v>5042</v>
      </c>
      <c r="G18222" s="131" t="s">
        <v>501</v>
      </c>
    </row>
    <row r="18223" spans="2:7" x14ac:dyDescent="0.2">
      <c r="B18223" s="131" t="s">
        <v>19507</v>
      </c>
      <c r="D18223" s="131" t="s">
        <v>3849</v>
      </c>
      <c r="E18223" s="131" t="s">
        <v>2030</v>
      </c>
      <c r="G18223" s="131" t="s">
        <v>501</v>
      </c>
    </row>
    <row r="18224" spans="2:7" x14ac:dyDescent="0.2">
      <c r="B18224" s="131" t="s">
        <v>19507</v>
      </c>
      <c r="D18224" s="131" t="s">
        <v>4794</v>
      </c>
      <c r="E18224" s="131" t="s">
        <v>19144</v>
      </c>
      <c r="G18224" s="131" t="s">
        <v>7733</v>
      </c>
    </row>
    <row r="18225" spans="2:7" x14ac:dyDescent="0.2">
      <c r="B18225" s="131" t="s">
        <v>19507</v>
      </c>
      <c r="D18225" s="131" t="s">
        <v>2243</v>
      </c>
      <c r="E18225" s="131" t="s">
        <v>11064</v>
      </c>
      <c r="G18225" s="131" t="s">
        <v>7733</v>
      </c>
    </row>
    <row r="18226" spans="2:7" x14ac:dyDescent="0.2">
      <c r="B18226" s="131" t="s">
        <v>19507</v>
      </c>
      <c r="D18226" s="131" t="s">
        <v>19017</v>
      </c>
      <c r="E18226" s="131" t="s">
        <v>19304</v>
      </c>
      <c r="G18226" s="131" t="s">
        <v>595</v>
      </c>
    </row>
    <row r="18227" spans="2:7" x14ac:dyDescent="0.2">
      <c r="B18227" s="131" t="s">
        <v>19507</v>
      </c>
      <c r="D18227" s="131" t="s">
        <v>13889</v>
      </c>
      <c r="E18227" s="131" t="s">
        <v>19338</v>
      </c>
      <c r="G18227" s="131" t="s">
        <v>595</v>
      </c>
    </row>
    <row r="18228" spans="2:7" x14ac:dyDescent="0.2">
      <c r="B18228" s="131" t="s">
        <v>19507</v>
      </c>
      <c r="D18228" s="131" t="s">
        <v>17474</v>
      </c>
      <c r="E18228" s="131" t="s">
        <v>19068</v>
      </c>
      <c r="G18228" s="131" t="s">
        <v>595</v>
      </c>
    </row>
    <row r="18229" spans="2:7" x14ac:dyDescent="0.2">
      <c r="B18229" s="131" t="s">
        <v>19507</v>
      </c>
      <c r="D18229" s="131" t="s">
        <v>1869</v>
      </c>
      <c r="E18229" s="131" t="s">
        <v>19514</v>
      </c>
      <c r="G18229" s="131" t="s">
        <v>595</v>
      </c>
    </row>
    <row r="18230" spans="2:7" x14ac:dyDescent="0.2">
      <c r="B18230" s="131" t="s">
        <v>19507</v>
      </c>
      <c r="D18230" s="131" t="s">
        <v>3893</v>
      </c>
      <c r="E18230" s="131" t="s">
        <v>2485</v>
      </c>
      <c r="G18230" s="131" t="s">
        <v>787</v>
      </c>
    </row>
    <row r="18231" spans="2:7" x14ac:dyDescent="0.2">
      <c r="B18231" s="131" t="s">
        <v>19507</v>
      </c>
      <c r="D18231" s="131" t="s">
        <v>10337</v>
      </c>
      <c r="E18231" s="131" t="s">
        <v>19515</v>
      </c>
      <c r="G18231" s="131" t="s">
        <v>787</v>
      </c>
    </row>
    <row r="18232" spans="2:7" x14ac:dyDescent="0.2">
      <c r="B18232" s="131" t="s">
        <v>19507</v>
      </c>
      <c r="D18232" s="131" t="s">
        <v>19516</v>
      </c>
      <c r="E18232" s="131" t="s">
        <v>3358</v>
      </c>
      <c r="G18232" s="131" t="s">
        <v>1267</v>
      </c>
    </row>
    <row r="18233" spans="2:7" x14ac:dyDescent="0.2">
      <c r="B18233" s="131" t="s">
        <v>19507</v>
      </c>
      <c r="D18233" s="131" t="s">
        <v>11782</v>
      </c>
      <c r="E18233" s="131" t="s">
        <v>4095</v>
      </c>
      <c r="G18233" s="131" t="s">
        <v>514</v>
      </c>
    </row>
    <row r="18234" spans="2:7" x14ac:dyDescent="0.2">
      <c r="B18234" s="131" t="s">
        <v>19507</v>
      </c>
      <c r="D18234" s="131" t="s">
        <v>13513</v>
      </c>
      <c r="E18234" s="131" t="s">
        <v>6478</v>
      </c>
      <c r="G18234" s="131" t="s">
        <v>514</v>
      </c>
    </row>
    <row r="18235" spans="2:7" x14ac:dyDescent="0.2">
      <c r="B18235" s="131" t="s">
        <v>19507</v>
      </c>
      <c r="D18235" s="131" t="s">
        <v>3906</v>
      </c>
      <c r="E18235" s="131" t="s">
        <v>2699</v>
      </c>
      <c r="G18235" s="131" t="s">
        <v>514</v>
      </c>
    </row>
    <row r="18236" spans="2:7" x14ac:dyDescent="0.2">
      <c r="B18236" s="131" t="s">
        <v>19507</v>
      </c>
      <c r="D18236" s="131" t="s">
        <v>19182</v>
      </c>
      <c r="E18236" s="131" t="s">
        <v>19183</v>
      </c>
      <c r="G18236" s="131" t="s">
        <v>514</v>
      </c>
    </row>
    <row r="18237" spans="2:7" x14ac:dyDescent="0.2">
      <c r="B18237" s="131" t="s">
        <v>19507</v>
      </c>
      <c r="D18237" s="131" t="s">
        <v>8095</v>
      </c>
      <c r="E18237" s="131" t="s">
        <v>19145</v>
      </c>
      <c r="G18237" s="131" t="s">
        <v>514</v>
      </c>
    </row>
    <row r="18238" spans="2:7" x14ac:dyDescent="0.2">
      <c r="B18238" s="131" t="s">
        <v>19507</v>
      </c>
      <c r="D18238" s="131" t="s">
        <v>16827</v>
      </c>
      <c r="E18238" s="131" t="s">
        <v>19146</v>
      </c>
      <c r="G18238" s="131" t="s">
        <v>514</v>
      </c>
    </row>
    <row r="18239" spans="2:7" x14ac:dyDescent="0.2">
      <c r="B18239" s="131" t="s">
        <v>19507</v>
      </c>
      <c r="D18239" s="131" t="s">
        <v>19517</v>
      </c>
      <c r="E18239" s="131" t="s">
        <v>19518</v>
      </c>
      <c r="G18239" s="131" t="s">
        <v>514</v>
      </c>
    </row>
    <row r="18240" spans="2:7" x14ac:dyDescent="0.2">
      <c r="B18240" s="131" t="s">
        <v>19507</v>
      </c>
      <c r="D18240" s="131" t="s">
        <v>1985</v>
      </c>
      <c r="E18240" s="131" t="s">
        <v>19519</v>
      </c>
      <c r="G18240" s="131" t="s">
        <v>2435</v>
      </c>
    </row>
    <row r="18241" spans="2:7" x14ac:dyDescent="0.2">
      <c r="B18241" s="131" t="s">
        <v>19507</v>
      </c>
      <c r="D18241" s="131" t="s">
        <v>13591</v>
      </c>
      <c r="E18241" s="131" t="s">
        <v>19105</v>
      </c>
      <c r="G18241" s="131" t="s">
        <v>2435</v>
      </c>
    </row>
    <row r="18242" spans="2:7" x14ac:dyDescent="0.2">
      <c r="B18242" s="131" t="s">
        <v>19060</v>
      </c>
      <c r="D18242" s="131" t="s">
        <v>4630</v>
      </c>
      <c r="E18242" s="131" t="s">
        <v>18876</v>
      </c>
      <c r="G18242" s="131" t="s">
        <v>451</v>
      </c>
    </row>
    <row r="18243" spans="2:7" x14ac:dyDescent="0.2">
      <c r="B18243" s="131" t="s">
        <v>19060</v>
      </c>
      <c r="D18243" s="131" t="s">
        <v>18877</v>
      </c>
      <c r="E18243" s="131" t="s">
        <v>18878</v>
      </c>
      <c r="G18243" s="131" t="s">
        <v>451</v>
      </c>
    </row>
    <row r="18244" spans="2:7" x14ac:dyDescent="0.2">
      <c r="B18244" s="131" t="s">
        <v>19060</v>
      </c>
      <c r="D18244" s="131" t="s">
        <v>19059</v>
      </c>
      <c r="E18244" s="131" t="s">
        <v>4329</v>
      </c>
      <c r="G18244" s="131" t="s">
        <v>521</v>
      </c>
    </row>
    <row r="18245" spans="2:7" x14ac:dyDescent="0.2">
      <c r="B18245" s="131" t="s">
        <v>19060</v>
      </c>
      <c r="D18245" s="131" t="s">
        <v>2964</v>
      </c>
      <c r="E18245" s="131" t="s">
        <v>5542</v>
      </c>
      <c r="G18245" s="131" t="s">
        <v>451</v>
      </c>
    </row>
    <row r="18246" spans="2:7" x14ac:dyDescent="0.2">
      <c r="B18246" s="131" t="s">
        <v>19060</v>
      </c>
      <c r="D18246" s="131" t="s">
        <v>11791</v>
      </c>
      <c r="E18246" s="131" t="s">
        <v>18913</v>
      </c>
      <c r="G18246" s="131" t="s">
        <v>451</v>
      </c>
    </row>
    <row r="18247" spans="2:7" x14ac:dyDescent="0.2">
      <c r="B18247" s="131" t="s">
        <v>19060</v>
      </c>
      <c r="D18247" s="131" t="s">
        <v>19061</v>
      </c>
      <c r="E18247" s="131" t="s">
        <v>18961</v>
      </c>
      <c r="G18247" s="131" t="s">
        <v>1195</v>
      </c>
    </row>
    <row r="18248" spans="2:7" x14ac:dyDescent="0.2">
      <c r="B18248" s="131" t="s">
        <v>19060</v>
      </c>
      <c r="D18248" s="131" t="s">
        <v>14236</v>
      </c>
      <c r="E18248" s="131" t="s">
        <v>19062</v>
      </c>
      <c r="G18248" s="131" t="s">
        <v>703</v>
      </c>
    </row>
    <row r="18249" spans="2:7" x14ac:dyDescent="0.2">
      <c r="B18249" s="131" t="s">
        <v>19060</v>
      </c>
      <c r="D18249" s="131" t="s">
        <v>4799</v>
      </c>
      <c r="E18249" s="131" t="s">
        <v>12856</v>
      </c>
      <c r="G18249" s="131" t="s">
        <v>703</v>
      </c>
    </row>
    <row r="18250" spans="2:7" x14ac:dyDescent="0.2">
      <c r="B18250" s="131" t="s">
        <v>19060</v>
      </c>
      <c r="D18250" s="131" t="s">
        <v>1842</v>
      </c>
      <c r="E18250" s="131" t="s">
        <v>2618</v>
      </c>
      <c r="G18250" s="131" t="s">
        <v>703</v>
      </c>
    </row>
    <row r="18251" spans="2:7" x14ac:dyDescent="0.2">
      <c r="B18251" s="131" t="s">
        <v>19060</v>
      </c>
      <c r="D18251" s="131" t="s">
        <v>3131</v>
      </c>
      <c r="E18251" s="131" t="s">
        <v>10702</v>
      </c>
      <c r="G18251" s="131" t="s">
        <v>703</v>
      </c>
    </row>
    <row r="18252" spans="2:7" x14ac:dyDescent="0.2">
      <c r="B18252" s="131" t="s">
        <v>19060</v>
      </c>
      <c r="D18252" s="131" t="s">
        <v>2520</v>
      </c>
      <c r="E18252" s="131" t="s">
        <v>4695</v>
      </c>
      <c r="G18252" s="131" t="s">
        <v>504</v>
      </c>
    </row>
    <row r="18253" spans="2:7" x14ac:dyDescent="0.2">
      <c r="B18253" s="131" t="s">
        <v>19060</v>
      </c>
      <c r="D18253" s="131" t="s">
        <v>14220</v>
      </c>
      <c r="E18253" s="131" t="s">
        <v>5469</v>
      </c>
      <c r="G18253" s="131" t="s">
        <v>504</v>
      </c>
    </row>
    <row r="18254" spans="2:7" x14ac:dyDescent="0.2">
      <c r="B18254" s="131" t="s">
        <v>19060</v>
      </c>
      <c r="D18254" s="131" t="s">
        <v>2781</v>
      </c>
      <c r="E18254" s="131" t="s">
        <v>19063</v>
      </c>
      <c r="G18254" s="131" t="s">
        <v>504</v>
      </c>
    </row>
    <row r="18255" spans="2:7" x14ac:dyDescent="0.2">
      <c r="B18255" s="131" t="s">
        <v>19060</v>
      </c>
      <c r="D18255" s="131" t="s">
        <v>1963</v>
      </c>
      <c r="E18255" s="131" t="s">
        <v>1964</v>
      </c>
      <c r="G18255" s="131" t="s">
        <v>504</v>
      </c>
    </row>
    <row r="18256" spans="2:7" x14ac:dyDescent="0.2">
      <c r="B18256" s="131" t="s">
        <v>19060</v>
      </c>
      <c r="D18256" s="131" t="s">
        <v>4952</v>
      </c>
      <c r="E18256" s="131" t="s">
        <v>1812</v>
      </c>
      <c r="G18256" s="131" t="s">
        <v>504</v>
      </c>
    </row>
    <row r="18257" spans="2:7" x14ac:dyDescent="0.2">
      <c r="B18257" s="131" t="s">
        <v>19060</v>
      </c>
      <c r="D18257" s="131" t="s">
        <v>4701</v>
      </c>
      <c r="E18257" s="131" t="s">
        <v>19064</v>
      </c>
      <c r="G18257" s="131" t="s">
        <v>19043</v>
      </c>
    </row>
    <row r="18258" spans="2:7" x14ac:dyDescent="0.2">
      <c r="B18258" s="131" t="s">
        <v>19060</v>
      </c>
      <c r="D18258" s="131" t="s">
        <v>3353</v>
      </c>
      <c r="E18258" s="131" t="s">
        <v>3354</v>
      </c>
      <c r="G18258" s="131" t="s">
        <v>513</v>
      </c>
    </row>
    <row r="18259" spans="2:7" x14ac:dyDescent="0.2">
      <c r="B18259" s="131" t="s">
        <v>19060</v>
      </c>
      <c r="D18259" s="131" t="s">
        <v>3505</v>
      </c>
      <c r="E18259" s="131" t="s">
        <v>11783</v>
      </c>
      <c r="G18259" s="131" t="s">
        <v>513</v>
      </c>
    </row>
    <row r="18260" spans="2:7" x14ac:dyDescent="0.2">
      <c r="B18260" s="131" t="s">
        <v>19060</v>
      </c>
      <c r="D18260" s="131" t="s">
        <v>3643</v>
      </c>
      <c r="E18260" s="131" t="s">
        <v>1878</v>
      </c>
      <c r="G18260" s="131" t="s">
        <v>513</v>
      </c>
    </row>
    <row r="18261" spans="2:7" x14ac:dyDescent="0.2">
      <c r="B18261" s="131" t="s">
        <v>19060</v>
      </c>
      <c r="D18261" s="131" t="s">
        <v>19065</v>
      </c>
      <c r="E18261" s="131" t="s">
        <v>4933</v>
      </c>
      <c r="G18261" s="131" t="s">
        <v>457</v>
      </c>
    </row>
    <row r="18262" spans="2:7" x14ac:dyDescent="0.2">
      <c r="B18262" s="131" t="s">
        <v>19060</v>
      </c>
      <c r="D18262" s="131" t="s">
        <v>2047</v>
      </c>
      <c r="E18262" s="131" t="s">
        <v>3778</v>
      </c>
      <c r="G18262" s="131" t="s">
        <v>457</v>
      </c>
    </row>
    <row r="18263" spans="2:7" x14ac:dyDescent="0.2">
      <c r="B18263" s="131" t="s">
        <v>19060</v>
      </c>
      <c r="D18263" s="131" t="s">
        <v>4377</v>
      </c>
      <c r="E18263" s="131" t="s">
        <v>1946</v>
      </c>
      <c r="G18263" s="131" t="s">
        <v>2424</v>
      </c>
    </row>
    <row r="18264" spans="2:7" x14ac:dyDescent="0.2">
      <c r="B18264" s="131" t="s">
        <v>19060</v>
      </c>
      <c r="D18264" s="131" t="s">
        <v>2503</v>
      </c>
      <c r="E18264" s="131" t="s">
        <v>5528</v>
      </c>
      <c r="G18264" s="131" t="s">
        <v>1079</v>
      </c>
    </row>
    <row r="18265" spans="2:7" x14ac:dyDescent="0.2">
      <c r="B18265" s="131" t="s">
        <v>19060</v>
      </c>
      <c r="D18265" s="131" t="s">
        <v>5996</v>
      </c>
      <c r="E18265" s="131" t="s">
        <v>2902</v>
      </c>
      <c r="G18265" s="131" t="s">
        <v>1079</v>
      </c>
    </row>
    <row r="18266" spans="2:7" x14ac:dyDescent="0.2">
      <c r="B18266" s="131" t="s">
        <v>19060</v>
      </c>
      <c r="D18266" s="131" t="s">
        <v>3854</v>
      </c>
      <c r="E18266" s="131" t="s">
        <v>19066</v>
      </c>
      <c r="G18266" s="131" t="s">
        <v>1079</v>
      </c>
    </row>
    <row r="18267" spans="2:7" x14ac:dyDescent="0.2">
      <c r="B18267" s="131" t="s">
        <v>19060</v>
      </c>
      <c r="D18267" s="131" t="s">
        <v>6121</v>
      </c>
      <c r="E18267" s="131" t="s">
        <v>8439</v>
      </c>
      <c r="G18267" s="131" t="s">
        <v>1079</v>
      </c>
    </row>
    <row r="18268" spans="2:7" x14ac:dyDescent="0.2">
      <c r="B18268" s="131" t="s">
        <v>19060</v>
      </c>
      <c r="D18268" s="131" t="s">
        <v>3606</v>
      </c>
      <c r="E18268" s="131" t="s">
        <v>6904</v>
      </c>
      <c r="G18268" s="131" t="s">
        <v>1079</v>
      </c>
    </row>
    <row r="18269" spans="2:7" x14ac:dyDescent="0.2">
      <c r="B18269" s="131" t="s">
        <v>19060</v>
      </c>
      <c r="D18269" s="131" t="s">
        <v>11791</v>
      </c>
      <c r="E18269" s="131" t="s">
        <v>2440</v>
      </c>
      <c r="G18269" s="131" t="s">
        <v>1079</v>
      </c>
    </row>
    <row r="18270" spans="2:7" x14ac:dyDescent="0.2">
      <c r="B18270" s="131" t="s">
        <v>19060</v>
      </c>
      <c r="D18270" s="131" t="s">
        <v>2532</v>
      </c>
      <c r="E18270" s="131" t="s">
        <v>19048</v>
      </c>
      <c r="G18270" s="131" t="s">
        <v>17470</v>
      </c>
    </row>
    <row r="18271" spans="2:7" x14ac:dyDescent="0.2">
      <c r="B18271" s="131" t="s">
        <v>19060</v>
      </c>
      <c r="D18271" s="131" t="s">
        <v>1824</v>
      </c>
      <c r="E18271" s="131" t="s">
        <v>4442</v>
      </c>
      <c r="G18271" s="131" t="s">
        <v>1145</v>
      </c>
    </row>
    <row r="18272" spans="2:7" x14ac:dyDescent="0.2">
      <c r="B18272" s="131" t="s">
        <v>19060</v>
      </c>
      <c r="D18272" s="131" t="s">
        <v>5522</v>
      </c>
      <c r="E18272" s="131" t="s">
        <v>19067</v>
      </c>
      <c r="G18272" s="131" t="s">
        <v>3888</v>
      </c>
    </row>
    <row r="18273" spans="2:7" x14ac:dyDescent="0.2">
      <c r="B18273" s="131" t="s">
        <v>19060</v>
      </c>
      <c r="D18273" s="131" t="s">
        <v>1876</v>
      </c>
      <c r="E18273" s="131" t="s">
        <v>5574</v>
      </c>
      <c r="G18273" s="131" t="s">
        <v>3888</v>
      </c>
    </row>
    <row r="18274" spans="2:7" x14ac:dyDescent="0.2">
      <c r="B18274" s="131" t="s">
        <v>19060</v>
      </c>
      <c r="D18274" s="131" t="s">
        <v>17474</v>
      </c>
      <c r="E18274" s="131" t="s">
        <v>19068</v>
      </c>
      <c r="G18274" s="131" t="s">
        <v>3888</v>
      </c>
    </row>
    <row r="18275" spans="2:7" x14ac:dyDescent="0.2">
      <c r="B18275" s="131" t="s">
        <v>19060</v>
      </c>
      <c r="D18275" s="131" t="s">
        <v>4437</v>
      </c>
      <c r="E18275" s="131" t="s">
        <v>3878</v>
      </c>
      <c r="G18275" s="131" t="s">
        <v>3287</v>
      </c>
    </row>
    <row r="18276" spans="2:7" x14ac:dyDescent="0.2">
      <c r="B18276" s="131" t="s">
        <v>19060</v>
      </c>
      <c r="D18276" s="131" t="s">
        <v>1887</v>
      </c>
      <c r="E18276" s="131" t="s">
        <v>19053</v>
      </c>
      <c r="G18276" s="131" t="s">
        <v>514</v>
      </c>
    </row>
    <row r="18277" spans="2:7" x14ac:dyDescent="0.2">
      <c r="B18277" s="131" t="s">
        <v>19060</v>
      </c>
      <c r="D18277" s="131" t="s">
        <v>19065</v>
      </c>
      <c r="E18277" s="131" t="s">
        <v>19069</v>
      </c>
      <c r="G18277" s="131" t="s">
        <v>514</v>
      </c>
    </row>
    <row r="18278" spans="2:7" x14ac:dyDescent="0.2">
      <c r="B18278" s="131" t="s">
        <v>19060</v>
      </c>
      <c r="D18278" s="131" t="s">
        <v>13570</v>
      </c>
      <c r="E18278" s="131" t="s">
        <v>8971</v>
      </c>
      <c r="G18278" s="131" t="s">
        <v>514</v>
      </c>
    </row>
    <row r="18279" spans="2:7" x14ac:dyDescent="0.2">
      <c r="B18279" s="131" t="s">
        <v>19060</v>
      </c>
      <c r="D18279" s="131" t="s">
        <v>5269</v>
      </c>
      <c r="E18279" s="131" t="s">
        <v>19070</v>
      </c>
      <c r="G18279" s="131" t="s">
        <v>514</v>
      </c>
    </row>
    <row r="18280" spans="2:7" x14ac:dyDescent="0.2">
      <c r="B18280" s="131" t="s">
        <v>19060</v>
      </c>
      <c r="D18280" s="131" t="s">
        <v>2986</v>
      </c>
      <c r="E18280" s="131" t="s">
        <v>3778</v>
      </c>
      <c r="G18280" s="131" t="s">
        <v>514</v>
      </c>
    </row>
    <row r="18281" spans="2:7" x14ac:dyDescent="0.2">
      <c r="B18281" s="131" t="s">
        <v>19060</v>
      </c>
      <c r="D18281" s="131" t="s">
        <v>2245</v>
      </c>
      <c r="E18281" s="131" t="s">
        <v>19071</v>
      </c>
      <c r="G18281" s="131" t="s">
        <v>514</v>
      </c>
    </row>
    <row r="18282" spans="2:7" x14ac:dyDescent="0.2">
      <c r="B18282" s="131" t="s">
        <v>19060</v>
      </c>
      <c r="D18282" s="131" t="s">
        <v>19072</v>
      </c>
      <c r="E18282" s="131" t="s">
        <v>19073</v>
      </c>
      <c r="G18282" s="131" t="s">
        <v>514</v>
      </c>
    </row>
    <row r="18283" spans="2:7" x14ac:dyDescent="0.2">
      <c r="B18283" s="131" t="s">
        <v>19060</v>
      </c>
      <c r="D18283" s="131" t="s">
        <v>5059</v>
      </c>
      <c r="E18283" s="131" t="s">
        <v>10305</v>
      </c>
      <c r="G18283" s="131" t="s">
        <v>514</v>
      </c>
    </row>
    <row r="18284" spans="2:7" x14ac:dyDescent="0.2">
      <c r="B18284" s="131" t="s">
        <v>19060</v>
      </c>
      <c r="D18284" s="131" t="s">
        <v>1843</v>
      </c>
      <c r="E18284" s="131" t="s">
        <v>3047</v>
      </c>
      <c r="G18284" s="131" t="s">
        <v>514</v>
      </c>
    </row>
    <row r="18285" spans="2:7" x14ac:dyDescent="0.2">
      <c r="B18285" s="131" t="s">
        <v>19060</v>
      </c>
      <c r="D18285" s="131" t="s">
        <v>19074</v>
      </c>
      <c r="E18285" s="131" t="s">
        <v>19075</v>
      </c>
      <c r="G18285" s="131" t="s">
        <v>514</v>
      </c>
    </row>
    <row r="18286" spans="2:7" x14ac:dyDescent="0.2">
      <c r="B18286" s="131" t="s">
        <v>19060</v>
      </c>
      <c r="D18286" s="131" t="s">
        <v>5059</v>
      </c>
      <c r="E18286" s="131" t="s">
        <v>5060</v>
      </c>
      <c r="G18286" s="131" t="s">
        <v>2435</v>
      </c>
    </row>
    <row r="18287" spans="2:7" x14ac:dyDescent="0.2">
      <c r="B18287" s="131" t="s">
        <v>19060</v>
      </c>
      <c r="D18287" s="131" t="s">
        <v>2964</v>
      </c>
      <c r="E18287" s="131" t="s">
        <v>10806</v>
      </c>
      <c r="G18287" s="131" t="s">
        <v>2435</v>
      </c>
    </row>
    <row r="18288" spans="2:7" x14ac:dyDescent="0.2">
      <c r="B18288" s="131" t="s">
        <v>19060</v>
      </c>
      <c r="D18288" s="131" t="s">
        <v>19059</v>
      </c>
      <c r="E18288" s="131" t="s">
        <v>4329</v>
      </c>
      <c r="G18288" s="131" t="s">
        <v>521</v>
      </c>
    </row>
    <row r="18289" spans="2:7" x14ac:dyDescent="0.2">
      <c r="B18289" s="131" t="s">
        <v>19060</v>
      </c>
      <c r="D18289" s="131" t="s">
        <v>1826</v>
      </c>
      <c r="E18289" s="131" t="s">
        <v>19076</v>
      </c>
      <c r="G18289" s="131" t="s">
        <v>521</v>
      </c>
    </row>
    <row r="18290" spans="2:7" x14ac:dyDescent="0.2">
      <c r="B18290" s="131" t="s">
        <v>19494</v>
      </c>
      <c r="D18290" s="131" t="s">
        <v>3147</v>
      </c>
      <c r="E18290" s="131" t="s">
        <v>2658</v>
      </c>
      <c r="G18290" s="131" t="s">
        <v>1195</v>
      </c>
    </row>
    <row r="18291" spans="2:7" x14ac:dyDescent="0.2">
      <c r="B18291" s="131" t="s">
        <v>19494</v>
      </c>
      <c r="D18291" s="131" t="s">
        <v>4350</v>
      </c>
      <c r="E18291" s="131" t="s">
        <v>18968</v>
      </c>
      <c r="G18291" s="131" t="s">
        <v>1195</v>
      </c>
    </row>
    <row r="18292" spans="2:7" x14ac:dyDescent="0.2">
      <c r="B18292" s="131" t="s">
        <v>19494</v>
      </c>
      <c r="D18292" s="131" t="s">
        <v>2043</v>
      </c>
      <c r="E18292" s="131" t="s">
        <v>17482</v>
      </c>
      <c r="G18292" s="131" t="s">
        <v>703</v>
      </c>
    </row>
    <row r="18293" spans="2:7" x14ac:dyDescent="0.2">
      <c r="B18293" s="131" t="s">
        <v>19494</v>
      </c>
      <c r="D18293" s="131" t="s">
        <v>2001</v>
      </c>
      <c r="E18293" s="131" t="s">
        <v>19495</v>
      </c>
      <c r="G18293" s="131" t="s">
        <v>504</v>
      </c>
    </row>
    <row r="18294" spans="2:7" x14ac:dyDescent="0.2">
      <c r="B18294" s="131" t="s">
        <v>19494</v>
      </c>
      <c r="D18294" s="131" t="s">
        <v>1858</v>
      </c>
      <c r="E18294" s="131" t="s">
        <v>19496</v>
      </c>
      <c r="G18294" s="131" t="s">
        <v>504</v>
      </c>
    </row>
    <row r="18295" spans="2:7" x14ac:dyDescent="0.2">
      <c r="B18295" s="131" t="s">
        <v>19494</v>
      </c>
      <c r="D18295" s="131" t="s">
        <v>6692</v>
      </c>
      <c r="E18295" s="131" t="s">
        <v>19274</v>
      </c>
      <c r="G18295" s="131" t="s">
        <v>504</v>
      </c>
    </row>
    <row r="18296" spans="2:7" x14ac:dyDescent="0.2">
      <c r="B18296" s="131" t="s">
        <v>19494</v>
      </c>
      <c r="D18296" s="131" t="s">
        <v>3971</v>
      </c>
      <c r="E18296" s="131" t="s">
        <v>4358</v>
      </c>
      <c r="G18296" s="131" t="s">
        <v>457</v>
      </c>
    </row>
    <row r="18297" spans="2:7" x14ac:dyDescent="0.2">
      <c r="B18297" s="131" t="s">
        <v>19494</v>
      </c>
      <c r="D18297" s="131" t="s">
        <v>3124</v>
      </c>
      <c r="E18297" s="131" t="s">
        <v>19362</v>
      </c>
      <c r="G18297" s="131" t="s">
        <v>457</v>
      </c>
    </row>
    <row r="18298" spans="2:7" x14ac:dyDescent="0.2">
      <c r="B18298" s="131" t="s">
        <v>19494</v>
      </c>
      <c r="D18298" s="131" t="s">
        <v>19497</v>
      </c>
      <c r="E18298" s="131" t="s">
        <v>19498</v>
      </c>
      <c r="G18298" s="131" t="s">
        <v>457</v>
      </c>
    </row>
    <row r="18299" spans="2:7" x14ac:dyDescent="0.2">
      <c r="B18299" s="131" t="s">
        <v>19494</v>
      </c>
      <c r="D18299" s="131" t="s">
        <v>19366</v>
      </c>
      <c r="E18299" s="131" t="s">
        <v>6892</v>
      </c>
      <c r="G18299" s="131" t="s">
        <v>501</v>
      </c>
    </row>
    <row r="18300" spans="2:7" x14ac:dyDescent="0.2">
      <c r="B18300" s="131" t="s">
        <v>19494</v>
      </c>
      <c r="D18300" s="131" t="s">
        <v>12868</v>
      </c>
      <c r="E18300" s="131" t="s">
        <v>3094</v>
      </c>
      <c r="G18300" s="131" t="s">
        <v>501</v>
      </c>
    </row>
    <row r="18301" spans="2:7" x14ac:dyDescent="0.2">
      <c r="B18301" s="131" t="s">
        <v>19494</v>
      </c>
      <c r="D18301" s="131" t="s">
        <v>2082</v>
      </c>
      <c r="E18301" s="131" t="s">
        <v>12909</v>
      </c>
      <c r="G18301" s="131" t="s">
        <v>7733</v>
      </c>
    </row>
    <row r="18302" spans="2:7" x14ac:dyDescent="0.2">
      <c r="B18302" s="131" t="s">
        <v>19494</v>
      </c>
      <c r="D18302" s="131" t="s">
        <v>6449</v>
      </c>
      <c r="E18302" s="131" t="s">
        <v>2033</v>
      </c>
      <c r="G18302" s="131" t="s">
        <v>7733</v>
      </c>
    </row>
    <row r="18303" spans="2:7" x14ac:dyDescent="0.2">
      <c r="B18303" s="131" t="s">
        <v>19494</v>
      </c>
      <c r="D18303" s="131" t="s">
        <v>16737</v>
      </c>
      <c r="E18303" s="131" t="s">
        <v>9778</v>
      </c>
      <c r="G18303" s="131" t="s">
        <v>7733</v>
      </c>
    </row>
    <row r="18304" spans="2:7" x14ac:dyDescent="0.2">
      <c r="B18304" s="131" t="s">
        <v>19494</v>
      </c>
      <c r="D18304" s="131" t="s">
        <v>19122</v>
      </c>
      <c r="E18304" s="131" t="s">
        <v>2315</v>
      </c>
      <c r="G18304" s="131" t="s">
        <v>7733</v>
      </c>
    </row>
    <row r="18305" spans="2:7" x14ac:dyDescent="0.2">
      <c r="B18305" s="131" t="s">
        <v>19494</v>
      </c>
      <c r="D18305" s="131" t="s">
        <v>5522</v>
      </c>
      <c r="E18305" s="131" t="s">
        <v>19067</v>
      </c>
      <c r="G18305" s="131" t="s">
        <v>595</v>
      </c>
    </row>
    <row r="18306" spans="2:7" x14ac:dyDescent="0.2">
      <c r="B18306" s="131" t="s">
        <v>19494</v>
      </c>
      <c r="D18306" s="131" t="s">
        <v>19499</v>
      </c>
      <c r="E18306" s="131" t="s">
        <v>1982</v>
      </c>
      <c r="G18306" s="131" t="s">
        <v>787</v>
      </c>
    </row>
    <row r="18307" spans="2:7" x14ac:dyDescent="0.2">
      <c r="B18307" s="131" t="s">
        <v>19494</v>
      </c>
      <c r="D18307" s="131" t="s">
        <v>4350</v>
      </c>
      <c r="E18307" s="131" t="s">
        <v>4448</v>
      </c>
      <c r="G18307" s="131" t="s">
        <v>787</v>
      </c>
    </row>
    <row r="18308" spans="2:7" x14ac:dyDescent="0.2">
      <c r="B18308" s="131" t="s">
        <v>19494</v>
      </c>
      <c r="D18308" s="131" t="s">
        <v>16111</v>
      </c>
      <c r="E18308" s="131" t="s">
        <v>19500</v>
      </c>
      <c r="G18308" s="131" t="s">
        <v>787</v>
      </c>
    </row>
    <row r="18309" spans="2:7" x14ac:dyDescent="0.2">
      <c r="B18309" s="131" t="s">
        <v>19494</v>
      </c>
      <c r="D18309" s="131" t="s">
        <v>4289</v>
      </c>
      <c r="E18309" s="131" t="s">
        <v>4290</v>
      </c>
      <c r="G18309" s="131" t="s">
        <v>787</v>
      </c>
    </row>
    <row r="18310" spans="2:7" x14ac:dyDescent="0.2">
      <c r="B18310" s="131" t="s">
        <v>19494</v>
      </c>
      <c r="D18310" s="131" t="s">
        <v>19501</v>
      </c>
      <c r="E18310" s="131" t="s">
        <v>19502</v>
      </c>
      <c r="G18310" s="131" t="s">
        <v>12667</v>
      </c>
    </row>
    <row r="18311" spans="2:7" x14ac:dyDescent="0.2">
      <c r="B18311" s="131" t="s">
        <v>19494</v>
      </c>
      <c r="D18311" s="131" t="s">
        <v>2043</v>
      </c>
      <c r="E18311" s="131" t="s">
        <v>10305</v>
      </c>
      <c r="G18311" s="131" t="s">
        <v>514</v>
      </c>
    </row>
    <row r="18312" spans="2:7" x14ac:dyDescent="0.2">
      <c r="B18312" s="131" t="s">
        <v>19494</v>
      </c>
      <c r="D18312" s="131" t="s">
        <v>11178</v>
      </c>
      <c r="E18312" s="131" t="s">
        <v>19179</v>
      </c>
      <c r="G18312" s="131" t="s">
        <v>514</v>
      </c>
    </row>
    <row r="18313" spans="2:7" x14ac:dyDescent="0.2">
      <c r="B18313" s="131" t="s">
        <v>19494</v>
      </c>
      <c r="D18313" s="131" t="s">
        <v>2043</v>
      </c>
      <c r="E18313" s="131" t="s">
        <v>19503</v>
      </c>
      <c r="G18313" s="131" t="s">
        <v>514</v>
      </c>
    </row>
    <row r="18314" spans="2:7" x14ac:dyDescent="0.2">
      <c r="B18314" s="131" t="s">
        <v>19494</v>
      </c>
      <c r="D18314" s="131" t="s">
        <v>3019</v>
      </c>
      <c r="E18314" s="131" t="s">
        <v>7007</v>
      </c>
      <c r="G18314" s="131" t="s">
        <v>514</v>
      </c>
    </row>
    <row r="18315" spans="2:7" x14ac:dyDescent="0.2">
      <c r="B18315" s="131" t="s">
        <v>19494</v>
      </c>
      <c r="D18315" s="131" t="s">
        <v>4283</v>
      </c>
      <c r="E18315" s="131" t="s">
        <v>4284</v>
      </c>
      <c r="G18315" s="131" t="s">
        <v>514</v>
      </c>
    </row>
    <row r="18316" spans="2:7" x14ac:dyDescent="0.2">
      <c r="B18316" s="131" t="s">
        <v>19494</v>
      </c>
      <c r="D18316" s="131" t="s">
        <v>19504</v>
      </c>
      <c r="E18316" s="131" t="s">
        <v>19505</v>
      </c>
      <c r="G18316" s="131" t="s">
        <v>514</v>
      </c>
    </row>
    <row r="18317" spans="2:7" x14ac:dyDescent="0.2">
      <c r="B18317" s="131" t="s">
        <v>19494</v>
      </c>
      <c r="D18317" s="131" t="s">
        <v>19234</v>
      </c>
      <c r="E18317" s="131" t="s">
        <v>19235</v>
      </c>
      <c r="G18317" s="131" t="s">
        <v>514</v>
      </c>
    </row>
    <row r="18318" spans="2:7" x14ac:dyDescent="0.2">
      <c r="B18318" s="131" t="s">
        <v>19494</v>
      </c>
      <c r="D18318" s="131" t="s">
        <v>2781</v>
      </c>
      <c r="E18318" s="131" t="s">
        <v>18617</v>
      </c>
      <c r="G18318" s="131" t="s">
        <v>7701</v>
      </c>
    </row>
    <row r="18319" spans="2:7" x14ac:dyDescent="0.2">
      <c r="B18319" s="131" t="s">
        <v>19494</v>
      </c>
      <c r="D18319" s="131" t="s">
        <v>12712</v>
      </c>
      <c r="E18319" s="131" t="s">
        <v>19506</v>
      </c>
      <c r="G18319" s="131" t="s">
        <v>7174</v>
      </c>
    </row>
    <row r="18320" spans="2:7" x14ac:dyDescent="0.2">
      <c r="B18320" s="131" t="s">
        <v>19494</v>
      </c>
      <c r="D18320" s="131" t="s">
        <v>2255</v>
      </c>
      <c r="E18320" s="131" t="s">
        <v>17510</v>
      </c>
      <c r="G18320" s="131" t="s">
        <v>2435</v>
      </c>
    </row>
    <row r="18321" spans="2:7" x14ac:dyDescent="0.2">
      <c r="B18321" s="131" t="s">
        <v>19494</v>
      </c>
      <c r="D18321" s="131" t="s">
        <v>3900</v>
      </c>
      <c r="E18321" s="131" t="s">
        <v>19129</v>
      </c>
      <c r="G18321" s="131" t="s">
        <v>521</v>
      </c>
    </row>
    <row r="18322" spans="2:7" x14ac:dyDescent="0.2">
      <c r="B18322" s="131" t="s">
        <v>19888</v>
      </c>
      <c r="D18322" s="131" t="s">
        <v>7215</v>
      </c>
      <c r="E18322" s="131" t="s">
        <v>7216</v>
      </c>
      <c r="G18322" s="131" t="s">
        <v>451</v>
      </c>
    </row>
    <row r="18323" spans="2:7" x14ac:dyDescent="0.2">
      <c r="B18323" s="131" t="s">
        <v>19888</v>
      </c>
      <c r="D18323" s="131" t="s">
        <v>19889</v>
      </c>
      <c r="E18323" s="131" t="s">
        <v>19890</v>
      </c>
      <c r="G18323" s="131" t="s">
        <v>451</v>
      </c>
    </row>
    <row r="18324" spans="2:7" x14ac:dyDescent="0.2">
      <c r="B18324" s="131" t="s">
        <v>19888</v>
      </c>
      <c r="D18324" s="131" t="s">
        <v>19891</v>
      </c>
      <c r="E18324" s="131" t="s">
        <v>19892</v>
      </c>
      <c r="G18324" s="131" t="s">
        <v>1195</v>
      </c>
    </row>
    <row r="18325" spans="2:7" x14ac:dyDescent="0.2">
      <c r="B18325" s="131" t="s">
        <v>19888</v>
      </c>
      <c r="D18325" s="131" t="s">
        <v>19893</v>
      </c>
      <c r="E18325" s="131" t="s">
        <v>19894</v>
      </c>
      <c r="G18325" s="131" t="s">
        <v>703</v>
      </c>
    </row>
    <row r="18326" spans="2:7" x14ac:dyDescent="0.2">
      <c r="B18326" s="131" t="s">
        <v>19888</v>
      </c>
      <c r="D18326" s="131" t="s">
        <v>6359</v>
      </c>
      <c r="E18326" s="131" t="s">
        <v>5612</v>
      </c>
      <c r="G18326" s="131" t="s">
        <v>703</v>
      </c>
    </row>
    <row r="18327" spans="2:7" x14ac:dyDescent="0.2">
      <c r="B18327" s="131" t="s">
        <v>19888</v>
      </c>
      <c r="D18327" s="131" t="s">
        <v>3055</v>
      </c>
      <c r="E18327" s="131" t="s">
        <v>3055</v>
      </c>
      <c r="G18327" s="131" t="s">
        <v>703</v>
      </c>
    </row>
    <row r="18328" spans="2:7" x14ac:dyDescent="0.2">
      <c r="B18328" s="131" t="s">
        <v>19888</v>
      </c>
      <c r="D18328" s="131" t="s">
        <v>3245</v>
      </c>
      <c r="E18328" s="131" t="s">
        <v>7191</v>
      </c>
      <c r="G18328" s="131" t="s">
        <v>504</v>
      </c>
    </row>
    <row r="18329" spans="2:7" x14ac:dyDescent="0.2">
      <c r="B18329" s="131" t="s">
        <v>19888</v>
      </c>
      <c r="D18329" s="131" t="s">
        <v>19895</v>
      </c>
      <c r="E18329" s="131" t="s">
        <v>7191</v>
      </c>
      <c r="G18329" s="131" t="s">
        <v>504</v>
      </c>
    </row>
    <row r="18330" spans="2:7" x14ac:dyDescent="0.2">
      <c r="B18330" s="131" t="s">
        <v>19888</v>
      </c>
      <c r="D18330" s="131" t="s">
        <v>8872</v>
      </c>
      <c r="E18330" s="131" t="s">
        <v>19896</v>
      </c>
      <c r="G18330" s="131" t="s">
        <v>504</v>
      </c>
    </row>
    <row r="18331" spans="2:7" x14ac:dyDescent="0.2">
      <c r="B18331" s="131" t="s">
        <v>19888</v>
      </c>
      <c r="D18331" s="131" t="s">
        <v>7350</v>
      </c>
      <c r="E18331" s="131" t="s">
        <v>19897</v>
      </c>
      <c r="G18331" s="131" t="s">
        <v>504</v>
      </c>
    </row>
    <row r="18332" spans="2:7" x14ac:dyDescent="0.2">
      <c r="B18332" s="131" t="s">
        <v>19888</v>
      </c>
      <c r="D18332" s="131" t="s">
        <v>19898</v>
      </c>
      <c r="E18332" s="131" t="s">
        <v>19899</v>
      </c>
      <c r="G18332" s="131" t="s">
        <v>504</v>
      </c>
    </row>
    <row r="18333" spans="2:7" x14ac:dyDescent="0.2">
      <c r="B18333" s="131" t="s">
        <v>19888</v>
      </c>
      <c r="D18333" s="131" t="s">
        <v>7754</v>
      </c>
      <c r="E18333" s="131" t="s">
        <v>3062</v>
      </c>
      <c r="G18333" s="131" t="s">
        <v>504</v>
      </c>
    </row>
    <row r="18334" spans="2:7" x14ac:dyDescent="0.2">
      <c r="B18334" s="131" t="s">
        <v>19888</v>
      </c>
      <c r="D18334" s="131" t="s">
        <v>19900</v>
      </c>
      <c r="E18334" s="131" t="s">
        <v>3062</v>
      </c>
      <c r="G18334" s="131" t="s">
        <v>504</v>
      </c>
    </row>
    <row r="18335" spans="2:7" x14ac:dyDescent="0.2">
      <c r="B18335" s="131" t="s">
        <v>19888</v>
      </c>
      <c r="D18335" s="131" t="s">
        <v>19901</v>
      </c>
      <c r="E18335" s="131" t="s">
        <v>9072</v>
      </c>
      <c r="G18335" s="131" t="s">
        <v>513</v>
      </c>
    </row>
    <row r="18336" spans="2:7" x14ac:dyDescent="0.2">
      <c r="B18336" s="131" t="s">
        <v>19888</v>
      </c>
      <c r="D18336" s="131" t="s">
        <v>5641</v>
      </c>
      <c r="E18336" s="131" t="s">
        <v>19902</v>
      </c>
      <c r="G18336" s="131" t="s">
        <v>513</v>
      </c>
    </row>
    <row r="18337" spans="2:7" x14ac:dyDescent="0.2">
      <c r="B18337" s="131" t="s">
        <v>19888</v>
      </c>
      <c r="D18337" s="131" t="s">
        <v>19903</v>
      </c>
      <c r="E18337" s="131" t="s">
        <v>5796</v>
      </c>
      <c r="G18337" s="131" t="s">
        <v>457</v>
      </c>
    </row>
    <row r="18338" spans="2:7" x14ac:dyDescent="0.2">
      <c r="B18338" s="131" t="s">
        <v>19888</v>
      </c>
      <c r="D18338" s="131" t="s">
        <v>19904</v>
      </c>
      <c r="E18338" s="131" t="s">
        <v>19905</v>
      </c>
      <c r="G18338" s="131" t="s">
        <v>1151</v>
      </c>
    </row>
    <row r="18339" spans="2:7" x14ac:dyDescent="0.2">
      <c r="B18339" s="131" t="s">
        <v>19888</v>
      </c>
      <c r="D18339" s="131" t="s">
        <v>19906</v>
      </c>
      <c r="E18339" s="131" t="s">
        <v>19907</v>
      </c>
      <c r="G18339" s="131" t="s">
        <v>1079</v>
      </c>
    </row>
    <row r="18340" spans="2:7" x14ac:dyDescent="0.2">
      <c r="B18340" s="131" t="s">
        <v>19888</v>
      </c>
      <c r="D18340" s="131" t="s">
        <v>19907</v>
      </c>
      <c r="E18340" s="131" t="s">
        <v>19907</v>
      </c>
      <c r="G18340" s="131" t="s">
        <v>1079</v>
      </c>
    </row>
    <row r="18341" spans="2:7" x14ac:dyDescent="0.2">
      <c r="B18341" s="131" t="s">
        <v>19888</v>
      </c>
      <c r="D18341" s="131" t="s">
        <v>6280</v>
      </c>
      <c r="E18341" s="131" t="s">
        <v>6280</v>
      </c>
      <c r="G18341" s="131" t="s">
        <v>17470</v>
      </c>
    </row>
    <row r="18342" spans="2:7" x14ac:dyDescent="0.2">
      <c r="B18342" s="131" t="s">
        <v>19888</v>
      </c>
      <c r="D18342" s="131" t="s">
        <v>5437</v>
      </c>
      <c r="E18342" s="131" t="s">
        <v>7946</v>
      </c>
      <c r="G18342" s="131" t="s">
        <v>3888</v>
      </c>
    </row>
    <row r="18343" spans="2:7" x14ac:dyDescent="0.2">
      <c r="B18343" s="131" t="s">
        <v>19888</v>
      </c>
      <c r="D18343" s="131" t="s">
        <v>19908</v>
      </c>
      <c r="E18343" s="131" t="s">
        <v>19909</v>
      </c>
      <c r="G18343" s="131" t="s">
        <v>3287</v>
      </c>
    </row>
    <row r="18344" spans="2:7" x14ac:dyDescent="0.2">
      <c r="B18344" s="131" t="s">
        <v>19888</v>
      </c>
      <c r="D18344" s="131" t="s">
        <v>7404</v>
      </c>
      <c r="E18344" s="131" t="s">
        <v>7405</v>
      </c>
      <c r="G18344" s="131" t="s">
        <v>19153</v>
      </c>
    </row>
    <row r="18345" spans="2:7" x14ac:dyDescent="0.2">
      <c r="B18345" s="131" t="s">
        <v>19888</v>
      </c>
      <c r="D18345" s="131" t="s">
        <v>3258</v>
      </c>
      <c r="E18345" s="131" t="s">
        <v>19910</v>
      </c>
      <c r="G18345" s="131" t="s">
        <v>514</v>
      </c>
    </row>
    <row r="18346" spans="2:7" x14ac:dyDescent="0.2">
      <c r="B18346" s="131" t="s">
        <v>19888</v>
      </c>
      <c r="D18346" s="131" t="s">
        <v>19911</v>
      </c>
      <c r="E18346" s="131" t="s">
        <v>19912</v>
      </c>
      <c r="G18346" s="131" t="s">
        <v>514</v>
      </c>
    </row>
    <row r="18347" spans="2:7" x14ac:dyDescent="0.2">
      <c r="B18347" s="131" t="s">
        <v>19888</v>
      </c>
      <c r="D18347" s="131" t="s">
        <v>19913</v>
      </c>
      <c r="E18347" s="131" t="s">
        <v>19914</v>
      </c>
      <c r="G18347" s="131" t="s">
        <v>514</v>
      </c>
    </row>
    <row r="18348" spans="2:7" x14ac:dyDescent="0.2">
      <c r="B18348" s="131" t="s">
        <v>19888</v>
      </c>
      <c r="D18348" s="131" t="s">
        <v>19915</v>
      </c>
      <c r="E18348" s="131" t="s">
        <v>19916</v>
      </c>
      <c r="G18348" s="131" t="s">
        <v>514</v>
      </c>
    </row>
    <row r="18349" spans="2:7" x14ac:dyDescent="0.2">
      <c r="B18349" s="131" t="s">
        <v>19888</v>
      </c>
      <c r="D18349" s="131" t="s">
        <v>6306</v>
      </c>
      <c r="E18349" s="131" t="s">
        <v>19917</v>
      </c>
      <c r="G18349" s="131" t="s">
        <v>514</v>
      </c>
    </row>
    <row r="18350" spans="2:7" x14ac:dyDescent="0.2">
      <c r="B18350" s="131" t="s">
        <v>19888</v>
      </c>
      <c r="D18350" s="131" t="s">
        <v>7315</v>
      </c>
      <c r="E18350" s="131" t="s">
        <v>19918</v>
      </c>
      <c r="G18350" s="131" t="s">
        <v>514</v>
      </c>
    </row>
    <row r="18351" spans="2:7" x14ac:dyDescent="0.2">
      <c r="B18351" s="131" t="s">
        <v>19888</v>
      </c>
      <c r="D18351" s="131" t="s">
        <v>19919</v>
      </c>
      <c r="E18351" s="131" t="s">
        <v>7403</v>
      </c>
      <c r="G18351" s="131" t="s">
        <v>514</v>
      </c>
    </row>
    <row r="18352" spans="2:7" x14ac:dyDescent="0.2">
      <c r="B18352" s="131" t="s">
        <v>19888</v>
      </c>
      <c r="D18352" s="131" t="s">
        <v>3248</v>
      </c>
      <c r="E18352" s="131" t="s">
        <v>19920</v>
      </c>
      <c r="G18352" s="131" t="s">
        <v>514</v>
      </c>
    </row>
    <row r="18353" spans="2:7" x14ac:dyDescent="0.2">
      <c r="B18353" s="131" t="s">
        <v>19888</v>
      </c>
      <c r="D18353" s="131" t="s">
        <v>7426</v>
      </c>
      <c r="E18353" s="131" t="s">
        <v>7427</v>
      </c>
      <c r="G18353" s="131" t="s">
        <v>514</v>
      </c>
    </row>
    <row r="18354" spans="2:7" x14ac:dyDescent="0.2">
      <c r="B18354" s="131" t="s">
        <v>19888</v>
      </c>
      <c r="D18354" s="131" t="s">
        <v>19921</v>
      </c>
      <c r="E18354" s="131" t="s">
        <v>19922</v>
      </c>
      <c r="G18354" s="131" t="s">
        <v>514</v>
      </c>
    </row>
    <row r="18355" spans="2:7" x14ac:dyDescent="0.2">
      <c r="B18355" s="131" t="s">
        <v>19888</v>
      </c>
      <c r="D18355" s="131" t="s">
        <v>19923</v>
      </c>
      <c r="E18355" s="131" t="s">
        <v>19924</v>
      </c>
      <c r="G18355" s="131" t="s">
        <v>514</v>
      </c>
    </row>
    <row r="18356" spans="2:7" x14ac:dyDescent="0.2">
      <c r="B18356" s="131" t="s">
        <v>19888</v>
      </c>
      <c r="D18356" s="131" t="s">
        <v>3050</v>
      </c>
      <c r="E18356" s="131" t="s">
        <v>3050</v>
      </c>
      <c r="G18356" s="131" t="s">
        <v>2435</v>
      </c>
    </row>
    <row r="18357" spans="2:7" x14ac:dyDescent="0.2">
      <c r="B18357" s="131" t="s">
        <v>19888</v>
      </c>
      <c r="D18357" s="131" t="s">
        <v>19925</v>
      </c>
      <c r="E18357" s="131" t="s">
        <v>19926</v>
      </c>
      <c r="G18357" s="131" t="s">
        <v>521</v>
      </c>
    </row>
    <row r="18358" spans="2:7" x14ac:dyDescent="0.2">
      <c r="B18358" s="131" t="s">
        <v>19116</v>
      </c>
      <c r="D18358" s="131" t="s">
        <v>9650</v>
      </c>
      <c r="E18358" s="131" t="s">
        <v>1812</v>
      </c>
      <c r="G18358" s="131" t="s">
        <v>451</v>
      </c>
    </row>
    <row r="18359" spans="2:7" x14ac:dyDescent="0.2">
      <c r="B18359" s="131" t="s">
        <v>19116</v>
      </c>
      <c r="D18359" s="131" t="s">
        <v>18952</v>
      </c>
      <c r="E18359" s="131" t="s">
        <v>2295</v>
      </c>
      <c r="G18359" s="131" t="s">
        <v>1195</v>
      </c>
    </row>
    <row r="18360" spans="2:7" x14ac:dyDescent="0.2">
      <c r="B18360" s="131" t="s">
        <v>19116</v>
      </c>
      <c r="D18360" s="131" t="s">
        <v>4624</v>
      </c>
      <c r="E18360" s="131" t="s">
        <v>17919</v>
      </c>
      <c r="G18360" s="131" t="s">
        <v>1195</v>
      </c>
    </row>
    <row r="18361" spans="2:7" x14ac:dyDescent="0.2">
      <c r="B18361" s="131" t="s">
        <v>19116</v>
      </c>
      <c r="D18361" s="131" t="s">
        <v>18954</v>
      </c>
      <c r="E18361" s="131" t="s">
        <v>18955</v>
      </c>
      <c r="G18361" s="131" t="s">
        <v>1195</v>
      </c>
    </row>
    <row r="18362" spans="2:7" x14ac:dyDescent="0.2">
      <c r="B18362" s="131" t="s">
        <v>19116</v>
      </c>
      <c r="D18362" s="131" t="s">
        <v>19107</v>
      </c>
      <c r="E18362" s="131" t="s">
        <v>19108</v>
      </c>
      <c r="G18362" s="131" t="s">
        <v>703</v>
      </c>
    </row>
    <row r="18363" spans="2:7" x14ac:dyDescent="0.2">
      <c r="B18363" s="131" t="s">
        <v>19116</v>
      </c>
      <c r="D18363" s="131" t="s">
        <v>19117</v>
      </c>
      <c r="E18363" s="131" t="s">
        <v>19118</v>
      </c>
      <c r="G18363" s="131" t="s">
        <v>703</v>
      </c>
    </row>
    <row r="18364" spans="2:7" x14ac:dyDescent="0.2">
      <c r="B18364" s="131" t="s">
        <v>19116</v>
      </c>
      <c r="D18364" s="131" t="s">
        <v>4765</v>
      </c>
      <c r="E18364" s="131" t="s">
        <v>5254</v>
      </c>
      <c r="G18364" s="131" t="s">
        <v>703</v>
      </c>
    </row>
    <row r="18365" spans="2:7" x14ac:dyDescent="0.2">
      <c r="B18365" s="131" t="s">
        <v>19116</v>
      </c>
      <c r="D18365" s="131" t="s">
        <v>1938</v>
      </c>
      <c r="E18365" s="131" t="s">
        <v>2512</v>
      </c>
      <c r="G18365" s="131" t="s">
        <v>504</v>
      </c>
    </row>
    <row r="18366" spans="2:7" x14ac:dyDescent="0.2">
      <c r="B18366" s="131" t="s">
        <v>19116</v>
      </c>
      <c r="D18366" s="131" t="s">
        <v>10262</v>
      </c>
      <c r="E18366" s="131" t="s">
        <v>16520</v>
      </c>
      <c r="G18366" s="131" t="s">
        <v>504</v>
      </c>
    </row>
    <row r="18367" spans="2:7" x14ac:dyDescent="0.2">
      <c r="B18367" s="131" t="s">
        <v>19116</v>
      </c>
      <c r="D18367" s="131" t="s">
        <v>2155</v>
      </c>
      <c r="E18367" s="131" t="s">
        <v>2074</v>
      </c>
      <c r="G18367" s="131" t="s">
        <v>504</v>
      </c>
    </row>
    <row r="18368" spans="2:7" x14ac:dyDescent="0.2">
      <c r="B18368" s="131" t="s">
        <v>19116</v>
      </c>
      <c r="D18368" s="131" t="s">
        <v>3657</v>
      </c>
      <c r="E18368" s="131" t="s">
        <v>19109</v>
      </c>
      <c r="G18368" s="131" t="s">
        <v>504</v>
      </c>
    </row>
    <row r="18369" spans="2:7" x14ac:dyDescent="0.2">
      <c r="B18369" s="131" t="s">
        <v>19116</v>
      </c>
      <c r="D18369" s="131" t="s">
        <v>19111</v>
      </c>
      <c r="E18369" s="131" t="s">
        <v>8274</v>
      </c>
      <c r="G18369" s="131" t="s">
        <v>504</v>
      </c>
    </row>
    <row r="18370" spans="2:7" x14ac:dyDescent="0.2">
      <c r="B18370" s="131" t="s">
        <v>19116</v>
      </c>
      <c r="D18370" s="131" t="s">
        <v>3797</v>
      </c>
      <c r="E18370" s="131" t="s">
        <v>3798</v>
      </c>
      <c r="G18370" s="131" t="s">
        <v>513</v>
      </c>
    </row>
    <row r="18371" spans="2:7" x14ac:dyDescent="0.2">
      <c r="B18371" s="131" t="s">
        <v>19116</v>
      </c>
      <c r="D18371" s="131" t="s">
        <v>1869</v>
      </c>
      <c r="E18371" s="131" t="s">
        <v>10772</v>
      </c>
      <c r="G18371" s="131" t="s">
        <v>457</v>
      </c>
    </row>
    <row r="18372" spans="2:7" x14ac:dyDescent="0.2">
      <c r="B18372" s="131" t="s">
        <v>19116</v>
      </c>
      <c r="D18372" s="131" t="s">
        <v>16119</v>
      </c>
      <c r="E18372" s="131" t="s">
        <v>19119</v>
      </c>
      <c r="G18372" s="131" t="s">
        <v>501</v>
      </c>
    </row>
    <row r="18373" spans="2:7" x14ac:dyDescent="0.2">
      <c r="B18373" s="131" t="s">
        <v>19116</v>
      </c>
      <c r="D18373" s="131" t="s">
        <v>4630</v>
      </c>
      <c r="E18373" s="131" t="s">
        <v>19120</v>
      </c>
      <c r="G18373" s="131" t="s">
        <v>501</v>
      </c>
    </row>
    <row r="18374" spans="2:7" x14ac:dyDescent="0.2">
      <c r="B18374" s="131" t="s">
        <v>19116</v>
      </c>
      <c r="D18374" s="131" t="s">
        <v>16015</v>
      </c>
      <c r="E18374" s="131" t="s">
        <v>2017</v>
      </c>
      <c r="G18374" s="131" t="s">
        <v>501</v>
      </c>
    </row>
    <row r="18375" spans="2:7" x14ac:dyDescent="0.2">
      <c r="B18375" s="131" t="s">
        <v>19116</v>
      </c>
      <c r="D18375" s="131" t="s">
        <v>1876</v>
      </c>
      <c r="E18375" s="131" t="s">
        <v>19121</v>
      </c>
      <c r="G18375" s="131" t="s">
        <v>501</v>
      </c>
    </row>
    <row r="18376" spans="2:7" x14ac:dyDescent="0.2">
      <c r="B18376" s="131" t="s">
        <v>19116</v>
      </c>
      <c r="D18376" s="131" t="s">
        <v>19122</v>
      </c>
      <c r="E18376" s="131" t="s">
        <v>2315</v>
      </c>
      <c r="G18376" s="131" t="s">
        <v>501</v>
      </c>
    </row>
    <row r="18377" spans="2:7" x14ac:dyDescent="0.2">
      <c r="B18377" s="131" t="s">
        <v>19116</v>
      </c>
      <c r="D18377" s="131" t="s">
        <v>1811</v>
      </c>
      <c r="E18377" s="131" t="s">
        <v>19123</v>
      </c>
      <c r="G18377" s="131" t="s">
        <v>1823</v>
      </c>
    </row>
    <row r="18378" spans="2:7" x14ac:dyDescent="0.2">
      <c r="B18378" s="131" t="s">
        <v>19116</v>
      </c>
      <c r="D18378" s="131" t="s">
        <v>11782</v>
      </c>
      <c r="E18378" s="131" t="s">
        <v>4095</v>
      </c>
      <c r="G18378" s="131" t="s">
        <v>514</v>
      </c>
    </row>
    <row r="18379" spans="2:7" x14ac:dyDescent="0.2">
      <c r="B18379" s="131" t="s">
        <v>19116</v>
      </c>
      <c r="D18379" s="131" t="s">
        <v>17486</v>
      </c>
      <c r="E18379" s="131" t="s">
        <v>2002</v>
      </c>
      <c r="G18379" s="131" t="s">
        <v>514</v>
      </c>
    </row>
    <row r="18380" spans="2:7" x14ac:dyDescent="0.2">
      <c r="B18380" s="131" t="s">
        <v>19116</v>
      </c>
      <c r="D18380" s="131" t="s">
        <v>1949</v>
      </c>
      <c r="E18380" s="131" t="s">
        <v>19124</v>
      </c>
      <c r="G18380" s="131" t="s">
        <v>514</v>
      </c>
    </row>
    <row r="18381" spans="2:7" x14ac:dyDescent="0.2">
      <c r="B18381" s="131" t="s">
        <v>19116</v>
      </c>
      <c r="D18381" s="131" t="s">
        <v>19125</v>
      </c>
      <c r="E18381" s="131" t="s">
        <v>3088</v>
      </c>
      <c r="G18381" s="131" t="s">
        <v>514</v>
      </c>
    </row>
    <row r="18382" spans="2:7" x14ac:dyDescent="0.2">
      <c r="B18382" s="131" t="s">
        <v>19116</v>
      </c>
      <c r="D18382" s="131" t="s">
        <v>19126</v>
      </c>
      <c r="E18382" s="131" t="s">
        <v>19127</v>
      </c>
      <c r="G18382" s="131" t="s">
        <v>514</v>
      </c>
    </row>
    <row r="18383" spans="2:7" x14ac:dyDescent="0.2">
      <c r="B18383" s="131" t="s">
        <v>19116</v>
      </c>
      <c r="D18383" s="131" t="s">
        <v>4283</v>
      </c>
      <c r="E18383" s="131" t="s">
        <v>4284</v>
      </c>
      <c r="G18383" s="131" t="s">
        <v>514</v>
      </c>
    </row>
    <row r="18384" spans="2:7" x14ac:dyDescent="0.2">
      <c r="B18384" s="131" t="s">
        <v>19116</v>
      </c>
      <c r="D18384" s="131" t="s">
        <v>1869</v>
      </c>
      <c r="E18384" s="131" t="s">
        <v>17095</v>
      </c>
      <c r="G18384" s="131" t="s">
        <v>514</v>
      </c>
    </row>
    <row r="18385" spans="1:11" x14ac:dyDescent="0.2">
      <c r="B18385" s="131" t="s">
        <v>19116</v>
      </c>
      <c r="D18385" s="131" t="s">
        <v>1862</v>
      </c>
      <c r="E18385" s="131" t="s">
        <v>19128</v>
      </c>
      <c r="G18385" s="131" t="s">
        <v>514</v>
      </c>
    </row>
    <row r="18386" spans="1:11" x14ac:dyDescent="0.2">
      <c r="B18386" s="131" t="s">
        <v>19116</v>
      </c>
      <c r="D18386" s="131" t="s">
        <v>3900</v>
      </c>
      <c r="E18386" s="131" t="s">
        <v>19129</v>
      </c>
      <c r="G18386" s="131" t="s">
        <v>521</v>
      </c>
    </row>
    <row r="18387" spans="1:11" x14ac:dyDescent="0.2">
      <c r="B18387" s="131" t="s">
        <v>19116</v>
      </c>
      <c r="D18387" s="131" t="s">
        <v>2209</v>
      </c>
      <c r="E18387" s="131" t="s">
        <v>3133</v>
      </c>
      <c r="G18387" s="131" t="s">
        <v>521</v>
      </c>
    </row>
    <row r="18388" spans="1:11" x14ac:dyDescent="0.2">
      <c r="A18388" s="156" t="s">
        <v>27260</v>
      </c>
      <c r="B18388" s="131" t="s">
        <v>27509</v>
      </c>
      <c r="C18388" s="189" t="s">
        <v>27510</v>
      </c>
      <c r="D18388" s="131" t="s">
        <v>11736</v>
      </c>
      <c r="E18388" s="131" t="s">
        <v>11737</v>
      </c>
      <c r="G18388" s="131" t="s">
        <v>19058</v>
      </c>
      <c r="K18388" s="270" t="s">
        <v>71</v>
      </c>
    </row>
    <row r="18389" spans="1:11" x14ac:dyDescent="0.2">
      <c r="B18389" s="131" t="s">
        <v>19130</v>
      </c>
      <c r="D18389" s="131" t="s">
        <v>2065</v>
      </c>
      <c r="E18389" s="131" t="s">
        <v>17288</v>
      </c>
      <c r="G18389" s="131" t="s">
        <v>451</v>
      </c>
    </row>
    <row r="18390" spans="1:11" x14ac:dyDescent="0.2">
      <c r="B18390" s="131" t="s">
        <v>19130</v>
      </c>
      <c r="D18390" s="131" t="s">
        <v>2243</v>
      </c>
      <c r="E18390" s="131" t="s">
        <v>7178</v>
      </c>
      <c r="G18390" s="131" t="s">
        <v>451</v>
      </c>
    </row>
    <row r="18391" spans="1:11" x14ac:dyDescent="0.2">
      <c r="B18391" s="131" t="s">
        <v>19130</v>
      </c>
      <c r="D18391" s="131" t="s">
        <v>4173</v>
      </c>
      <c r="E18391" s="131" t="s">
        <v>4174</v>
      </c>
      <c r="G18391" s="131" t="s">
        <v>1195</v>
      </c>
    </row>
    <row r="18392" spans="1:11" x14ac:dyDescent="0.2">
      <c r="B18392" s="131" t="s">
        <v>19130</v>
      </c>
      <c r="D18392" s="131" t="s">
        <v>1887</v>
      </c>
      <c r="E18392" s="131" t="s">
        <v>5120</v>
      </c>
      <c r="G18392" s="131" t="s">
        <v>703</v>
      </c>
    </row>
    <row r="18393" spans="1:11" x14ac:dyDescent="0.2">
      <c r="B18393" s="131" t="s">
        <v>19130</v>
      </c>
      <c r="D18393" s="131" t="s">
        <v>4024</v>
      </c>
      <c r="E18393" s="131" t="s">
        <v>18202</v>
      </c>
      <c r="G18393" s="131" t="s">
        <v>703</v>
      </c>
    </row>
    <row r="18394" spans="1:11" x14ac:dyDescent="0.2">
      <c r="B18394" s="131" t="s">
        <v>19130</v>
      </c>
      <c r="D18394" s="131" t="s">
        <v>17111</v>
      </c>
      <c r="E18394" s="131" t="s">
        <v>19131</v>
      </c>
      <c r="G18394" s="131" t="s">
        <v>504</v>
      </c>
    </row>
    <row r="18395" spans="1:11" x14ac:dyDescent="0.2">
      <c r="B18395" s="131" t="s">
        <v>19130</v>
      </c>
      <c r="D18395" s="131" t="s">
        <v>19132</v>
      </c>
      <c r="E18395" s="131" t="s">
        <v>19133</v>
      </c>
      <c r="G18395" s="131" t="s">
        <v>504</v>
      </c>
    </row>
    <row r="18396" spans="1:11" x14ac:dyDescent="0.2">
      <c r="B18396" s="131" t="s">
        <v>19130</v>
      </c>
      <c r="D18396" s="131" t="s">
        <v>1887</v>
      </c>
      <c r="E18396" s="131" t="s">
        <v>19134</v>
      </c>
      <c r="G18396" s="131" t="s">
        <v>504</v>
      </c>
    </row>
    <row r="18397" spans="1:11" x14ac:dyDescent="0.2">
      <c r="B18397" s="131" t="s">
        <v>19130</v>
      </c>
      <c r="D18397" s="131" t="s">
        <v>19135</v>
      </c>
      <c r="E18397" s="131" t="s">
        <v>19136</v>
      </c>
      <c r="G18397" s="131" t="s">
        <v>504</v>
      </c>
    </row>
    <row r="18398" spans="1:11" x14ac:dyDescent="0.2">
      <c r="B18398" s="131" t="s">
        <v>19130</v>
      </c>
      <c r="D18398" s="131" t="s">
        <v>6184</v>
      </c>
      <c r="E18398" s="131" t="s">
        <v>12441</v>
      </c>
      <c r="G18398" s="131" t="s">
        <v>518</v>
      </c>
    </row>
    <row r="18399" spans="1:11" x14ac:dyDescent="0.2">
      <c r="B18399" s="131" t="s">
        <v>19130</v>
      </c>
      <c r="D18399" s="131" t="s">
        <v>17111</v>
      </c>
      <c r="E18399" s="131" t="s">
        <v>17112</v>
      </c>
      <c r="G18399" s="131" t="s">
        <v>457</v>
      </c>
    </row>
    <row r="18400" spans="1:11" x14ac:dyDescent="0.2">
      <c r="B18400" s="131" t="s">
        <v>19130</v>
      </c>
      <c r="D18400" s="131" t="s">
        <v>19137</v>
      </c>
      <c r="E18400" s="131" t="s">
        <v>19138</v>
      </c>
      <c r="G18400" s="131" t="s">
        <v>457</v>
      </c>
    </row>
    <row r="18401" spans="2:7" x14ac:dyDescent="0.2">
      <c r="B18401" s="131" t="s">
        <v>19130</v>
      </c>
      <c r="D18401" s="131" t="s">
        <v>2378</v>
      </c>
      <c r="E18401" s="131" t="s">
        <v>19139</v>
      </c>
      <c r="G18401" s="131" t="s">
        <v>457</v>
      </c>
    </row>
    <row r="18402" spans="2:7" x14ac:dyDescent="0.2">
      <c r="B18402" s="131" t="s">
        <v>19130</v>
      </c>
      <c r="D18402" s="131" t="s">
        <v>3132</v>
      </c>
      <c r="E18402" s="131" t="s">
        <v>16580</v>
      </c>
      <c r="G18402" s="131" t="s">
        <v>501</v>
      </c>
    </row>
    <row r="18403" spans="2:7" x14ac:dyDescent="0.2">
      <c r="B18403" s="131" t="s">
        <v>19130</v>
      </c>
      <c r="D18403" s="131" t="s">
        <v>19140</v>
      </c>
      <c r="E18403" s="131" t="s">
        <v>17490</v>
      </c>
      <c r="G18403" s="131" t="s">
        <v>501</v>
      </c>
    </row>
    <row r="18404" spans="2:7" x14ac:dyDescent="0.2">
      <c r="B18404" s="131" t="s">
        <v>19130</v>
      </c>
      <c r="D18404" s="131" t="s">
        <v>1985</v>
      </c>
      <c r="E18404" s="131" t="s">
        <v>17152</v>
      </c>
      <c r="G18404" s="131" t="s">
        <v>501</v>
      </c>
    </row>
    <row r="18405" spans="2:7" x14ac:dyDescent="0.2">
      <c r="B18405" s="131" t="s">
        <v>19130</v>
      </c>
      <c r="D18405" s="131" t="s">
        <v>2001</v>
      </c>
      <c r="E18405" s="131" t="s">
        <v>19141</v>
      </c>
      <c r="G18405" s="131" t="s">
        <v>501</v>
      </c>
    </row>
    <row r="18406" spans="2:7" x14ac:dyDescent="0.2">
      <c r="B18406" s="131" t="s">
        <v>19130</v>
      </c>
      <c r="D18406" s="131" t="s">
        <v>19142</v>
      </c>
      <c r="E18406" s="131" t="s">
        <v>19143</v>
      </c>
      <c r="G18406" s="131" t="s">
        <v>501</v>
      </c>
    </row>
    <row r="18407" spans="2:7" x14ac:dyDescent="0.2">
      <c r="B18407" s="131" t="s">
        <v>19130</v>
      </c>
      <c r="D18407" s="131" t="s">
        <v>4794</v>
      </c>
      <c r="E18407" s="131" t="s">
        <v>19144</v>
      </c>
      <c r="G18407" s="131" t="s">
        <v>501</v>
      </c>
    </row>
    <row r="18408" spans="2:7" x14ac:dyDescent="0.2">
      <c r="B18408" s="131" t="s">
        <v>19130</v>
      </c>
      <c r="D18408" s="131" t="s">
        <v>8095</v>
      </c>
      <c r="E18408" s="131" t="s">
        <v>19145</v>
      </c>
      <c r="G18408" s="131" t="s">
        <v>514</v>
      </c>
    </row>
    <row r="18409" spans="2:7" x14ac:dyDescent="0.2">
      <c r="B18409" s="131" t="s">
        <v>19130</v>
      </c>
      <c r="D18409" s="131" t="s">
        <v>16827</v>
      </c>
      <c r="E18409" s="131" t="s">
        <v>19146</v>
      </c>
      <c r="G18409" s="131" t="s">
        <v>514</v>
      </c>
    </row>
    <row r="18410" spans="2:7" x14ac:dyDescent="0.2">
      <c r="B18410" s="131" t="s">
        <v>19130</v>
      </c>
      <c r="D18410" s="131" t="s">
        <v>19147</v>
      </c>
      <c r="E18410" s="131" t="s">
        <v>4090</v>
      </c>
      <c r="G18410" s="131" t="s">
        <v>514</v>
      </c>
    </row>
    <row r="18411" spans="2:7" x14ac:dyDescent="0.2">
      <c r="B18411" s="131" t="s">
        <v>19371</v>
      </c>
      <c r="D18411" s="131" t="s">
        <v>18900</v>
      </c>
      <c r="E18411" s="131" t="s">
        <v>19372</v>
      </c>
      <c r="G18411" s="131" t="s">
        <v>451</v>
      </c>
    </row>
    <row r="18412" spans="2:7" x14ac:dyDescent="0.2">
      <c r="B18412" s="131" t="s">
        <v>19371</v>
      </c>
      <c r="D18412" s="131" t="s">
        <v>3628</v>
      </c>
      <c r="E18412" s="131" t="s">
        <v>19373</v>
      </c>
      <c r="G18412" s="131" t="s">
        <v>451</v>
      </c>
    </row>
    <row r="18413" spans="2:7" x14ac:dyDescent="0.2">
      <c r="B18413" s="131" t="s">
        <v>19371</v>
      </c>
      <c r="D18413" s="131" t="s">
        <v>18917</v>
      </c>
      <c r="E18413" s="131" t="s">
        <v>18918</v>
      </c>
      <c r="G18413" s="131" t="s">
        <v>451</v>
      </c>
    </row>
    <row r="18414" spans="2:7" x14ac:dyDescent="0.2">
      <c r="B18414" s="131" t="s">
        <v>19371</v>
      </c>
      <c r="D18414" s="131" t="s">
        <v>4374</v>
      </c>
      <c r="E18414" s="131" t="s">
        <v>18966</v>
      </c>
      <c r="G18414" s="131" t="s">
        <v>1195</v>
      </c>
    </row>
    <row r="18415" spans="2:7" x14ac:dyDescent="0.2">
      <c r="B18415" s="131" t="s">
        <v>19371</v>
      </c>
      <c r="D18415" s="131" t="s">
        <v>5306</v>
      </c>
      <c r="E18415" s="131" t="s">
        <v>19374</v>
      </c>
      <c r="G18415" s="131" t="s">
        <v>1195</v>
      </c>
    </row>
    <row r="18416" spans="2:7" x14ac:dyDescent="0.2">
      <c r="B18416" s="131" t="s">
        <v>19371</v>
      </c>
      <c r="D18416" s="131" t="s">
        <v>3628</v>
      </c>
      <c r="E18416" s="131" t="s">
        <v>14273</v>
      </c>
      <c r="G18416" s="131" t="s">
        <v>703</v>
      </c>
    </row>
    <row r="18417" spans="2:7" x14ac:dyDescent="0.2">
      <c r="B18417" s="131" t="s">
        <v>19371</v>
      </c>
      <c r="D18417" s="131" t="s">
        <v>3628</v>
      </c>
      <c r="E18417" s="131" t="s">
        <v>10336</v>
      </c>
      <c r="G18417" s="131" t="s">
        <v>703</v>
      </c>
    </row>
    <row r="18418" spans="2:7" x14ac:dyDescent="0.2">
      <c r="B18418" s="131" t="s">
        <v>19371</v>
      </c>
      <c r="D18418" s="131" t="s">
        <v>19375</v>
      </c>
      <c r="E18418" s="131" t="s">
        <v>2282</v>
      </c>
      <c r="G18418" s="131" t="s">
        <v>504</v>
      </c>
    </row>
    <row r="18419" spans="2:7" x14ac:dyDescent="0.2">
      <c r="B18419" s="131" t="s">
        <v>19371</v>
      </c>
      <c r="D18419" s="131" t="s">
        <v>19161</v>
      </c>
      <c r="E18419" s="131" t="s">
        <v>19162</v>
      </c>
      <c r="G18419" s="131" t="s">
        <v>504</v>
      </c>
    </row>
    <row r="18420" spans="2:7" x14ac:dyDescent="0.2">
      <c r="B18420" s="131" t="s">
        <v>19371</v>
      </c>
      <c r="D18420" s="131" t="s">
        <v>3277</v>
      </c>
      <c r="E18420" s="131" t="s">
        <v>19376</v>
      </c>
      <c r="G18420" s="131" t="s">
        <v>5932</v>
      </c>
    </row>
    <row r="18421" spans="2:7" x14ac:dyDescent="0.2">
      <c r="B18421" s="131" t="s">
        <v>19371</v>
      </c>
      <c r="D18421" s="131" t="s">
        <v>3797</v>
      </c>
      <c r="E18421" s="131" t="s">
        <v>3798</v>
      </c>
      <c r="G18421" s="131" t="s">
        <v>513</v>
      </c>
    </row>
    <row r="18422" spans="2:7" x14ac:dyDescent="0.2">
      <c r="B18422" s="131" t="s">
        <v>19371</v>
      </c>
      <c r="D18422" s="131" t="s">
        <v>2676</v>
      </c>
      <c r="E18422" s="131" t="s">
        <v>17248</v>
      </c>
      <c r="G18422" s="131" t="s">
        <v>513</v>
      </c>
    </row>
    <row r="18423" spans="2:7" x14ac:dyDescent="0.2">
      <c r="B18423" s="131" t="s">
        <v>19371</v>
      </c>
      <c r="D18423" s="131" t="s">
        <v>19065</v>
      </c>
      <c r="E18423" s="131" t="s">
        <v>4933</v>
      </c>
      <c r="G18423" s="131" t="s">
        <v>457</v>
      </c>
    </row>
    <row r="18424" spans="2:7" x14ac:dyDescent="0.2">
      <c r="B18424" s="131" t="s">
        <v>19371</v>
      </c>
      <c r="D18424" s="131" t="s">
        <v>19377</v>
      </c>
      <c r="E18424" s="131" t="s">
        <v>2143</v>
      </c>
      <c r="G18424" s="131" t="s">
        <v>457</v>
      </c>
    </row>
    <row r="18425" spans="2:7" x14ac:dyDescent="0.2">
      <c r="B18425" s="131" t="s">
        <v>19371</v>
      </c>
      <c r="D18425" s="131" t="s">
        <v>19378</v>
      </c>
      <c r="E18425" s="131" t="s">
        <v>4004</v>
      </c>
      <c r="G18425" s="131" t="s">
        <v>457</v>
      </c>
    </row>
    <row r="18426" spans="2:7" x14ac:dyDescent="0.2">
      <c r="B18426" s="131" t="s">
        <v>19371</v>
      </c>
      <c r="D18426" s="131" t="s">
        <v>2367</v>
      </c>
      <c r="E18426" s="131" t="s">
        <v>19278</v>
      </c>
      <c r="G18426" s="131" t="s">
        <v>457</v>
      </c>
    </row>
    <row r="18427" spans="2:7" x14ac:dyDescent="0.2">
      <c r="B18427" s="131" t="s">
        <v>19371</v>
      </c>
      <c r="D18427" s="131" t="s">
        <v>8260</v>
      </c>
      <c r="E18427" s="131" t="s">
        <v>19379</v>
      </c>
      <c r="G18427" s="131" t="s">
        <v>1151</v>
      </c>
    </row>
    <row r="18428" spans="2:7" x14ac:dyDescent="0.2">
      <c r="B18428" s="131" t="s">
        <v>19371</v>
      </c>
      <c r="D18428" s="131" t="s">
        <v>4630</v>
      </c>
      <c r="E18428" s="131" t="s">
        <v>19120</v>
      </c>
      <c r="G18428" s="131" t="s">
        <v>501</v>
      </c>
    </row>
    <row r="18429" spans="2:7" x14ac:dyDescent="0.2">
      <c r="B18429" s="131" t="s">
        <v>19371</v>
      </c>
      <c r="D18429" s="131" t="s">
        <v>5999</v>
      </c>
      <c r="E18429" s="131" t="s">
        <v>2986</v>
      </c>
      <c r="G18429" s="131" t="s">
        <v>501</v>
      </c>
    </row>
    <row r="18430" spans="2:7" x14ac:dyDescent="0.2">
      <c r="B18430" s="131" t="s">
        <v>19371</v>
      </c>
      <c r="D18430" s="131" t="s">
        <v>2253</v>
      </c>
      <c r="E18430" s="131" t="s">
        <v>19380</v>
      </c>
      <c r="G18430" s="131" t="s">
        <v>7733</v>
      </c>
    </row>
    <row r="18431" spans="2:7" x14ac:dyDescent="0.2">
      <c r="B18431" s="131" t="s">
        <v>19371</v>
      </c>
      <c r="D18431" s="131" t="s">
        <v>7736</v>
      </c>
      <c r="E18431" s="131" t="s">
        <v>9913</v>
      </c>
      <c r="G18431" s="131" t="s">
        <v>7733</v>
      </c>
    </row>
    <row r="18432" spans="2:7" x14ac:dyDescent="0.2">
      <c r="B18432" s="131" t="s">
        <v>19371</v>
      </c>
      <c r="D18432" s="131" t="s">
        <v>1876</v>
      </c>
      <c r="E18432" s="131" t="s">
        <v>19381</v>
      </c>
      <c r="G18432" s="131" t="s">
        <v>787</v>
      </c>
    </row>
    <row r="18433" spans="2:7" x14ac:dyDescent="0.2">
      <c r="B18433" s="131" t="s">
        <v>19371</v>
      </c>
      <c r="D18433" s="131" t="s">
        <v>1811</v>
      </c>
      <c r="E18433" s="131" t="s">
        <v>19123</v>
      </c>
      <c r="G18433" s="131" t="s">
        <v>787</v>
      </c>
    </row>
    <row r="18434" spans="2:7" x14ac:dyDescent="0.2">
      <c r="B18434" s="131" t="s">
        <v>19371</v>
      </c>
      <c r="D18434" s="131" t="s">
        <v>16143</v>
      </c>
      <c r="E18434" s="131" t="s">
        <v>19382</v>
      </c>
      <c r="G18434" s="131" t="s">
        <v>12660</v>
      </c>
    </row>
    <row r="18435" spans="2:7" x14ac:dyDescent="0.2">
      <c r="B18435" s="131" t="s">
        <v>19371</v>
      </c>
      <c r="D18435" s="131" t="s">
        <v>11782</v>
      </c>
      <c r="E18435" s="131" t="s">
        <v>4095</v>
      </c>
      <c r="G18435" s="131" t="s">
        <v>514</v>
      </c>
    </row>
    <row r="18436" spans="2:7" x14ac:dyDescent="0.2">
      <c r="B18436" s="131" t="s">
        <v>19371</v>
      </c>
      <c r="D18436" s="131" t="s">
        <v>19065</v>
      </c>
      <c r="E18436" s="131" t="s">
        <v>19069</v>
      </c>
      <c r="G18436" s="131" t="s">
        <v>514</v>
      </c>
    </row>
    <row r="18437" spans="2:7" x14ac:dyDescent="0.2">
      <c r="B18437" s="131" t="s">
        <v>19371</v>
      </c>
      <c r="D18437" s="131" t="s">
        <v>13570</v>
      </c>
      <c r="E18437" s="131" t="s">
        <v>8971</v>
      </c>
      <c r="G18437" s="131" t="s">
        <v>514</v>
      </c>
    </row>
    <row r="18438" spans="2:7" x14ac:dyDescent="0.2">
      <c r="B18438" s="131" t="s">
        <v>19371</v>
      </c>
      <c r="D18438" s="131" t="s">
        <v>3906</v>
      </c>
      <c r="E18438" s="131" t="s">
        <v>2699</v>
      </c>
      <c r="G18438" s="131" t="s">
        <v>514</v>
      </c>
    </row>
    <row r="18439" spans="2:7" x14ac:dyDescent="0.2">
      <c r="B18439" s="131" t="s">
        <v>19371</v>
      </c>
      <c r="D18439" s="131" t="s">
        <v>2243</v>
      </c>
      <c r="E18439" s="131" t="s">
        <v>19341</v>
      </c>
      <c r="G18439" s="131" t="s">
        <v>514</v>
      </c>
    </row>
    <row r="18440" spans="2:7" x14ac:dyDescent="0.2">
      <c r="B18440" s="131" t="s">
        <v>19371</v>
      </c>
      <c r="D18440" s="131" t="s">
        <v>2217</v>
      </c>
      <c r="E18440" s="131" t="s">
        <v>19383</v>
      </c>
      <c r="G18440" s="131" t="s">
        <v>514</v>
      </c>
    </row>
    <row r="18441" spans="2:7" x14ac:dyDescent="0.2">
      <c r="B18441" s="131" t="s">
        <v>19371</v>
      </c>
      <c r="D18441" s="131" t="s">
        <v>19384</v>
      </c>
      <c r="E18441" s="131" t="s">
        <v>19385</v>
      </c>
      <c r="G18441" s="131" t="s">
        <v>514</v>
      </c>
    </row>
    <row r="18442" spans="2:7" x14ac:dyDescent="0.2">
      <c r="B18442" s="131" t="s">
        <v>19371</v>
      </c>
      <c r="D18442" s="131" t="s">
        <v>2117</v>
      </c>
      <c r="E18442" s="131" t="s">
        <v>3885</v>
      </c>
      <c r="G18442" s="131" t="s">
        <v>7174</v>
      </c>
    </row>
    <row r="18443" spans="2:7" x14ac:dyDescent="0.2">
      <c r="B18443" s="131" t="s">
        <v>19371</v>
      </c>
      <c r="D18443" s="131" t="s">
        <v>1921</v>
      </c>
      <c r="E18443" s="131" t="s">
        <v>19190</v>
      </c>
      <c r="G18443" s="131" t="s">
        <v>2435</v>
      </c>
    </row>
    <row r="18444" spans="2:7" x14ac:dyDescent="0.2">
      <c r="B18444" s="131" t="s">
        <v>19371</v>
      </c>
      <c r="D18444" s="131" t="s">
        <v>4730</v>
      </c>
      <c r="E18444" s="131" t="s">
        <v>19386</v>
      </c>
      <c r="G18444" s="131" t="s">
        <v>521</v>
      </c>
    </row>
    <row r="18445" spans="2:7" x14ac:dyDescent="0.2">
      <c r="B18445" s="131" t="s">
        <v>19927</v>
      </c>
      <c r="D18445" s="131" t="s">
        <v>7384</v>
      </c>
      <c r="E18445" s="131" t="s">
        <v>19928</v>
      </c>
      <c r="G18445" s="131" t="s">
        <v>451</v>
      </c>
    </row>
    <row r="18446" spans="2:7" x14ac:dyDescent="0.2">
      <c r="B18446" s="131" t="s">
        <v>19927</v>
      </c>
      <c r="D18446" s="131" t="s">
        <v>9028</v>
      </c>
      <c r="E18446" s="131" t="s">
        <v>8731</v>
      </c>
      <c r="G18446" s="131" t="s">
        <v>451</v>
      </c>
    </row>
    <row r="18447" spans="2:7" x14ac:dyDescent="0.2">
      <c r="B18447" s="131" t="s">
        <v>19927</v>
      </c>
      <c r="D18447" s="131" t="s">
        <v>6412</v>
      </c>
      <c r="E18447" s="131" t="s">
        <v>19929</v>
      </c>
      <c r="G18447" s="131" t="s">
        <v>703</v>
      </c>
    </row>
    <row r="18448" spans="2:7" x14ac:dyDescent="0.2">
      <c r="B18448" s="131" t="s">
        <v>19927</v>
      </c>
      <c r="D18448" s="131" t="s">
        <v>9028</v>
      </c>
      <c r="E18448" s="131" t="s">
        <v>5809</v>
      </c>
      <c r="G18448" s="131" t="s">
        <v>703</v>
      </c>
    </row>
    <row r="18449" spans="2:7" x14ac:dyDescent="0.2">
      <c r="B18449" s="131" t="s">
        <v>19927</v>
      </c>
      <c r="D18449" s="131" t="s">
        <v>3227</v>
      </c>
      <c r="E18449" s="131" t="s">
        <v>19930</v>
      </c>
      <c r="G18449" s="131" t="s">
        <v>504</v>
      </c>
    </row>
    <row r="18450" spans="2:7" x14ac:dyDescent="0.2">
      <c r="B18450" s="131" t="s">
        <v>19927</v>
      </c>
      <c r="D18450" s="131" t="s">
        <v>19931</v>
      </c>
      <c r="E18450" s="131" t="s">
        <v>19932</v>
      </c>
      <c r="G18450" s="131" t="s">
        <v>518</v>
      </c>
    </row>
    <row r="18451" spans="2:7" x14ac:dyDescent="0.2">
      <c r="B18451" s="131" t="s">
        <v>19927</v>
      </c>
      <c r="D18451" s="131" t="s">
        <v>19933</v>
      </c>
      <c r="E18451" s="131" t="s">
        <v>6431</v>
      </c>
      <c r="G18451" s="131" t="s">
        <v>518</v>
      </c>
    </row>
    <row r="18452" spans="2:7" x14ac:dyDescent="0.2">
      <c r="B18452" s="131" t="s">
        <v>19927</v>
      </c>
      <c r="D18452" s="131" t="s">
        <v>11863</v>
      </c>
      <c r="E18452" s="131" t="s">
        <v>19934</v>
      </c>
      <c r="G18452" s="131" t="s">
        <v>457</v>
      </c>
    </row>
    <row r="18453" spans="2:7" x14ac:dyDescent="0.2">
      <c r="B18453" s="131" t="s">
        <v>19927</v>
      </c>
      <c r="D18453" s="131" t="s">
        <v>19935</v>
      </c>
      <c r="E18453" s="131" t="s">
        <v>8651</v>
      </c>
      <c r="G18453" s="131" t="s">
        <v>457</v>
      </c>
    </row>
    <row r="18454" spans="2:7" x14ac:dyDescent="0.2">
      <c r="B18454" s="131" t="s">
        <v>19927</v>
      </c>
      <c r="D18454" s="131" t="s">
        <v>19936</v>
      </c>
      <c r="E18454" s="131" t="s">
        <v>19937</v>
      </c>
      <c r="G18454" s="131" t="s">
        <v>457</v>
      </c>
    </row>
    <row r="18455" spans="2:7" x14ac:dyDescent="0.2">
      <c r="B18455" s="131" t="s">
        <v>19927</v>
      </c>
      <c r="D18455" s="131" t="s">
        <v>5355</v>
      </c>
      <c r="E18455" s="131" t="s">
        <v>3078</v>
      </c>
      <c r="G18455" s="131" t="s">
        <v>457</v>
      </c>
    </row>
    <row r="18456" spans="2:7" x14ac:dyDescent="0.2">
      <c r="B18456" s="131" t="s">
        <v>19927</v>
      </c>
      <c r="D18456" s="131" t="s">
        <v>19938</v>
      </c>
      <c r="E18456" s="131" t="s">
        <v>19939</v>
      </c>
      <c r="G18456" s="131" t="s">
        <v>457</v>
      </c>
    </row>
    <row r="18457" spans="2:7" x14ac:dyDescent="0.2">
      <c r="B18457" s="131" t="s">
        <v>19927</v>
      </c>
      <c r="D18457" s="131" t="s">
        <v>19940</v>
      </c>
      <c r="E18457" s="131" t="s">
        <v>19941</v>
      </c>
      <c r="G18457" s="131" t="s">
        <v>457</v>
      </c>
    </row>
    <row r="18458" spans="2:7" x14ac:dyDescent="0.2">
      <c r="B18458" s="131" t="s">
        <v>19927</v>
      </c>
      <c r="D18458" s="131" t="s">
        <v>19942</v>
      </c>
      <c r="E18458" s="131" t="s">
        <v>19943</v>
      </c>
      <c r="G18458" s="131" t="s">
        <v>457</v>
      </c>
    </row>
    <row r="18459" spans="2:7" x14ac:dyDescent="0.2">
      <c r="B18459" s="131" t="s">
        <v>19927</v>
      </c>
      <c r="D18459" s="131" t="s">
        <v>7828</v>
      </c>
      <c r="E18459" s="131" t="s">
        <v>19944</v>
      </c>
      <c r="G18459" s="131" t="s">
        <v>501</v>
      </c>
    </row>
    <row r="18460" spans="2:7" x14ac:dyDescent="0.2">
      <c r="B18460" s="131" t="s">
        <v>19927</v>
      </c>
      <c r="D18460" s="131" t="s">
        <v>3067</v>
      </c>
      <c r="E18460" s="131" t="s">
        <v>5754</v>
      </c>
      <c r="G18460" s="131" t="s">
        <v>501</v>
      </c>
    </row>
    <row r="18461" spans="2:7" x14ac:dyDescent="0.2">
      <c r="B18461" s="131" t="s">
        <v>19927</v>
      </c>
      <c r="D18461" s="131" t="s">
        <v>19945</v>
      </c>
      <c r="E18461" s="131" t="s">
        <v>19946</v>
      </c>
      <c r="G18461" s="131" t="s">
        <v>501</v>
      </c>
    </row>
    <row r="18462" spans="2:7" x14ac:dyDescent="0.2">
      <c r="B18462" s="131" t="s">
        <v>19927</v>
      </c>
      <c r="D18462" s="131" t="s">
        <v>19947</v>
      </c>
      <c r="E18462" s="131" t="s">
        <v>7834</v>
      </c>
      <c r="G18462" s="131" t="s">
        <v>501</v>
      </c>
    </row>
    <row r="18463" spans="2:7" x14ac:dyDescent="0.2">
      <c r="B18463" s="131" t="s">
        <v>19927</v>
      </c>
      <c r="D18463" s="131" t="s">
        <v>19948</v>
      </c>
      <c r="E18463" s="131" t="s">
        <v>19949</v>
      </c>
      <c r="G18463" s="131" t="s">
        <v>501</v>
      </c>
    </row>
    <row r="18464" spans="2:7" x14ac:dyDescent="0.2">
      <c r="B18464" s="131" t="s">
        <v>19927</v>
      </c>
      <c r="D18464" s="131" t="s">
        <v>19950</v>
      </c>
      <c r="E18464" s="131" t="s">
        <v>19950</v>
      </c>
      <c r="G18464" s="131" t="s">
        <v>17470</v>
      </c>
    </row>
    <row r="18465" spans="2:7" x14ac:dyDescent="0.2">
      <c r="B18465" s="131" t="s">
        <v>19927</v>
      </c>
      <c r="D18465" s="131" t="s">
        <v>19951</v>
      </c>
      <c r="E18465" s="131" t="s">
        <v>19952</v>
      </c>
      <c r="G18465" s="131" t="s">
        <v>3888</v>
      </c>
    </row>
    <row r="18466" spans="2:7" x14ac:dyDescent="0.2">
      <c r="B18466" s="131" t="s">
        <v>19927</v>
      </c>
      <c r="D18466" s="131" t="s">
        <v>19953</v>
      </c>
      <c r="E18466" s="131" t="s">
        <v>19954</v>
      </c>
      <c r="G18466" s="131" t="s">
        <v>3888</v>
      </c>
    </row>
    <row r="18467" spans="2:7" x14ac:dyDescent="0.2">
      <c r="B18467" s="131" t="s">
        <v>19927</v>
      </c>
      <c r="D18467" s="131" t="s">
        <v>19955</v>
      </c>
      <c r="E18467" s="131" t="s">
        <v>19956</v>
      </c>
      <c r="G18467" s="131" t="s">
        <v>787</v>
      </c>
    </row>
    <row r="18468" spans="2:7" x14ac:dyDescent="0.2">
      <c r="B18468" s="131" t="s">
        <v>19927</v>
      </c>
      <c r="D18468" s="131" t="s">
        <v>19957</v>
      </c>
      <c r="E18468" s="131" t="s">
        <v>19958</v>
      </c>
      <c r="G18468" s="131" t="s">
        <v>787</v>
      </c>
    </row>
    <row r="18469" spans="2:7" x14ac:dyDescent="0.2">
      <c r="B18469" s="131" t="s">
        <v>19927</v>
      </c>
      <c r="D18469" s="131" t="s">
        <v>19959</v>
      </c>
      <c r="E18469" s="131" t="s">
        <v>7309</v>
      </c>
      <c r="G18469" s="131" t="s">
        <v>3287</v>
      </c>
    </row>
    <row r="18470" spans="2:7" x14ac:dyDescent="0.2">
      <c r="B18470" s="131" t="s">
        <v>19927</v>
      </c>
      <c r="D18470" s="131" t="s">
        <v>19960</v>
      </c>
      <c r="E18470" s="131" t="s">
        <v>19961</v>
      </c>
      <c r="G18470" s="131" t="s">
        <v>19962</v>
      </c>
    </row>
    <row r="18471" spans="2:7" x14ac:dyDescent="0.2">
      <c r="B18471" s="131" t="s">
        <v>19927</v>
      </c>
      <c r="D18471" s="131" t="s">
        <v>6309</v>
      </c>
      <c r="E18471" s="131" t="s">
        <v>19963</v>
      </c>
      <c r="G18471" s="131" t="s">
        <v>7688</v>
      </c>
    </row>
    <row r="18472" spans="2:7" x14ac:dyDescent="0.2">
      <c r="B18472" s="131" t="s">
        <v>19927</v>
      </c>
      <c r="D18472" s="131" t="s">
        <v>19964</v>
      </c>
      <c r="E18472" s="131" t="s">
        <v>19965</v>
      </c>
      <c r="G18472" s="131" t="s">
        <v>514</v>
      </c>
    </row>
    <row r="18473" spans="2:7" x14ac:dyDescent="0.2">
      <c r="B18473" s="131" t="s">
        <v>19927</v>
      </c>
      <c r="D18473" s="131" t="s">
        <v>5355</v>
      </c>
      <c r="E18473" s="131" t="s">
        <v>19966</v>
      </c>
      <c r="G18473" s="131" t="s">
        <v>514</v>
      </c>
    </row>
    <row r="18474" spans="2:7" x14ac:dyDescent="0.2">
      <c r="B18474" s="131" t="s">
        <v>19927</v>
      </c>
      <c r="D18474" s="131" t="s">
        <v>5613</v>
      </c>
      <c r="E18474" s="131" t="s">
        <v>19967</v>
      </c>
      <c r="G18474" s="131" t="s">
        <v>514</v>
      </c>
    </row>
    <row r="18475" spans="2:7" x14ac:dyDescent="0.2">
      <c r="B18475" s="131" t="s">
        <v>19927</v>
      </c>
      <c r="D18475" s="131" t="s">
        <v>19968</v>
      </c>
      <c r="E18475" s="131" t="s">
        <v>19969</v>
      </c>
      <c r="G18475" s="131" t="s">
        <v>514</v>
      </c>
    </row>
    <row r="18476" spans="2:7" x14ac:dyDescent="0.2">
      <c r="B18476" s="131" t="s">
        <v>19927</v>
      </c>
      <c r="D18476" s="131" t="s">
        <v>19970</v>
      </c>
      <c r="E18476" s="131" t="s">
        <v>19971</v>
      </c>
      <c r="G18476" s="131" t="s">
        <v>514</v>
      </c>
    </row>
    <row r="18477" spans="2:7" x14ac:dyDescent="0.2">
      <c r="B18477" s="131" t="s">
        <v>19927</v>
      </c>
      <c r="D18477" s="131" t="s">
        <v>7825</v>
      </c>
      <c r="E18477" s="131" t="s">
        <v>19972</v>
      </c>
      <c r="G18477" s="131" t="s">
        <v>2435</v>
      </c>
    </row>
    <row r="18478" spans="2:7" x14ac:dyDescent="0.2">
      <c r="B18478" s="131" t="s">
        <v>20487</v>
      </c>
      <c r="D18478" s="131" t="s">
        <v>6288</v>
      </c>
      <c r="E18478" s="131" t="s">
        <v>7231</v>
      </c>
      <c r="G18478" s="131" t="s">
        <v>451</v>
      </c>
    </row>
    <row r="18479" spans="2:7" x14ac:dyDescent="0.2">
      <c r="B18479" s="131" t="s">
        <v>20487</v>
      </c>
      <c r="D18479" s="131" t="s">
        <v>20488</v>
      </c>
      <c r="E18479" s="131" t="s">
        <v>20489</v>
      </c>
      <c r="G18479" s="131" t="s">
        <v>451</v>
      </c>
    </row>
    <row r="18480" spans="2:7" x14ac:dyDescent="0.2">
      <c r="B18480" s="131" t="s">
        <v>20487</v>
      </c>
      <c r="D18480" s="131" t="s">
        <v>5353</v>
      </c>
      <c r="E18480" s="131" t="s">
        <v>5686</v>
      </c>
      <c r="G18480" s="131" t="s">
        <v>451</v>
      </c>
    </row>
    <row r="18481" spans="2:7" x14ac:dyDescent="0.2">
      <c r="B18481" s="131" t="s">
        <v>20487</v>
      </c>
      <c r="D18481" s="131" t="s">
        <v>7737</v>
      </c>
      <c r="E18481" s="131" t="s">
        <v>5430</v>
      </c>
      <c r="G18481" s="131" t="s">
        <v>1195</v>
      </c>
    </row>
    <row r="18482" spans="2:7" x14ac:dyDescent="0.2">
      <c r="B18482" s="131" t="s">
        <v>20487</v>
      </c>
      <c r="D18482" s="131" t="s">
        <v>20490</v>
      </c>
      <c r="E18482" s="131" t="s">
        <v>20491</v>
      </c>
      <c r="G18482" s="131" t="s">
        <v>1195</v>
      </c>
    </row>
    <row r="18483" spans="2:7" x14ac:dyDescent="0.2">
      <c r="B18483" s="131" t="s">
        <v>20487</v>
      </c>
      <c r="D18483" s="131" t="s">
        <v>20492</v>
      </c>
      <c r="E18483" s="131" t="s">
        <v>7324</v>
      </c>
      <c r="G18483" s="131" t="s">
        <v>5945</v>
      </c>
    </row>
    <row r="18484" spans="2:7" x14ac:dyDescent="0.2">
      <c r="B18484" s="131" t="s">
        <v>20487</v>
      </c>
      <c r="D18484" s="131" t="s">
        <v>3063</v>
      </c>
      <c r="E18484" s="131" t="s">
        <v>19987</v>
      </c>
      <c r="G18484" s="131" t="s">
        <v>703</v>
      </c>
    </row>
    <row r="18485" spans="2:7" x14ac:dyDescent="0.2">
      <c r="B18485" s="131" t="s">
        <v>20487</v>
      </c>
      <c r="D18485" s="131" t="s">
        <v>19893</v>
      </c>
      <c r="E18485" s="131" t="s">
        <v>19894</v>
      </c>
      <c r="G18485" s="131" t="s">
        <v>703</v>
      </c>
    </row>
    <row r="18486" spans="2:7" x14ac:dyDescent="0.2">
      <c r="B18486" s="131" t="s">
        <v>20487</v>
      </c>
      <c r="D18486" s="131" t="s">
        <v>20493</v>
      </c>
      <c r="E18486" s="131" t="s">
        <v>8559</v>
      </c>
      <c r="G18486" s="131" t="s">
        <v>703</v>
      </c>
    </row>
    <row r="18487" spans="2:7" x14ac:dyDescent="0.2">
      <c r="B18487" s="131" t="s">
        <v>20487</v>
      </c>
      <c r="D18487" s="131" t="s">
        <v>3245</v>
      </c>
      <c r="E18487" s="131" t="s">
        <v>20494</v>
      </c>
      <c r="G18487" s="131" t="s">
        <v>703</v>
      </c>
    </row>
    <row r="18488" spans="2:7" x14ac:dyDescent="0.2">
      <c r="B18488" s="131" t="s">
        <v>20487</v>
      </c>
      <c r="D18488" s="131" t="s">
        <v>7655</v>
      </c>
      <c r="E18488" s="131" t="s">
        <v>20495</v>
      </c>
      <c r="G18488" s="131" t="s">
        <v>703</v>
      </c>
    </row>
    <row r="18489" spans="2:7" x14ac:dyDescent="0.2">
      <c r="B18489" s="131" t="s">
        <v>20487</v>
      </c>
      <c r="D18489" s="131" t="s">
        <v>20496</v>
      </c>
      <c r="E18489" s="131" t="s">
        <v>20497</v>
      </c>
      <c r="G18489" s="131" t="s">
        <v>703</v>
      </c>
    </row>
    <row r="18490" spans="2:7" x14ac:dyDescent="0.2">
      <c r="B18490" s="131" t="s">
        <v>20487</v>
      </c>
      <c r="D18490" s="131" t="s">
        <v>7315</v>
      </c>
      <c r="E18490" s="131" t="s">
        <v>9256</v>
      </c>
      <c r="G18490" s="131" t="s">
        <v>504</v>
      </c>
    </row>
    <row r="18491" spans="2:7" x14ac:dyDescent="0.2">
      <c r="B18491" s="131" t="s">
        <v>20487</v>
      </c>
      <c r="D18491" s="131" t="s">
        <v>20498</v>
      </c>
      <c r="E18491" s="131" t="s">
        <v>20499</v>
      </c>
      <c r="G18491" s="131" t="s">
        <v>504</v>
      </c>
    </row>
    <row r="18492" spans="2:7" x14ac:dyDescent="0.2">
      <c r="B18492" s="131" t="s">
        <v>20487</v>
      </c>
      <c r="D18492" s="131" t="s">
        <v>20500</v>
      </c>
      <c r="E18492" s="131" t="s">
        <v>20501</v>
      </c>
      <c r="G18492" s="131" t="s">
        <v>504</v>
      </c>
    </row>
    <row r="18493" spans="2:7" x14ac:dyDescent="0.2">
      <c r="B18493" s="131" t="s">
        <v>20487</v>
      </c>
      <c r="D18493" s="131" t="s">
        <v>20502</v>
      </c>
      <c r="E18493" s="131" t="s">
        <v>20503</v>
      </c>
      <c r="G18493" s="131" t="s">
        <v>504</v>
      </c>
    </row>
    <row r="18494" spans="2:7" x14ac:dyDescent="0.2">
      <c r="B18494" s="131" t="s">
        <v>20487</v>
      </c>
      <c r="D18494" s="131" t="s">
        <v>3077</v>
      </c>
      <c r="E18494" s="131" t="s">
        <v>20504</v>
      </c>
      <c r="G18494" s="131" t="s">
        <v>504</v>
      </c>
    </row>
    <row r="18495" spans="2:7" x14ac:dyDescent="0.2">
      <c r="B18495" s="131" t="s">
        <v>20487</v>
      </c>
      <c r="D18495" s="131" t="s">
        <v>20505</v>
      </c>
      <c r="E18495" s="131" t="s">
        <v>6286</v>
      </c>
      <c r="G18495" s="131" t="s">
        <v>504</v>
      </c>
    </row>
    <row r="18496" spans="2:7" x14ac:dyDescent="0.2">
      <c r="B18496" s="131" t="s">
        <v>20487</v>
      </c>
      <c r="D18496" s="131" t="s">
        <v>7754</v>
      </c>
      <c r="E18496" s="131" t="s">
        <v>20506</v>
      </c>
      <c r="G18496" s="131" t="s">
        <v>504</v>
      </c>
    </row>
    <row r="18497" spans="2:7" x14ac:dyDescent="0.2">
      <c r="B18497" s="131" t="s">
        <v>20487</v>
      </c>
      <c r="D18497" s="131" t="s">
        <v>5437</v>
      </c>
      <c r="E18497" s="131" t="s">
        <v>20507</v>
      </c>
      <c r="G18497" s="131" t="s">
        <v>19043</v>
      </c>
    </row>
    <row r="18498" spans="2:7" x14ac:dyDescent="0.2">
      <c r="B18498" s="131" t="s">
        <v>20487</v>
      </c>
      <c r="D18498" s="131" t="s">
        <v>20011</v>
      </c>
      <c r="E18498" s="131" t="s">
        <v>20012</v>
      </c>
      <c r="G18498" s="131" t="s">
        <v>653</v>
      </c>
    </row>
    <row r="18499" spans="2:7" x14ac:dyDescent="0.2">
      <c r="B18499" s="131" t="s">
        <v>20487</v>
      </c>
      <c r="D18499" s="131" t="s">
        <v>7457</v>
      </c>
      <c r="E18499" s="131" t="s">
        <v>20508</v>
      </c>
      <c r="G18499" s="131" t="s">
        <v>653</v>
      </c>
    </row>
    <row r="18500" spans="2:7" x14ac:dyDescent="0.2">
      <c r="B18500" s="131" t="s">
        <v>20487</v>
      </c>
      <c r="D18500" s="131" t="s">
        <v>20509</v>
      </c>
      <c r="E18500" s="131" t="s">
        <v>20510</v>
      </c>
      <c r="G18500" s="131" t="s">
        <v>653</v>
      </c>
    </row>
    <row r="18501" spans="2:7" x14ac:dyDescent="0.2">
      <c r="B18501" s="131" t="s">
        <v>20487</v>
      </c>
      <c r="D18501" s="131" t="s">
        <v>20511</v>
      </c>
      <c r="E18501" s="131" t="s">
        <v>20512</v>
      </c>
      <c r="G18501" s="131" t="s">
        <v>501</v>
      </c>
    </row>
    <row r="18502" spans="2:7" x14ac:dyDescent="0.2">
      <c r="B18502" s="131" t="s">
        <v>20487</v>
      </c>
      <c r="D18502" s="131" t="s">
        <v>20513</v>
      </c>
      <c r="E18502" s="131" t="s">
        <v>20514</v>
      </c>
      <c r="G18502" s="131" t="s">
        <v>501</v>
      </c>
    </row>
    <row r="18503" spans="2:7" x14ac:dyDescent="0.2">
      <c r="B18503" s="131" t="s">
        <v>20487</v>
      </c>
      <c r="D18503" s="131" t="s">
        <v>7185</v>
      </c>
      <c r="E18503" s="131" t="s">
        <v>20515</v>
      </c>
      <c r="G18503" s="131" t="s">
        <v>501</v>
      </c>
    </row>
    <row r="18504" spans="2:7" x14ac:dyDescent="0.2">
      <c r="B18504" s="131" t="s">
        <v>20487</v>
      </c>
      <c r="D18504" s="131" t="s">
        <v>20516</v>
      </c>
      <c r="E18504" s="131" t="s">
        <v>20517</v>
      </c>
      <c r="G18504" s="131" t="s">
        <v>501</v>
      </c>
    </row>
    <row r="18505" spans="2:7" x14ac:dyDescent="0.2">
      <c r="B18505" s="131" t="s">
        <v>20487</v>
      </c>
      <c r="D18505" s="131" t="s">
        <v>20518</v>
      </c>
      <c r="E18505" s="131" t="s">
        <v>20519</v>
      </c>
      <c r="G18505" s="131" t="s">
        <v>501</v>
      </c>
    </row>
    <row r="18506" spans="2:7" x14ac:dyDescent="0.2">
      <c r="B18506" s="131" t="s">
        <v>20487</v>
      </c>
      <c r="D18506" s="131" t="s">
        <v>17346</v>
      </c>
      <c r="E18506" s="131" t="s">
        <v>20520</v>
      </c>
      <c r="G18506" s="131" t="s">
        <v>501</v>
      </c>
    </row>
    <row r="18507" spans="2:7" x14ac:dyDescent="0.2">
      <c r="B18507" s="131" t="s">
        <v>20487</v>
      </c>
      <c r="D18507" s="131" t="s">
        <v>20521</v>
      </c>
      <c r="E18507" s="131" t="s">
        <v>20522</v>
      </c>
      <c r="G18507" s="131" t="s">
        <v>501</v>
      </c>
    </row>
    <row r="18508" spans="2:7" x14ac:dyDescent="0.2">
      <c r="B18508" s="131" t="s">
        <v>20487</v>
      </c>
      <c r="D18508" s="131" t="s">
        <v>20523</v>
      </c>
      <c r="E18508" s="131" t="s">
        <v>20524</v>
      </c>
      <c r="G18508" s="131" t="s">
        <v>501</v>
      </c>
    </row>
    <row r="18509" spans="2:7" x14ac:dyDescent="0.2">
      <c r="B18509" s="131" t="s">
        <v>20487</v>
      </c>
      <c r="D18509" s="131" t="s">
        <v>5751</v>
      </c>
      <c r="E18509" s="131" t="s">
        <v>20525</v>
      </c>
      <c r="G18509" s="131" t="s">
        <v>17470</v>
      </c>
    </row>
    <row r="18510" spans="2:7" x14ac:dyDescent="0.2">
      <c r="B18510" s="131" t="s">
        <v>20487</v>
      </c>
      <c r="D18510" s="131" t="s">
        <v>20526</v>
      </c>
      <c r="E18510" s="131" t="s">
        <v>20527</v>
      </c>
      <c r="G18510" s="131" t="s">
        <v>17470</v>
      </c>
    </row>
    <row r="18511" spans="2:7" x14ac:dyDescent="0.2">
      <c r="B18511" s="131" t="s">
        <v>20487</v>
      </c>
      <c r="D18511" s="131" t="s">
        <v>20528</v>
      </c>
      <c r="E18511" s="131" t="s">
        <v>20529</v>
      </c>
      <c r="G18511" s="131" t="s">
        <v>17470</v>
      </c>
    </row>
    <row r="18512" spans="2:7" x14ac:dyDescent="0.2">
      <c r="B18512" s="131" t="s">
        <v>20487</v>
      </c>
      <c r="D18512" s="131" t="s">
        <v>20530</v>
      </c>
      <c r="E18512" s="131" t="s">
        <v>20531</v>
      </c>
      <c r="G18512" s="131" t="s">
        <v>17470</v>
      </c>
    </row>
    <row r="18513" spans="2:7" x14ac:dyDescent="0.2">
      <c r="B18513" s="131" t="s">
        <v>20487</v>
      </c>
      <c r="D18513" s="131" t="s">
        <v>20532</v>
      </c>
      <c r="E18513" s="131" t="s">
        <v>7277</v>
      </c>
      <c r="G18513" s="131" t="s">
        <v>17470</v>
      </c>
    </row>
    <row r="18514" spans="2:7" x14ac:dyDescent="0.2">
      <c r="B18514" s="131" t="s">
        <v>20487</v>
      </c>
      <c r="D18514" s="131" t="s">
        <v>15418</v>
      </c>
      <c r="E18514" s="131" t="s">
        <v>20533</v>
      </c>
      <c r="G18514" s="131" t="s">
        <v>17470</v>
      </c>
    </row>
    <row r="18515" spans="2:7" x14ac:dyDescent="0.2">
      <c r="B18515" s="131" t="s">
        <v>20487</v>
      </c>
      <c r="D18515" s="131" t="s">
        <v>20534</v>
      </c>
      <c r="E18515" s="131" t="s">
        <v>20535</v>
      </c>
      <c r="G18515" s="131" t="s">
        <v>3888</v>
      </c>
    </row>
    <row r="18516" spans="2:7" x14ac:dyDescent="0.2">
      <c r="B18516" s="131" t="s">
        <v>20487</v>
      </c>
      <c r="D18516" s="131" t="s">
        <v>20536</v>
      </c>
      <c r="E18516" s="131" t="s">
        <v>20537</v>
      </c>
      <c r="G18516" s="131" t="s">
        <v>3888</v>
      </c>
    </row>
    <row r="18517" spans="2:7" x14ac:dyDescent="0.2">
      <c r="B18517" s="131" t="s">
        <v>20487</v>
      </c>
      <c r="D18517" s="131" t="s">
        <v>20538</v>
      </c>
      <c r="E18517" s="131" t="s">
        <v>7341</v>
      </c>
      <c r="G18517" s="131" t="s">
        <v>3888</v>
      </c>
    </row>
    <row r="18518" spans="2:7" x14ac:dyDescent="0.2">
      <c r="B18518" s="131" t="s">
        <v>20487</v>
      </c>
      <c r="D18518" s="131" t="s">
        <v>20539</v>
      </c>
      <c r="E18518" s="131" t="s">
        <v>7358</v>
      </c>
      <c r="G18518" s="131" t="s">
        <v>787</v>
      </c>
    </row>
    <row r="18519" spans="2:7" x14ac:dyDescent="0.2">
      <c r="B18519" s="131" t="s">
        <v>20487</v>
      </c>
      <c r="D18519" s="131" t="s">
        <v>20540</v>
      </c>
      <c r="E18519" s="131" t="s">
        <v>20541</v>
      </c>
      <c r="G18519" s="131" t="s">
        <v>787</v>
      </c>
    </row>
    <row r="18520" spans="2:7" x14ac:dyDescent="0.2">
      <c r="B18520" s="131" t="s">
        <v>20487</v>
      </c>
      <c r="D18520" s="131" t="s">
        <v>20542</v>
      </c>
      <c r="E18520" s="131" t="s">
        <v>19909</v>
      </c>
      <c r="G18520" s="131" t="s">
        <v>3287</v>
      </c>
    </row>
    <row r="18521" spans="2:7" x14ac:dyDescent="0.2">
      <c r="B18521" s="131" t="s">
        <v>20487</v>
      </c>
      <c r="D18521" s="131" t="s">
        <v>20543</v>
      </c>
      <c r="E18521" s="131" t="s">
        <v>20544</v>
      </c>
      <c r="G18521" s="131" t="s">
        <v>19962</v>
      </c>
    </row>
    <row r="18522" spans="2:7" x14ac:dyDescent="0.2">
      <c r="B18522" s="131" t="s">
        <v>20487</v>
      </c>
      <c r="D18522" s="131" t="s">
        <v>20545</v>
      </c>
      <c r="E18522" s="131" t="s">
        <v>7407</v>
      </c>
      <c r="G18522" s="131" t="s">
        <v>19962</v>
      </c>
    </row>
    <row r="18523" spans="2:7" x14ac:dyDescent="0.2">
      <c r="B18523" s="131" t="s">
        <v>20487</v>
      </c>
      <c r="D18523" s="131" t="s">
        <v>20546</v>
      </c>
      <c r="E18523" s="131" t="s">
        <v>7859</v>
      </c>
      <c r="G18523" s="131" t="s">
        <v>19962</v>
      </c>
    </row>
    <row r="18524" spans="2:7" x14ac:dyDescent="0.2">
      <c r="B18524" s="131" t="s">
        <v>20487</v>
      </c>
      <c r="D18524" s="131" t="s">
        <v>20547</v>
      </c>
      <c r="E18524" s="131" t="s">
        <v>20548</v>
      </c>
      <c r="G18524" s="131" t="s">
        <v>514</v>
      </c>
    </row>
    <row r="18525" spans="2:7" x14ac:dyDescent="0.2">
      <c r="B18525" s="131" t="s">
        <v>20487</v>
      </c>
      <c r="D18525" s="131" t="s">
        <v>20549</v>
      </c>
      <c r="E18525" s="131" t="s">
        <v>20550</v>
      </c>
      <c r="G18525" s="131" t="s">
        <v>514</v>
      </c>
    </row>
    <row r="18526" spans="2:7" x14ac:dyDescent="0.2">
      <c r="B18526" s="131" t="s">
        <v>20487</v>
      </c>
      <c r="D18526" s="131" t="s">
        <v>20551</v>
      </c>
      <c r="E18526" s="131" t="s">
        <v>14389</v>
      </c>
      <c r="G18526" s="131" t="s">
        <v>514</v>
      </c>
    </row>
    <row r="18527" spans="2:7" x14ac:dyDescent="0.2">
      <c r="B18527" s="131" t="s">
        <v>20487</v>
      </c>
      <c r="D18527" s="131" t="s">
        <v>20552</v>
      </c>
      <c r="E18527" s="131" t="s">
        <v>20553</v>
      </c>
      <c r="F18527" s="131" t="s">
        <v>71</v>
      </c>
      <c r="G18527" s="131" t="s">
        <v>514</v>
      </c>
    </row>
    <row r="18528" spans="2:7" x14ac:dyDescent="0.2">
      <c r="B18528" s="131" t="s">
        <v>20487</v>
      </c>
      <c r="D18528" s="131" t="s">
        <v>14716</v>
      </c>
      <c r="E18528" s="131" t="s">
        <v>20554</v>
      </c>
      <c r="G18528" s="131" t="s">
        <v>514</v>
      </c>
    </row>
    <row r="18529" spans="2:7" x14ac:dyDescent="0.2">
      <c r="B18529" s="131" t="s">
        <v>20487</v>
      </c>
      <c r="D18529" s="131" t="s">
        <v>20555</v>
      </c>
      <c r="E18529" s="131" t="s">
        <v>12745</v>
      </c>
      <c r="G18529" s="131" t="s">
        <v>514</v>
      </c>
    </row>
    <row r="18530" spans="2:7" x14ac:dyDescent="0.2">
      <c r="B18530" s="131" t="s">
        <v>20487</v>
      </c>
      <c r="D18530" s="131" t="s">
        <v>20556</v>
      </c>
      <c r="E18530" s="131" t="s">
        <v>19917</v>
      </c>
      <c r="G18530" s="131" t="s">
        <v>514</v>
      </c>
    </row>
    <row r="18531" spans="2:7" x14ac:dyDescent="0.2">
      <c r="B18531" s="131" t="s">
        <v>20487</v>
      </c>
      <c r="D18531" s="131" t="s">
        <v>20557</v>
      </c>
      <c r="E18531" s="131" t="s">
        <v>20558</v>
      </c>
      <c r="G18531" s="131" t="s">
        <v>2435</v>
      </c>
    </row>
    <row r="18532" spans="2:7" x14ac:dyDescent="0.2">
      <c r="B18532" s="131" t="s">
        <v>19354</v>
      </c>
      <c r="D18532" s="131" t="s">
        <v>2494</v>
      </c>
      <c r="E18532" s="131" t="s">
        <v>18904</v>
      </c>
      <c r="G18532" s="131" t="s">
        <v>451</v>
      </c>
    </row>
    <row r="18533" spans="2:7" x14ac:dyDescent="0.2">
      <c r="B18533" s="131" t="s">
        <v>19354</v>
      </c>
      <c r="D18533" s="131" t="s">
        <v>3357</v>
      </c>
      <c r="E18533" s="131" t="s">
        <v>3444</v>
      </c>
      <c r="G18533" s="131" t="s">
        <v>451</v>
      </c>
    </row>
    <row r="18534" spans="2:7" x14ac:dyDescent="0.2">
      <c r="B18534" s="131" t="s">
        <v>19354</v>
      </c>
      <c r="D18534" s="131" t="s">
        <v>3042</v>
      </c>
      <c r="E18534" s="131" t="s">
        <v>18949</v>
      </c>
      <c r="G18534" s="131" t="s">
        <v>1195</v>
      </c>
    </row>
    <row r="18535" spans="2:7" x14ac:dyDescent="0.2">
      <c r="B18535" s="131" t="s">
        <v>19354</v>
      </c>
      <c r="D18535" s="131" t="s">
        <v>18950</v>
      </c>
      <c r="E18535" s="131" t="s">
        <v>1964</v>
      </c>
      <c r="G18535" s="131" t="s">
        <v>1195</v>
      </c>
    </row>
    <row r="18536" spans="2:7" x14ac:dyDescent="0.2">
      <c r="B18536" s="131" t="s">
        <v>19354</v>
      </c>
      <c r="D18536" s="131" t="s">
        <v>2917</v>
      </c>
      <c r="E18536" s="131" t="s">
        <v>2824</v>
      </c>
      <c r="G18536" s="131" t="s">
        <v>1195</v>
      </c>
    </row>
    <row r="18537" spans="2:7" x14ac:dyDescent="0.2">
      <c r="B18537" s="131" t="s">
        <v>19354</v>
      </c>
      <c r="D18537" s="131" t="s">
        <v>19355</v>
      </c>
      <c r="E18537" s="131" t="s">
        <v>18974</v>
      </c>
      <c r="G18537" s="131" t="s">
        <v>1195</v>
      </c>
    </row>
    <row r="18538" spans="2:7" x14ac:dyDescent="0.2">
      <c r="B18538" s="131" t="s">
        <v>19354</v>
      </c>
      <c r="D18538" s="131" t="s">
        <v>2043</v>
      </c>
      <c r="E18538" s="131" t="s">
        <v>17482</v>
      </c>
      <c r="G18538" s="131" t="s">
        <v>703</v>
      </c>
    </row>
    <row r="18539" spans="2:7" x14ac:dyDescent="0.2">
      <c r="B18539" s="131" t="s">
        <v>19354</v>
      </c>
      <c r="D18539" s="131" t="s">
        <v>19313</v>
      </c>
      <c r="E18539" s="131" t="s">
        <v>11234</v>
      </c>
      <c r="G18539" s="131" t="s">
        <v>703</v>
      </c>
    </row>
    <row r="18540" spans="2:7" x14ac:dyDescent="0.2">
      <c r="B18540" s="131" t="s">
        <v>19354</v>
      </c>
      <c r="D18540" s="131" t="s">
        <v>2494</v>
      </c>
      <c r="E18540" s="131" t="s">
        <v>19356</v>
      </c>
      <c r="G18540" s="131" t="s">
        <v>703</v>
      </c>
    </row>
    <row r="18541" spans="2:7" x14ac:dyDescent="0.2">
      <c r="B18541" s="131" t="s">
        <v>19354</v>
      </c>
      <c r="D18541" s="131" t="s">
        <v>4699</v>
      </c>
      <c r="E18541" s="131" t="s">
        <v>7559</v>
      </c>
      <c r="G18541" s="131" t="s">
        <v>504</v>
      </c>
    </row>
    <row r="18542" spans="2:7" x14ac:dyDescent="0.2">
      <c r="B18542" s="131" t="s">
        <v>19354</v>
      </c>
      <c r="D18542" s="131" t="s">
        <v>19357</v>
      </c>
      <c r="E18542" s="131" t="s">
        <v>19358</v>
      </c>
      <c r="G18542" s="131" t="s">
        <v>504</v>
      </c>
    </row>
    <row r="18543" spans="2:7" x14ac:dyDescent="0.2">
      <c r="B18543" s="131" t="s">
        <v>19354</v>
      </c>
      <c r="D18543" s="131" t="s">
        <v>19359</v>
      </c>
      <c r="E18543" s="131" t="s">
        <v>19360</v>
      </c>
      <c r="G18543" s="131" t="s">
        <v>504</v>
      </c>
    </row>
    <row r="18544" spans="2:7" x14ac:dyDescent="0.2">
      <c r="B18544" s="131" t="s">
        <v>19354</v>
      </c>
      <c r="D18544" s="131" t="s">
        <v>4476</v>
      </c>
      <c r="E18544" s="131" t="s">
        <v>19085</v>
      </c>
      <c r="G18544" s="131" t="s">
        <v>504</v>
      </c>
    </row>
    <row r="18545" spans="2:7" x14ac:dyDescent="0.2">
      <c r="B18545" s="131" t="s">
        <v>19354</v>
      </c>
      <c r="D18545" s="131" t="s">
        <v>14161</v>
      </c>
      <c r="E18545" s="131" t="s">
        <v>10117</v>
      </c>
      <c r="G18545" s="131" t="s">
        <v>513</v>
      </c>
    </row>
    <row r="18546" spans="2:7" x14ac:dyDescent="0.2">
      <c r="B18546" s="131" t="s">
        <v>19354</v>
      </c>
      <c r="D18546" s="131" t="s">
        <v>11178</v>
      </c>
      <c r="E18546" s="131" t="s">
        <v>2148</v>
      </c>
      <c r="G18546" s="131" t="s">
        <v>513</v>
      </c>
    </row>
    <row r="18547" spans="2:7" x14ac:dyDescent="0.2">
      <c r="B18547" s="131" t="s">
        <v>19354</v>
      </c>
      <c r="D18547" s="131" t="s">
        <v>2458</v>
      </c>
      <c r="E18547" s="131" t="s">
        <v>19361</v>
      </c>
      <c r="G18547" s="131" t="s">
        <v>457</v>
      </c>
    </row>
    <row r="18548" spans="2:7" x14ac:dyDescent="0.2">
      <c r="B18548" s="131" t="s">
        <v>19354</v>
      </c>
      <c r="D18548" s="131" t="s">
        <v>3124</v>
      </c>
      <c r="E18548" s="131" t="s">
        <v>19362</v>
      </c>
      <c r="G18548" s="131" t="s">
        <v>457</v>
      </c>
    </row>
    <row r="18549" spans="2:7" x14ac:dyDescent="0.2">
      <c r="B18549" s="131" t="s">
        <v>19354</v>
      </c>
      <c r="D18549" s="131" t="s">
        <v>2520</v>
      </c>
      <c r="E18549" s="131" t="s">
        <v>4534</v>
      </c>
      <c r="G18549" s="131" t="s">
        <v>457</v>
      </c>
    </row>
    <row r="18550" spans="2:7" x14ac:dyDescent="0.2">
      <c r="B18550" s="131" t="s">
        <v>19354</v>
      </c>
      <c r="D18550" s="131" t="s">
        <v>14161</v>
      </c>
      <c r="E18550" s="131" t="s">
        <v>19363</v>
      </c>
      <c r="G18550" s="131" t="s">
        <v>7733</v>
      </c>
    </row>
    <row r="18551" spans="2:7" x14ac:dyDescent="0.2">
      <c r="B18551" s="131" t="s">
        <v>19354</v>
      </c>
      <c r="D18551" s="131" t="s">
        <v>19364</v>
      </c>
      <c r="E18551" s="131" t="s">
        <v>19365</v>
      </c>
      <c r="G18551" s="131" t="s">
        <v>7733</v>
      </c>
    </row>
    <row r="18552" spans="2:7" x14ac:dyDescent="0.2">
      <c r="B18552" s="131" t="s">
        <v>19354</v>
      </c>
      <c r="D18552" s="131" t="s">
        <v>19366</v>
      </c>
      <c r="E18552" s="131" t="s">
        <v>6892</v>
      </c>
      <c r="G18552" s="131" t="s">
        <v>501</v>
      </c>
    </row>
    <row r="18553" spans="2:7" x14ac:dyDescent="0.2">
      <c r="B18553" s="131" t="s">
        <v>19354</v>
      </c>
      <c r="D18553" s="131" t="s">
        <v>3142</v>
      </c>
      <c r="E18553" s="131" t="s">
        <v>13309</v>
      </c>
      <c r="G18553" s="131" t="s">
        <v>501</v>
      </c>
    </row>
    <row r="18554" spans="2:7" x14ac:dyDescent="0.2">
      <c r="B18554" s="131" t="s">
        <v>19354</v>
      </c>
      <c r="D18554" s="131" t="s">
        <v>17992</v>
      </c>
      <c r="E18554" s="131" t="s">
        <v>6433</v>
      </c>
      <c r="G18554" s="131" t="s">
        <v>501</v>
      </c>
    </row>
    <row r="18555" spans="2:7" x14ac:dyDescent="0.2">
      <c r="B18555" s="131" t="s">
        <v>19354</v>
      </c>
      <c r="D18555" s="131" t="s">
        <v>2770</v>
      </c>
      <c r="E18555" s="131" t="s">
        <v>15883</v>
      </c>
      <c r="G18555" s="131" t="s">
        <v>501</v>
      </c>
    </row>
    <row r="18556" spans="2:7" x14ac:dyDescent="0.2">
      <c r="B18556" s="131" t="s">
        <v>19354</v>
      </c>
      <c r="D18556" s="131" t="s">
        <v>19229</v>
      </c>
      <c r="E18556" s="131" t="s">
        <v>2852</v>
      </c>
      <c r="G18556" s="131" t="s">
        <v>501</v>
      </c>
    </row>
    <row r="18557" spans="2:7" x14ac:dyDescent="0.2">
      <c r="B18557" s="131" t="s">
        <v>19354</v>
      </c>
      <c r="D18557" s="131" t="s">
        <v>4471</v>
      </c>
      <c r="E18557" s="131" t="s">
        <v>4472</v>
      </c>
      <c r="G18557" s="131" t="s">
        <v>501</v>
      </c>
    </row>
    <row r="18558" spans="2:7" x14ac:dyDescent="0.2">
      <c r="B18558" s="131" t="s">
        <v>19354</v>
      </c>
      <c r="D18558" s="131" t="s">
        <v>2917</v>
      </c>
      <c r="E18558" s="131" t="s">
        <v>15799</v>
      </c>
      <c r="G18558" s="131" t="s">
        <v>787</v>
      </c>
    </row>
    <row r="18559" spans="2:7" x14ac:dyDescent="0.2">
      <c r="B18559" s="131" t="s">
        <v>19354</v>
      </c>
      <c r="D18559" s="131" t="s">
        <v>2043</v>
      </c>
      <c r="E18559" s="131" t="s">
        <v>10305</v>
      </c>
      <c r="G18559" s="131" t="s">
        <v>514</v>
      </c>
    </row>
    <row r="18560" spans="2:7" x14ac:dyDescent="0.2">
      <c r="B18560" s="131" t="s">
        <v>19354</v>
      </c>
      <c r="D18560" s="131" t="s">
        <v>6149</v>
      </c>
      <c r="E18560" s="131" t="s">
        <v>19233</v>
      </c>
      <c r="G18560" s="131" t="s">
        <v>514</v>
      </c>
    </row>
    <row r="18561" spans="2:7" x14ac:dyDescent="0.2">
      <c r="B18561" s="131" t="s">
        <v>19354</v>
      </c>
      <c r="D18561" s="131" t="s">
        <v>7523</v>
      </c>
      <c r="E18561" s="131" t="s">
        <v>19367</v>
      </c>
      <c r="G18561" s="131" t="s">
        <v>514</v>
      </c>
    </row>
    <row r="18562" spans="2:7" x14ac:dyDescent="0.2">
      <c r="B18562" s="131" t="s">
        <v>19354</v>
      </c>
      <c r="D18562" s="131" t="s">
        <v>17486</v>
      </c>
      <c r="E18562" s="131" t="s">
        <v>2002</v>
      </c>
      <c r="G18562" s="131" t="s">
        <v>514</v>
      </c>
    </row>
    <row r="18563" spans="2:7" x14ac:dyDescent="0.2">
      <c r="B18563" s="131" t="s">
        <v>19354</v>
      </c>
      <c r="D18563" s="131" t="s">
        <v>1943</v>
      </c>
      <c r="E18563" s="131" t="s">
        <v>11177</v>
      </c>
      <c r="G18563" s="131" t="s">
        <v>514</v>
      </c>
    </row>
    <row r="18564" spans="2:7" x14ac:dyDescent="0.2">
      <c r="B18564" s="131" t="s">
        <v>19354</v>
      </c>
      <c r="D18564" s="131" t="s">
        <v>19368</v>
      </c>
      <c r="E18564" s="131" t="s">
        <v>447</v>
      </c>
      <c r="G18564" s="131" t="s">
        <v>514</v>
      </c>
    </row>
    <row r="18565" spans="2:7" x14ac:dyDescent="0.2">
      <c r="B18565" s="131" t="s">
        <v>19354</v>
      </c>
      <c r="D18565" s="131" t="s">
        <v>3691</v>
      </c>
      <c r="E18565" s="131" t="s">
        <v>447</v>
      </c>
      <c r="G18565" s="131" t="s">
        <v>514</v>
      </c>
    </row>
    <row r="18566" spans="2:7" x14ac:dyDescent="0.2">
      <c r="B18566" s="131" t="s">
        <v>19354</v>
      </c>
      <c r="D18566" s="131" t="s">
        <v>9402</v>
      </c>
      <c r="E18566" s="131" t="s">
        <v>19369</v>
      </c>
      <c r="G18566" s="131" t="s">
        <v>514</v>
      </c>
    </row>
    <row r="18567" spans="2:7" x14ac:dyDescent="0.2">
      <c r="B18567" s="131" t="s">
        <v>19354</v>
      </c>
      <c r="D18567" s="131" t="s">
        <v>2080</v>
      </c>
      <c r="E18567" s="131" t="s">
        <v>4236</v>
      </c>
      <c r="G18567" s="131" t="s">
        <v>514</v>
      </c>
    </row>
    <row r="18568" spans="2:7" x14ac:dyDescent="0.2">
      <c r="B18568" s="131" t="s">
        <v>19354</v>
      </c>
      <c r="D18568" s="131" t="s">
        <v>1869</v>
      </c>
      <c r="E18568" s="131" t="s">
        <v>19370</v>
      </c>
      <c r="G18568" s="131" t="s">
        <v>514</v>
      </c>
    </row>
    <row r="18569" spans="2:7" x14ac:dyDescent="0.2">
      <c r="B18569" s="131" t="s">
        <v>19354</v>
      </c>
      <c r="D18569" s="131" t="s">
        <v>4965</v>
      </c>
      <c r="E18569" s="131" t="s">
        <v>4966</v>
      </c>
      <c r="G18569" s="131" t="s">
        <v>2435</v>
      </c>
    </row>
    <row r="18570" spans="2:7" x14ac:dyDescent="0.2">
      <c r="B18570" s="131" t="s">
        <v>19354</v>
      </c>
      <c r="D18570" s="131" t="s">
        <v>3900</v>
      </c>
      <c r="E18570" s="131" t="s">
        <v>19129</v>
      </c>
      <c r="G18570" s="131" t="s">
        <v>521</v>
      </c>
    </row>
    <row r="18571" spans="2:7" x14ac:dyDescent="0.2">
      <c r="B18571" s="131" t="s">
        <v>19435</v>
      </c>
      <c r="D18571" s="131" t="s">
        <v>18862</v>
      </c>
      <c r="E18571" s="131" t="s">
        <v>5532</v>
      </c>
      <c r="G18571" s="131" t="s">
        <v>515</v>
      </c>
    </row>
    <row r="18572" spans="2:7" x14ac:dyDescent="0.2">
      <c r="B18572" s="131" t="s">
        <v>19435</v>
      </c>
      <c r="D18572" s="131" t="s">
        <v>4575</v>
      </c>
      <c r="E18572" s="131" t="s">
        <v>18891</v>
      </c>
      <c r="G18572" s="131" t="s">
        <v>515</v>
      </c>
    </row>
    <row r="18573" spans="2:7" x14ac:dyDescent="0.2">
      <c r="B18573" s="131" t="s">
        <v>19435</v>
      </c>
      <c r="D18573" s="131" t="s">
        <v>2584</v>
      </c>
      <c r="E18573" s="131" t="s">
        <v>18951</v>
      </c>
      <c r="G18573" s="131" t="s">
        <v>1195</v>
      </c>
    </row>
    <row r="18574" spans="2:7" x14ac:dyDescent="0.2">
      <c r="B18574" s="131" t="s">
        <v>19435</v>
      </c>
      <c r="D18574" s="131" t="s">
        <v>18952</v>
      </c>
      <c r="E18574" s="131" t="s">
        <v>2295</v>
      </c>
      <c r="G18574" s="131" t="s">
        <v>1195</v>
      </c>
    </row>
    <row r="18575" spans="2:7" x14ac:dyDescent="0.2">
      <c r="B18575" s="131" t="s">
        <v>19435</v>
      </c>
      <c r="D18575" s="131" t="s">
        <v>3528</v>
      </c>
      <c r="E18575" s="131" t="s">
        <v>1964</v>
      </c>
      <c r="G18575" s="131" t="s">
        <v>1195</v>
      </c>
    </row>
    <row r="18576" spans="2:7" x14ac:dyDescent="0.2">
      <c r="B18576" s="131" t="s">
        <v>19435</v>
      </c>
      <c r="D18576" s="131" t="s">
        <v>2784</v>
      </c>
      <c r="E18576" s="131" t="s">
        <v>3291</v>
      </c>
      <c r="G18576" s="131" t="s">
        <v>5945</v>
      </c>
    </row>
    <row r="18577" spans="2:7" x14ac:dyDescent="0.2">
      <c r="B18577" s="131" t="s">
        <v>19435</v>
      </c>
      <c r="D18577" s="131" t="s">
        <v>2085</v>
      </c>
      <c r="E18577" s="131" t="s">
        <v>7068</v>
      </c>
      <c r="G18577" s="131" t="s">
        <v>703</v>
      </c>
    </row>
    <row r="18578" spans="2:7" x14ac:dyDescent="0.2">
      <c r="B18578" s="131" t="s">
        <v>19435</v>
      </c>
      <c r="D18578" s="131" t="s">
        <v>19436</v>
      </c>
      <c r="E18578" s="131" t="s">
        <v>5074</v>
      </c>
      <c r="G18578" s="131" t="s">
        <v>703</v>
      </c>
    </row>
    <row r="18579" spans="2:7" x14ac:dyDescent="0.2">
      <c r="B18579" s="131" t="s">
        <v>19435</v>
      </c>
      <c r="D18579" s="131" t="s">
        <v>19019</v>
      </c>
      <c r="E18579" s="131" t="s">
        <v>17854</v>
      </c>
      <c r="G18579" s="131" t="s">
        <v>703</v>
      </c>
    </row>
    <row r="18580" spans="2:7" x14ac:dyDescent="0.2">
      <c r="B18580" s="131" t="s">
        <v>19435</v>
      </c>
      <c r="D18580" s="131" t="s">
        <v>2082</v>
      </c>
      <c r="E18580" s="131" t="s">
        <v>2083</v>
      </c>
      <c r="G18580" s="131" t="s">
        <v>703</v>
      </c>
    </row>
    <row r="18581" spans="2:7" x14ac:dyDescent="0.2">
      <c r="B18581" s="131" t="s">
        <v>19435</v>
      </c>
      <c r="D18581" s="131" t="s">
        <v>19107</v>
      </c>
      <c r="E18581" s="131" t="s">
        <v>19108</v>
      </c>
      <c r="G18581" s="131" t="s">
        <v>703</v>
      </c>
    </row>
    <row r="18582" spans="2:7" x14ac:dyDescent="0.2">
      <c r="B18582" s="131" t="s">
        <v>19435</v>
      </c>
      <c r="D18582" s="131" t="s">
        <v>11806</v>
      </c>
      <c r="E18582" s="131" t="s">
        <v>19405</v>
      </c>
      <c r="G18582" s="131" t="s">
        <v>703</v>
      </c>
    </row>
    <row r="18583" spans="2:7" x14ac:dyDescent="0.2">
      <c r="B18583" s="131" t="s">
        <v>19435</v>
      </c>
      <c r="D18583" s="131" t="s">
        <v>2742</v>
      </c>
      <c r="E18583" s="131" t="s">
        <v>8040</v>
      </c>
      <c r="G18583" s="131" t="s">
        <v>703</v>
      </c>
    </row>
    <row r="18584" spans="2:7" x14ac:dyDescent="0.2">
      <c r="B18584" s="131" t="s">
        <v>19435</v>
      </c>
      <c r="D18584" s="131" t="s">
        <v>19437</v>
      </c>
      <c r="E18584" s="131" t="s">
        <v>19438</v>
      </c>
      <c r="G18584" s="131" t="s">
        <v>703</v>
      </c>
    </row>
    <row r="18585" spans="2:7" x14ac:dyDescent="0.2">
      <c r="B18585" s="131" t="s">
        <v>19435</v>
      </c>
      <c r="D18585" s="131" t="s">
        <v>2149</v>
      </c>
      <c r="E18585" s="131" t="s">
        <v>5855</v>
      </c>
      <c r="G18585" s="131" t="s">
        <v>504</v>
      </c>
    </row>
    <row r="18586" spans="2:7" x14ac:dyDescent="0.2">
      <c r="B18586" s="131" t="s">
        <v>19435</v>
      </c>
      <c r="D18586" s="131" t="s">
        <v>4638</v>
      </c>
      <c r="E18586" s="131" t="s">
        <v>2250</v>
      </c>
      <c r="G18586" s="131" t="s">
        <v>504</v>
      </c>
    </row>
    <row r="18587" spans="2:7" x14ac:dyDescent="0.2">
      <c r="B18587" s="131" t="s">
        <v>19435</v>
      </c>
      <c r="D18587" s="131" t="s">
        <v>1943</v>
      </c>
      <c r="E18587" s="131" t="s">
        <v>19439</v>
      </c>
      <c r="G18587" s="131" t="s">
        <v>504</v>
      </c>
    </row>
    <row r="18588" spans="2:7" x14ac:dyDescent="0.2">
      <c r="B18588" s="131" t="s">
        <v>19435</v>
      </c>
      <c r="D18588" s="131" t="s">
        <v>14231</v>
      </c>
      <c r="E18588" s="131" t="s">
        <v>14232</v>
      </c>
      <c r="G18588" s="131" t="s">
        <v>504</v>
      </c>
    </row>
    <row r="18589" spans="2:7" x14ac:dyDescent="0.2">
      <c r="B18589" s="131" t="s">
        <v>19435</v>
      </c>
      <c r="D18589" s="131" t="s">
        <v>19111</v>
      </c>
      <c r="E18589" s="131" t="s">
        <v>8274</v>
      </c>
      <c r="G18589" s="131" t="s">
        <v>504</v>
      </c>
    </row>
    <row r="18590" spans="2:7" x14ac:dyDescent="0.2">
      <c r="B18590" s="131" t="s">
        <v>19435</v>
      </c>
      <c r="D18590" s="131" t="s">
        <v>14113</v>
      </c>
      <c r="E18590" s="131" t="s">
        <v>8155</v>
      </c>
      <c r="G18590" s="131" t="s">
        <v>2447</v>
      </c>
    </row>
    <row r="18591" spans="2:7" x14ac:dyDescent="0.2">
      <c r="B18591" s="131" t="s">
        <v>19435</v>
      </c>
      <c r="D18591" s="131" t="s">
        <v>1846</v>
      </c>
      <c r="E18591" s="131" t="s">
        <v>1847</v>
      </c>
      <c r="G18591" s="131" t="s">
        <v>2447</v>
      </c>
    </row>
    <row r="18592" spans="2:7" x14ac:dyDescent="0.2">
      <c r="B18592" s="131" t="s">
        <v>19435</v>
      </c>
      <c r="D18592" s="131" t="s">
        <v>1872</v>
      </c>
      <c r="E18592" s="131" t="s">
        <v>4672</v>
      </c>
      <c r="G18592" s="131" t="s">
        <v>513</v>
      </c>
    </row>
    <row r="18593" spans="2:7" x14ac:dyDescent="0.2">
      <c r="B18593" s="131" t="s">
        <v>19435</v>
      </c>
      <c r="D18593" s="131" t="s">
        <v>19409</v>
      </c>
      <c r="E18593" s="131" t="s">
        <v>19410</v>
      </c>
      <c r="G18593" s="131" t="s">
        <v>513</v>
      </c>
    </row>
    <row r="18594" spans="2:7" x14ac:dyDescent="0.2">
      <c r="B18594" s="131" t="s">
        <v>19435</v>
      </c>
      <c r="D18594" s="131" t="s">
        <v>3203</v>
      </c>
      <c r="E18594" s="131" t="s">
        <v>2158</v>
      </c>
      <c r="G18594" s="131" t="s">
        <v>457</v>
      </c>
    </row>
    <row r="18595" spans="2:7" x14ac:dyDescent="0.2">
      <c r="B18595" s="131" t="s">
        <v>19435</v>
      </c>
      <c r="D18595" s="131" t="s">
        <v>2520</v>
      </c>
      <c r="E18595" s="131" t="s">
        <v>16517</v>
      </c>
      <c r="G18595" s="131" t="s">
        <v>17470</v>
      </c>
    </row>
    <row r="18596" spans="2:7" x14ac:dyDescent="0.2">
      <c r="B18596" s="131" t="s">
        <v>19435</v>
      </c>
      <c r="D18596" s="131" t="s">
        <v>19440</v>
      </c>
      <c r="E18596" s="131" t="s">
        <v>19441</v>
      </c>
      <c r="G18596" s="131" t="s">
        <v>501</v>
      </c>
    </row>
    <row r="18597" spans="2:7" x14ac:dyDescent="0.2">
      <c r="B18597" s="131" t="s">
        <v>19435</v>
      </c>
      <c r="D18597" s="131" t="s">
        <v>3515</v>
      </c>
      <c r="E18597" s="131" t="s">
        <v>1888</v>
      </c>
      <c r="G18597" s="131" t="s">
        <v>501</v>
      </c>
    </row>
    <row r="18598" spans="2:7" x14ac:dyDescent="0.2">
      <c r="B18598" s="131" t="s">
        <v>19435</v>
      </c>
      <c r="D18598" s="131" t="s">
        <v>4850</v>
      </c>
      <c r="E18598" s="131" t="s">
        <v>4456</v>
      </c>
      <c r="G18598" s="131" t="s">
        <v>501</v>
      </c>
    </row>
    <row r="18599" spans="2:7" x14ac:dyDescent="0.2">
      <c r="B18599" s="131" t="s">
        <v>19435</v>
      </c>
      <c r="D18599" s="131" t="s">
        <v>4499</v>
      </c>
      <c r="E18599" s="131" t="s">
        <v>6516</v>
      </c>
      <c r="G18599" s="131" t="s">
        <v>501</v>
      </c>
    </row>
    <row r="18600" spans="2:7" x14ac:dyDescent="0.2">
      <c r="B18600" s="131" t="s">
        <v>19435</v>
      </c>
      <c r="D18600" s="131" t="s">
        <v>7681</v>
      </c>
      <c r="E18600" s="131" t="s">
        <v>1812</v>
      </c>
      <c r="G18600" s="131" t="s">
        <v>501</v>
      </c>
    </row>
    <row r="18601" spans="2:7" x14ac:dyDescent="0.2">
      <c r="B18601" s="131" t="s">
        <v>19435</v>
      </c>
      <c r="D18601" s="131" t="s">
        <v>13228</v>
      </c>
      <c r="E18601" s="131" t="s">
        <v>19442</v>
      </c>
      <c r="G18601" s="131" t="s">
        <v>501</v>
      </c>
    </row>
    <row r="18602" spans="2:7" x14ac:dyDescent="0.2">
      <c r="B18602" s="131" t="s">
        <v>19435</v>
      </c>
      <c r="D18602" s="131" t="s">
        <v>2798</v>
      </c>
      <c r="E18602" s="131" t="s">
        <v>13712</v>
      </c>
      <c r="G18602" s="131" t="s">
        <v>501</v>
      </c>
    </row>
    <row r="18603" spans="2:7" x14ac:dyDescent="0.2">
      <c r="B18603" s="131" t="s">
        <v>19435</v>
      </c>
      <c r="D18603" s="131" t="s">
        <v>9569</v>
      </c>
      <c r="E18603" s="131" t="s">
        <v>1877</v>
      </c>
      <c r="G18603" s="131" t="s">
        <v>501</v>
      </c>
    </row>
    <row r="18604" spans="2:7" x14ac:dyDescent="0.2">
      <c r="B18604" s="131" t="s">
        <v>19435</v>
      </c>
      <c r="D18604" s="131" t="s">
        <v>2001</v>
      </c>
      <c r="E18604" s="131" t="s">
        <v>2953</v>
      </c>
      <c r="G18604" s="131" t="s">
        <v>17470</v>
      </c>
    </row>
    <row r="18605" spans="2:7" x14ac:dyDescent="0.2">
      <c r="B18605" s="131" t="s">
        <v>19435</v>
      </c>
      <c r="D18605" s="131" t="s">
        <v>19443</v>
      </c>
      <c r="E18605" s="131" t="s">
        <v>2114</v>
      </c>
      <c r="G18605" s="131" t="s">
        <v>595</v>
      </c>
    </row>
    <row r="18606" spans="2:7" x14ac:dyDescent="0.2">
      <c r="B18606" s="131" t="s">
        <v>19435</v>
      </c>
      <c r="D18606" s="131" t="s">
        <v>2085</v>
      </c>
      <c r="E18606" s="131" t="s">
        <v>2860</v>
      </c>
      <c r="G18606" s="131" t="s">
        <v>595</v>
      </c>
    </row>
    <row r="18607" spans="2:7" x14ac:dyDescent="0.2">
      <c r="B18607" s="131" t="s">
        <v>19435</v>
      </c>
      <c r="D18607" s="131" t="s">
        <v>3893</v>
      </c>
      <c r="E18607" s="131" t="s">
        <v>2485</v>
      </c>
      <c r="G18607" s="131" t="s">
        <v>787</v>
      </c>
    </row>
    <row r="18608" spans="2:7" x14ac:dyDescent="0.2">
      <c r="B18608" s="131" t="s">
        <v>19435</v>
      </c>
      <c r="D18608" s="131" t="s">
        <v>3385</v>
      </c>
      <c r="E18608" s="131" t="s">
        <v>19444</v>
      </c>
      <c r="G18608" s="131" t="s">
        <v>787</v>
      </c>
    </row>
    <row r="18609" spans="1:11" x14ac:dyDescent="0.2">
      <c r="B18609" s="131" t="s">
        <v>19435</v>
      </c>
      <c r="D18609" s="131" t="s">
        <v>3890</v>
      </c>
      <c r="E18609" s="131" t="s">
        <v>3891</v>
      </c>
      <c r="G18609" s="131" t="s">
        <v>787</v>
      </c>
    </row>
    <row r="18610" spans="1:11" x14ac:dyDescent="0.2">
      <c r="B18610" s="131" t="s">
        <v>19435</v>
      </c>
      <c r="D18610" s="131" t="s">
        <v>2801</v>
      </c>
      <c r="E18610" s="131" t="s">
        <v>13473</v>
      </c>
      <c r="G18610" s="131" t="s">
        <v>787</v>
      </c>
    </row>
    <row r="18611" spans="1:11" x14ac:dyDescent="0.2">
      <c r="B18611" s="131" t="s">
        <v>19435</v>
      </c>
      <c r="D18611" s="131" t="s">
        <v>19445</v>
      </c>
      <c r="E18611" s="131" t="s">
        <v>19446</v>
      </c>
      <c r="G18611" s="131" t="s">
        <v>8397</v>
      </c>
    </row>
    <row r="18612" spans="1:11" x14ac:dyDescent="0.2">
      <c r="B18612" s="131" t="s">
        <v>19435</v>
      </c>
      <c r="D18612" s="131" t="s">
        <v>3661</v>
      </c>
      <c r="E18612" s="131" t="s">
        <v>19447</v>
      </c>
      <c r="G18612" s="131" t="s">
        <v>514</v>
      </c>
    </row>
    <row r="18613" spans="1:11" x14ac:dyDescent="0.2">
      <c r="B18613" s="131" t="s">
        <v>19435</v>
      </c>
      <c r="D18613" s="131" t="s">
        <v>2986</v>
      </c>
      <c r="E18613" s="131" t="s">
        <v>19210</v>
      </c>
      <c r="G18613" s="131" t="s">
        <v>514</v>
      </c>
    </row>
    <row r="18614" spans="1:11" x14ac:dyDescent="0.2">
      <c r="B18614" s="131" t="s">
        <v>19435</v>
      </c>
      <c r="D18614" s="131" t="s">
        <v>2704</v>
      </c>
      <c r="E18614" s="131" t="s">
        <v>6208</v>
      </c>
      <c r="G18614" s="131" t="s">
        <v>514</v>
      </c>
    </row>
    <row r="18615" spans="1:11" x14ac:dyDescent="0.2">
      <c r="B18615" s="131" t="s">
        <v>19435</v>
      </c>
      <c r="D18615" s="131" t="s">
        <v>3019</v>
      </c>
      <c r="E18615" s="131" t="s">
        <v>5855</v>
      </c>
      <c r="G18615" s="131" t="s">
        <v>514</v>
      </c>
    </row>
    <row r="18616" spans="1:11" x14ac:dyDescent="0.2">
      <c r="B18616" s="131" t="s">
        <v>19435</v>
      </c>
      <c r="D18616" s="131" t="s">
        <v>9661</v>
      </c>
      <c r="E18616" s="131" t="s">
        <v>5980</v>
      </c>
      <c r="G18616" s="131" t="s">
        <v>514</v>
      </c>
    </row>
    <row r="18617" spans="1:11" x14ac:dyDescent="0.2">
      <c r="B18617" s="131" t="s">
        <v>19435</v>
      </c>
      <c r="D18617" s="131" t="s">
        <v>3971</v>
      </c>
      <c r="E18617" s="131" t="s">
        <v>3850</v>
      </c>
      <c r="G18617" s="131" t="s">
        <v>514</v>
      </c>
    </row>
    <row r="18618" spans="1:11" x14ac:dyDescent="0.2">
      <c r="B18618" s="131" t="s">
        <v>19435</v>
      </c>
      <c r="D18618" s="131" t="s">
        <v>7627</v>
      </c>
      <c r="E18618" s="131" t="s">
        <v>2279</v>
      </c>
      <c r="G18618" s="131" t="s">
        <v>7174</v>
      </c>
    </row>
    <row r="18619" spans="1:11" x14ac:dyDescent="0.2">
      <c r="B18619" s="131" t="s">
        <v>19435</v>
      </c>
      <c r="D18619" s="131" t="s">
        <v>19448</v>
      </c>
      <c r="E18619" s="131" t="s">
        <v>10347</v>
      </c>
      <c r="G18619" s="131" t="s">
        <v>2435</v>
      </c>
    </row>
    <row r="18620" spans="1:11" x14ac:dyDescent="0.2">
      <c r="B18620" s="131" t="s">
        <v>19435</v>
      </c>
      <c r="D18620" s="131" t="s">
        <v>6019</v>
      </c>
      <c r="E18620" s="131" t="s">
        <v>3897</v>
      </c>
      <c r="G18620" s="131" t="s">
        <v>2435</v>
      </c>
    </row>
    <row r="18621" spans="1:11" x14ac:dyDescent="0.2">
      <c r="B18621" s="131" t="s">
        <v>19435</v>
      </c>
      <c r="D18621" s="131" t="s">
        <v>13429</v>
      </c>
      <c r="E18621" s="131" t="s">
        <v>3196</v>
      </c>
      <c r="G18621" s="131" t="s">
        <v>521</v>
      </c>
    </row>
    <row r="18622" spans="1:11" x14ac:dyDescent="0.2">
      <c r="A18622" s="156" t="s">
        <v>26814</v>
      </c>
      <c r="B18622" s="131" t="s">
        <v>19387</v>
      </c>
      <c r="D18622" s="131" t="s">
        <v>2065</v>
      </c>
      <c r="E18622" s="131" t="s">
        <v>17288</v>
      </c>
      <c r="G18622" s="131" t="s">
        <v>451</v>
      </c>
      <c r="K18622" s="270" t="s">
        <v>71</v>
      </c>
    </row>
    <row r="18623" spans="1:11" x14ac:dyDescent="0.2">
      <c r="A18623" s="156" t="s">
        <v>26814</v>
      </c>
      <c r="B18623" s="131" t="s">
        <v>19387</v>
      </c>
      <c r="D18623" s="131" t="s">
        <v>18900</v>
      </c>
      <c r="E18623" s="131" t="s">
        <v>19388</v>
      </c>
      <c r="G18623" s="131" t="s">
        <v>451</v>
      </c>
      <c r="K18623" s="270" t="s">
        <v>71</v>
      </c>
    </row>
    <row r="18624" spans="1:11" x14ac:dyDescent="0.2">
      <c r="A18624" s="156" t="s">
        <v>26814</v>
      </c>
      <c r="B18624" s="131" t="s">
        <v>19387</v>
      </c>
      <c r="D18624" s="131" t="s">
        <v>17099</v>
      </c>
      <c r="E18624" s="131" t="s">
        <v>17100</v>
      </c>
      <c r="G18624" s="131" t="s">
        <v>1195</v>
      </c>
      <c r="K18624" s="270" t="s">
        <v>71</v>
      </c>
    </row>
    <row r="18625" spans="1:11" x14ac:dyDescent="0.2">
      <c r="A18625" s="156" t="s">
        <v>26814</v>
      </c>
      <c r="B18625" s="131" t="s">
        <v>19387</v>
      </c>
      <c r="D18625" s="131" t="s">
        <v>6577</v>
      </c>
      <c r="E18625" s="131" t="s">
        <v>6840</v>
      </c>
      <c r="G18625" s="131" t="s">
        <v>1195</v>
      </c>
      <c r="K18625" s="270" t="s">
        <v>71</v>
      </c>
    </row>
    <row r="18626" spans="1:11" x14ac:dyDescent="0.2">
      <c r="A18626" s="156" t="s">
        <v>26814</v>
      </c>
      <c r="B18626" s="131" t="s">
        <v>19387</v>
      </c>
      <c r="D18626" s="131" t="s">
        <v>16625</v>
      </c>
      <c r="E18626" s="131" t="s">
        <v>11391</v>
      </c>
      <c r="G18626" s="131" t="s">
        <v>703</v>
      </c>
      <c r="K18626" s="270" t="s">
        <v>71</v>
      </c>
    </row>
    <row r="18627" spans="1:11" x14ac:dyDescent="0.2">
      <c r="A18627" s="156" t="s">
        <v>26814</v>
      </c>
      <c r="B18627" s="131" t="s">
        <v>19387</v>
      </c>
      <c r="D18627" s="131" t="s">
        <v>1824</v>
      </c>
      <c r="E18627" s="131" t="s">
        <v>19389</v>
      </c>
      <c r="G18627" s="131" t="s">
        <v>703</v>
      </c>
      <c r="K18627" s="270" t="s">
        <v>71</v>
      </c>
    </row>
    <row r="18628" spans="1:11" x14ac:dyDescent="0.2">
      <c r="A18628" s="156" t="s">
        <v>26814</v>
      </c>
      <c r="B18628" s="131" t="s">
        <v>19387</v>
      </c>
      <c r="D18628" s="131" t="s">
        <v>19390</v>
      </c>
      <c r="E18628" s="131" t="s">
        <v>2863</v>
      </c>
      <c r="G18628" s="131" t="s">
        <v>703</v>
      </c>
      <c r="K18628" s="270" t="s">
        <v>71</v>
      </c>
    </row>
    <row r="18629" spans="1:11" x14ac:dyDescent="0.2">
      <c r="A18629" s="156" t="s">
        <v>26814</v>
      </c>
      <c r="B18629" s="131" t="s">
        <v>19387</v>
      </c>
      <c r="D18629" s="131" t="s">
        <v>4659</v>
      </c>
      <c r="E18629" s="131" t="s">
        <v>19391</v>
      </c>
      <c r="G18629" s="131" t="s">
        <v>504</v>
      </c>
      <c r="K18629" s="270" t="s">
        <v>71</v>
      </c>
    </row>
    <row r="18630" spans="1:11" x14ac:dyDescent="0.2">
      <c r="A18630" s="156" t="s">
        <v>26814</v>
      </c>
      <c r="B18630" s="131" t="s">
        <v>19387</v>
      </c>
      <c r="D18630" s="131" t="s">
        <v>19392</v>
      </c>
      <c r="E18630" s="131" t="s">
        <v>17735</v>
      </c>
      <c r="G18630" s="131" t="s">
        <v>504</v>
      </c>
      <c r="K18630" s="270" t="s">
        <v>71</v>
      </c>
    </row>
    <row r="18631" spans="1:11" x14ac:dyDescent="0.2">
      <c r="A18631" s="156" t="s">
        <v>26814</v>
      </c>
      <c r="B18631" s="131" t="s">
        <v>19387</v>
      </c>
      <c r="D18631" s="131" t="s">
        <v>19393</v>
      </c>
      <c r="E18631" s="131" t="s">
        <v>19394</v>
      </c>
      <c r="G18631" s="131" t="s">
        <v>504</v>
      </c>
      <c r="K18631" s="270" t="s">
        <v>71</v>
      </c>
    </row>
    <row r="18632" spans="1:11" x14ac:dyDescent="0.2">
      <c r="A18632" s="156" t="s">
        <v>26814</v>
      </c>
      <c r="B18632" s="131" t="s">
        <v>19387</v>
      </c>
      <c r="D18632" s="131" t="s">
        <v>19395</v>
      </c>
      <c r="E18632" s="131" t="s">
        <v>4712</v>
      </c>
      <c r="G18632" s="131" t="s">
        <v>504</v>
      </c>
      <c r="K18632" s="270" t="s">
        <v>71</v>
      </c>
    </row>
    <row r="18633" spans="1:11" x14ac:dyDescent="0.2">
      <c r="A18633" s="156" t="s">
        <v>26814</v>
      </c>
      <c r="B18633" s="131" t="s">
        <v>19387</v>
      </c>
      <c r="D18633" s="131" t="s">
        <v>2779</v>
      </c>
      <c r="E18633" s="131" t="s">
        <v>2786</v>
      </c>
      <c r="G18633" s="131" t="s">
        <v>501</v>
      </c>
      <c r="K18633" s="270" t="s">
        <v>71</v>
      </c>
    </row>
    <row r="18634" spans="1:11" x14ac:dyDescent="0.2">
      <c r="A18634" s="156" t="s">
        <v>26814</v>
      </c>
      <c r="B18634" s="131" t="s">
        <v>19387</v>
      </c>
      <c r="D18634" s="131" t="s">
        <v>1985</v>
      </c>
      <c r="E18634" s="131" t="s">
        <v>17152</v>
      </c>
      <c r="G18634" s="131" t="s">
        <v>501</v>
      </c>
      <c r="K18634" s="270" t="s">
        <v>71</v>
      </c>
    </row>
    <row r="18635" spans="1:11" x14ac:dyDescent="0.2">
      <c r="A18635" s="156" t="s">
        <v>26814</v>
      </c>
      <c r="B18635" s="131" t="s">
        <v>19387</v>
      </c>
      <c r="D18635" s="131" t="s">
        <v>1901</v>
      </c>
      <c r="E18635" s="131" t="s">
        <v>19396</v>
      </c>
      <c r="G18635" s="131" t="s">
        <v>501</v>
      </c>
      <c r="K18635" s="270" t="s">
        <v>71</v>
      </c>
    </row>
    <row r="18636" spans="1:11" x14ac:dyDescent="0.2">
      <c r="A18636" s="156" t="s">
        <v>26814</v>
      </c>
      <c r="B18636" s="131" t="s">
        <v>19387</v>
      </c>
      <c r="D18636" s="131" t="s">
        <v>2793</v>
      </c>
      <c r="E18636" s="131" t="s">
        <v>19397</v>
      </c>
      <c r="G18636" s="131" t="s">
        <v>17470</v>
      </c>
      <c r="K18636" s="270" t="s">
        <v>71</v>
      </c>
    </row>
    <row r="18637" spans="1:11" x14ac:dyDescent="0.2">
      <c r="A18637" s="156" t="s">
        <v>26814</v>
      </c>
      <c r="B18637" s="131" t="s">
        <v>19387</v>
      </c>
      <c r="D18637" s="131" t="s">
        <v>2065</v>
      </c>
      <c r="E18637" s="131" t="s">
        <v>19398</v>
      </c>
      <c r="G18637" s="131" t="s">
        <v>17470</v>
      </c>
      <c r="K18637" s="270" t="s">
        <v>71</v>
      </c>
    </row>
    <row r="18638" spans="1:11" x14ac:dyDescent="0.2">
      <c r="A18638" s="156" t="s">
        <v>26814</v>
      </c>
      <c r="B18638" s="131" t="s">
        <v>19387</v>
      </c>
      <c r="D18638" s="131" t="s">
        <v>19399</v>
      </c>
      <c r="E18638" s="131" t="s">
        <v>10624</v>
      </c>
      <c r="G18638" s="131" t="s">
        <v>17470</v>
      </c>
      <c r="K18638" s="270" t="s">
        <v>71</v>
      </c>
    </row>
    <row r="18639" spans="1:11" x14ac:dyDescent="0.2">
      <c r="A18639" s="156" t="s">
        <v>26814</v>
      </c>
      <c r="B18639" s="131" t="s">
        <v>19387</v>
      </c>
      <c r="D18639" s="131" t="s">
        <v>2043</v>
      </c>
      <c r="E18639" s="131" t="s">
        <v>4093</v>
      </c>
      <c r="G18639" s="131" t="s">
        <v>1823</v>
      </c>
      <c r="K18639" s="270" t="s">
        <v>71</v>
      </c>
    </row>
    <row r="18640" spans="1:11" x14ac:dyDescent="0.2">
      <c r="A18640" s="156" t="s">
        <v>26814</v>
      </c>
      <c r="B18640" s="131" t="s">
        <v>19387</v>
      </c>
      <c r="D18640" s="131" t="s">
        <v>13892</v>
      </c>
      <c r="E18640" s="131" t="s">
        <v>2172</v>
      </c>
      <c r="G18640" s="131" t="s">
        <v>514</v>
      </c>
      <c r="K18640" s="270" t="s">
        <v>71</v>
      </c>
    </row>
    <row r="18641" spans="1:11" x14ac:dyDescent="0.2">
      <c r="A18641" s="156" t="s">
        <v>26814</v>
      </c>
      <c r="B18641" s="131" t="s">
        <v>19387</v>
      </c>
      <c r="D18641" s="131" t="s">
        <v>9414</v>
      </c>
      <c r="E18641" s="131" t="s">
        <v>2542</v>
      </c>
      <c r="G18641" s="131" t="s">
        <v>514</v>
      </c>
      <c r="K18641" s="270" t="s">
        <v>71</v>
      </c>
    </row>
    <row r="18642" spans="1:11" x14ac:dyDescent="0.2">
      <c r="A18642" s="156" t="s">
        <v>26814</v>
      </c>
      <c r="B18642" s="131" t="s">
        <v>19387</v>
      </c>
      <c r="D18642" s="131" t="s">
        <v>2798</v>
      </c>
      <c r="E18642" s="131" t="s">
        <v>19400</v>
      </c>
      <c r="G18642" s="131" t="s">
        <v>514</v>
      </c>
      <c r="K18642" s="270" t="s">
        <v>71</v>
      </c>
    </row>
    <row r="18643" spans="1:11" x14ac:dyDescent="0.2">
      <c r="A18643" s="156" t="s">
        <v>26814</v>
      </c>
      <c r="B18643" s="131" t="s">
        <v>19387</v>
      </c>
      <c r="D18643" s="131" t="s">
        <v>19401</v>
      </c>
      <c r="E18643" s="131" t="s">
        <v>19402</v>
      </c>
      <c r="G18643" s="131" t="s">
        <v>514</v>
      </c>
      <c r="K18643" s="270" t="s">
        <v>71</v>
      </c>
    </row>
    <row r="18644" spans="1:11" x14ac:dyDescent="0.2">
      <c r="A18644" s="156" t="s">
        <v>26814</v>
      </c>
      <c r="B18644" s="131" t="s">
        <v>19387</v>
      </c>
      <c r="D18644" s="131" t="s">
        <v>7050</v>
      </c>
      <c r="E18644" s="131" t="s">
        <v>19403</v>
      </c>
      <c r="G18644" s="131" t="s">
        <v>514</v>
      </c>
      <c r="K18644" s="270" t="s">
        <v>71</v>
      </c>
    </row>
    <row r="18645" spans="1:11" x14ac:dyDescent="0.2">
      <c r="A18645" s="156" t="s">
        <v>26814</v>
      </c>
      <c r="B18645" s="131" t="s">
        <v>19387</v>
      </c>
      <c r="D18645" s="131" t="s">
        <v>2082</v>
      </c>
      <c r="E18645" s="131" t="s">
        <v>17227</v>
      </c>
      <c r="G18645" s="131" t="s">
        <v>514</v>
      </c>
      <c r="K18645" s="270" t="s">
        <v>71</v>
      </c>
    </row>
    <row r="18646" spans="1:11" x14ac:dyDescent="0.2">
      <c r="A18646" s="156" t="s">
        <v>26814</v>
      </c>
      <c r="B18646" s="131" t="s">
        <v>19387</v>
      </c>
      <c r="C18646" s="189" t="s">
        <v>26815</v>
      </c>
      <c r="D18646" s="131" t="s">
        <v>3086</v>
      </c>
      <c r="E18646" s="131" t="s">
        <v>24347</v>
      </c>
      <c r="G18646" s="131" t="s">
        <v>457</v>
      </c>
      <c r="I18646" s="131" t="s">
        <v>234</v>
      </c>
      <c r="K18646" s="270" t="s">
        <v>71</v>
      </c>
    </row>
    <row r="18647" spans="1:11" x14ac:dyDescent="0.2">
      <c r="B18647" s="131" t="s">
        <v>19077</v>
      </c>
      <c r="D18647" s="131" t="s">
        <v>3752</v>
      </c>
      <c r="E18647" s="131" t="s">
        <v>4484</v>
      </c>
      <c r="G18647" s="131" t="s">
        <v>525</v>
      </c>
    </row>
    <row r="18648" spans="1:11" x14ac:dyDescent="0.2">
      <c r="B18648" s="131" t="s">
        <v>19077</v>
      </c>
      <c r="D18648" s="131" t="s">
        <v>5000</v>
      </c>
      <c r="E18648" s="131" t="s">
        <v>2179</v>
      </c>
      <c r="G18648" s="131" t="s">
        <v>451</v>
      </c>
    </row>
    <row r="18649" spans="1:11" x14ac:dyDescent="0.2">
      <c r="B18649" s="131" t="s">
        <v>19077</v>
      </c>
      <c r="D18649" s="131" t="s">
        <v>1963</v>
      </c>
      <c r="E18649" s="131" t="s">
        <v>4661</v>
      </c>
      <c r="G18649" s="131" t="s">
        <v>451</v>
      </c>
    </row>
    <row r="18650" spans="1:11" x14ac:dyDescent="0.2">
      <c r="B18650" s="131" t="s">
        <v>19077</v>
      </c>
      <c r="D18650" s="131" t="s">
        <v>2894</v>
      </c>
      <c r="E18650" s="131" t="s">
        <v>2341</v>
      </c>
      <c r="G18650" s="131" t="s">
        <v>451</v>
      </c>
    </row>
    <row r="18651" spans="1:11" x14ac:dyDescent="0.2">
      <c r="B18651" s="131" t="s">
        <v>19077</v>
      </c>
      <c r="D18651" s="131" t="s">
        <v>2901</v>
      </c>
      <c r="E18651" s="131" t="s">
        <v>2902</v>
      </c>
      <c r="G18651" s="131" t="s">
        <v>451</v>
      </c>
    </row>
    <row r="18652" spans="1:11" x14ac:dyDescent="0.2">
      <c r="B18652" s="131" t="s">
        <v>19077</v>
      </c>
      <c r="D18652" s="131" t="s">
        <v>2964</v>
      </c>
      <c r="E18652" s="131" t="s">
        <v>5542</v>
      </c>
      <c r="G18652" s="131" t="s">
        <v>451</v>
      </c>
    </row>
    <row r="18653" spans="1:11" x14ac:dyDescent="0.2">
      <c r="B18653" s="131" t="s">
        <v>19077</v>
      </c>
      <c r="D18653" s="131" t="s">
        <v>9650</v>
      </c>
      <c r="E18653" s="131" t="s">
        <v>1812</v>
      </c>
      <c r="G18653" s="131" t="s">
        <v>451</v>
      </c>
    </row>
    <row r="18654" spans="1:11" x14ac:dyDescent="0.2">
      <c r="B18654" s="131" t="s">
        <v>19077</v>
      </c>
      <c r="D18654" s="131" t="s">
        <v>11791</v>
      </c>
      <c r="E18654" s="131" t="s">
        <v>18913</v>
      </c>
      <c r="G18654" s="131" t="s">
        <v>451</v>
      </c>
    </row>
    <row r="18655" spans="1:11" x14ac:dyDescent="0.2">
      <c r="B18655" s="131" t="s">
        <v>19077</v>
      </c>
      <c r="D18655" s="131" t="s">
        <v>2296</v>
      </c>
      <c r="E18655" s="131" t="s">
        <v>18920</v>
      </c>
      <c r="G18655" s="131" t="s">
        <v>451</v>
      </c>
    </row>
    <row r="18656" spans="1:11" x14ac:dyDescent="0.2">
      <c r="B18656" s="131" t="s">
        <v>19077</v>
      </c>
      <c r="D18656" s="131" t="s">
        <v>2080</v>
      </c>
      <c r="E18656" s="131" t="s">
        <v>1865</v>
      </c>
      <c r="G18656" s="131" t="s">
        <v>1195</v>
      </c>
    </row>
    <row r="18657" spans="2:7" x14ac:dyDescent="0.2">
      <c r="B18657" s="131" t="s">
        <v>19077</v>
      </c>
      <c r="D18657" s="131" t="s">
        <v>18950</v>
      </c>
      <c r="E18657" s="131" t="s">
        <v>1964</v>
      </c>
      <c r="G18657" s="131" t="s">
        <v>1195</v>
      </c>
    </row>
    <row r="18658" spans="2:7" x14ac:dyDescent="0.2">
      <c r="B18658" s="131" t="s">
        <v>19077</v>
      </c>
      <c r="D18658" s="131" t="s">
        <v>2110</v>
      </c>
      <c r="E18658" s="131" t="s">
        <v>447</v>
      </c>
      <c r="G18658" s="131" t="s">
        <v>1195</v>
      </c>
    </row>
    <row r="18659" spans="2:7" x14ac:dyDescent="0.2">
      <c r="B18659" s="131" t="s">
        <v>19077</v>
      </c>
      <c r="D18659" s="131" t="s">
        <v>9941</v>
      </c>
      <c r="E18659" s="131" t="s">
        <v>3274</v>
      </c>
      <c r="G18659" s="131" t="s">
        <v>1195</v>
      </c>
    </row>
    <row r="18660" spans="2:7" x14ac:dyDescent="0.2">
      <c r="B18660" s="131" t="s">
        <v>19077</v>
      </c>
      <c r="D18660" s="131" t="s">
        <v>2464</v>
      </c>
      <c r="E18660" s="131" t="s">
        <v>2465</v>
      </c>
      <c r="G18660" s="131" t="s">
        <v>5945</v>
      </c>
    </row>
    <row r="18661" spans="2:7" x14ac:dyDescent="0.2">
      <c r="B18661" s="131" t="s">
        <v>19077</v>
      </c>
      <c r="D18661" s="131" t="s">
        <v>2065</v>
      </c>
      <c r="E18661" s="131" t="s">
        <v>10309</v>
      </c>
      <c r="G18661" s="131" t="s">
        <v>5945</v>
      </c>
    </row>
    <row r="18662" spans="2:7" x14ac:dyDescent="0.2">
      <c r="B18662" s="131" t="s">
        <v>19077</v>
      </c>
      <c r="D18662" s="131" t="s">
        <v>4629</v>
      </c>
      <c r="E18662" s="131" t="s">
        <v>19078</v>
      </c>
      <c r="G18662" s="131" t="s">
        <v>703</v>
      </c>
    </row>
    <row r="18663" spans="2:7" x14ac:dyDescent="0.2">
      <c r="B18663" s="131" t="s">
        <v>19077</v>
      </c>
      <c r="D18663" s="131" t="s">
        <v>4799</v>
      </c>
      <c r="E18663" s="131" t="s">
        <v>12856</v>
      </c>
      <c r="G18663" s="131" t="s">
        <v>703</v>
      </c>
    </row>
    <row r="18664" spans="2:7" x14ac:dyDescent="0.2">
      <c r="B18664" s="131" t="s">
        <v>19077</v>
      </c>
      <c r="D18664" s="131" t="s">
        <v>2520</v>
      </c>
      <c r="E18664" s="131" t="s">
        <v>19079</v>
      </c>
      <c r="G18664" s="131" t="s">
        <v>703</v>
      </c>
    </row>
    <row r="18665" spans="2:7" x14ac:dyDescent="0.2">
      <c r="B18665" s="131" t="s">
        <v>19077</v>
      </c>
      <c r="D18665" s="131" t="s">
        <v>1842</v>
      </c>
      <c r="E18665" s="131" t="s">
        <v>2618</v>
      </c>
      <c r="G18665" s="131" t="s">
        <v>703</v>
      </c>
    </row>
    <row r="18666" spans="2:7" x14ac:dyDescent="0.2">
      <c r="B18666" s="131" t="s">
        <v>19077</v>
      </c>
      <c r="D18666" s="131" t="s">
        <v>13323</v>
      </c>
      <c r="E18666" s="131" t="s">
        <v>13324</v>
      </c>
      <c r="G18666" s="131" t="s">
        <v>703</v>
      </c>
    </row>
    <row r="18667" spans="2:7" x14ac:dyDescent="0.2">
      <c r="B18667" s="131" t="s">
        <v>19077</v>
      </c>
      <c r="D18667" s="131" t="s">
        <v>3131</v>
      </c>
      <c r="E18667" s="131" t="s">
        <v>10702</v>
      </c>
      <c r="G18667" s="131" t="s">
        <v>703</v>
      </c>
    </row>
    <row r="18668" spans="2:7" x14ac:dyDescent="0.2">
      <c r="B18668" s="131" t="s">
        <v>19077</v>
      </c>
      <c r="D18668" s="131" t="s">
        <v>2968</v>
      </c>
      <c r="E18668" s="131" t="s">
        <v>4743</v>
      </c>
      <c r="G18668" s="131" t="s">
        <v>703</v>
      </c>
    </row>
    <row r="18669" spans="2:7" x14ac:dyDescent="0.2">
      <c r="B18669" s="131" t="s">
        <v>19077</v>
      </c>
      <c r="D18669" s="131" t="s">
        <v>2597</v>
      </c>
      <c r="E18669" s="131" t="s">
        <v>19080</v>
      </c>
      <c r="G18669" s="131" t="s">
        <v>703</v>
      </c>
    </row>
    <row r="18670" spans="2:7" x14ac:dyDescent="0.2">
      <c r="B18670" s="131" t="s">
        <v>19077</v>
      </c>
      <c r="D18670" s="131" t="s">
        <v>2217</v>
      </c>
      <c r="E18670" s="131" t="s">
        <v>6460</v>
      </c>
      <c r="G18670" s="131" t="s">
        <v>703</v>
      </c>
    </row>
    <row r="18671" spans="2:7" x14ac:dyDescent="0.2">
      <c r="B18671" s="131" t="s">
        <v>19077</v>
      </c>
      <c r="D18671" s="131" t="s">
        <v>2770</v>
      </c>
      <c r="E18671" s="131" t="s">
        <v>19081</v>
      </c>
      <c r="G18671" s="131" t="s">
        <v>504</v>
      </c>
    </row>
    <row r="18672" spans="2:7" x14ac:dyDescent="0.2">
      <c r="B18672" s="131" t="s">
        <v>19077</v>
      </c>
      <c r="D18672" s="131" t="s">
        <v>1887</v>
      </c>
      <c r="E18672" s="131" t="s">
        <v>8942</v>
      </c>
      <c r="G18672" s="131" t="s">
        <v>504</v>
      </c>
    </row>
    <row r="18673" spans="2:7" x14ac:dyDescent="0.2">
      <c r="B18673" s="131" t="s">
        <v>19077</v>
      </c>
      <c r="D18673" s="131" t="s">
        <v>1981</v>
      </c>
      <c r="E18673" s="131" t="s">
        <v>1992</v>
      </c>
      <c r="G18673" s="131" t="s">
        <v>504</v>
      </c>
    </row>
    <row r="18674" spans="2:7" x14ac:dyDescent="0.2">
      <c r="B18674" s="131" t="s">
        <v>19077</v>
      </c>
      <c r="D18674" s="131" t="s">
        <v>6149</v>
      </c>
      <c r="E18674" s="131" t="s">
        <v>5466</v>
      </c>
      <c r="G18674" s="131" t="s">
        <v>504</v>
      </c>
    </row>
    <row r="18675" spans="2:7" x14ac:dyDescent="0.2">
      <c r="B18675" s="131" t="s">
        <v>19077</v>
      </c>
      <c r="D18675" s="131" t="s">
        <v>2251</v>
      </c>
      <c r="E18675" s="131" t="s">
        <v>19082</v>
      </c>
      <c r="G18675" s="131" t="s">
        <v>504</v>
      </c>
    </row>
    <row r="18676" spans="2:7" x14ac:dyDescent="0.2">
      <c r="B18676" s="131" t="s">
        <v>19077</v>
      </c>
      <c r="D18676" s="131" t="s">
        <v>19083</v>
      </c>
      <c r="E18676" s="131" t="s">
        <v>19084</v>
      </c>
      <c r="G18676" s="131" t="s">
        <v>504</v>
      </c>
    </row>
    <row r="18677" spans="2:7" x14ac:dyDescent="0.2">
      <c r="B18677" s="131" t="s">
        <v>19077</v>
      </c>
      <c r="D18677" s="131" t="s">
        <v>4545</v>
      </c>
      <c r="E18677" s="131" t="s">
        <v>12599</v>
      </c>
      <c r="G18677" s="131" t="s">
        <v>504</v>
      </c>
    </row>
    <row r="18678" spans="2:7" x14ac:dyDescent="0.2">
      <c r="B18678" s="131" t="s">
        <v>19077</v>
      </c>
      <c r="D18678" s="131" t="s">
        <v>4476</v>
      </c>
      <c r="E18678" s="131" t="s">
        <v>19085</v>
      </c>
      <c r="G18678" s="131" t="s">
        <v>504</v>
      </c>
    </row>
    <row r="18679" spans="2:7" x14ac:dyDescent="0.2">
      <c r="B18679" s="131" t="s">
        <v>19077</v>
      </c>
      <c r="D18679" s="131" t="s">
        <v>1876</v>
      </c>
      <c r="E18679" s="131" t="s">
        <v>4686</v>
      </c>
      <c r="G18679" s="131" t="s">
        <v>19043</v>
      </c>
    </row>
    <row r="18680" spans="2:7" x14ac:dyDescent="0.2">
      <c r="B18680" s="131" t="s">
        <v>19077</v>
      </c>
      <c r="D18680" s="131" t="s">
        <v>2926</v>
      </c>
      <c r="E18680" s="131" t="s">
        <v>13139</v>
      </c>
      <c r="G18680" s="131" t="s">
        <v>19043</v>
      </c>
    </row>
    <row r="18681" spans="2:7" x14ac:dyDescent="0.2">
      <c r="B18681" s="131" t="s">
        <v>19077</v>
      </c>
      <c r="D18681" s="131" t="s">
        <v>19086</v>
      </c>
      <c r="E18681" s="131" t="s">
        <v>16682</v>
      </c>
      <c r="G18681" s="131" t="s">
        <v>513</v>
      </c>
    </row>
    <row r="18682" spans="2:7" x14ac:dyDescent="0.2">
      <c r="B18682" s="131" t="s">
        <v>19077</v>
      </c>
      <c r="D18682" s="131" t="s">
        <v>3353</v>
      </c>
      <c r="E18682" s="131" t="s">
        <v>3354</v>
      </c>
      <c r="G18682" s="131" t="s">
        <v>513</v>
      </c>
    </row>
    <row r="18683" spans="2:7" x14ac:dyDescent="0.2">
      <c r="B18683" s="131" t="s">
        <v>19077</v>
      </c>
      <c r="D18683" s="131" t="s">
        <v>19087</v>
      </c>
      <c r="E18683" s="131" t="s">
        <v>5233</v>
      </c>
      <c r="G18683" s="131" t="s">
        <v>513</v>
      </c>
    </row>
    <row r="18684" spans="2:7" x14ac:dyDescent="0.2">
      <c r="B18684" s="131" t="s">
        <v>19077</v>
      </c>
      <c r="D18684" s="131" t="s">
        <v>3505</v>
      </c>
      <c r="E18684" s="131" t="s">
        <v>11783</v>
      </c>
      <c r="G18684" s="131" t="s">
        <v>513</v>
      </c>
    </row>
    <row r="18685" spans="2:7" x14ac:dyDescent="0.2">
      <c r="B18685" s="131" t="s">
        <v>19077</v>
      </c>
      <c r="D18685" s="131" t="s">
        <v>2031</v>
      </c>
      <c r="E18685" s="131" t="s">
        <v>19088</v>
      </c>
      <c r="G18685" s="131" t="s">
        <v>513</v>
      </c>
    </row>
    <row r="18686" spans="2:7" x14ac:dyDescent="0.2">
      <c r="B18686" s="131" t="s">
        <v>19077</v>
      </c>
      <c r="D18686" s="131" t="s">
        <v>3643</v>
      </c>
      <c r="E18686" s="131" t="s">
        <v>1878</v>
      </c>
      <c r="G18686" s="131" t="s">
        <v>513</v>
      </c>
    </row>
    <row r="18687" spans="2:7" x14ac:dyDescent="0.2">
      <c r="B18687" s="131" t="s">
        <v>19077</v>
      </c>
      <c r="D18687" s="131" t="s">
        <v>10738</v>
      </c>
      <c r="E18687" s="131" t="s">
        <v>10739</v>
      </c>
      <c r="G18687" s="131" t="s">
        <v>513</v>
      </c>
    </row>
    <row r="18688" spans="2:7" x14ac:dyDescent="0.2">
      <c r="B18688" s="131" t="s">
        <v>19077</v>
      </c>
      <c r="D18688" s="131" t="s">
        <v>19089</v>
      </c>
      <c r="E18688" s="131" t="s">
        <v>19090</v>
      </c>
      <c r="G18688" s="131" t="s">
        <v>457</v>
      </c>
    </row>
    <row r="18689" spans="2:7" x14ac:dyDescent="0.2">
      <c r="B18689" s="131" t="s">
        <v>19077</v>
      </c>
      <c r="D18689" s="131" t="s">
        <v>2351</v>
      </c>
      <c r="E18689" s="131" t="s">
        <v>4631</v>
      </c>
      <c r="G18689" s="131" t="s">
        <v>457</v>
      </c>
    </row>
    <row r="18690" spans="2:7" x14ac:dyDescent="0.2">
      <c r="B18690" s="131" t="s">
        <v>19077</v>
      </c>
      <c r="D18690" s="131" t="s">
        <v>19091</v>
      </c>
      <c r="E18690" s="131" t="s">
        <v>19092</v>
      </c>
      <c r="G18690" s="131" t="s">
        <v>457</v>
      </c>
    </row>
    <row r="18691" spans="2:7" x14ac:dyDescent="0.2">
      <c r="B18691" s="131" t="s">
        <v>19077</v>
      </c>
      <c r="D18691" s="131" t="s">
        <v>4377</v>
      </c>
      <c r="E18691" s="131" t="s">
        <v>1946</v>
      </c>
      <c r="G18691" s="131" t="s">
        <v>2424</v>
      </c>
    </row>
    <row r="18692" spans="2:7" x14ac:dyDescent="0.2">
      <c r="B18692" s="131" t="s">
        <v>19077</v>
      </c>
      <c r="D18692" s="131" t="s">
        <v>3363</v>
      </c>
      <c r="E18692" s="131" t="s">
        <v>3364</v>
      </c>
      <c r="G18692" s="131" t="s">
        <v>2424</v>
      </c>
    </row>
    <row r="18693" spans="2:7" x14ac:dyDescent="0.2">
      <c r="B18693" s="131" t="s">
        <v>19077</v>
      </c>
      <c r="D18693" s="131" t="s">
        <v>19093</v>
      </c>
      <c r="E18693" s="131" t="s">
        <v>8994</v>
      </c>
      <c r="G18693" s="131" t="s">
        <v>2424</v>
      </c>
    </row>
    <row r="18694" spans="2:7" x14ac:dyDescent="0.2">
      <c r="B18694" s="131" t="s">
        <v>19077</v>
      </c>
      <c r="D18694" s="131" t="s">
        <v>7584</v>
      </c>
      <c r="E18694" s="131" t="s">
        <v>7585</v>
      </c>
      <c r="G18694" s="131" t="s">
        <v>1079</v>
      </c>
    </row>
    <row r="18695" spans="2:7" x14ac:dyDescent="0.2">
      <c r="B18695" s="131" t="s">
        <v>19077</v>
      </c>
      <c r="D18695" s="131" t="s">
        <v>4713</v>
      </c>
      <c r="E18695" s="131" t="s">
        <v>1946</v>
      </c>
      <c r="G18695" s="131" t="s">
        <v>1079</v>
      </c>
    </row>
    <row r="18696" spans="2:7" x14ac:dyDescent="0.2">
      <c r="B18696" s="131" t="s">
        <v>19077</v>
      </c>
      <c r="D18696" s="131" t="s">
        <v>6022</v>
      </c>
      <c r="E18696" s="131" t="s">
        <v>19094</v>
      </c>
      <c r="G18696" s="131" t="s">
        <v>1079</v>
      </c>
    </row>
    <row r="18697" spans="2:7" x14ac:dyDescent="0.2">
      <c r="B18697" s="131" t="s">
        <v>19077</v>
      </c>
      <c r="D18697" s="131" t="s">
        <v>14905</v>
      </c>
      <c r="E18697" s="131" t="s">
        <v>13293</v>
      </c>
      <c r="G18697" s="131" t="s">
        <v>1079</v>
      </c>
    </row>
    <row r="18698" spans="2:7" x14ac:dyDescent="0.2">
      <c r="B18698" s="131" t="s">
        <v>19077</v>
      </c>
      <c r="D18698" s="131" t="s">
        <v>2110</v>
      </c>
      <c r="E18698" s="131" t="s">
        <v>19046</v>
      </c>
      <c r="G18698" s="131" t="s">
        <v>1079</v>
      </c>
    </row>
    <row r="18699" spans="2:7" x14ac:dyDescent="0.2">
      <c r="B18699" s="131" t="s">
        <v>19077</v>
      </c>
      <c r="D18699" s="131" t="s">
        <v>2221</v>
      </c>
      <c r="E18699" s="131" t="s">
        <v>2603</v>
      </c>
      <c r="G18699" s="131" t="s">
        <v>1079</v>
      </c>
    </row>
    <row r="18700" spans="2:7" x14ac:dyDescent="0.2">
      <c r="B18700" s="131" t="s">
        <v>19077</v>
      </c>
      <c r="D18700" s="131" t="s">
        <v>11791</v>
      </c>
      <c r="E18700" s="131" t="s">
        <v>2440</v>
      </c>
      <c r="G18700" s="131" t="s">
        <v>1079</v>
      </c>
    </row>
    <row r="18701" spans="2:7" x14ac:dyDescent="0.2">
      <c r="B18701" s="131" t="s">
        <v>19077</v>
      </c>
      <c r="D18701" s="131" t="s">
        <v>2458</v>
      </c>
      <c r="E18701" s="131" t="s">
        <v>19095</v>
      </c>
      <c r="G18701" s="131" t="s">
        <v>1079</v>
      </c>
    </row>
    <row r="18702" spans="2:7" x14ac:dyDescent="0.2">
      <c r="B18702" s="131" t="s">
        <v>19077</v>
      </c>
      <c r="D18702" s="131" t="s">
        <v>4675</v>
      </c>
      <c r="E18702" s="131" t="s">
        <v>7300</v>
      </c>
      <c r="G18702" s="131" t="s">
        <v>1079</v>
      </c>
    </row>
    <row r="18703" spans="2:7" x14ac:dyDescent="0.2">
      <c r="B18703" s="131" t="s">
        <v>19077</v>
      </c>
      <c r="D18703" s="131" t="s">
        <v>19096</v>
      </c>
      <c r="E18703" s="131" t="s">
        <v>18611</v>
      </c>
      <c r="G18703" s="131" t="s">
        <v>19097</v>
      </c>
    </row>
    <row r="18704" spans="2:7" x14ac:dyDescent="0.2">
      <c r="B18704" s="131" t="s">
        <v>19077</v>
      </c>
      <c r="D18704" s="131" t="s">
        <v>2253</v>
      </c>
      <c r="E18704" s="131" t="s">
        <v>19098</v>
      </c>
      <c r="G18704" s="131" t="s">
        <v>17470</v>
      </c>
    </row>
    <row r="18705" spans="2:7" x14ac:dyDescent="0.2">
      <c r="B18705" s="131" t="s">
        <v>19077</v>
      </c>
      <c r="D18705" s="131" t="s">
        <v>10472</v>
      </c>
      <c r="E18705" s="131" t="s">
        <v>10610</v>
      </c>
      <c r="G18705" s="131" t="s">
        <v>17470</v>
      </c>
    </row>
    <row r="18706" spans="2:7" x14ac:dyDescent="0.2">
      <c r="B18706" s="131" t="s">
        <v>19077</v>
      </c>
      <c r="D18706" s="131" t="s">
        <v>3324</v>
      </c>
      <c r="E18706" s="131" t="s">
        <v>3325</v>
      </c>
      <c r="G18706" s="131" t="s">
        <v>17470</v>
      </c>
    </row>
    <row r="18707" spans="2:7" x14ac:dyDescent="0.2">
      <c r="B18707" s="131" t="s">
        <v>19077</v>
      </c>
      <c r="D18707" s="131" t="s">
        <v>10324</v>
      </c>
      <c r="E18707" s="131" t="s">
        <v>19099</v>
      </c>
      <c r="G18707" s="131" t="s">
        <v>19100</v>
      </c>
    </row>
    <row r="18708" spans="2:7" x14ac:dyDescent="0.2">
      <c r="B18708" s="131" t="s">
        <v>19077</v>
      </c>
      <c r="D18708" s="131" t="s">
        <v>8374</v>
      </c>
      <c r="E18708" s="131" t="s">
        <v>5574</v>
      </c>
      <c r="G18708" s="131" t="s">
        <v>3888</v>
      </c>
    </row>
    <row r="18709" spans="2:7" x14ac:dyDescent="0.2">
      <c r="B18709" s="131" t="s">
        <v>19077</v>
      </c>
      <c r="D18709" s="131" t="s">
        <v>7166</v>
      </c>
      <c r="E18709" s="131" t="s">
        <v>3289</v>
      </c>
      <c r="G18709" s="131" t="s">
        <v>3888</v>
      </c>
    </row>
    <row r="18710" spans="2:7" x14ac:dyDescent="0.2">
      <c r="B18710" s="131" t="s">
        <v>19077</v>
      </c>
      <c r="D18710" s="131" t="s">
        <v>7080</v>
      </c>
      <c r="E18710" s="131" t="s">
        <v>19101</v>
      </c>
      <c r="G18710" s="131" t="s">
        <v>3888</v>
      </c>
    </row>
    <row r="18711" spans="2:7" x14ac:dyDescent="0.2">
      <c r="B18711" s="131" t="s">
        <v>19077</v>
      </c>
      <c r="D18711" s="131" t="s">
        <v>4880</v>
      </c>
      <c r="E18711" s="131" t="s">
        <v>4881</v>
      </c>
      <c r="G18711" s="131" t="s">
        <v>787</v>
      </c>
    </row>
    <row r="18712" spans="2:7" x14ac:dyDescent="0.2">
      <c r="B18712" s="131" t="s">
        <v>19077</v>
      </c>
      <c r="D18712" s="131" t="s">
        <v>14199</v>
      </c>
      <c r="E18712" s="131" t="s">
        <v>2512</v>
      </c>
      <c r="G18712" s="131" t="s">
        <v>787</v>
      </c>
    </row>
    <row r="18713" spans="2:7" x14ac:dyDescent="0.2">
      <c r="B18713" s="131" t="s">
        <v>19077</v>
      </c>
      <c r="D18713" s="131" t="s">
        <v>2712</v>
      </c>
      <c r="E18713" s="131" t="s">
        <v>2893</v>
      </c>
      <c r="G18713" s="131" t="s">
        <v>787</v>
      </c>
    </row>
    <row r="18714" spans="2:7" x14ac:dyDescent="0.2">
      <c r="B18714" s="131" t="s">
        <v>19077</v>
      </c>
      <c r="D18714" s="131" t="s">
        <v>4437</v>
      </c>
      <c r="E18714" s="131" t="s">
        <v>3878</v>
      </c>
      <c r="G18714" s="131" t="s">
        <v>3287</v>
      </c>
    </row>
    <row r="18715" spans="2:7" x14ac:dyDescent="0.2">
      <c r="B18715" s="131" t="s">
        <v>19077</v>
      </c>
      <c r="D18715" s="131" t="s">
        <v>3687</v>
      </c>
      <c r="E18715" s="131" t="s">
        <v>3700</v>
      </c>
      <c r="G18715" s="131" t="s">
        <v>19051</v>
      </c>
    </row>
    <row r="18716" spans="2:7" x14ac:dyDescent="0.2">
      <c r="B18716" s="131" t="s">
        <v>19077</v>
      </c>
      <c r="D18716" s="131" t="s">
        <v>1921</v>
      </c>
      <c r="E18716" s="131" t="s">
        <v>4712</v>
      </c>
      <c r="G18716" s="131" t="s">
        <v>514</v>
      </c>
    </row>
    <row r="18717" spans="2:7" x14ac:dyDescent="0.2">
      <c r="B18717" s="131" t="s">
        <v>19077</v>
      </c>
      <c r="D18717" s="131" t="s">
        <v>19072</v>
      </c>
      <c r="E18717" s="131" t="s">
        <v>19073</v>
      </c>
      <c r="G18717" s="131" t="s">
        <v>514</v>
      </c>
    </row>
    <row r="18718" spans="2:7" x14ac:dyDescent="0.2">
      <c r="B18718" s="131" t="s">
        <v>19077</v>
      </c>
      <c r="D18718" s="131" t="s">
        <v>2243</v>
      </c>
      <c r="E18718" s="131" t="s">
        <v>3018</v>
      </c>
      <c r="G18718" s="131" t="s">
        <v>514</v>
      </c>
    </row>
    <row r="18719" spans="2:7" x14ac:dyDescent="0.2">
      <c r="B18719" s="131" t="s">
        <v>19077</v>
      </c>
      <c r="D18719" s="131" t="s">
        <v>3586</v>
      </c>
      <c r="E18719" s="131" t="s">
        <v>8439</v>
      </c>
      <c r="G18719" s="131" t="s">
        <v>514</v>
      </c>
    </row>
    <row r="18720" spans="2:7" x14ac:dyDescent="0.2">
      <c r="B18720" s="131" t="s">
        <v>19077</v>
      </c>
      <c r="D18720" s="131" t="s">
        <v>16003</v>
      </c>
      <c r="E18720" s="131" t="s">
        <v>6084</v>
      </c>
      <c r="G18720" s="131" t="s">
        <v>514</v>
      </c>
    </row>
    <row r="18721" spans="2:7" x14ac:dyDescent="0.2">
      <c r="B18721" s="131" t="s">
        <v>19077</v>
      </c>
      <c r="D18721" s="131" t="s">
        <v>4699</v>
      </c>
      <c r="E18721" s="131" t="s">
        <v>19102</v>
      </c>
      <c r="G18721" s="131" t="s">
        <v>514</v>
      </c>
    </row>
    <row r="18722" spans="2:7" x14ac:dyDescent="0.2">
      <c r="B18722" s="131" t="s">
        <v>19077</v>
      </c>
      <c r="D18722" s="131" t="s">
        <v>17483</v>
      </c>
      <c r="E18722" s="131" t="s">
        <v>19103</v>
      </c>
      <c r="G18722" s="131" t="s">
        <v>514</v>
      </c>
    </row>
    <row r="18723" spans="2:7" x14ac:dyDescent="0.2">
      <c r="B18723" s="131" t="s">
        <v>19077</v>
      </c>
      <c r="D18723" s="131" t="s">
        <v>1842</v>
      </c>
      <c r="E18723" s="131" t="s">
        <v>18741</v>
      </c>
      <c r="G18723" s="131" t="s">
        <v>514</v>
      </c>
    </row>
    <row r="18724" spans="2:7" x14ac:dyDescent="0.2">
      <c r="B18724" s="131" t="s">
        <v>19077</v>
      </c>
      <c r="D18724" s="131" t="s">
        <v>7612</v>
      </c>
      <c r="E18724" s="131" t="s">
        <v>4306</v>
      </c>
      <c r="G18724" s="131" t="s">
        <v>2435</v>
      </c>
    </row>
    <row r="18725" spans="2:7" x14ac:dyDescent="0.2">
      <c r="B18725" s="131" t="s">
        <v>19077</v>
      </c>
      <c r="D18725" s="131" t="s">
        <v>19104</v>
      </c>
      <c r="E18725" s="131" t="s">
        <v>5571</v>
      </c>
      <c r="G18725" s="131" t="s">
        <v>2435</v>
      </c>
    </row>
    <row r="18726" spans="2:7" x14ac:dyDescent="0.2">
      <c r="B18726" s="131" t="s">
        <v>19077</v>
      </c>
      <c r="D18726" s="131" t="s">
        <v>5059</v>
      </c>
      <c r="E18726" s="131" t="s">
        <v>5060</v>
      </c>
      <c r="G18726" s="131" t="s">
        <v>2435</v>
      </c>
    </row>
    <row r="18727" spans="2:7" x14ac:dyDescent="0.2">
      <c r="B18727" s="131" t="s">
        <v>19077</v>
      </c>
      <c r="D18727" s="131" t="s">
        <v>4965</v>
      </c>
      <c r="E18727" s="131" t="s">
        <v>4966</v>
      </c>
      <c r="G18727" s="131" t="s">
        <v>2435</v>
      </c>
    </row>
    <row r="18728" spans="2:7" x14ac:dyDescent="0.2">
      <c r="B18728" s="131" t="s">
        <v>19077</v>
      </c>
      <c r="D18728" s="131" t="s">
        <v>13591</v>
      </c>
      <c r="E18728" s="131" t="s">
        <v>19105</v>
      </c>
      <c r="G18728" s="131" t="s">
        <v>521</v>
      </c>
    </row>
    <row r="18729" spans="2:7" x14ac:dyDescent="0.2">
      <c r="B18729" s="131" t="s">
        <v>19077</v>
      </c>
      <c r="D18729" s="131" t="s">
        <v>19059</v>
      </c>
      <c r="E18729" s="131" t="s">
        <v>4329</v>
      </c>
      <c r="G18729" s="131" t="s">
        <v>521</v>
      </c>
    </row>
    <row r="18730" spans="2:7" x14ac:dyDescent="0.2">
      <c r="B18730" s="131" t="s">
        <v>19077</v>
      </c>
      <c r="D18730" s="131" t="s">
        <v>1826</v>
      </c>
      <c r="E18730" s="131" t="s">
        <v>19076</v>
      </c>
      <c r="G18730" s="131" t="s">
        <v>521</v>
      </c>
    </row>
    <row r="18731" spans="2:7" x14ac:dyDescent="0.2">
      <c r="B18731" s="131" t="s">
        <v>19404</v>
      </c>
      <c r="D18731" s="131" t="s">
        <v>2704</v>
      </c>
      <c r="E18731" s="131" t="s">
        <v>1859</v>
      </c>
      <c r="G18731" s="131" t="s">
        <v>451</v>
      </c>
    </row>
    <row r="18732" spans="2:7" x14ac:dyDescent="0.2">
      <c r="B18732" s="131" t="s">
        <v>19404</v>
      </c>
      <c r="D18732" s="131" t="s">
        <v>3505</v>
      </c>
      <c r="E18732" s="131" t="s">
        <v>18994</v>
      </c>
      <c r="G18732" s="131" t="s">
        <v>1195</v>
      </c>
    </row>
    <row r="18733" spans="2:7" x14ac:dyDescent="0.2">
      <c r="B18733" s="131" t="s">
        <v>19404</v>
      </c>
      <c r="D18733" s="131" t="s">
        <v>2704</v>
      </c>
      <c r="E18733" s="131" t="s">
        <v>18999</v>
      </c>
      <c r="G18733" s="131" t="s">
        <v>1195</v>
      </c>
    </row>
    <row r="18734" spans="2:7" x14ac:dyDescent="0.2">
      <c r="B18734" s="131" t="s">
        <v>19404</v>
      </c>
      <c r="D18734" s="131" t="s">
        <v>10741</v>
      </c>
      <c r="E18734" s="131" t="s">
        <v>10624</v>
      </c>
      <c r="G18734" s="131" t="s">
        <v>5945</v>
      </c>
    </row>
    <row r="18735" spans="2:7" x14ac:dyDescent="0.2">
      <c r="B18735" s="131" t="s">
        <v>19404</v>
      </c>
      <c r="D18735" s="131" t="s">
        <v>19013</v>
      </c>
      <c r="E18735" s="131" t="s">
        <v>1962</v>
      </c>
      <c r="G18735" s="131" t="s">
        <v>5945</v>
      </c>
    </row>
    <row r="18736" spans="2:7" x14ac:dyDescent="0.2">
      <c r="B18736" s="131" t="s">
        <v>19404</v>
      </c>
      <c r="D18736" s="131" t="s">
        <v>11806</v>
      </c>
      <c r="E18736" s="131" t="s">
        <v>19405</v>
      </c>
      <c r="G18736" s="131" t="s">
        <v>703</v>
      </c>
    </row>
    <row r="18737" spans="2:7" x14ac:dyDescent="0.2">
      <c r="B18737" s="131" t="s">
        <v>19404</v>
      </c>
      <c r="D18737" s="131" t="s">
        <v>3405</v>
      </c>
      <c r="E18737" s="131" t="s">
        <v>19406</v>
      </c>
      <c r="G18737" s="131" t="s">
        <v>703</v>
      </c>
    </row>
    <row r="18738" spans="2:7" x14ac:dyDescent="0.2">
      <c r="B18738" s="131" t="s">
        <v>19404</v>
      </c>
      <c r="D18738" s="131" t="s">
        <v>1876</v>
      </c>
      <c r="E18738" s="131" t="s">
        <v>3196</v>
      </c>
      <c r="G18738" s="131" t="s">
        <v>703</v>
      </c>
    </row>
    <row r="18739" spans="2:7" x14ac:dyDescent="0.2">
      <c r="B18739" s="131" t="s">
        <v>19404</v>
      </c>
      <c r="D18739" s="131" t="s">
        <v>19407</v>
      </c>
      <c r="E18739" s="131" t="s">
        <v>6812</v>
      </c>
      <c r="G18739" s="131" t="s">
        <v>504</v>
      </c>
    </row>
    <row r="18740" spans="2:7" x14ac:dyDescent="0.2">
      <c r="B18740" s="131" t="s">
        <v>19404</v>
      </c>
      <c r="D18740" s="131" t="s">
        <v>12151</v>
      </c>
      <c r="E18740" s="131" t="s">
        <v>19408</v>
      </c>
      <c r="G18740" s="131" t="s">
        <v>504</v>
      </c>
    </row>
    <row r="18741" spans="2:7" x14ac:dyDescent="0.2">
      <c r="B18741" s="131" t="s">
        <v>19404</v>
      </c>
      <c r="D18741" s="131" t="s">
        <v>19409</v>
      </c>
      <c r="E18741" s="131" t="s">
        <v>19410</v>
      </c>
      <c r="G18741" s="131" t="s">
        <v>19411</v>
      </c>
    </row>
    <row r="18742" spans="2:7" x14ac:dyDescent="0.2">
      <c r="B18742" s="131" t="s">
        <v>19404</v>
      </c>
      <c r="D18742" s="131" t="s">
        <v>19112</v>
      </c>
      <c r="E18742" s="131" t="s">
        <v>7605</v>
      </c>
      <c r="G18742" s="131" t="s">
        <v>19411</v>
      </c>
    </row>
    <row r="18743" spans="2:7" x14ac:dyDescent="0.2">
      <c r="B18743" s="131" t="s">
        <v>19404</v>
      </c>
      <c r="D18743" s="131" t="s">
        <v>3203</v>
      </c>
      <c r="E18743" s="131" t="s">
        <v>2158</v>
      </c>
      <c r="G18743" s="131" t="s">
        <v>457</v>
      </c>
    </row>
    <row r="18744" spans="2:7" x14ac:dyDescent="0.2">
      <c r="B18744" s="131" t="s">
        <v>19404</v>
      </c>
      <c r="D18744" s="131" t="s">
        <v>19412</v>
      </c>
      <c r="E18744" s="131" t="s">
        <v>2863</v>
      </c>
      <c r="G18744" s="131" t="s">
        <v>457</v>
      </c>
    </row>
    <row r="18745" spans="2:7" x14ac:dyDescent="0.2">
      <c r="B18745" s="131" t="s">
        <v>19404</v>
      </c>
      <c r="D18745" s="131" t="s">
        <v>3397</v>
      </c>
      <c r="E18745" s="131" t="s">
        <v>3398</v>
      </c>
      <c r="G18745" s="131" t="s">
        <v>457</v>
      </c>
    </row>
    <row r="18746" spans="2:7" x14ac:dyDescent="0.2">
      <c r="B18746" s="131" t="s">
        <v>19404</v>
      </c>
      <c r="D18746" s="131" t="s">
        <v>12908</v>
      </c>
      <c r="E18746" s="131" t="s">
        <v>2202</v>
      </c>
      <c r="G18746" s="131" t="s">
        <v>501</v>
      </c>
    </row>
    <row r="18747" spans="2:7" x14ac:dyDescent="0.2">
      <c r="B18747" s="131" t="s">
        <v>19404</v>
      </c>
      <c r="D18747" s="131" t="s">
        <v>4499</v>
      </c>
      <c r="E18747" s="131" t="s">
        <v>6516</v>
      </c>
      <c r="G18747" s="131" t="s">
        <v>501</v>
      </c>
    </row>
    <row r="18748" spans="2:7" x14ac:dyDescent="0.2">
      <c r="B18748" s="131" t="s">
        <v>19404</v>
      </c>
      <c r="D18748" s="131" t="s">
        <v>2798</v>
      </c>
      <c r="E18748" s="131" t="s">
        <v>13712</v>
      </c>
      <c r="G18748" s="131" t="s">
        <v>501</v>
      </c>
    </row>
    <row r="18749" spans="2:7" x14ac:dyDescent="0.2">
      <c r="B18749" s="131" t="s">
        <v>19404</v>
      </c>
      <c r="D18749" s="131" t="s">
        <v>3549</v>
      </c>
      <c r="E18749" s="131" t="s">
        <v>6849</v>
      </c>
      <c r="G18749" s="131" t="s">
        <v>501</v>
      </c>
    </row>
    <row r="18750" spans="2:7" x14ac:dyDescent="0.2">
      <c r="B18750" s="131" t="s">
        <v>19404</v>
      </c>
      <c r="D18750" s="131" t="s">
        <v>5164</v>
      </c>
      <c r="E18750" s="131" t="s">
        <v>16520</v>
      </c>
      <c r="G18750" s="131" t="s">
        <v>501</v>
      </c>
    </row>
    <row r="18751" spans="2:7" x14ac:dyDescent="0.2">
      <c r="B18751" s="131" t="s">
        <v>19404</v>
      </c>
      <c r="D18751" s="131" t="s">
        <v>2001</v>
      </c>
      <c r="E18751" s="131" t="s">
        <v>2953</v>
      </c>
      <c r="G18751" s="131" t="s">
        <v>17470</v>
      </c>
    </row>
    <row r="18752" spans="2:7" x14ac:dyDescent="0.2">
      <c r="B18752" s="131" t="s">
        <v>19404</v>
      </c>
      <c r="D18752" s="131" t="s">
        <v>3405</v>
      </c>
      <c r="E18752" s="131" t="s">
        <v>3133</v>
      </c>
      <c r="G18752" s="131" t="s">
        <v>595</v>
      </c>
    </row>
    <row r="18753" spans="2:7" x14ac:dyDescent="0.2">
      <c r="B18753" s="131" t="s">
        <v>19404</v>
      </c>
      <c r="D18753" s="131" t="s">
        <v>2742</v>
      </c>
      <c r="E18753" s="131" t="s">
        <v>19413</v>
      </c>
      <c r="G18753" s="131" t="s">
        <v>595</v>
      </c>
    </row>
    <row r="18754" spans="2:7" x14ac:dyDescent="0.2">
      <c r="B18754" s="131" t="s">
        <v>19404</v>
      </c>
      <c r="D18754" s="131" t="s">
        <v>13098</v>
      </c>
      <c r="E18754" s="131" t="s">
        <v>4456</v>
      </c>
      <c r="G18754" s="131" t="s">
        <v>10934</v>
      </c>
    </row>
    <row r="18755" spans="2:7" x14ac:dyDescent="0.2">
      <c r="B18755" s="131" t="s">
        <v>19404</v>
      </c>
      <c r="D18755" s="131" t="s">
        <v>2065</v>
      </c>
      <c r="E18755" s="131" t="s">
        <v>11090</v>
      </c>
      <c r="G18755" s="131" t="s">
        <v>10934</v>
      </c>
    </row>
    <row r="18756" spans="2:7" x14ac:dyDescent="0.2">
      <c r="B18756" s="131" t="s">
        <v>19404</v>
      </c>
      <c r="D18756" s="131" t="s">
        <v>12979</v>
      </c>
      <c r="E18756" s="131" t="s">
        <v>19414</v>
      </c>
      <c r="G18756" s="131" t="s">
        <v>10934</v>
      </c>
    </row>
    <row r="18757" spans="2:7" x14ac:dyDescent="0.2">
      <c r="B18757" s="131" t="s">
        <v>19404</v>
      </c>
      <c r="D18757" s="131" t="s">
        <v>6019</v>
      </c>
      <c r="E18757" s="131" t="s">
        <v>3897</v>
      </c>
      <c r="G18757" s="131" t="s">
        <v>19415</v>
      </c>
    </row>
    <row r="18758" spans="2:7" x14ac:dyDescent="0.2">
      <c r="B18758" s="131" t="s">
        <v>19973</v>
      </c>
      <c r="D18758" s="131" t="s">
        <v>19974</v>
      </c>
      <c r="E18758" s="131" t="s">
        <v>19975</v>
      </c>
      <c r="G18758" s="131" t="s">
        <v>451</v>
      </c>
    </row>
    <row r="18759" spans="2:7" x14ac:dyDescent="0.2">
      <c r="B18759" s="131" t="s">
        <v>19973</v>
      </c>
      <c r="D18759" s="131" t="s">
        <v>5784</v>
      </c>
      <c r="E18759" s="131" t="s">
        <v>19976</v>
      </c>
      <c r="G18759" s="131" t="s">
        <v>451</v>
      </c>
    </row>
    <row r="18760" spans="2:7" x14ac:dyDescent="0.2">
      <c r="B18760" s="131" t="s">
        <v>19973</v>
      </c>
      <c r="D18760" s="131" t="s">
        <v>19977</v>
      </c>
      <c r="E18760" s="131" t="s">
        <v>14433</v>
      </c>
      <c r="G18760" s="131" t="s">
        <v>451</v>
      </c>
    </row>
    <row r="18761" spans="2:7" x14ac:dyDescent="0.2">
      <c r="B18761" s="131" t="s">
        <v>19973</v>
      </c>
      <c r="D18761" s="131" t="s">
        <v>9504</v>
      </c>
      <c r="E18761" s="131" t="s">
        <v>19978</v>
      </c>
      <c r="G18761" s="131" t="s">
        <v>451</v>
      </c>
    </row>
    <row r="18762" spans="2:7" x14ac:dyDescent="0.2">
      <c r="B18762" s="131" t="s">
        <v>19973</v>
      </c>
      <c r="D18762" s="131" t="s">
        <v>9156</v>
      </c>
      <c r="E18762" s="131" t="s">
        <v>19979</v>
      </c>
      <c r="G18762" s="131" t="s">
        <v>451</v>
      </c>
    </row>
    <row r="18763" spans="2:7" x14ac:dyDescent="0.2">
      <c r="B18763" s="131" t="s">
        <v>19973</v>
      </c>
      <c r="D18763" s="131" t="s">
        <v>19980</v>
      </c>
      <c r="E18763" s="131" t="s">
        <v>19981</v>
      </c>
      <c r="G18763" s="131" t="s">
        <v>451</v>
      </c>
    </row>
    <row r="18764" spans="2:7" x14ac:dyDescent="0.2">
      <c r="B18764" s="131" t="s">
        <v>19973</v>
      </c>
      <c r="D18764" s="131" t="s">
        <v>19982</v>
      </c>
      <c r="E18764" s="131" t="s">
        <v>19983</v>
      </c>
      <c r="G18764" s="131" t="s">
        <v>1195</v>
      </c>
    </row>
    <row r="18765" spans="2:7" x14ac:dyDescent="0.2">
      <c r="B18765" s="131" t="s">
        <v>19973</v>
      </c>
      <c r="D18765" s="131" t="s">
        <v>14468</v>
      </c>
      <c r="E18765" s="131" t="s">
        <v>19984</v>
      </c>
      <c r="G18765" s="131" t="s">
        <v>1195</v>
      </c>
    </row>
    <row r="18766" spans="2:7" x14ac:dyDescent="0.2">
      <c r="B18766" s="131" t="s">
        <v>19973</v>
      </c>
      <c r="D18766" s="131" t="s">
        <v>19985</v>
      </c>
      <c r="E18766" s="131" t="s">
        <v>5740</v>
      </c>
      <c r="G18766" s="131" t="s">
        <v>1195</v>
      </c>
    </row>
    <row r="18767" spans="2:7" x14ac:dyDescent="0.2">
      <c r="B18767" s="131" t="s">
        <v>19973</v>
      </c>
      <c r="D18767" s="131" t="s">
        <v>7197</v>
      </c>
      <c r="E18767" s="131" t="s">
        <v>7197</v>
      </c>
      <c r="G18767" s="131" t="s">
        <v>5945</v>
      </c>
    </row>
    <row r="18768" spans="2:7" x14ac:dyDescent="0.2">
      <c r="B18768" s="131" t="s">
        <v>19973</v>
      </c>
      <c r="D18768" s="131" t="s">
        <v>5336</v>
      </c>
      <c r="E18768" s="131" t="s">
        <v>19986</v>
      </c>
      <c r="G18768" s="131" t="s">
        <v>703</v>
      </c>
    </row>
    <row r="18769" spans="2:7" x14ac:dyDescent="0.2">
      <c r="B18769" s="131" t="s">
        <v>19973</v>
      </c>
      <c r="D18769" s="131" t="s">
        <v>3063</v>
      </c>
      <c r="E18769" s="131" t="s">
        <v>19987</v>
      </c>
      <c r="G18769" s="131" t="s">
        <v>703</v>
      </c>
    </row>
    <row r="18770" spans="2:7" x14ac:dyDescent="0.2">
      <c r="B18770" s="131" t="s">
        <v>19973</v>
      </c>
      <c r="D18770" s="131" t="s">
        <v>19893</v>
      </c>
      <c r="E18770" s="131" t="s">
        <v>19894</v>
      </c>
      <c r="G18770" s="131" t="s">
        <v>703</v>
      </c>
    </row>
    <row r="18771" spans="2:7" x14ac:dyDescent="0.2">
      <c r="B18771" s="131" t="s">
        <v>19973</v>
      </c>
      <c r="D18771" s="131" t="s">
        <v>7857</v>
      </c>
      <c r="E18771" s="131" t="s">
        <v>19988</v>
      </c>
      <c r="G18771" s="131" t="s">
        <v>703</v>
      </c>
    </row>
    <row r="18772" spans="2:7" x14ac:dyDescent="0.2">
      <c r="B18772" s="131" t="s">
        <v>19973</v>
      </c>
      <c r="D18772" s="131" t="s">
        <v>3245</v>
      </c>
      <c r="E18772" s="131" t="s">
        <v>19989</v>
      </c>
      <c r="G18772" s="131" t="s">
        <v>703</v>
      </c>
    </row>
    <row r="18773" spans="2:7" x14ac:dyDescent="0.2">
      <c r="B18773" s="131" t="s">
        <v>19973</v>
      </c>
      <c r="D18773" s="131" t="s">
        <v>6359</v>
      </c>
      <c r="E18773" s="131" t="s">
        <v>5612</v>
      </c>
      <c r="G18773" s="131" t="s">
        <v>703</v>
      </c>
    </row>
    <row r="18774" spans="2:7" x14ac:dyDescent="0.2">
      <c r="B18774" s="131" t="s">
        <v>19973</v>
      </c>
      <c r="D18774" s="131" t="s">
        <v>19990</v>
      </c>
      <c r="E18774" s="131" t="s">
        <v>19991</v>
      </c>
      <c r="G18774" s="131" t="s">
        <v>703</v>
      </c>
    </row>
    <row r="18775" spans="2:7" x14ac:dyDescent="0.2">
      <c r="B18775" s="131" t="s">
        <v>19973</v>
      </c>
      <c r="D18775" s="131" t="s">
        <v>19992</v>
      </c>
      <c r="E18775" s="131" t="s">
        <v>19993</v>
      </c>
      <c r="G18775" s="131" t="s">
        <v>703</v>
      </c>
    </row>
    <row r="18776" spans="2:7" x14ac:dyDescent="0.2">
      <c r="B18776" s="131" t="s">
        <v>19973</v>
      </c>
      <c r="D18776" s="131" t="s">
        <v>19994</v>
      </c>
      <c r="E18776" s="131" t="s">
        <v>19995</v>
      </c>
      <c r="G18776" s="131" t="s">
        <v>703</v>
      </c>
    </row>
    <row r="18777" spans="2:7" x14ac:dyDescent="0.2">
      <c r="B18777" s="131" t="s">
        <v>19973</v>
      </c>
      <c r="D18777" s="131" t="s">
        <v>9028</v>
      </c>
      <c r="E18777" s="131" t="s">
        <v>5809</v>
      </c>
      <c r="G18777" s="131" t="s">
        <v>703</v>
      </c>
    </row>
    <row r="18778" spans="2:7" x14ac:dyDescent="0.2">
      <c r="B18778" s="131" t="s">
        <v>19973</v>
      </c>
      <c r="D18778" s="131" t="s">
        <v>19996</v>
      </c>
      <c r="E18778" s="131" t="s">
        <v>19997</v>
      </c>
      <c r="G18778" s="131" t="s">
        <v>703</v>
      </c>
    </row>
    <row r="18779" spans="2:7" x14ac:dyDescent="0.2">
      <c r="B18779" s="131" t="s">
        <v>19973</v>
      </c>
      <c r="D18779" s="131" t="s">
        <v>19998</v>
      </c>
      <c r="E18779" s="131" t="s">
        <v>6358</v>
      </c>
      <c r="G18779" s="131" t="s">
        <v>703</v>
      </c>
    </row>
    <row r="18780" spans="2:7" x14ac:dyDescent="0.2">
      <c r="B18780" s="131" t="s">
        <v>19973</v>
      </c>
      <c r="D18780" s="131" t="s">
        <v>19999</v>
      </c>
      <c r="E18780" s="131" t="s">
        <v>20000</v>
      </c>
      <c r="G18780" s="131" t="s">
        <v>504</v>
      </c>
    </row>
    <row r="18781" spans="2:7" x14ac:dyDescent="0.2">
      <c r="B18781" s="131" t="s">
        <v>19973</v>
      </c>
      <c r="D18781" s="131" t="s">
        <v>20001</v>
      </c>
      <c r="E18781" s="131" t="s">
        <v>9279</v>
      </c>
      <c r="G18781" s="131" t="s">
        <v>504</v>
      </c>
    </row>
    <row r="18782" spans="2:7" x14ac:dyDescent="0.2">
      <c r="B18782" s="131" t="s">
        <v>19973</v>
      </c>
      <c r="D18782" s="131" t="s">
        <v>20002</v>
      </c>
      <c r="E18782" s="131" t="s">
        <v>20003</v>
      </c>
      <c r="G18782" s="131" t="s">
        <v>504</v>
      </c>
    </row>
    <row r="18783" spans="2:7" x14ac:dyDescent="0.2">
      <c r="B18783" s="131" t="s">
        <v>19973</v>
      </c>
      <c r="D18783" s="131" t="s">
        <v>20004</v>
      </c>
      <c r="E18783" s="131" t="s">
        <v>20005</v>
      </c>
      <c r="G18783" s="131" t="s">
        <v>504</v>
      </c>
    </row>
    <row r="18784" spans="2:7" x14ac:dyDescent="0.2">
      <c r="B18784" s="131" t="s">
        <v>19973</v>
      </c>
      <c r="D18784" s="131" t="s">
        <v>20006</v>
      </c>
      <c r="E18784" s="131" t="s">
        <v>20007</v>
      </c>
      <c r="G18784" s="131" t="s">
        <v>504</v>
      </c>
    </row>
    <row r="18785" spans="2:7" x14ac:dyDescent="0.2">
      <c r="B18785" s="131" t="s">
        <v>19973</v>
      </c>
      <c r="D18785" s="131" t="s">
        <v>20008</v>
      </c>
      <c r="E18785" s="131" t="s">
        <v>6294</v>
      </c>
      <c r="G18785" s="131" t="s">
        <v>504</v>
      </c>
    </row>
    <row r="18786" spans="2:7" x14ac:dyDescent="0.2">
      <c r="B18786" s="131" t="s">
        <v>19973</v>
      </c>
      <c r="D18786" s="131" t="s">
        <v>20009</v>
      </c>
      <c r="E18786" s="131" t="s">
        <v>20010</v>
      </c>
      <c r="G18786" s="131" t="s">
        <v>11751</v>
      </c>
    </row>
    <row r="18787" spans="2:7" x14ac:dyDescent="0.2">
      <c r="B18787" s="131" t="s">
        <v>19973</v>
      </c>
      <c r="D18787" s="131" t="s">
        <v>20011</v>
      </c>
      <c r="E18787" s="131" t="s">
        <v>20012</v>
      </c>
      <c r="G18787" s="131" t="s">
        <v>653</v>
      </c>
    </row>
    <row r="18788" spans="2:7" x14ac:dyDescent="0.2">
      <c r="B18788" s="131" t="s">
        <v>19973</v>
      </c>
      <c r="D18788" s="131" t="s">
        <v>7457</v>
      </c>
      <c r="E18788" s="131" t="s">
        <v>6318</v>
      </c>
      <c r="G18788" s="131" t="s">
        <v>653</v>
      </c>
    </row>
    <row r="18789" spans="2:7" x14ac:dyDescent="0.2">
      <c r="B18789" s="131" t="s">
        <v>19973</v>
      </c>
      <c r="D18789" s="131" t="s">
        <v>20013</v>
      </c>
      <c r="E18789" s="131" t="s">
        <v>20014</v>
      </c>
      <c r="G18789" s="131" t="s">
        <v>653</v>
      </c>
    </row>
    <row r="18790" spans="2:7" x14ac:dyDescent="0.2">
      <c r="B18790" s="131" t="s">
        <v>19973</v>
      </c>
      <c r="D18790" s="131" t="s">
        <v>7433</v>
      </c>
      <c r="E18790" s="131" t="s">
        <v>20015</v>
      </c>
      <c r="G18790" s="131" t="s">
        <v>1151</v>
      </c>
    </row>
    <row r="18791" spans="2:7" x14ac:dyDescent="0.2">
      <c r="B18791" s="131" t="s">
        <v>19973</v>
      </c>
      <c r="D18791" s="131" t="s">
        <v>20016</v>
      </c>
      <c r="E18791" s="131" t="s">
        <v>20017</v>
      </c>
      <c r="G18791" s="131" t="s">
        <v>1079</v>
      </c>
    </row>
    <row r="18792" spans="2:7" x14ac:dyDescent="0.2">
      <c r="B18792" s="131" t="s">
        <v>19973</v>
      </c>
      <c r="D18792" s="131" t="s">
        <v>20018</v>
      </c>
      <c r="E18792" s="131" t="s">
        <v>20019</v>
      </c>
      <c r="G18792" s="131" t="s">
        <v>1079</v>
      </c>
    </row>
    <row r="18793" spans="2:7" x14ac:dyDescent="0.2">
      <c r="B18793" s="131" t="s">
        <v>19973</v>
      </c>
      <c r="D18793" s="131" t="s">
        <v>8456</v>
      </c>
      <c r="E18793" s="131" t="s">
        <v>20020</v>
      </c>
      <c r="G18793" s="131" t="s">
        <v>1079</v>
      </c>
    </row>
    <row r="18794" spans="2:7" x14ac:dyDescent="0.2">
      <c r="B18794" s="131" t="s">
        <v>19973</v>
      </c>
      <c r="D18794" s="131" t="s">
        <v>20021</v>
      </c>
      <c r="E18794" s="131" t="s">
        <v>6292</v>
      </c>
      <c r="G18794" s="131" t="s">
        <v>1079</v>
      </c>
    </row>
    <row r="18795" spans="2:7" x14ac:dyDescent="0.2">
      <c r="B18795" s="131" t="s">
        <v>19973</v>
      </c>
      <c r="D18795" s="131" t="s">
        <v>5691</v>
      </c>
      <c r="E18795" s="131" t="s">
        <v>20022</v>
      </c>
      <c r="G18795" s="131" t="s">
        <v>1079</v>
      </c>
    </row>
    <row r="18796" spans="2:7" x14ac:dyDescent="0.2">
      <c r="B18796" s="131" t="s">
        <v>19973</v>
      </c>
      <c r="D18796" s="131" t="s">
        <v>3248</v>
      </c>
      <c r="E18796" s="131" t="s">
        <v>20023</v>
      </c>
      <c r="G18796" s="131" t="s">
        <v>1079</v>
      </c>
    </row>
    <row r="18797" spans="2:7" x14ac:dyDescent="0.2">
      <c r="B18797" s="131" t="s">
        <v>19973</v>
      </c>
      <c r="D18797" s="131" t="s">
        <v>20024</v>
      </c>
      <c r="E18797" s="131" t="s">
        <v>20025</v>
      </c>
      <c r="G18797" s="131" t="s">
        <v>17470</v>
      </c>
    </row>
    <row r="18798" spans="2:7" x14ac:dyDescent="0.2">
      <c r="B18798" s="131" t="s">
        <v>19973</v>
      </c>
      <c r="D18798" s="131" t="s">
        <v>20026</v>
      </c>
      <c r="E18798" s="131" t="s">
        <v>20027</v>
      </c>
      <c r="G18798" s="131" t="s">
        <v>17470</v>
      </c>
    </row>
    <row r="18799" spans="2:7" x14ac:dyDescent="0.2">
      <c r="B18799" s="131" t="s">
        <v>19973</v>
      </c>
      <c r="D18799" s="131" t="s">
        <v>20028</v>
      </c>
      <c r="E18799" s="131" t="s">
        <v>6273</v>
      </c>
      <c r="G18799" s="131" t="s">
        <v>17470</v>
      </c>
    </row>
    <row r="18800" spans="2:7" x14ac:dyDescent="0.2">
      <c r="B18800" s="131" t="s">
        <v>19973</v>
      </c>
      <c r="D18800" s="131" t="s">
        <v>8027</v>
      </c>
      <c r="E18800" s="131" t="s">
        <v>5677</v>
      </c>
      <c r="G18800" s="131" t="s">
        <v>17470</v>
      </c>
    </row>
    <row r="18801" spans="2:7" x14ac:dyDescent="0.2">
      <c r="B18801" s="131" t="s">
        <v>19973</v>
      </c>
      <c r="D18801" s="131" t="s">
        <v>20029</v>
      </c>
      <c r="E18801" s="131" t="s">
        <v>20030</v>
      </c>
      <c r="G18801" s="131" t="s">
        <v>17470</v>
      </c>
    </row>
    <row r="18802" spans="2:7" x14ac:dyDescent="0.2">
      <c r="B18802" s="131" t="s">
        <v>19973</v>
      </c>
      <c r="D18802" s="131" t="s">
        <v>7907</v>
      </c>
      <c r="E18802" s="131" t="s">
        <v>20031</v>
      </c>
      <c r="G18802" s="131" t="s">
        <v>3888</v>
      </c>
    </row>
    <row r="18803" spans="2:7" x14ac:dyDescent="0.2">
      <c r="B18803" s="131" t="s">
        <v>19973</v>
      </c>
      <c r="D18803" s="131" t="s">
        <v>20032</v>
      </c>
      <c r="E18803" s="131" t="s">
        <v>20033</v>
      </c>
      <c r="G18803" s="131" t="s">
        <v>3888</v>
      </c>
    </row>
    <row r="18804" spans="2:7" x14ac:dyDescent="0.2">
      <c r="B18804" s="131" t="s">
        <v>19973</v>
      </c>
      <c r="D18804" s="131" t="s">
        <v>20034</v>
      </c>
      <c r="E18804" s="131" t="s">
        <v>20035</v>
      </c>
      <c r="G18804" s="131" t="s">
        <v>3888</v>
      </c>
    </row>
    <row r="18805" spans="2:7" x14ac:dyDescent="0.2">
      <c r="B18805" s="131" t="s">
        <v>19973</v>
      </c>
      <c r="D18805" s="131" t="s">
        <v>20036</v>
      </c>
      <c r="E18805" s="131" t="s">
        <v>8863</v>
      </c>
      <c r="G18805" s="131" t="s">
        <v>787</v>
      </c>
    </row>
    <row r="18806" spans="2:7" x14ac:dyDescent="0.2">
      <c r="B18806" s="131" t="s">
        <v>19973</v>
      </c>
      <c r="D18806" s="131" t="s">
        <v>7359</v>
      </c>
      <c r="E18806" s="131" t="s">
        <v>20037</v>
      </c>
      <c r="G18806" s="131" t="s">
        <v>787</v>
      </c>
    </row>
    <row r="18807" spans="2:7" x14ac:dyDescent="0.2">
      <c r="B18807" s="131" t="s">
        <v>19973</v>
      </c>
      <c r="D18807" s="131" t="s">
        <v>6342</v>
      </c>
      <c r="E18807" s="131" t="s">
        <v>20038</v>
      </c>
      <c r="G18807" s="131" t="s">
        <v>787</v>
      </c>
    </row>
    <row r="18808" spans="2:7" x14ac:dyDescent="0.2">
      <c r="B18808" s="131" t="s">
        <v>19973</v>
      </c>
      <c r="D18808" s="131" t="s">
        <v>8027</v>
      </c>
      <c r="E18808" s="131" t="s">
        <v>20038</v>
      </c>
      <c r="G18808" s="131" t="s">
        <v>787</v>
      </c>
    </row>
    <row r="18809" spans="2:7" x14ac:dyDescent="0.2">
      <c r="B18809" s="131" t="s">
        <v>19973</v>
      </c>
      <c r="D18809" s="131" t="s">
        <v>14342</v>
      </c>
      <c r="E18809" s="131" t="s">
        <v>15530</v>
      </c>
      <c r="G18809" s="131" t="s">
        <v>787</v>
      </c>
    </row>
    <row r="18810" spans="2:7" x14ac:dyDescent="0.2">
      <c r="B18810" s="131" t="s">
        <v>19973</v>
      </c>
      <c r="D18810" s="131" t="s">
        <v>20039</v>
      </c>
      <c r="E18810" s="131" t="s">
        <v>20040</v>
      </c>
      <c r="G18810" s="131" t="s">
        <v>3287</v>
      </c>
    </row>
    <row r="18811" spans="2:7" x14ac:dyDescent="0.2">
      <c r="B18811" s="131" t="s">
        <v>19973</v>
      </c>
      <c r="D18811" s="131" t="s">
        <v>20041</v>
      </c>
      <c r="E18811" s="131" t="s">
        <v>20042</v>
      </c>
      <c r="G18811" s="131" t="s">
        <v>12660</v>
      </c>
    </row>
    <row r="18812" spans="2:7" x14ac:dyDescent="0.2">
      <c r="B18812" s="131" t="s">
        <v>19973</v>
      </c>
      <c r="D18812" s="131" t="s">
        <v>20043</v>
      </c>
      <c r="E18812" s="131" t="s">
        <v>20043</v>
      </c>
      <c r="G18812" s="131" t="s">
        <v>7688</v>
      </c>
    </row>
    <row r="18813" spans="2:7" x14ac:dyDescent="0.2">
      <c r="B18813" s="131" t="s">
        <v>19973</v>
      </c>
      <c r="D18813" s="131" t="s">
        <v>20044</v>
      </c>
      <c r="E18813" s="131" t="s">
        <v>20045</v>
      </c>
      <c r="G18813" s="131" t="s">
        <v>514</v>
      </c>
    </row>
    <row r="18814" spans="2:7" x14ac:dyDescent="0.2">
      <c r="B18814" s="131" t="s">
        <v>19973</v>
      </c>
      <c r="D18814" s="131" t="s">
        <v>20046</v>
      </c>
      <c r="E18814" s="131" t="s">
        <v>20047</v>
      </c>
      <c r="G18814" s="131" t="s">
        <v>514</v>
      </c>
    </row>
    <row r="18815" spans="2:7" x14ac:dyDescent="0.2">
      <c r="B18815" s="131" t="s">
        <v>19973</v>
      </c>
      <c r="D18815" s="131" t="s">
        <v>7470</v>
      </c>
      <c r="E18815" s="131" t="s">
        <v>20048</v>
      </c>
      <c r="G18815" s="131" t="s">
        <v>514</v>
      </c>
    </row>
    <row r="18816" spans="2:7" x14ac:dyDescent="0.2">
      <c r="B18816" s="131" t="s">
        <v>19973</v>
      </c>
      <c r="D18816" s="131" t="s">
        <v>6359</v>
      </c>
      <c r="E18816" s="131" t="s">
        <v>20049</v>
      </c>
      <c r="G18816" s="131" t="s">
        <v>514</v>
      </c>
    </row>
    <row r="18817" spans="2:7" x14ac:dyDescent="0.2">
      <c r="B18817" s="131" t="s">
        <v>19973</v>
      </c>
      <c r="D18817" s="131" t="s">
        <v>20050</v>
      </c>
      <c r="E18817" s="131" t="s">
        <v>12745</v>
      </c>
      <c r="G18817" s="131" t="s">
        <v>514</v>
      </c>
    </row>
    <row r="18818" spans="2:7" x14ac:dyDescent="0.2">
      <c r="B18818" s="131" t="s">
        <v>19973</v>
      </c>
      <c r="D18818" s="131" t="s">
        <v>7648</v>
      </c>
      <c r="E18818" s="131" t="s">
        <v>20051</v>
      </c>
      <c r="G18818" s="131" t="s">
        <v>514</v>
      </c>
    </row>
    <row r="18819" spans="2:7" x14ac:dyDescent="0.2">
      <c r="B18819" s="131" t="s">
        <v>19973</v>
      </c>
      <c r="D18819" s="131" t="s">
        <v>7335</v>
      </c>
      <c r="E18819" s="131" t="s">
        <v>20052</v>
      </c>
      <c r="G18819" s="131" t="s">
        <v>514</v>
      </c>
    </row>
    <row r="18820" spans="2:7" x14ac:dyDescent="0.2">
      <c r="B18820" s="131" t="s">
        <v>19973</v>
      </c>
      <c r="D18820" s="131" t="s">
        <v>14771</v>
      </c>
      <c r="E18820" s="131" t="s">
        <v>20053</v>
      </c>
      <c r="G18820" s="131" t="s">
        <v>514</v>
      </c>
    </row>
    <row r="18821" spans="2:7" x14ac:dyDescent="0.2">
      <c r="B18821" s="131" t="s">
        <v>19973</v>
      </c>
      <c r="D18821" s="131" t="s">
        <v>20054</v>
      </c>
      <c r="E18821" s="131" t="s">
        <v>20055</v>
      </c>
      <c r="G18821" s="131" t="s">
        <v>514</v>
      </c>
    </row>
    <row r="18822" spans="2:7" x14ac:dyDescent="0.2">
      <c r="B18822" s="131" t="s">
        <v>19973</v>
      </c>
      <c r="D18822" s="131" t="s">
        <v>20056</v>
      </c>
      <c r="E18822" s="131" t="s">
        <v>7324</v>
      </c>
      <c r="G18822" s="131" t="s">
        <v>514</v>
      </c>
    </row>
    <row r="18823" spans="2:7" x14ac:dyDescent="0.2">
      <c r="B18823" s="131" t="s">
        <v>19973</v>
      </c>
      <c r="D18823" s="131" t="s">
        <v>20057</v>
      </c>
      <c r="E18823" s="131" t="s">
        <v>7324</v>
      </c>
      <c r="G18823" s="131" t="s">
        <v>514</v>
      </c>
    </row>
    <row r="18824" spans="2:7" x14ac:dyDescent="0.2">
      <c r="B18824" s="131" t="s">
        <v>19973</v>
      </c>
      <c r="D18824" s="131" t="s">
        <v>20058</v>
      </c>
      <c r="E18824" s="131" t="s">
        <v>20059</v>
      </c>
      <c r="G18824" s="131" t="s">
        <v>514</v>
      </c>
    </row>
    <row r="18825" spans="2:7" x14ac:dyDescent="0.2">
      <c r="B18825" s="131" t="s">
        <v>19973</v>
      </c>
      <c r="D18825" s="131" t="s">
        <v>20060</v>
      </c>
      <c r="E18825" s="131" t="s">
        <v>20061</v>
      </c>
      <c r="G18825" s="131" t="s">
        <v>514</v>
      </c>
    </row>
    <row r="18826" spans="2:7" x14ac:dyDescent="0.2">
      <c r="B18826" s="131" t="s">
        <v>19973</v>
      </c>
      <c r="D18826" s="131" t="s">
        <v>20062</v>
      </c>
      <c r="E18826" s="131" t="s">
        <v>20063</v>
      </c>
      <c r="G18826" s="131" t="s">
        <v>514</v>
      </c>
    </row>
    <row r="18827" spans="2:7" x14ac:dyDescent="0.2">
      <c r="B18827" s="131" t="s">
        <v>19973</v>
      </c>
      <c r="D18827" s="131" t="s">
        <v>19990</v>
      </c>
      <c r="E18827" s="131" t="s">
        <v>8719</v>
      </c>
      <c r="G18827" s="131" t="s">
        <v>7174</v>
      </c>
    </row>
    <row r="18828" spans="2:7" x14ac:dyDescent="0.2">
      <c r="B18828" s="131" t="s">
        <v>19973</v>
      </c>
      <c r="D18828" s="131" t="s">
        <v>20064</v>
      </c>
      <c r="E18828" s="131" t="s">
        <v>7507</v>
      </c>
      <c r="G18828" s="131" t="s">
        <v>7174</v>
      </c>
    </row>
    <row r="18829" spans="2:7" x14ac:dyDescent="0.2">
      <c r="B18829" s="131" t="s">
        <v>19973</v>
      </c>
      <c r="D18829" s="131" t="s">
        <v>20065</v>
      </c>
      <c r="E18829" s="131" t="s">
        <v>20066</v>
      </c>
      <c r="G18829" s="131" t="s">
        <v>7174</v>
      </c>
    </row>
    <row r="18830" spans="2:7" x14ac:dyDescent="0.2">
      <c r="B18830" s="131" t="s">
        <v>19973</v>
      </c>
      <c r="D18830" s="131" t="s">
        <v>9156</v>
      </c>
      <c r="E18830" s="131" t="s">
        <v>20067</v>
      </c>
      <c r="G18830" s="131" t="s">
        <v>2435</v>
      </c>
    </row>
    <row r="18831" spans="2:7" x14ac:dyDescent="0.2">
      <c r="B18831" s="131" t="s">
        <v>19973</v>
      </c>
      <c r="D18831" s="131" t="s">
        <v>20068</v>
      </c>
      <c r="E18831" s="131" t="s">
        <v>20069</v>
      </c>
      <c r="G18831" s="131" t="s">
        <v>2435</v>
      </c>
    </row>
    <row r="18832" spans="2:7" x14ac:dyDescent="0.2">
      <c r="B18832" s="131" t="s">
        <v>19973</v>
      </c>
      <c r="D18832" s="131" t="s">
        <v>3052</v>
      </c>
      <c r="E18832" s="131" t="s">
        <v>8471</v>
      </c>
      <c r="G18832" s="131" t="s">
        <v>1114</v>
      </c>
    </row>
    <row r="18833" spans="2:7" x14ac:dyDescent="0.2">
      <c r="B18833" s="131" t="s">
        <v>19973</v>
      </c>
      <c r="D18833" s="131" t="s">
        <v>20070</v>
      </c>
      <c r="E18833" s="131" t="s">
        <v>20071</v>
      </c>
      <c r="G18833" s="131" t="s">
        <v>1114</v>
      </c>
    </row>
    <row r="18834" spans="2:7" x14ac:dyDescent="0.2">
      <c r="B18834" s="131" t="s">
        <v>19973</v>
      </c>
      <c r="D18834" s="131" t="s">
        <v>7359</v>
      </c>
      <c r="E18834" s="131" t="s">
        <v>5397</v>
      </c>
      <c r="G18834" s="131" t="s">
        <v>1114</v>
      </c>
    </row>
    <row r="18835" spans="2:7" x14ac:dyDescent="0.2">
      <c r="B18835" s="131" t="s">
        <v>19973</v>
      </c>
      <c r="D18835" s="131" t="s">
        <v>14512</v>
      </c>
      <c r="E18835" s="131" t="s">
        <v>20072</v>
      </c>
      <c r="G18835" s="131" t="s">
        <v>1114</v>
      </c>
    </row>
    <row r="18836" spans="2:7" x14ac:dyDescent="0.2">
      <c r="B18836" s="131" t="s">
        <v>19449</v>
      </c>
      <c r="D18836" s="131" t="s">
        <v>6679</v>
      </c>
      <c r="E18836" s="131" t="s">
        <v>2158</v>
      </c>
      <c r="G18836" s="131" t="s">
        <v>451</v>
      </c>
    </row>
    <row r="18837" spans="2:7" x14ac:dyDescent="0.2">
      <c r="B18837" s="131" t="s">
        <v>19449</v>
      </c>
      <c r="D18837" s="131" t="s">
        <v>16625</v>
      </c>
      <c r="E18837" s="131" t="s">
        <v>11391</v>
      </c>
      <c r="G18837" s="131" t="s">
        <v>703</v>
      </c>
    </row>
    <row r="18838" spans="2:7" x14ac:dyDescent="0.2">
      <c r="B18838" s="131" t="s">
        <v>19449</v>
      </c>
      <c r="D18838" s="131" t="s">
        <v>1824</v>
      </c>
      <c r="E18838" s="131" t="s">
        <v>19389</v>
      </c>
      <c r="G18838" s="131" t="s">
        <v>703</v>
      </c>
    </row>
    <row r="18839" spans="2:7" x14ac:dyDescent="0.2">
      <c r="B18839" s="131" t="s">
        <v>19449</v>
      </c>
      <c r="D18839" s="131" t="s">
        <v>19450</v>
      </c>
      <c r="E18839" s="131" t="s">
        <v>19451</v>
      </c>
      <c r="G18839" s="131" t="s">
        <v>703</v>
      </c>
    </row>
    <row r="18840" spans="2:7" x14ac:dyDescent="0.2">
      <c r="B18840" s="131" t="s">
        <v>19449</v>
      </c>
      <c r="D18840" s="131" t="s">
        <v>19390</v>
      </c>
      <c r="E18840" s="131" t="s">
        <v>2863</v>
      </c>
      <c r="G18840" s="131" t="s">
        <v>703</v>
      </c>
    </row>
    <row r="18841" spans="2:7" x14ac:dyDescent="0.2">
      <c r="B18841" s="131" t="s">
        <v>19449</v>
      </c>
      <c r="D18841" s="131" t="s">
        <v>17111</v>
      </c>
      <c r="E18841" s="131" t="s">
        <v>19131</v>
      </c>
      <c r="G18841" s="131" t="s">
        <v>504</v>
      </c>
    </row>
    <row r="18842" spans="2:7" x14ac:dyDescent="0.2">
      <c r="B18842" s="131" t="s">
        <v>19449</v>
      </c>
      <c r="D18842" s="131" t="s">
        <v>19452</v>
      </c>
      <c r="E18842" s="131" t="s">
        <v>19453</v>
      </c>
      <c r="G18842" s="131" t="s">
        <v>504</v>
      </c>
    </row>
    <row r="18843" spans="2:7" x14ac:dyDescent="0.2">
      <c r="B18843" s="131" t="s">
        <v>19449</v>
      </c>
      <c r="D18843" s="131" t="s">
        <v>17111</v>
      </c>
      <c r="E18843" s="131" t="s">
        <v>17112</v>
      </c>
      <c r="G18843" s="131" t="s">
        <v>457</v>
      </c>
    </row>
    <row r="18844" spans="2:7" x14ac:dyDescent="0.2">
      <c r="B18844" s="131" t="s">
        <v>19449</v>
      </c>
      <c r="D18844" s="131" t="s">
        <v>19454</v>
      </c>
      <c r="E18844" s="131" t="s">
        <v>19455</v>
      </c>
      <c r="G18844" s="131" t="s">
        <v>501</v>
      </c>
    </row>
    <row r="18845" spans="2:7" x14ac:dyDescent="0.2">
      <c r="B18845" s="131" t="s">
        <v>19449</v>
      </c>
      <c r="D18845" s="131" t="s">
        <v>4794</v>
      </c>
      <c r="E18845" s="131" t="s">
        <v>19144</v>
      </c>
      <c r="G18845" s="131" t="s">
        <v>942</v>
      </c>
    </row>
    <row r="18846" spans="2:7" x14ac:dyDescent="0.2">
      <c r="B18846" s="131" t="s">
        <v>19449</v>
      </c>
      <c r="D18846" s="131" t="s">
        <v>2793</v>
      </c>
      <c r="E18846" s="131" t="s">
        <v>19397</v>
      </c>
      <c r="G18846" s="131" t="s">
        <v>942</v>
      </c>
    </row>
    <row r="18847" spans="2:7" x14ac:dyDescent="0.2">
      <c r="B18847" s="131" t="s">
        <v>19449</v>
      </c>
      <c r="D18847" s="131" t="s">
        <v>5934</v>
      </c>
      <c r="E18847" s="131" t="s">
        <v>19456</v>
      </c>
      <c r="G18847" s="131" t="s">
        <v>514</v>
      </c>
    </row>
    <row r="18848" spans="2:7" x14ac:dyDescent="0.2">
      <c r="B18848" s="131" t="s">
        <v>19449</v>
      </c>
      <c r="D18848" s="131" t="s">
        <v>19457</v>
      </c>
      <c r="E18848" s="131" t="s">
        <v>19458</v>
      </c>
      <c r="G18848" s="131" t="s">
        <v>514</v>
      </c>
    </row>
    <row r="18849" spans="2:7" x14ac:dyDescent="0.2">
      <c r="B18849" s="131" t="s">
        <v>19449</v>
      </c>
      <c r="D18849" s="131" t="s">
        <v>4121</v>
      </c>
      <c r="E18849" s="131" t="s">
        <v>19459</v>
      </c>
      <c r="G18849" s="131" t="s">
        <v>514</v>
      </c>
    </row>
    <row r="18850" spans="2:7" x14ac:dyDescent="0.2">
      <c r="B18850" s="131" t="s">
        <v>19449</v>
      </c>
      <c r="D18850" s="131" t="s">
        <v>19460</v>
      </c>
      <c r="E18850" s="131" t="s">
        <v>11112</v>
      </c>
      <c r="G18850" s="131" t="s">
        <v>514</v>
      </c>
    </row>
    <row r="18851" spans="2:7" x14ac:dyDescent="0.2">
      <c r="B18851" s="131" t="s">
        <v>19256</v>
      </c>
      <c r="D18851" s="131" t="s">
        <v>2001</v>
      </c>
      <c r="E18851" s="131" t="s">
        <v>19144</v>
      </c>
      <c r="G18851" s="157" t="s">
        <v>451</v>
      </c>
    </row>
    <row r="18852" spans="2:7" x14ac:dyDescent="0.2">
      <c r="B18852" s="131" t="s">
        <v>19256</v>
      </c>
      <c r="D18852" s="131" t="s">
        <v>13134</v>
      </c>
      <c r="E18852" s="131" t="s">
        <v>3422</v>
      </c>
      <c r="G18852" s="157" t="s">
        <v>451</v>
      </c>
    </row>
    <row r="18853" spans="2:7" x14ac:dyDescent="0.2">
      <c r="B18853" s="131" t="s">
        <v>19256</v>
      </c>
      <c r="D18853" s="131" t="s">
        <v>18879</v>
      </c>
      <c r="E18853" s="131" t="s">
        <v>18880</v>
      </c>
      <c r="G18853" s="157" t="s">
        <v>451</v>
      </c>
    </row>
    <row r="18854" spans="2:7" x14ac:dyDescent="0.2">
      <c r="B18854" s="131" t="s">
        <v>19256</v>
      </c>
      <c r="D18854" s="131" t="s">
        <v>1872</v>
      </c>
      <c r="E18854" s="131" t="s">
        <v>516</v>
      </c>
      <c r="G18854" s="157" t="s">
        <v>1195</v>
      </c>
    </row>
    <row r="18855" spans="2:7" x14ac:dyDescent="0.2">
      <c r="B18855" s="131" t="s">
        <v>19256</v>
      </c>
      <c r="D18855" s="131" t="s">
        <v>19257</v>
      </c>
      <c r="E18855" s="131" t="s">
        <v>3521</v>
      </c>
      <c r="G18855" s="157" t="s">
        <v>1195</v>
      </c>
    </row>
    <row r="18856" spans="2:7" x14ac:dyDescent="0.2">
      <c r="B18856" s="131" t="s">
        <v>19256</v>
      </c>
      <c r="D18856" s="131" t="s">
        <v>1972</v>
      </c>
      <c r="E18856" s="131" t="s">
        <v>19015</v>
      </c>
      <c r="G18856" s="157" t="s">
        <v>703</v>
      </c>
    </row>
    <row r="18857" spans="2:7" x14ac:dyDescent="0.2">
      <c r="B18857" s="131" t="s">
        <v>19256</v>
      </c>
      <c r="D18857" s="131" t="s">
        <v>13327</v>
      </c>
      <c r="E18857" s="131" t="s">
        <v>19016</v>
      </c>
      <c r="G18857" s="157" t="s">
        <v>703</v>
      </c>
    </row>
    <row r="18858" spans="2:7" x14ac:dyDescent="0.2">
      <c r="B18858" s="131" t="s">
        <v>19256</v>
      </c>
      <c r="D18858" s="131" t="s">
        <v>10279</v>
      </c>
      <c r="E18858" s="131" t="s">
        <v>17482</v>
      </c>
      <c r="G18858" s="157" t="s">
        <v>703</v>
      </c>
    </row>
    <row r="18859" spans="2:7" x14ac:dyDescent="0.2">
      <c r="B18859" s="131" t="s">
        <v>19256</v>
      </c>
      <c r="D18859" s="131" t="s">
        <v>2479</v>
      </c>
      <c r="E18859" s="131" t="s">
        <v>2017</v>
      </c>
      <c r="G18859" s="157" t="s">
        <v>703</v>
      </c>
    </row>
    <row r="18860" spans="2:7" x14ac:dyDescent="0.2">
      <c r="B18860" s="131" t="s">
        <v>19256</v>
      </c>
      <c r="D18860" s="131" t="s">
        <v>2089</v>
      </c>
      <c r="E18860" s="131" t="s">
        <v>2090</v>
      </c>
      <c r="G18860" s="157" t="s">
        <v>703</v>
      </c>
    </row>
    <row r="18861" spans="2:7" x14ac:dyDescent="0.2">
      <c r="B18861" s="131" t="s">
        <v>19256</v>
      </c>
      <c r="D18861" s="131" t="s">
        <v>3004</v>
      </c>
      <c r="E18861" s="131" t="s">
        <v>19258</v>
      </c>
      <c r="G18861" s="157" t="s">
        <v>703</v>
      </c>
    </row>
    <row r="18862" spans="2:7" x14ac:dyDescent="0.2">
      <c r="B18862" s="131" t="s">
        <v>19256</v>
      </c>
      <c r="D18862" s="131" t="s">
        <v>10341</v>
      </c>
      <c r="E18862" s="131" t="s">
        <v>10342</v>
      </c>
      <c r="G18862" s="157" t="s">
        <v>703</v>
      </c>
    </row>
    <row r="18863" spans="2:7" x14ac:dyDescent="0.2">
      <c r="B18863" s="131" t="s">
        <v>19256</v>
      </c>
      <c r="D18863" s="131" t="s">
        <v>1876</v>
      </c>
      <c r="E18863" s="131" t="s">
        <v>3196</v>
      </c>
      <c r="G18863" s="157" t="s">
        <v>703</v>
      </c>
    </row>
    <row r="18864" spans="2:7" x14ac:dyDescent="0.2">
      <c r="B18864" s="131" t="s">
        <v>19256</v>
      </c>
      <c r="D18864" s="131" t="s">
        <v>19259</v>
      </c>
      <c r="E18864" s="131" t="s">
        <v>19133</v>
      </c>
      <c r="G18864" s="157" t="s">
        <v>504</v>
      </c>
    </row>
    <row r="18865" spans="2:7" x14ac:dyDescent="0.2">
      <c r="B18865" s="131" t="s">
        <v>19256</v>
      </c>
      <c r="D18865" s="131" t="s">
        <v>5312</v>
      </c>
      <c r="E18865" s="131" t="s">
        <v>19198</v>
      </c>
      <c r="G18865" s="157" t="s">
        <v>504</v>
      </c>
    </row>
    <row r="18866" spans="2:7" x14ac:dyDescent="0.2">
      <c r="B18866" s="131" t="s">
        <v>19256</v>
      </c>
      <c r="D18866" s="131" t="s">
        <v>4662</v>
      </c>
      <c r="E18866" s="131" t="s">
        <v>19199</v>
      </c>
      <c r="G18866" s="157" t="s">
        <v>504</v>
      </c>
    </row>
    <row r="18867" spans="2:7" x14ac:dyDescent="0.2">
      <c r="B18867" s="131" t="s">
        <v>19256</v>
      </c>
      <c r="D18867" s="131" t="s">
        <v>19200</v>
      </c>
      <c r="E18867" s="131" t="s">
        <v>19201</v>
      </c>
      <c r="G18867" s="157" t="s">
        <v>504</v>
      </c>
    </row>
    <row r="18868" spans="2:7" x14ac:dyDescent="0.2">
      <c r="B18868" s="131" t="s">
        <v>19256</v>
      </c>
      <c r="D18868" s="131" t="s">
        <v>19202</v>
      </c>
      <c r="E18868" s="131" t="s">
        <v>5042</v>
      </c>
      <c r="G18868" s="157" t="s">
        <v>504</v>
      </c>
    </row>
    <row r="18869" spans="2:7" x14ac:dyDescent="0.2">
      <c r="B18869" s="131" t="s">
        <v>19256</v>
      </c>
      <c r="D18869" s="131" t="s">
        <v>10985</v>
      </c>
      <c r="E18869" s="131" t="s">
        <v>2734</v>
      </c>
      <c r="G18869" s="157" t="s">
        <v>504</v>
      </c>
    </row>
    <row r="18870" spans="2:7" x14ac:dyDescent="0.2">
      <c r="B18870" s="131" t="s">
        <v>19256</v>
      </c>
      <c r="D18870" s="131" t="s">
        <v>1869</v>
      </c>
      <c r="E18870" s="131" t="s">
        <v>2557</v>
      </c>
      <c r="G18870" s="157" t="s">
        <v>5932</v>
      </c>
    </row>
    <row r="18871" spans="2:7" x14ac:dyDescent="0.2">
      <c r="B18871" s="131" t="s">
        <v>19256</v>
      </c>
      <c r="D18871" s="131" t="s">
        <v>13146</v>
      </c>
      <c r="E18871" s="131" t="s">
        <v>13147</v>
      </c>
      <c r="G18871" s="157" t="s">
        <v>5932</v>
      </c>
    </row>
    <row r="18872" spans="2:7" x14ac:dyDescent="0.2">
      <c r="B18872" s="131" t="s">
        <v>19256</v>
      </c>
      <c r="D18872" s="131" t="s">
        <v>7338</v>
      </c>
      <c r="E18872" s="131" t="s">
        <v>19260</v>
      </c>
      <c r="G18872" s="157" t="s">
        <v>513</v>
      </c>
    </row>
    <row r="18873" spans="2:7" x14ac:dyDescent="0.2">
      <c r="B18873" s="131" t="s">
        <v>19256</v>
      </c>
      <c r="D18873" s="131" t="s">
        <v>2031</v>
      </c>
      <c r="E18873" s="131" t="s">
        <v>2485</v>
      </c>
      <c r="G18873" s="157" t="s">
        <v>513</v>
      </c>
    </row>
    <row r="18874" spans="2:7" x14ac:dyDescent="0.2">
      <c r="B18874" s="131" t="s">
        <v>19256</v>
      </c>
      <c r="D18874" s="131" t="s">
        <v>13169</v>
      </c>
      <c r="E18874" s="131" t="s">
        <v>13170</v>
      </c>
      <c r="G18874" s="157" t="s">
        <v>2424</v>
      </c>
    </row>
    <row r="18875" spans="2:7" x14ac:dyDescent="0.2">
      <c r="B18875" s="131" t="s">
        <v>19256</v>
      </c>
      <c r="D18875" s="131" t="s">
        <v>19261</v>
      </c>
      <c r="E18875" s="131" t="s">
        <v>19262</v>
      </c>
      <c r="G18875" s="157" t="s">
        <v>19263</v>
      </c>
    </row>
    <row r="18876" spans="2:7" x14ac:dyDescent="0.2">
      <c r="B18876" s="131" t="s">
        <v>19256</v>
      </c>
      <c r="D18876" s="131" t="s">
        <v>12868</v>
      </c>
      <c r="E18876" s="131" t="s">
        <v>3094</v>
      </c>
      <c r="G18876" s="157" t="s">
        <v>501</v>
      </c>
    </row>
    <row r="18877" spans="2:7" x14ac:dyDescent="0.2">
      <c r="B18877" s="131" t="s">
        <v>19256</v>
      </c>
      <c r="D18877" s="131" t="s">
        <v>3100</v>
      </c>
      <c r="E18877" s="131" t="s">
        <v>12859</v>
      </c>
      <c r="G18877" s="157" t="s">
        <v>501</v>
      </c>
    </row>
    <row r="18878" spans="2:7" x14ac:dyDescent="0.2">
      <c r="B18878" s="131" t="s">
        <v>19256</v>
      </c>
      <c r="D18878" s="131" t="s">
        <v>5996</v>
      </c>
      <c r="E18878" s="131" t="s">
        <v>2902</v>
      </c>
      <c r="G18878" s="157" t="s">
        <v>501</v>
      </c>
    </row>
    <row r="18879" spans="2:7" x14ac:dyDescent="0.2">
      <c r="B18879" s="131" t="s">
        <v>19256</v>
      </c>
      <c r="D18879" s="131" t="s">
        <v>6022</v>
      </c>
      <c r="E18879" s="131" t="s">
        <v>19264</v>
      </c>
      <c r="G18879" s="157" t="s">
        <v>501</v>
      </c>
    </row>
    <row r="18880" spans="2:7" x14ac:dyDescent="0.2">
      <c r="B18880" s="131" t="s">
        <v>19256</v>
      </c>
      <c r="D18880" s="131" t="s">
        <v>2245</v>
      </c>
      <c r="E18880" s="131" t="s">
        <v>19265</v>
      </c>
      <c r="G18880" s="157" t="s">
        <v>501</v>
      </c>
    </row>
    <row r="18881" spans="2:7" x14ac:dyDescent="0.2">
      <c r="B18881" s="131" t="s">
        <v>19256</v>
      </c>
      <c r="D18881" s="131" t="s">
        <v>19266</v>
      </c>
      <c r="E18881" s="131" t="s">
        <v>2311</v>
      </c>
      <c r="G18881" s="157" t="s">
        <v>501</v>
      </c>
    </row>
    <row r="18882" spans="2:7" x14ac:dyDescent="0.2">
      <c r="B18882" s="131" t="s">
        <v>19256</v>
      </c>
      <c r="D18882" s="131" t="s">
        <v>19267</v>
      </c>
      <c r="E18882" s="131" t="s">
        <v>15808</v>
      </c>
      <c r="G18882" s="157" t="s">
        <v>17470</v>
      </c>
    </row>
    <row r="18883" spans="2:7" x14ac:dyDescent="0.2">
      <c r="B18883" s="131" t="s">
        <v>19256</v>
      </c>
      <c r="D18883" s="131" t="s">
        <v>2159</v>
      </c>
      <c r="E18883" s="131" t="s">
        <v>4375</v>
      </c>
      <c r="G18883" s="157" t="s">
        <v>17470</v>
      </c>
    </row>
    <row r="18884" spans="2:7" x14ac:dyDescent="0.2">
      <c r="B18884" s="131" t="s">
        <v>19256</v>
      </c>
      <c r="D18884" s="131" t="s">
        <v>10279</v>
      </c>
      <c r="E18884" s="131" t="s">
        <v>13311</v>
      </c>
      <c r="G18884" s="157" t="s">
        <v>3888</v>
      </c>
    </row>
    <row r="18885" spans="2:7" x14ac:dyDescent="0.2">
      <c r="B18885" s="131" t="s">
        <v>19256</v>
      </c>
      <c r="D18885" s="131" t="s">
        <v>3436</v>
      </c>
      <c r="E18885" s="131" t="s">
        <v>4036</v>
      </c>
      <c r="G18885" s="157" t="s">
        <v>3888</v>
      </c>
    </row>
    <row r="18886" spans="2:7" x14ac:dyDescent="0.2">
      <c r="B18886" s="131" t="s">
        <v>19256</v>
      </c>
      <c r="D18886" s="131" t="s">
        <v>1842</v>
      </c>
      <c r="E18886" s="131" t="s">
        <v>13310</v>
      </c>
      <c r="G18886" s="157" t="s">
        <v>3888</v>
      </c>
    </row>
    <row r="18887" spans="2:7" x14ac:dyDescent="0.2">
      <c r="B18887" s="131" t="s">
        <v>19256</v>
      </c>
      <c r="D18887" s="131" t="s">
        <v>4880</v>
      </c>
      <c r="E18887" s="131" t="s">
        <v>4881</v>
      </c>
      <c r="G18887" s="157" t="s">
        <v>787</v>
      </c>
    </row>
    <row r="18888" spans="2:7" x14ac:dyDescent="0.2">
      <c r="B18888" s="131" t="s">
        <v>19256</v>
      </c>
      <c r="D18888" s="131" t="s">
        <v>8525</v>
      </c>
      <c r="E18888" s="131" t="s">
        <v>8526</v>
      </c>
      <c r="G18888" s="157" t="s">
        <v>787</v>
      </c>
    </row>
    <row r="18889" spans="2:7" x14ac:dyDescent="0.2">
      <c r="B18889" s="131" t="s">
        <v>19256</v>
      </c>
      <c r="D18889" s="131" t="s">
        <v>19207</v>
      </c>
      <c r="E18889" s="131" t="s">
        <v>19208</v>
      </c>
      <c r="G18889" s="157" t="s">
        <v>3287</v>
      </c>
    </row>
    <row r="18890" spans="2:7" x14ac:dyDescent="0.2">
      <c r="B18890" s="131" t="s">
        <v>19256</v>
      </c>
      <c r="D18890" s="131" t="s">
        <v>4459</v>
      </c>
      <c r="E18890" s="131" t="s">
        <v>13210</v>
      </c>
      <c r="G18890" s="157" t="s">
        <v>12657</v>
      </c>
    </row>
    <row r="18891" spans="2:7" x14ac:dyDescent="0.2">
      <c r="B18891" s="131" t="s">
        <v>19256</v>
      </c>
      <c r="D18891" s="131" t="s">
        <v>19268</v>
      </c>
      <c r="E18891" s="131" t="s">
        <v>9712</v>
      </c>
      <c r="G18891" s="157" t="s">
        <v>7688</v>
      </c>
    </row>
    <row r="18892" spans="2:7" x14ac:dyDescent="0.2">
      <c r="B18892" s="131" t="s">
        <v>19256</v>
      </c>
      <c r="D18892" s="131" t="s">
        <v>2080</v>
      </c>
      <c r="E18892" s="131" t="s">
        <v>10651</v>
      </c>
      <c r="G18892" s="157" t="s">
        <v>514</v>
      </c>
    </row>
    <row r="18893" spans="2:7" x14ac:dyDescent="0.2">
      <c r="B18893" s="131" t="s">
        <v>19256</v>
      </c>
      <c r="D18893" s="131" t="s">
        <v>12738</v>
      </c>
      <c r="E18893" s="131" t="s">
        <v>12739</v>
      </c>
      <c r="G18893" s="157" t="s">
        <v>514</v>
      </c>
    </row>
    <row r="18894" spans="2:7" x14ac:dyDescent="0.2">
      <c r="B18894" s="131" t="s">
        <v>19256</v>
      </c>
      <c r="D18894" s="131" t="s">
        <v>8206</v>
      </c>
      <c r="E18894" s="131" t="s">
        <v>19269</v>
      </c>
      <c r="G18894" s="157" t="s">
        <v>514</v>
      </c>
    </row>
    <row r="18895" spans="2:7" x14ac:dyDescent="0.2">
      <c r="B18895" s="131" t="s">
        <v>19256</v>
      </c>
      <c r="D18895" s="131" t="s">
        <v>1994</v>
      </c>
      <c r="E18895" s="131" t="s">
        <v>3271</v>
      </c>
      <c r="G18895" s="157" t="s">
        <v>514</v>
      </c>
    </row>
    <row r="18896" spans="2:7" x14ac:dyDescent="0.2">
      <c r="B18896" s="131" t="s">
        <v>19256</v>
      </c>
      <c r="D18896" s="131" t="s">
        <v>19270</v>
      </c>
      <c r="E18896" s="131" t="s">
        <v>2250</v>
      </c>
      <c r="G18896" s="157" t="s">
        <v>514</v>
      </c>
    </row>
    <row r="18897" spans="1:7" x14ac:dyDescent="0.2">
      <c r="B18897" s="131" t="s">
        <v>19256</v>
      </c>
      <c r="D18897" s="131" t="s">
        <v>17966</v>
      </c>
      <c r="E18897" s="131" t="s">
        <v>17967</v>
      </c>
      <c r="G18897" s="157" t="s">
        <v>514</v>
      </c>
    </row>
    <row r="18898" spans="1:7" x14ac:dyDescent="0.2">
      <c r="B18898" s="131" t="s">
        <v>19256</v>
      </c>
      <c r="D18898" s="131" t="s">
        <v>3438</v>
      </c>
      <c r="E18898" s="131" t="s">
        <v>1906</v>
      </c>
      <c r="G18898" s="157" t="s">
        <v>817</v>
      </c>
    </row>
    <row r="18899" spans="1:7" x14ac:dyDescent="0.2">
      <c r="B18899" s="131" t="s">
        <v>19256</v>
      </c>
      <c r="D18899" s="131" t="s">
        <v>3438</v>
      </c>
      <c r="E18899" s="131" t="s">
        <v>6940</v>
      </c>
      <c r="G18899" s="157" t="s">
        <v>817</v>
      </c>
    </row>
    <row r="18900" spans="1:7" x14ac:dyDescent="0.2">
      <c r="B18900" s="131" t="s">
        <v>19256</v>
      </c>
      <c r="D18900" s="131" t="s">
        <v>13475</v>
      </c>
      <c r="E18900" s="131" t="s">
        <v>13476</v>
      </c>
      <c r="G18900" s="157" t="s">
        <v>817</v>
      </c>
    </row>
    <row r="18901" spans="1:7" x14ac:dyDescent="0.2">
      <c r="B18901" s="131" t="s">
        <v>19256</v>
      </c>
      <c r="D18901" s="131" t="s">
        <v>2255</v>
      </c>
      <c r="E18901" s="131" t="s">
        <v>17510</v>
      </c>
      <c r="G18901" s="157" t="s">
        <v>2435</v>
      </c>
    </row>
    <row r="18902" spans="1:7" x14ac:dyDescent="0.2">
      <c r="B18902" s="131" t="s">
        <v>19256</v>
      </c>
      <c r="D18902" s="131" t="s">
        <v>4880</v>
      </c>
      <c r="E18902" s="131" t="s">
        <v>2485</v>
      </c>
      <c r="G18902" s="157" t="s">
        <v>521</v>
      </c>
    </row>
    <row r="18903" spans="1:7" x14ac:dyDescent="0.2">
      <c r="B18903" s="131" t="s">
        <v>19256</v>
      </c>
      <c r="D18903" s="131" t="s">
        <v>3762</v>
      </c>
      <c r="E18903" s="131" t="s">
        <v>1965</v>
      </c>
      <c r="G18903" s="157" t="s">
        <v>521</v>
      </c>
    </row>
    <row r="18904" spans="1:7" x14ac:dyDescent="0.2">
      <c r="A18904" s="156" t="s">
        <v>27511</v>
      </c>
      <c r="B18904" s="131" t="s">
        <v>430</v>
      </c>
      <c r="D18904" s="131" t="s">
        <v>2082</v>
      </c>
      <c r="E18904" s="131" t="s">
        <v>12475</v>
      </c>
      <c r="G18904" s="131" t="s">
        <v>451</v>
      </c>
    </row>
    <row r="18905" spans="1:7" x14ac:dyDescent="0.2">
      <c r="A18905" s="156" t="s">
        <v>27511</v>
      </c>
      <c r="B18905" s="131" t="s">
        <v>430</v>
      </c>
      <c r="D18905" s="131" t="s">
        <v>12647</v>
      </c>
      <c r="E18905" s="131" t="s">
        <v>18911</v>
      </c>
      <c r="G18905" s="131" t="s">
        <v>451</v>
      </c>
    </row>
    <row r="18906" spans="1:7" x14ac:dyDescent="0.2">
      <c r="A18906" s="156" t="s">
        <v>27511</v>
      </c>
      <c r="B18906" s="131" t="s">
        <v>430</v>
      </c>
      <c r="D18906" s="131" t="s">
        <v>18927</v>
      </c>
      <c r="E18906" s="131" t="s">
        <v>3133</v>
      </c>
      <c r="F18906" s="131" t="s">
        <v>2523</v>
      </c>
      <c r="G18906" s="131" t="s">
        <v>6665</v>
      </c>
    </row>
    <row r="18907" spans="1:7" x14ac:dyDescent="0.2">
      <c r="A18907" s="156" t="s">
        <v>27511</v>
      </c>
      <c r="B18907" s="131" t="s">
        <v>430</v>
      </c>
      <c r="D18907" s="131" t="s">
        <v>19461</v>
      </c>
      <c r="E18907" s="131" t="s">
        <v>19462</v>
      </c>
      <c r="G18907" s="131" t="s">
        <v>703</v>
      </c>
    </row>
    <row r="18908" spans="1:7" x14ac:dyDescent="0.2">
      <c r="A18908" s="156" t="s">
        <v>27511</v>
      </c>
      <c r="B18908" s="131" t="s">
        <v>430</v>
      </c>
      <c r="D18908" s="131" t="s">
        <v>12593</v>
      </c>
      <c r="E18908" s="131" t="s">
        <v>19463</v>
      </c>
      <c r="G18908" s="131" t="s">
        <v>703</v>
      </c>
    </row>
    <row r="18909" spans="1:7" x14ac:dyDescent="0.2">
      <c r="A18909" s="156" t="s">
        <v>27511</v>
      </c>
      <c r="B18909" s="131" t="s">
        <v>430</v>
      </c>
      <c r="D18909" s="131" t="s">
        <v>19464</v>
      </c>
      <c r="E18909" s="131" t="s">
        <v>19465</v>
      </c>
      <c r="G18909" s="131" t="s">
        <v>504</v>
      </c>
    </row>
    <row r="18910" spans="1:7" x14ac:dyDescent="0.2">
      <c r="A18910" s="156" t="s">
        <v>27511</v>
      </c>
      <c r="B18910" s="131" t="s">
        <v>430</v>
      </c>
      <c r="D18910" s="131" t="s">
        <v>4659</v>
      </c>
      <c r="E18910" s="131" t="s">
        <v>2877</v>
      </c>
      <c r="G18910" s="131" t="s">
        <v>504</v>
      </c>
    </row>
    <row r="18911" spans="1:7" x14ac:dyDescent="0.2">
      <c r="A18911" s="156" t="s">
        <v>27511</v>
      </c>
      <c r="B18911" s="131" t="s">
        <v>430</v>
      </c>
      <c r="D18911" s="131" t="s">
        <v>1938</v>
      </c>
      <c r="E18911" s="131" t="s">
        <v>19466</v>
      </c>
      <c r="G18911" s="131" t="s">
        <v>513</v>
      </c>
    </row>
    <row r="18912" spans="1:7" x14ac:dyDescent="0.2">
      <c r="A18912" s="156" t="s">
        <v>27511</v>
      </c>
      <c r="B18912" s="131" t="s">
        <v>430</v>
      </c>
      <c r="D18912" s="131" t="s">
        <v>19467</v>
      </c>
      <c r="E18912" s="131" t="s">
        <v>9758</v>
      </c>
      <c r="G18912" s="131" t="s">
        <v>513</v>
      </c>
    </row>
    <row r="18913" spans="1:7" x14ac:dyDescent="0.2">
      <c r="A18913" s="156" t="s">
        <v>27511</v>
      </c>
      <c r="B18913" s="131" t="s">
        <v>430</v>
      </c>
      <c r="D18913" s="131" t="s">
        <v>19468</v>
      </c>
      <c r="E18913" s="131" t="s">
        <v>17559</v>
      </c>
      <c r="G18913" s="131" t="s">
        <v>513</v>
      </c>
    </row>
    <row r="18914" spans="1:7" x14ac:dyDescent="0.2">
      <c r="A18914" s="156" t="s">
        <v>27511</v>
      </c>
      <c r="B18914" s="131" t="s">
        <v>430</v>
      </c>
      <c r="D18914" s="131" t="s">
        <v>19469</v>
      </c>
      <c r="E18914" s="131" t="s">
        <v>8275</v>
      </c>
      <c r="G18914" s="131" t="s">
        <v>457</v>
      </c>
    </row>
    <row r="18915" spans="1:7" x14ac:dyDescent="0.2">
      <c r="A18915" s="156" t="s">
        <v>27511</v>
      </c>
      <c r="B18915" s="131" t="s">
        <v>430</v>
      </c>
      <c r="D18915" s="131" t="s">
        <v>7137</v>
      </c>
      <c r="E18915" s="131" t="s">
        <v>6685</v>
      </c>
      <c r="G18915" s="131" t="s">
        <v>457</v>
      </c>
    </row>
    <row r="18916" spans="1:7" x14ac:dyDescent="0.2">
      <c r="A18916" s="156" t="s">
        <v>27511</v>
      </c>
      <c r="B18916" s="131" t="s">
        <v>430</v>
      </c>
      <c r="D18916" s="131" t="s">
        <v>12495</v>
      </c>
      <c r="E18916" s="131" t="s">
        <v>2326</v>
      </c>
      <c r="G18916" s="131" t="s">
        <v>457</v>
      </c>
    </row>
    <row r="18917" spans="1:7" x14ac:dyDescent="0.2">
      <c r="A18917" s="156" t="s">
        <v>27511</v>
      </c>
      <c r="B18917" s="131" t="s">
        <v>430</v>
      </c>
      <c r="D18917" s="131" t="s">
        <v>19470</v>
      </c>
      <c r="E18917" s="131" t="s">
        <v>19471</v>
      </c>
      <c r="G18917" s="131" t="s">
        <v>457</v>
      </c>
    </row>
    <row r="18918" spans="1:7" x14ac:dyDescent="0.2">
      <c r="A18918" s="156" t="s">
        <v>27511</v>
      </c>
      <c r="B18918" s="131" t="s">
        <v>430</v>
      </c>
      <c r="D18918" s="131" t="s">
        <v>19472</v>
      </c>
      <c r="E18918" s="131" t="s">
        <v>19473</v>
      </c>
      <c r="G18918" s="131" t="s">
        <v>457</v>
      </c>
    </row>
    <row r="18919" spans="1:7" x14ac:dyDescent="0.2">
      <c r="A18919" s="156" t="s">
        <v>27511</v>
      </c>
      <c r="B18919" s="131" t="s">
        <v>430</v>
      </c>
      <c r="D18919" s="131" t="s">
        <v>3417</v>
      </c>
      <c r="E18919" s="131" t="s">
        <v>12508</v>
      </c>
      <c r="G18919" s="131" t="s">
        <v>457</v>
      </c>
    </row>
    <row r="18920" spans="1:7" x14ac:dyDescent="0.2">
      <c r="A18920" s="156" t="s">
        <v>27511</v>
      </c>
      <c r="B18920" s="131" t="s">
        <v>430</v>
      </c>
      <c r="D18920" s="131" t="s">
        <v>10981</v>
      </c>
      <c r="E18920" s="131" t="s">
        <v>1754</v>
      </c>
      <c r="G18920" s="131" t="s">
        <v>457</v>
      </c>
    </row>
    <row r="18921" spans="1:7" x14ac:dyDescent="0.2">
      <c r="A18921" s="156" t="s">
        <v>27511</v>
      </c>
      <c r="B18921" s="131" t="s">
        <v>430</v>
      </c>
      <c r="D18921" s="131" t="s">
        <v>19474</v>
      </c>
      <c r="E18921" s="131" t="s">
        <v>19475</v>
      </c>
      <c r="G18921" s="131" t="s">
        <v>501</v>
      </c>
    </row>
    <row r="18922" spans="1:7" x14ac:dyDescent="0.2">
      <c r="A18922" s="156" t="s">
        <v>27511</v>
      </c>
      <c r="B18922" s="131" t="s">
        <v>430</v>
      </c>
      <c r="D18922" s="131" t="s">
        <v>19476</v>
      </c>
      <c r="E18922" s="131" t="s">
        <v>19477</v>
      </c>
      <c r="G18922" s="131" t="s">
        <v>501</v>
      </c>
    </row>
    <row r="18923" spans="1:7" x14ac:dyDescent="0.2">
      <c r="A18923" s="156" t="s">
        <v>27511</v>
      </c>
      <c r="B18923" s="131" t="s">
        <v>430</v>
      </c>
      <c r="D18923" s="131" t="s">
        <v>19478</v>
      </c>
      <c r="E18923" s="131" t="s">
        <v>19479</v>
      </c>
      <c r="G18923" s="131" t="s">
        <v>501</v>
      </c>
    </row>
    <row r="18924" spans="1:7" x14ac:dyDescent="0.2">
      <c r="A18924" s="156" t="s">
        <v>27511</v>
      </c>
      <c r="B18924" s="131" t="s">
        <v>430</v>
      </c>
      <c r="D18924" s="131" t="s">
        <v>12714</v>
      </c>
      <c r="E18924" s="131" t="s">
        <v>19480</v>
      </c>
      <c r="G18924" s="131" t="s">
        <v>501</v>
      </c>
    </row>
    <row r="18925" spans="1:7" x14ac:dyDescent="0.2">
      <c r="A18925" s="156" t="s">
        <v>27511</v>
      </c>
      <c r="B18925" s="131" t="s">
        <v>430</v>
      </c>
      <c r="D18925" s="131" t="s">
        <v>19481</v>
      </c>
      <c r="E18925" s="131" t="s">
        <v>19482</v>
      </c>
      <c r="G18925" s="131" t="s">
        <v>501</v>
      </c>
    </row>
    <row r="18926" spans="1:7" x14ac:dyDescent="0.2">
      <c r="A18926" s="156" t="s">
        <v>27511</v>
      </c>
      <c r="B18926" s="131" t="s">
        <v>430</v>
      </c>
      <c r="D18926" s="131" t="s">
        <v>19468</v>
      </c>
      <c r="E18926" s="131" t="s">
        <v>4004</v>
      </c>
      <c r="G18926" s="131" t="s">
        <v>501</v>
      </c>
    </row>
    <row r="18927" spans="1:7" x14ac:dyDescent="0.2">
      <c r="A18927" s="156" t="s">
        <v>27511</v>
      </c>
      <c r="B18927" s="131" t="s">
        <v>430</v>
      </c>
      <c r="D18927" s="131" t="s">
        <v>12495</v>
      </c>
      <c r="E18927" s="131" t="s">
        <v>11064</v>
      </c>
      <c r="G18927" s="131" t="s">
        <v>501</v>
      </c>
    </row>
    <row r="18928" spans="1:7" x14ac:dyDescent="0.2">
      <c r="A18928" s="156" t="s">
        <v>27511</v>
      </c>
      <c r="B18928" s="131" t="s">
        <v>430</v>
      </c>
      <c r="D18928" s="131" t="s">
        <v>19483</v>
      </c>
      <c r="E18928" s="131" t="s">
        <v>2579</v>
      </c>
      <c r="G18928" s="131" t="s">
        <v>514</v>
      </c>
    </row>
    <row r="18929" spans="1:8" x14ac:dyDescent="0.2">
      <c r="A18929" s="156" t="s">
        <v>27511</v>
      </c>
      <c r="B18929" s="131" t="s">
        <v>430</v>
      </c>
      <c r="D18929" s="131" t="s">
        <v>19484</v>
      </c>
      <c r="E18929" s="131" t="s">
        <v>8963</v>
      </c>
      <c r="G18929" s="131" t="s">
        <v>514</v>
      </c>
    </row>
    <row r="18930" spans="1:8" x14ac:dyDescent="0.2">
      <c r="A18930" s="156" t="s">
        <v>27511</v>
      </c>
      <c r="B18930" s="131" t="s">
        <v>430</v>
      </c>
      <c r="D18930" s="131" t="s">
        <v>19485</v>
      </c>
      <c r="E18930" s="131" t="s">
        <v>3924</v>
      </c>
      <c r="G18930" s="131" t="s">
        <v>514</v>
      </c>
    </row>
    <row r="18931" spans="1:8" x14ac:dyDescent="0.2">
      <c r="A18931" s="156" t="s">
        <v>27511</v>
      </c>
      <c r="B18931" s="131" t="s">
        <v>430</v>
      </c>
      <c r="D18931" s="131" t="s">
        <v>19486</v>
      </c>
      <c r="E18931" s="131" t="s">
        <v>19487</v>
      </c>
      <c r="G18931" s="131" t="s">
        <v>514</v>
      </c>
    </row>
    <row r="18932" spans="1:8" x14ac:dyDescent="0.2">
      <c r="A18932" s="156" t="s">
        <v>27511</v>
      </c>
      <c r="B18932" s="131" t="s">
        <v>430</v>
      </c>
      <c r="D18932" s="131" t="s">
        <v>19488</v>
      </c>
      <c r="E18932" s="131" t="s">
        <v>9652</v>
      </c>
      <c r="G18932" s="131" t="s">
        <v>514</v>
      </c>
    </row>
    <row r="18933" spans="1:8" x14ac:dyDescent="0.2">
      <c r="A18933" s="156" t="s">
        <v>27511</v>
      </c>
      <c r="B18933" s="131" t="s">
        <v>430</v>
      </c>
      <c r="D18933" s="131" t="s">
        <v>7170</v>
      </c>
      <c r="E18933" s="131" t="s">
        <v>19489</v>
      </c>
      <c r="G18933" s="131" t="s">
        <v>514</v>
      </c>
    </row>
    <row r="18934" spans="1:8" x14ac:dyDescent="0.2">
      <c r="A18934" s="156" t="s">
        <v>27511</v>
      </c>
      <c r="B18934" s="131" t="s">
        <v>430</v>
      </c>
      <c r="D18934" s="131" t="s">
        <v>19490</v>
      </c>
      <c r="E18934" s="131" t="s">
        <v>19491</v>
      </c>
      <c r="G18934" s="131" t="s">
        <v>514</v>
      </c>
    </row>
    <row r="18935" spans="1:8" x14ac:dyDescent="0.2">
      <c r="A18935" s="156" t="s">
        <v>27511</v>
      </c>
      <c r="B18935" s="131" t="s">
        <v>430</v>
      </c>
      <c r="D18935" s="131" t="s">
        <v>12478</v>
      </c>
      <c r="E18935" s="131" t="s">
        <v>3416</v>
      </c>
      <c r="F18935" s="131" t="s">
        <v>1860</v>
      </c>
      <c r="G18935" s="131" t="s">
        <v>457</v>
      </c>
    </row>
    <row r="18936" spans="1:8" x14ac:dyDescent="0.2">
      <c r="A18936" s="156" t="s">
        <v>27511</v>
      </c>
      <c r="B18936" s="131" t="s">
        <v>430</v>
      </c>
      <c r="D18936" s="131" t="s">
        <v>19492</v>
      </c>
      <c r="E18936" s="131" t="s">
        <v>19493</v>
      </c>
      <c r="G18936" s="131" t="s">
        <v>2435</v>
      </c>
    </row>
    <row r="18937" spans="1:8" x14ac:dyDescent="0.2">
      <c r="B18937" s="131" t="s">
        <v>24252</v>
      </c>
      <c r="D18937" s="131" t="s">
        <v>1965</v>
      </c>
      <c r="E18937" s="131" t="s">
        <v>15926</v>
      </c>
      <c r="F18937" s="131" t="s">
        <v>2209</v>
      </c>
      <c r="G18937" s="131" t="s">
        <v>5102</v>
      </c>
      <c r="H18937" s="272">
        <v>43873.163865740738</v>
      </c>
    </row>
    <row r="18938" spans="1:8" x14ac:dyDescent="0.2">
      <c r="B18938" s="131" t="s">
        <v>24252</v>
      </c>
      <c r="D18938" s="131" t="s">
        <v>24255</v>
      </c>
      <c r="E18938" s="131" t="s">
        <v>2734</v>
      </c>
      <c r="G18938" s="131" t="s">
        <v>552</v>
      </c>
      <c r="H18938" s="272">
        <v>43670</v>
      </c>
    </row>
    <row r="18939" spans="1:8" x14ac:dyDescent="0.2">
      <c r="B18939" s="131" t="s">
        <v>24252</v>
      </c>
      <c r="D18939" s="131" t="s">
        <v>24256</v>
      </c>
      <c r="E18939" s="131" t="s">
        <v>3731</v>
      </c>
      <c r="G18939" s="131" t="s">
        <v>552</v>
      </c>
      <c r="H18939" s="272">
        <v>43748.829768518517</v>
      </c>
    </row>
    <row r="18940" spans="1:8" x14ac:dyDescent="0.2">
      <c r="B18940" s="131" t="s">
        <v>24252</v>
      </c>
      <c r="D18940" s="131" t="s">
        <v>24257</v>
      </c>
      <c r="E18940" s="131" t="s">
        <v>8183</v>
      </c>
      <c r="G18940" s="131" t="s">
        <v>22675</v>
      </c>
      <c r="H18940" s="272">
        <v>43586</v>
      </c>
    </row>
    <row r="18941" spans="1:8" x14ac:dyDescent="0.2">
      <c r="B18941" s="131" t="s">
        <v>24252</v>
      </c>
      <c r="D18941" s="131" t="s">
        <v>24253</v>
      </c>
      <c r="E18941" s="131" t="s">
        <v>24254</v>
      </c>
      <c r="G18941" s="131" t="s">
        <v>5114</v>
      </c>
      <c r="H18941" s="272">
        <v>44034</v>
      </c>
    </row>
    <row r="18942" spans="1:8" x14ac:dyDescent="0.2">
      <c r="B18942" s="131" t="s">
        <v>24252</v>
      </c>
      <c r="D18942" s="131" t="s">
        <v>2945</v>
      </c>
      <c r="E18942" s="131" t="s">
        <v>23841</v>
      </c>
      <c r="G18942" s="131" t="s">
        <v>552</v>
      </c>
      <c r="H18942" s="272">
        <v>43989.001493055555</v>
      </c>
    </row>
    <row r="18943" spans="1:8" x14ac:dyDescent="0.2">
      <c r="B18943" s="131" t="s">
        <v>24252</v>
      </c>
      <c r="D18943" s="131" t="s">
        <v>9806</v>
      </c>
      <c r="E18943" s="131" t="s">
        <v>2835</v>
      </c>
      <c r="F18943" s="131" t="s">
        <v>24258</v>
      </c>
      <c r="G18943" s="131" t="s">
        <v>552</v>
      </c>
      <c r="H18943" s="272">
        <v>43873.165069444447</v>
      </c>
    </row>
    <row r="18944" spans="1:8" x14ac:dyDescent="0.2">
      <c r="B18944" s="131" t="s">
        <v>24252</v>
      </c>
      <c r="D18944" s="131" t="s">
        <v>2401</v>
      </c>
      <c r="E18944" s="131" t="s">
        <v>1859</v>
      </c>
      <c r="F18944" s="131" t="s">
        <v>9842</v>
      </c>
      <c r="G18944" s="131" t="s">
        <v>915</v>
      </c>
      <c r="H18944" s="272">
        <v>43941.297708333332</v>
      </c>
    </row>
    <row r="18945" spans="2:8" x14ac:dyDescent="0.2">
      <c r="B18945" s="131" t="s">
        <v>24252</v>
      </c>
      <c r="D18945" s="131" t="s">
        <v>23729</v>
      </c>
      <c r="E18945" s="131" t="s">
        <v>24259</v>
      </c>
      <c r="G18945" s="131" t="s">
        <v>22675</v>
      </c>
      <c r="H18945" s="272">
        <v>43866</v>
      </c>
    </row>
    <row r="18946" spans="2:8" x14ac:dyDescent="0.2">
      <c r="B18946" s="131" t="s">
        <v>24252</v>
      </c>
      <c r="D18946" s="131" t="s">
        <v>2279</v>
      </c>
      <c r="E18946" s="131" t="s">
        <v>4409</v>
      </c>
      <c r="F18946" s="131" t="s">
        <v>1858</v>
      </c>
      <c r="G18946" s="131" t="s">
        <v>18847</v>
      </c>
      <c r="H18946" s="272">
        <v>43881</v>
      </c>
    </row>
    <row r="18947" spans="2:8" x14ac:dyDescent="0.2">
      <c r="B18947" s="131" t="s">
        <v>24252</v>
      </c>
      <c r="D18947" s="131" t="s">
        <v>13110</v>
      </c>
      <c r="E18947" s="131" t="s">
        <v>24260</v>
      </c>
      <c r="F18947" s="131" t="s">
        <v>23849</v>
      </c>
      <c r="G18947" s="131" t="s">
        <v>552</v>
      </c>
      <c r="H18947" s="272">
        <v>43726</v>
      </c>
    </row>
    <row r="18948" spans="2:8" x14ac:dyDescent="0.2">
      <c r="B18948" s="131" t="s">
        <v>24252</v>
      </c>
      <c r="D18948" s="131" t="s">
        <v>4701</v>
      </c>
      <c r="E18948" s="131" t="s">
        <v>19064</v>
      </c>
      <c r="F18948" s="131" t="s">
        <v>4702</v>
      </c>
      <c r="G18948" s="131" t="s">
        <v>552</v>
      </c>
      <c r="H18948" s="272">
        <v>43951.297025462962</v>
      </c>
    </row>
    <row r="18949" spans="2:8" x14ac:dyDescent="0.2">
      <c r="B18949" s="131" t="s">
        <v>24252</v>
      </c>
      <c r="D18949" s="131" t="s">
        <v>2898</v>
      </c>
      <c r="E18949" s="131" t="s">
        <v>4759</v>
      </c>
      <c r="F18949" s="131" t="s">
        <v>2110</v>
      </c>
      <c r="G18949" s="131" t="s">
        <v>18847</v>
      </c>
      <c r="H18949" s="272">
        <v>43807.003912037035</v>
      </c>
    </row>
    <row r="18950" spans="2:8" x14ac:dyDescent="0.2">
      <c r="B18950" s="131" t="s">
        <v>24252</v>
      </c>
      <c r="D18950" s="131" t="s">
        <v>2926</v>
      </c>
      <c r="E18950" s="131" t="s">
        <v>13139</v>
      </c>
      <c r="H18950" s="272">
        <v>43778</v>
      </c>
    </row>
    <row r="18951" spans="2:8" x14ac:dyDescent="0.2">
      <c r="B18951" s="131" t="s">
        <v>24252</v>
      </c>
      <c r="D18951" s="131" t="s">
        <v>2838</v>
      </c>
      <c r="E18951" s="131" t="s">
        <v>18377</v>
      </c>
      <c r="G18951" s="131" t="s">
        <v>22663</v>
      </c>
      <c r="H18951" s="272">
        <v>44005.635347222225</v>
      </c>
    </row>
    <row r="18952" spans="2:8" x14ac:dyDescent="0.2">
      <c r="B18952" s="131" t="s">
        <v>24252</v>
      </c>
      <c r="D18952" s="131" t="s">
        <v>3335</v>
      </c>
      <c r="E18952" s="131" t="s">
        <v>24261</v>
      </c>
      <c r="F18952" s="131" t="s">
        <v>2375</v>
      </c>
      <c r="G18952" s="131" t="s">
        <v>22663</v>
      </c>
      <c r="H18952" s="272">
        <v>43929.706030092595</v>
      </c>
    </row>
    <row r="18953" spans="2:8" x14ac:dyDescent="0.2">
      <c r="B18953" s="131" t="s">
        <v>24252</v>
      </c>
      <c r="D18953" s="131" t="s">
        <v>1965</v>
      </c>
      <c r="E18953" s="131" t="s">
        <v>24262</v>
      </c>
      <c r="G18953" s="131" t="s">
        <v>552</v>
      </c>
      <c r="H18953" s="272">
        <v>43873</v>
      </c>
    </row>
    <row r="18954" spans="2:8" x14ac:dyDescent="0.2">
      <c r="B18954" s="131" t="s">
        <v>24252</v>
      </c>
      <c r="D18954" s="131" t="s">
        <v>24263</v>
      </c>
      <c r="E18954" s="131" t="s">
        <v>24264</v>
      </c>
      <c r="F18954" s="131" t="s">
        <v>24265</v>
      </c>
      <c r="G18954" s="131" t="s">
        <v>698</v>
      </c>
      <c r="H18954" s="272">
        <v>43747</v>
      </c>
    </row>
    <row r="18955" spans="2:8" x14ac:dyDescent="0.2">
      <c r="B18955" s="131" t="s">
        <v>24252</v>
      </c>
      <c r="D18955" s="131" t="s">
        <v>8315</v>
      </c>
      <c r="E18955" s="131" t="s">
        <v>4153</v>
      </c>
      <c r="F18955" s="131" t="s">
        <v>24266</v>
      </c>
      <c r="G18955" s="131" t="s">
        <v>718</v>
      </c>
      <c r="H18955" s="272">
        <v>43926.589490740742</v>
      </c>
    </row>
    <row r="18956" spans="2:8" x14ac:dyDescent="0.2">
      <c r="B18956" s="131" t="s">
        <v>24252</v>
      </c>
      <c r="D18956" s="131" t="s">
        <v>13117</v>
      </c>
      <c r="E18956" s="131" t="s">
        <v>3772</v>
      </c>
      <c r="F18956" s="131" t="s">
        <v>2243</v>
      </c>
      <c r="G18956" s="131" t="s">
        <v>552</v>
      </c>
      <c r="H18956" s="272">
        <v>43981.550196759257</v>
      </c>
    </row>
    <row r="18957" spans="2:8" x14ac:dyDescent="0.2">
      <c r="B18957" s="131" t="s">
        <v>24252</v>
      </c>
      <c r="D18957" s="131" t="s">
        <v>2209</v>
      </c>
      <c r="E18957" s="131" t="s">
        <v>3133</v>
      </c>
      <c r="F18957" s="131" t="s">
        <v>12442</v>
      </c>
      <c r="G18957" s="131" t="s">
        <v>915</v>
      </c>
      <c r="H18957" s="272">
        <v>43990.095324074071</v>
      </c>
    </row>
    <row r="18958" spans="2:8" x14ac:dyDescent="0.2">
      <c r="B18958" s="131" t="s">
        <v>24252</v>
      </c>
      <c r="D18958" s="131" t="s">
        <v>2047</v>
      </c>
      <c r="E18958" s="131" t="s">
        <v>24267</v>
      </c>
      <c r="G18958" s="131" t="s">
        <v>5102</v>
      </c>
      <c r="H18958" s="272">
        <v>43797</v>
      </c>
    </row>
    <row r="18959" spans="2:8" x14ac:dyDescent="0.2">
      <c r="B18959" s="131" t="s">
        <v>24252</v>
      </c>
      <c r="D18959" s="131" t="s">
        <v>8423</v>
      </c>
      <c r="E18959" s="131" t="s">
        <v>2293</v>
      </c>
      <c r="F18959" s="131" t="s">
        <v>2880</v>
      </c>
      <c r="G18959" s="131" t="s">
        <v>552</v>
      </c>
      <c r="H18959" s="272">
        <v>43987.038101851853</v>
      </c>
    </row>
    <row r="18960" spans="2:8" x14ac:dyDescent="0.2">
      <c r="B18960" s="131" t="s">
        <v>24252</v>
      </c>
      <c r="D18960" s="131" t="s">
        <v>19065</v>
      </c>
      <c r="E18960" s="131" t="s">
        <v>4933</v>
      </c>
      <c r="F18960" s="131" t="s">
        <v>2387</v>
      </c>
      <c r="G18960" s="131" t="s">
        <v>552</v>
      </c>
      <c r="H18960" s="272">
        <v>43794.79891203704</v>
      </c>
    </row>
    <row r="18961" spans="1:11" x14ac:dyDescent="0.2">
      <c r="B18961" s="131" t="s">
        <v>24252</v>
      </c>
      <c r="D18961" s="131" t="s">
        <v>2367</v>
      </c>
      <c r="E18961" s="131" t="s">
        <v>7605</v>
      </c>
      <c r="F18961" s="131" t="s">
        <v>2297</v>
      </c>
      <c r="G18961" s="131" t="s">
        <v>552</v>
      </c>
      <c r="H18961" s="272">
        <v>44003.002118055556</v>
      </c>
    </row>
    <row r="18962" spans="1:11" x14ac:dyDescent="0.2">
      <c r="B18962" s="131" t="s">
        <v>24252</v>
      </c>
      <c r="D18962" s="131" t="s">
        <v>4081</v>
      </c>
      <c r="E18962" s="131" t="s">
        <v>9557</v>
      </c>
      <c r="F18962" s="131" t="s">
        <v>2883</v>
      </c>
      <c r="G18962" s="131" t="s">
        <v>22672</v>
      </c>
      <c r="H18962" s="272">
        <v>43797.421168981484</v>
      </c>
    </row>
    <row r="18963" spans="1:11" x14ac:dyDescent="0.2">
      <c r="B18963" s="131" t="s">
        <v>24252</v>
      </c>
      <c r="D18963" s="131" t="s">
        <v>1885</v>
      </c>
      <c r="E18963" s="131" t="s">
        <v>13807</v>
      </c>
      <c r="F18963" s="131" t="s">
        <v>2375</v>
      </c>
      <c r="G18963" s="131" t="s">
        <v>18854</v>
      </c>
      <c r="H18963" s="272">
        <v>43988.04420138889</v>
      </c>
    </row>
    <row r="18964" spans="1:11" x14ac:dyDescent="0.2">
      <c r="B18964" s="131" t="s">
        <v>24252</v>
      </c>
      <c r="D18964" s="131" t="s">
        <v>4648</v>
      </c>
      <c r="E18964" s="131" t="s">
        <v>4649</v>
      </c>
      <c r="G18964" s="131" t="s">
        <v>18847</v>
      </c>
      <c r="H18964" s="272">
        <v>43987.288298611114</v>
      </c>
    </row>
    <row r="18965" spans="1:11" x14ac:dyDescent="0.2">
      <c r="B18965" s="131" t="s">
        <v>24252</v>
      </c>
      <c r="D18965" s="131" t="s">
        <v>3142</v>
      </c>
      <c r="E18965" s="131" t="s">
        <v>24268</v>
      </c>
      <c r="G18965" s="131" t="s">
        <v>718</v>
      </c>
      <c r="H18965" s="272">
        <v>43747.791435185187</v>
      </c>
    </row>
    <row r="18966" spans="1:11" x14ac:dyDescent="0.2">
      <c r="B18966" s="131" t="s">
        <v>24252</v>
      </c>
      <c r="D18966" s="131" t="s">
        <v>24269</v>
      </c>
      <c r="E18966" s="131" t="s">
        <v>24270</v>
      </c>
      <c r="G18966" s="131" t="s">
        <v>552</v>
      </c>
      <c r="H18966" s="272">
        <v>43771</v>
      </c>
    </row>
    <row r="18967" spans="1:11" x14ac:dyDescent="0.2">
      <c r="B18967" s="131" t="s">
        <v>24252</v>
      </c>
      <c r="D18967" s="131" t="s">
        <v>18794</v>
      </c>
      <c r="E18967" s="131" t="s">
        <v>24271</v>
      </c>
      <c r="F18967" s="131" t="s">
        <v>2576</v>
      </c>
      <c r="G18967" s="131" t="s">
        <v>552</v>
      </c>
      <c r="H18967" s="272">
        <v>43874.026250000003</v>
      </c>
    </row>
    <row r="18968" spans="1:11" x14ac:dyDescent="0.2">
      <c r="A18968" s="156" t="s">
        <v>26816</v>
      </c>
      <c r="B18968" s="131" t="s">
        <v>10269</v>
      </c>
      <c r="C18968" s="155" t="s">
        <v>26817</v>
      </c>
      <c r="D18968" s="131" t="s">
        <v>10270</v>
      </c>
      <c r="E18968" s="131" t="s">
        <v>10271</v>
      </c>
      <c r="F18968" s="131" t="s">
        <v>1920</v>
      </c>
      <c r="G18968" s="131" t="s">
        <v>10272</v>
      </c>
      <c r="K18968" s="270" t="s">
        <v>72</v>
      </c>
    </row>
    <row r="18969" spans="1:11" x14ac:dyDescent="0.2">
      <c r="A18969" s="156" t="s">
        <v>26816</v>
      </c>
      <c r="B18969" s="131" t="s">
        <v>10269</v>
      </c>
      <c r="C18969" s="155" t="s">
        <v>26818</v>
      </c>
      <c r="D18969" s="131" t="s">
        <v>10270</v>
      </c>
      <c r="E18969" s="131" t="s">
        <v>10273</v>
      </c>
      <c r="F18969" s="131" t="s">
        <v>2060</v>
      </c>
      <c r="G18969" s="131" t="s">
        <v>504</v>
      </c>
      <c r="K18969" s="270" t="s">
        <v>72</v>
      </c>
    </row>
    <row r="18970" spans="1:11" x14ac:dyDescent="0.2">
      <c r="A18970" s="156" t="s">
        <v>26816</v>
      </c>
      <c r="B18970" s="131" t="s">
        <v>10269</v>
      </c>
      <c r="C18970" s="155" t="s">
        <v>26819</v>
      </c>
      <c r="D18970" s="131" t="s">
        <v>10270</v>
      </c>
      <c r="E18970" s="131" t="s">
        <v>26820</v>
      </c>
      <c r="G18970" s="131" t="s">
        <v>457</v>
      </c>
      <c r="K18970" s="270" t="s">
        <v>72</v>
      </c>
    </row>
    <row r="18971" spans="1:11" x14ac:dyDescent="0.2">
      <c r="A18971" s="156" t="s">
        <v>26816</v>
      </c>
      <c r="B18971" s="131" t="s">
        <v>10269</v>
      </c>
      <c r="C18971" s="155" t="s">
        <v>26821</v>
      </c>
      <c r="D18971" s="131" t="s">
        <v>5306</v>
      </c>
      <c r="E18971" s="131" t="s">
        <v>7077</v>
      </c>
      <c r="F18971" s="131" t="s">
        <v>1907</v>
      </c>
      <c r="G18971" s="131" t="s">
        <v>10274</v>
      </c>
      <c r="K18971" s="270" t="s">
        <v>72</v>
      </c>
    </row>
    <row r="18972" spans="1:11" x14ac:dyDescent="0.2">
      <c r="A18972" s="156" t="s">
        <v>26816</v>
      </c>
      <c r="B18972" s="131" t="s">
        <v>10269</v>
      </c>
      <c r="C18972" s="155" t="s">
        <v>26822</v>
      </c>
      <c r="D18972" s="131" t="s">
        <v>2724</v>
      </c>
      <c r="E18972" s="131" t="s">
        <v>10275</v>
      </c>
      <c r="G18972" s="131" t="s">
        <v>620</v>
      </c>
      <c r="K18972" s="270" t="s">
        <v>72</v>
      </c>
    </row>
    <row r="18973" spans="1:11" x14ac:dyDescent="0.2">
      <c r="A18973" s="156" t="s">
        <v>26816</v>
      </c>
      <c r="B18973" s="131" t="s">
        <v>10269</v>
      </c>
      <c r="C18973" s="155" t="s">
        <v>26823</v>
      </c>
      <c r="D18973" s="131" t="s">
        <v>2636</v>
      </c>
      <c r="E18973" s="131" t="s">
        <v>4903</v>
      </c>
      <c r="F18973" s="131" t="s">
        <v>1804</v>
      </c>
      <c r="G18973" s="131" t="s">
        <v>10276</v>
      </c>
      <c r="K18973" s="270" t="s">
        <v>72</v>
      </c>
    </row>
    <row r="18974" spans="1:11" x14ac:dyDescent="0.2">
      <c r="A18974" s="156" t="s">
        <v>26816</v>
      </c>
      <c r="B18974" s="131" t="s">
        <v>10269</v>
      </c>
      <c r="C18974" s="155" t="s">
        <v>26824</v>
      </c>
      <c r="D18974" s="131" t="s">
        <v>1963</v>
      </c>
      <c r="E18974" s="131" t="s">
        <v>10277</v>
      </c>
      <c r="G18974" s="131" t="s">
        <v>10278</v>
      </c>
      <c r="K18974" s="270" t="s">
        <v>72</v>
      </c>
    </row>
    <row r="18975" spans="1:11" x14ac:dyDescent="0.2">
      <c r="A18975" s="156" t="s">
        <v>26816</v>
      </c>
      <c r="B18975" s="131" t="s">
        <v>10269</v>
      </c>
      <c r="C18975" s="155" t="s">
        <v>26825</v>
      </c>
      <c r="D18975" s="131" t="s">
        <v>10279</v>
      </c>
      <c r="E18975" s="131" t="s">
        <v>2792</v>
      </c>
      <c r="G18975" s="131" t="s">
        <v>10278</v>
      </c>
      <c r="K18975" s="270" t="s">
        <v>72</v>
      </c>
    </row>
    <row r="18976" spans="1:11" x14ac:dyDescent="0.2">
      <c r="A18976" s="156" t="s">
        <v>26816</v>
      </c>
      <c r="B18976" s="131" t="s">
        <v>10269</v>
      </c>
      <c r="C18976" s="155" t="s">
        <v>26826</v>
      </c>
      <c r="D18976" s="131" t="s">
        <v>10280</v>
      </c>
      <c r="E18976" s="131" t="s">
        <v>2485</v>
      </c>
      <c r="G18976" s="131" t="s">
        <v>503</v>
      </c>
      <c r="K18976" s="270" t="s">
        <v>72</v>
      </c>
    </row>
    <row r="18977" spans="1:11" x14ac:dyDescent="0.2">
      <c r="A18977" s="156" t="s">
        <v>26816</v>
      </c>
      <c r="B18977" s="131" t="s">
        <v>10269</v>
      </c>
      <c r="C18977" s="155" t="s">
        <v>26827</v>
      </c>
      <c r="D18977" s="131" t="s">
        <v>10281</v>
      </c>
      <c r="E18977" s="131" t="s">
        <v>10282</v>
      </c>
      <c r="G18977" s="131" t="s">
        <v>10283</v>
      </c>
      <c r="K18977" s="270" t="s">
        <v>72</v>
      </c>
    </row>
    <row r="18978" spans="1:11" x14ac:dyDescent="0.2">
      <c r="A18978" s="156" t="s">
        <v>26816</v>
      </c>
      <c r="B18978" s="131" t="s">
        <v>10269</v>
      </c>
      <c r="C18978" s="155" t="s">
        <v>26828</v>
      </c>
      <c r="D18978" s="131" t="s">
        <v>4634</v>
      </c>
      <c r="E18978" s="131" t="s">
        <v>10284</v>
      </c>
      <c r="G18978" s="131" t="s">
        <v>10285</v>
      </c>
      <c r="K18978" s="270" t="s">
        <v>72</v>
      </c>
    </row>
    <row r="18979" spans="1:11" x14ac:dyDescent="0.2">
      <c r="A18979" s="156" t="s">
        <v>26816</v>
      </c>
      <c r="B18979" s="131" t="s">
        <v>10269</v>
      </c>
      <c r="C18979" s="155" t="s">
        <v>26829</v>
      </c>
      <c r="D18979" s="131" t="s">
        <v>2251</v>
      </c>
      <c r="E18979" s="131" t="s">
        <v>3152</v>
      </c>
      <c r="G18979" s="131" t="s">
        <v>515</v>
      </c>
      <c r="K18979" s="270" t="s">
        <v>72</v>
      </c>
    </row>
    <row r="18980" spans="1:11" x14ac:dyDescent="0.2">
      <c r="B18980" s="131" t="s">
        <v>1755</v>
      </c>
      <c r="D18980" s="208" t="s">
        <v>1970</v>
      </c>
      <c r="E18980" s="208" t="s">
        <v>1971</v>
      </c>
      <c r="G18980" s="208" t="s">
        <v>16674</v>
      </c>
      <c r="H18980" s="208"/>
    </row>
    <row r="18981" spans="1:11" x14ac:dyDescent="0.2">
      <c r="B18981" s="131" t="s">
        <v>1755</v>
      </c>
      <c r="D18981" s="208" t="s">
        <v>4679</v>
      </c>
      <c r="E18981" s="208" t="s">
        <v>11192</v>
      </c>
      <c r="G18981" s="208" t="s">
        <v>16674</v>
      </c>
      <c r="H18981" s="208"/>
    </row>
    <row r="18982" spans="1:11" x14ac:dyDescent="0.2">
      <c r="B18982" s="131" t="s">
        <v>1755</v>
      </c>
      <c r="D18982" s="208" t="s">
        <v>11292</v>
      </c>
      <c r="E18982" s="208" t="s">
        <v>17078</v>
      </c>
      <c r="G18982" s="208" t="s">
        <v>16674</v>
      </c>
      <c r="H18982" s="208"/>
    </row>
    <row r="18983" spans="1:11" x14ac:dyDescent="0.2">
      <c r="B18983" s="131" t="s">
        <v>1755</v>
      </c>
      <c r="D18983" s="208" t="s">
        <v>17079</v>
      </c>
      <c r="E18983" s="208" t="s">
        <v>17080</v>
      </c>
      <c r="G18983" s="208" t="s">
        <v>16674</v>
      </c>
      <c r="H18983" s="208"/>
    </row>
    <row r="18984" spans="1:11" x14ac:dyDescent="0.2">
      <c r="B18984" s="131" t="s">
        <v>1755</v>
      </c>
      <c r="D18984" s="208" t="s">
        <v>4211</v>
      </c>
      <c r="E18984" s="208" t="s">
        <v>2202</v>
      </c>
      <c r="G18984" s="208" t="s">
        <v>16674</v>
      </c>
      <c r="H18984" s="208"/>
    </row>
    <row r="18985" spans="1:11" x14ac:dyDescent="0.2">
      <c r="B18985" s="131" t="s">
        <v>1755</v>
      </c>
      <c r="D18985" s="208" t="s">
        <v>17081</v>
      </c>
      <c r="E18985" s="208" t="s">
        <v>4694</v>
      </c>
      <c r="G18985" s="208" t="s">
        <v>16674</v>
      </c>
      <c r="H18985" s="208"/>
    </row>
    <row r="18986" spans="1:11" x14ac:dyDescent="0.2">
      <c r="B18986" s="131" t="s">
        <v>1755</v>
      </c>
      <c r="D18986" s="208" t="s">
        <v>10666</v>
      </c>
      <c r="E18986" s="208" t="s">
        <v>6208</v>
      </c>
      <c r="G18986" s="208" t="s">
        <v>16674</v>
      </c>
      <c r="H18986" s="208"/>
    </row>
    <row r="18987" spans="1:11" x14ac:dyDescent="0.2">
      <c r="B18987" s="131" t="s">
        <v>1755</v>
      </c>
      <c r="D18987" s="208" t="s">
        <v>17082</v>
      </c>
      <c r="E18987" s="208" t="s">
        <v>17083</v>
      </c>
      <c r="G18987" s="208" t="s">
        <v>16674</v>
      </c>
      <c r="H18987" s="208"/>
    </row>
    <row r="18988" spans="1:11" x14ac:dyDescent="0.2">
      <c r="B18988" s="131" t="s">
        <v>1755</v>
      </c>
      <c r="D18988" s="208" t="s">
        <v>2701</v>
      </c>
      <c r="E18988" s="208" t="s">
        <v>12856</v>
      </c>
      <c r="G18988" s="208" t="s">
        <v>16674</v>
      </c>
      <c r="H18988" s="208"/>
    </row>
    <row r="18989" spans="1:11" x14ac:dyDescent="0.2">
      <c r="B18989" s="131" t="s">
        <v>1755</v>
      </c>
      <c r="D18989" s="208" t="s">
        <v>11293</v>
      </c>
      <c r="E18989" s="208" t="s">
        <v>11294</v>
      </c>
      <c r="G18989" s="208" t="s">
        <v>16674</v>
      </c>
      <c r="H18989" s="208"/>
    </row>
    <row r="18990" spans="1:11" x14ac:dyDescent="0.2">
      <c r="B18990" s="131" t="s">
        <v>1755</v>
      </c>
      <c r="D18990" s="208" t="s">
        <v>16473</v>
      </c>
      <c r="E18990" s="208" t="s">
        <v>10215</v>
      </c>
      <c r="G18990" s="208" t="s">
        <v>16674</v>
      </c>
      <c r="H18990" s="208"/>
    </row>
    <row r="18991" spans="1:11" x14ac:dyDescent="0.2">
      <c r="B18991" s="131" t="s">
        <v>1755</v>
      </c>
      <c r="D18991" s="208" t="s">
        <v>2117</v>
      </c>
      <c r="E18991" s="208" t="s">
        <v>3476</v>
      </c>
      <c r="G18991" s="208" t="s">
        <v>16674</v>
      </c>
      <c r="H18991" s="208"/>
    </row>
    <row r="18992" spans="1:11" x14ac:dyDescent="0.2">
      <c r="B18992" s="131" t="s">
        <v>1755</v>
      </c>
      <c r="D18992" s="208" t="s">
        <v>3026</v>
      </c>
      <c r="E18992" s="208" t="s">
        <v>7160</v>
      </c>
      <c r="G18992" s="208" t="s">
        <v>16674</v>
      </c>
      <c r="H18992" s="208"/>
    </row>
    <row r="18993" spans="2:8" x14ac:dyDescent="0.2">
      <c r="B18993" s="131" t="s">
        <v>1755</v>
      </c>
      <c r="D18993" s="208" t="s">
        <v>4757</v>
      </c>
      <c r="E18993" s="208" t="s">
        <v>6463</v>
      </c>
      <c r="G18993" s="208" t="s">
        <v>16674</v>
      </c>
      <c r="H18993" s="208"/>
    </row>
    <row r="18994" spans="2:8" x14ac:dyDescent="0.2">
      <c r="B18994" s="131" t="s">
        <v>1755</v>
      </c>
      <c r="D18994" s="208" t="s">
        <v>10319</v>
      </c>
      <c r="E18994" s="208" t="s">
        <v>11297</v>
      </c>
      <c r="G18994" s="208" t="s">
        <v>16674</v>
      </c>
      <c r="H18994" s="208"/>
    </row>
    <row r="18995" spans="2:8" x14ac:dyDescent="0.2">
      <c r="B18995" s="131" t="s">
        <v>1755</v>
      </c>
      <c r="D18995" s="208" t="s">
        <v>17084</v>
      </c>
      <c r="E18995" s="208" t="s">
        <v>17085</v>
      </c>
      <c r="G18995" s="208" t="s">
        <v>16674</v>
      </c>
      <c r="H18995" s="208"/>
    </row>
    <row r="18996" spans="2:8" x14ac:dyDescent="0.2">
      <c r="B18996" s="131" t="s">
        <v>1755</v>
      </c>
      <c r="D18996" s="208" t="s">
        <v>1876</v>
      </c>
      <c r="E18996" s="208" t="s">
        <v>447</v>
      </c>
      <c r="G18996" s="208" t="s">
        <v>16674</v>
      </c>
      <c r="H18996" s="208"/>
    </row>
    <row r="18997" spans="2:8" x14ac:dyDescent="0.2">
      <c r="B18997" s="131" t="s">
        <v>1755</v>
      </c>
      <c r="D18997" s="208" t="s">
        <v>13803</v>
      </c>
      <c r="E18997" s="208" t="s">
        <v>16249</v>
      </c>
      <c r="G18997" s="208" t="s">
        <v>16674</v>
      </c>
      <c r="H18997" s="208"/>
    </row>
    <row r="18998" spans="2:8" x14ac:dyDescent="0.2">
      <c r="B18998" s="131" t="s">
        <v>1755</v>
      </c>
      <c r="D18998" s="159" t="s">
        <v>2020</v>
      </c>
      <c r="E18998" s="159" t="s">
        <v>2021</v>
      </c>
      <c r="G18998" s="159" t="s">
        <v>16674</v>
      </c>
      <c r="H18998" s="159"/>
    </row>
    <row r="18999" spans="2:8" x14ac:dyDescent="0.2">
      <c r="B18999" s="131" t="s">
        <v>1755</v>
      </c>
      <c r="D18999" s="208" t="s">
        <v>2022</v>
      </c>
      <c r="E18999" s="208" t="s">
        <v>2023</v>
      </c>
      <c r="G18999" s="208" t="s">
        <v>16674</v>
      </c>
      <c r="H18999" s="208"/>
    </row>
    <row r="19000" spans="2:8" x14ac:dyDescent="0.2">
      <c r="B19000" s="131" t="s">
        <v>1755</v>
      </c>
      <c r="D19000" s="208" t="s">
        <v>17086</v>
      </c>
      <c r="E19000" s="208" t="s">
        <v>2262</v>
      </c>
      <c r="G19000" s="208" t="s">
        <v>16674</v>
      </c>
      <c r="H19000" s="208"/>
    </row>
    <row r="19001" spans="2:8" x14ac:dyDescent="0.2">
      <c r="B19001" s="131" t="s">
        <v>1755</v>
      </c>
      <c r="D19001" s="208" t="s">
        <v>2024</v>
      </c>
      <c r="E19001" s="208" t="s">
        <v>2025</v>
      </c>
      <c r="G19001" s="208" t="s">
        <v>16674</v>
      </c>
      <c r="H19001" s="208"/>
    </row>
    <row r="19002" spans="2:8" x14ac:dyDescent="0.2">
      <c r="B19002" s="131" t="s">
        <v>1755</v>
      </c>
      <c r="D19002" s="208" t="s">
        <v>17087</v>
      </c>
      <c r="E19002" s="208" t="s">
        <v>3416</v>
      </c>
      <c r="G19002" s="208" t="s">
        <v>16674</v>
      </c>
      <c r="H19002" s="208"/>
    </row>
    <row r="19003" spans="2:8" x14ac:dyDescent="0.2">
      <c r="B19003" s="131" t="s">
        <v>1755</v>
      </c>
      <c r="D19003" s="208" t="s">
        <v>17088</v>
      </c>
      <c r="E19003" s="208" t="s">
        <v>17089</v>
      </c>
      <c r="G19003" s="208" t="s">
        <v>16674</v>
      </c>
      <c r="H19003" s="208"/>
    </row>
    <row r="19004" spans="2:8" x14ac:dyDescent="0.2">
      <c r="B19004" s="131" t="s">
        <v>1755</v>
      </c>
      <c r="D19004" s="208" t="s">
        <v>1887</v>
      </c>
      <c r="E19004" s="208" t="s">
        <v>14067</v>
      </c>
      <c r="G19004" s="208" t="s">
        <v>16674</v>
      </c>
      <c r="H19004" s="208"/>
    </row>
    <row r="19005" spans="2:8" x14ac:dyDescent="0.2">
      <c r="B19005" s="131" t="s">
        <v>1755</v>
      </c>
      <c r="D19005" s="208" t="s">
        <v>16929</v>
      </c>
      <c r="E19005" s="208" t="s">
        <v>17090</v>
      </c>
      <c r="G19005" s="208" t="s">
        <v>16674</v>
      </c>
      <c r="H19005" s="208"/>
    </row>
    <row r="19006" spans="2:8" x14ac:dyDescent="0.2">
      <c r="B19006" s="131" t="s">
        <v>1755</v>
      </c>
      <c r="D19006" s="208" t="s">
        <v>12360</v>
      </c>
      <c r="E19006" s="208" t="s">
        <v>17091</v>
      </c>
      <c r="G19006" s="208" t="s">
        <v>16674</v>
      </c>
      <c r="H19006" s="208"/>
    </row>
    <row r="19007" spans="2:8" x14ac:dyDescent="0.2">
      <c r="B19007" s="131" t="s">
        <v>1755</v>
      </c>
      <c r="D19007" s="208" t="s">
        <v>4026</v>
      </c>
      <c r="E19007" s="208" t="s">
        <v>17092</v>
      </c>
      <c r="G19007" s="208" t="s">
        <v>16674</v>
      </c>
      <c r="H19007" s="208"/>
    </row>
    <row r="19008" spans="2:8" x14ac:dyDescent="0.2">
      <c r="B19008" s="131" t="s">
        <v>1755</v>
      </c>
      <c r="D19008" s="208" t="s">
        <v>17093</v>
      </c>
      <c r="E19008" s="208" t="s">
        <v>3517</v>
      </c>
      <c r="G19008" s="208" t="s">
        <v>16674</v>
      </c>
      <c r="H19008" s="208"/>
    </row>
    <row r="19009" spans="2:8" x14ac:dyDescent="0.2">
      <c r="B19009" s="131" t="s">
        <v>1755</v>
      </c>
      <c r="D19009" s="208" t="s">
        <v>7059</v>
      </c>
      <c r="E19009" s="208" t="s">
        <v>17094</v>
      </c>
      <c r="G19009" s="208" t="s">
        <v>16674</v>
      </c>
      <c r="H19009" s="208"/>
    </row>
    <row r="19010" spans="2:8" x14ac:dyDescent="0.2">
      <c r="B19010" s="131" t="s">
        <v>1755</v>
      </c>
      <c r="D19010" s="208" t="s">
        <v>2221</v>
      </c>
      <c r="E19010" s="208" t="s">
        <v>5120</v>
      </c>
      <c r="G19010" s="208" t="s">
        <v>16674</v>
      </c>
      <c r="H19010" s="208"/>
    </row>
    <row r="19011" spans="2:8" x14ac:dyDescent="0.2">
      <c r="B19011" s="131" t="s">
        <v>1755</v>
      </c>
      <c r="D19011" s="208" t="s">
        <v>3505</v>
      </c>
      <c r="E19011" s="208" t="s">
        <v>17095</v>
      </c>
      <c r="G19011" s="208" t="s">
        <v>16674</v>
      </c>
      <c r="H19011" s="208"/>
    </row>
    <row r="19012" spans="2:8" x14ac:dyDescent="0.2">
      <c r="B19012" s="131" t="s">
        <v>1755</v>
      </c>
      <c r="D19012" s="208" t="s">
        <v>14063</v>
      </c>
      <c r="E19012" s="208" t="s">
        <v>1952</v>
      </c>
      <c r="G19012" s="208" t="s">
        <v>16674</v>
      </c>
      <c r="H19012" s="208"/>
    </row>
    <row r="19013" spans="2:8" x14ac:dyDescent="0.2">
      <c r="B19013" s="131" t="s">
        <v>1755</v>
      </c>
      <c r="D19013" s="208" t="s">
        <v>2053</v>
      </c>
      <c r="E19013" s="208" t="s">
        <v>2054</v>
      </c>
      <c r="G19013" s="208" t="s">
        <v>16674</v>
      </c>
      <c r="H19013" s="208"/>
    </row>
    <row r="19014" spans="2:8" x14ac:dyDescent="0.2">
      <c r="B19014" s="131" t="s">
        <v>1755</v>
      </c>
      <c r="D19014" s="208" t="s">
        <v>17023</v>
      </c>
      <c r="E19014" s="208" t="s">
        <v>2603</v>
      </c>
      <c r="G19014" s="208" t="s">
        <v>16674</v>
      </c>
      <c r="H19014" s="208"/>
    </row>
    <row r="19015" spans="2:8" x14ac:dyDescent="0.2">
      <c r="B19015" s="131" t="s">
        <v>1755</v>
      </c>
      <c r="D19015" s="208" t="s">
        <v>17096</v>
      </c>
      <c r="E19015" s="208" t="s">
        <v>17097</v>
      </c>
      <c r="G19015" s="208" t="s">
        <v>16674</v>
      </c>
      <c r="H19015" s="208"/>
    </row>
    <row r="19016" spans="2:8" x14ac:dyDescent="0.2">
      <c r="B19016" s="131" t="s">
        <v>1755</v>
      </c>
      <c r="D19016" s="159" t="s">
        <v>11354</v>
      </c>
      <c r="E19016" s="159" t="s">
        <v>17098</v>
      </c>
      <c r="G19016" s="209" t="s">
        <v>1143</v>
      </c>
      <c r="H19016" s="209"/>
    </row>
    <row r="19017" spans="2:8" x14ac:dyDescent="0.2">
      <c r="B19017" s="131" t="s">
        <v>1755</v>
      </c>
      <c r="D19017" s="159" t="s">
        <v>17099</v>
      </c>
      <c r="E19017" s="159" t="s">
        <v>17100</v>
      </c>
      <c r="G19017" s="209" t="s">
        <v>1143</v>
      </c>
      <c r="H19017" s="209"/>
    </row>
    <row r="19018" spans="2:8" x14ac:dyDescent="0.2">
      <c r="B19018" s="131" t="s">
        <v>1755</v>
      </c>
      <c r="D19018" s="159" t="s">
        <v>3335</v>
      </c>
      <c r="E19018" s="159" t="s">
        <v>2863</v>
      </c>
      <c r="G19018" s="209" t="s">
        <v>1143</v>
      </c>
      <c r="H19018" s="209"/>
    </row>
    <row r="19019" spans="2:8" x14ac:dyDescent="0.2">
      <c r="B19019" s="131" t="s">
        <v>1755</v>
      </c>
      <c r="D19019" s="159" t="s">
        <v>8095</v>
      </c>
      <c r="E19019" s="159" t="s">
        <v>10513</v>
      </c>
      <c r="G19019" s="209" t="s">
        <v>1143</v>
      </c>
      <c r="H19019" s="209"/>
    </row>
    <row r="19020" spans="2:8" x14ac:dyDescent="0.2">
      <c r="B19020" s="131" t="s">
        <v>1755</v>
      </c>
      <c r="D19020" s="159" t="s">
        <v>17101</v>
      </c>
      <c r="E19020" s="159" t="s">
        <v>1877</v>
      </c>
      <c r="G19020" s="209" t="s">
        <v>1143</v>
      </c>
      <c r="H19020" s="209"/>
    </row>
    <row r="19021" spans="2:8" x14ac:dyDescent="0.2">
      <c r="B19021" s="131" t="s">
        <v>1755</v>
      </c>
      <c r="D19021" s="159" t="s">
        <v>17102</v>
      </c>
      <c r="E19021" s="159" t="s">
        <v>9652</v>
      </c>
      <c r="G19021" s="159" t="s">
        <v>703</v>
      </c>
      <c r="H19021" s="159"/>
    </row>
    <row r="19022" spans="2:8" x14ac:dyDescent="0.2">
      <c r="B19022" s="131" t="s">
        <v>1755</v>
      </c>
      <c r="D19022" s="159" t="s">
        <v>17103</v>
      </c>
      <c r="E19022" s="159" t="s">
        <v>17104</v>
      </c>
      <c r="G19022" s="159" t="s">
        <v>703</v>
      </c>
      <c r="H19022" s="159"/>
    </row>
    <row r="19023" spans="2:8" x14ac:dyDescent="0.2">
      <c r="B19023" s="131" t="s">
        <v>1755</v>
      </c>
      <c r="D19023" s="159" t="s">
        <v>9716</v>
      </c>
      <c r="E19023" s="159" t="s">
        <v>17105</v>
      </c>
      <c r="G19023" s="159" t="s">
        <v>703</v>
      </c>
      <c r="H19023" s="159"/>
    </row>
    <row r="19024" spans="2:8" x14ac:dyDescent="0.2">
      <c r="B19024" s="131" t="s">
        <v>1755</v>
      </c>
      <c r="D19024" s="159" t="s">
        <v>10319</v>
      </c>
      <c r="E19024" s="159" t="s">
        <v>17106</v>
      </c>
      <c r="G19024" s="159" t="s">
        <v>703</v>
      </c>
      <c r="H19024" s="159"/>
    </row>
    <row r="19025" spans="2:8" x14ac:dyDescent="0.2">
      <c r="B19025" s="131" t="s">
        <v>1755</v>
      </c>
      <c r="D19025" s="159" t="s">
        <v>10543</v>
      </c>
      <c r="E19025" s="159" t="s">
        <v>16626</v>
      </c>
      <c r="G19025" s="159" t="s">
        <v>703</v>
      </c>
      <c r="H19025" s="159"/>
    </row>
    <row r="19026" spans="2:8" x14ac:dyDescent="0.2">
      <c r="B19026" s="131" t="s">
        <v>1755</v>
      </c>
      <c r="D19026" s="159" t="s">
        <v>16625</v>
      </c>
      <c r="E19026" s="159" t="s">
        <v>11391</v>
      </c>
      <c r="G19026" s="159" t="s">
        <v>703</v>
      </c>
      <c r="H19026" s="159"/>
    </row>
    <row r="19027" spans="2:8" x14ac:dyDescent="0.2">
      <c r="B19027" s="131" t="s">
        <v>1755</v>
      </c>
      <c r="D19027" s="159" t="s">
        <v>3515</v>
      </c>
      <c r="E19027" s="159" t="s">
        <v>11310</v>
      </c>
      <c r="G19027" s="159" t="s">
        <v>703</v>
      </c>
      <c r="H19027" s="159"/>
    </row>
    <row r="19028" spans="2:8" x14ac:dyDescent="0.2">
      <c r="B19028" s="131" t="s">
        <v>1755</v>
      </c>
      <c r="D19028" s="159" t="s">
        <v>17107</v>
      </c>
      <c r="E19028" s="159" t="s">
        <v>2953</v>
      </c>
      <c r="G19028" s="159" t="s">
        <v>703</v>
      </c>
      <c r="H19028" s="159"/>
    </row>
    <row r="19029" spans="2:8" x14ac:dyDescent="0.2">
      <c r="B19029" s="131" t="s">
        <v>1755</v>
      </c>
      <c r="D19029" s="159" t="s">
        <v>17108</v>
      </c>
      <c r="E19029" s="159" t="s">
        <v>4903</v>
      </c>
      <c r="G19029" s="159" t="s">
        <v>703</v>
      </c>
      <c r="H19029" s="159"/>
    </row>
    <row r="19030" spans="2:8" x14ac:dyDescent="0.2">
      <c r="B19030" s="131" t="s">
        <v>1755</v>
      </c>
      <c r="D19030" s="159" t="s">
        <v>17109</v>
      </c>
      <c r="E19030" s="159" t="s">
        <v>17110</v>
      </c>
      <c r="G19030" s="159" t="s">
        <v>1557</v>
      </c>
      <c r="H19030" s="159"/>
    </row>
    <row r="19031" spans="2:8" x14ac:dyDescent="0.2">
      <c r="B19031" s="131" t="s">
        <v>1755</v>
      </c>
      <c r="D19031" s="159" t="s">
        <v>4186</v>
      </c>
      <c r="E19031" s="159" t="s">
        <v>7585</v>
      </c>
      <c r="G19031" s="159" t="s">
        <v>1557</v>
      </c>
      <c r="H19031" s="159"/>
    </row>
    <row r="19032" spans="2:8" x14ac:dyDescent="0.2">
      <c r="B19032" s="131" t="s">
        <v>1755</v>
      </c>
      <c r="D19032" s="159" t="s">
        <v>2556</v>
      </c>
      <c r="E19032" s="159" t="s">
        <v>1812</v>
      </c>
      <c r="G19032" s="159" t="s">
        <v>1557</v>
      </c>
      <c r="H19032" s="159"/>
    </row>
    <row r="19033" spans="2:8" x14ac:dyDescent="0.2">
      <c r="B19033" s="131" t="s">
        <v>1755</v>
      </c>
      <c r="D19033" s="159" t="s">
        <v>17111</v>
      </c>
      <c r="E19033" s="159" t="s">
        <v>17112</v>
      </c>
      <c r="G19033" s="159" t="s">
        <v>1557</v>
      </c>
      <c r="H19033" s="159"/>
    </row>
    <row r="19034" spans="2:8" x14ac:dyDescent="0.2">
      <c r="B19034" s="131" t="s">
        <v>1755</v>
      </c>
      <c r="D19034" s="159" t="s">
        <v>2159</v>
      </c>
      <c r="E19034" s="159" t="s">
        <v>3956</v>
      </c>
      <c r="G19034" s="159" t="s">
        <v>1557</v>
      </c>
      <c r="H19034" s="159"/>
    </row>
    <row r="19035" spans="2:8" x14ac:dyDescent="0.2">
      <c r="B19035" s="131" t="s">
        <v>1755</v>
      </c>
      <c r="D19035" s="159" t="s">
        <v>4663</v>
      </c>
      <c r="E19035" s="159" t="s">
        <v>17113</v>
      </c>
      <c r="G19035" s="159" t="s">
        <v>1557</v>
      </c>
      <c r="H19035" s="159"/>
    </row>
    <row r="19036" spans="2:8" x14ac:dyDescent="0.2">
      <c r="B19036" s="131" t="s">
        <v>1755</v>
      </c>
      <c r="D19036" s="159" t="s">
        <v>2744</v>
      </c>
      <c r="E19036" s="159" t="s">
        <v>17114</v>
      </c>
      <c r="G19036" s="159" t="s">
        <v>1557</v>
      </c>
      <c r="H19036" s="159"/>
    </row>
    <row r="19037" spans="2:8" x14ac:dyDescent="0.2">
      <c r="B19037" s="131" t="s">
        <v>1755</v>
      </c>
      <c r="D19037" s="159" t="s">
        <v>17115</v>
      </c>
      <c r="E19037" s="159" t="s">
        <v>9945</v>
      </c>
      <c r="G19037" s="159" t="s">
        <v>1557</v>
      </c>
      <c r="H19037" s="159"/>
    </row>
    <row r="19038" spans="2:8" x14ac:dyDescent="0.2">
      <c r="B19038" s="131" t="s">
        <v>1755</v>
      </c>
      <c r="D19038" s="159" t="s">
        <v>2047</v>
      </c>
      <c r="E19038" s="159" t="s">
        <v>17116</v>
      </c>
      <c r="G19038" s="159" t="s">
        <v>1557</v>
      </c>
      <c r="H19038" s="159"/>
    </row>
    <row r="19039" spans="2:8" x14ac:dyDescent="0.2">
      <c r="B19039" s="131" t="s">
        <v>1755</v>
      </c>
      <c r="D19039" s="159" t="s">
        <v>3622</v>
      </c>
      <c r="E19039" s="159" t="s">
        <v>17117</v>
      </c>
      <c r="G19039" s="159" t="s">
        <v>1557</v>
      </c>
      <c r="H19039" s="159"/>
    </row>
    <row r="19040" spans="2:8" x14ac:dyDescent="0.2">
      <c r="B19040" s="131" t="s">
        <v>1755</v>
      </c>
      <c r="D19040" s="159" t="s">
        <v>17118</v>
      </c>
      <c r="E19040" s="159" t="s">
        <v>3376</v>
      </c>
      <c r="G19040" s="159" t="s">
        <v>1557</v>
      </c>
      <c r="H19040" s="159"/>
    </row>
    <row r="19041" spans="2:8" x14ac:dyDescent="0.2">
      <c r="B19041" s="131" t="s">
        <v>1755</v>
      </c>
      <c r="D19041" s="159" t="s">
        <v>6192</v>
      </c>
      <c r="E19041" s="159" t="s">
        <v>2417</v>
      </c>
      <c r="G19041" s="159" t="s">
        <v>1557</v>
      </c>
      <c r="H19041" s="159"/>
    </row>
    <row r="19042" spans="2:8" x14ac:dyDescent="0.2">
      <c r="B19042" s="131" t="s">
        <v>1755</v>
      </c>
      <c r="D19042" s="159" t="s">
        <v>2513</v>
      </c>
      <c r="E19042" s="159" t="s">
        <v>17119</v>
      </c>
      <c r="G19042" s="159" t="s">
        <v>1557</v>
      </c>
      <c r="H19042" s="159"/>
    </row>
    <row r="19043" spans="2:8" x14ac:dyDescent="0.2">
      <c r="B19043" s="131" t="s">
        <v>1755</v>
      </c>
      <c r="D19043" s="159" t="s">
        <v>16546</v>
      </c>
      <c r="E19043" s="159" t="s">
        <v>17120</v>
      </c>
      <c r="G19043" s="159" t="s">
        <v>1557</v>
      </c>
      <c r="H19043" s="159"/>
    </row>
    <row r="19044" spans="2:8" x14ac:dyDescent="0.2">
      <c r="B19044" s="131" t="s">
        <v>1755</v>
      </c>
      <c r="D19044" s="159" t="s">
        <v>1865</v>
      </c>
      <c r="E19044" s="159" t="s">
        <v>12274</v>
      </c>
      <c r="G19044" s="159" t="s">
        <v>1557</v>
      </c>
      <c r="H19044" s="159"/>
    </row>
    <row r="19045" spans="2:8" x14ac:dyDescent="0.2">
      <c r="B19045" s="131" t="s">
        <v>1755</v>
      </c>
      <c r="D19045" s="159" t="s">
        <v>10493</v>
      </c>
      <c r="E19045" s="159" t="s">
        <v>3666</v>
      </c>
      <c r="G19045" s="159" t="s">
        <v>1557</v>
      </c>
      <c r="H19045" s="159"/>
    </row>
    <row r="19046" spans="2:8" x14ac:dyDescent="0.2">
      <c r="B19046" s="131" t="s">
        <v>1755</v>
      </c>
      <c r="D19046" s="159" t="s">
        <v>17121</v>
      </c>
      <c r="E19046" s="159" t="s">
        <v>5855</v>
      </c>
      <c r="G19046" s="159" t="s">
        <v>1557</v>
      </c>
      <c r="H19046" s="159"/>
    </row>
    <row r="19047" spans="2:8" x14ac:dyDescent="0.2">
      <c r="B19047" s="131" t="s">
        <v>1755</v>
      </c>
      <c r="D19047" s="159" t="s">
        <v>3722</v>
      </c>
      <c r="E19047" s="159" t="s">
        <v>4660</v>
      </c>
      <c r="G19047" s="159" t="s">
        <v>1557</v>
      </c>
      <c r="H19047" s="159"/>
    </row>
    <row r="19048" spans="2:8" x14ac:dyDescent="0.2">
      <c r="B19048" s="131" t="s">
        <v>1755</v>
      </c>
      <c r="D19048" s="159" t="s">
        <v>17122</v>
      </c>
      <c r="E19048" s="159" t="s">
        <v>2002</v>
      </c>
      <c r="G19048" s="159" t="s">
        <v>1557</v>
      </c>
      <c r="H19048" s="159"/>
    </row>
    <row r="19049" spans="2:8" x14ac:dyDescent="0.2">
      <c r="B19049" s="131" t="s">
        <v>1755</v>
      </c>
      <c r="D19049" s="159" t="s">
        <v>2637</v>
      </c>
      <c r="E19049" s="159" t="s">
        <v>16553</v>
      </c>
      <c r="G19049" s="159" t="s">
        <v>1557</v>
      </c>
      <c r="H19049" s="159"/>
    </row>
    <row r="19050" spans="2:8" x14ac:dyDescent="0.2">
      <c r="B19050" s="131" t="s">
        <v>1755</v>
      </c>
      <c r="D19050" s="159" t="s">
        <v>10337</v>
      </c>
      <c r="E19050" s="159" t="s">
        <v>17123</v>
      </c>
      <c r="G19050" s="159" t="s">
        <v>1557</v>
      </c>
      <c r="H19050" s="159"/>
    </row>
    <row r="19051" spans="2:8" x14ac:dyDescent="0.2">
      <c r="B19051" s="131" t="s">
        <v>1755</v>
      </c>
      <c r="D19051" s="159" t="s">
        <v>1937</v>
      </c>
      <c r="E19051" s="159" t="s">
        <v>3817</v>
      </c>
      <c r="G19051" s="159" t="s">
        <v>1557</v>
      </c>
      <c r="H19051" s="159"/>
    </row>
    <row r="19052" spans="2:8" x14ac:dyDescent="0.2">
      <c r="B19052" s="131" t="s">
        <v>1755</v>
      </c>
      <c r="D19052" s="159" t="s">
        <v>16555</v>
      </c>
      <c r="E19052" s="159" t="s">
        <v>2315</v>
      </c>
      <c r="G19052" s="159" t="s">
        <v>1557</v>
      </c>
      <c r="H19052" s="159"/>
    </row>
    <row r="19053" spans="2:8" x14ac:dyDescent="0.2">
      <c r="B19053" s="131" t="s">
        <v>1755</v>
      </c>
      <c r="D19053" s="159" t="s">
        <v>2285</v>
      </c>
      <c r="E19053" s="159" t="s">
        <v>11328</v>
      </c>
      <c r="G19053" s="159" t="s">
        <v>1557</v>
      </c>
      <c r="H19053" s="159"/>
    </row>
    <row r="19054" spans="2:8" x14ac:dyDescent="0.2">
      <c r="B19054" s="131" t="s">
        <v>1755</v>
      </c>
      <c r="D19054" s="210" t="s">
        <v>17124</v>
      </c>
      <c r="E19054" s="210" t="s">
        <v>17125</v>
      </c>
      <c r="G19054" s="159" t="s">
        <v>1557</v>
      </c>
      <c r="H19054" s="208"/>
    </row>
    <row r="19055" spans="2:8" x14ac:dyDescent="0.2">
      <c r="B19055" s="131" t="s">
        <v>1755</v>
      </c>
      <c r="D19055" s="159" t="s">
        <v>4880</v>
      </c>
      <c r="E19055" s="159" t="s">
        <v>9926</v>
      </c>
      <c r="G19055" s="159" t="s">
        <v>1557</v>
      </c>
      <c r="H19055" s="208"/>
    </row>
    <row r="19056" spans="2:8" x14ac:dyDescent="0.2">
      <c r="B19056" s="131" t="s">
        <v>1755</v>
      </c>
      <c r="D19056" s="159" t="s">
        <v>2714</v>
      </c>
      <c r="E19056" s="159" t="s">
        <v>3152</v>
      </c>
      <c r="G19056" s="159" t="s">
        <v>1557</v>
      </c>
      <c r="H19056" s="208"/>
    </row>
    <row r="19057" spans="2:8" x14ac:dyDescent="0.2">
      <c r="B19057" s="131" t="s">
        <v>1755</v>
      </c>
      <c r="D19057" s="159" t="s">
        <v>6691</v>
      </c>
      <c r="E19057" s="159" t="s">
        <v>17126</v>
      </c>
      <c r="G19057" s="159" t="s">
        <v>1557</v>
      </c>
      <c r="H19057" s="208"/>
    </row>
    <row r="19058" spans="2:8" x14ac:dyDescent="0.2">
      <c r="B19058" s="131" t="s">
        <v>1755</v>
      </c>
      <c r="D19058" s="159" t="s">
        <v>8285</v>
      </c>
      <c r="E19058" s="159" t="s">
        <v>8073</v>
      </c>
      <c r="G19058" s="159" t="s">
        <v>1557</v>
      </c>
      <c r="H19058" s="208"/>
    </row>
    <row r="19059" spans="2:8" x14ac:dyDescent="0.2">
      <c r="B19059" s="131" t="s">
        <v>1755</v>
      </c>
      <c r="D19059" s="210" t="s">
        <v>17127</v>
      </c>
      <c r="E19059" s="210" t="s">
        <v>2195</v>
      </c>
      <c r="G19059" s="159" t="s">
        <v>1557</v>
      </c>
      <c r="H19059" s="159"/>
    </row>
    <row r="19060" spans="2:8" x14ac:dyDescent="0.2">
      <c r="B19060" s="131" t="s">
        <v>1755</v>
      </c>
      <c r="D19060" s="210" t="s">
        <v>2157</v>
      </c>
      <c r="E19060" s="210" t="s">
        <v>17128</v>
      </c>
      <c r="G19060" s="159" t="s">
        <v>1557</v>
      </c>
      <c r="H19060" s="159"/>
    </row>
    <row r="19061" spans="2:8" x14ac:dyDescent="0.2">
      <c r="B19061" s="131" t="s">
        <v>1755</v>
      </c>
      <c r="D19061" s="159" t="s">
        <v>9546</v>
      </c>
      <c r="E19061" s="159" t="s">
        <v>17129</v>
      </c>
      <c r="G19061" s="159" t="s">
        <v>1557</v>
      </c>
      <c r="H19061" s="159"/>
    </row>
    <row r="19062" spans="2:8" x14ac:dyDescent="0.2">
      <c r="B19062" s="131" t="s">
        <v>1755</v>
      </c>
      <c r="D19062" s="210" t="s">
        <v>5287</v>
      </c>
      <c r="E19062" s="210" t="s">
        <v>2226</v>
      </c>
      <c r="G19062" s="159" t="s">
        <v>1557</v>
      </c>
      <c r="H19062" s="159"/>
    </row>
    <row r="19063" spans="2:8" x14ac:dyDescent="0.2">
      <c r="B19063" s="131" t="s">
        <v>1755</v>
      </c>
      <c r="D19063" s="210" t="s">
        <v>3722</v>
      </c>
      <c r="E19063" s="210" t="s">
        <v>17130</v>
      </c>
      <c r="G19063" s="159" t="s">
        <v>1557</v>
      </c>
      <c r="H19063" s="159"/>
    </row>
    <row r="19064" spans="2:8" x14ac:dyDescent="0.2">
      <c r="B19064" s="131" t="s">
        <v>1755</v>
      </c>
      <c r="D19064" s="159" t="s">
        <v>3731</v>
      </c>
      <c r="E19064" s="159" t="s">
        <v>17131</v>
      </c>
      <c r="G19064" s="159" t="s">
        <v>1557</v>
      </c>
      <c r="H19064" s="159"/>
    </row>
    <row r="19065" spans="2:8" x14ac:dyDescent="0.2">
      <c r="B19065" s="131" t="s">
        <v>1755</v>
      </c>
      <c r="D19065" s="159" t="s">
        <v>2496</v>
      </c>
      <c r="E19065" s="159" t="s">
        <v>2954</v>
      </c>
      <c r="G19065" s="159" t="s">
        <v>1557</v>
      </c>
      <c r="H19065" s="159"/>
    </row>
    <row r="19066" spans="2:8" x14ac:dyDescent="0.2">
      <c r="B19066" s="131" t="s">
        <v>1755</v>
      </c>
      <c r="D19066" s="159" t="s">
        <v>7617</v>
      </c>
      <c r="E19066" s="159" t="s">
        <v>17132</v>
      </c>
      <c r="G19066" s="159" t="s">
        <v>1557</v>
      </c>
      <c r="H19066" s="159"/>
    </row>
    <row r="19067" spans="2:8" x14ac:dyDescent="0.2">
      <c r="B19067" s="131" t="s">
        <v>1755</v>
      </c>
      <c r="D19067" s="159" t="s">
        <v>17133</v>
      </c>
      <c r="E19067" s="159" t="s">
        <v>17134</v>
      </c>
      <c r="G19067" s="159" t="s">
        <v>1557</v>
      </c>
      <c r="H19067" s="159"/>
    </row>
    <row r="19068" spans="2:8" x14ac:dyDescent="0.2">
      <c r="B19068" s="131" t="s">
        <v>1755</v>
      </c>
      <c r="D19068" s="159" t="s">
        <v>9638</v>
      </c>
      <c r="E19068" s="159" t="s">
        <v>3018</v>
      </c>
      <c r="G19068" s="159" t="s">
        <v>1557</v>
      </c>
      <c r="H19068" s="159"/>
    </row>
    <row r="19069" spans="2:8" x14ac:dyDescent="0.2">
      <c r="B19069" s="131" t="s">
        <v>1755</v>
      </c>
      <c r="D19069" s="159" t="s">
        <v>17135</v>
      </c>
      <c r="E19069" s="159" t="s">
        <v>17136</v>
      </c>
      <c r="G19069" s="159" t="s">
        <v>1557</v>
      </c>
      <c r="H19069" s="159"/>
    </row>
    <row r="19070" spans="2:8" x14ac:dyDescent="0.2">
      <c r="B19070" s="131" t="s">
        <v>1755</v>
      </c>
      <c r="D19070" s="159" t="s">
        <v>17137</v>
      </c>
      <c r="E19070" s="159" t="s">
        <v>1866</v>
      </c>
      <c r="G19070" s="159" t="s">
        <v>1557</v>
      </c>
      <c r="H19070" s="159"/>
    </row>
    <row r="19071" spans="2:8" x14ac:dyDescent="0.2">
      <c r="B19071" s="131" t="s">
        <v>1755</v>
      </c>
      <c r="D19071" s="210" t="s">
        <v>17138</v>
      </c>
      <c r="E19071" s="210" t="s">
        <v>14273</v>
      </c>
      <c r="G19071" s="159" t="s">
        <v>1557</v>
      </c>
      <c r="H19071" s="159"/>
    </row>
    <row r="19072" spans="2:8" x14ac:dyDescent="0.2">
      <c r="B19072" s="131" t="s">
        <v>1755</v>
      </c>
      <c r="D19072" s="159" t="s">
        <v>17139</v>
      </c>
      <c r="E19072" s="159" t="s">
        <v>3490</v>
      </c>
      <c r="G19072" s="159" t="s">
        <v>1557</v>
      </c>
      <c r="H19072" s="159"/>
    </row>
    <row r="19073" spans="2:8" x14ac:dyDescent="0.2">
      <c r="B19073" s="131" t="s">
        <v>1755</v>
      </c>
      <c r="D19073" s="159" t="s">
        <v>1869</v>
      </c>
      <c r="E19073" s="159" t="s">
        <v>17140</v>
      </c>
      <c r="G19073" s="159" t="s">
        <v>1557</v>
      </c>
      <c r="H19073" s="159"/>
    </row>
    <row r="19074" spans="2:8" x14ac:dyDescent="0.2">
      <c r="B19074" s="131" t="s">
        <v>1755</v>
      </c>
      <c r="D19074" s="159" t="s">
        <v>17141</v>
      </c>
      <c r="E19074" s="159" t="s">
        <v>17142</v>
      </c>
      <c r="G19074" s="159" t="s">
        <v>1557</v>
      </c>
      <c r="H19074" s="159"/>
    </row>
    <row r="19075" spans="2:8" x14ac:dyDescent="0.2">
      <c r="B19075" s="131" t="s">
        <v>1755</v>
      </c>
      <c r="D19075" s="159" t="s">
        <v>17143</v>
      </c>
      <c r="E19075" s="159" t="s">
        <v>4903</v>
      </c>
      <c r="G19075" s="159" t="s">
        <v>1557</v>
      </c>
      <c r="H19075" s="159"/>
    </row>
    <row r="19076" spans="2:8" x14ac:dyDescent="0.2">
      <c r="B19076" s="131" t="s">
        <v>1755</v>
      </c>
      <c r="D19076" s="159" t="s">
        <v>17144</v>
      </c>
      <c r="E19076" s="159" t="s">
        <v>5270</v>
      </c>
      <c r="G19076" s="159" t="s">
        <v>1557</v>
      </c>
      <c r="H19076" s="159"/>
    </row>
    <row r="19077" spans="2:8" x14ac:dyDescent="0.2">
      <c r="B19077" s="131" t="s">
        <v>1755</v>
      </c>
      <c r="D19077" s="159" t="s">
        <v>10493</v>
      </c>
      <c r="E19077" s="159" t="s">
        <v>17145</v>
      </c>
      <c r="G19077" s="159" t="s">
        <v>1557</v>
      </c>
      <c r="H19077" s="159"/>
    </row>
    <row r="19078" spans="2:8" x14ac:dyDescent="0.2">
      <c r="B19078" s="131" t="s">
        <v>1755</v>
      </c>
      <c r="D19078" s="159" t="s">
        <v>10064</v>
      </c>
      <c r="E19078" s="159" t="s">
        <v>2341</v>
      </c>
      <c r="G19078" s="159" t="s">
        <v>1557</v>
      </c>
      <c r="H19078" s="159"/>
    </row>
    <row r="19079" spans="2:8" x14ac:dyDescent="0.2">
      <c r="B19079" s="131" t="s">
        <v>1755</v>
      </c>
      <c r="D19079" s="159" t="s">
        <v>4795</v>
      </c>
      <c r="E19079" s="159" t="s">
        <v>9387</v>
      </c>
      <c r="G19079" s="159" t="s">
        <v>243</v>
      </c>
      <c r="H19079" s="159"/>
    </row>
    <row r="19080" spans="2:8" x14ac:dyDescent="0.2">
      <c r="B19080" s="131" t="s">
        <v>1755</v>
      </c>
      <c r="D19080" s="159" t="s">
        <v>17146</v>
      </c>
      <c r="E19080" s="159" t="s">
        <v>17147</v>
      </c>
      <c r="G19080" s="159" t="s">
        <v>243</v>
      </c>
      <c r="H19080" s="159"/>
    </row>
    <row r="19081" spans="2:8" x14ac:dyDescent="0.2">
      <c r="B19081" s="131" t="s">
        <v>1755</v>
      </c>
      <c r="D19081" s="159" t="s">
        <v>3132</v>
      </c>
      <c r="E19081" s="159" t="s">
        <v>16580</v>
      </c>
      <c r="G19081" s="159" t="s">
        <v>243</v>
      </c>
      <c r="H19081" s="159"/>
    </row>
    <row r="19082" spans="2:8" x14ac:dyDescent="0.2">
      <c r="B19082" s="131" t="s">
        <v>1755</v>
      </c>
      <c r="D19082" s="159" t="s">
        <v>12326</v>
      </c>
      <c r="E19082" s="159" t="s">
        <v>12327</v>
      </c>
      <c r="G19082" s="159" t="s">
        <v>243</v>
      </c>
      <c r="H19082" s="159"/>
    </row>
    <row r="19083" spans="2:8" x14ac:dyDescent="0.2">
      <c r="B19083" s="131" t="s">
        <v>1755</v>
      </c>
      <c r="D19083" s="159" t="s">
        <v>17148</v>
      </c>
      <c r="E19083" s="159" t="s">
        <v>17149</v>
      </c>
      <c r="G19083" s="159" t="s">
        <v>243</v>
      </c>
      <c r="H19083" s="159"/>
    </row>
    <row r="19084" spans="2:8" x14ac:dyDescent="0.2">
      <c r="B19084" s="131" t="s">
        <v>1755</v>
      </c>
      <c r="D19084" s="159" t="s">
        <v>12328</v>
      </c>
      <c r="E19084" s="159" t="s">
        <v>5842</v>
      </c>
      <c r="G19084" s="159" t="s">
        <v>243</v>
      </c>
      <c r="H19084" s="159"/>
    </row>
    <row r="19085" spans="2:8" x14ac:dyDescent="0.2">
      <c r="B19085" s="131" t="s">
        <v>1755</v>
      </c>
      <c r="D19085" s="159" t="s">
        <v>4884</v>
      </c>
      <c r="E19085" s="159" t="s">
        <v>1946</v>
      </c>
      <c r="G19085" s="159" t="s">
        <v>243</v>
      </c>
      <c r="H19085" s="159"/>
    </row>
    <row r="19086" spans="2:8" x14ac:dyDescent="0.2">
      <c r="B19086" s="131" t="s">
        <v>1755</v>
      </c>
      <c r="D19086" s="159" t="s">
        <v>17150</v>
      </c>
      <c r="E19086" s="159" t="s">
        <v>17151</v>
      </c>
      <c r="G19086" s="159" t="s">
        <v>243</v>
      </c>
      <c r="H19086" s="159"/>
    </row>
    <row r="19087" spans="2:8" x14ac:dyDescent="0.2">
      <c r="B19087" s="131" t="s">
        <v>1755</v>
      </c>
      <c r="D19087" s="159" t="s">
        <v>3283</v>
      </c>
      <c r="E19087" s="159" t="s">
        <v>3284</v>
      </c>
      <c r="G19087" s="159" t="s">
        <v>243</v>
      </c>
      <c r="H19087" s="159"/>
    </row>
    <row r="19088" spans="2:8" x14ac:dyDescent="0.2">
      <c r="B19088" s="131" t="s">
        <v>1755</v>
      </c>
      <c r="D19088" s="159" t="s">
        <v>1985</v>
      </c>
      <c r="E19088" s="159" t="s">
        <v>17152</v>
      </c>
      <c r="G19088" s="159" t="s">
        <v>243</v>
      </c>
      <c r="H19088" s="159"/>
    </row>
    <row r="19089" spans="2:8" x14ac:dyDescent="0.2">
      <c r="B19089" s="131" t="s">
        <v>1755</v>
      </c>
      <c r="D19089" s="159" t="s">
        <v>2556</v>
      </c>
      <c r="E19089" s="159" t="s">
        <v>2734</v>
      </c>
      <c r="G19089" s="159" t="s">
        <v>243</v>
      </c>
      <c r="H19089" s="159"/>
    </row>
    <row r="19090" spans="2:8" x14ac:dyDescent="0.2">
      <c r="B19090" s="131" t="s">
        <v>1755</v>
      </c>
      <c r="D19090" s="159" t="s">
        <v>17153</v>
      </c>
      <c r="E19090" s="159" t="s">
        <v>17154</v>
      </c>
      <c r="G19090" s="159" t="s">
        <v>243</v>
      </c>
      <c r="H19090" s="159"/>
    </row>
    <row r="19091" spans="2:8" x14ac:dyDescent="0.2">
      <c r="B19091" s="131" t="s">
        <v>1755</v>
      </c>
      <c r="D19091" s="159" t="s">
        <v>4253</v>
      </c>
      <c r="E19091" s="159" t="s">
        <v>17155</v>
      </c>
      <c r="G19091" s="159" t="s">
        <v>243</v>
      </c>
      <c r="H19091" s="159"/>
    </row>
    <row r="19092" spans="2:8" x14ac:dyDescent="0.2">
      <c r="B19092" s="131" t="s">
        <v>1755</v>
      </c>
      <c r="D19092" s="159" t="s">
        <v>2065</v>
      </c>
      <c r="E19092" s="159" t="s">
        <v>17156</v>
      </c>
      <c r="G19092" s="159" t="s">
        <v>243</v>
      </c>
      <c r="H19092" s="159"/>
    </row>
    <row r="19093" spans="2:8" x14ac:dyDescent="0.2">
      <c r="B19093" s="131" t="s">
        <v>1755</v>
      </c>
      <c r="D19093" s="159" t="s">
        <v>17157</v>
      </c>
      <c r="E19093" s="159" t="s">
        <v>7119</v>
      </c>
      <c r="G19093" s="159" t="s">
        <v>243</v>
      </c>
      <c r="H19093" s="159"/>
    </row>
    <row r="19094" spans="2:8" x14ac:dyDescent="0.2">
      <c r="B19094" s="131" t="s">
        <v>1755</v>
      </c>
      <c r="D19094" s="159" t="s">
        <v>3294</v>
      </c>
      <c r="E19094" s="159" t="s">
        <v>3295</v>
      </c>
      <c r="G19094" s="159" t="s">
        <v>243</v>
      </c>
      <c r="H19094" s="159"/>
    </row>
    <row r="19095" spans="2:8" x14ac:dyDescent="0.2">
      <c r="B19095" s="131" t="s">
        <v>1755</v>
      </c>
      <c r="D19095" s="159" t="s">
        <v>2117</v>
      </c>
      <c r="E19095" s="159" t="s">
        <v>9408</v>
      </c>
      <c r="G19095" s="159" t="s">
        <v>243</v>
      </c>
      <c r="H19095" s="159"/>
    </row>
    <row r="19096" spans="2:8" x14ac:dyDescent="0.2">
      <c r="B19096" s="131" t="s">
        <v>1755</v>
      </c>
      <c r="D19096" s="159" t="s">
        <v>17158</v>
      </c>
      <c r="E19096" s="159" t="s">
        <v>17159</v>
      </c>
      <c r="G19096" s="159" t="s">
        <v>243</v>
      </c>
      <c r="H19096" s="159"/>
    </row>
    <row r="19097" spans="2:8" x14ac:dyDescent="0.2">
      <c r="B19097" s="131" t="s">
        <v>1755</v>
      </c>
      <c r="D19097" s="159" t="s">
        <v>17160</v>
      </c>
      <c r="E19097" s="159" t="s">
        <v>4695</v>
      </c>
      <c r="G19097" s="159" t="s">
        <v>243</v>
      </c>
      <c r="H19097" s="159"/>
    </row>
    <row r="19098" spans="2:8" x14ac:dyDescent="0.2">
      <c r="B19098" s="131" t="s">
        <v>1755</v>
      </c>
      <c r="D19098" s="159" t="s">
        <v>17161</v>
      </c>
      <c r="E19098" s="159" t="s">
        <v>10244</v>
      </c>
      <c r="G19098" s="159" t="s">
        <v>243</v>
      </c>
      <c r="H19098" s="159"/>
    </row>
    <row r="19099" spans="2:8" x14ac:dyDescent="0.2">
      <c r="B19099" s="131" t="s">
        <v>1755</v>
      </c>
      <c r="D19099" s="159" t="s">
        <v>12117</v>
      </c>
      <c r="E19099" s="159" t="s">
        <v>17162</v>
      </c>
      <c r="G19099" s="159" t="s">
        <v>243</v>
      </c>
      <c r="H19099" s="159"/>
    </row>
    <row r="19100" spans="2:8" x14ac:dyDescent="0.2">
      <c r="B19100" s="131" t="s">
        <v>1755</v>
      </c>
      <c r="D19100" s="159" t="s">
        <v>2889</v>
      </c>
      <c r="E19100" s="159" t="s">
        <v>17163</v>
      </c>
      <c r="G19100" s="159" t="s">
        <v>243</v>
      </c>
      <c r="H19100" s="159"/>
    </row>
    <row r="19101" spans="2:8" x14ac:dyDescent="0.2">
      <c r="B19101" s="131" t="s">
        <v>1755</v>
      </c>
      <c r="D19101" s="159" t="s">
        <v>17164</v>
      </c>
      <c r="E19101" s="159" t="s">
        <v>11010</v>
      </c>
      <c r="G19101" s="159" t="s">
        <v>243</v>
      </c>
      <c r="H19101" s="159"/>
    </row>
    <row r="19102" spans="2:8" x14ac:dyDescent="0.2">
      <c r="B19102" s="131" t="s">
        <v>1755</v>
      </c>
      <c r="D19102" s="159" t="s">
        <v>2770</v>
      </c>
      <c r="E19102" s="159" t="s">
        <v>17165</v>
      </c>
      <c r="G19102" s="159" t="s">
        <v>243</v>
      </c>
      <c r="H19102" s="159"/>
    </row>
    <row r="19103" spans="2:8" x14ac:dyDescent="0.2">
      <c r="B19103" s="131" t="s">
        <v>1755</v>
      </c>
      <c r="D19103" s="159" t="s">
        <v>7053</v>
      </c>
      <c r="E19103" s="159" t="s">
        <v>12350</v>
      </c>
      <c r="G19103" s="159" t="s">
        <v>243</v>
      </c>
      <c r="H19103" s="159"/>
    </row>
    <row r="19104" spans="2:8" x14ac:dyDescent="0.2">
      <c r="B19104" s="131" t="s">
        <v>1755</v>
      </c>
      <c r="D19104" s="159" t="s">
        <v>16588</v>
      </c>
      <c r="E19104" s="159" t="s">
        <v>5571</v>
      </c>
      <c r="G19104" s="159" t="s">
        <v>243</v>
      </c>
      <c r="H19104" s="159"/>
    </row>
    <row r="19105" spans="2:8" x14ac:dyDescent="0.2">
      <c r="B19105" s="131" t="s">
        <v>1755</v>
      </c>
      <c r="D19105" s="159" t="s">
        <v>5178</v>
      </c>
      <c r="E19105" s="159" t="s">
        <v>5491</v>
      </c>
      <c r="G19105" s="159" t="s">
        <v>243</v>
      </c>
      <c r="H19105" s="159"/>
    </row>
    <row r="19106" spans="2:8" x14ac:dyDescent="0.2">
      <c r="B19106" s="131" t="s">
        <v>1755</v>
      </c>
      <c r="D19106" s="159" t="s">
        <v>10503</v>
      </c>
      <c r="E19106" s="159" t="s">
        <v>2380</v>
      </c>
      <c r="G19106" s="159" t="s">
        <v>243</v>
      </c>
      <c r="H19106" s="159"/>
    </row>
    <row r="19107" spans="2:8" x14ac:dyDescent="0.2">
      <c r="B19107" s="131" t="s">
        <v>1755</v>
      </c>
      <c r="D19107" s="159" t="s">
        <v>10019</v>
      </c>
      <c r="E19107" s="159" t="s">
        <v>2734</v>
      </c>
      <c r="G19107" s="159" t="s">
        <v>243</v>
      </c>
      <c r="H19107" s="159"/>
    </row>
    <row r="19108" spans="2:8" x14ac:dyDescent="0.2">
      <c r="B19108" s="131" t="s">
        <v>1755</v>
      </c>
      <c r="D19108" s="159" t="s">
        <v>4157</v>
      </c>
      <c r="E19108" s="159" t="s">
        <v>17166</v>
      </c>
      <c r="G19108" s="159" t="s">
        <v>243</v>
      </c>
      <c r="H19108" s="159"/>
    </row>
    <row r="19109" spans="2:8" x14ac:dyDescent="0.2">
      <c r="B19109" s="131" t="s">
        <v>1755</v>
      </c>
      <c r="D19109" s="159" t="s">
        <v>7486</v>
      </c>
      <c r="E19109" s="159" t="s">
        <v>7487</v>
      </c>
      <c r="G19109" s="159" t="s">
        <v>243</v>
      </c>
      <c r="H19109" s="159"/>
    </row>
    <row r="19110" spans="2:8" x14ac:dyDescent="0.2">
      <c r="B19110" s="131" t="s">
        <v>1755</v>
      </c>
      <c r="D19110" s="159" t="s">
        <v>17167</v>
      </c>
      <c r="E19110" s="159" t="s">
        <v>17168</v>
      </c>
      <c r="G19110" s="159" t="s">
        <v>243</v>
      </c>
      <c r="H19110" s="159"/>
    </row>
    <row r="19111" spans="2:8" x14ac:dyDescent="0.2">
      <c r="B19111" s="131" t="s">
        <v>1755</v>
      </c>
      <c r="D19111" s="159" t="s">
        <v>17169</v>
      </c>
      <c r="E19111" s="159" t="s">
        <v>17170</v>
      </c>
      <c r="G19111" s="159" t="s">
        <v>243</v>
      </c>
      <c r="H19111" s="159"/>
    </row>
    <row r="19112" spans="2:8" x14ac:dyDescent="0.2">
      <c r="B19112" s="131" t="s">
        <v>1755</v>
      </c>
      <c r="D19112" s="159" t="s">
        <v>2034</v>
      </c>
      <c r="E19112" s="159" t="s">
        <v>3666</v>
      </c>
      <c r="G19112" s="159" t="s">
        <v>243</v>
      </c>
      <c r="H19112" s="159"/>
    </row>
    <row r="19113" spans="2:8" x14ac:dyDescent="0.2">
      <c r="B19113" s="131" t="s">
        <v>1755</v>
      </c>
      <c r="D19113" s="159" t="s">
        <v>17171</v>
      </c>
      <c r="E19113" s="159" t="s">
        <v>17172</v>
      </c>
      <c r="G19113" s="159" t="s">
        <v>243</v>
      </c>
      <c r="H19113" s="159"/>
    </row>
    <row r="19114" spans="2:8" x14ac:dyDescent="0.2">
      <c r="B19114" s="131" t="s">
        <v>1755</v>
      </c>
      <c r="D19114" s="159" t="s">
        <v>17173</v>
      </c>
      <c r="E19114" s="159" t="s">
        <v>17174</v>
      </c>
      <c r="G19114" s="159" t="s">
        <v>243</v>
      </c>
      <c r="H19114" s="159"/>
    </row>
    <row r="19115" spans="2:8" x14ac:dyDescent="0.2">
      <c r="B19115" s="131" t="s">
        <v>1755</v>
      </c>
      <c r="D19115" s="159" t="s">
        <v>17175</v>
      </c>
      <c r="E19115" s="159" t="s">
        <v>17176</v>
      </c>
      <c r="G19115" s="159" t="s">
        <v>243</v>
      </c>
      <c r="H19115" s="159"/>
    </row>
    <row r="19116" spans="2:8" x14ac:dyDescent="0.2">
      <c r="B19116" s="131" t="s">
        <v>1755</v>
      </c>
      <c r="D19116" s="159" t="s">
        <v>3874</v>
      </c>
      <c r="E19116" s="159" t="s">
        <v>17177</v>
      </c>
      <c r="G19116" s="159" t="s">
        <v>243</v>
      </c>
      <c r="H19116" s="159"/>
    </row>
    <row r="19117" spans="2:8" x14ac:dyDescent="0.2">
      <c r="B19117" s="131" t="s">
        <v>1755</v>
      </c>
      <c r="D19117" s="159" t="s">
        <v>17178</v>
      </c>
      <c r="E19117" s="159" t="s">
        <v>6433</v>
      </c>
      <c r="G19117" s="159" t="s">
        <v>243</v>
      </c>
      <c r="H19117" s="159"/>
    </row>
    <row r="19118" spans="2:8" x14ac:dyDescent="0.2">
      <c r="B19118" s="131" t="s">
        <v>1755</v>
      </c>
      <c r="D19118" s="159" t="s">
        <v>17179</v>
      </c>
      <c r="E19118" s="159" t="s">
        <v>17180</v>
      </c>
      <c r="G19118" s="159" t="s">
        <v>243</v>
      </c>
      <c r="H19118" s="159"/>
    </row>
    <row r="19119" spans="2:8" x14ac:dyDescent="0.2">
      <c r="B19119" s="131" t="s">
        <v>1755</v>
      </c>
      <c r="D19119" s="159" t="s">
        <v>2043</v>
      </c>
      <c r="E19119" s="159" t="s">
        <v>4236</v>
      </c>
      <c r="G19119" s="159" t="s">
        <v>243</v>
      </c>
      <c r="H19119" s="159"/>
    </row>
    <row r="19120" spans="2:8" x14ac:dyDescent="0.2">
      <c r="B19120" s="131" t="s">
        <v>1755</v>
      </c>
      <c r="D19120" s="159" t="s">
        <v>17181</v>
      </c>
      <c r="E19120" s="159" t="s">
        <v>17182</v>
      </c>
      <c r="G19120" s="159" t="s">
        <v>243</v>
      </c>
      <c r="H19120" s="159"/>
    </row>
    <row r="19121" spans="2:8" x14ac:dyDescent="0.2">
      <c r="B19121" s="131" t="s">
        <v>1755</v>
      </c>
      <c r="D19121" s="159" t="s">
        <v>8036</v>
      </c>
      <c r="E19121" s="159" t="s">
        <v>13381</v>
      </c>
      <c r="G19121" s="159" t="s">
        <v>243</v>
      </c>
      <c r="H19121" s="159"/>
    </row>
    <row r="19122" spans="2:8" x14ac:dyDescent="0.2">
      <c r="B19122" s="131" t="s">
        <v>1755</v>
      </c>
      <c r="D19122" s="159" t="s">
        <v>5839</v>
      </c>
      <c r="E19122" s="159" t="s">
        <v>2002</v>
      </c>
      <c r="G19122" s="159" t="s">
        <v>243</v>
      </c>
      <c r="H19122" s="159"/>
    </row>
    <row r="19123" spans="2:8" x14ac:dyDescent="0.2">
      <c r="B19123" s="131" t="s">
        <v>1755</v>
      </c>
      <c r="D19123" s="159" t="s">
        <v>2146</v>
      </c>
      <c r="E19123" s="159" t="s">
        <v>2560</v>
      </c>
      <c r="G19123" s="159" t="s">
        <v>243</v>
      </c>
      <c r="H19123" s="159"/>
    </row>
    <row r="19124" spans="2:8" x14ac:dyDescent="0.2">
      <c r="B19124" s="131" t="s">
        <v>1755</v>
      </c>
      <c r="D19124" s="159" t="s">
        <v>2779</v>
      </c>
      <c r="E19124" s="159" t="s">
        <v>2786</v>
      </c>
      <c r="G19124" s="159" t="s">
        <v>243</v>
      </c>
      <c r="H19124" s="159"/>
    </row>
    <row r="19125" spans="2:8" x14ac:dyDescent="0.2">
      <c r="B19125" s="131" t="s">
        <v>1755</v>
      </c>
      <c r="D19125" s="159" t="s">
        <v>12364</v>
      </c>
      <c r="E19125" s="159" t="s">
        <v>17183</v>
      </c>
      <c r="G19125" s="159" t="s">
        <v>243</v>
      </c>
      <c r="H19125" s="159"/>
    </row>
    <row r="19126" spans="2:8" x14ac:dyDescent="0.2">
      <c r="B19126" s="131" t="s">
        <v>1755</v>
      </c>
      <c r="D19126" s="159" t="s">
        <v>2532</v>
      </c>
      <c r="E19126" s="159" t="s">
        <v>6880</v>
      </c>
      <c r="G19126" s="159" t="s">
        <v>243</v>
      </c>
      <c r="H19126" s="159"/>
    </row>
    <row r="19127" spans="2:8" x14ac:dyDescent="0.2">
      <c r="B19127" s="131" t="s">
        <v>1755</v>
      </c>
      <c r="D19127" s="159" t="s">
        <v>17184</v>
      </c>
      <c r="E19127" s="159" t="s">
        <v>17185</v>
      </c>
      <c r="G19127" s="159" t="s">
        <v>243</v>
      </c>
      <c r="H19127" s="159"/>
    </row>
    <row r="19128" spans="2:8" x14ac:dyDescent="0.2">
      <c r="B19128" s="131" t="s">
        <v>1755</v>
      </c>
      <c r="D19128" s="159" t="s">
        <v>5087</v>
      </c>
      <c r="E19128" s="159" t="s">
        <v>11373</v>
      </c>
      <c r="G19128" s="159" t="s">
        <v>3202</v>
      </c>
      <c r="H19128" s="159"/>
    </row>
    <row r="19129" spans="2:8" x14ac:dyDescent="0.2">
      <c r="B19129" s="131" t="s">
        <v>1755</v>
      </c>
      <c r="D19129" s="159" t="s">
        <v>17186</v>
      </c>
      <c r="E19129" s="159" t="s">
        <v>17187</v>
      </c>
      <c r="G19129" s="159" t="s">
        <v>3202</v>
      </c>
      <c r="H19129" s="159"/>
    </row>
    <row r="19130" spans="2:8" x14ac:dyDescent="0.2">
      <c r="B19130" s="131" t="s">
        <v>1755</v>
      </c>
      <c r="D19130" s="159" t="s">
        <v>17188</v>
      </c>
      <c r="E19130" s="159" t="s">
        <v>2863</v>
      </c>
      <c r="G19130" s="159" t="s">
        <v>3202</v>
      </c>
      <c r="H19130" s="159"/>
    </row>
    <row r="19131" spans="2:8" x14ac:dyDescent="0.2">
      <c r="B19131" s="131" t="s">
        <v>1755</v>
      </c>
      <c r="D19131" s="159" t="s">
        <v>2239</v>
      </c>
      <c r="E19131" s="159" t="s">
        <v>2240</v>
      </c>
      <c r="G19131" s="159" t="s">
        <v>3202</v>
      </c>
      <c r="H19131" s="159"/>
    </row>
    <row r="19132" spans="2:8" x14ac:dyDescent="0.2">
      <c r="B19132" s="131" t="s">
        <v>1755</v>
      </c>
      <c r="D19132" s="159" t="s">
        <v>2551</v>
      </c>
      <c r="E19132" s="159" t="s">
        <v>1812</v>
      </c>
      <c r="G19132" s="159" t="s">
        <v>3202</v>
      </c>
      <c r="H19132" s="159"/>
    </row>
    <row r="19133" spans="2:8" x14ac:dyDescent="0.2">
      <c r="B19133" s="131" t="s">
        <v>1755</v>
      </c>
      <c r="D19133" s="159" t="s">
        <v>2110</v>
      </c>
      <c r="E19133" s="159" t="s">
        <v>10290</v>
      </c>
      <c r="G19133" s="159" t="s">
        <v>3202</v>
      </c>
      <c r="H19133" s="159"/>
    </row>
    <row r="19134" spans="2:8" x14ac:dyDescent="0.2">
      <c r="B19134" s="131" t="s">
        <v>1755</v>
      </c>
      <c r="D19134" s="159" t="s">
        <v>5147</v>
      </c>
      <c r="E19134" s="159" t="s">
        <v>2336</v>
      </c>
      <c r="G19134" s="159" t="s">
        <v>3202</v>
      </c>
      <c r="H19134" s="159"/>
    </row>
    <row r="19135" spans="2:8" x14ac:dyDescent="0.2">
      <c r="B19135" s="131" t="s">
        <v>1755</v>
      </c>
      <c r="D19135" s="159" t="s">
        <v>5239</v>
      </c>
      <c r="E19135" s="159" t="s">
        <v>7079</v>
      </c>
      <c r="G19135" s="159" t="s">
        <v>3202</v>
      </c>
      <c r="H19135" s="159"/>
    </row>
    <row r="19136" spans="2:8" x14ac:dyDescent="0.2">
      <c r="B19136" s="131" t="s">
        <v>1755</v>
      </c>
      <c r="D19136" s="159" t="s">
        <v>3432</v>
      </c>
      <c r="E19136" s="159" t="s">
        <v>3930</v>
      </c>
      <c r="G19136" s="159" t="s">
        <v>3202</v>
      </c>
      <c r="H19136" s="159"/>
    </row>
    <row r="19137" spans="2:8" x14ac:dyDescent="0.2">
      <c r="B19137" s="131" t="s">
        <v>1755</v>
      </c>
      <c r="D19137" s="159" t="s">
        <v>7170</v>
      </c>
      <c r="E19137" s="159" t="s">
        <v>7171</v>
      </c>
      <c r="G19137" s="159" t="s">
        <v>3202</v>
      </c>
      <c r="H19137" s="159"/>
    </row>
    <row r="19138" spans="2:8" x14ac:dyDescent="0.2">
      <c r="B19138" s="131" t="s">
        <v>1755</v>
      </c>
      <c r="D19138" s="159" t="s">
        <v>17189</v>
      </c>
      <c r="E19138" s="159" t="s">
        <v>17190</v>
      </c>
      <c r="G19138" s="159" t="s">
        <v>3202</v>
      </c>
      <c r="H19138" s="159"/>
    </row>
    <row r="19139" spans="2:8" x14ac:dyDescent="0.2">
      <c r="B19139" s="131" t="s">
        <v>1755</v>
      </c>
      <c r="D19139" s="159" t="s">
        <v>17191</v>
      </c>
      <c r="E19139" s="159" t="s">
        <v>17192</v>
      </c>
      <c r="G19139" s="159" t="s">
        <v>3202</v>
      </c>
      <c r="H19139" s="159"/>
    </row>
    <row r="19140" spans="2:8" x14ac:dyDescent="0.2">
      <c r="B19140" s="131" t="s">
        <v>1755</v>
      </c>
      <c r="D19140" s="159" t="s">
        <v>3277</v>
      </c>
      <c r="E19140" s="159" t="s">
        <v>1999</v>
      </c>
      <c r="G19140" s="159" t="s">
        <v>3202</v>
      </c>
      <c r="H19140" s="159"/>
    </row>
    <row r="19141" spans="2:8" x14ac:dyDescent="0.2">
      <c r="B19141" s="131" t="s">
        <v>1755</v>
      </c>
      <c r="D19141" s="159" t="s">
        <v>2047</v>
      </c>
      <c r="E19141" s="159" t="s">
        <v>6978</v>
      </c>
      <c r="G19141" s="159" t="s">
        <v>3202</v>
      </c>
      <c r="H19141" s="159"/>
    </row>
    <row r="19142" spans="2:8" x14ac:dyDescent="0.2">
      <c r="B19142" s="131" t="s">
        <v>1755</v>
      </c>
      <c r="D19142" s="159" t="s">
        <v>12801</v>
      </c>
      <c r="E19142" s="159" t="s">
        <v>17193</v>
      </c>
      <c r="G19142" s="159" t="s">
        <v>3202</v>
      </c>
      <c r="H19142" s="159"/>
    </row>
    <row r="19143" spans="2:8" x14ac:dyDescent="0.2">
      <c r="B19143" s="131" t="s">
        <v>1755</v>
      </c>
      <c r="D19143" s="159" t="s">
        <v>17194</v>
      </c>
      <c r="E19143" s="159" t="s">
        <v>17195</v>
      </c>
      <c r="G19143" s="159" t="s">
        <v>3202</v>
      </c>
      <c r="H19143" s="159"/>
    </row>
    <row r="19144" spans="2:8" x14ac:dyDescent="0.2">
      <c r="B19144" s="131" t="s">
        <v>1755</v>
      </c>
      <c r="D19144" s="159" t="s">
        <v>17196</v>
      </c>
      <c r="E19144" s="159" t="s">
        <v>17197</v>
      </c>
      <c r="G19144" s="159" t="s">
        <v>1823</v>
      </c>
      <c r="H19144" s="159"/>
    </row>
    <row r="19145" spans="2:8" x14ac:dyDescent="0.2">
      <c r="B19145" s="131" t="s">
        <v>1755</v>
      </c>
      <c r="D19145" s="159" t="s">
        <v>17102</v>
      </c>
      <c r="E19145" s="159" t="s">
        <v>17198</v>
      </c>
      <c r="G19145" s="159" t="s">
        <v>1823</v>
      </c>
      <c r="H19145" s="159"/>
    </row>
    <row r="19146" spans="2:8" x14ac:dyDescent="0.2">
      <c r="B19146" s="131" t="s">
        <v>1755</v>
      </c>
      <c r="D19146" s="159" t="s">
        <v>12172</v>
      </c>
      <c r="E19146" s="159" t="s">
        <v>1859</v>
      </c>
      <c r="G19146" s="159" t="s">
        <v>1823</v>
      </c>
      <c r="H19146" s="159"/>
    </row>
    <row r="19147" spans="2:8" x14ac:dyDescent="0.2">
      <c r="B19147" s="131" t="s">
        <v>1755</v>
      </c>
      <c r="D19147" s="159" t="s">
        <v>17199</v>
      </c>
      <c r="E19147" s="159" t="s">
        <v>8536</v>
      </c>
      <c r="G19147" s="159" t="s">
        <v>1823</v>
      </c>
      <c r="H19147" s="159"/>
    </row>
    <row r="19148" spans="2:8" x14ac:dyDescent="0.2">
      <c r="B19148" s="131" t="s">
        <v>1755</v>
      </c>
      <c r="D19148" s="159" t="s">
        <v>7482</v>
      </c>
      <c r="E19148" s="159" t="s">
        <v>17200</v>
      </c>
      <c r="G19148" s="159" t="s">
        <v>1823</v>
      </c>
      <c r="H19148" s="159"/>
    </row>
    <row r="19149" spans="2:8" x14ac:dyDescent="0.2">
      <c r="B19149" s="131" t="s">
        <v>1755</v>
      </c>
      <c r="D19149" s="159" t="s">
        <v>2724</v>
      </c>
      <c r="E19149" s="159" t="s">
        <v>7605</v>
      </c>
      <c r="G19149" s="159" t="s">
        <v>1823</v>
      </c>
      <c r="H19149" s="159"/>
    </row>
    <row r="19150" spans="2:8" x14ac:dyDescent="0.2">
      <c r="B19150" s="131" t="s">
        <v>1755</v>
      </c>
      <c r="D19150" s="159" t="s">
        <v>1876</v>
      </c>
      <c r="E19150" s="159" t="s">
        <v>17201</v>
      </c>
      <c r="G19150" s="159" t="s">
        <v>1823</v>
      </c>
      <c r="H19150" s="159"/>
    </row>
    <row r="19151" spans="2:8" x14ac:dyDescent="0.2">
      <c r="B19151" s="131" t="s">
        <v>1755</v>
      </c>
      <c r="D19151" s="159" t="s">
        <v>3515</v>
      </c>
      <c r="E19151" s="159" t="s">
        <v>12179</v>
      </c>
      <c r="G19151" s="159" t="s">
        <v>1823</v>
      </c>
      <c r="H19151" s="159"/>
    </row>
    <row r="19152" spans="2:8" x14ac:dyDescent="0.2">
      <c r="B19152" s="131" t="s">
        <v>1755</v>
      </c>
      <c r="D19152" s="159" t="s">
        <v>5934</v>
      </c>
      <c r="E19152" s="159" t="s">
        <v>17202</v>
      </c>
      <c r="G19152" s="159" t="s">
        <v>1823</v>
      </c>
      <c r="H19152" s="159"/>
    </row>
    <row r="19153" spans="2:8" x14ac:dyDescent="0.2">
      <c r="B19153" s="131" t="s">
        <v>1755</v>
      </c>
      <c r="D19153" s="159" t="s">
        <v>3436</v>
      </c>
      <c r="E19153" s="159" t="s">
        <v>17203</v>
      </c>
      <c r="G19153" s="159" t="s">
        <v>1823</v>
      </c>
      <c r="H19153" s="159"/>
    </row>
    <row r="19154" spans="2:8" x14ac:dyDescent="0.2">
      <c r="B19154" s="131" t="s">
        <v>1755</v>
      </c>
      <c r="D19154" s="159" t="s">
        <v>17204</v>
      </c>
      <c r="E19154" s="159" t="s">
        <v>17205</v>
      </c>
      <c r="G19154" s="159" t="s">
        <v>1823</v>
      </c>
      <c r="H19154" s="159"/>
    </row>
    <row r="19155" spans="2:8" x14ac:dyDescent="0.2">
      <c r="B19155" s="131" t="s">
        <v>1755</v>
      </c>
      <c r="D19155" s="159" t="s">
        <v>5859</v>
      </c>
      <c r="E19155" s="159" t="s">
        <v>1865</v>
      </c>
      <c r="G19155" s="159" t="s">
        <v>1823</v>
      </c>
      <c r="H19155" s="159"/>
    </row>
    <row r="19156" spans="2:8" x14ac:dyDescent="0.2">
      <c r="B19156" s="131" t="s">
        <v>1755</v>
      </c>
      <c r="D19156" s="159" t="s">
        <v>17206</v>
      </c>
      <c r="E19156" s="159" t="s">
        <v>17207</v>
      </c>
      <c r="G19156" s="159" t="s">
        <v>1823</v>
      </c>
      <c r="H19156" s="159"/>
    </row>
    <row r="19157" spans="2:8" x14ac:dyDescent="0.2">
      <c r="B19157" s="131" t="s">
        <v>1755</v>
      </c>
      <c r="D19157" s="208" t="s">
        <v>4191</v>
      </c>
      <c r="E19157" s="208" t="s">
        <v>13004</v>
      </c>
      <c r="G19157" s="208" t="s">
        <v>682</v>
      </c>
      <c r="H19157" s="208"/>
    </row>
    <row r="19158" spans="2:8" x14ac:dyDescent="0.2">
      <c r="B19158" s="131" t="s">
        <v>1755</v>
      </c>
      <c r="D19158" s="208" t="s">
        <v>17208</v>
      </c>
      <c r="E19158" s="208" t="s">
        <v>7368</v>
      </c>
      <c r="G19158" s="208" t="s">
        <v>682</v>
      </c>
      <c r="H19158" s="208"/>
    </row>
    <row r="19159" spans="2:8" x14ac:dyDescent="0.2">
      <c r="B19159" s="131" t="s">
        <v>1755</v>
      </c>
      <c r="D19159" s="208" t="s">
        <v>17209</v>
      </c>
      <c r="E19159" s="208" t="s">
        <v>6737</v>
      </c>
      <c r="G19159" s="208" t="s">
        <v>682</v>
      </c>
      <c r="H19159" s="208"/>
    </row>
    <row r="19160" spans="2:8" x14ac:dyDescent="0.2">
      <c r="B19160" s="131" t="s">
        <v>1755</v>
      </c>
      <c r="D19160" s="208" t="s">
        <v>16564</v>
      </c>
      <c r="E19160" s="208" t="s">
        <v>7711</v>
      </c>
      <c r="G19160" s="208" t="s">
        <v>682</v>
      </c>
      <c r="H19160" s="208"/>
    </row>
    <row r="19161" spans="2:8" x14ac:dyDescent="0.2">
      <c r="B19161" s="131" t="s">
        <v>1755</v>
      </c>
      <c r="D19161" s="208" t="s">
        <v>17138</v>
      </c>
      <c r="E19161" s="208" t="s">
        <v>17210</v>
      </c>
      <c r="G19161" s="208" t="s">
        <v>682</v>
      </c>
      <c r="H19161" s="208"/>
    </row>
    <row r="19162" spans="2:8" x14ac:dyDescent="0.2">
      <c r="B19162" s="131" t="s">
        <v>1755</v>
      </c>
      <c r="D19162" s="208" t="s">
        <v>17211</v>
      </c>
      <c r="E19162" s="208" t="s">
        <v>17212</v>
      </c>
      <c r="G19162" s="208" t="s">
        <v>682</v>
      </c>
      <c r="H19162" s="208"/>
    </row>
    <row r="19163" spans="2:8" x14ac:dyDescent="0.2">
      <c r="B19163" s="131" t="s">
        <v>1755</v>
      </c>
      <c r="D19163" s="208" t="s">
        <v>5044</v>
      </c>
      <c r="E19163" s="208" t="s">
        <v>17213</v>
      </c>
      <c r="G19163" s="208" t="s">
        <v>682</v>
      </c>
      <c r="H19163" s="208"/>
    </row>
    <row r="19164" spans="2:8" x14ac:dyDescent="0.2">
      <c r="B19164" s="131" t="s">
        <v>1755</v>
      </c>
      <c r="D19164" s="208" t="s">
        <v>2511</v>
      </c>
      <c r="E19164" s="208" t="s">
        <v>4172</v>
      </c>
      <c r="G19164" s="208" t="s">
        <v>682</v>
      </c>
      <c r="H19164" s="208"/>
    </row>
    <row r="19165" spans="2:8" x14ac:dyDescent="0.2">
      <c r="B19165" s="131" t="s">
        <v>1755</v>
      </c>
      <c r="D19165" s="208" t="s">
        <v>3142</v>
      </c>
      <c r="E19165" s="208" t="s">
        <v>17214</v>
      </c>
      <c r="G19165" s="208" t="s">
        <v>682</v>
      </c>
      <c r="H19165" s="208"/>
    </row>
    <row r="19166" spans="2:8" x14ac:dyDescent="0.2">
      <c r="B19166" s="131" t="s">
        <v>1755</v>
      </c>
      <c r="D19166" s="208" t="s">
        <v>17215</v>
      </c>
      <c r="E19166" s="208" t="s">
        <v>15706</v>
      </c>
      <c r="G19166" s="208" t="s">
        <v>682</v>
      </c>
      <c r="H19166" s="208"/>
    </row>
    <row r="19167" spans="2:8" x14ac:dyDescent="0.2">
      <c r="B19167" s="131" t="s">
        <v>1755</v>
      </c>
      <c r="D19167" s="208" t="s">
        <v>12297</v>
      </c>
      <c r="E19167" s="208" t="s">
        <v>4338</v>
      </c>
      <c r="G19167" s="208" t="s">
        <v>682</v>
      </c>
      <c r="H19167" s="208"/>
    </row>
    <row r="19168" spans="2:8" x14ac:dyDescent="0.2">
      <c r="B19168" s="131" t="s">
        <v>1755</v>
      </c>
      <c r="D19168" s="208" t="s">
        <v>2620</v>
      </c>
      <c r="E19168" s="208" t="s">
        <v>5260</v>
      </c>
      <c r="G19168" s="208" t="s">
        <v>682</v>
      </c>
      <c r="H19168" s="208"/>
    </row>
    <row r="19169" spans="2:8" x14ac:dyDescent="0.2">
      <c r="B19169" s="131" t="s">
        <v>1755</v>
      </c>
      <c r="D19169" s="208" t="s">
        <v>11354</v>
      </c>
      <c r="E19169" s="208" t="s">
        <v>1900</v>
      </c>
      <c r="G19169" s="208" t="s">
        <v>682</v>
      </c>
      <c r="H19169" s="208"/>
    </row>
    <row r="19170" spans="2:8" x14ac:dyDescent="0.2">
      <c r="B19170" s="131" t="s">
        <v>1755</v>
      </c>
      <c r="D19170" s="208" t="s">
        <v>17216</v>
      </c>
      <c r="E19170" s="208" t="s">
        <v>17217</v>
      </c>
      <c r="G19170" s="208" t="s">
        <v>682</v>
      </c>
      <c r="H19170" s="208"/>
    </row>
    <row r="19171" spans="2:8" x14ac:dyDescent="0.2">
      <c r="B19171" s="131" t="s">
        <v>1755</v>
      </c>
      <c r="D19171" s="208" t="s">
        <v>16569</v>
      </c>
      <c r="E19171" s="208" t="s">
        <v>7119</v>
      </c>
      <c r="G19171" s="208" t="s">
        <v>682</v>
      </c>
      <c r="H19171" s="208"/>
    </row>
    <row r="19172" spans="2:8" x14ac:dyDescent="0.2">
      <c r="B19172" s="131" t="s">
        <v>1755</v>
      </c>
      <c r="D19172" s="208" t="s">
        <v>1865</v>
      </c>
      <c r="E19172" s="208" t="s">
        <v>17218</v>
      </c>
      <c r="G19172" s="208" t="s">
        <v>682</v>
      </c>
      <c r="H19172" s="208"/>
    </row>
    <row r="19173" spans="2:8" x14ac:dyDescent="0.2">
      <c r="B19173" s="131" t="s">
        <v>1755</v>
      </c>
      <c r="D19173" s="208" t="s">
        <v>1959</v>
      </c>
      <c r="E19173" s="208" t="s">
        <v>11541</v>
      </c>
      <c r="G19173" s="208" t="s">
        <v>682</v>
      </c>
      <c r="H19173" s="208"/>
    </row>
    <row r="19174" spans="2:8" x14ac:dyDescent="0.2">
      <c r="B19174" s="131" t="s">
        <v>1755</v>
      </c>
      <c r="D19174" s="159" t="s">
        <v>17219</v>
      </c>
      <c r="E19174" s="159" t="s">
        <v>17220</v>
      </c>
      <c r="G19174" s="208" t="s">
        <v>682</v>
      </c>
      <c r="H19174" s="208"/>
    </row>
    <row r="19175" spans="2:8" x14ac:dyDescent="0.2">
      <c r="B19175" s="131" t="s">
        <v>1755</v>
      </c>
      <c r="D19175" s="159" t="s">
        <v>2031</v>
      </c>
      <c r="E19175" s="159" t="s">
        <v>1859</v>
      </c>
      <c r="G19175" s="208" t="s">
        <v>682</v>
      </c>
      <c r="H19175" s="208"/>
    </row>
    <row r="19176" spans="2:8" x14ac:dyDescent="0.2">
      <c r="B19176" s="131" t="s">
        <v>1755</v>
      </c>
      <c r="D19176" s="159" t="s">
        <v>15886</v>
      </c>
      <c r="E19176" s="159" t="s">
        <v>4004</v>
      </c>
      <c r="G19176" s="208" t="s">
        <v>682</v>
      </c>
      <c r="H19176" s="208"/>
    </row>
    <row r="19177" spans="2:8" x14ac:dyDescent="0.2">
      <c r="B19177" s="131" t="s">
        <v>1755</v>
      </c>
      <c r="D19177" s="159" t="s">
        <v>2520</v>
      </c>
      <c r="E19177" s="159" t="s">
        <v>17221</v>
      </c>
      <c r="G19177" s="208" t="s">
        <v>682</v>
      </c>
      <c r="H19177" s="208"/>
    </row>
    <row r="19178" spans="2:8" x14ac:dyDescent="0.2">
      <c r="B19178" s="131" t="s">
        <v>1755</v>
      </c>
      <c r="D19178" s="159" t="s">
        <v>17222</v>
      </c>
      <c r="E19178" s="159" t="s">
        <v>2172</v>
      </c>
      <c r="G19178" s="208" t="s">
        <v>682</v>
      </c>
      <c r="H19178" s="208"/>
    </row>
    <row r="19179" spans="2:8" x14ac:dyDescent="0.2">
      <c r="B19179" s="131" t="s">
        <v>1755</v>
      </c>
      <c r="D19179" s="159" t="s">
        <v>17223</v>
      </c>
      <c r="E19179" s="159" t="s">
        <v>17224</v>
      </c>
      <c r="G19179" s="208" t="s">
        <v>682</v>
      </c>
      <c r="H19179" s="208"/>
    </row>
    <row r="19180" spans="2:8" x14ac:dyDescent="0.2">
      <c r="B19180" s="131" t="s">
        <v>1755</v>
      </c>
      <c r="D19180" s="159" t="s">
        <v>2751</v>
      </c>
      <c r="E19180" s="159" t="s">
        <v>2577</v>
      </c>
      <c r="G19180" s="208" t="s">
        <v>682</v>
      </c>
      <c r="H19180" s="208"/>
    </row>
    <row r="19181" spans="2:8" x14ac:dyDescent="0.2">
      <c r="B19181" s="131" t="s">
        <v>1755</v>
      </c>
      <c r="D19181" s="159" t="s">
        <v>2063</v>
      </c>
      <c r="E19181" s="159" t="s">
        <v>12422</v>
      </c>
      <c r="G19181" s="208" t="s">
        <v>682</v>
      </c>
      <c r="H19181" s="208"/>
    </row>
    <row r="19182" spans="2:8" x14ac:dyDescent="0.2">
      <c r="B19182" s="131" t="s">
        <v>1755</v>
      </c>
      <c r="D19182" s="159" t="s">
        <v>2472</v>
      </c>
      <c r="E19182" s="159" t="s">
        <v>8400</v>
      </c>
      <c r="G19182" s="159" t="s">
        <v>682</v>
      </c>
      <c r="H19182" s="159"/>
    </row>
    <row r="19183" spans="2:8" x14ac:dyDescent="0.2">
      <c r="B19183" s="131" t="s">
        <v>1755</v>
      </c>
      <c r="D19183" s="159" t="s">
        <v>2458</v>
      </c>
      <c r="E19183" s="159" t="s">
        <v>3531</v>
      </c>
      <c r="G19183" s="208" t="s">
        <v>682</v>
      </c>
      <c r="H19183" s="208"/>
    </row>
    <row r="19184" spans="2:8" x14ac:dyDescent="0.2">
      <c r="B19184" s="131" t="s">
        <v>1755</v>
      </c>
      <c r="D19184" s="159" t="s">
        <v>17225</v>
      </c>
      <c r="E19184" s="159" t="s">
        <v>17226</v>
      </c>
      <c r="G19184" s="159" t="s">
        <v>682</v>
      </c>
      <c r="H19184" s="159"/>
    </row>
    <row r="19185" spans="2:8" x14ac:dyDescent="0.2">
      <c r="B19185" s="131" t="s">
        <v>1755</v>
      </c>
      <c r="D19185" s="159" t="s">
        <v>2082</v>
      </c>
      <c r="E19185" s="159" t="s">
        <v>17227</v>
      </c>
      <c r="G19185" s="159" t="s">
        <v>682</v>
      </c>
      <c r="H19185" s="159"/>
    </row>
    <row r="19186" spans="2:8" x14ac:dyDescent="0.2">
      <c r="B19186" s="131" t="s">
        <v>1755</v>
      </c>
      <c r="D19186" s="159" t="s">
        <v>2047</v>
      </c>
      <c r="E19186" s="159" t="s">
        <v>8292</v>
      </c>
      <c r="G19186" s="159" t="s">
        <v>682</v>
      </c>
      <c r="H19186" s="159"/>
    </row>
    <row r="19187" spans="2:8" x14ac:dyDescent="0.2">
      <c r="B19187" s="131" t="s">
        <v>1755</v>
      </c>
      <c r="D19187" s="159" t="s">
        <v>17228</v>
      </c>
      <c r="E19187" s="159" t="s">
        <v>17229</v>
      </c>
      <c r="G19187" s="159" t="s">
        <v>682</v>
      </c>
      <c r="H19187" s="159"/>
    </row>
    <row r="19188" spans="2:8" x14ac:dyDescent="0.2">
      <c r="B19188" s="131" t="s">
        <v>1755</v>
      </c>
      <c r="D19188" s="159" t="s">
        <v>17230</v>
      </c>
      <c r="E19188" s="159" t="s">
        <v>17231</v>
      </c>
      <c r="G19188" s="159" t="s">
        <v>682</v>
      </c>
      <c r="H19188" s="159"/>
    </row>
    <row r="19189" spans="2:8" x14ac:dyDescent="0.2">
      <c r="B19189" s="131" t="s">
        <v>1755</v>
      </c>
      <c r="D19189" s="159" t="s">
        <v>17232</v>
      </c>
      <c r="E19189" s="159" t="s">
        <v>17233</v>
      </c>
      <c r="G19189" s="159" t="s">
        <v>682</v>
      </c>
      <c r="H19189" s="159"/>
    </row>
    <row r="19190" spans="2:8" x14ac:dyDescent="0.2">
      <c r="B19190" s="131" t="s">
        <v>1755</v>
      </c>
      <c r="D19190" s="159" t="s">
        <v>17234</v>
      </c>
      <c r="E19190" s="159" t="s">
        <v>11021</v>
      </c>
      <c r="G19190" s="159" t="s">
        <v>682</v>
      </c>
      <c r="H19190" s="159"/>
    </row>
    <row r="19191" spans="2:8" x14ac:dyDescent="0.2">
      <c r="B19191" s="131" t="s">
        <v>1755</v>
      </c>
      <c r="D19191" s="159" t="s">
        <v>17235</v>
      </c>
      <c r="E19191" s="159" t="s">
        <v>2441</v>
      </c>
      <c r="G19191" s="159" t="s">
        <v>682</v>
      </c>
      <c r="H19191" s="159"/>
    </row>
    <row r="19192" spans="2:8" x14ac:dyDescent="0.2">
      <c r="B19192" s="131" t="s">
        <v>1755</v>
      </c>
      <c r="D19192" s="159" t="s">
        <v>17236</v>
      </c>
      <c r="E19192" s="159" t="s">
        <v>17237</v>
      </c>
      <c r="G19192" s="159" t="s">
        <v>682</v>
      </c>
      <c r="H19192" s="159"/>
    </row>
    <row r="19193" spans="2:8" x14ac:dyDescent="0.2">
      <c r="B19193" s="131" t="s">
        <v>1755</v>
      </c>
      <c r="D19193" s="159" t="s">
        <v>1936</v>
      </c>
      <c r="E19193" s="159" t="s">
        <v>17238</v>
      </c>
      <c r="G19193" s="159" t="s">
        <v>682</v>
      </c>
      <c r="H19193" s="159"/>
    </row>
    <row r="19194" spans="2:8" x14ac:dyDescent="0.2">
      <c r="B19194" s="131" t="s">
        <v>1755</v>
      </c>
      <c r="D19194" s="159" t="s">
        <v>10542</v>
      </c>
      <c r="E19194" s="159" t="s">
        <v>3778</v>
      </c>
      <c r="G19194" s="159" t="s">
        <v>682</v>
      </c>
      <c r="H19194" s="159"/>
    </row>
    <row r="19195" spans="2:8" x14ac:dyDescent="0.2">
      <c r="B19195" s="131" t="s">
        <v>1755</v>
      </c>
      <c r="D19195" s="159" t="s">
        <v>16342</v>
      </c>
      <c r="E19195" s="159" t="s">
        <v>17239</v>
      </c>
      <c r="G19195" s="159" t="s">
        <v>682</v>
      </c>
      <c r="H19195" s="159"/>
    </row>
    <row r="19196" spans="2:8" x14ac:dyDescent="0.2">
      <c r="B19196" s="131" t="s">
        <v>1755</v>
      </c>
      <c r="D19196" s="208" t="s">
        <v>17087</v>
      </c>
      <c r="E19196" s="208" t="s">
        <v>17240</v>
      </c>
      <c r="G19196" s="208" t="s">
        <v>17241</v>
      </c>
      <c r="H19196" s="208"/>
    </row>
    <row r="19197" spans="2:8" x14ac:dyDescent="0.2">
      <c r="B19197" s="131" t="s">
        <v>1755</v>
      </c>
      <c r="D19197" s="208" t="s">
        <v>17242</v>
      </c>
      <c r="E19197" s="208" t="s">
        <v>17243</v>
      </c>
      <c r="G19197" s="208" t="s">
        <v>17241</v>
      </c>
      <c r="H19197" s="208"/>
    </row>
    <row r="19198" spans="2:8" x14ac:dyDescent="0.2">
      <c r="B19198" s="131" t="s">
        <v>1755</v>
      </c>
      <c r="D19198" s="159" t="s">
        <v>4191</v>
      </c>
      <c r="E19198" s="159" t="s">
        <v>5450</v>
      </c>
      <c r="G19198" s="159" t="s">
        <v>7616</v>
      </c>
      <c r="H19198" s="159"/>
    </row>
    <row r="19199" spans="2:8" x14ac:dyDescent="0.2">
      <c r="B19199" s="131" t="s">
        <v>1755</v>
      </c>
      <c r="D19199" s="159" t="s">
        <v>17244</v>
      </c>
      <c r="E19199" s="159" t="s">
        <v>1922</v>
      </c>
      <c r="G19199" s="159" t="s">
        <v>7616</v>
      </c>
      <c r="H19199" s="159"/>
    </row>
    <row r="19200" spans="2:8" x14ac:dyDescent="0.2">
      <c r="B19200" s="131" t="s">
        <v>1755</v>
      </c>
      <c r="D19200" s="159" t="s">
        <v>8180</v>
      </c>
      <c r="E19200" s="159" t="s">
        <v>12661</v>
      </c>
      <c r="G19200" s="159" t="s">
        <v>7616</v>
      </c>
      <c r="H19200" s="159"/>
    </row>
    <row r="19201" spans="2:8" x14ac:dyDescent="0.2">
      <c r="B19201" s="131" t="s">
        <v>1755</v>
      </c>
      <c r="D19201" s="159" t="s">
        <v>2968</v>
      </c>
      <c r="E19201" s="159" t="s">
        <v>2355</v>
      </c>
      <c r="G19201" s="159" t="s">
        <v>3282</v>
      </c>
      <c r="H19201" s="159"/>
    </row>
    <row r="19202" spans="2:8" x14ac:dyDescent="0.2">
      <c r="B19202" s="131" t="s">
        <v>1755</v>
      </c>
      <c r="D19202" s="159" t="s">
        <v>3132</v>
      </c>
      <c r="E19202" s="159" t="s">
        <v>3133</v>
      </c>
      <c r="G19202" s="159" t="s">
        <v>3282</v>
      </c>
      <c r="H19202" s="159"/>
    </row>
    <row r="19203" spans="2:8" x14ac:dyDescent="0.2">
      <c r="B19203" s="131" t="s">
        <v>1755</v>
      </c>
      <c r="D19203" s="159" t="s">
        <v>7476</v>
      </c>
      <c r="E19203" s="159" t="s">
        <v>17245</v>
      </c>
      <c r="G19203" s="159" t="s">
        <v>3282</v>
      </c>
      <c r="H19203" s="159"/>
    </row>
    <row r="19204" spans="2:8" x14ac:dyDescent="0.2">
      <c r="B19204" s="131" t="s">
        <v>1755</v>
      </c>
      <c r="D19204" s="159" t="s">
        <v>5044</v>
      </c>
      <c r="E19204" s="159" t="s">
        <v>1924</v>
      </c>
      <c r="G19204" s="159" t="s">
        <v>3282</v>
      </c>
      <c r="H19204" s="159"/>
    </row>
    <row r="19205" spans="2:8" x14ac:dyDescent="0.2">
      <c r="B19205" s="131" t="s">
        <v>1755</v>
      </c>
      <c r="D19205" s="159" t="s">
        <v>17246</v>
      </c>
      <c r="E19205" s="159" t="s">
        <v>4793</v>
      </c>
      <c r="G19205" s="159" t="s">
        <v>3282</v>
      </c>
      <c r="H19205" s="159"/>
    </row>
    <row r="19206" spans="2:8" x14ac:dyDescent="0.2">
      <c r="B19206" s="131" t="s">
        <v>1755</v>
      </c>
      <c r="D19206" s="159" t="s">
        <v>2243</v>
      </c>
      <c r="E19206" s="159" t="s">
        <v>12145</v>
      </c>
      <c r="G19206" s="159" t="s">
        <v>3282</v>
      </c>
      <c r="H19206" s="159"/>
    </row>
    <row r="19207" spans="2:8" x14ac:dyDescent="0.2">
      <c r="B19207" s="131" t="s">
        <v>1755</v>
      </c>
      <c r="D19207" s="159" t="s">
        <v>4253</v>
      </c>
      <c r="E19207" s="159" t="s">
        <v>10954</v>
      </c>
      <c r="G19207" s="159" t="s">
        <v>3282</v>
      </c>
      <c r="H19207" s="159"/>
    </row>
    <row r="19208" spans="2:8" x14ac:dyDescent="0.2">
      <c r="B19208" s="131" t="s">
        <v>1755</v>
      </c>
      <c r="D19208" s="159" t="s">
        <v>13600</v>
      </c>
      <c r="E19208" s="159" t="s">
        <v>3422</v>
      </c>
      <c r="G19208" s="159" t="s">
        <v>3282</v>
      </c>
      <c r="H19208" s="159"/>
    </row>
    <row r="19209" spans="2:8" x14ac:dyDescent="0.2">
      <c r="B19209" s="131" t="s">
        <v>1755</v>
      </c>
      <c r="D19209" s="159" t="s">
        <v>2110</v>
      </c>
      <c r="E19209" s="159" t="s">
        <v>17247</v>
      </c>
      <c r="G19209" s="159" t="s">
        <v>3282</v>
      </c>
      <c r="H19209" s="159"/>
    </row>
    <row r="19210" spans="2:8" x14ac:dyDescent="0.2">
      <c r="B19210" s="131" t="s">
        <v>1755</v>
      </c>
      <c r="D19210" s="159" t="s">
        <v>2676</v>
      </c>
      <c r="E19210" s="159" t="s">
        <v>17248</v>
      </c>
      <c r="G19210" s="159" t="s">
        <v>3282</v>
      </c>
      <c r="H19210" s="159"/>
    </row>
    <row r="19211" spans="2:8" x14ac:dyDescent="0.2">
      <c r="B19211" s="131" t="s">
        <v>1755</v>
      </c>
      <c r="D19211" s="159" t="s">
        <v>13677</v>
      </c>
      <c r="E19211" s="159" t="s">
        <v>17249</v>
      </c>
      <c r="G19211" s="159" t="s">
        <v>3282</v>
      </c>
      <c r="H19211" s="159"/>
    </row>
    <row r="19212" spans="2:8" x14ac:dyDescent="0.2">
      <c r="B19212" s="131" t="s">
        <v>1755</v>
      </c>
      <c r="D19212" s="159" t="s">
        <v>2201</v>
      </c>
      <c r="E19212" s="159" t="s">
        <v>12152</v>
      </c>
      <c r="G19212" s="159" t="s">
        <v>3282</v>
      </c>
      <c r="H19212" s="159"/>
    </row>
    <row r="19213" spans="2:8" x14ac:dyDescent="0.2">
      <c r="B19213" s="131" t="s">
        <v>1755</v>
      </c>
      <c r="D19213" s="159" t="s">
        <v>10830</v>
      </c>
      <c r="E19213" s="159" t="s">
        <v>10831</v>
      </c>
      <c r="G19213" s="159" t="s">
        <v>3282</v>
      </c>
      <c r="H19213" s="159"/>
    </row>
    <row r="19214" spans="2:8" x14ac:dyDescent="0.2">
      <c r="B19214" s="131" t="s">
        <v>1755</v>
      </c>
      <c r="D19214" s="159" t="s">
        <v>2165</v>
      </c>
      <c r="E19214" s="159" t="s">
        <v>13098</v>
      </c>
      <c r="G19214" s="159" t="s">
        <v>3282</v>
      </c>
      <c r="H19214" s="159"/>
    </row>
    <row r="19215" spans="2:8" x14ac:dyDescent="0.2">
      <c r="B19215" s="131" t="s">
        <v>1755</v>
      </c>
      <c r="D19215" s="159" t="s">
        <v>13803</v>
      </c>
      <c r="E19215" s="159" t="s">
        <v>17250</v>
      </c>
      <c r="G19215" s="159" t="s">
        <v>3282</v>
      </c>
      <c r="H19215" s="159"/>
    </row>
    <row r="19216" spans="2:8" x14ac:dyDescent="0.2">
      <c r="B19216" s="131" t="s">
        <v>1755</v>
      </c>
      <c r="D19216" s="159" t="s">
        <v>17251</v>
      </c>
      <c r="E19216" s="159" t="s">
        <v>11316</v>
      </c>
      <c r="G19216" s="159" t="s">
        <v>3282</v>
      </c>
      <c r="H19216" s="159"/>
    </row>
    <row r="19217" spans="2:8" x14ac:dyDescent="0.2">
      <c r="B19217" s="131" t="s">
        <v>1755</v>
      </c>
      <c r="D19217" s="159" t="s">
        <v>7535</v>
      </c>
      <c r="E19217" s="159" t="s">
        <v>11599</v>
      </c>
      <c r="G19217" s="159" t="s">
        <v>3282</v>
      </c>
      <c r="H19217" s="159"/>
    </row>
    <row r="19218" spans="2:8" x14ac:dyDescent="0.2">
      <c r="B19218" s="131" t="s">
        <v>1755</v>
      </c>
      <c r="D19218" s="159" t="s">
        <v>3042</v>
      </c>
      <c r="E19218" s="159" t="s">
        <v>12157</v>
      </c>
      <c r="G19218" s="159" t="s">
        <v>3282</v>
      </c>
      <c r="H19218" s="159"/>
    </row>
    <row r="19219" spans="2:8" x14ac:dyDescent="0.2">
      <c r="B19219" s="131" t="s">
        <v>1755</v>
      </c>
      <c r="D19219" s="159" t="s">
        <v>17252</v>
      </c>
      <c r="E19219" s="159" t="s">
        <v>1982</v>
      </c>
      <c r="G19219" s="159" t="s">
        <v>3282</v>
      </c>
      <c r="H19219" s="159"/>
    </row>
    <row r="19220" spans="2:8" x14ac:dyDescent="0.2">
      <c r="B19220" s="131" t="s">
        <v>1755</v>
      </c>
      <c r="D19220" s="159" t="s">
        <v>17253</v>
      </c>
      <c r="E19220" s="159" t="s">
        <v>2326</v>
      </c>
      <c r="G19220" s="159" t="s">
        <v>3282</v>
      </c>
      <c r="H19220" s="159"/>
    </row>
    <row r="19221" spans="2:8" x14ac:dyDescent="0.2">
      <c r="B19221" s="131" t="s">
        <v>1755</v>
      </c>
      <c r="D19221" s="159" t="s">
        <v>2322</v>
      </c>
      <c r="E19221" s="159" t="s">
        <v>7171</v>
      </c>
      <c r="G19221" s="159" t="s">
        <v>3282</v>
      </c>
      <c r="H19221" s="159"/>
    </row>
    <row r="19222" spans="2:8" x14ac:dyDescent="0.2">
      <c r="B19222" s="131" t="s">
        <v>1755</v>
      </c>
      <c r="D19222" s="159" t="s">
        <v>6476</v>
      </c>
      <c r="E19222" s="159" t="s">
        <v>13680</v>
      </c>
      <c r="G19222" s="159" t="s">
        <v>3282</v>
      </c>
      <c r="H19222" s="159"/>
    </row>
    <row r="19223" spans="2:8" x14ac:dyDescent="0.2">
      <c r="B19223" s="131" t="s">
        <v>1755</v>
      </c>
      <c r="D19223" s="159" t="s">
        <v>3455</v>
      </c>
      <c r="E19223" s="159" t="s">
        <v>11594</v>
      </c>
      <c r="G19223" s="159" t="s">
        <v>3282</v>
      </c>
      <c r="H19223" s="159"/>
    </row>
    <row r="19224" spans="2:8" x14ac:dyDescent="0.2">
      <c r="B19224" s="131" t="s">
        <v>1755</v>
      </c>
      <c r="D19224" s="159" t="s">
        <v>2221</v>
      </c>
      <c r="E19224" s="159" t="s">
        <v>1952</v>
      </c>
      <c r="G19224" s="159" t="s">
        <v>3282</v>
      </c>
      <c r="H19224" s="159"/>
    </row>
    <row r="19225" spans="2:8" x14ac:dyDescent="0.2">
      <c r="B19225" s="131" t="s">
        <v>1755</v>
      </c>
      <c r="D19225" s="159" t="s">
        <v>17254</v>
      </c>
      <c r="E19225" s="159" t="s">
        <v>17255</v>
      </c>
      <c r="G19225" s="159" t="s">
        <v>3282</v>
      </c>
      <c r="H19225" s="159"/>
    </row>
    <row r="19226" spans="2:8" x14ac:dyDescent="0.2">
      <c r="B19226" s="131" t="s">
        <v>1755</v>
      </c>
      <c r="D19226" s="159" t="s">
        <v>5327</v>
      </c>
      <c r="E19226" s="159" t="s">
        <v>11600</v>
      </c>
      <c r="G19226" s="159" t="s">
        <v>3282</v>
      </c>
      <c r="H19226" s="159"/>
    </row>
    <row r="19227" spans="2:8" x14ac:dyDescent="0.2">
      <c r="B19227" s="131" t="s">
        <v>1755</v>
      </c>
      <c r="D19227" s="159" t="s">
        <v>5839</v>
      </c>
      <c r="E19227" s="159" t="s">
        <v>5840</v>
      </c>
      <c r="G19227" s="159" t="s">
        <v>3282</v>
      </c>
      <c r="H19227" s="159"/>
    </row>
    <row r="19228" spans="2:8" x14ac:dyDescent="0.2">
      <c r="B19228" s="131" t="s">
        <v>1755</v>
      </c>
      <c r="D19228" s="159" t="s">
        <v>5538</v>
      </c>
      <c r="E19228" s="159" t="s">
        <v>5539</v>
      </c>
      <c r="G19228" s="159" t="s">
        <v>3282</v>
      </c>
      <c r="H19228" s="159"/>
    </row>
    <row r="19229" spans="2:8" x14ac:dyDescent="0.2">
      <c r="B19229" s="131" t="s">
        <v>1755</v>
      </c>
      <c r="D19229" s="159" t="s">
        <v>4846</v>
      </c>
      <c r="E19229" s="159" t="s">
        <v>17256</v>
      </c>
      <c r="G19229" s="159" t="s">
        <v>3282</v>
      </c>
      <c r="H19229" s="159"/>
    </row>
    <row r="19230" spans="2:8" x14ac:dyDescent="0.2">
      <c r="B19230" s="131" t="s">
        <v>1755</v>
      </c>
      <c r="D19230" s="159" t="s">
        <v>17257</v>
      </c>
      <c r="E19230" s="159" t="s">
        <v>17258</v>
      </c>
      <c r="G19230" s="159" t="s">
        <v>3282</v>
      </c>
      <c r="H19230" s="159"/>
    </row>
    <row r="19231" spans="2:8" x14ac:dyDescent="0.2">
      <c r="B19231" s="131" t="s">
        <v>1755</v>
      </c>
      <c r="D19231" s="159" t="s">
        <v>2149</v>
      </c>
      <c r="E19231" s="159" t="s">
        <v>17259</v>
      </c>
      <c r="G19231" s="159" t="s">
        <v>3282</v>
      </c>
      <c r="H19231" s="159"/>
    </row>
    <row r="19232" spans="2:8" x14ac:dyDescent="0.2">
      <c r="B19232" s="131" t="s">
        <v>1755</v>
      </c>
      <c r="D19232" s="159" t="s">
        <v>17260</v>
      </c>
      <c r="E19232" s="159" t="s">
        <v>17261</v>
      </c>
      <c r="G19232" s="159" t="s">
        <v>3282</v>
      </c>
      <c r="H19232" s="159"/>
    </row>
    <row r="19233" spans="2:8" x14ac:dyDescent="0.2">
      <c r="B19233" s="131" t="s">
        <v>1755</v>
      </c>
      <c r="D19233" s="159" t="s">
        <v>7719</v>
      </c>
      <c r="E19233" s="159" t="s">
        <v>11423</v>
      </c>
      <c r="G19233" s="159" t="s">
        <v>521</v>
      </c>
      <c r="H19233" s="159"/>
    </row>
    <row r="19234" spans="2:8" x14ac:dyDescent="0.2">
      <c r="B19234" s="131" t="s">
        <v>23700</v>
      </c>
      <c r="D19234" s="131" t="s">
        <v>8379</v>
      </c>
      <c r="E19234" s="131" t="s">
        <v>8380</v>
      </c>
      <c r="F19234" s="131" t="s">
        <v>7577</v>
      </c>
      <c r="G19234" s="131" t="s">
        <v>849</v>
      </c>
    </row>
    <row r="19235" spans="2:8" x14ac:dyDescent="0.2">
      <c r="B19235" s="131" t="s">
        <v>23700</v>
      </c>
      <c r="D19235" s="131" t="s">
        <v>7059</v>
      </c>
      <c r="E19235" s="131" t="s">
        <v>22743</v>
      </c>
      <c r="G19235" s="131" t="s">
        <v>698</v>
      </c>
    </row>
    <row r="19236" spans="2:8" x14ac:dyDescent="0.2">
      <c r="B19236" s="131" t="s">
        <v>23700</v>
      </c>
      <c r="D19236" s="131" t="s">
        <v>11458</v>
      </c>
      <c r="E19236" s="131" t="s">
        <v>11459</v>
      </c>
      <c r="G19236" s="131" t="s">
        <v>552</v>
      </c>
    </row>
    <row r="19237" spans="2:8" x14ac:dyDescent="0.2">
      <c r="B19237" s="131" t="s">
        <v>23700</v>
      </c>
      <c r="D19237" s="131" t="s">
        <v>17381</v>
      </c>
      <c r="E19237" s="131" t="s">
        <v>17382</v>
      </c>
      <c r="G19237" s="131" t="s">
        <v>915</v>
      </c>
    </row>
    <row r="19238" spans="2:8" x14ac:dyDescent="0.2">
      <c r="B19238" s="131" t="s">
        <v>12369</v>
      </c>
      <c r="D19238" s="131" t="s">
        <v>12370</v>
      </c>
      <c r="E19238" s="131" t="s">
        <v>12371</v>
      </c>
      <c r="G19238" s="131" t="s">
        <v>519</v>
      </c>
    </row>
    <row r="19239" spans="2:8" x14ac:dyDescent="0.2">
      <c r="B19239" s="131" t="s">
        <v>12369</v>
      </c>
      <c r="D19239" s="131" t="s">
        <v>2223</v>
      </c>
      <c r="E19239" s="131" t="s">
        <v>12372</v>
      </c>
      <c r="G19239" s="131" t="s">
        <v>2561</v>
      </c>
    </row>
    <row r="19240" spans="2:8" x14ac:dyDescent="0.2">
      <c r="B19240" s="131" t="s">
        <v>12369</v>
      </c>
      <c r="D19240" s="131" t="s">
        <v>12421</v>
      </c>
      <c r="E19240" s="131" t="s">
        <v>1843</v>
      </c>
      <c r="F19240" s="131" t="s">
        <v>1876</v>
      </c>
      <c r="G19240" s="131" t="s">
        <v>1195</v>
      </c>
    </row>
    <row r="19241" spans="2:8" x14ac:dyDescent="0.2">
      <c r="B19241" s="131" t="s">
        <v>12369</v>
      </c>
      <c r="D19241" s="131" t="s">
        <v>10303</v>
      </c>
      <c r="E19241" s="131" t="s">
        <v>2792</v>
      </c>
      <c r="F19241" s="131" t="s">
        <v>5275</v>
      </c>
      <c r="G19241" s="131" t="s">
        <v>504</v>
      </c>
    </row>
    <row r="19242" spans="2:8" x14ac:dyDescent="0.2">
      <c r="B19242" s="131" t="s">
        <v>12369</v>
      </c>
      <c r="D19242" s="131" t="s">
        <v>8073</v>
      </c>
      <c r="E19242" s="131" t="s">
        <v>12422</v>
      </c>
      <c r="F19242" s="131" t="s">
        <v>12423</v>
      </c>
      <c r="G19242" s="131" t="s">
        <v>12424</v>
      </c>
    </row>
    <row r="19243" spans="2:8" x14ac:dyDescent="0.2">
      <c r="B19243" s="131" t="s">
        <v>12369</v>
      </c>
      <c r="D19243" s="131" t="s">
        <v>2297</v>
      </c>
      <c r="E19243" s="131" t="s">
        <v>2298</v>
      </c>
      <c r="F19243" s="131" t="s">
        <v>1901</v>
      </c>
      <c r="G19243" s="131" t="s">
        <v>514</v>
      </c>
    </row>
    <row r="19244" spans="2:8" x14ac:dyDescent="0.2">
      <c r="B19244" s="131" t="s">
        <v>12369</v>
      </c>
      <c r="D19244" s="131" t="s">
        <v>8134</v>
      </c>
      <c r="E19244" s="131" t="s">
        <v>3422</v>
      </c>
      <c r="F19244" s="131" t="s">
        <v>2367</v>
      </c>
      <c r="G19244" s="131" t="s">
        <v>12425</v>
      </c>
    </row>
    <row r="19245" spans="2:8" x14ac:dyDescent="0.2">
      <c r="B19245" s="131" t="s">
        <v>12369</v>
      </c>
      <c r="D19245" s="131" t="s">
        <v>8226</v>
      </c>
      <c r="E19245" s="131" t="s">
        <v>12426</v>
      </c>
      <c r="F19245" s="131" t="s">
        <v>2520</v>
      </c>
      <c r="G19245" s="131" t="s">
        <v>504</v>
      </c>
    </row>
    <row r="19246" spans="2:8" x14ac:dyDescent="0.2">
      <c r="B19246" s="131" t="s">
        <v>12369</v>
      </c>
      <c r="D19246" s="131" t="s">
        <v>8226</v>
      </c>
      <c r="E19246" s="131" t="s">
        <v>4375</v>
      </c>
      <c r="F19246" s="131" t="s">
        <v>2520</v>
      </c>
      <c r="G19246" s="131" t="s">
        <v>514</v>
      </c>
    </row>
    <row r="19247" spans="2:8" x14ac:dyDescent="0.2">
      <c r="B19247" s="131" t="s">
        <v>12369</v>
      </c>
      <c r="D19247" s="131" t="s">
        <v>11078</v>
      </c>
      <c r="E19247" s="131" t="s">
        <v>2226</v>
      </c>
      <c r="F19247" s="131" t="s">
        <v>12427</v>
      </c>
      <c r="G19247" s="131" t="s">
        <v>514</v>
      </c>
    </row>
    <row r="19248" spans="2:8" x14ac:dyDescent="0.2">
      <c r="B19248" s="131" t="s">
        <v>12369</v>
      </c>
      <c r="D19248" s="131" t="s">
        <v>2067</v>
      </c>
      <c r="E19248" s="131" t="s">
        <v>2068</v>
      </c>
      <c r="F19248" s="131" t="s">
        <v>12428</v>
      </c>
      <c r="G19248" s="131" t="s">
        <v>1281</v>
      </c>
    </row>
    <row r="19249" spans="2:7" x14ac:dyDescent="0.2">
      <c r="B19249" s="131" t="s">
        <v>12369</v>
      </c>
      <c r="D19249" s="131" t="s">
        <v>2065</v>
      </c>
      <c r="E19249" s="131" t="s">
        <v>2175</v>
      </c>
      <c r="F19249" s="131" t="s">
        <v>3015</v>
      </c>
      <c r="G19249" s="131" t="s">
        <v>3282</v>
      </c>
    </row>
    <row r="19250" spans="2:7" x14ac:dyDescent="0.2">
      <c r="B19250" s="131" t="s">
        <v>12369</v>
      </c>
      <c r="D19250" s="131" t="s">
        <v>9550</v>
      </c>
      <c r="E19250" s="131" t="s">
        <v>12429</v>
      </c>
      <c r="F19250" s="131" t="s">
        <v>2452</v>
      </c>
      <c r="G19250" s="131" t="s">
        <v>523</v>
      </c>
    </row>
    <row r="19251" spans="2:7" x14ac:dyDescent="0.2">
      <c r="B19251" s="131" t="s">
        <v>12369</v>
      </c>
      <c r="D19251" s="131" t="s">
        <v>2159</v>
      </c>
      <c r="E19251" s="131" t="s">
        <v>10371</v>
      </c>
      <c r="F19251" s="131" t="s">
        <v>12430</v>
      </c>
      <c r="G19251" s="131" t="s">
        <v>3282</v>
      </c>
    </row>
    <row r="19252" spans="2:7" x14ac:dyDescent="0.2">
      <c r="B19252" s="131" t="s">
        <v>12369</v>
      </c>
      <c r="D19252" s="131" t="s">
        <v>7681</v>
      </c>
      <c r="E19252" s="131" t="s">
        <v>12431</v>
      </c>
      <c r="F19252" s="131" t="s">
        <v>1894</v>
      </c>
      <c r="G19252" s="131" t="s">
        <v>514</v>
      </c>
    </row>
    <row r="19253" spans="2:7" x14ac:dyDescent="0.2">
      <c r="B19253" s="131" t="s">
        <v>12369</v>
      </c>
      <c r="D19253" s="131" t="s">
        <v>2251</v>
      </c>
      <c r="E19253" s="131" t="s">
        <v>12432</v>
      </c>
      <c r="F19253" s="131" t="s">
        <v>1876</v>
      </c>
      <c r="G19253" s="131" t="s">
        <v>1079</v>
      </c>
    </row>
    <row r="19254" spans="2:7" x14ac:dyDescent="0.2">
      <c r="B19254" s="131" t="s">
        <v>12369</v>
      </c>
      <c r="D19254" s="131" t="s">
        <v>2251</v>
      </c>
      <c r="E19254" s="131" t="s">
        <v>4212</v>
      </c>
      <c r="F19254" s="131" t="s">
        <v>12433</v>
      </c>
      <c r="G19254" s="131" t="s">
        <v>523</v>
      </c>
    </row>
    <row r="19255" spans="2:7" x14ac:dyDescent="0.2">
      <c r="B19255" s="131" t="s">
        <v>12369</v>
      </c>
      <c r="D19255" s="131" t="s">
        <v>12434</v>
      </c>
      <c r="E19255" s="131" t="s">
        <v>2226</v>
      </c>
      <c r="F19255" s="131" t="s">
        <v>2047</v>
      </c>
      <c r="G19255" s="131" t="s">
        <v>1281</v>
      </c>
    </row>
    <row r="19256" spans="2:7" x14ac:dyDescent="0.2">
      <c r="B19256" s="131" t="s">
        <v>12369</v>
      </c>
      <c r="D19256" s="131" t="s">
        <v>1858</v>
      </c>
      <c r="E19256" s="131" t="s">
        <v>1859</v>
      </c>
      <c r="F19256" s="131" t="s">
        <v>12435</v>
      </c>
      <c r="G19256" s="131" t="s">
        <v>1281</v>
      </c>
    </row>
    <row r="19257" spans="2:7" x14ac:dyDescent="0.2">
      <c r="B19257" s="131" t="s">
        <v>12369</v>
      </c>
      <c r="D19257" s="131" t="s">
        <v>2119</v>
      </c>
      <c r="E19257" s="131" t="s">
        <v>12436</v>
      </c>
      <c r="F19257" s="131" t="s">
        <v>6977</v>
      </c>
      <c r="G19257" s="131" t="s">
        <v>3282</v>
      </c>
    </row>
    <row r="19258" spans="2:7" x14ac:dyDescent="0.2">
      <c r="B19258" s="131" t="s">
        <v>12369</v>
      </c>
      <c r="D19258" s="131" t="s">
        <v>1872</v>
      </c>
      <c r="E19258" s="131" t="s">
        <v>12437</v>
      </c>
      <c r="F19258" s="131" t="s">
        <v>2065</v>
      </c>
      <c r="G19258" s="131" t="s">
        <v>1195</v>
      </c>
    </row>
    <row r="19259" spans="2:7" x14ac:dyDescent="0.2">
      <c r="B19259" s="131" t="s">
        <v>12369</v>
      </c>
      <c r="D19259" s="131" t="s">
        <v>2770</v>
      </c>
      <c r="E19259" s="131" t="s">
        <v>12438</v>
      </c>
      <c r="F19259" s="131" t="s">
        <v>2043</v>
      </c>
      <c r="G19259" s="131" t="s">
        <v>502</v>
      </c>
    </row>
    <row r="19260" spans="2:7" x14ac:dyDescent="0.2">
      <c r="B19260" s="131" t="s">
        <v>12369</v>
      </c>
      <c r="D19260" s="131" t="s">
        <v>11673</v>
      </c>
      <c r="E19260" s="131" t="s">
        <v>12439</v>
      </c>
      <c r="G19260" s="131" t="s">
        <v>1281</v>
      </c>
    </row>
    <row r="19261" spans="2:7" x14ac:dyDescent="0.2">
      <c r="B19261" s="131" t="s">
        <v>12369</v>
      </c>
      <c r="D19261" s="131" t="s">
        <v>2201</v>
      </c>
      <c r="E19261" s="131" t="s">
        <v>2202</v>
      </c>
      <c r="F19261" s="131" t="s">
        <v>12440</v>
      </c>
      <c r="G19261" s="131" t="s">
        <v>1079</v>
      </c>
    </row>
    <row r="19262" spans="2:7" x14ac:dyDescent="0.2">
      <c r="B19262" s="131" t="s">
        <v>12369</v>
      </c>
      <c r="D19262" s="131" t="s">
        <v>2562</v>
      </c>
      <c r="E19262" s="131" t="s">
        <v>9411</v>
      </c>
      <c r="F19262" s="131" t="s">
        <v>6912</v>
      </c>
      <c r="G19262" s="131" t="s">
        <v>1079</v>
      </c>
    </row>
    <row r="19263" spans="2:7" x14ac:dyDescent="0.2">
      <c r="B19263" s="131" t="s">
        <v>12369</v>
      </c>
      <c r="D19263" s="131" t="s">
        <v>2207</v>
      </c>
      <c r="E19263" s="131" t="s">
        <v>2208</v>
      </c>
      <c r="F19263" s="131" t="s">
        <v>4142</v>
      </c>
      <c r="G19263" s="131" t="s">
        <v>1079</v>
      </c>
    </row>
    <row r="19264" spans="2:7" x14ac:dyDescent="0.2">
      <c r="B19264" s="131" t="s">
        <v>12369</v>
      </c>
      <c r="D19264" s="131" t="s">
        <v>7486</v>
      </c>
      <c r="E19264" s="131" t="s">
        <v>7487</v>
      </c>
      <c r="F19264" s="131" t="s">
        <v>1913</v>
      </c>
      <c r="G19264" s="131" t="s">
        <v>1079</v>
      </c>
    </row>
    <row r="19265" spans="2:7" x14ac:dyDescent="0.2">
      <c r="B19265" s="131" t="s">
        <v>12369</v>
      </c>
      <c r="D19265" s="131" t="s">
        <v>1959</v>
      </c>
      <c r="E19265" s="131" t="s">
        <v>12441</v>
      </c>
      <c r="G19265" s="131" t="s">
        <v>595</v>
      </c>
    </row>
    <row r="19266" spans="2:7" x14ac:dyDescent="0.2">
      <c r="B19266" s="131" t="s">
        <v>12369</v>
      </c>
      <c r="D19266" s="131" t="s">
        <v>2209</v>
      </c>
      <c r="E19266" s="131" t="s">
        <v>3133</v>
      </c>
      <c r="F19266" s="131" t="s">
        <v>12442</v>
      </c>
      <c r="G19266" s="131" t="s">
        <v>12443</v>
      </c>
    </row>
    <row r="19267" spans="2:7" x14ac:dyDescent="0.2">
      <c r="B19267" s="131" t="s">
        <v>12369</v>
      </c>
      <c r="D19267" s="131" t="s">
        <v>1908</v>
      </c>
      <c r="E19267" s="131" t="s">
        <v>10843</v>
      </c>
      <c r="F19267" s="131" t="s">
        <v>12444</v>
      </c>
      <c r="G19267" s="131" t="s">
        <v>1823</v>
      </c>
    </row>
    <row r="19268" spans="2:7" x14ac:dyDescent="0.2">
      <c r="B19268" s="131" t="s">
        <v>12369</v>
      </c>
      <c r="D19268" s="131" t="s">
        <v>12445</v>
      </c>
      <c r="E19268" s="131" t="s">
        <v>12446</v>
      </c>
      <c r="G19268" s="131" t="s">
        <v>1079</v>
      </c>
    </row>
    <row r="19269" spans="2:7" x14ac:dyDescent="0.2">
      <c r="B19269" s="131" t="s">
        <v>12369</v>
      </c>
      <c r="D19269" s="131" t="s">
        <v>12447</v>
      </c>
      <c r="E19269" s="131" t="s">
        <v>12448</v>
      </c>
      <c r="F19269" s="131" t="s">
        <v>12449</v>
      </c>
      <c r="G19269" s="131" t="s">
        <v>12425</v>
      </c>
    </row>
    <row r="19270" spans="2:7" x14ac:dyDescent="0.2">
      <c r="B19270" s="131" t="s">
        <v>12369</v>
      </c>
      <c r="D19270" s="131" t="s">
        <v>11054</v>
      </c>
      <c r="E19270" s="131" t="s">
        <v>5821</v>
      </c>
      <c r="F19270" s="131" t="s">
        <v>11055</v>
      </c>
      <c r="G19270" s="131" t="s">
        <v>1079</v>
      </c>
    </row>
    <row r="19271" spans="2:7" x14ac:dyDescent="0.2">
      <c r="B19271" s="131" t="s">
        <v>12369</v>
      </c>
      <c r="D19271" s="131" t="s">
        <v>2043</v>
      </c>
      <c r="E19271" s="131" t="s">
        <v>4165</v>
      </c>
      <c r="F19271" s="131" t="s">
        <v>12450</v>
      </c>
      <c r="G19271" s="131" t="s">
        <v>514</v>
      </c>
    </row>
    <row r="19272" spans="2:7" x14ac:dyDescent="0.2">
      <c r="B19272" s="131" t="s">
        <v>12369</v>
      </c>
      <c r="D19272" s="131" t="s">
        <v>2043</v>
      </c>
      <c r="E19272" s="131" t="s">
        <v>6554</v>
      </c>
      <c r="F19272" s="131" t="s">
        <v>2530</v>
      </c>
      <c r="G19272" s="131" t="s">
        <v>595</v>
      </c>
    </row>
    <row r="19273" spans="2:7" x14ac:dyDescent="0.2">
      <c r="B19273" s="131" t="s">
        <v>12369</v>
      </c>
      <c r="D19273" s="131" t="s">
        <v>12451</v>
      </c>
      <c r="E19273" s="131" t="s">
        <v>1958</v>
      </c>
      <c r="F19273" s="131" t="s">
        <v>5475</v>
      </c>
      <c r="G19273" s="131" t="s">
        <v>514</v>
      </c>
    </row>
    <row r="19274" spans="2:7" x14ac:dyDescent="0.2">
      <c r="B19274" s="131" t="s">
        <v>12369</v>
      </c>
      <c r="D19274" s="131" t="s">
        <v>12452</v>
      </c>
      <c r="E19274" s="131" t="s">
        <v>2699</v>
      </c>
      <c r="G19274" s="131" t="s">
        <v>523</v>
      </c>
    </row>
    <row r="19275" spans="2:7" x14ac:dyDescent="0.2">
      <c r="B19275" s="131" t="s">
        <v>12369</v>
      </c>
      <c r="D19275" s="131" t="s">
        <v>1961</v>
      </c>
      <c r="E19275" s="131" t="s">
        <v>1962</v>
      </c>
      <c r="F19275" s="131" t="s">
        <v>6971</v>
      </c>
      <c r="G19275" s="131" t="s">
        <v>12453</v>
      </c>
    </row>
    <row r="19276" spans="2:7" x14ac:dyDescent="0.2">
      <c r="B19276" s="131" t="s">
        <v>12369</v>
      </c>
      <c r="D19276" s="131" t="s">
        <v>2223</v>
      </c>
      <c r="E19276" s="131" t="s">
        <v>12454</v>
      </c>
      <c r="F19276" s="131" t="s">
        <v>2110</v>
      </c>
      <c r="G19276" s="131" t="s">
        <v>1079</v>
      </c>
    </row>
    <row r="19277" spans="2:7" x14ac:dyDescent="0.2">
      <c r="B19277" s="131" t="s">
        <v>12369</v>
      </c>
      <c r="D19277" s="131" t="s">
        <v>12455</v>
      </c>
      <c r="E19277" s="131" t="s">
        <v>10794</v>
      </c>
      <c r="F19277" s="131" t="s">
        <v>2031</v>
      </c>
      <c r="G19277" s="131" t="s">
        <v>1281</v>
      </c>
    </row>
    <row r="19278" spans="2:7" x14ac:dyDescent="0.2">
      <c r="B19278" s="131" t="s">
        <v>12369</v>
      </c>
      <c r="D19278" s="131" t="s">
        <v>2180</v>
      </c>
      <c r="E19278" s="131" t="s">
        <v>2181</v>
      </c>
      <c r="F19278" s="131" t="s">
        <v>12456</v>
      </c>
      <c r="G19278" s="131" t="s">
        <v>3814</v>
      </c>
    </row>
    <row r="19279" spans="2:7" x14ac:dyDescent="0.2">
      <c r="B19279" s="131" t="s">
        <v>12369</v>
      </c>
      <c r="D19279" s="131" t="s">
        <v>2180</v>
      </c>
      <c r="E19279" s="131" t="s">
        <v>12426</v>
      </c>
      <c r="G19279" s="131" t="s">
        <v>2561</v>
      </c>
    </row>
    <row r="19280" spans="2:7" x14ac:dyDescent="0.2">
      <c r="B19280" s="131" t="s">
        <v>12369</v>
      </c>
      <c r="D19280" s="131" t="s">
        <v>1938</v>
      </c>
      <c r="E19280" s="131" t="s">
        <v>2084</v>
      </c>
      <c r="F19280" s="131" t="s">
        <v>2217</v>
      </c>
      <c r="G19280" s="131" t="s">
        <v>1281</v>
      </c>
    </row>
    <row r="19281" spans="2:7" x14ac:dyDescent="0.2">
      <c r="B19281" s="131" t="s">
        <v>12369</v>
      </c>
      <c r="D19281" s="131" t="s">
        <v>11302</v>
      </c>
      <c r="E19281" s="131" t="s">
        <v>12457</v>
      </c>
      <c r="F19281" s="131" t="s">
        <v>12458</v>
      </c>
      <c r="G19281" s="131" t="s">
        <v>1823</v>
      </c>
    </row>
    <row r="19282" spans="2:7" x14ac:dyDescent="0.2">
      <c r="B19282" s="131" t="s">
        <v>66</v>
      </c>
      <c r="D19282" s="131" t="s">
        <v>1968</v>
      </c>
      <c r="E19282" s="131" t="s">
        <v>1969</v>
      </c>
      <c r="F19282" s="131" t="s">
        <v>3203</v>
      </c>
      <c r="G19282" s="131" t="s">
        <v>525</v>
      </c>
    </row>
    <row r="19283" spans="2:7" x14ac:dyDescent="0.2">
      <c r="B19283" s="131" t="s">
        <v>66</v>
      </c>
      <c r="D19283" s="131" t="s">
        <v>4191</v>
      </c>
      <c r="E19283" s="131" t="s">
        <v>6499</v>
      </c>
      <c r="G19283" s="131" t="s">
        <v>525</v>
      </c>
    </row>
    <row r="19284" spans="2:7" x14ac:dyDescent="0.2">
      <c r="B19284" s="131" t="s">
        <v>66</v>
      </c>
      <c r="D19284" s="131" t="s">
        <v>10662</v>
      </c>
      <c r="E19284" s="131" t="s">
        <v>2029</v>
      </c>
      <c r="F19284" s="131" t="s">
        <v>5614</v>
      </c>
      <c r="G19284" s="131" t="s">
        <v>525</v>
      </c>
    </row>
    <row r="19285" spans="2:7" x14ac:dyDescent="0.2">
      <c r="B19285" s="131" t="s">
        <v>66</v>
      </c>
      <c r="D19285" s="131" t="s">
        <v>10663</v>
      </c>
      <c r="E19285" s="131" t="s">
        <v>10664</v>
      </c>
      <c r="F19285" s="131" t="s">
        <v>10665</v>
      </c>
      <c r="G19285" s="131" t="s">
        <v>525</v>
      </c>
    </row>
    <row r="19286" spans="2:7" x14ac:dyDescent="0.2">
      <c r="B19286" s="131" t="s">
        <v>66</v>
      </c>
      <c r="D19286" s="131" t="s">
        <v>4558</v>
      </c>
      <c r="E19286" s="131" t="s">
        <v>7578</v>
      </c>
      <c r="G19286" s="131" t="s">
        <v>525</v>
      </c>
    </row>
    <row r="19287" spans="2:7" x14ac:dyDescent="0.2">
      <c r="B19287" s="131" t="s">
        <v>66</v>
      </c>
      <c r="D19287" s="131" t="s">
        <v>10666</v>
      </c>
      <c r="E19287" s="131" t="s">
        <v>6208</v>
      </c>
      <c r="G19287" s="131" t="s">
        <v>525</v>
      </c>
    </row>
    <row r="19288" spans="2:7" x14ac:dyDescent="0.2">
      <c r="B19288" s="131" t="s">
        <v>66</v>
      </c>
      <c r="D19288" s="131" t="s">
        <v>4633</v>
      </c>
      <c r="E19288" s="131" t="s">
        <v>10667</v>
      </c>
      <c r="F19288" s="131" t="s">
        <v>1874</v>
      </c>
      <c r="G19288" s="131" t="s">
        <v>525</v>
      </c>
    </row>
    <row r="19289" spans="2:7" x14ac:dyDescent="0.2">
      <c r="B19289" s="131" t="s">
        <v>66</v>
      </c>
      <c r="D19289" s="131" t="s">
        <v>2243</v>
      </c>
      <c r="E19289" s="131" t="s">
        <v>10668</v>
      </c>
      <c r="F19289" s="131" t="s">
        <v>2245</v>
      </c>
      <c r="G19289" s="131" t="s">
        <v>525</v>
      </c>
    </row>
    <row r="19290" spans="2:7" x14ac:dyDescent="0.2">
      <c r="B19290" s="131" t="s">
        <v>66</v>
      </c>
      <c r="D19290" s="131" t="s">
        <v>10669</v>
      </c>
      <c r="E19290" s="131" t="s">
        <v>10670</v>
      </c>
      <c r="F19290" s="131" t="s">
        <v>10671</v>
      </c>
      <c r="G19290" s="131" t="s">
        <v>525</v>
      </c>
    </row>
    <row r="19291" spans="2:7" x14ac:dyDescent="0.2">
      <c r="B19291" s="131" t="s">
        <v>66</v>
      </c>
      <c r="D19291" s="131" t="s">
        <v>10672</v>
      </c>
      <c r="E19291" s="131" t="s">
        <v>2017</v>
      </c>
      <c r="F19291" s="131" t="s">
        <v>2537</v>
      </c>
      <c r="G19291" s="131" t="s">
        <v>525</v>
      </c>
    </row>
    <row r="19292" spans="2:7" x14ac:dyDescent="0.2">
      <c r="B19292" s="131" t="s">
        <v>66</v>
      </c>
      <c r="D19292" s="131" t="s">
        <v>10673</v>
      </c>
      <c r="E19292" s="131" t="s">
        <v>10674</v>
      </c>
      <c r="F19292" s="131" t="s">
        <v>1976</v>
      </c>
      <c r="G19292" s="131" t="s">
        <v>525</v>
      </c>
    </row>
    <row r="19293" spans="2:7" x14ac:dyDescent="0.2">
      <c r="B19293" s="131" t="s">
        <v>66</v>
      </c>
      <c r="D19293" s="131" t="s">
        <v>10675</v>
      </c>
      <c r="E19293" s="131" t="s">
        <v>10676</v>
      </c>
      <c r="F19293" s="131" t="s">
        <v>1858</v>
      </c>
      <c r="G19293" s="131" t="s">
        <v>525</v>
      </c>
    </row>
    <row r="19294" spans="2:7" x14ac:dyDescent="0.2">
      <c r="B19294" s="131" t="s">
        <v>66</v>
      </c>
      <c r="D19294" s="131" t="s">
        <v>10677</v>
      </c>
      <c r="E19294" s="131" t="s">
        <v>2129</v>
      </c>
      <c r="F19294" s="131" t="s">
        <v>2617</v>
      </c>
      <c r="G19294" s="131" t="s">
        <v>525</v>
      </c>
    </row>
    <row r="19295" spans="2:7" x14ac:dyDescent="0.2">
      <c r="B19295" s="131" t="s">
        <v>66</v>
      </c>
      <c r="D19295" s="131" t="s">
        <v>2251</v>
      </c>
      <c r="E19295" s="131" t="s">
        <v>4277</v>
      </c>
      <c r="G19295" s="131" t="s">
        <v>525</v>
      </c>
    </row>
    <row r="19296" spans="2:7" x14ac:dyDescent="0.2">
      <c r="B19296" s="131" t="s">
        <v>66</v>
      </c>
      <c r="D19296" s="131" t="s">
        <v>2706</v>
      </c>
      <c r="E19296" s="131" t="s">
        <v>4295</v>
      </c>
      <c r="F19296" s="131" t="s">
        <v>4905</v>
      </c>
      <c r="G19296" s="131" t="s">
        <v>525</v>
      </c>
    </row>
    <row r="19297" spans="2:7" x14ac:dyDescent="0.2">
      <c r="B19297" s="131" t="s">
        <v>66</v>
      </c>
      <c r="D19297" s="131" t="s">
        <v>10678</v>
      </c>
      <c r="E19297" s="131" t="s">
        <v>10679</v>
      </c>
      <c r="G19297" s="131" t="s">
        <v>525</v>
      </c>
    </row>
    <row r="19298" spans="2:7" x14ac:dyDescent="0.2">
      <c r="B19298" s="131" t="s">
        <v>66</v>
      </c>
      <c r="D19298" s="131" t="s">
        <v>10680</v>
      </c>
      <c r="E19298" s="131" t="s">
        <v>5855</v>
      </c>
      <c r="G19298" s="131" t="s">
        <v>525</v>
      </c>
    </row>
    <row r="19299" spans="2:7" x14ac:dyDescent="0.2">
      <c r="B19299" s="131" t="s">
        <v>66</v>
      </c>
      <c r="D19299" s="131" t="s">
        <v>3080</v>
      </c>
      <c r="E19299" s="131" t="s">
        <v>1952</v>
      </c>
      <c r="G19299" s="131" t="s">
        <v>525</v>
      </c>
    </row>
    <row r="19300" spans="2:7" x14ac:dyDescent="0.2">
      <c r="B19300" s="131" t="s">
        <v>66</v>
      </c>
      <c r="D19300" s="131" t="s">
        <v>10681</v>
      </c>
      <c r="E19300" s="131" t="s">
        <v>10682</v>
      </c>
      <c r="G19300" s="131" t="s">
        <v>525</v>
      </c>
    </row>
    <row r="19301" spans="2:7" x14ac:dyDescent="0.2">
      <c r="B19301" s="131" t="s">
        <v>66</v>
      </c>
      <c r="D19301" s="131" t="s">
        <v>1865</v>
      </c>
      <c r="E19301" s="131" t="s">
        <v>10683</v>
      </c>
      <c r="F19301" s="131" t="s">
        <v>10684</v>
      </c>
      <c r="G19301" s="131" t="s">
        <v>525</v>
      </c>
    </row>
    <row r="19302" spans="2:7" x14ac:dyDescent="0.2">
      <c r="B19302" s="131" t="s">
        <v>66</v>
      </c>
      <c r="D19302" s="131" t="s">
        <v>10685</v>
      </c>
      <c r="E19302" s="131" t="s">
        <v>2376</v>
      </c>
      <c r="F19302" s="131" t="s">
        <v>2707</v>
      </c>
      <c r="G19302" s="131" t="s">
        <v>525</v>
      </c>
    </row>
    <row r="19303" spans="2:7" x14ac:dyDescent="0.2">
      <c r="B19303" s="131" t="s">
        <v>66</v>
      </c>
      <c r="D19303" s="131" t="s">
        <v>3497</v>
      </c>
      <c r="E19303" s="131" t="s">
        <v>4910</v>
      </c>
      <c r="F19303" s="131" t="s">
        <v>10686</v>
      </c>
      <c r="G19303" s="131" t="s">
        <v>525</v>
      </c>
    </row>
    <row r="19304" spans="2:7" x14ac:dyDescent="0.2">
      <c r="B19304" s="131" t="s">
        <v>66</v>
      </c>
      <c r="D19304" s="131" t="s">
        <v>2503</v>
      </c>
      <c r="E19304" s="131" t="s">
        <v>2504</v>
      </c>
      <c r="F19304" s="131" t="s">
        <v>2505</v>
      </c>
      <c r="G19304" s="131" t="s">
        <v>525</v>
      </c>
    </row>
    <row r="19305" spans="2:7" x14ac:dyDescent="0.2">
      <c r="B19305" s="131" t="s">
        <v>66</v>
      </c>
      <c r="D19305" s="131" t="s">
        <v>3365</v>
      </c>
      <c r="E19305" s="131" t="s">
        <v>2262</v>
      </c>
      <c r="F19305" s="131" t="s">
        <v>10687</v>
      </c>
      <c r="G19305" s="131" t="s">
        <v>525</v>
      </c>
    </row>
    <row r="19306" spans="2:7" x14ac:dyDescent="0.2">
      <c r="B19306" s="131" t="s">
        <v>66</v>
      </c>
      <c r="D19306" s="131" t="s">
        <v>2712</v>
      </c>
      <c r="E19306" s="131" t="s">
        <v>10688</v>
      </c>
      <c r="F19306" s="131" t="s">
        <v>10689</v>
      </c>
      <c r="G19306" s="131" t="s">
        <v>525</v>
      </c>
    </row>
    <row r="19307" spans="2:7" x14ac:dyDescent="0.2">
      <c r="B19307" s="131" t="s">
        <v>66</v>
      </c>
      <c r="D19307" s="131" t="s">
        <v>6464</v>
      </c>
      <c r="E19307" s="131" t="s">
        <v>4214</v>
      </c>
      <c r="F19307" s="131" t="s">
        <v>2880</v>
      </c>
      <c r="G19307" s="131" t="s">
        <v>525</v>
      </c>
    </row>
    <row r="19308" spans="2:7" x14ac:dyDescent="0.2">
      <c r="B19308" s="131" t="s">
        <v>66</v>
      </c>
      <c r="D19308" s="131" t="s">
        <v>2685</v>
      </c>
      <c r="E19308" s="131" t="s">
        <v>10690</v>
      </c>
      <c r="G19308" s="131" t="s">
        <v>525</v>
      </c>
    </row>
    <row r="19309" spans="2:7" x14ac:dyDescent="0.2">
      <c r="B19309" s="131" t="s">
        <v>66</v>
      </c>
      <c r="D19309" s="131" t="s">
        <v>10691</v>
      </c>
      <c r="E19309" s="131" t="s">
        <v>10692</v>
      </c>
      <c r="G19309" s="131" t="s">
        <v>525</v>
      </c>
    </row>
    <row r="19310" spans="2:7" x14ac:dyDescent="0.2">
      <c r="B19310" s="131" t="s">
        <v>66</v>
      </c>
      <c r="D19310" s="131" t="s">
        <v>2654</v>
      </c>
      <c r="E19310" s="131" t="s">
        <v>2137</v>
      </c>
      <c r="F19310" s="131" t="s">
        <v>2043</v>
      </c>
      <c r="G19310" s="131" t="s">
        <v>10693</v>
      </c>
    </row>
    <row r="19311" spans="2:7" x14ac:dyDescent="0.2">
      <c r="B19311" s="131" t="s">
        <v>66</v>
      </c>
      <c r="D19311" s="131" t="s">
        <v>2047</v>
      </c>
      <c r="E19311" s="131" t="s">
        <v>4637</v>
      </c>
      <c r="G19311" s="131" t="s">
        <v>525</v>
      </c>
    </row>
    <row r="19312" spans="2:7" x14ac:dyDescent="0.2">
      <c r="B19312" s="131" t="s">
        <v>66</v>
      </c>
      <c r="D19312" s="131" t="s">
        <v>10694</v>
      </c>
      <c r="E19312" s="131" t="s">
        <v>10695</v>
      </c>
      <c r="F19312" s="131" t="s">
        <v>5547</v>
      </c>
      <c r="G19312" s="131" t="s">
        <v>525</v>
      </c>
    </row>
    <row r="19313" spans="2:7" x14ac:dyDescent="0.2">
      <c r="B19313" s="131" t="s">
        <v>66</v>
      </c>
      <c r="D19313" s="131" t="s">
        <v>9554</v>
      </c>
      <c r="E19313" s="131" t="s">
        <v>9555</v>
      </c>
      <c r="F19313" s="131" t="s">
        <v>10696</v>
      </c>
      <c r="G19313" s="131" t="s">
        <v>1281</v>
      </c>
    </row>
    <row r="19314" spans="2:7" x14ac:dyDescent="0.2">
      <c r="B19314" s="131" t="s">
        <v>66</v>
      </c>
      <c r="D19314" s="131" t="s">
        <v>6033</v>
      </c>
      <c r="E19314" s="131" t="s">
        <v>10697</v>
      </c>
      <c r="G19314" s="131" t="s">
        <v>10698</v>
      </c>
    </row>
    <row r="19315" spans="2:7" x14ac:dyDescent="0.2">
      <c r="B19315" s="131" t="s">
        <v>66</v>
      </c>
      <c r="D19315" s="131" t="s">
        <v>10699</v>
      </c>
      <c r="E19315" s="131" t="s">
        <v>10700</v>
      </c>
      <c r="F19315" s="131" t="s">
        <v>4208</v>
      </c>
      <c r="G19315" s="131" t="s">
        <v>10698</v>
      </c>
    </row>
    <row r="19316" spans="2:7" x14ac:dyDescent="0.2">
      <c r="B19316" s="131" t="s">
        <v>66</v>
      </c>
      <c r="D19316" s="131" t="s">
        <v>10675</v>
      </c>
      <c r="E19316" s="131" t="s">
        <v>10701</v>
      </c>
      <c r="F19316" s="131" t="s">
        <v>3581</v>
      </c>
      <c r="G19316" s="131" t="s">
        <v>10698</v>
      </c>
    </row>
    <row r="19317" spans="2:7" x14ac:dyDescent="0.2">
      <c r="B19317" s="131" t="s">
        <v>66</v>
      </c>
      <c r="D19317" s="131" t="s">
        <v>2087</v>
      </c>
      <c r="E19317" s="131" t="s">
        <v>2088</v>
      </c>
      <c r="G19317" s="131" t="s">
        <v>1281</v>
      </c>
    </row>
    <row r="19318" spans="2:7" x14ac:dyDescent="0.2">
      <c r="B19318" s="131" t="s">
        <v>66</v>
      </c>
      <c r="D19318" s="131" t="s">
        <v>4768</v>
      </c>
      <c r="E19318" s="131" t="s">
        <v>2852</v>
      </c>
      <c r="G19318" s="131" t="s">
        <v>1281</v>
      </c>
    </row>
    <row r="19319" spans="2:7" x14ac:dyDescent="0.2">
      <c r="B19319" s="131" t="s">
        <v>66</v>
      </c>
      <c r="D19319" s="131" t="s">
        <v>3131</v>
      </c>
      <c r="E19319" s="131" t="s">
        <v>10702</v>
      </c>
      <c r="F19319" s="131" t="s">
        <v>9889</v>
      </c>
      <c r="G19319" s="131" t="s">
        <v>1281</v>
      </c>
    </row>
    <row r="19320" spans="2:7" x14ac:dyDescent="0.2">
      <c r="B19320" s="131" t="s">
        <v>66</v>
      </c>
      <c r="D19320" s="131" t="s">
        <v>8083</v>
      </c>
      <c r="E19320" s="131" t="s">
        <v>10703</v>
      </c>
      <c r="G19320" s="131" t="s">
        <v>1281</v>
      </c>
    </row>
    <row r="19321" spans="2:7" x14ac:dyDescent="0.2">
      <c r="B19321" s="131" t="s">
        <v>66</v>
      </c>
      <c r="D19321" s="131" t="s">
        <v>2802</v>
      </c>
      <c r="E19321" s="131" t="s">
        <v>2488</v>
      </c>
      <c r="F19321" s="131" t="s">
        <v>2110</v>
      </c>
      <c r="G19321" s="131" t="s">
        <v>504</v>
      </c>
    </row>
    <row r="19322" spans="2:7" x14ac:dyDescent="0.2">
      <c r="B19322" s="131" t="s">
        <v>66</v>
      </c>
      <c r="D19322" s="131" t="s">
        <v>2908</v>
      </c>
      <c r="E19322" s="131" t="s">
        <v>6941</v>
      </c>
      <c r="G19322" s="131" t="s">
        <v>513</v>
      </c>
    </row>
    <row r="19323" spans="2:7" x14ac:dyDescent="0.2">
      <c r="B19323" s="131" t="s">
        <v>66</v>
      </c>
      <c r="D19323" s="131" t="s">
        <v>4191</v>
      </c>
      <c r="E19323" s="131" t="s">
        <v>10704</v>
      </c>
      <c r="F19323" s="131" t="s">
        <v>2285</v>
      </c>
      <c r="G19323" s="131" t="s">
        <v>513</v>
      </c>
    </row>
    <row r="19324" spans="2:7" x14ac:dyDescent="0.2">
      <c r="B19324" s="131" t="s">
        <v>66</v>
      </c>
      <c r="D19324" s="131" t="s">
        <v>2919</v>
      </c>
      <c r="E19324" s="131" t="s">
        <v>2625</v>
      </c>
      <c r="F19324" s="131" t="s">
        <v>1862</v>
      </c>
      <c r="G19324" s="131" t="s">
        <v>513</v>
      </c>
    </row>
    <row r="19325" spans="2:7" x14ac:dyDescent="0.2">
      <c r="B19325" s="131" t="s">
        <v>66</v>
      </c>
      <c r="D19325" s="131" t="s">
        <v>4796</v>
      </c>
      <c r="E19325" s="131" t="s">
        <v>5579</v>
      </c>
      <c r="F19325" s="131" t="s">
        <v>2917</v>
      </c>
      <c r="G19325" s="131" t="s">
        <v>513</v>
      </c>
    </row>
    <row r="19326" spans="2:7" x14ac:dyDescent="0.2">
      <c r="B19326" s="131" t="s">
        <v>66</v>
      </c>
      <c r="D19326" s="131" t="s">
        <v>2362</v>
      </c>
      <c r="E19326" s="131" t="s">
        <v>2363</v>
      </c>
      <c r="F19326" s="131" t="s">
        <v>2828</v>
      </c>
      <c r="G19326" s="131" t="s">
        <v>513</v>
      </c>
    </row>
    <row r="19327" spans="2:7" x14ac:dyDescent="0.2">
      <c r="B19327" s="131" t="s">
        <v>66</v>
      </c>
      <c r="D19327" s="131" t="s">
        <v>4884</v>
      </c>
      <c r="E19327" s="131" t="s">
        <v>1950</v>
      </c>
      <c r="F19327" s="131" t="s">
        <v>4133</v>
      </c>
      <c r="G19327" s="131" t="s">
        <v>513</v>
      </c>
    </row>
    <row r="19328" spans="2:7" x14ac:dyDescent="0.2">
      <c r="B19328" s="131" t="s">
        <v>66</v>
      </c>
      <c r="D19328" s="131" t="s">
        <v>10286</v>
      </c>
      <c r="E19328" s="131" t="s">
        <v>10705</v>
      </c>
      <c r="G19328" s="131" t="s">
        <v>513</v>
      </c>
    </row>
    <row r="19329" spans="2:7" x14ac:dyDescent="0.2">
      <c r="B19329" s="131" t="s">
        <v>66</v>
      </c>
      <c r="D19329" s="131" t="s">
        <v>4634</v>
      </c>
      <c r="E19329" s="131" t="s">
        <v>4635</v>
      </c>
      <c r="F19329" s="131" t="s">
        <v>1818</v>
      </c>
      <c r="G19329" s="131" t="s">
        <v>513</v>
      </c>
    </row>
    <row r="19330" spans="2:7" x14ac:dyDescent="0.2">
      <c r="B19330" s="131" t="s">
        <v>66</v>
      </c>
      <c r="D19330" s="131" t="s">
        <v>4636</v>
      </c>
      <c r="E19330" s="131" t="s">
        <v>10706</v>
      </c>
      <c r="F19330" s="131" t="s">
        <v>10707</v>
      </c>
      <c r="G19330" s="131" t="s">
        <v>513</v>
      </c>
    </row>
    <row r="19331" spans="2:7" x14ac:dyDescent="0.2">
      <c r="B19331" s="131" t="s">
        <v>66</v>
      </c>
      <c r="D19331" s="131" t="s">
        <v>2586</v>
      </c>
      <c r="E19331" s="131" t="s">
        <v>2341</v>
      </c>
      <c r="G19331" s="131" t="s">
        <v>513</v>
      </c>
    </row>
    <row r="19332" spans="2:7" x14ac:dyDescent="0.2">
      <c r="B19332" s="131" t="s">
        <v>66</v>
      </c>
      <c r="D19332" s="131" t="s">
        <v>10708</v>
      </c>
      <c r="E19332" s="131" t="s">
        <v>10709</v>
      </c>
      <c r="G19332" s="131" t="s">
        <v>513</v>
      </c>
    </row>
    <row r="19333" spans="2:7" x14ac:dyDescent="0.2">
      <c r="B19333" s="131" t="s">
        <v>66</v>
      </c>
      <c r="D19333" s="131" t="s">
        <v>3142</v>
      </c>
      <c r="E19333" s="131" t="s">
        <v>10710</v>
      </c>
      <c r="F19333" s="131" t="s">
        <v>8445</v>
      </c>
      <c r="G19333" s="131" t="s">
        <v>513</v>
      </c>
    </row>
    <row r="19334" spans="2:7" x14ac:dyDescent="0.2">
      <c r="B19334" s="131" t="s">
        <v>66</v>
      </c>
      <c r="D19334" s="131" t="s">
        <v>10711</v>
      </c>
      <c r="E19334" s="131" t="s">
        <v>10712</v>
      </c>
      <c r="G19334" s="131" t="s">
        <v>513</v>
      </c>
    </row>
    <row r="19335" spans="2:7" x14ac:dyDescent="0.2">
      <c r="B19335" s="131" t="s">
        <v>66</v>
      </c>
      <c r="D19335" s="131" t="s">
        <v>2724</v>
      </c>
      <c r="E19335" s="131" t="s">
        <v>10713</v>
      </c>
      <c r="G19335" s="131" t="s">
        <v>513</v>
      </c>
    </row>
    <row r="19336" spans="2:7" x14ac:dyDescent="0.2">
      <c r="B19336" s="131" t="s">
        <v>66</v>
      </c>
      <c r="D19336" s="131" t="s">
        <v>10714</v>
      </c>
      <c r="E19336" s="131" t="s">
        <v>10715</v>
      </c>
      <c r="G19336" s="131" t="s">
        <v>513</v>
      </c>
    </row>
    <row r="19337" spans="2:7" x14ac:dyDescent="0.2">
      <c r="B19337" s="131" t="s">
        <v>66</v>
      </c>
      <c r="D19337" s="131" t="s">
        <v>10716</v>
      </c>
      <c r="E19337" s="131" t="s">
        <v>10717</v>
      </c>
      <c r="F19337" s="131" t="s">
        <v>10718</v>
      </c>
      <c r="G19337" s="131" t="s">
        <v>513</v>
      </c>
    </row>
    <row r="19338" spans="2:7" x14ac:dyDescent="0.2">
      <c r="B19338" s="131" t="s">
        <v>66</v>
      </c>
      <c r="D19338" s="131" t="s">
        <v>4663</v>
      </c>
      <c r="E19338" s="131" t="s">
        <v>10719</v>
      </c>
      <c r="F19338" s="131" t="s">
        <v>10143</v>
      </c>
      <c r="G19338" s="131" t="s">
        <v>513</v>
      </c>
    </row>
    <row r="19339" spans="2:7" x14ac:dyDescent="0.2">
      <c r="B19339" s="131" t="s">
        <v>66</v>
      </c>
      <c r="D19339" s="131" t="s">
        <v>4810</v>
      </c>
      <c r="E19339" s="131" t="s">
        <v>10720</v>
      </c>
      <c r="G19339" s="131" t="s">
        <v>513</v>
      </c>
    </row>
    <row r="19340" spans="2:7" x14ac:dyDescent="0.2">
      <c r="B19340" s="131" t="s">
        <v>66</v>
      </c>
      <c r="D19340" s="131" t="s">
        <v>4670</v>
      </c>
      <c r="E19340" s="131" t="s">
        <v>5218</v>
      </c>
      <c r="F19340" s="131" t="s">
        <v>3413</v>
      </c>
      <c r="G19340" s="131" t="s">
        <v>513</v>
      </c>
    </row>
    <row r="19341" spans="2:7" x14ac:dyDescent="0.2">
      <c r="B19341" s="131" t="s">
        <v>66</v>
      </c>
      <c r="D19341" s="131" t="s">
        <v>2087</v>
      </c>
      <c r="E19341" s="131" t="s">
        <v>10721</v>
      </c>
      <c r="F19341" s="131" t="s">
        <v>2382</v>
      </c>
      <c r="G19341" s="131" t="s">
        <v>3306</v>
      </c>
    </row>
    <row r="19342" spans="2:7" x14ac:dyDescent="0.2">
      <c r="B19342" s="131" t="s">
        <v>66</v>
      </c>
      <c r="D19342" s="131" t="s">
        <v>1876</v>
      </c>
      <c r="E19342" s="131" t="s">
        <v>2669</v>
      </c>
      <c r="F19342" s="131" t="s">
        <v>1856</v>
      </c>
      <c r="G19342" s="131" t="s">
        <v>513</v>
      </c>
    </row>
    <row r="19343" spans="2:7" x14ac:dyDescent="0.2">
      <c r="B19343" s="131" t="s">
        <v>66</v>
      </c>
      <c r="D19343" s="131" t="s">
        <v>1876</v>
      </c>
      <c r="E19343" s="131" t="s">
        <v>10722</v>
      </c>
      <c r="F19343" s="131" t="s">
        <v>2562</v>
      </c>
      <c r="G19343" s="131" t="s">
        <v>513</v>
      </c>
    </row>
    <row r="19344" spans="2:7" x14ac:dyDescent="0.2">
      <c r="B19344" s="131" t="s">
        <v>66</v>
      </c>
      <c r="D19344" s="131" t="s">
        <v>4488</v>
      </c>
      <c r="E19344" s="131" t="s">
        <v>4694</v>
      </c>
      <c r="F19344" s="131" t="s">
        <v>4693</v>
      </c>
      <c r="G19344" s="131" t="s">
        <v>513</v>
      </c>
    </row>
    <row r="19345" spans="2:7" x14ac:dyDescent="0.2">
      <c r="B19345" s="131" t="s">
        <v>66</v>
      </c>
      <c r="D19345" s="131" t="s">
        <v>10723</v>
      </c>
      <c r="E19345" s="131" t="s">
        <v>10724</v>
      </c>
      <c r="F19345" s="131" t="s">
        <v>10725</v>
      </c>
      <c r="G19345" s="131" t="s">
        <v>513</v>
      </c>
    </row>
    <row r="19346" spans="2:7" x14ac:dyDescent="0.2">
      <c r="B19346" s="131" t="s">
        <v>66</v>
      </c>
      <c r="D19346" s="131" t="s">
        <v>1887</v>
      </c>
      <c r="E19346" s="131" t="s">
        <v>10726</v>
      </c>
      <c r="F19346" s="131" t="s">
        <v>10727</v>
      </c>
      <c r="G19346" s="131" t="s">
        <v>513</v>
      </c>
    </row>
    <row r="19347" spans="2:7" x14ac:dyDescent="0.2">
      <c r="B19347" s="131" t="s">
        <v>66</v>
      </c>
      <c r="D19347" s="131" t="s">
        <v>3353</v>
      </c>
      <c r="E19347" s="131" t="s">
        <v>3354</v>
      </c>
      <c r="F19347" s="131" t="s">
        <v>10728</v>
      </c>
      <c r="G19347" s="131" t="s">
        <v>513</v>
      </c>
    </row>
    <row r="19348" spans="2:7" x14ac:dyDescent="0.2">
      <c r="B19348" s="131" t="s">
        <v>66</v>
      </c>
      <c r="D19348" s="131" t="s">
        <v>10729</v>
      </c>
      <c r="E19348" s="131" t="s">
        <v>10730</v>
      </c>
      <c r="F19348" s="131" t="s">
        <v>1860</v>
      </c>
      <c r="G19348" s="131" t="s">
        <v>513</v>
      </c>
    </row>
    <row r="19349" spans="2:7" x14ac:dyDescent="0.2">
      <c r="B19349" s="131" t="s">
        <v>66</v>
      </c>
      <c r="D19349" s="131" t="s">
        <v>10731</v>
      </c>
      <c r="E19349" s="131" t="s">
        <v>10732</v>
      </c>
      <c r="F19349" s="131" t="s">
        <v>10733</v>
      </c>
      <c r="G19349" s="131" t="s">
        <v>513</v>
      </c>
    </row>
    <row r="19350" spans="2:7" x14ac:dyDescent="0.2">
      <c r="B19350" s="131" t="s">
        <v>66</v>
      </c>
      <c r="D19350" s="131" t="s">
        <v>10734</v>
      </c>
      <c r="E19350" s="131" t="s">
        <v>1939</v>
      </c>
      <c r="G19350" s="131" t="s">
        <v>513</v>
      </c>
    </row>
    <row r="19351" spans="2:7" x14ac:dyDescent="0.2">
      <c r="B19351" s="131" t="s">
        <v>66</v>
      </c>
      <c r="D19351" s="131" t="s">
        <v>3528</v>
      </c>
      <c r="E19351" s="131" t="s">
        <v>10735</v>
      </c>
      <c r="F19351" s="131" t="s">
        <v>10736</v>
      </c>
      <c r="G19351" s="131" t="s">
        <v>513</v>
      </c>
    </row>
    <row r="19352" spans="2:7" x14ac:dyDescent="0.2">
      <c r="B19352" s="131" t="s">
        <v>66</v>
      </c>
      <c r="D19352" s="131" t="s">
        <v>2520</v>
      </c>
      <c r="E19352" s="131" t="s">
        <v>4372</v>
      </c>
      <c r="F19352" s="131" t="s">
        <v>10737</v>
      </c>
      <c r="G19352" s="131" t="s">
        <v>513</v>
      </c>
    </row>
    <row r="19353" spans="2:7" x14ac:dyDescent="0.2">
      <c r="B19353" s="131" t="s">
        <v>66</v>
      </c>
      <c r="D19353" s="131" t="s">
        <v>3834</v>
      </c>
      <c r="E19353" s="131" t="s">
        <v>2618</v>
      </c>
      <c r="F19353" s="131" t="s">
        <v>1858</v>
      </c>
      <c r="G19353" s="131" t="s">
        <v>513</v>
      </c>
    </row>
    <row r="19354" spans="2:7" x14ac:dyDescent="0.2">
      <c r="B19354" s="131" t="s">
        <v>66</v>
      </c>
      <c r="D19354" s="131" t="s">
        <v>10738</v>
      </c>
      <c r="E19354" s="131" t="s">
        <v>10739</v>
      </c>
      <c r="F19354" s="131" t="s">
        <v>2159</v>
      </c>
      <c r="G19354" s="131" t="s">
        <v>513</v>
      </c>
    </row>
    <row r="19355" spans="2:7" x14ac:dyDescent="0.2">
      <c r="B19355" s="131" t="s">
        <v>66</v>
      </c>
      <c r="D19355" s="131" t="s">
        <v>2757</v>
      </c>
      <c r="E19355" s="131" t="s">
        <v>1941</v>
      </c>
      <c r="F19355" s="131" t="s">
        <v>2412</v>
      </c>
      <c r="G19355" s="131" t="s">
        <v>513</v>
      </c>
    </row>
    <row r="19356" spans="2:7" x14ac:dyDescent="0.2">
      <c r="B19356" s="131" t="s">
        <v>66</v>
      </c>
      <c r="D19356" s="131" t="s">
        <v>4834</v>
      </c>
      <c r="E19356" s="131" t="s">
        <v>4835</v>
      </c>
      <c r="G19356" s="131" t="s">
        <v>513</v>
      </c>
    </row>
    <row r="19357" spans="2:7" x14ac:dyDescent="0.2">
      <c r="B19357" s="131" t="s">
        <v>66</v>
      </c>
      <c r="D19357" s="131" t="s">
        <v>10740</v>
      </c>
      <c r="E19357" s="131" t="s">
        <v>3305</v>
      </c>
      <c r="G19357" s="131" t="s">
        <v>513</v>
      </c>
    </row>
    <row r="19358" spans="2:7" x14ac:dyDescent="0.2">
      <c r="B19358" s="131" t="s">
        <v>66</v>
      </c>
      <c r="D19358" s="131" t="s">
        <v>4647</v>
      </c>
      <c r="E19358" s="131" t="s">
        <v>6554</v>
      </c>
      <c r="F19358" s="131" t="s">
        <v>10741</v>
      </c>
      <c r="G19358" s="131" t="s">
        <v>513</v>
      </c>
    </row>
    <row r="19359" spans="2:7" x14ac:dyDescent="0.2">
      <c r="B19359" s="131" t="s">
        <v>66</v>
      </c>
      <c r="D19359" s="131" t="s">
        <v>10742</v>
      </c>
      <c r="E19359" s="131" t="s">
        <v>10743</v>
      </c>
      <c r="F19359" s="131" t="s">
        <v>10744</v>
      </c>
      <c r="G19359" s="131" t="s">
        <v>457</v>
      </c>
    </row>
    <row r="19360" spans="2:7" x14ac:dyDescent="0.2">
      <c r="B19360" s="131" t="s">
        <v>66</v>
      </c>
      <c r="D19360" s="131" t="s">
        <v>2919</v>
      </c>
      <c r="E19360" s="131" t="s">
        <v>2920</v>
      </c>
      <c r="F19360" s="131" t="s">
        <v>1862</v>
      </c>
      <c r="G19360" s="131" t="s">
        <v>457</v>
      </c>
    </row>
    <row r="19361" spans="2:7" x14ac:dyDescent="0.2">
      <c r="B19361" s="131" t="s">
        <v>66</v>
      </c>
      <c r="D19361" s="131" t="s">
        <v>10745</v>
      </c>
      <c r="E19361" s="131" t="s">
        <v>7161</v>
      </c>
      <c r="F19361" s="131" t="s">
        <v>10746</v>
      </c>
      <c r="G19361" s="131" t="s">
        <v>457</v>
      </c>
    </row>
    <row r="19362" spans="2:7" x14ac:dyDescent="0.2">
      <c r="B19362" s="131" t="s">
        <v>66</v>
      </c>
      <c r="D19362" s="131" t="s">
        <v>10747</v>
      </c>
      <c r="E19362" s="131" t="s">
        <v>10748</v>
      </c>
      <c r="F19362" s="131" t="s">
        <v>3203</v>
      </c>
      <c r="G19362" s="131" t="s">
        <v>457</v>
      </c>
    </row>
    <row r="19363" spans="2:7" x14ac:dyDescent="0.2">
      <c r="B19363" s="131" t="s">
        <v>66</v>
      </c>
      <c r="D19363" s="131" t="s">
        <v>2924</v>
      </c>
      <c r="E19363" s="131" t="s">
        <v>2925</v>
      </c>
      <c r="F19363" s="131" t="s">
        <v>10749</v>
      </c>
      <c r="G19363" s="131" t="s">
        <v>457</v>
      </c>
    </row>
    <row r="19364" spans="2:7" x14ac:dyDescent="0.2">
      <c r="B19364" s="131" t="s">
        <v>66</v>
      </c>
      <c r="D19364" s="131" t="s">
        <v>4634</v>
      </c>
      <c r="E19364" s="131" t="s">
        <v>10750</v>
      </c>
      <c r="G19364" s="131" t="s">
        <v>457</v>
      </c>
    </row>
    <row r="19365" spans="2:7" x14ac:dyDescent="0.2">
      <c r="B19365" s="131" t="s">
        <v>66</v>
      </c>
      <c r="D19365" s="131" t="s">
        <v>1824</v>
      </c>
      <c r="E19365" s="131" t="s">
        <v>10751</v>
      </c>
      <c r="F19365" s="131" t="s">
        <v>10752</v>
      </c>
      <c r="G19365" s="131" t="s">
        <v>457</v>
      </c>
    </row>
    <row r="19366" spans="2:7" x14ac:dyDescent="0.2">
      <c r="B19366" s="131" t="s">
        <v>66</v>
      </c>
      <c r="D19366" s="131" t="s">
        <v>10753</v>
      </c>
      <c r="E19366" s="131" t="s">
        <v>10754</v>
      </c>
      <c r="G19366" s="131" t="s">
        <v>457</v>
      </c>
    </row>
    <row r="19367" spans="2:7" x14ac:dyDescent="0.2">
      <c r="B19367" s="131" t="s">
        <v>66</v>
      </c>
      <c r="D19367" s="131" t="s">
        <v>10755</v>
      </c>
      <c r="E19367" s="131" t="s">
        <v>10756</v>
      </c>
      <c r="G19367" s="131" t="s">
        <v>457</v>
      </c>
    </row>
    <row r="19368" spans="2:7" x14ac:dyDescent="0.2">
      <c r="B19368" s="131" t="s">
        <v>66</v>
      </c>
      <c r="D19368" s="131" t="s">
        <v>4710</v>
      </c>
      <c r="E19368" s="131" t="s">
        <v>10757</v>
      </c>
      <c r="G19368" s="131" t="s">
        <v>457</v>
      </c>
    </row>
    <row r="19369" spans="2:7" x14ac:dyDescent="0.2">
      <c r="B19369" s="131" t="s">
        <v>66</v>
      </c>
      <c r="D19369" s="131" t="s">
        <v>8208</v>
      </c>
      <c r="E19369" s="131" t="s">
        <v>10758</v>
      </c>
      <c r="G19369" s="131" t="s">
        <v>457</v>
      </c>
    </row>
    <row r="19370" spans="2:7" x14ac:dyDescent="0.2">
      <c r="B19370" s="131" t="s">
        <v>66</v>
      </c>
      <c r="D19370" s="131" t="s">
        <v>10759</v>
      </c>
      <c r="E19370" s="131" t="s">
        <v>4695</v>
      </c>
      <c r="F19370" s="131" t="s">
        <v>10760</v>
      </c>
      <c r="G19370" s="131" t="s">
        <v>457</v>
      </c>
    </row>
    <row r="19371" spans="2:7" x14ac:dyDescent="0.2">
      <c r="B19371" s="131" t="s">
        <v>66</v>
      </c>
      <c r="D19371" s="131" t="s">
        <v>2724</v>
      </c>
      <c r="E19371" s="131" t="s">
        <v>2150</v>
      </c>
      <c r="F19371" s="131" t="s">
        <v>2770</v>
      </c>
      <c r="G19371" s="131" t="s">
        <v>457</v>
      </c>
    </row>
    <row r="19372" spans="2:7" x14ac:dyDescent="0.2">
      <c r="B19372" s="131" t="s">
        <v>66</v>
      </c>
      <c r="D19372" s="131" t="s">
        <v>4493</v>
      </c>
      <c r="E19372" s="131" t="s">
        <v>1859</v>
      </c>
      <c r="G19372" s="131" t="s">
        <v>457</v>
      </c>
    </row>
    <row r="19373" spans="2:7" x14ac:dyDescent="0.2">
      <c r="B19373" s="131" t="s">
        <v>66</v>
      </c>
      <c r="D19373" s="131" t="s">
        <v>2065</v>
      </c>
      <c r="E19373" s="131" t="s">
        <v>4409</v>
      </c>
      <c r="G19373" s="131" t="s">
        <v>457</v>
      </c>
    </row>
    <row r="19374" spans="2:7" x14ac:dyDescent="0.2">
      <c r="B19374" s="131" t="s">
        <v>66</v>
      </c>
      <c r="D19374" s="131" t="s">
        <v>10761</v>
      </c>
      <c r="E19374" s="131" t="s">
        <v>1946</v>
      </c>
      <c r="F19374" s="131" t="s">
        <v>2387</v>
      </c>
      <c r="G19374" s="131" t="s">
        <v>457</v>
      </c>
    </row>
    <row r="19375" spans="2:7" x14ac:dyDescent="0.2">
      <c r="B19375" s="131" t="s">
        <v>66</v>
      </c>
      <c r="D19375" s="131" t="s">
        <v>10762</v>
      </c>
      <c r="E19375" s="131" t="s">
        <v>10763</v>
      </c>
      <c r="F19375" s="131" t="s">
        <v>2392</v>
      </c>
      <c r="G19375" s="131" t="s">
        <v>457</v>
      </c>
    </row>
    <row r="19376" spans="2:7" x14ac:dyDescent="0.2">
      <c r="B19376" s="131" t="s">
        <v>66</v>
      </c>
      <c r="D19376" s="131" t="s">
        <v>1842</v>
      </c>
      <c r="E19376" s="131" t="s">
        <v>8951</v>
      </c>
      <c r="F19376" s="131" t="s">
        <v>2382</v>
      </c>
      <c r="G19376" s="131" t="s">
        <v>457</v>
      </c>
    </row>
    <row r="19377" spans="2:7" x14ac:dyDescent="0.2">
      <c r="B19377" s="131" t="s">
        <v>66</v>
      </c>
      <c r="D19377" s="131" t="s">
        <v>1842</v>
      </c>
      <c r="E19377" s="131" t="s">
        <v>2032</v>
      </c>
      <c r="F19377" s="131" t="s">
        <v>2828</v>
      </c>
      <c r="G19377" s="131" t="s">
        <v>457</v>
      </c>
    </row>
    <row r="19378" spans="2:7" x14ac:dyDescent="0.2">
      <c r="B19378" s="131" t="s">
        <v>66</v>
      </c>
      <c r="D19378" s="131" t="s">
        <v>4945</v>
      </c>
      <c r="E19378" s="131" t="s">
        <v>10764</v>
      </c>
      <c r="F19378" s="131" t="s">
        <v>2253</v>
      </c>
      <c r="G19378" s="131" t="s">
        <v>457</v>
      </c>
    </row>
    <row r="19379" spans="2:7" x14ac:dyDescent="0.2">
      <c r="B19379" s="131" t="s">
        <v>66</v>
      </c>
      <c r="D19379" s="131" t="s">
        <v>3579</v>
      </c>
      <c r="E19379" s="131" t="s">
        <v>4397</v>
      </c>
      <c r="G19379" s="131" t="s">
        <v>457</v>
      </c>
    </row>
    <row r="19380" spans="2:7" x14ac:dyDescent="0.2">
      <c r="B19380" s="131" t="s">
        <v>66</v>
      </c>
      <c r="D19380" s="131" t="s">
        <v>3581</v>
      </c>
      <c r="E19380" s="131" t="s">
        <v>10765</v>
      </c>
      <c r="G19380" s="131" t="s">
        <v>457</v>
      </c>
    </row>
    <row r="19381" spans="2:7" x14ac:dyDescent="0.2">
      <c r="B19381" s="131" t="s">
        <v>66</v>
      </c>
      <c r="D19381" s="131" t="s">
        <v>3589</v>
      </c>
      <c r="E19381" s="131" t="s">
        <v>7178</v>
      </c>
      <c r="F19381" s="131" t="s">
        <v>2392</v>
      </c>
      <c r="G19381" s="131" t="s">
        <v>457</v>
      </c>
    </row>
    <row r="19382" spans="2:7" x14ac:dyDescent="0.2">
      <c r="B19382" s="131" t="s">
        <v>66</v>
      </c>
      <c r="D19382" s="131" t="s">
        <v>8399</v>
      </c>
      <c r="E19382" s="131" t="s">
        <v>10766</v>
      </c>
      <c r="F19382" s="131" t="s">
        <v>8073</v>
      </c>
      <c r="G19382" s="131" t="s">
        <v>457</v>
      </c>
    </row>
    <row r="19383" spans="2:7" x14ac:dyDescent="0.2">
      <c r="B19383" s="131" t="s">
        <v>66</v>
      </c>
      <c r="D19383" s="131" t="s">
        <v>5886</v>
      </c>
      <c r="E19383" s="131" t="s">
        <v>5887</v>
      </c>
      <c r="F19383" s="131" t="s">
        <v>4669</v>
      </c>
      <c r="G19383" s="131" t="s">
        <v>457</v>
      </c>
    </row>
    <row r="19384" spans="2:7" x14ac:dyDescent="0.2">
      <c r="B19384" s="131" t="s">
        <v>66</v>
      </c>
      <c r="D19384" s="131" t="s">
        <v>10767</v>
      </c>
      <c r="E19384" s="131" t="s">
        <v>3186</v>
      </c>
      <c r="F19384" s="131" t="s">
        <v>10768</v>
      </c>
      <c r="G19384" s="131" t="s">
        <v>457</v>
      </c>
    </row>
    <row r="19385" spans="2:7" x14ac:dyDescent="0.2">
      <c r="B19385" s="131" t="s">
        <v>66</v>
      </c>
      <c r="D19385" s="131" t="s">
        <v>10769</v>
      </c>
      <c r="E19385" s="131" t="s">
        <v>10770</v>
      </c>
      <c r="F19385" s="131" t="s">
        <v>10771</v>
      </c>
      <c r="G19385" s="131" t="s">
        <v>457</v>
      </c>
    </row>
    <row r="19386" spans="2:7" x14ac:dyDescent="0.2">
      <c r="B19386" s="131" t="s">
        <v>66</v>
      </c>
      <c r="D19386" s="131" t="s">
        <v>1869</v>
      </c>
      <c r="E19386" s="131" t="s">
        <v>10772</v>
      </c>
      <c r="F19386" s="131" t="s">
        <v>10773</v>
      </c>
      <c r="G19386" s="131" t="s">
        <v>457</v>
      </c>
    </row>
    <row r="19387" spans="2:7" x14ac:dyDescent="0.2">
      <c r="B19387" s="131" t="s">
        <v>66</v>
      </c>
      <c r="D19387" s="131" t="s">
        <v>1869</v>
      </c>
      <c r="E19387" s="131" t="s">
        <v>10774</v>
      </c>
      <c r="F19387" s="131" t="s">
        <v>3608</v>
      </c>
      <c r="G19387" s="131" t="s">
        <v>457</v>
      </c>
    </row>
    <row r="19388" spans="2:7" x14ac:dyDescent="0.2">
      <c r="B19388" s="131" t="s">
        <v>66</v>
      </c>
      <c r="D19388" s="131" t="s">
        <v>1869</v>
      </c>
      <c r="E19388" s="131" t="s">
        <v>10775</v>
      </c>
      <c r="F19388" s="131" t="s">
        <v>5586</v>
      </c>
      <c r="G19388" s="131" t="s">
        <v>457</v>
      </c>
    </row>
    <row r="19389" spans="2:7" x14ac:dyDescent="0.2">
      <c r="B19389" s="131" t="s">
        <v>66</v>
      </c>
      <c r="D19389" s="131" t="s">
        <v>2770</v>
      </c>
      <c r="E19389" s="131" t="s">
        <v>10776</v>
      </c>
      <c r="F19389" s="131" t="s">
        <v>8194</v>
      </c>
      <c r="G19389" s="131" t="s">
        <v>457</v>
      </c>
    </row>
    <row r="19390" spans="2:7" x14ac:dyDescent="0.2">
      <c r="B19390" s="131" t="s">
        <v>66</v>
      </c>
      <c r="D19390" s="131" t="s">
        <v>10777</v>
      </c>
      <c r="E19390" s="131" t="s">
        <v>10778</v>
      </c>
      <c r="F19390" s="131" t="s">
        <v>10779</v>
      </c>
      <c r="G19390" s="131" t="s">
        <v>457</v>
      </c>
    </row>
    <row r="19391" spans="2:7" x14ac:dyDescent="0.2">
      <c r="B19391" s="131" t="s">
        <v>66</v>
      </c>
      <c r="D19391" s="131" t="s">
        <v>10780</v>
      </c>
      <c r="E19391" s="131" t="s">
        <v>10781</v>
      </c>
      <c r="G19391" s="131" t="s">
        <v>457</v>
      </c>
    </row>
    <row r="19392" spans="2:7" x14ac:dyDescent="0.2">
      <c r="B19392" s="131" t="s">
        <v>66</v>
      </c>
      <c r="D19392" s="131" t="s">
        <v>10291</v>
      </c>
      <c r="E19392" s="131" t="s">
        <v>10782</v>
      </c>
      <c r="F19392" s="131" t="s">
        <v>10783</v>
      </c>
      <c r="G19392" s="131" t="s">
        <v>457</v>
      </c>
    </row>
    <row r="19393" spans="2:7" x14ac:dyDescent="0.2">
      <c r="B19393" s="131" t="s">
        <v>66</v>
      </c>
      <c r="D19393" s="131" t="s">
        <v>10784</v>
      </c>
      <c r="E19393" s="131" t="s">
        <v>10785</v>
      </c>
      <c r="F19393" s="131" t="s">
        <v>2387</v>
      </c>
      <c r="G19393" s="131" t="s">
        <v>457</v>
      </c>
    </row>
    <row r="19394" spans="2:7" x14ac:dyDescent="0.2">
      <c r="B19394" s="131" t="s">
        <v>66</v>
      </c>
      <c r="D19394" s="131" t="s">
        <v>1876</v>
      </c>
      <c r="E19394" s="131" t="s">
        <v>1929</v>
      </c>
      <c r="F19394" s="131" t="s">
        <v>10786</v>
      </c>
      <c r="G19394" s="131" t="s">
        <v>457</v>
      </c>
    </row>
    <row r="19395" spans="2:7" x14ac:dyDescent="0.2">
      <c r="B19395" s="131" t="s">
        <v>66</v>
      </c>
      <c r="D19395" s="131" t="s">
        <v>1876</v>
      </c>
      <c r="E19395" s="131" t="s">
        <v>5121</v>
      </c>
      <c r="F19395" s="131" t="s">
        <v>10787</v>
      </c>
      <c r="G19395" s="131" t="s">
        <v>457</v>
      </c>
    </row>
    <row r="19396" spans="2:7" x14ac:dyDescent="0.2">
      <c r="B19396" s="131" t="s">
        <v>66</v>
      </c>
      <c r="D19396" s="131" t="s">
        <v>8374</v>
      </c>
      <c r="E19396" s="131" t="s">
        <v>4340</v>
      </c>
      <c r="F19396" s="131" t="s">
        <v>4713</v>
      </c>
      <c r="G19396" s="131" t="s">
        <v>457</v>
      </c>
    </row>
    <row r="19397" spans="2:7" x14ac:dyDescent="0.2">
      <c r="B19397" s="131" t="s">
        <v>66</v>
      </c>
      <c r="D19397" s="131" t="s">
        <v>10788</v>
      </c>
      <c r="E19397" s="131" t="s">
        <v>2355</v>
      </c>
      <c r="G19397" s="131" t="s">
        <v>457</v>
      </c>
    </row>
    <row r="19398" spans="2:7" x14ac:dyDescent="0.2">
      <c r="B19398" s="131" t="s">
        <v>66</v>
      </c>
      <c r="D19398" s="131" t="s">
        <v>2931</v>
      </c>
      <c r="E19398" s="131" t="s">
        <v>2932</v>
      </c>
      <c r="F19398" s="131" t="s">
        <v>4485</v>
      </c>
      <c r="G19398" s="131" t="s">
        <v>457</v>
      </c>
    </row>
    <row r="19399" spans="2:7" x14ac:dyDescent="0.2">
      <c r="B19399" s="131" t="s">
        <v>66</v>
      </c>
      <c r="D19399" s="131" t="s">
        <v>10789</v>
      </c>
      <c r="E19399" s="131" t="s">
        <v>2488</v>
      </c>
      <c r="G19399" s="131" t="s">
        <v>457</v>
      </c>
    </row>
    <row r="19400" spans="2:7" x14ac:dyDescent="0.2">
      <c r="B19400" s="131" t="s">
        <v>66</v>
      </c>
      <c r="D19400" s="131" t="s">
        <v>10790</v>
      </c>
      <c r="E19400" s="131" t="s">
        <v>10791</v>
      </c>
      <c r="F19400" s="131" t="s">
        <v>2741</v>
      </c>
      <c r="G19400" s="131" t="s">
        <v>457</v>
      </c>
    </row>
    <row r="19401" spans="2:7" x14ac:dyDescent="0.2">
      <c r="B19401" s="131" t="s">
        <v>66</v>
      </c>
      <c r="D19401" s="131" t="s">
        <v>7622</v>
      </c>
      <c r="E19401" s="131" t="s">
        <v>7623</v>
      </c>
      <c r="F19401" s="131" t="s">
        <v>10792</v>
      </c>
      <c r="G19401" s="131" t="s">
        <v>457</v>
      </c>
    </row>
    <row r="19402" spans="2:7" x14ac:dyDescent="0.2">
      <c r="B19402" s="131" t="s">
        <v>66</v>
      </c>
      <c r="D19402" s="131" t="s">
        <v>10793</v>
      </c>
      <c r="E19402" s="131" t="s">
        <v>10794</v>
      </c>
      <c r="G19402" s="131" t="s">
        <v>457</v>
      </c>
    </row>
    <row r="19403" spans="2:7" x14ac:dyDescent="0.2">
      <c r="B19403" s="131" t="s">
        <v>66</v>
      </c>
      <c r="D19403" s="131" t="s">
        <v>10795</v>
      </c>
      <c r="E19403" s="131" t="s">
        <v>1929</v>
      </c>
      <c r="F19403" s="131" t="s">
        <v>10796</v>
      </c>
      <c r="G19403" s="131" t="s">
        <v>457</v>
      </c>
    </row>
    <row r="19404" spans="2:7" x14ac:dyDescent="0.2">
      <c r="B19404" s="131" t="s">
        <v>66</v>
      </c>
      <c r="D19404" s="131" t="s">
        <v>5036</v>
      </c>
      <c r="E19404" s="131" t="s">
        <v>5037</v>
      </c>
      <c r="F19404" s="131" t="s">
        <v>10797</v>
      </c>
      <c r="G19404" s="131" t="s">
        <v>457</v>
      </c>
    </row>
    <row r="19405" spans="2:7" x14ac:dyDescent="0.2">
      <c r="B19405" s="131" t="s">
        <v>66</v>
      </c>
      <c r="D19405" s="131" t="s">
        <v>2793</v>
      </c>
      <c r="E19405" s="131" t="s">
        <v>10798</v>
      </c>
      <c r="G19405" s="131" t="s">
        <v>457</v>
      </c>
    </row>
    <row r="19406" spans="2:7" x14ac:dyDescent="0.2">
      <c r="B19406" s="131" t="s">
        <v>66</v>
      </c>
      <c r="D19406" s="131" t="s">
        <v>10799</v>
      </c>
      <c r="E19406" s="131" t="s">
        <v>10800</v>
      </c>
      <c r="G19406" s="131" t="s">
        <v>457</v>
      </c>
    </row>
    <row r="19407" spans="2:7" x14ac:dyDescent="0.2">
      <c r="B19407" s="131" t="s">
        <v>66</v>
      </c>
      <c r="D19407" s="131" t="s">
        <v>10801</v>
      </c>
      <c r="E19407" s="131" t="s">
        <v>2992</v>
      </c>
      <c r="G19407" s="131" t="s">
        <v>457</v>
      </c>
    </row>
    <row r="19408" spans="2:7" x14ac:dyDescent="0.2">
      <c r="B19408" s="131" t="s">
        <v>66</v>
      </c>
      <c r="D19408" s="131" t="s">
        <v>1913</v>
      </c>
      <c r="E19408" s="131" t="s">
        <v>7086</v>
      </c>
      <c r="G19408" s="131" t="s">
        <v>457</v>
      </c>
    </row>
    <row r="19409" spans="2:7" x14ac:dyDescent="0.2">
      <c r="B19409" s="131" t="s">
        <v>66</v>
      </c>
      <c r="D19409" s="131" t="s">
        <v>2520</v>
      </c>
      <c r="E19409" s="131" t="s">
        <v>4534</v>
      </c>
      <c r="F19409" s="131" t="s">
        <v>4100</v>
      </c>
      <c r="G19409" s="131" t="s">
        <v>457</v>
      </c>
    </row>
    <row r="19410" spans="2:7" x14ac:dyDescent="0.2">
      <c r="B19410" s="131" t="s">
        <v>66</v>
      </c>
      <c r="D19410" s="131" t="s">
        <v>2545</v>
      </c>
      <c r="E19410" s="131" t="s">
        <v>4399</v>
      </c>
      <c r="F19410" s="131" t="s">
        <v>9493</v>
      </c>
      <c r="G19410" s="131" t="s">
        <v>457</v>
      </c>
    </row>
    <row r="19411" spans="2:7" x14ac:dyDescent="0.2">
      <c r="B19411" s="131" t="s">
        <v>66</v>
      </c>
      <c r="D19411" s="131" t="s">
        <v>2047</v>
      </c>
      <c r="E19411" s="131" t="s">
        <v>2250</v>
      </c>
      <c r="G19411" s="131" t="s">
        <v>457</v>
      </c>
    </row>
    <row r="19412" spans="2:7" x14ac:dyDescent="0.2">
      <c r="B19412" s="131" t="s">
        <v>66</v>
      </c>
      <c r="D19412" s="131" t="s">
        <v>2047</v>
      </c>
      <c r="E19412" s="131" t="s">
        <v>10802</v>
      </c>
      <c r="G19412" s="131" t="s">
        <v>457</v>
      </c>
    </row>
    <row r="19413" spans="2:7" x14ac:dyDescent="0.2">
      <c r="B19413" s="131" t="s">
        <v>66</v>
      </c>
      <c r="D19413" s="131" t="s">
        <v>2872</v>
      </c>
      <c r="E19413" s="131" t="s">
        <v>7512</v>
      </c>
      <c r="F19413" s="131" t="s">
        <v>1876</v>
      </c>
      <c r="G19413" s="131" t="s">
        <v>457</v>
      </c>
    </row>
    <row r="19414" spans="2:7" x14ac:dyDescent="0.2">
      <c r="B19414" s="131" t="s">
        <v>66</v>
      </c>
      <c r="D19414" s="131" t="s">
        <v>8194</v>
      </c>
      <c r="E19414" s="131" t="s">
        <v>4756</v>
      </c>
      <c r="F19414" s="131" t="s">
        <v>2532</v>
      </c>
      <c r="G19414" s="131" t="s">
        <v>457</v>
      </c>
    </row>
    <row r="19415" spans="2:7" x14ac:dyDescent="0.2">
      <c r="B19415" s="131" t="s">
        <v>66</v>
      </c>
      <c r="D19415" s="131" t="s">
        <v>10803</v>
      </c>
      <c r="E19415" s="131" t="s">
        <v>5005</v>
      </c>
      <c r="G19415" s="131" t="s">
        <v>457</v>
      </c>
    </row>
    <row r="19416" spans="2:7" x14ac:dyDescent="0.2">
      <c r="B19416" s="131" t="s">
        <v>66</v>
      </c>
      <c r="D19416" s="131" t="s">
        <v>2367</v>
      </c>
      <c r="E19416" s="131" t="s">
        <v>10804</v>
      </c>
      <c r="F19416" s="131" t="s">
        <v>8170</v>
      </c>
      <c r="G19416" s="131" t="s">
        <v>457</v>
      </c>
    </row>
    <row r="19417" spans="2:7" x14ac:dyDescent="0.2">
      <c r="B19417" s="131" t="s">
        <v>66</v>
      </c>
      <c r="D19417" s="131" t="s">
        <v>7643</v>
      </c>
      <c r="E19417" s="131" t="s">
        <v>1962</v>
      </c>
      <c r="F19417" s="131" t="s">
        <v>6658</v>
      </c>
      <c r="G19417" s="131" t="s">
        <v>457</v>
      </c>
    </row>
    <row r="19418" spans="2:7" x14ac:dyDescent="0.2">
      <c r="B19418" s="131" t="s">
        <v>66</v>
      </c>
      <c r="D19418" s="131" t="s">
        <v>4989</v>
      </c>
      <c r="E19418" s="131" t="s">
        <v>10805</v>
      </c>
      <c r="F19418" s="131" t="s">
        <v>7736</v>
      </c>
      <c r="G19418" s="131" t="s">
        <v>457</v>
      </c>
    </row>
    <row r="19419" spans="2:7" x14ac:dyDescent="0.2">
      <c r="B19419" s="131" t="s">
        <v>66</v>
      </c>
      <c r="D19419" s="131" t="s">
        <v>2964</v>
      </c>
      <c r="E19419" s="131" t="s">
        <v>10806</v>
      </c>
      <c r="F19419" s="131" t="s">
        <v>1938</v>
      </c>
      <c r="G19419" s="131" t="s">
        <v>457</v>
      </c>
    </row>
    <row r="19420" spans="2:7" x14ac:dyDescent="0.2">
      <c r="B19420" s="131" t="s">
        <v>66</v>
      </c>
      <c r="D19420" s="131" t="s">
        <v>10807</v>
      </c>
      <c r="E19420" s="131" t="s">
        <v>10808</v>
      </c>
      <c r="F19420" s="131" t="s">
        <v>2060</v>
      </c>
      <c r="G19420" s="131" t="s">
        <v>457</v>
      </c>
    </row>
    <row r="19421" spans="2:7" x14ac:dyDescent="0.2">
      <c r="B19421" s="131" t="s">
        <v>66</v>
      </c>
      <c r="D19421" s="131" t="s">
        <v>3611</v>
      </c>
      <c r="E19421" s="131" t="s">
        <v>10721</v>
      </c>
      <c r="G19421" s="131" t="s">
        <v>457</v>
      </c>
    </row>
    <row r="19422" spans="2:7" x14ac:dyDescent="0.2">
      <c r="B19422" s="131" t="s">
        <v>66</v>
      </c>
      <c r="D19422" s="131" t="s">
        <v>1968</v>
      </c>
      <c r="E19422" s="131" t="s">
        <v>1969</v>
      </c>
      <c r="F19422" s="131" t="s">
        <v>3203</v>
      </c>
      <c r="G19422" s="131" t="s">
        <v>525</v>
      </c>
    </row>
    <row r="19423" spans="2:7" x14ac:dyDescent="0.2">
      <c r="B19423" s="131" t="s">
        <v>66</v>
      </c>
      <c r="D19423" s="131" t="s">
        <v>4191</v>
      </c>
      <c r="E19423" s="131" t="s">
        <v>6499</v>
      </c>
      <c r="G19423" s="131" t="s">
        <v>525</v>
      </c>
    </row>
    <row r="19424" spans="2:7" x14ac:dyDescent="0.2">
      <c r="B19424" s="131" t="s">
        <v>66</v>
      </c>
      <c r="D19424" s="131" t="s">
        <v>21590</v>
      </c>
      <c r="E19424" s="131" t="s">
        <v>17180</v>
      </c>
      <c r="F19424" s="131" t="s">
        <v>21591</v>
      </c>
      <c r="G19424" s="131" t="s">
        <v>525</v>
      </c>
    </row>
    <row r="19425" spans="2:7" x14ac:dyDescent="0.2">
      <c r="B19425" s="131" t="s">
        <v>66</v>
      </c>
      <c r="D19425" s="131" t="s">
        <v>21592</v>
      </c>
      <c r="E19425" s="131" t="s">
        <v>21593</v>
      </c>
      <c r="F19425" s="131" t="s">
        <v>21594</v>
      </c>
      <c r="G19425" s="131" t="s">
        <v>525</v>
      </c>
    </row>
    <row r="19426" spans="2:7" x14ac:dyDescent="0.2">
      <c r="B19426" s="131" t="s">
        <v>66</v>
      </c>
      <c r="D19426" s="131" t="s">
        <v>10662</v>
      </c>
      <c r="E19426" s="131" t="s">
        <v>2029</v>
      </c>
      <c r="F19426" s="131" t="s">
        <v>5614</v>
      </c>
      <c r="G19426" s="131" t="s">
        <v>525</v>
      </c>
    </row>
    <row r="19427" spans="2:7" x14ac:dyDescent="0.2">
      <c r="B19427" s="131" t="s">
        <v>66</v>
      </c>
      <c r="D19427" s="131" t="s">
        <v>10663</v>
      </c>
      <c r="E19427" s="131" t="s">
        <v>10664</v>
      </c>
      <c r="F19427" s="131" t="s">
        <v>10665</v>
      </c>
      <c r="G19427" s="131" t="s">
        <v>525</v>
      </c>
    </row>
    <row r="19428" spans="2:7" x14ac:dyDescent="0.2">
      <c r="B19428" s="131" t="s">
        <v>66</v>
      </c>
      <c r="D19428" s="131" t="s">
        <v>4558</v>
      </c>
      <c r="E19428" s="131" t="s">
        <v>7578</v>
      </c>
      <c r="G19428" s="131" t="s">
        <v>525</v>
      </c>
    </row>
    <row r="19429" spans="2:7" x14ac:dyDescent="0.2">
      <c r="B19429" s="131" t="s">
        <v>66</v>
      </c>
      <c r="D19429" s="131" t="s">
        <v>10666</v>
      </c>
      <c r="E19429" s="131" t="s">
        <v>6208</v>
      </c>
      <c r="G19429" s="131" t="s">
        <v>525</v>
      </c>
    </row>
    <row r="19430" spans="2:7" x14ac:dyDescent="0.2">
      <c r="B19430" s="131" t="s">
        <v>66</v>
      </c>
      <c r="D19430" s="131" t="s">
        <v>4633</v>
      </c>
      <c r="E19430" s="131" t="s">
        <v>10667</v>
      </c>
      <c r="F19430" s="131" t="s">
        <v>1874</v>
      </c>
      <c r="G19430" s="131" t="s">
        <v>525</v>
      </c>
    </row>
    <row r="19431" spans="2:7" x14ac:dyDescent="0.2">
      <c r="B19431" s="131" t="s">
        <v>66</v>
      </c>
      <c r="D19431" s="131" t="s">
        <v>2243</v>
      </c>
      <c r="E19431" s="131" t="s">
        <v>10668</v>
      </c>
      <c r="F19431" s="131" t="s">
        <v>2245</v>
      </c>
      <c r="G19431" s="131" t="s">
        <v>525</v>
      </c>
    </row>
    <row r="19432" spans="2:7" x14ac:dyDescent="0.2">
      <c r="B19432" s="131" t="s">
        <v>66</v>
      </c>
      <c r="D19432" s="131" t="s">
        <v>10669</v>
      </c>
      <c r="E19432" s="131" t="s">
        <v>10670</v>
      </c>
      <c r="F19432" s="131" t="s">
        <v>10671</v>
      </c>
      <c r="G19432" s="131" t="s">
        <v>525</v>
      </c>
    </row>
    <row r="19433" spans="2:7" x14ac:dyDescent="0.2">
      <c r="B19433" s="131" t="s">
        <v>66</v>
      </c>
      <c r="D19433" s="131" t="s">
        <v>10672</v>
      </c>
      <c r="E19433" s="131" t="s">
        <v>2017</v>
      </c>
      <c r="F19433" s="131" t="s">
        <v>2537</v>
      </c>
      <c r="G19433" s="131" t="s">
        <v>525</v>
      </c>
    </row>
    <row r="19434" spans="2:7" x14ac:dyDescent="0.2">
      <c r="B19434" s="131" t="s">
        <v>66</v>
      </c>
      <c r="D19434" s="131" t="s">
        <v>10673</v>
      </c>
      <c r="E19434" s="131" t="s">
        <v>10674</v>
      </c>
      <c r="F19434" s="131" t="s">
        <v>1976</v>
      </c>
      <c r="G19434" s="131" t="s">
        <v>525</v>
      </c>
    </row>
    <row r="19435" spans="2:7" x14ac:dyDescent="0.2">
      <c r="B19435" s="131" t="s">
        <v>66</v>
      </c>
      <c r="D19435" s="131" t="s">
        <v>10675</v>
      </c>
      <c r="E19435" s="131" t="s">
        <v>10676</v>
      </c>
      <c r="F19435" s="131" t="s">
        <v>1858</v>
      </c>
      <c r="G19435" s="131" t="s">
        <v>525</v>
      </c>
    </row>
    <row r="19436" spans="2:7" x14ac:dyDescent="0.2">
      <c r="B19436" s="131" t="s">
        <v>66</v>
      </c>
      <c r="D19436" s="131" t="s">
        <v>10677</v>
      </c>
      <c r="E19436" s="131" t="s">
        <v>2129</v>
      </c>
      <c r="F19436" s="131" t="s">
        <v>2617</v>
      </c>
      <c r="G19436" s="131" t="s">
        <v>525</v>
      </c>
    </row>
    <row r="19437" spans="2:7" x14ac:dyDescent="0.2">
      <c r="B19437" s="131" t="s">
        <v>66</v>
      </c>
      <c r="D19437" s="131" t="s">
        <v>2251</v>
      </c>
      <c r="E19437" s="131" t="s">
        <v>4277</v>
      </c>
      <c r="G19437" s="131" t="s">
        <v>525</v>
      </c>
    </row>
    <row r="19438" spans="2:7" x14ac:dyDescent="0.2">
      <c r="B19438" s="131" t="s">
        <v>66</v>
      </c>
      <c r="D19438" s="131" t="s">
        <v>2706</v>
      </c>
      <c r="E19438" s="131" t="s">
        <v>4295</v>
      </c>
      <c r="F19438" s="131" t="s">
        <v>4905</v>
      </c>
      <c r="G19438" s="131" t="s">
        <v>525</v>
      </c>
    </row>
    <row r="19439" spans="2:7" x14ac:dyDescent="0.2">
      <c r="B19439" s="131" t="s">
        <v>66</v>
      </c>
      <c r="D19439" s="131" t="s">
        <v>10678</v>
      </c>
      <c r="E19439" s="131" t="s">
        <v>10679</v>
      </c>
      <c r="G19439" s="131" t="s">
        <v>525</v>
      </c>
    </row>
    <row r="19440" spans="2:7" x14ac:dyDescent="0.2">
      <c r="B19440" s="131" t="s">
        <v>66</v>
      </c>
      <c r="D19440" s="131" t="s">
        <v>10680</v>
      </c>
      <c r="E19440" s="131" t="s">
        <v>5855</v>
      </c>
      <c r="G19440" s="131" t="s">
        <v>525</v>
      </c>
    </row>
    <row r="19441" spans="2:7" x14ac:dyDescent="0.2">
      <c r="B19441" s="131" t="s">
        <v>66</v>
      </c>
      <c r="D19441" s="131" t="s">
        <v>3080</v>
      </c>
      <c r="E19441" s="131" t="s">
        <v>1952</v>
      </c>
      <c r="G19441" s="131" t="s">
        <v>525</v>
      </c>
    </row>
    <row r="19442" spans="2:7" x14ac:dyDescent="0.2">
      <c r="B19442" s="131" t="s">
        <v>66</v>
      </c>
      <c r="D19442" s="131" t="s">
        <v>10681</v>
      </c>
      <c r="E19442" s="131" t="s">
        <v>10682</v>
      </c>
      <c r="G19442" s="131" t="s">
        <v>525</v>
      </c>
    </row>
    <row r="19443" spans="2:7" x14ac:dyDescent="0.2">
      <c r="B19443" s="131" t="s">
        <v>66</v>
      </c>
      <c r="D19443" s="131" t="s">
        <v>1865</v>
      </c>
      <c r="E19443" s="131" t="s">
        <v>10683</v>
      </c>
      <c r="F19443" s="131" t="s">
        <v>10684</v>
      </c>
      <c r="G19443" s="131" t="s">
        <v>525</v>
      </c>
    </row>
    <row r="19444" spans="2:7" x14ac:dyDescent="0.2">
      <c r="B19444" s="131" t="s">
        <v>66</v>
      </c>
      <c r="D19444" s="131" t="s">
        <v>10685</v>
      </c>
      <c r="E19444" s="131" t="s">
        <v>2376</v>
      </c>
      <c r="F19444" s="131" t="s">
        <v>2707</v>
      </c>
      <c r="G19444" s="131" t="s">
        <v>525</v>
      </c>
    </row>
    <row r="19445" spans="2:7" x14ac:dyDescent="0.2">
      <c r="B19445" s="131" t="s">
        <v>66</v>
      </c>
      <c r="D19445" s="131" t="s">
        <v>3497</v>
      </c>
      <c r="E19445" s="131" t="s">
        <v>4910</v>
      </c>
      <c r="F19445" s="131" t="s">
        <v>10686</v>
      </c>
      <c r="G19445" s="131" t="s">
        <v>525</v>
      </c>
    </row>
    <row r="19446" spans="2:7" x14ac:dyDescent="0.2">
      <c r="B19446" s="131" t="s">
        <v>66</v>
      </c>
      <c r="D19446" s="131" t="s">
        <v>2503</v>
      </c>
      <c r="E19446" s="131" t="s">
        <v>2504</v>
      </c>
      <c r="F19446" s="131" t="s">
        <v>2505</v>
      </c>
      <c r="G19446" s="131" t="s">
        <v>525</v>
      </c>
    </row>
    <row r="19447" spans="2:7" x14ac:dyDescent="0.2">
      <c r="B19447" s="131" t="s">
        <v>66</v>
      </c>
      <c r="D19447" s="131" t="s">
        <v>3365</v>
      </c>
      <c r="E19447" s="131" t="s">
        <v>2262</v>
      </c>
      <c r="F19447" s="131" t="s">
        <v>10687</v>
      </c>
      <c r="G19447" s="131" t="s">
        <v>525</v>
      </c>
    </row>
    <row r="19448" spans="2:7" x14ac:dyDescent="0.2">
      <c r="B19448" s="131" t="s">
        <v>66</v>
      </c>
      <c r="D19448" s="131" t="s">
        <v>2712</v>
      </c>
      <c r="E19448" s="131" t="s">
        <v>10688</v>
      </c>
      <c r="F19448" s="131" t="s">
        <v>10689</v>
      </c>
      <c r="G19448" s="131" t="s">
        <v>525</v>
      </c>
    </row>
    <row r="19449" spans="2:7" x14ac:dyDescent="0.2">
      <c r="B19449" s="131" t="s">
        <v>66</v>
      </c>
      <c r="D19449" s="131" t="s">
        <v>6464</v>
      </c>
      <c r="E19449" s="131" t="s">
        <v>4214</v>
      </c>
      <c r="F19449" s="131" t="s">
        <v>2880</v>
      </c>
      <c r="G19449" s="131" t="s">
        <v>525</v>
      </c>
    </row>
    <row r="19450" spans="2:7" x14ac:dyDescent="0.2">
      <c r="B19450" s="131" t="s">
        <v>66</v>
      </c>
      <c r="D19450" s="131" t="s">
        <v>2685</v>
      </c>
      <c r="E19450" s="131" t="s">
        <v>10690</v>
      </c>
      <c r="G19450" s="131" t="s">
        <v>525</v>
      </c>
    </row>
    <row r="19451" spans="2:7" x14ac:dyDescent="0.2">
      <c r="B19451" s="131" t="s">
        <v>66</v>
      </c>
      <c r="D19451" s="131" t="s">
        <v>10691</v>
      </c>
      <c r="E19451" s="131" t="s">
        <v>10692</v>
      </c>
      <c r="G19451" s="131" t="s">
        <v>525</v>
      </c>
    </row>
    <row r="19452" spans="2:7" x14ac:dyDescent="0.2">
      <c r="B19452" s="131" t="s">
        <v>66</v>
      </c>
      <c r="D19452" s="131" t="s">
        <v>2654</v>
      </c>
      <c r="E19452" s="131" t="s">
        <v>2137</v>
      </c>
      <c r="F19452" s="131" t="s">
        <v>2043</v>
      </c>
      <c r="G19452" s="131" t="s">
        <v>10693</v>
      </c>
    </row>
    <row r="19453" spans="2:7" x14ac:dyDescent="0.2">
      <c r="B19453" s="131" t="s">
        <v>66</v>
      </c>
      <c r="D19453" s="131" t="s">
        <v>2047</v>
      </c>
      <c r="E19453" s="131" t="s">
        <v>4637</v>
      </c>
      <c r="G19453" s="131" t="s">
        <v>525</v>
      </c>
    </row>
    <row r="19454" spans="2:7" x14ac:dyDescent="0.2">
      <c r="B19454" s="131" t="s">
        <v>66</v>
      </c>
      <c r="D19454" s="131" t="s">
        <v>10694</v>
      </c>
      <c r="E19454" s="131" t="s">
        <v>10695</v>
      </c>
      <c r="F19454" s="131" t="s">
        <v>5547</v>
      </c>
      <c r="G19454" s="131" t="s">
        <v>525</v>
      </c>
    </row>
    <row r="19455" spans="2:7" x14ac:dyDescent="0.2">
      <c r="B19455" s="131" t="s">
        <v>66</v>
      </c>
      <c r="D19455" s="131" t="s">
        <v>9554</v>
      </c>
      <c r="E19455" s="131" t="s">
        <v>9555</v>
      </c>
      <c r="F19455" s="131" t="s">
        <v>10696</v>
      </c>
      <c r="G19455" s="131" t="s">
        <v>1281</v>
      </c>
    </row>
    <row r="19456" spans="2:7" x14ac:dyDescent="0.2">
      <c r="B19456" s="131" t="s">
        <v>66</v>
      </c>
      <c r="D19456" s="131" t="s">
        <v>6033</v>
      </c>
      <c r="E19456" s="131" t="s">
        <v>10697</v>
      </c>
      <c r="G19456" s="131" t="s">
        <v>10698</v>
      </c>
    </row>
    <row r="19457" spans="2:7" x14ac:dyDescent="0.2">
      <c r="B19457" s="131" t="s">
        <v>66</v>
      </c>
      <c r="D19457" s="131" t="s">
        <v>10699</v>
      </c>
      <c r="E19457" s="131" t="s">
        <v>10700</v>
      </c>
      <c r="F19457" s="131" t="s">
        <v>4208</v>
      </c>
      <c r="G19457" s="131" t="s">
        <v>10698</v>
      </c>
    </row>
    <row r="19458" spans="2:7" x14ac:dyDescent="0.2">
      <c r="B19458" s="131" t="s">
        <v>66</v>
      </c>
      <c r="D19458" s="131" t="s">
        <v>10675</v>
      </c>
      <c r="E19458" s="131" t="s">
        <v>5561</v>
      </c>
      <c r="F19458" s="131" t="s">
        <v>3581</v>
      </c>
      <c r="G19458" s="131" t="s">
        <v>10698</v>
      </c>
    </row>
    <row r="19459" spans="2:7" x14ac:dyDescent="0.2">
      <c r="B19459" s="131" t="s">
        <v>66</v>
      </c>
      <c r="D19459" s="131" t="s">
        <v>2087</v>
      </c>
      <c r="E19459" s="131" t="s">
        <v>2088</v>
      </c>
      <c r="G19459" s="131" t="s">
        <v>1281</v>
      </c>
    </row>
    <row r="19460" spans="2:7" x14ac:dyDescent="0.2">
      <c r="B19460" s="131" t="s">
        <v>66</v>
      </c>
      <c r="D19460" s="131" t="s">
        <v>4768</v>
      </c>
      <c r="E19460" s="131" t="s">
        <v>2852</v>
      </c>
      <c r="G19460" s="131" t="s">
        <v>1281</v>
      </c>
    </row>
    <row r="19461" spans="2:7" x14ac:dyDescent="0.2">
      <c r="B19461" s="131" t="s">
        <v>66</v>
      </c>
      <c r="D19461" s="131" t="s">
        <v>3131</v>
      </c>
      <c r="E19461" s="131" t="s">
        <v>10702</v>
      </c>
      <c r="F19461" s="131" t="s">
        <v>9889</v>
      </c>
      <c r="G19461" s="131" t="s">
        <v>1281</v>
      </c>
    </row>
    <row r="19462" spans="2:7" x14ac:dyDescent="0.2">
      <c r="B19462" s="131" t="s">
        <v>66</v>
      </c>
      <c r="D19462" s="131" t="s">
        <v>8083</v>
      </c>
      <c r="E19462" s="131" t="s">
        <v>10703</v>
      </c>
      <c r="G19462" s="131" t="s">
        <v>1281</v>
      </c>
    </row>
    <row r="19463" spans="2:7" x14ac:dyDescent="0.2">
      <c r="B19463" s="131" t="s">
        <v>66</v>
      </c>
      <c r="D19463" s="131" t="s">
        <v>2908</v>
      </c>
      <c r="E19463" s="131" t="s">
        <v>6941</v>
      </c>
      <c r="G19463" s="131" t="s">
        <v>513</v>
      </c>
    </row>
    <row r="19464" spans="2:7" x14ac:dyDescent="0.2">
      <c r="B19464" s="131" t="s">
        <v>66</v>
      </c>
      <c r="D19464" s="131" t="s">
        <v>4191</v>
      </c>
      <c r="E19464" s="131" t="s">
        <v>10704</v>
      </c>
      <c r="F19464" s="131" t="s">
        <v>2285</v>
      </c>
      <c r="G19464" s="131" t="s">
        <v>513</v>
      </c>
    </row>
    <row r="19465" spans="2:7" x14ac:dyDescent="0.2">
      <c r="B19465" s="131" t="s">
        <v>66</v>
      </c>
      <c r="D19465" s="131" t="s">
        <v>2919</v>
      </c>
      <c r="E19465" s="131" t="s">
        <v>2625</v>
      </c>
      <c r="F19465" s="131" t="s">
        <v>1862</v>
      </c>
      <c r="G19465" s="131" t="s">
        <v>513</v>
      </c>
    </row>
    <row r="19466" spans="2:7" x14ac:dyDescent="0.2">
      <c r="B19466" s="131" t="s">
        <v>66</v>
      </c>
      <c r="D19466" s="131" t="s">
        <v>4796</v>
      </c>
      <c r="E19466" s="131" t="s">
        <v>5579</v>
      </c>
      <c r="F19466" s="131" t="s">
        <v>2917</v>
      </c>
      <c r="G19466" s="131" t="s">
        <v>513</v>
      </c>
    </row>
    <row r="19467" spans="2:7" x14ac:dyDescent="0.2">
      <c r="B19467" s="131" t="s">
        <v>66</v>
      </c>
      <c r="D19467" s="131" t="s">
        <v>2362</v>
      </c>
      <c r="E19467" s="131" t="s">
        <v>2363</v>
      </c>
      <c r="F19467" s="131" t="s">
        <v>2828</v>
      </c>
      <c r="G19467" s="131" t="s">
        <v>513</v>
      </c>
    </row>
    <row r="19468" spans="2:7" x14ac:dyDescent="0.2">
      <c r="B19468" s="131" t="s">
        <v>66</v>
      </c>
      <c r="D19468" s="131" t="s">
        <v>4884</v>
      </c>
      <c r="E19468" s="131" t="s">
        <v>1950</v>
      </c>
      <c r="F19468" s="131" t="s">
        <v>4133</v>
      </c>
      <c r="G19468" s="131" t="s">
        <v>513</v>
      </c>
    </row>
    <row r="19469" spans="2:7" x14ac:dyDescent="0.2">
      <c r="B19469" s="131" t="s">
        <v>66</v>
      </c>
      <c r="D19469" s="131" t="s">
        <v>10286</v>
      </c>
      <c r="E19469" s="131" t="s">
        <v>10705</v>
      </c>
      <c r="G19469" s="131" t="s">
        <v>513</v>
      </c>
    </row>
    <row r="19470" spans="2:7" x14ac:dyDescent="0.2">
      <c r="B19470" s="131" t="s">
        <v>66</v>
      </c>
      <c r="D19470" s="131" t="s">
        <v>4634</v>
      </c>
      <c r="E19470" s="131" t="s">
        <v>4635</v>
      </c>
      <c r="F19470" s="131" t="s">
        <v>1818</v>
      </c>
      <c r="G19470" s="131" t="s">
        <v>513</v>
      </c>
    </row>
    <row r="19471" spans="2:7" x14ac:dyDescent="0.2">
      <c r="B19471" s="131" t="s">
        <v>66</v>
      </c>
      <c r="D19471" s="131" t="s">
        <v>4636</v>
      </c>
      <c r="E19471" s="131" t="s">
        <v>10706</v>
      </c>
      <c r="F19471" s="131" t="s">
        <v>10707</v>
      </c>
      <c r="G19471" s="131" t="s">
        <v>513</v>
      </c>
    </row>
    <row r="19472" spans="2:7" x14ac:dyDescent="0.2">
      <c r="B19472" s="131" t="s">
        <v>66</v>
      </c>
      <c r="D19472" s="131" t="s">
        <v>2586</v>
      </c>
      <c r="E19472" s="131" t="s">
        <v>2341</v>
      </c>
      <c r="G19472" s="131" t="s">
        <v>513</v>
      </c>
    </row>
    <row r="19473" spans="2:7" x14ac:dyDescent="0.2">
      <c r="B19473" s="131" t="s">
        <v>66</v>
      </c>
      <c r="D19473" s="131" t="s">
        <v>10708</v>
      </c>
      <c r="E19473" s="131" t="s">
        <v>10709</v>
      </c>
      <c r="G19473" s="131" t="s">
        <v>513</v>
      </c>
    </row>
    <row r="19474" spans="2:7" x14ac:dyDescent="0.2">
      <c r="B19474" s="131" t="s">
        <v>66</v>
      </c>
      <c r="D19474" s="131" t="s">
        <v>3142</v>
      </c>
      <c r="E19474" s="131" t="s">
        <v>10710</v>
      </c>
      <c r="F19474" s="131" t="s">
        <v>8445</v>
      </c>
      <c r="G19474" s="131" t="s">
        <v>513</v>
      </c>
    </row>
    <row r="19475" spans="2:7" x14ac:dyDescent="0.2">
      <c r="B19475" s="131" t="s">
        <v>66</v>
      </c>
      <c r="D19475" s="131" t="s">
        <v>10711</v>
      </c>
      <c r="E19475" s="131" t="s">
        <v>10712</v>
      </c>
      <c r="G19475" s="131" t="s">
        <v>513</v>
      </c>
    </row>
    <row r="19476" spans="2:7" x14ac:dyDescent="0.2">
      <c r="B19476" s="131" t="s">
        <v>66</v>
      </c>
      <c r="D19476" s="131" t="s">
        <v>2724</v>
      </c>
      <c r="E19476" s="131" t="s">
        <v>10713</v>
      </c>
      <c r="G19476" s="131" t="s">
        <v>513</v>
      </c>
    </row>
    <row r="19477" spans="2:7" x14ac:dyDescent="0.2">
      <c r="B19477" s="131" t="s">
        <v>66</v>
      </c>
      <c r="D19477" s="131" t="s">
        <v>10714</v>
      </c>
      <c r="E19477" s="131" t="s">
        <v>10715</v>
      </c>
      <c r="G19477" s="131" t="s">
        <v>513</v>
      </c>
    </row>
    <row r="19478" spans="2:7" x14ac:dyDescent="0.2">
      <c r="B19478" s="131" t="s">
        <v>66</v>
      </c>
      <c r="D19478" s="131" t="s">
        <v>10716</v>
      </c>
      <c r="E19478" s="131" t="s">
        <v>10717</v>
      </c>
      <c r="F19478" s="131" t="s">
        <v>10718</v>
      </c>
      <c r="G19478" s="131" t="s">
        <v>513</v>
      </c>
    </row>
    <row r="19479" spans="2:7" x14ac:dyDescent="0.2">
      <c r="B19479" s="131" t="s">
        <v>66</v>
      </c>
      <c r="D19479" s="131" t="s">
        <v>4806</v>
      </c>
      <c r="E19479" s="131" t="s">
        <v>4807</v>
      </c>
      <c r="F19479" s="131" t="s">
        <v>16232</v>
      </c>
      <c r="G19479" s="131" t="s">
        <v>513</v>
      </c>
    </row>
    <row r="19480" spans="2:7" x14ac:dyDescent="0.2">
      <c r="B19480" s="131" t="s">
        <v>66</v>
      </c>
      <c r="D19480" s="131" t="s">
        <v>4663</v>
      </c>
      <c r="E19480" s="131" t="s">
        <v>10719</v>
      </c>
      <c r="F19480" s="131" t="s">
        <v>10143</v>
      </c>
      <c r="G19480" s="131" t="s">
        <v>513</v>
      </c>
    </row>
    <row r="19481" spans="2:7" x14ac:dyDescent="0.2">
      <c r="B19481" s="131" t="s">
        <v>66</v>
      </c>
      <c r="D19481" s="131" t="s">
        <v>4810</v>
      </c>
      <c r="E19481" s="131" t="s">
        <v>10720</v>
      </c>
      <c r="G19481" s="131" t="s">
        <v>513</v>
      </c>
    </row>
    <row r="19482" spans="2:7" x14ac:dyDescent="0.2">
      <c r="B19482" s="131" t="s">
        <v>66</v>
      </c>
      <c r="D19482" s="131" t="s">
        <v>4670</v>
      </c>
      <c r="E19482" s="131" t="s">
        <v>5218</v>
      </c>
      <c r="F19482" s="131" t="s">
        <v>3413</v>
      </c>
      <c r="G19482" s="131" t="s">
        <v>513</v>
      </c>
    </row>
    <row r="19483" spans="2:7" x14ac:dyDescent="0.2">
      <c r="B19483" s="131" t="s">
        <v>66</v>
      </c>
      <c r="D19483" s="131" t="s">
        <v>19086</v>
      </c>
      <c r="E19483" s="131" t="s">
        <v>16682</v>
      </c>
      <c r="F19483" s="131" t="s">
        <v>21595</v>
      </c>
      <c r="G19483" s="130" t="s">
        <v>513</v>
      </c>
    </row>
    <row r="19484" spans="2:7" x14ac:dyDescent="0.2">
      <c r="B19484" s="131" t="s">
        <v>66</v>
      </c>
      <c r="D19484" s="131" t="s">
        <v>3757</v>
      </c>
      <c r="E19484" s="131" t="s">
        <v>10149</v>
      </c>
      <c r="F19484" s="131" t="s">
        <v>5589</v>
      </c>
      <c r="G19484" s="131" t="s">
        <v>513</v>
      </c>
    </row>
    <row r="19485" spans="2:7" x14ac:dyDescent="0.2">
      <c r="B19485" s="131" t="s">
        <v>66</v>
      </c>
      <c r="D19485" s="131" t="s">
        <v>2087</v>
      </c>
      <c r="E19485" s="131" t="s">
        <v>10721</v>
      </c>
      <c r="F19485" s="131" t="s">
        <v>2382</v>
      </c>
      <c r="G19485" s="131" t="s">
        <v>3306</v>
      </c>
    </row>
    <row r="19486" spans="2:7" x14ac:dyDescent="0.2">
      <c r="B19486" s="131" t="s">
        <v>66</v>
      </c>
      <c r="D19486" s="131" t="s">
        <v>1876</v>
      </c>
      <c r="E19486" s="131" t="s">
        <v>2669</v>
      </c>
      <c r="F19486" s="131" t="s">
        <v>1856</v>
      </c>
      <c r="G19486" s="131" t="s">
        <v>513</v>
      </c>
    </row>
    <row r="19487" spans="2:7" x14ac:dyDescent="0.2">
      <c r="B19487" s="131" t="s">
        <v>66</v>
      </c>
      <c r="D19487" s="131" t="s">
        <v>1876</v>
      </c>
      <c r="E19487" s="131" t="s">
        <v>10722</v>
      </c>
      <c r="F19487" s="131" t="s">
        <v>2562</v>
      </c>
      <c r="G19487" s="131" t="s">
        <v>513</v>
      </c>
    </row>
    <row r="19488" spans="2:7" x14ac:dyDescent="0.2">
      <c r="B19488" s="131" t="s">
        <v>66</v>
      </c>
      <c r="D19488" s="131" t="s">
        <v>4488</v>
      </c>
      <c r="E19488" s="131" t="s">
        <v>4694</v>
      </c>
      <c r="F19488" s="131" t="s">
        <v>4693</v>
      </c>
      <c r="G19488" s="131" t="s">
        <v>513</v>
      </c>
    </row>
    <row r="19489" spans="2:7" x14ac:dyDescent="0.2">
      <c r="B19489" s="131" t="s">
        <v>66</v>
      </c>
      <c r="D19489" s="131" t="s">
        <v>10723</v>
      </c>
      <c r="E19489" s="131" t="s">
        <v>10724</v>
      </c>
      <c r="F19489" s="131" t="s">
        <v>10725</v>
      </c>
      <c r="G19489" s="131" t="s">
        <v>513</v>
      </c>
    </row>
    <row r="19490" spans="2:7" x14ac:dyDescent="0.2">
      <c r="B19490" s="131" t="s">
        <v>66</v>
      </c>
      <c r="D19490" s="131" t="s">
        <v>1887</v>
      </c>
      <c r="E19490" s="131" t="s">
        <v>10726</v>
      </c>
      <c r="F19490" s="131" t="s">
        <v>10727</v>
      </c>
      <c r="G19490" s="131" t="s">
        <v>513</v>
      </c>
    </row>
    <row r="19491" spans="2:7" x14ac:dyDescent="0.2">
      <c r="B19491" s="131" t="s">
        <v>66</v>
      </c>
      <c r="D19491" s="131" t="s">
        <v>3353</v>
      </c>
      <c r="E19491" s="131" t="s">
        <v>3354</v>
      </c>
      <c r="F19491" s="131" t="s">
        <v>10728</v>
      </c>
      <c r="G19491" s="131" t="s">
        <v>513</v>
      </c>
    </row>
    <row r="19492" spans="2:7" x14ac:dyDescent="0.2">
      <c r="B19492" s="131" t="s">
        <v>66</v>
      </c>
      <c r="D19492" s="131" t="s">
        <v>10729</v>
      </c>
      <c r="E19492" s="131" t="s">
        <v>10730</v>
      </c>
      <c r="F19492" s="131" t="s">
        <v>1860</v>
      </c>
      <c r="G19492" s="131" t="s">
        <v>513</v>
      </c>
    </row>
    <row r="19493" spans="2:7" x14ac:dyDescent="0.2">
      <c r="B19493" s="131" t="s">
        <v>66</v>
      </c>
      <c r="D19493" s="131" t="s">
        <v>10731</v>
      </c>
      <c r="E19493" s="131" t="s">
        <v>10732</v>
      </c>
      <c r="F19493" s="131" t="s">
        <v>10733</v>
      </c>
      <c r="G19493" s="131" t="s">
        <v>513</v>
      </c>
    </row>
    <row r="19494" spans="2:7" x14ac:dyDescent="0.2">
      <c r="B19494" s="131" t="s">
        <v>66</v>
      </c>
      <c r="D19494" s="131" t="s">
        <v>10734</v>
      </c>
      <c r="E19494" s="131" t="s">
        <v>1939</v>
      </c>
      <c r="G19494" s="131" t="s">
        <v>513</v>
      </c>
    </row>
    <row r="19495" spans="2:7" x14ac:dyDescent="0.2">
      <c r="B19495" s="131" t="s">
        <v>66</v>
      </c>
      <c r="D19495" s="131" t="s">
        <v>3528</v>
      </c>
      <c r="E19495" s="131" t="s">
        <v>10735</v>
      </c>
      <c r="F19495" s="131" t="s">
        <v>10736</v>
      </c>
      <c r="G19495" s="131" t="s">
        <v>513</v>
      </c>
    </row>
    <row r="19496" spans="2:7" x14ac:dyDescent="0.2">
      <c r="B19496" s="131" t="s">
        <v>66</v>
      </c>
      <c r="D19496" s="131" t="s">
        <v>2520</v>
      </c>
      <c r="E19496" s="131" t="s">
        <v>4372</v>
      </c>
      <c r="F19496" s="131" t="s">
        <v>10737</v>
      </c>
      <c r="G19496" s="131" t="s">
        <v>513</v>
      </c>
    </row>
    <row r="19497" spans="2:7" x14ac:dyDescent="0.2">
      <c r="B19497" s="131" t="s">
        <v>66</v>
      </c>
      <c r="D19497" s="131" t="s">
        <v>3834</v>
      </c>
      <c r="E19497" s="131" t="s">
        <v>2618</v>
      </c>
      <c r="F19497" s="131" t="s">
        <v>1858</v>
      </c>
      <c r="G19497" s="131" t="s">
        <v>513</v>
      </c>
    </row>
    <row r="19498" spans="2:7" x14ac:dyDescent="0.2">
      <c r="B19498" s="131" t="s">
        <v>66</v>
      </c>
      <c r="D19498" s="131" t="s">
        <v>10738</v>
      </c>
      <c r="E19498" s="131" t="s">
        <v>10739</v>
      </c>
      <c r="F19498" s="131" t="s">
        <v>2159</v>
      </c>
      <c r="G19498" s="131" t="s">
        <v>513</v>
      </c>
    </row>
    <row r="19499" spans="2:7" x14ac:dyDescent="0.2">
      <c r="B19499" s="131" t="s">
        <v>66</v>
      </c>
      <c r="D19499" s="131" t="s">
        <v>2757</v>
      </c>
      <c r="E19499" s="131" t="s">
        <v>1941</v>
      </c>
      <c r="F19499" s="131" t="s">
        <v>2412</v>
      </c>
      <c r="G19499" s="131" t="s">
        <v>513</v>
      </c>
    </row>
    <row r="19500" spans="2:7" x14ac:dyDescent="0.2">
      <c r="B19500" s="131" t="s">
        <v>66</v>
      </c>
      <c r="D19500" s="131" t="s">
        <v>4834</v>
      </c>
      <c r="E19500" s="131" t="s">
        <v>4835</v>
      </c>
      <c r="G19500" s="131" t="s">
        <v>513</v>
      </c>
    </row>
    <row r="19501" spans="2:7" x14ac:dyDescent="0.2">
      <c r="B19501" s="131" t="s">
        <v>66</v>
      </c>
      <c r="D19501" s="131" t="s">
        <v>10740</v>
      </c>
      <c r="E19501" s="131" t="s">
        <v>3305</v>
      </c>
      <c r="G19501" s="131" t="s">
        <v>513</v>
      </c>
    </row>
    <row r="19502" spans="2:7" x14ac:dyDescent="0.2">
      <c r="B19502" s="131" t="s">
        <v>66</v>
      </c>
      <c r="D19502" s="131" t="s">
        <v>4647</v>
      </c>
      <c r="E19502" s="131" t="s">
        <v>6554</v>
      </c>
      <c r="F19502" s="131" t="s">
        <v>10741</v>
      </c>
      <c r="G19502" s="131" t="s">
        <v>513</v>
      </c>
    </row>
    <row r="19503" spans="2:7" x14ac:dyDescent="0.2">
      <c r="B19503" s="131" t="s">
        <v>66</v>
      </c>
      <c r="D19503" s="131" t="s">
        <v>2802</v>
      </c>
      <c r="E19503" s="131" t="s">
        <v>2488</v>
      </c>
      <c r="F19503" s="131" t="s">
        <v>2110</v>
      </c>
      <c r="G19503" s="131" t="s">
        <v>504</v>
      </c>
    </row>
    <row r="19504" spans="2:7" x14ac:dyDescent="0.2">
      <c r="B19504" s="131" t="s">
        <v>66</v>
      </c>
      <c r="D19504" s="131" t="s">
        <v>4384</v>
      </c>
      <c r="E19504" s="131" t="s">
        <v>1865</v>
      </c>
      <c r="G19504" s="131" t="s">
        <v>504</v>
      </c>
    </row>
    <row r="19505" spans="2:7" x14ac:dyDescent="0.2">
      <c r="B19505" s="131" t="s">
        <v>66</v>
      </c>
      <c r="D19505" s="131" t="s">
        <v>10742</v>
      </c>
      <c r="E19505" s="131" t="s">
        <v>10743</v>
      </c>
      <c r="F19505" s="131" t="s">
        <v>10744</v>
      </c>
      <c r="G19505" s="131" t="s">
        <v>457</v>
      </c>
    </row>
    <row r="19506" spans="2:7" x14ac:dyDescent="0.2">
      <c r="B19506" s="131" t="s">
        <v>66</v>
      </c>
      <c r="D19506" s="131" t="s">
        <v>2919</v>
      </c>
      <c r="E19506" s="131" t="s">
        <v>2920</v>
      </c>
      <c r="F19506" s="131" t="s">
        <v>1862</v>
      </c>
      <c r="G19506" s="131" t="s">
        <v>457</v>
      </c>
    </row>
    <row r="19507" spans="2:7" x14ac:dyDescent="0.2">
      <c r="B19507" s="131" t="s">
        <v>66</v>
      </c>
      <c r="D19507" s="131" t="s">
        <v>10745</v>
      </c>
      <c r="E19507" s="131" t="s">
        <v>7161</v>
      </c>
      <c r="F19507" s="131" t="s">
        <v>10746</v>
      </c>
      <c r="G19507" s="131" t="s">
        <v>457</v>
      </c>
    </row>
    <row r="19508" spans="2:7" x14ac:dyDescent="0.2">
      <c r="B19508" s="131" t="s">
        <v>66</v>
      </c>
      <c r="D19508" s="131" t="s">
        <v>21596</v>
      </c>
      <c r="E19508" s="131" t="s">
        <v>21597</v>
      </c>
      <c r="F19508" s="131" t="s">
        <v>2043</v>
      </c>
      <c r="G19508" s="131" t="s">
        <v>457</v>
      </c>
    </row>
    <row r="19509" spans="2:7" x14ac:dyDescent="0.2">
      <c r="B19509" s="131" t="s">
        <v>66</v>
      </c>
      <c r="D19509" s="131" t="s">
        <v>10747</v>
      </c>
      <c r="E19509" s="131" t="s">
        <v>10748</v>
      </c>
      <c r="F19509" s="131" t="s">
        <v>3203</v>
      </c>
      <c r="G19509" s="131" t="s">
        <v>457</v>
      </c>
    </row>
    <row r="19510" spans="2:7" x14ac:dyDescent="0.2">
      <c r="B19510" s="131" t="s">
        <v>66</v>
      </c>
      <c r="D19510" s="131" t="s">
        <v>2183</v>
      </c>
      <c r="E19510" s="131" t="s">
        <v>2965</v>
      </c>
      <c r="G19510" s="131" t="s">
        <v>457</v>
      </c>
    </row>
    <row r="19511" spans="2:7" x14ac:dyDescent="0.2">
      <c r="B19511" s="131" t="s">
        <v>66</v>
      </c>
      <c r="D19511" s="131" t="s">
        <v>2924</v>
      </c>
      <c r="E19511" s="131" t="s">
        <v>2925</v>
      </c>
      <c r="F19511" s="131" t="s">
        <v>10749</v>
      </c>
      <c r="G19511" s="131" t="s">
        <v>457</v>
      </c>
    </row>
    <row r="19512" spans="2:7" x14ac:dyDescent="0.2">
      <c r="B19512" s="131" t="s">
        <v>66</v>
      </c>
      <c r="D19512" s="131" t="s">
        <v>4634</v>
      </c>
      <c r="E19512" s="131" t="s">
        <v>10750</v>
      </c>
      <c r="G19512" s="131" t="s">
        <v>457</v>
      </c>
    </row>
    <row r="19513" spans="2:7" x14ac:dyDescent="0.2">
      <c r="B19513" s="131" t="s">
        <v>66</v>
      </c>
      <c r="D19513" s="131" t="s">
        <v>1824</v>
      </c>
      <c r="E19513" s="131" t="s">
        <v>10751</v>
      </c>
      <c r="F19513" s="131" t="s">
        <v>10752</v>
      </c>
      <c r="G19513" s="131" t="s">
        <v>457</v>
      </c>
    </row>
    <row r="19514" spans="2:7" x14ac:dyDescent="0.2">
      <c r="B19514" s="131" t="s">
        <v>66</v>
      </c>
      <c r="D19514" s="131" t="s">
        <v>10753</v>
      </c>
      <c r="E19514" s="131" t="s">
        <v>10754</v>
      </c>
      <c r="G19514" s="131" t="s">
        <v>457</v>
      </c>
    </row>
    <row r="19515" spans="2:7" x14ac:dyDescent="0.2">
      <c r="B19515" s="131" t="s">
        <v>66</v>
      </c>
      <c r="D19515" s="131" t="s">
        <v>10755</v>
      </c>
      <c r="E19515" s="131" t="s">
        <v>10756</v>
      </c>
      <c r="G19515" s="131" t="s">
        <v>457</v>
      </c>
    </row>
    <row r="19516" spans="2:7" x14ac:dyDescent="0.2">
      <c r="B19516" s="131" t="s">
        <v>66</v>
      </c>
      <c r="D19516" s="131" t="s">
        <v>4710</v>
      </c>
      <c r="E19516" s="131" t="s">
        <v>10757</v>
      </c>
      <c r="G19516" s="131" t="s">
        <v>457</v>
      </c>
    </row>
    <row r="19517" spans="2:7" x14ac:dyDescent="0.2">
      <c r="B19517" s="131" t="s">
        <v>66</v>
      </c>
      <c r="D19517" s="131" t="s">
        <v>8208</v>
      </c>
      <c r="E19517" s="131" t="s">
        <v>10758</v>
      </c>
      <c r="G19517" s="131" t="s">
        <v>457</v>
      </c>
    </row>
    <row r="19518" spans="2:7" x14ac:dyDescent="0.2">
      <c r="B19518" s="131" t="s">
        <v>66</v>
      </c>
      <c r="D19518" s="131" t="s">
        <v>10759</v>
      </c>
      <c r="E19518" s="131" t="s">
        <v>4695</v>
      </c>
      <c r="F19518" s="131" t="s">
        <v>10760</v>
      </c>
      <c r="G19518" s="131" t="s">
        <v>457</v>
      </c>
    </row>
    <row r="19519" spans="2:7" x14ac:dyDescent="0.2">
      <c r="B19519" s="131" t="s">
        <v>66</v>
      </c>
      <c r="D19519" s="131" t="s">
        <v>2724</v>
      </c>
      <c r="E19519" s="131" t="s">
        <v>2150</v>
      </c>
      <c r="F19519" s="131" t="s">
        <v>2770</v>
      </c>
      <c r="G19519" s="131" t="s">
        <v>457</v>
      </c>
    </row>
    <row r="19520" spans="2:7" x14ac:dyDescent="0.2">
      <c r="B19520" s="131" t="s">
        <v>66</v>
      </c>
      <c r="D19520" s="131" t="s">
        <v>4493</v>
      </c>
      <c r="E19520" s="131" t="s">
        <v>1859</v>
      </c>
      <c r="G19520" s="131" t="s">
        <v>457</v>
      </c>
    </row>
    <row r="19521" spans="2:7" x14ac:dyDescent="0.2">
      <c r="B19521" s="131" t="s">
        <v>66</v>
      </c>
      <c r="D19521" s="131" t="s">
        <v>2065</v>
      </c>
      <c r="E19521" s="131" t="s">
        <v>4409</v>
      </c>
      <c r="G19521" s="131" t="s">
        <v>457</v>
      </c>
    </row>
    <row r="19522" spans="2:7" x14ac:dyDescent="0.2">
      <c r="B19522" s="131" t="s">
        <v>66</v>
      </c>
      <c r="D19522" s="131" t="s">
        <v>10761</v>
      </c>
      <c r="E19522" s="131" t="s">
        <v>1946</v>
      </c>
      <c r="F19522" s="131" t="s">
        <v>2387</v>
      </c>
      <c r="G19522" s="131" t="s">
        <v>457</v>
      </c>
    </row>
    <row r="19523" spans="2:7" x14ac:dyDescent="0.2">
      <c r="B19523" s="131" t="s">
        <v>66</v>
      </c>
      <c r="D19523" s="131" t="s">
        <v>10762</v>
      </c>
      <c r="E19523" s="131" t="s">
        <v>10763</v>
      </c>
      <c r="F19523" s="131" t="s">
        <v>2392</v>
      </c>
      <c r="G19523" s="131" t="s">
        <v>457</v>
      </c>
    </row>
    <row r="19524" spans="2:7" x14ac:dyDescent="0.2">
      <c r="B19524" s="131" t="s">
        <v>66</v>
      </c>
      <c r="D19524" s="131" t="s">
        <v>1842</v>
      </c>
      <c r="E19524" s="131" t="s">
        <v>8951</v>
      </c>
      <c r="F19524" s="131" t="s">
        <v>2382</v>
      </c>
      <c r="G19524" s="131" t="s">
        <v>457</v>
      </c>
    </row>
    <row r="19525" spans="2:7" x14ac:dyDescent="0.2">
      <c r="B19525" s="131" t="s">
        <v>66</v>
      </c>
      <c r="D19525" s="131" t="s">
        <v>1842</v>
      </c>
      <c r="E19525" s="131" t="s">
        <v>2032</v>
      </c>
      <c r="F19525" s="131" t="s">
        <v>2828</v>
      </c>
      <c r="G19525" s="131" t="s">
        <v>457</v>
      </c>
    </row>
    <row r="19526" spans="2:7" x14ac:dyDescent="0.2">
      <c r="B19526" s="131" t="s">
        <v>66</v>
      </c>
      <c r="D19526" s="131" t="s">
        <v>4945</v>
      </c>
      <c r="E19526" s="131" t="s">
        <v>10764</v>
      </c>
      <c r="F19526" s="131" t="s">
        <v>2253</v>
      </c>
      <c r="G19526" s="131" t="s">
        <v>457</v>
      </c>
    </row>
    <row r="19527" spans="2:7" x14ac:dyDescent="0.2">
      <c r="B19527" s="131" t="s">
        <v>66</v>
      </c>
      <c r="D19527" s="131" t="s">
        <v>3579</v>
      </c>
      <c r="E19527" s="131" t="s">
        <v>4397</v>
      </c>
      <c r="G19527" s="131" t="s">
        <v>457</v>
      </c>
    </row>
    <row r="19528" spans="2:7" x14ac:dyDescent="0.2">
      <c r="B19528" s="131" t="s">
        <v>66</v>
      </c>
      <c r="D19528" s="131" t="s">
        <v>3581</v>
      </c>
      <c r="E19528" s="131" t="s">
        <v>10765</v>
      </c>
      <c r="G19528" s="131" t="s">
        <v>457</v>
      </c>
    </row>
    <row r="19529" spans="2:7" x14ac:dyDescent="0.2">
      <c r="B19529" s="131" t="s">
        <v>66</v>
      </c>
      <c r="D19529" s="131" t="s">
        <v>3589</v>
      </c>
      <c r="E19529" s="131" t="s">
        <v>7178</v>
      </c>
      <c r="F19529" s="131" t="s">
        <v>2392</v>
      </c>
      <c r="G19529" s="131" t="s">
        <v>457</v>
      </c>
    </row>
    <row r="19530" spans="2:7" x14ac:dyDescent="0.2">
      <c r="B19530" s="131" t="s">
        <v>66</v>
      </c>
      <c r="D19530" s="131" t="s">
        <v>8399</v>
      </c>
      <c r="E19530" s="131" t="s">
        <v>10766</v>
      </c>
      <c r="F19530" s="131" t="s">
        <v>8073</v>
      </c>
      <c r="G19530" s="131" t="s">
        <v>457</v>
      </c>
    </row>
    <row r="19531" spans="2:7" x14ac:dyDescent="0.2">
      <c r="B19531" s="131" t="s">
        <v>66</v>
      </c>
      <c r="D19531" s="131" t="s">
        <v>5886</v>
      </c>
      <c r="E19531" s="131" t="s">
        <v>5887</v>
      </c>
      <c r="F19531" s="131" t="s">
        <v>4669</v>
      </c>
      <c r="G19531" s="131" t="s">
        <v>457</v>
      </c>
    </row>
    <row r="19532" spans="2:7" x14ac:dyDescent="0.2">
      <c r="B19532" s="131" t="s">
        <v>66</v>
      </c>
      <c r="D19532" s="131" t="s">
        <v>10767</v>
      </c>
      <c r="E19532" s="131" t="s">
        <v>3186</v>
      </c>
      <c r="F19532" s="131" t="s">
        <v>10768</v>
      </c>
      <c r="G19532" s="131" t="s">
        <v>457</v>
      </c>
    </row>
    <row r="19533" spans="2:7" x14ac:dyDescent="0.2">
      <c r="B19533" s="131" t="s">
        <v>66</v>
      </c>
      <c r="D19533" s="131" t="s">
        <v>10769</v>
      </c>
      <c r="E19533" s="131" t="s">
        <v>10770</v>
      </c>
      <c r="F19533" s="131" t="s">
        <v>10771</v>
      </c>
      <c r="G19533" s="131" t="s">
        <v>457</v>
      </c>
    </row>
    <row r="19534" spans="2:7" x14ac:dyDescent="0.2">
      <c r="B19534" s="131" t="s">
        <v>66</v>
      </c>
      <c r="D19534" s="131" t="s">
        <v>1869</v>
      </c>
      <c r="E19534" s="131" t="s">
        <v>10772</v>
      </c>
      <c r="F19534" s="131" t="s">
        <v>10773</v>
      </c>
      <c r="G19534" s="131" t="s">
        <v>457</v>
      </c>
    </row>
    <row r="19535" spans="2:7" x14ac:dyDescent="0.2">
      <c r="B19535" s="131" t="s">
        <v>66</v>
      </c>
      <c r="D19535" s="131" t="s">
        <v>1869</v>
      </c>
      <c r="E19535" s="131" t="s">
        <v>10774</v>
      </c>
      <c r="F19535" s="131" t="s">
        <v>3608</v>
      </c>
      <c r="G19535" s="131" t="s">
        <v>457</v>
      </c>
    </row>
    <row r="19536" spans="2:7" x14ac:dyDescent="0.2">
      <c r="B19536" s="131" t="s">
        <v>66</v>
      </c>
      <c r="D19536" s="131" t="s">
        <v>1869</v>
      </c>
      <c r="E19536" s="131" t="s">
        <v>10775</v>
      </c>
      <c r="F19536" s="131" t="s">
        <v>5586</v>
      </c>
      <c r="G19536" s="131" t="s">
        <v>457</v>
      </c>
    </row>
    <row r="19537" spans="2:7" x14ac:dyDescent="0.2">
      <c r="B19537" s="131" t="s">
        <v>66</v>
      </c>
      <c r="D19537" s="131" t="s">
        <v>2770</v>
      </c>
      <c r="E19537" s="131" t="s">
        <v>10776</v>
      </c>
      <c r="F19537" s="131" t="s">
        <v>8194</v>
      </c>
      <c r="G19537" s="131" t="s">
        <v>457</v>
      </c>
    </row>
    <row r="19538" spans="2:7" x14ac:dyDescent="0.2">
      <c r="B19538" s="131" t="s">
        <v>66</v>
      </c>
      <c r="D19538" s="131" t="s">
        <v>10777</v>
      </c>
      <c r="E19538" s="131" t="s">
        <v>10778</v>
      </c>
      <c r="F19538" s="131" t="s">
        <v>10779</v>
      </c>
      <c r="G19538" s="131" t="s">
        <v>457</v>
      </c>
    </row>
    <row r="19539" spans="2:7" x14ac:dyDescent="0.2">
      <c r="B19539" s="131" t="s">
        <v>66</v>
      </c>
      <c r="D19539" s="131" t="s">
        <v>10780</v>
      </c>
      <c r="E19539" s="131" t="s">
        <v>10781</v>
      </c>
      <c r="G19539" s="131" t="s">
        <v>457</v>
      </c>
    </row>
    <row r="19540" spans="2:7" x14ac:dyDescent="0.2">
      <c r="B19540" s="131" t="s">
        <v>66</v>
      </c>
      <c r="D19540" s="131" t="s">
        <v>10291</v>
      </c>
      <c r="E19540" s="131" t="s">
        <v>10782</v>
      </c>
      <c r="F19540" s="131" t="s">
        <v>10783</v>
      </c>
      <c r="G19540" s="131" t="s">
        <v>457</v>
      </c>
    </row>
    <row r="19541" spans="2:7" x14ac:dyDescent="0.2">
      <c r="B19541" s="131" t="s">
        <v>66</v>
      </c>
      <c r="D19541" s="131" t="s">
        <v>10784</v>
      </c>
      <c r="E19541" s="131" t="s">
        <v>10785</v>
      </c>
      <c r="F19541" s="131" t="s">
        <v>2387</v>
      </c>
      <c r="G19541" s="131" t="s">
        <v>457</v>
      </c>
    </row>
    <row r="19542" spans="2:7" x14ac:dyDescent="0.2">
      <c r="B19542" s="131" t="s">
        <v>66</v>
      </c>
      <c r="D19542" s="131" t="s">
        <v>1876</v>
      </c>
      <c r="E19542" s="131" t="s">
        <v>1929</v>
      </c>
      <c r="F19542" s="131" t="s">
        <v>10786</v>
      </c>
      <c r="G19542" s="131" t="s">
        <v>457</v>
      </c>
    </row>
    <row r="19543" spans="2:7" x14ac:dyDescent="0.2">
      <c r="B19543" s="131" t="s">
        <v>66</v>
      </c>
      <c r="D19543" s="131" t="s">
        <v>1876</v>
      </c>
      <c r="E19543" s="131" t="s">
        <v>5121</v>
      </c>
      <c r="F19543" s="131" t="s">
        <v>10787</v>
      </c>
      <c r="G19543" s="131" t="s">
        <v>457</v>
      </c>
    </row>
    <row r="19544" spans="2:7" x14ac:dyDescent="0.2">
      <c r="B19544" s="131" t="s">
        <v>66</v>
      </c>
      <c r="D19544" s="131" t="s">
        <v>8374</v>
      </c>
      <c r="E19544" s="131" t="s">
        <v>4340</v>
      </c>
      <c r="F19544" s="131" t="s">
        <v>4713</v>
      </c>
      <c r="G19544" s="131" t="s">
        <v>457</v>
      </c>
    </row>
    <row r="19545" spans="2:7" x14ac:dyDescent="0.2">
      <c r="B19545" s="131" t="s">
        <v>66</v>
      </c>
      <c r="D19545" s="131" t="s">
        <v>8967</v>
      </c>
      <c r="E19545" s="131" t="s">
        <v>8968</v>
      </c>
      <c r="F19545" s="131" t="s">
        <v>21598</v>
      </c>
      <c r="G19545" s="131" t="s">
        <v>21599</v>
      </c>
    </row>
    <row r="19546" spans="2:7" x14ac:dyDescent="0.2">
      <c r="B19546" s="131" t="s">
        <v>66</v>
      </c>
      <c r="D19546" s="131" t="s">
        <v>10788</v>
      </c>
      <c r="E19546" s="131" t="s">
        <v>2355</v>
      </c>
      <c r="G19546" s="131" t="s">
        <v>457</v>
      </c>
    </row>
    <row r="19547" spans="2:7" x14ac:dyDescent="0.2">
      <c r="B19547" s="131" t="s">
        <v>66</v>
      </c>
      <c r="D19547" s="131" t="s">
        <v>2931</v>
      </c>
      <c r="E19547" s="131" t="s">
        <v>2932</v>
      </c>
      <c r="F19547" s="131" t="s">
        <v>4485</v>
      </c>
      <c r="G19547" s="131" t="s">
        <v>457</v>
      </c>
    </row>
    <row r="19548" spans="2:7" x14ac:dyDescent="0.2">
      <c r="B19548" s="131" t="s">
        <v>66</v>
      </c>
      <c r="D19548" s="131" t="s">
        <v>7801</v>
      </c>
      <c r="E19548" s="131" t="s">
        <v>21600</v>
      </c>
      <c r="G19548" s="131" t="s">
        <v>457</v>
      </c>
    </row>
    <row r="19549" spans="2:7" x14ac:dyDescent="0.2">
      <c r="B19549" s="131" t="s">
        <v>66</v>
      </c>
      <c r="D19549" s="131" t="s">
        <v>10789</v>
      </c>
      <c r="E19549" s="131" t="s">
        <v>2488</v>
      </c>
      <c r="F19549" s="131" t="s">
        <v>2392</v>
      </c>
      <c r="G19549" s="131" t="s">
        <v>457</v>
      </c>
    </row>
    <row r="19550" spans="2:7" x14ac:dyDescent="0.2">
      <c r="B19550" s="131" t="s">
        <v>66</v>
      </c>
      <c r="D19550" s="131" t="s">
        <v>10790</v>
      </c>
      <c r="E19550" s="131" t="s">
        <v>10791</v>
      </c>
      <c r="F19550" s="131" t="s">
        <v>2741</v>
      </c>
      <c r="G19550" s="131" t="s">
        <v>457</v>
      </c>
    </row>
    <row r="19551" spans="2:7" x14ac:dyDescent="0.2">
      <c r="B19551" s="131" t="s">
        <v>66</v>
      </c>
      <c r="D19551" s="131" t="s">
        <v>7622</v>
      </c>
      <c r="E19551" s="131" t="s">
        <v>7623</v>
      </c>
      <c r="F19551" s="131" t="s">
        <v>10792</v>
      </c>
      <c r="G19551" s="131" t="s">
        <v>457</v>
      </c>
    </row>
    <row r="19552" spans="2:7" x14ac:dyDescent="0.2">
      <c r="B19552" s="131" t="s">
        <v>66</v>
      </c>
      <c r="D19552" s="131" t="s">
        <v>10793</v>
      </c>
      <c r="E19552" s="131" t="s">
        <v>10794</v>
      </c>
      <c r="G19552" s="131" t="s">
        <v>457</v>
      </c>
    </row>
    <row r="19553" spans="2:7" x14ac:dyDescent="0.2">
      <c r="B19553" s="131" t="s">
        <v>66</v>
      </c>
      <c r="D19553" s="131" t="s">
        <v>10795</v>
      </c>
      <c r="E19553" s="131" t="s">
        <v>1929</v>
      </c>
      <c r="F19553" s="131" t="s">
        <v>10796</v>
      </c>
      <c r="G19553" s="131" t="s">
        <v>457</v>
      </c>
    </row>
    <row r="19554" spans="2:7" x14ac:dyDescent="0.2">
      <c r="B19554" s="131" t="s">
        <v>66</v>
      </c>
      <c r="D19554" s="131" t="s">
        <v>5036</v>
      </c>
      <c r="E19554" s="131" t="s">
        <v>5037</v>
      </c>
      <c r="F19554" s="131" t="s">
        <v>10797</v>
      </c>
      <c r="G19554" s="131" t="s">
        <v>457</v>
      </c>
    </row>
    <row r="19555" spans="2:7" x14ac:dyDescent="0.2">
      <c r="B19555" s="131" t="s">
        <v>66</v>
      </c>
      <c r="D19555" s="131" t="s">
        <v>2793</v>
      </c>
      <c r="E19555" s="131" t="s">
        <v>10798</v>
      </c>
      <c r="G19555" s="131" t="s">
        <v>457</v>
      </c>
    </row>
    <row r="19556" spans="2:7" x14ac:dyDescent="0.2">
      <c r="B19556" s="131" t="s">
        <v>66</v>
      </c>
      <c r="D19556" s="131" t="s">
        <v>10799</v>
      </c>
      <c r="E19556" s="131" t="s">
        <v>10800</v>
      </c>
      <c r="G19556" s="131" t="s">
        <v>457</v>
      </c>
    </row>
    <row r="19557" spans="2:7" x14ac:dyDescent="0.2">
      <c r="B19557" s="131" t="s">
        <v>66</v>
      </c>
      <c r="D19557" s="131" t="s">
        <v>4701</v>
      </c>
      <c r="E19557" s="131" t="s">
        <v>19064</v>
      </c>
      <c r="F19557" s="131" t="s">
        <v>4702</v>
      </c>
      <c r="G19557" s="131" t="s">
        <v>457</v>
      </c>
    </row>
    <row r="19558" spans="2:7" x14ac:dyDescent="0.2">
      <c r="B19558" s="131" t="s">
        <v>66</v>
      </c>
      <c r="D19558" s="131" t="s">
        <v>10801</v>
      </c>
      <c r="E19558" s="131" t="s">
        <v>2992</v>
      </c>
      <c r="G19558" s="131" t="s">
        <v>457</v>
      </c>
    </row>
    <row r="19559" spans="2:7" x14ac:dyDescent="0.2">
      <c r="B19559" s="131" t="s">
        <v>66</v>
      </c>
      <c r="D19559" s="131" t="s">
        <v>1913</v>
      </c>
      <c r="E19559" s="131" t="s">
        <v>7086</v>
      </c>
      <c r="G19559" s="131" t="s">
        <v>457</v>
      </c>
    </row>
    <row r="19560" spans="2:7" x14ac:dyDescent="0.2">
      <c r="B19560" s="131" t="s">
        <v>66</v>
      </c>
      <c r="D19560" s="131" t="s">
        <v>2520</v>
      </c>
      <c r="E19560" s="131" t="s">
        <v>4534</v>
      </c>
      <c r="F19560" s="131" t="s">
        <v>4100</v>
      </c>
      <c r="G19560" s="131" t="s">
        <v>457</v>
      </c>
    </row>
    <row r="19561" spans="2:7" x14ac:dyDescent="0.2">
      <c r="B19561" s="131" t="s">
        <v>66</v>
      </c>
      <c r="D19561" s="131" t="s">
        <v>2545</v>
      </c>
      <c r="E19561" s="131" t="s">
        <v>4399</v>
      </c>
      <c r="F19561" s="131" t="s">
        <v>9493</v>
      </c>
      <c r="G19561" s="131" t="s">
        <v>457</v>
      </c>
    </row>
    <row r="19562" spans="2:7" x14ac:dyDescent="0.2">
      <c r="B19562" s="131" t="s">
        <v>66</v>
      </c>
      <c r="D19562" s="131" t="s">
        <v>2047</v>
      </c>
      <c r="E19562" s="131" t="s">
        <v>2250</v>
      </c>
      <c r="G19562" s="131" t="s">
        <v>457</v>
      </c>
    </row>
    <row r="19563" spans="2:7" x14ac:dyDescent="0.2">
      <c r="B19563" s="131" t="s">
        <v>66</v>
      </c>
      <c r="D19563" s="131" t="s">
        <v>2047</v>
      </c>
      <c r="E19563" s="131" t="s">
        <v>10802</v>
      </c>
      <c r="G19563" s="131" t="s">
        <v>457</v>
      </c>
    </row>
    <row r="19564" spans="2:7" x14ac:dyDescent="0.2">
      <c r="B19564" s="131" t="s">
        <v>66</v>
      </c>
      <c r="D19564" s="131" t="s">
        <v>2872</v>
      </c>
      <c r="E19564" s="131" t="s">
        <v>7512</v>
      </c>
      <c r="F19564" s="131" t="s">
        <v>1876</v>
      </c>
      <c r="G19564" s="131" t="s">
        <v>457</v>
      </c>
    </row>
    <row r="19565" spans="2:7" x14ac:dyDescent="0.2">
      <c r="B19565" s="131" t="s">
        <v>66</v>
      </c>
      <c r="D19565" s="131" t="s">
        <v>8194</v>
      </c>
      <c r="E19565" s="131" t="s">
        <v>4756</v>
      </c>
      <c r="F19565" s="131" t="s">
        <v>2532</v>
      </c>
      <c r="G19565" s="131" t="s">
        <v>457</v>
      </c>
    </row>
    <row r="19566" spans="2:7" x14ac:dyDescent="0.2">
      <c r="B19566" s="131" t="s">
        <v>66</v>
      </c>
      <c r="D19566" s="131" t="s">
        <v>10803</v>
      </c>
      <c r="E19566" s="131" t="s">
        <v>5005</v>
      </c>
      <c r="G19566" s="131" t="s">
        <v>457</v>
      </c>
    </row>
    <row r="19567" spans="2:7" x14ac:dyDescent="0.2">
      <c r="B19567" s="131" t="s">
        <v>66</v>
      </c>
      <c r="D19567" s="131" t="s">
        <v>21601</v>
      </c>
      <c r="E19567" s="131" t="s">
        <v>21602</v>
      </c>
      <c r="F19567" s="131" t="s">
        <v>2001</v>
      </c>
      <c r="G19567" s="131" t="s">
        <v>21603</v>
      </c>
    </row>
    <row r="19568" spans="2:7" x14ac:dyDescent="0.2">
      <c r="B19568" s="131" t="s">
        <v>66</v>
      </c>
      <c r="D19568" s="131" t="s">
        <v>2367</v>
      </c>
      <c r="E19568" s="131" t="s">
        <v>10804</v>
      </c>
      <c r="F19568" s="131" t="s">
        <v>8170</v>
      </c>
      <c r="G19568" s="131" t="s">
        <v>457</v>
      </c>
    </row>
    <row r="19569" spans="2:7" x14ac:dyDescent="0.2">
      <c r="B19569" s="131" t="s">
        <v>66</v>
      </c>
      <c r="D19569" s="131" t="s">
        <v>7643</v>
      </c>
      <c r="E19569" s="131" t="s">
        <v>1962</v>
      </c>
      <c r="F19569" s="131" t="s">
        <v>6658</v>
      </c>
      <c r="G19569" s="131" t="s">
        <v>457</v>
      </c>
    </row>
    <row r="19570" spans="2:7" x14ac:dyDescent="0.2">
      <c r="B19570" s="131" t="s">
        <v>66</v>
      </c>
      <c r="D19570" s="131" t="s">
        <v>4989</v>
      </c>
      <c r="E19570" s="131" t="s">
        <v>13501</v>
      </c>
      <c r="F19570" s="131" t="s">
        <v>7736</v>
      </c>
      <c r="G19570" s="131" t="s">
        <v>457</v>
      </c>
    </row>
    <row r="19571" spans="2:7" x14ac:dyDescent="0.2">
      <c r="B19571" s="131" t="s">
        <v>66</v>
      </c>
      <c r="D19571" s="131" t="s">
        <v>2964</v>
      </c>
      <c r="E19571" s="131" t="s">
        <v>10806</v>
      </c>
      <c r="F19571" s="131" t="s">
        <v>1938</v>
      </c>
      <c r="G19571" s="131" t="s">
        <v>457</v>
      </c>
    </row>
    <row r="19572" spans="2:7" x14ac:dyDescent="0.2">
      <c r="B19572" s="131" t="s">
        <v>66</v>
      </c>
      <c r="D19572" s="131" t="s">
        <v>2964</v>
      </c>
      <c r="E19572" s="131" t="s">
        <v>10808</v>
      </c>
      <c r="F19572" s="131" t="s">
        <v>2060</v>
      </c>
      <c r="G19572" s="131" t="s">
        <v>457</v>
      </c>
    </row>
    <row r="19573" spans="2:7" x14ac:dyDescent="0.2">
      <c r="B19573" s="131" t="s">
        <v>66</v>
      </c>
      <c r="D19573" s="131" t="s">
        <v>3611</v>
      </c>
      <c r="E19573" s="131" t="s">
        <v>10721</v>
      </c>
      <c r="G19573" s="131" t="s">
        <v>457</v>
      </c>
    </row>
    <row r="19574" spans="2:7" x14ac:dyDescent="0.2">
      <c r="B19574" s="131" t="s">
        <v>66</v>
      </c>
      <c r="D19574" s="131" t="s">
        <v>2065</v>
      </c>
      <c r="E19574" s="131" t="s">
        <v>21604</v>
      </c>
      <c r="F19574" s="131" t="s">
        <v>2458</v>
      </c>
      <c r="G19574" s="131" t="s">
        <v>3888</v>
      </c>
    </row>
    <row r="19575" spans="2:7" x14ac:dyDescent="0.2">
      <c r="B19575" s="131" t="s">
        <v>66</v>
      </c>
      <c r="D19575" s="131" t="s">
        <v>10677</v>
      </c>
      <c r="E19575" s="131" t="s">
        <v>5562</v>
      </c>
      <c r="F19575" s="131" t="s">
        <v>2458</v>
      </c>
      <c r="G19575" s="131" t="s">
        <v>3888</v>
      </c>
    </row>
    <row r="19576" spans="2:7" x14ac:dyDescent="0.2">
      <c r="B19576" s="131" t="s">
        <v>66</v>
      </c>
      <c r="D19576" s="131" t="s">
        <v>1963</v>
      </c>
      <c r="E19576" s="131" t="s">
        <v>9674</v>
      </c>
      <c r="F19576" s="131" t="s">
        <v>18981</v>
      </c>
      <c r="G19576" s="131" t="s">
        <v>21605</v>
      </c>
    </row>
    <row r="19577" spans="2:7" x14ac:dyDescent="0.2">
      <c r="B19577" s="131" t="s">
        <v>66</v>
      </c>
      <c r="D19577" s="131" t="s">
        <v>17972</v>
      </c>
      <c r="E19577" s="131" t="s">
        <v>21606</v>
      </c>
      <c r="F19577" s="131" t="s">
        <v>1921</v>
      </c>
      <c r="G19577" s="131" t="s">
        <v>3888</v>
      </c>
    </row>
    <row r="19578" spans="2:7" x14ac:dyDescent="0.2">
      <c r="B19578" s="131" t="s">
        <v>66</v>
      </c>
      <c r="D19578" s="131" t="s">
        <v>21607</v>
      </c>
      <c r="E19578" s="131" t="s">
        <v>21608</v>
      </c>
      <c r="F19578" s="131" t="s">
        <v>8432</v>
      </c>
      <c r="G19578" s="131" t="s">
        <v>3888</v>
      </c>
    </row>
    <row r="19579" spans="2:7" x14ac:dyDescent="0.2">
      <c r="B19579" s="131" t="s">
        <v>66</v>
      </c>
      <c r="D19579" s="131" t="s">
        <v>14572</v>
      </c>
      <c r="E19579" s="131" t="s">
        <v>19178</v>
      </c>
      <c r="F19579" s="131" t="s">
        <v>2847</v>
      </c>
      <c r="G19579" s="131" t="s">
        <v>3888</v>
      </c>
    </row>
    <row r="19580" spans="2:7" x14ac:dyDescent="0.2">
      <c r="B19580" s="131" t="s">
        <v>66</v>
      </c>
      <c r="D19580" s="131" t="s">
        <v>2545</v>
      </c>
      <c r="E19580" s="131" t="s">
        <v>21609</v>
      </c>
      <c r="F19580" s="131" t="s">
        <v>2057</v>
      </c>
      <c r="G19580" s="131" t="s">
        <v>3888</v>
      </c>
    </row>
    <row r="19581" spans="2:7" x14ac:dyDescent="0.2">
      <c r="B19581" s="131" t="s">
        <v>66</v>
      </c>
      <c r="D19581" s="131" t="s">
        <v>16982</v>
      </c>
      <c r="E19581" s="131" t="s">
        <v>12800</v>
      </c>
      <c r="F19581" s="131" t="s">
        <v>2043</v>
      </c>
      <c r="G19581" s="131" t="s">
        <v>3888</v>
      </c>
    </row>
    <row r="19582" spans="2:7" x14ac:dyDescent="0.2">
      <c r="B19582" s="131" t="s">
        <v>66</v>
      </c>
      <c r="D19582" s="131" t="s">
        <v>3767</v>
      </c>
      <c r="E19582" s="131" t="s">
        <v>21610</v>
      </c>
      <c r="F19582" s="131" t="s">
        <v>21611</v>
      </c>
      <c r="G19582" s="131" t="s">
        <v>3888</v>
      </c>
    </row>
    <row r="19583" spans="2:7" x14ac:dyDescent="0.2">
      <c r="B19583" s="131" t="s">
        <v>66</v>
      </c>
      <c r="D19583" s="131" t="s">
        <v>2085</v>
      </c>
      <c r="E19583" s="131" t="s">
        <v>516</v>
      </c>
      <c r="F19583" s="131" t="s">
        <v>21612</v>
      </c>
      <c r="G19583" s="131" t="s">
        <v>3888</v>
      </c>
    </row>
    <row r="19584" spans="2:7" x14ac:dyDescent="0.2">
      <c r="B19584" s="131" t="s">
        <v>66</v>
      </c>
      <c r="D19584" s="131" t="s">
        <v>6047</v>
      </c>
      <c r="E19584" s="131" t="s">
        <v>6048</v>
      </c>
      <c r="G19584" s="131" t="s">
        <v>3888</v>
      </c>
    </row>
    <row r="19585" spans="2:7" x14ac:dyDescent="0.2">
      <c r="B19585" s="131" t="s">
        <v>66</v>
      </c>
      <c r="D19585" s="131" t="s">
        <v>2942</v>
      </c>
      <c r="E19585" s="131" t="s">
        <v>21613</v>
      </c>
      <c r="G19585" s="131" t="s">
        <v>1140</v>
      </c>
    </row>
    <row r="19586" spans="2:7" x14ac:dyDescent="0.2">
      <c r="B19586" s="131" t="s">
        <v>66</v>
      </c>
      <c r="D19586" s="131" t="s">
        <v>3961</v>
      </c>
      <c r="E19586" s="131" t="s">
        <v>21614</v>
      </c>
      <c r="F19586" s="131" t="s">
        <v>2387</v>
      </c>
      <c r="G19586" s="131" t="s">
        <v>1140</v>
      </c>
    </row>
    <row r="19587" spans="2:7" x14ac:dyDescent="0.2">
      <c r="B19587" s="131" t="s">
        <v>66</v>
      </c>
      <c r="D19587" s="131" t="s">
        <v>21615</v>
      </c>
      <c r="E19587" s="131" t="s">
        <v>1812</v>
      </c>
      <c r="G19587" s="131" t="s">
        <v>1140</v>
      </c>
    </row>
    <row r="19588" spans="2:7" x14ac:dyDescent="0.2">
      <c r="B19588" s="131" t="s">
        <v>66</v>
      </c>
      <c r="D19588" s="131" t="s">
        <v>2724</v>
      </c>
      <c r="E19588" s="131" t="s">
        <v>2485</v>
      </c>
      <c r="G19588" s="131" t="s">
        <v>1140</v>
      </c>
    </row>
    <row r="19589" spans="2:7" x14ac:dyDescent="0.2">
      <c r="B19589" s="131" t="s">
        <v>66</v>
      </c>
      <c r="D19589" s="131" t="s">
        <v>2801</v>
      </c>
      <c r="E19589" s="131" t="s">
        <v>13473</v>
      </c>
      <c r="F19589" s="131" t="s">
        <v>2912</v>
      </c>
      <c r="G19589" s="131" t="s">
        <v>1140</v>
      </c>
    </row>
    <row r="19590" spans="2:7" x14ac:dyDescent="0.2">
      <c r="B19590" s="131" t="s">
        <v>66</v>
      </c>
      <c r="D19590" s="131" t="s">
        <v>21616</v>
      </c>
      <c r="E19590" s="131" t="s">
        <v>21617</v>
      </c>
      <c r="F19590" s="131" t="s">
        <v>2285</v>
      </c>
      <c r="G19590" s="131" t="s">
        <v>1140</v>
      </c>
    </row>
    <row r="19591" spans="2:7" x14ac:dyDescent="0.2">
      <c r="B19591" s="131" t="s">
        <v>66</v>
      </c>
      <c r="D19591" s="131" t="s">
        <v>20233</v>
      </c>
      <c r="E19591" s="131" t="s">
        <v>20234</v>
      </c>
      <c r="G19591" s="131" t="s">
        <v>1140</v>
      </c>
    </row>
    <row r="19592" spans="2:7" x14ac:dyDescent="0.2">
      <c r="B19592" s="131" t="s">
        <v>66</v>
      </c>
      <c r="D19592" s="131" t="s">
        <v>4888</v>
      </c>
      <c r="E19592" s="131" t="s">
        <v>5583</v>
      </c>
      <c r="G19592" s="131" t="s">
        <v>1140</v>
      </c>
    </row>
    <row r="19593" spans="2:7" x14ac:dyDescent="0.2">
      <c r="B19593" s="131" t="s">
        <v>66</v>
      </c>
      <c r="D19593" s="131" t="s">
        <v>4432</v>
      </c>
      <c r="E19593" s="131" t="s">
        <v>4433</v>
      </c>
      <c r="F19593" s="131" t="s">
        <v>4843</v>
      </c>
      <c r="G19593" s="131" t="s">
        <v>1140</v>
      </c>
    </row>
    <row r="19594" spans="2:7" x14ac:dyDescent="0.2">
      <c r="B19594" s="131" t="s">
        <v>66</v>
      </c>
      <c r="D19594" s="131" t="s">
        <v>4880</v>
      </c>
      <c r="E19594" s="131" t="s">
        <v>4881</v>
      </c>
      <c r="G19594" s="131" t="s">
        <v>1140</v>
      </c>
    </row>
    <row r="19595" spans="2:7" x14ac:dyDescent="0.2">
      <c r="B19595" s="131" t="s">
        <v>66</v>
      </c>
      <c r="D19595" s="131" t="s">
        <v>7643</v>
      </c>
      <c r="E19595" s="131" t="s">
        <v>1859</v>
      </c>
      <c r="G19595" s="131" t="s">
        <v>1140</v>
      </c>
    </row>
    <row r="19596" spans="2:7" x14ac:dyDescent="0.2">
      <c r="B19596" s="131" t="s">
        <v>66</v>
      </c>
      <c r="D19596" s="131" t="s">
        <v>21618</v>
      </c>
      <c r="E19596" s="131" t="s">
        <v>3516</v>
      </c>
      <c r="F19596" s="131" t="s">
        <v>1860</v>
      </c>
      <c r="G19596" s="131" t="s">
        <v>7174</v>
      </c>
    </row>
    <row r="19597" spans="2:7" x14ac:dyDescent="0.2">
      <c r="B19597" s="131" t="s">
        <v>66</v>
      </c>
      <c r="D19597" s="131" t="s">
        <v>21619</v>
      </c>
      <c r="E19597" s="131" t="s">
        <v>21620</v>
      </c>
      <c r="F19597" s="131" t="s">
        <v>1858</v>
      </c>
      <c r="G19597" s="131" t="s">
        <v>7009</v>
      </c>
    </row>
    <row r="19598" spans="2:7" x14ac:dyDescent="0.2">
      <c r="B19598" s="131" t="s">
        <v>66</v>
      </c>
      <c r="D19598" s="131" t="s">
        <v>21621</v>
      </c>
      <c r="E19598" s="131" t="s">
        <v>21622</v>
      </c>
      <c r="G19598" s="131" t="s">
        <v>7009</v>
      </c>
    </row>
    <row r="19599" spans="2:7" x14ac:dyDescent="0.2">
      <c r="B19599" s="131" t="s">
        <v>66</v>
      </c>
      <c r="D19599" s="131" t="s">
        <v>3898</v>
      </c>
      <c r="E19599" s="131" t="s">
        <v>17469</v>
      </c>
      <c r="F19599" s="131" t="s">
        <v>11053</v>
      </c>
      <c r="G19599" s="131" t="s">
        <v>7009</v>
      </c>
    </row>
    <row r="19600" spans="2:7" x14ac:dyDescent="0.2">
      <c r="B19600" s="131" t="s">
        <v>66</v>
      </c>
      <c r="D19600" s="131" t="s">
        <v>2736</v>
      </c>
      <c r="E19600" s="131" t="s">
        <v>21623</v>
      </c>
      <c r="F19600" s="131" t="s">
        <v>21624</v>
      </c>
      <c r="G19600" s="131" t="s">
        <v>7009</v>
      </c>
    </row>
    <row r="19601" spans="2:7" x14ac:dyDescent="0.2">
      <c r="B19601" s="131" t="s">
        <v>66</v>
      </c>
      <c r="D19601" s="131" t="s">
        <v>4260</v>
      </c>
      <c r="E19601" s="131" t="s">
        <v>21625</v>
      </c>
      <c r="F19601" s="131" t="s">
        <v>2912</v>
      </c>
      <c r="G19601" s="131" t="s">
        <v>7009</v>
      </c>
    </row>
    <row r="19602" spans="2:7" x14ac:dyDescent="0.2">
      <c r="B19602" s="131" t="s">
        <v>66</v>
      </c>
      <c r="D19602" s="131" t="s">
        <v>21626</v>
      </c>
      <c r="E19602" s="131" t="s">
        <v>4265</v>
      </c>
      <c r="F19602" s="131" t="s">
        <v>9892</v>
      </c>
      <c r="G19602" s="131" t="s">
        <v>7009</v>
      </c>
    </row>
    <row r="19603" spans="2:7" x14ac:dyDescent="0.2">
      <c r="B19603" s="131" t="s">
        <v>66</v>
      </c>
      <c r="D19603" s="131" t="s">
        <v>1994</v>
      </c>
      <c r="E19603" s="131" t="s">
        <v>7594</v>
      </c>
      <c r="F19603" s="131" t="s">
        <v>2382</v>
      </c>
      <c r="G19603" s="131" t="s">
        <v>7009</v>
      </c>
    </row>
    <row r="19604" spans="2:7" x14ac:dyDescent="0.2">
      <c r="B19604" s="131" t="s">
        <v>66</v>
      </c>
      <c r="D19604" s="131" t="s">
        <v>2251</v>
      </c>
      <c r="E19604" s="131" t="s">
        <v>2226</v>
      </c>
      <c r="F19604" s="131" t="s">
        <v>21627</v>
      </c>
      <c r="G19604" s="131" t="s">
        <v>7009</v>
      </c>
    </row>
    <row r="19605" spans="2:7" x14ac:dyDescent="0.2">
      <c r="B19605" s="131" t="s">
        <v>66</v>
      </c>
      <c r="D19605" s="131" t="s">
        <v>21628</v>
      </c>
      <c r="E19605" s="131" t="s">
        <v>21629</v>
      </c>
      <c r="G19605" s="131" t="s">
        <v>7009</v>
      </c>
    </row>
    <row r="19606" spans="2:7" x14ac:dyDescent="0.2">
      <c r="B19606" s="131" t="s">
        <v>66</v>
      </c>
      <c r="D19606" s="131" t="s">
        <v>7601</v>
      </c>
      <c r="E19606" s="131" t="s">
        <v>1962</v>
      </c>
      <c r="F19606" s="131" t="s">
        <v>12885</v>
      </c>
      <c r="G19606" s="131" t="s">
        <v>7009</v>
      </c>
    </row>
    <row r="19607" spans="2:7" x14ac:dyDescent="0.2">
      <c r="B19607" s="131" t="s">
        <v>66</v>
      </c>
      <c r="D19607" s="131" t="s">
        <v>1869</v>
      </c>
      <c r="E19607" s="131" t="s">
        <v>18055</v>
      </c>
      <c r="F19607" s="131" t="s">
        <v>2243</v>
      </c>
      <c r="G19607" s="131" t="s">
        <v>7009</v>
      </c>
    </row>
    <row r="19608" spans="2:7" x14ac:dyDescent="0.2">
      <c r="B19608" s="131" t="s">
        <v>66</v>
      </c>
      <c r="D19608" s="131" t="s">
        <v>1887</v>
      </c>
      <c r="E19608" s="131" t="s">
        <v>21630</v>
      </c>
      <c r="F19608" s="131" t="s">
        <v>2375</v>
      </c>
      <c r="G19608" s="131" t="s">
        <v>7009</v>
      </c>
    </row>
    <row r="19609" spans="2:7" x14ac:dyDescent="0.2">
      <c r="B19609" s="131" t="s">
        <v>66</v>
      </c>
      <c r="D19609" s="131" t="s">
        <v>20834</v>
      </c>
      <c r="E19609" s="131" t="s">
        <v>12057</v>
      </c>
      <c r="F19609" s="131" t="s">
        <v>2399</v>
      </c>
      <c r="G19609" s="131" t="s">
        <v>7009</v>
      </c>
    </row>
    <row r="19610" spans="2:7" x14ac:dyDescent="0.2">
      <c r="B19610" s="131" t="s">
        <v>66</v>
      </c>
      <c r="D19610" s="131" t="s">
        <v>8430</v>
      </c>
      <c r="E19610" s="131" t="s">
        <v>20838</v>
      </c>
      <c r="F19610" s="131" t="s">
        <v>3187</v>
      </c>
      <c r="G19610" s="131" t="s">
        <v>7009</v>
      </c>
    </row>
    <row r="19611" spans="2:7" x14ac:dyDescent="0.2">
      <c r="B19611" s="131" t="s">
        <v>66</v>
      </c>
      <c r="D19611" s="131" t="s">
        <v>2503</v>
      </c>
      <c r="E19611" s="131" t="s">
        <v>2042</v>
      </c>
      <c r="F19611" s="131" t="s">
        <v>21631</v>
      </c>
      <c r="G19611" s="131" t="s">
        <v>7009</v>
      </c>
    </row>
    <row r="19612" spans="2:7" x14ac:dyDescent="0.2">
      <c r="B19612" s="131" t="s">
        <v>66</v>
      </c>
      <c r="D19612" s="131" t="s">
        <v>4341</v>
      </c>
      <c r="E19612" s="131" t="s">
        <v>4342</v>
      </c>
      <c r="F19612" s="131" t="s">
        <v>2942</v>
      </c>
      <c r="G19612" s="131" t="s">
        <v>7009</v>
      </c>
    </row>
    <row r="19613" spans="2:7" x14ac:dyDescent="0.2">
      <c r="B19613" s="131" t="s">
        <v>66</v>
      </c>
      <c r="D19613" s="131" t="s">
        <v>3725</v>
      </c>
      <c r="E19613" s="131" t="s">
        <v>21632</v>
      </c>
      <c r="F19613" s="131" t="s">
        <v>5564</v>
      </c>
      <c r="G19613" s="131" t="s">
        <v>7009</v>
      </c>
    </row>
    <row r="19614" spans="2:7" x14ac:dyDescent="0.2">
      <c r="B19614" s="131" t="s">
        <v>66</v>
      </c>
      <c r="D19614" s="131" t="s">
        <v>3513</v>
      </c>
      <c r="E19614" s="131" t="s">
        <v>2740</v>
      </c>
      <c r="G19614" s="131" t="s">
        <v>7009</v>
      </c>
    </row>
    <row r="19615" spans="2:7" x14ac:dyDescent="0.2">
      <c r="B19615" s="131" t="s">
        <v>66</v>
      </c>
      <c r="D19615" s="131" t="s">
        <v>2399</v>
      </c>
      <c r="E19615" s="131" t="s">
        <v>1964</v>
      </c>
      <c r="F19615" s="131" t="s">
        <v>2767</v>
      </c>
      <c r="G19615" s="131" t="s">
        <v>7009</v>
      </c>
    </row>
    <row r="19616" spans="2:7" x14ac:dyDescent="0.2">
      <c r="B19616" s="131" t="s">
        <v>66</v>
      </c>
      <c r="D19616" s="131" t="s">
        <v>21633</v>
      </c>
      <c r="E19616" s="131" t="s">
        <v>21634</v>
      </c>
      <c r="F19616" s="131" t="s">
        <v>21635</v>
      </c>
      <c r="G19616" s="131" t="s">
        <v>7009</v>
      </c>
    </row>
    <row r="19617" spans="2:7" x14ac:dyDescent="0.2">
      <c r="B19617" s="131" t="s">
        <v>66</v>
      </c>
      <c r="D19617" s="131" t="s">
        <v>4371</v>
      </c>
      <c r="E19617" s="131" t="s">
        <v>2127</v>
      </c>
      <c r="F19617" s="131" t="s">
        <v>21636</v>
      </c>
      <c r="G19617" s="131" t="s">
        <v>7009</v>
      </c>
    </row>
    <row r="19618" spans="2:7" x14ac:dyDescent="0.2">
      <c r="B19618" s="131" t="s">
        <v>66</v>
      </c>
      <c r="D19618" s="131" t="s">
        <v>5558</v>
      </c>
      <c r="E19618" s="131" t="s">
        <v>5559</v>
      </c>
      <c r="F19618" s="131" t="s">
        <v>21637</v>
      </c>
      <c r="G19618" s="131" t="s">
        <v>7009</v>
      </c>
    </row>
    <row r="19619" spans="2:7" x14ac:dyDescent="0.2">
      <c r="B19619" s="131" t="s">
        <v>66</v>
      </c>
      <c r="D19619" s="131" t="s">
        <v>21638</v>
      </c>
      <c r="E19619" s="131" t="s">
        <v>21639</v>
      </c>
      <c r="F19619" s="131" t="s">
        <v>3150</v>
      </c>
      <c r="G19619" s="131" t="s">
        <v>7009</v>
      </c>
    </row>
    <row r="19620" spans="2:7" x14ac:dyDescent="0.2">
      <c r="B19620" s="131" t="s">
        <v>66</v>
      </c>
      <c r="D19620" s="131" t="s">
        <v>11778</v>
      </c>
      <c r="E19620" s="131" t="s">
        <v>21551</v>
      </c>
      <c r="G19620" s="131" t="s">
        <v>7009</v>
      </c>
    </row>
    <row r="19621" spans="2:7" x14ac:dyDescent="0.2">
      <c r="B19621" s="131" t="s">
        <v>66</v>
      </c>
      <c r="D19621" s="131" t="s">
        <v>2063</v>
      </c>
      <c r="E19621" s="131" t="s">
        <v>3881</v>
      </c>
      <c r="F19621" s="131" t="s">
        <v>1959</v>
      </c>
      <c r="G19621" s="131" t="s">
        <v>7009</v>
      </c>
    </row>
    <row r="19622" spans="2:7" x14ac:dyDescent="0.2">
      <c r="B19622" s="131" t="s">
        <v>66</v>
      </c>
      <c r="D19622" s="131" t="s">
        <v>2047</v>
      </c>
      <c r="E19622" s="131" t="s">
        <v>2835</v>
      </c>
      <c r="F19622" s="131" t="s">
        <v>2367</v>
      </c>
      <c r="G19622" s="131" t="s">
        <v>7009</v>
      </c>
    </row>
    <row r="19623" spans="2:7" x14ac:dyDescent="0.2">
      <c r="B19623" s="131" t="s">
        <v>66</v>
      </c>
      <c r="D19623" s="131" t="s">
        <v>21640</v>
      </c>
      <c r="E19623" s="131" t="s">
        <v>6145</v>
      </c>
      <c r="F19623" s="131" t="s">
        <v>18400</v>
      </c>
      <c r="G19623" s="131" t="s">
        <v>7009</v>
      </c>
    </row>
    <row r="19624" spans="2:7" x14ac:dyDescent="0.2">
      <c r="B19624" s="131" t="s">
        <v>66</v>
      </c>
      <c r="D19624" s="131" t="s">
        <v>4434</v>
      </c>
      <c r="E19624" s="131" t="s">
        <v>4467</v>
      </c>
      <c r="F19624" s="131" t="s">
        <v>2552</v>
      </c>
      <c r="G19624" s="131" t="s">
        <v>7009</v>
      </c>
    </row>
    <row r="19625" spans="2:7" x14ac:dyDescent="0.2">
      <c r="B19625" s="131" t="s">
        <v>66</v>
      </c>
      <c r="D19625" s="131" t="s">
        <v>2431</v>
      </c>
      <c r="E19625" s="131" t="s">
        <v>21641</v>
      </c>
      <c r="F19625" s="131" t="s">
        <v>21642</v>
      </c>
      <c r="G19625" s="131" t="s">
        <v>7009</v>
      </c>
    </row>
    <row r="19626" spans="2:7" x14ac:dyDescent="0.2">
      <c r="B19626" s="131" t="s">
        <v>66</v>
      </c>
      <c r="D19626" s="131" t="s">
        <v>2431</v>
      </c>
      <c r="E19626" s="131" t="s">
        <v>19466</v>
      </c>
      <c r="F19626" s="131" t="s">
        <v>21643</v>
      </c>
      <c r="G19626" s="131" t="s">
        <v>7009</v>
      </c>
    </row>
    <row r="19627" spans="2:7" x14ac:dyDescent="0.2">
      <c r="B19627" s="131" t="s">
        <v>66</v>
      </c>
      <c r="D19627" s="131" t="s">
        <v>8989</v>
      </c>
      <c r="E19627" s="131" t="s">
        <v>19791</v>
      </c>
      <c r="G19627" s="131" t="s">
        <v>7009</v>
      </c>
    </row>
    <row r="19628" spans="2:7" x14ac:dyDescent="0.2">
      <c r="B19628" s="131" t="s">
        <v>66</v>
      </c>
      <c r="D19628" s="131" t="s">
        <v>2367</v>
      </c>
      <c r="E19628" s="131" t="s">
        <v>7178</v>
      </c>
      <c r="G19628" s="131" t="s">
        <v>7009</v>
      </c>
    </row>
    <row r="19629" spans="2:7" x14ac:dyDescent="0.2">
      <c r="B19629" s="131" t="s">
        <v>66</v>
      </c>
      <c r="D19629" s="131" t="s">
        <v>2225</v>
      </c>
      <c r="E19629" s="131" t="s">
        <v>2226</v>
      </c>
      <c r="G19629" s="131" t="s">
        <v>7009</v>
      </c>
    </row>
    <row r="19630" spans="2:7" x14ac:dyDescent="0.2">
      <c r="B19630" s="131" t="s">
        <v>66</v>
      </c>
      <c r="D19630" s="131" t="s">
        <v>11950</v>
      </c>
      <c r="E19630" s="131" t="s">
        <v>2603</v>
      </c>
      <c r="F19630" s="131" t="s">
        <v>10650</v>
      </c>
      <c r="G19630" s="131" t="s">
        <v>7009</v>
      </c>
    </row>
    <row r="19631" spans="2:7" x14ac:dyDescent="0.2">
      <c r="B19631" s="131" t="s">
        <v>66</v>
      </c>
      <c r="D19631" s="131" t="s">
        <v>21644</v>
      </c>
      <c r="E19631" s="131" t="s">
        <v>21645</v>
      </c>
      <c r="G19631" s="131" t="s">
        <v>7009</v>
      </c>
    </row>
    <row r="19632" spans="2:7" x14ac:dyDescent="0.2">
      <c r="B19632" s="131" t="s">
        <v>66</v>
      </c>
      <c r="D19632" s="131" t="s">
        <v>3045</v>
      </c>
      <c r="E19632" s="131" t="s">
        <v>5485</v>
      </c>
      <c r="G19632" s="131" t="s">
        <v>7009</v>
      </c>
    </row>
    <row r="19633" spans="2:7" x14ac:dyDescent="0.2">
      <c r="B19633" s="131" t="s">
        <v>66</v>
      </c>
      <c r="D19633" s="131" t="s">
        <v>21646</v>
      </c>
      <c r="E19633" s="131" t="s">
        <v>21629</v>
      </c>
      <c r="G19633" s="131" t="s">
        <v>7009</v>
      </c>
    </row>
    <row r="19634" spans="2:7" x14ac:dyDescent="0.2">
      <c r="B19634" s="131" t="s">
        <v>66</v>
      </c>
      <c r="D19634" s="131" t="s">
        <v>4191</v>
      </c>
      <c r="E19634" s="131" t="s">
        <v>4192</v>
      </c>
      <c r="F19634" s="131" t="s">
        <v>2741</v>
      </c>
      <c r="G19634" s="131" t="s">
        <v>514</v>
      </c>
    </row>
    <row r="19635" spans="2:7" x14ac:dyDescent="0.2">
      <c r="B19635" s="131" t="s">
        <v>66</v>
      </c>
      <c r="D19635" s="131" t="s">
        <v>2942</v>
      </c>
      <c r="E19635" s="131" t="s">
        <v>2986</v>
      </c>
      <c r="F19635" s="131" t="s">
        <v>4495</v>
      </c>
      <c r="G19635" s="131" t="s">
        <v>514</v>
      </c>
    </row>
    <row r="19636" spans="2:7" x14ac:dyDescent="0.2">
      <c r="B19636" s="131" t="s">
        <v>66</v>
      </c>
      <c r="D19636" s="131" t="s">
        <v>5564</v>
      </c>
      <c r="E19636" s="131" t="s">
        <v>21647</v>
      </c>
      <c r="F19636" s="131" t="s">
        <v>4260</v>
      </c>
      <c r="G19636" s="131" t="s">
        <v>514</v>
      </c>
    </row>
    <row r="19637" spans="2:7" x14ac:dyDescent="0.2">
      <c r="B19637" s="131" t="s">
        <v>66</v>
      </c>
      <c r="D19637" s="131" t="s">
        <v>21648</v>
      </c>
      <c r="E19637" s="131" t="s">
        <v>21649</v>
      </c>
      <c r="F19637" s="131" t="s">
        <v>21650</v>
      </c>
      <c r="G19637" s="131" t="s">
        <v>514</v>
      </c>
    </row>
    <row r="19638" spans="2:7" x14ac:dyDescent="0.2">
      <c r="B19638" s="131" t="s">
        <v>66</v>
      </c>
      <c r="D19638" s="131" t="s">
        <v>21651</v>
      </c>
      <c r="E19638" s="131" t="s">
        <v>3778</v>
      </c>
      <c r="F19638" s="131" t="s">
        <v>2060</v>
      </c>
      <c r="G19638" s="131" t="s">
        <v>514</v>
      </c>
    </row>
    <row r="19639" spans="2:7" x14ac:dyDescent="0.2">
      <c r="B19639" s="131" t="s">
        <v>66</v>
      </c>
      <c r="D19639" s="131" t="s">
        <v>3448</v>
      </c>
      <c r="E19639" s="131" t="s">
        <v>2345</v>
      </c>
      <c r="G19639" s="131" t="s">
        <v>514</v>
      </c>
    </row>
    <row r="19640" spans="2:7" x14ac:dyDescent="0.2">
      <c r="B19640" s="131" t="s">
        <v>66</v>
      </c>
      <c r="D19640" s="131" t="s">
        <v>21652</v>
      </c>
      <c r="E19640" s="131" t="s">
        <v>2841</v>
      </c>
      <c r="F19640" s="131" t="s">
        <v>20841</v>
      </c>
      <c r="G19640" s="131" t="s">
        <v>514</v>
      </c>
    </row>
    <row r="19641" spans="2:7" x14ac:dyDescent="0.2">
      <c r="B19641" s="131" t="s">
        <v>66</v>
      </c>
      <c r="D19641" s="131" t="s">
        <v>21653</v>
      </c>
      <c r="E19641" s="131" t="s">
        <v>21654</v>
      </c>
      <c r="F19641" s="131" t="s">
        <v>4495</v>
      </c>
      <c r="G19641" s="131" t="s">
        <v>514</v>
      </c>
    </row>
    <row r="19642" spans="2:7" x14ac:dyDescent="0.2">
      <c r="B19642" s="131" t="s">
        <v>66</v>
      </c>
      <c r="D19642" s="131" t="s">
        <v>21655</v>
      </c>
      <c r="E19642" s="131" t="s">
        <v>4707</v>
      </c>
      <c r="G19642" s="131" t="s">
        <v>514</v>
      </c>
    </row>
    <row r="19643" spans="2:7" x14ac:dyDescent="0.2">
      <c r="B19643" s="131" t="s">
        <v>66</v>
      </c>
      <c r="D19643" s="131" t="s">
        <v>21656</v>
      </c>
      <c r="E19643" s="131" t="s">
        <v>21657</v>
      </c>
      <c r="F19643" s="131" t="s">
        <v>2392</v>
      </c>
      <c r="G19643" s="131" t="s">
        <v>514</v>
      </c>
    </row>
    <row r="19644" spans="2:7" x14ac:dyDescent="0.2">
      <c r="B19644" s="131" t="s">
        <v>66</v>
      </c>
      <c r="D19644" s="131" t="s">
        <v>6812</v>
      </c>
      <c r="E19644" s="131" t="s">
        <v>11964</v>
      </c>
      <c r="F19644" s="131" t="s">
        <v>21658</v>
      </c>
      <c r="G19644" s="131" t="s">
        <v>514</v>
      </c>
    </row>
    <row r="19645" spans="2:7" x14ac:dyDescent="0.2">
      <c r="B19645" s="131" t="s">
        <v>66</v>
      </c>
      <c r="D19645" s="131" t="s">
        <v>17972</v>
      </c>
      <c r="E19645" s="131" t="s">
        <v>1946</v>
      </c>
      <c r="F19645" s="131" t="s">
        <v>11371</v>
      </c>
      <c r="G19645" s="131" t="s">
        <v>514</v>
      </c>
    </row>
    <row r="19646" spans="2:7" x14ac:dyDescent="0.2">
      <c r="B19646" s="131" t="s">
        <v>66</v>
      </c>
      <c r="D19646" s="131" t="s">
        <v>3577</v>
      </c>
      <c r="E19646" s="131" t="s">
        <v>4265</v>
      </c>
      <c r="F19646" s="131" t="s">
        <v>21659</v>
      </c>
      <c r="G19646" s="131" t="s">
        <v>514</v>
      </c>
    </row>
    <row r="19647" spans="2:7" x14ac:dyDescent="0.2">
      <c r="B19647" s="131" t="s">
        <v>66</v>
      </c>
      <c r="D19647" s="131" t="s">
        <v>19154</v>
      </c>
      <c r="E19647" s="131" t="s">
        <v>19005</v>
      </c>
      <c r="F19647" s="131" t="s">
        <v>21660</v>
      </c>
      <c r="G19647" s="131" t="s">
        <v>514</v>
      </c>
    </row>
    <row r="19648" spans="2:7" x14ac:dyDescent="0.2">
      <c r="B19648" s="131" t="s">
        <v>66</v>
      </c>
      <c r="D19648" s="131" t="s">
        <v>1858</v>
      </c>
      <c r="E19648" s="131" t="s">
        <v>12115</v>
      </c>
      <c r="F19648" s="131" t="s">
        <v>10689</v>
      </c>
      <c r="G19648" s="131" t="s">
        <v>514</v>
      </c>
    </row>
    <row r="19649" spans="2:7" x14ac:dyDescent="0.2">
      <c r="B19649" s="131" t="s">
        <v>66</v>
      </c>
      <c r="D19649" s="131" t="s">
        <v>2001</v>
      </c>
      <c r="E19649" s="131" t="s">
        <v>21661</v>
      </c>
      <c r="F19649" s="131" t="s">
        <v>11768</v>
      </c>
      <c r="G19649" s="131" t="s">
        <v>514</v>
      </c>
    </row>
    <row r="19650" spans="2:7" x14ac:dyDescent="0.2">
      <c r="B19650" s="131" t="s">
        <v>66</v>
      </c>
      <c r="D19650" s="131" t="s">
        <v>8399</v>
      </c>
      <c r="E19650" s="131" t="s">
        <v>21662</v>
      </c>
      <c r="F19650" s="131" t="s">
        <v>2129</v>
      </c>
      <c r="G19650" s="131" t="s">
        <v>514</v>
      </c>
    </row>
    <row r="19651" spans="2:7" x14ac:dyDescent="0.2">
      <c r="B19651" s="131" t="s">
        <v>66</v>
      </c>
      <c r="D19651" s="131" t="s">
        <v>1869</v>
      </c>
      <c r="E19651" s="131" t="s">
        <v>5042</v>
      </c>
      <c r="F19651" s="131" t="s">
        <v>1976</v>
      </c>
      <c r="G19651" s="131" t="s">
        <v>514</v>
      </c>
    </row>
    <row r="19652" spans="2:7" x14ac:dyDescent="0.2">
      <c r="B19652" s="131" t="s">
        <v>66</v>
      </c>
      <c r="D19652" s="131" t="s">
        <v>19516</v>
      </c>
      <c r="E19652" s="131" t="s">
        <v>3358</v>
      </c>
      <c r="F19652" s="131" t="s">
        <v>3335</v>
      </c>
      <c r="G19652" s="131" t="s">
        <v>514</v>
      </c>
    </row>
    <row r="19653" spans="2:7" x14ac:dyDescent="0.2">
      <c r="B19653" s="131" t="s">
        <v>66</v>
      </c>
      <c r="D19653" s="131" t="s">
        <v>16107</v>
      </c>
      <c r="E19653" s="131" t="s">
        <v>6778</v>
      </c>
      <c r="F19653" s="131" t="s">
        <v>16886</v>
      </c>
      <c r="G19653" s="131" t="s">
        <v>514</v>
      </c>
    </row>
    <row r="19654" spans="2:7" x14ac:dyDescent="0.2">
      <c r="B19654" s="131" t="s">
        <v>66</v>
      </c>
      <c r="D19654" s="131" t="s">
        <v>21663</v>
      </c>
      <c r="E19654" s="131" t="s">
        <v>21664</v>
      </c>
      <c r="F19654" s="131" t="s">
        <v>1837</v>
      </c>
      <c r="G19654" s="131" t="s">
        <v>514</v>
      </c>
    </row>
    <row r="19655" spans="2:7" x14ac:dyDescent="0.2">
      <c r="B19655" s="131" t="s">
        <v>66</v>
      </c>
      <c r="D19655" s="131" t="s">
        <v>5888</v>
      </c>
      <c r="E19655" s="131" t="s">
        <v>2863</v>
      </c>
      <c r="F19655" s="131" t="s">
        <v>21665</v>
      </c>
      <c r="G19655" s="131" t="s">
        <v>514</v>
      </c>
    </row>
    <row r="19656" spans="2:7" x14ac:dyDescent="0.2">
      <c r="B19656" s="131" t="s">
        <v>66</v>
      </c>
      <c r="D19656" s="131" t="s">
        <v>12533</v>
      </c>
      <c r="E19656" s="131" t="s">
        <v>3531</v>
      </c>
      <c r="F19656" s="131" t="s">
        <v>21666</v>
      </c>
      <c r="G19656" s="131" t="s">
        <v>514</v>
      </c>
    </row>
    <row r="19657" spans="2:7" x14ac:dyDescent="0.2">
      <c r="B19657" s="131" t="s">
        <v>66</v>
      </c>
      <c r="D19657" s="131" t="s">
        <v>21667</v>
      </c>
      <c r="E19657" s="131" t="s">
        <v>21668</v>
      </c>
      <c r="F19657" s="131" t="s">
        <v>21669</v>
      </c>
      <c r="G19657" s="131" t="s">
        <v>514</v>
      </c>
    </row>
    <row r="19658" spans="2:7" x14ac:dyDescent="0.2">
      <c r="B19658" s="131" t="s">
        <v>66</v>
      </c>
      <c r="D19658" s="131" t="s">
        <v>17483</v>
      </c>
      <c r="E19658" s="131" t="s">
        <v>3094</v>
      </c>
      <c r="F19658" s="131" t="s">
        <v>2110</v>
      </c>
      <c r="G19658" s="131" t="s">
        <v>514</v>
      </c>
    </row>
    <row r="19659" spans="2:7" x14ac:dyDescent="0.2">
      <c r="B19659" s="131" t="s">
        <v>66</v>
      </c>
      <c r="D19659" s="131" t="s">
        <v>19803</v>
      </c>
      <c r="E19659" s="131" t="s">
        <v>19804</v>
      </c>
      <c r="G19659" s="131" t="s">
        <v>514</v>
      </c>
    </row>
    <row r="19660" spans="2:7" x14ac:dyDescent="0.2">
      <c r="B19660" s="131" t="s">
        <v>66</v>
      </c>
      <c r="D19660" s="131" t="s">
        <v>3609</v>
      </c>
      <c r="E19660" s="131" t="s">
        <v>17980</v>
      </c>
      <c r="F19660" s="131" t="s">
        <v>5586</v>
      </c>
      <c r="G19660" s="131" t="s">
        <v>514</v>
      </c>
    </row>
    <row r="19661" spans="2:7" x14ac:dyDescent="0.2">
      <c r="B19661" s="131" t="s">
        <v>66</v>
      </c>
      <c r="D19661" s="131" t="s">
        <v>21670</v>
      </c>
      <c r="E19661" s="131" t="s">
        <v>21671</v>
      </c>
      <c r="F19661" s="131" t="s">
        <v>21672</v>
      </c>
      <c r="G19661" s="131" t="s">
        <v>514</v>
      </c>
    </row>
    <row r="19662" spans="2:7" x14ac:dyDescent="0.2">
      <c r="B19662" s="131" t="s">
        <v>66</v>
      </c>
      <c r="D19662" s="131" t="s">
        <v>1887</v>
      </c>
      <c r="E19662" s="131" t="s">
        <v>21673</v>
      </c>
      <c r="G19662" s="131" t="s">
        <v>514</v>
      </c>
    </row>
    <row r="19663" spans="2:7" x14ac:dyDescent="0.2">
      <c r="B19663" s="131" t="s">
        <v>66</v>
      </c>
      <c r="D19663" s="131" t="s">
        <v>2452</v>
      </c>
      <c r="E19663" s="131" t="s">
        <v>2062</v>
      </c>
      <c r="G19663" s="131" t="s">
        <v>514</v>
      </c>
    </row>
    <row r="19664" spans="2:7" x14ac:dyDescent="0.2">
      <c r="B19664" s="131" t="s">
        <v>66</v>
      </c>
      <c r="D19664" s="131" t="s">
        <v>7684</v>
      </c>
      <c r="E19664" s="131" t="s">
        <v>5047</v>
      </c>
      <c r="F19664" s="131" t="s">
        <v>2545</v>
      </c>
      <c r="G19664" s="131" t="s">
        <v>514</v>
      </c>
    </row>
    <row r="19665" spans="2:7" x14ac:dyDescent="0.2">
      <c r="B19665" s="131" t="s">
        <v>66</v>
      </c>
      <c r="D19665" s="131" t="s">
        <v>1901</v>
      </c>
      <c r="E19665" s="131" t="s">
        <v>21674</v>
      </c>
      <c r="F19665" s="131" t="s">
        <v>21675</v>
      </c>
      <c r="G19665" s="131" t="s">
        <v>514</v>
      </c>
    </row>
    <row r="19666" spans="2:7" x14ac:dyDescent="0.2">
      <c r="B19666" s="131" t="s">
        <v>66</v>
      </c>
      <c r="D19666" s="131" t="s">
        <v>5036</v>
      </c>
      <c r="E19666" s="131" t="s">
        <v>20257</v>
      </c>
      <c r="F19666" s="131" t="s">
        <v>3484</v>
      </c>
      <c r="G19666" s="131" t="s">
        <v>514</v>
      </c>
    </row>
    <row r="19667" spans="2:7" x14ac:dyDescent="0.2">
      <c r="B19667" s="131" t="s">
        <v>66</v>
      </c>
      <c r="D19667" s="131" t="s">
        <v>4701</v>
      </c>
      <c r="E19667" s="131" t="s">
        <v>21676</v>
      </c>
      <c r="F19667" s="131" t="s">
        <v>2318</v>
      </c>
      <c r="G19667" s="131" t="s">
        <v>514</v>
      </c>
    </row>
    <row r="19668" spans="2:7" x14ac:dyDescent="0.2">
      <c r="B19668" s="131" t="s">
        <v>66</v>
      </c>
      <c r="D19668" s="131" t="s">
        <v>21677</v>
      </c>
      <c r="E19668" s="131" t="s">
        <v>1812</v>
      </c>
      <c r="F19668" s="131" t="s">
        <v>2532</v>
      </c>
      <c r="G19668" s="131" t="s">
        <v>514</v>
      </c>
    </row>
    <row r="19669" spans="2:7" x14ac:dyDescent="0.2">
      <c r="B19669" s="131" t="s">
        <v>66</v>
      </c>
      <c r="D19669" s="131" t="s">
        <v>21678</v>
      </c>
      <c r="E19669" s="131" t="s">
        <v>2537</v>
      </c>
      <c r="G19669" s="131" t="s">
        <v>514</v>
      </c>
    </row>
    <row r="19670" spans="2:7" x14ac:dyDescent="0.2">
      <c r="B19670" s="131" t="s">
        <v>66</v>
      </c>
      <c r="D19670" s="131" t="s">
        <v>21679</v>
      </c>
      <c r="E19670" s="131" t="s">
        <v>21680</v>
      </c>
      <c r="F19670" s="131" t="s">
        <v>21681</v>
      </c>
      <c r="G19670" s="131" t="s">
        <v>514</v>
      </c>
    </row>
    <row r="19671" spans="2:7" x14ac:dyDescent="0.2">
      <c r="B19671" s="131" t="s">
        <v>66</v>
      </c>
      <c r="D19671" s="131" t="s">
        <v>7488</v>
      </c>
      <c r="E19671" s="131" t="s">
        <v>2426</v>
      </c>
      <c r="F19671" s="131" t="s">
        <v>2159</v>
      </c>
      <c r="G19671" s="131" t="s">
        <v>514</v>
      </c>
    </row>
    <row r="19672" spans="2:7" x14ac:dyDescent="0.2">
      <c r="B19672" s="131" t="s">
        <v>66</v>
      </c>
      <c r="D19672" s="131" t="s">
        <v>3531</v>
      </c>
      <c r="E19672" s="131" t="s">
        <v>21571</v>
      </c>
      <c r="F19672" s="131" t="s">
        <v>10066</v>
      </c>
      <c r="G19672" s="131" t="s">
        <v>514</v>
      </c>
    </row>
    <row r="19673" spans="2:7" x14ac:dyDescent="0.2">
      <c r="B19673" s="131" t="s">
        <v>66</v>
      </c>
      <c r="D19673" s="131" t="s">
        <v>14012</v>
      </c>
      <c r="E19673" s="131" t="s">
        <v>17180</v>
      </c>
      <c r="F19673" s="131" t="s">
        <v>13987</v>
      </c>
      <c r="G19673" s="131" t="s">
        <v>514</v>
      </c>
    </row>
    <row r="19674" spans="2:7" x14ac:dyDescent="0.2">
      <c r="B19674" s="131" t="s">
        <v>66</v>
      </c>
      <c r="D19674" s="131" t="s">
        <v>21682</v>
      </c>
      <c r="E19674" s="131" t="s">
        <v>21683</v>
      </c>
      <c r="G19674" s="131" t="s">
        <v>514</v>
      </c>
    </row>
    <row r="19675" spans="2:7" x14ac:dyDescent="0.2">
      <c r="B19675" s="131" t="s">
        <v>66</v>
      </c>
      <c r="D19675" s="131" t="s">
        <v>2367</v>
      </c>
      <c r="E19675" s="131" t="s">
        <v>4353</v>
      </c>
      <c r="G19675" s="131" t="s">
        <v>514</v>
      </c>
    </row>
    <row r="19676" spans="2:7" x14ac:dyDescent="0.2">
      <c r="B19676" s="131" t="s">
        <v>66</v>
      </c>
      <c r="D19676" s="131" t="s">
        <v>21684</v>
      </c>
      <c r="E19676" s="131" t="s">
        <v>21685</v>
      </c>
      <c r="F19676" s="131" t="s">
        <v>18129</v>
      </c>
      <c r="G19676" s="131" t="s">
        <v>514</v>
      </c>
    </row>
    <row r="19677" spans="2:7" x14ac:dyDescent="0.2">
      <c r="B19677" s="131" t="s">
        <v>66</v>
      </c>
      <c r="D19677" s="131" t="s">
        <v>11397</v>
      </c>
      <c r="E19677" s="131" t="s">
        <v>2273</v>
      </c>
      <c r="F19677" s="131" t="s">
        <v>4325</v>
      </c>
      <c r="G19677" s="131" t="s">
        <v>514</v>
      </c>
    </row>
    <row r="19678" spans="2:7" x14ac:dyDescent="0.2">
      <c r="B19678" s="131" t="s">
        <v>66</v>
      </c>
      <c r="D19678" s="131" t="s">
        <v>21686</v>
      </c>
      <c r="E19678" s="131" t="s">
        <v>21687</v>
      </c>
      <c r="F19678" s="131" t="s">
        <v>10644</v>
      </c>
      <c r="G19678" s="131" t="s">
        <v>514</v>
      </c>
    </row>
    <row r="19679" spans="2:7" x14ac:dyDescent="0.2">
      <c r="B19679" s="131" t="s">
        <v>66</v>
      </c>
      <c r="D19679" s="131" t="s">
        <v>2433</v>
      </c>
      <c r="E19679" s="131" t="s">
        <v>21688</v>
      </c>
      <c r="F19679" s="131" t="s">
        <v>21689</v>
      </c>
      <c r="G19679" s="131" t="s">
        <v>514</v>
      </c>
    </row>
    <row r="19680" spans="2:7" x14ac:dyDescent="0.2">
      <c r="B19680" s="131" t="s">
        <v>66</v>
      </c>
      <c r="D19680" s="131" t="s">
        <v>7140</v>
      </c>
      <c r="E19680" s="131" t="s">
        <v>21690</v>
      </c>
      <c r="F19680" s="131" t="s">
        <v>2213</v>
      </c>
      <c r="G19680" s="131" t="s">
        <v>514</v>
      </c>
    </row>
    <row r="19681" spans="2:7" x14ac:dyDescent="0.2">
      <c r="B19681" s="131" t="s">
        <v>66</v>
      </c>
      <c r="D19681" s="131" t="s">
        <v>7645</v>
      </c>
      <c r="E19681" s="131" t="s">
        <v>10658</v>
      </c>
      <c r="F19681" s="131" t="s">
        <v>21691</v>
      </c>
      <c r="G19681" s="131" t="s">
        <v>514</v>
      </c>
    </row>
    <row r="19682" spans="2:7" x14ac:dyDescent="0.2">
      <c r="B19682" s="131" t="s">
        <v>66</v>
      </c>
      <c r="D19682" s="131" t="s">
        <v>17786</v>
      </c>
      <c r="E19682" s="131" t="s">
        <v>19075</v>
      </c>
      <c r="F19682" s="131" t="s">
        <v>2060</v>
      </c>
      <c r="G19682" s="131" t="s">
        <v>514</v>
      </c>
    </row>
    <row r="19683" spans="2:7" x14ac:dyDescent="0.2">
      <c r="B19683" s="131" t="s">
        <v>66</v>
      </c>
      <c r="D19683" s="131" t="s">
        <v>1968</v>
      </c>
      <c r="E19683" s="131" t="s">
        <v>2334</v>
      </c>
      <c r="F19683" s="131" t="s">
        <v>3203</v>
      </c>
      <c r="G19683" s="131" t="s">
        <v>521</v>
      </c>
    </row>
    <row r="19684" spans="2:7" x14ac:dyDescent="0.2">
      <c r="B19684" s="131" t="s">
        <v>66</v>
      </c>
      <c r="D19684" s="131" t="s">
        <v>4234</v>
      </c>
      <c r="E19684" s="131" t="s">
        <v>4235</v>
      </c>
      <c r="F19684" s="131" t="s">
        <v>2279</v>
      </c>
      <c r="G19684" s="131" t="s">
        <v>521</v>
      </c>
    </row>
    <row r="19685" spans="2:7" x14ac:dyDescent="0.2">
      <c r="B19685" s="131" t="s">
        <v>66</v>
      </c>
      <c r="D19685" s="131" t="s">
        <v>4654</v>
      </c>
      <c r="E19685" s="131" t="s">
        <v>4655</v>
      </c>
      <c r="F19685" s="131" t="s">
        <v>3211</v>
      </c>
      <c r="G19685" s="131" t="s">
        <v>521</v>
      </c>
    </row>
    <row r="19686" spans="2:7" x14ac:dyDescent="0.2">
      <c r="B19686" s="131" t="s">
        <v>66</v>
      </c>
      <c r="D19686" s="131" t="s">
        <v>2253</v>
      </c>
      <c r="E19686" s="131" t="s">
        <v>3133</v>
      </c>
      <c r="F19686" s="131" t="s">
        <v>5200</v>
      </c>
      <c r="G19686" s="131" t="s">
        <v>521</v>
      </c>
    </row>
    <row r="19687" spans="2:7" x14ac:dyDescent="0.2">
      <c r="B19687" s="131" t="s">
        <v>66</v>
      </c>
      <c r="D19687" s="131" t="s">
        <v>1826</v>
      </c>
      <c r="E19687" s="131" t="s">
        <v>3799</v>
      </c>
      <c r="F19687" s="131" t="s">
        <v>21692</v>
      </c>
      <c r="G19687" s="131" t="s">
        <v>521</v>
      </c>
    </row>
    <row r="19688" spans="2:7" x14ac:dyDescent="0.2">
      <c r="B19688" s="131" t="s">
        <v>66</v>
      </c>
      <c r="D19688" s="131" t="s">
        <v>16471</v>
      </c>
      <c r="E19688" s="131" t="s">
        <v>21693</v>
      </c>
      <c r="F19688" s="131" t="s">
        <v>3809</v>
      </c>
      <c r="G19688" s="131" t="s">
        <v>1302</v>
      </c>
    </row>
    <row r="19689" spans="2:7" x14ac:dyDescent="0.2">
      <c r="B19689" s="131" t="s">
        <v>66</v>
      </c>
      <c r="D19689" s="131" t="s">
        <v>13351</v>
      </c>
      <c r="E19689" s="131" t="s">
        <v>21694</v>
      </c>
      <c r="F19689" s="131" t="s">
        <v>2606</v>
      </c>
      <c r="G19689" s="131" t="s">
        <v>1302</v>
      </c>
    </row>
    <row r="19690" spans="2:7" x14ac:dyDescent="0.2">
      <c r="B19690" s="131" t="s">
        <v>66</v>
      </c>
      <c r="D19690" s="131" t="s">
        <v>21695</v>
      </c>
      <c r="E19690" s="131" t="s">
        <v>21696</v>
      </c>
      <c r="F19690" s="131" t="s">
        <v>18950</v>
      </c>
      <c r="G19690" s="131" t="s">
        <v>1302</v>
      </c>
    </row>
    <row r="19691" spans="2:7" x14ac:dyDescent="0.2">
      <c r="B19691" s="131" t="s">
        <v>21713</v>
      </c>
      <c r="D19691" s="190" t="s">
        <v>2598</v>
      </c>
      <c r="E19691" s="190" t="s">
        <v>3543</v>
      </c>
      <c r="F19691" s="131" t="s">
        <v>2912</v>
      </c>
      <c r="G19691" s="190" t="s">
        <v>5925</v>
      </c>
    </row>
    <row r="19692" spans="2:7" x14ac:dyDescent="0.2">
      <c r="B19692" s="131" t="s">
        <v>21713</v>
      </c>
      <c r="D19692" s="190" t="s">
        <v>21714</v>
      </c>
      <c r="E19692" s="190" t="s">
        <v>21715</v>
      </c>
      <c r="F19692" s="131" t="s">
        <v>2387</v>
      </c>
      <c r="G19692" s="190" t="s">
        <v>5925</v>
      </c>
    </row>
    <row r="19693" spans="2:7" x14ac:dyDescent="0.2">
      <c r="B19693" s="131" t="s">
        <v>21713</v>
      </c>
      <c r="D19693" s="190" t="s">
        <v>21716</v>
      </c>
      <c r="E19693" s="190" t="s">
        <v>2755</v>
      </c>
      <c r="F19693" s="131" t="s">
        <v>2392</v>
      </c>
      <c r="G19693" s="190" t="s">
        <v>5925</v>
      </c>
    </row>
    <row r="19694" spans="2:7" x14ac:dyDescent="0.2">
      <c r="B19694" s="131" t="s">
        <v>21713</v>
      </c>
      <c r="D19694" s="190" t="s">
        <v>9398</v>
      </c>
      <c r="E19694" s="190" t="s">
        <v>9399</v>
      </c>
      <c r="G19694" s="190" t="s">
        <v>501</v>
      </c>
    </row>
    <row r="19695" spans="2:7" x14ac:dyDescent="0.2">
      <c r="B19695" s="131" t="s">
        <v>21713</v>
      </c>
      <c r="D19695" s="190" t="s">
        <v>2399</v>
      </c>
      <c r="E19695" s="190" t="s">
        <v>11037</v>
      </c>
      <c r="G19695" s="190" t="s">
        <v>501</v>
      </c>
    </row>
    <row r="19696" spans="2:7" x14ac:dyDescent="0.2">
      <c r="B19696" s="131" t="s">
        <v>21713</v>
      </c>
      <c r="D19696" s="190" t="s">
        <v>21717</v>
      </c>
      <c r="E19696" s="190" t="s">
        <v>21718</v>
      </c>
      <c r="G19696" s="190" t="s">
        <v>5925</v>
      </c>
    </row>
    <row r="19697" spans="2:7" x14ac:dyDescent="0.2">
      <c r="B19697" s="131" t="s">
        <v>21713</v>
      </c>
      <c r="D19697" s="190" t="s">
        <v>4846</v>
      </c>
      <c r="E19697" s="190" t="s">
        <v>2184</v>
      </c>
      <c r="G19697" s="190" t="s">
        <v>5925</v>
      </c>
    </row>
    <row r="19698" spans="2:7" x14ac:dyDescent="0.2">
      <c r="B19698" s="131" t="s">
        <v>22881</v>
      </c>
      <c r="D19698" s="131" t="s">
        <v>4186</v>
      </c>
      <c r="E19698" s="131" t="s">
        <v>5448</v>
      </c>
      <c r="G19698" s="131" t="s">
        <v>22663</v>
      </c>
    </row>
    <row r="19699" spans="2:7" x14ac:dyDescent="0.2">
      <c r="B19699" s="131" t="s">
        <v>22881</v>
      </c>
      <c r="D19699" s="131" t="s">
        <v>2109</v>
      </c>
      <c r="E19699" s="131" t="s">
        <v>5453</v>
      </c>
      <c r="G19699" s="131" t="s">
        <v>552</v>
      </c>
    </row>
    <row r="19700" spans="2:7" x14ac:dyDescent="0.2">
      <c r="B19700" s="131" t="s">
        <v>22881</v>
      </c>
      <c r="D19700" s="131" t="s">
        <v>2109</v>
      </c>
      <c r="E19700" s="131" t="s">
        <v>5454</v>
      </c>
      <c r="G19700" s="131" t="s">
        <v>718</v>
      </c>
    </row>
    <row r="19701" spans="2:7" x14ac:dyDescent="0.2">
      <c r="B19701" s="131" t="s">
        <v>22881</v>
      </c>
      <c r="D19701" s="131" t="s">
        <v>5457</v>
      </c>
      <c r="E19701" s="131" t="s">
        <v>1975</v>
      </c>
      <c r="G19701" s="131" t="s">
        <v>18847</v>
      </c>
    </row>
    <row r="19702" spans="2:7" x14ac:dyDescent="0.2">
      <c r="B19702" s="131" t="s">
        <v>22881</v>
      </c>
      <c r="D19702" s="131" t="s">
        <v>5457</v>
      </c>
      <c r="E19702" s="131" t="s">
        <v>2172</v>
      </c>
      <c r="G19702" s="131" t="s">
        <v>849</v>
      </c>
    </row>
    <row r="19703" spans="2:7" x14ac:dyDescent="0.2">
      <c r="B19703" s="131" t="s">
        <v>22881</v>
      </c>
      <c r="D19703" s="131" t="s">
        <v>2359</v>
      </c>
      <c r="E19703" s="131" t="s">
        <v>2338</v>
      </c>
      <c r="G19703" s="131" t="s">
        <v>552</v>
      </c>
    </row>
    <row r="19704" spans="2:7" x14ac:dyDescent="0.2">
      <c r="B19704" s="131" t="s">
        <v>22881</v>
      </c>
      <c r="D19704" s="131" t="s">
        <v>5465</v>
      </c>
      <c r="E19704" s="131" t="s">
        <v>5466</v>
      </c>
      <c r="G19704" s="131" t="s">
        <v>849</v>
      </c>
    </row>
    <row r="19705" spans="2:7" x14ac:dyDescent="0.2">
      <c r="B19705" s="131" t="s">
        <v>22881</v>
      </c>
      <c r="D19705" s="131" t="s">
        <v>7686</v>
      </c>
      <c r="E19705" s="131" t="s">
        <v>2109</v>
      </c>
      <c r="G19705" s="131" t="s">
        <v>18847</v>
      </c>
    </row>
    <row r="19706" spans="2:7" x14ac:dyDescent="0.2">
      <c r="B19706" s="131" t="s">
        <v>22881</v>
      </c>
      <c r="D19706" s="131" t="s">
        <v>5474</v>
      </c>
      <c r="E19706" s="131" t="s">
        <v>5475</v>
      </c>
      <c r="F19706" s="131" t="s">
        <v>22882</v>
      </c>
      <c r="G19706" s="131" t="s">
        <v>698</v>
      </c>
    </row>
    <row r="19707" spans="2:7" x14ac:dyDescent="0.2">
      <c r="B19707" s="131" t="s">
        <v>22881</v>
      </c>
      <c r="D19707" s="131" t="s">
        <v>2110</v>
      </c>
      <c r="E19707" s="131" t="s">
        <v>5477</v>
      </c>
      <c r="G19707" s="131" t="s">
        <v>849</v>
      </c>
    </row>
    <row r="19708" spans="2:7" x14ac:dyDescent="0.2">
      <c r="B19708" s="131" t="s">
        <v>22881</v>
      </c>
      <c r="D19708" s="131" t="s">
        <v>5484</v>
      </c>
      <c r="E19708" s="131" t="s">
        <v>5485</v>
      </c>
      <c r="G19708" s="131" t="s">
        <v>698</v>
      </c>
    </row>
    <row r="19709" spans="2:7" x14ac:dyDescent="0.2">
      <c r="B19709" s="131" t="s">
        <v>22881</v>
      </c>
      <c r="D19709" s="131" t="s">
        <v>2945</v>
      </c>
      <c r="E19709" s="131" t="s">
        <v>5488</v>
      </c>
      <c r="G19709" s="131" t="s">
        <v>698</v>
      </c>
    </row>
    <row r="19710" spans="2:7" x14ac:dyDescent="0.2">
      <c r="B19710" s="131" t="s">
        <v>22881</v>
      </c>
      <c r="D19710" s="131" t="s">
        <v>2945</v>
      </c>
      <c r="E19710" s="131" t="s">
        <v>7696</v>
      </c>
      <c r="G19710" s="131" t="s">
        <v>22663</v>
      </c>
    </row>
    <row r="19711" spans="2:7" x14ac:dyDescent="0.2">
      <c r="B19711" s="131" t="s">
        <v>22881</v>
      </c>
      <c r="D19711" s="131" t="s">
        <v>5490</v>
      </c>
      <c r="E19711" s="131" t="s">
        <v>5491</v>
      </c>
      <c r="F19711" s="131" t="s">
        <v>2828</v>
      </c>
      <c r="G19711" s="131" t="s">
        <v>552</v>
      </c>
    </row>
    <row r="19712" spans="2:7" x14ac:dyDescent="0.2">
      <c r="B19712" s="131" t="s">
        <v>22881</v>
      </c>
      <c r="D19712" s="131" t="s">
        <v>2770</v>
      </c>
      <c r="E19712" s="131" t="s">
        <v>5493</v>
      </c>
      <c r="G19712" s="131" t="s">
        <v>552</v>
      </c>
    </row>
    <row r="19713" spans="2:7" x14ac:dyDescent="0.2">
      <c r="B19713" s="131" t="s">
        <v>22881</v>
      </c>
      <c r="D19713" s="131" t="s">
        <v>5499</v>
      </c>
      <c r="E19713" s="131" t="s">
        <v>2175</v>
      </c>
      <c r="F19713" s="131" t="s">
        <v>13867</v>
      </c>
      <c r="G19713" s="131" t="s">
        <v>552</v>
      </c>
    </row>
    <row r="19714" spans="2:7" x14ac:dyDescent="0.2">
      <c r="B19714" s="131" t="s">
        <v>22881</v>
      </c>
      <c r="D19714" s="131" t="s">
        <v>5505</v>
      </c>
      <c r="E19714" s="131" t="s">
        <v>5506</v>
      </c>
      <c r="G19714" s="131" t="s">
        <v>552</v>
      </c>
    </row>
    <row r="19715" spans="2:7" x14ac:dyDescent="0.2">
      <c r="B19715" s="131" t="s">
        <v>22881</v>
      </c>
      <c r="D19715" s="131" t="s">
        <v>5507</v>
      </c>
      <c r="E19715" s="131" t="s">
        <v>2974</v>
      </c>
      <c r="G19715" s="131" t="s">
        <v>22663</v>
      </c>
    </row>
    <row r="19716" spans="2:7" x14ac:dyDescent="0.2">
      <c r="B19716" s="131" t="s">
        <v>22881</v>
      </c>
      <c r="D19716" s="131" t="s">
        <v>2404</v>
      </c>
      <c r="E19716" s="131" t="s">
        <v>3696</v>
      </c>
      <c r="G19716" s="131" t="s">
        <v>849</v>
      </c>
    </row>
    <row r="19717" spans="2:7" x14ac:dyDescent="0.2">
      <c r="B19717" s="131" t="s">
        <v>22881</v>
      </c>
      <c r="D19717" s="131" t="s">
        <v>4070</v>
      </c>
      <c r="E19717" s="131" t="s">
        <v>3824</v>
      </c>
      <c r="G19717" s="131" t="s">
        <v>22672</v>
      </c>
    </row>
    <row r="19718" spans="2:7" x14ac:dyDescent="0.2">
      <c r="B19718" s="131" t="s">
        <v>22881</v>
      </c>
      <c r="D19718" s="131" t="s">
        <v>5525</v>
      </c>
      <c r="E19718" s="131" t="s">
        <v>2293</v>
      </c>
      <c r="G19718" s="131" t="s">
        <v>22672</v>
      </c>
    </row>
    <row r="19719" spans="2:7" x14ac:dyDescent="0.2">
      <c r="B19719" s="131" t="s">
        <v>22881</v>
      </c>
      <c r="D19719" s="131" t="s">
        <v>2217</v>
      </c>
      <c r="E19719" s="131" t="s">
        <v>5526</v>
      </c>
      <c r="G19719" s="131" t="s">
        <v>552</v>
      </c>
    </row>
    <row r="19720" spans="2:7" x14ac:dyDescent="0.2">
      <c r="B19720" s="131" t="s">
        <v>22881</v>
      </c>
      <c r="D19720" s="131" t="s">
        <v>2964</v>
      </c>
      <c r="E19720" s="131" t="s">
        <v>11425</v>
      </c>
      <c r="F19720" s="131" t="s">
        <v>2392</v>
      </c>
      <c r="G19720" s="131" t="s">
        <v>915</v>
      </c>
    </row>
    <row r="19721" spans="2:7" x14ac:dyDescent="0.2">
      <c r="B19721" s="131" t="s">
        <v>22881</v>
      </c>
      <c r="D19721" s="131" t="s">
        <v>22817</v>
      </c>
      <c r="E19721" s="131" t="s">
        <v>5543</v>
      </c>
      <c r="G19721" s="131" t="s">
        <v>849</v>
      </c>
    </row>
    <row r="19722" spans="2:7" x14ac:dyDescent="0.2">
      <c r="B19722" s="131" t="s">
        <v>22881</v>
      </c>
      <c r="D19722" s="131" t="s">
        <v>5544</v>
      </c>
      <c r="E19722" s="131" t="s">
        <v>2946</v>
      </c>
      <c r="G19722" s="131" t="s">
        <v>552</v>
      </c>
    </row>
    <row r="19723" spans="2:7" x14ac:dyDescent="0.2">
      <c r="B19723" s="131" t="s">
        <v>22881</v>
      </c>
      <c r="D19723" s="131" t="s">
        <v>2781</v>
      </c>
      <c r="E19723" s="131" t="s">
        <v>5545</v>
      </c>
      <c r="G19723" s="131" t="s">
        <v>18847</v>
      </c>
    </row>
    <row r="19724" spans="2:7" x14ac:dyDescent="0.2">
      <c r="B19724" s="131" t="s">
        <v>22881</v>
      </c>
      <c r="D19724" s="131" t="s">
        <v>2781</v>
      </c>
      <c r="E19724" s="131" t="s">
        <v>2441</v>
      </c>
      <c r="G19724" s="131" t="s">
        <v>552</v>
      </c>
    </row>
    <row r="19725" spans="2:7" x14ac:dyDescent="0.2">
      <c r="B19725" s="131" t="s">
        <v>22881</v>
      </c>
      <c r="D19725" s="131" t="s">
        <v>2532</v>
      </c>
      <c r="E19725" s="131" t="s">
        <v>5546</v>
      </c>
      <c r="G19725" s="131" t="s">
        <v>849</v>
      </c>
    </row>
    <row r="19726" spans="2:7" x14ac:dyDescent="0.2">
      <c r="B19726" s="131" t="s">
        <v>22881</v>
      </c>
      <c r="D19726" s="131" t="s">
        <v>2221</v>
      </c>
      <c r="E19726" s="131" t="s">
        <v>1952</v>
      </c>
      <c r="F19726" s="131" t="s">
        <v>1815</v>
      </c>
      <c r="G19726" s="131" t="s">
        <v>18847</v>
      </c>
    </row>
    <row r="19727" spans="2:7" x14ac:dyDescent="0.2">
      <c r="B19727" s="131" t="s">
        <v>22881</v>
      </c>
      <c r="D19727" s="131" t="s">
        <v>1872</v>
      </c>
      <c r="E19727" s="131" t="s">
        <v>22883</v>
      </c>
      <c r="F19727" s="131" t="s">
        <v>2375</v>
      </c>
      <c r="G19727" s="131" t="s">
        <v>552</v>
      </c>
    </row>
    <row r="19728" spans="2:7" x14ac:dyDescent="0.2">
      <c r="B19728" s="131" t="s">
        <v>22881</v>
      </c>
      <c r="D19728" s="131" t="s">
        <v>22884</v>
      </c>
      <c r="E19728" s="131" t="s">
        <v>5334</v>
      </c>
      <c r="F19728" s="131" t="s">
        <v>2598</v>
      </c>
      <c r="G19728" s="131" t="s">
        <v>22663</v>
      </c>
    </row>
    <row r="19729" spans="2:7" x14ac:dyDescent="0.2">
      <c r="B19729" s="131" t="s">
        <v>22881</v>
      </c>
      <c r="D19729" s="131" t="s">
        <v>16104</v>
      </c>
      <c r="E19729" s="131" t="s">
        <v>16105</v>
      </c>
      <c r="F19729" s="131" t="s">
        <v>2770</v>
      </c>
      <c r="G19729" s="131" t="s">
        <v>22663</v>
      </c>
    </row>
    <row r="19730" spans="2:7" x14ac:dyDescent="0.2">
      <c r="B19730" s="131" t="s">
        <v>22881</v>
      </c>
      <c r="D19730" s="131" t="s">
        <v>2043</v>
      </c>
      <c r="E19730" s="131" t="s">
        <v>13823</v>
      </c>
      <c r="F19730" s="131" t="s">
        <v>22818</v>
      </c>
      <c r="G19730" s="131" t="s">
        <v>22663</v>
      </c>
    </row>
    <row r="19731" spans="2:7" x14ac:dyDescent="0.2">
      <c r="B19731" s="131" t="s">
        <v>22881</v>
      </c>
      <c r="D19731" s="131" t="s">
        <v>2255</v>
      </c>
      <c r="E19731" s="131" t="s">
        <v>12317</v>
      </c>
      <c r="F19731" s="131" t="s">
        <v>2159</v>
      </c>
      <c r="G19731" s="131" t="s">
        <v>22675</v>
      </c>
    </row>
    <row r="19732" spans="2:7" x14ac:dyDescent="0.2">
      <c r="B19732" s="131" t="s">
        <v>22881</v>
      </c>
      <c r="D19732" s="131" t="s">
        <v>13861</v>
      </c>
      <c r="E19732" s="131" t="s">
        <v>13862</v>
      </c>
      <c r="F19732" s="131" t="s">
        <v>22885</v>
      </c>
      <c r="G19732" s="131" t="s">
        <v>552</v>
      </c>
    </row>
    <row r="19733" spans="2:7" x14ac:dyDescent="0.2">
      <c r="B19733" s="131" t="s">
        <v>22881</v>
      </c>
      <c r="D19733" s="131" t="s">
        <v>22875</v>
      </c>
      <c r="E19733" s="131" t="s">
        <v>18204</v>
      </c>
      <c r="F19733" s="131" t="s">
        <v>1901</v>
      </c>
      <c r="G19733" s="131" t="s">
        <v>552</v>
      </c>
    </row>
    <row r="19734" spans="2:7" x14ac:dyDescent="0.2">
      <c r="B19734" s="131" t="s">
        <v>22881</v>
      </c>
      <c r="D19734" s="131" t="s">
        <v>22886</v>
      </c>
      <c r="E19734" s="131" t="s">
        <v>22887</v>
      </c>
      <c r="G19734" s="131" t="s">
        <v>552</v>
      </c>
    </row>
    <row r="19735" spans="2:7" x14ac:dyDescent="0.2">
      <c r="B19735" s="131" t="s">
        <v>22881</v>
      </c>
      <c r="D19735" s="131" t="s">
        <v>2063</v>
      </c>
      <c r="E19735" s="131" t="s">
        <v>22888</v>
      </c>
      <c r="F19735" s="131" t="s">
        <v>16122</v>
      </c>
      <c r="G19735" s="131" t="s">
        <v>552</v>
      </c>
    </row>
    <row r="19736" spans="2:7" x14ac:dyDescent="0.2">
      <c r="B19736" s="131" t="s">
        <v>22881</v>
      </c>
      <c r="D19736" s="131" t="s">
        <v>22889</v>
      </c>
      <c r="E19736" s="131" t="s">
        <v>22890</v>
      </c>
      <c r="F19736" s="131" t="s">
        <v>4459</v>
      </c>
      <c r="G19736" s="131" t="s">
        <v>698</v>
      </c>
    </row>
    <row r="19737" spans="2:7" x14ac:dyDescent="0.2">
      <c r="B19737" s="131" t="s">
        <v>22881</v>
      </c>
      <c r="D19737" s="131" t="s">
        <v>3203</v>
      </c>
      <c r="E19737" s="131" t="s">
        <v>22876</v>
      </c>
      <c r="F19737" s="131" t="s">
        <v>10022</v>
      </c>
      <c r="G19737" s="131" t="s">
        <v>698</v>
      </c>
    </row>
    <row r="19738" spans="2:7" x14ac:dyDescent="0.2">
      <c r="B19738" s="131" t="s">
        <v>22881</v>
      </c>
      <c r="D19738" s="131" t="s">
        <v>2043</v>
      </c>
      <c r="E19738" s="131" t="s">
        <v>10656</v>
      </c>
      <c r="G19738" s="131" t="s">
        <v>698</v>
      </c>
    </row>
    <row r="19739" spans="2:7" x14ac:dyDescent="0.2">
      <c r="B19739" s="131" t="s">
        <v>22881</v>
      </c>
      <c r="D19739" s="131" t="s">
        <v>2043</v>
      </c>
      <c r="E19739" s="131" t="s">
        <v>2897</v>
      </c>
      <c r="F19739" s="131" t="s">
        <v>2043</v>
      </c>
      <c r="G19739" s="131" t="s">
        <v>5102</v>
      </c>
    </row>
    <row r="19740" spans="2:7" x14ac:dyDescent="0.2">
      <c r="B19740" s="131" t="s">
        <v>22881</v>
      </c>
      <c r="D19740" s="131" t="s">
        <v>22891</v>
      </c>
      <c r="E19740" s="131" t="s">
        <v>22892</v>
      </c>
      <c r="F19740" s="131" t="s">
        <v>22893</v>
      </c>
      <c r="G19740" s="131" t="s">
        <v>849</v>
      </c>
    </row>
    <row r="19741" spans="2:7" x14ac:dyDescent="0.2">
      <c r="B19741" s="131" t="s">
        <v>22881</v>
      </c>
      <c r="D19741" s="131" t="s">
        <v>11546</v>
      </c>
      <c r="E19741" s="131" t="s">
        <v>11547</v>
      </c>
      <c r="F19741" s="131" t="s">
        <v>3346</v>
      </c>
      <c r="G19741" s="131" t="s">
        <v>849</v>
      </c>
    </row>
    <row r="19742" spans="2:7" x14ac:dyDescent="0.2">
      <c r="B19742" s="131" t="s">
        <v>22881</v>
      </c>
      <c r="D19742" s="131" t="s">
        <v>4348</v>
      </c>
      <c r="E19742" s="131" t="s">
        <v>1962</v>
      </c>
      <c r="F19742" s="131" t="s">
        <v>2245</v>
      </c>
      <c r="G19742" s="131" t="s">
        <v>849</v>
      </c>
    </row>
    <row r="19743" spans="2:7" x14ac:dyDescent="0.2">
      <c r="B19743" s="131" t="s">
        <v>22881</v>
      </c>
      <c r="D19743" s="131" t="s">
        <v>22668</v>
      </c>
      <c r="E19743" s="131" t="s">
        <v>22669</v>
      </c>
      <c r="F19743" s="131" t="s">
        <v>12449</v>
      </c>
      <c r="G19743" s="131" t="s">
        <v>849</v>
      </c>
    </row>
    <row r="19744" spans="2:7" x14ac:dyDescent="0.2">
      <c r="B19744" s="131" t="s">
        <v>22881</v>
      </c>
      <c r="D19744" s="131" t="s">
        <v>9493</v>
      </c>
      <c r="E19744" s="131" t="s">
        <v>13115</v>
      </c>
      <c r="F19744" s="131" t="s">
        <v>13918</v>
      </c>
      <c r="G19744" s="131" t="s">
        <v>18847</v>
      </c>
    </row>
    <row r="19745" spans="2:7" x14ac:dyDescent="0.2">
      <c r="B19745" s="131" t="s">
        <v>22881</v>
      </c>
      <c r="D19745" s="131" t="s">
        <v>22894</v>
      </c>
      <c r="E19745" s="131" t="s">
        <v>22895</v>
      </c>
      <c r="F19745" s="131" t="s">
        <v>22896</v>
      </c>
      <c r="G19745" s="131" t="s">
        <v>18847</v>
      </c>
    </row>
    <row r="19746" spans="2:7" x14ac:dyDescent="0.2">
      <c r="B19746" s="131" t="s">
        <v>22881</v>
      </c>
      <c r="D19746" s="131" t="s">
        <v>11945</v>
      </c>
      <c r="E19746" s="131" t="s">
        <v>13245</v>
      </c>
      <c r="F19746" s="131" t="s">
        <v>2367</v>
      </c>
      <c r="G19746" s="131" t="s">
        <v>18847</v>
      </c>
    </row>
    <row r="19747" spans="2:7" x14ac:dyDescent="0.2">
      <c r="B19747" s="131" t="s">
        <v>22881</v>
      </c>
      <c r="D19747" s="131" t="s">
        <v>3728</v>
      </c>
      <c r="E19747" s="131" t="s">
        <v>7512</v>
      </c>
      <c r="F19747" s="131" t="s">
        <v>3150</v>
      </c>
      <c r="G19747" s="131" t="s">
        <v>849</v>
      </c>
    </row>
    <row r="19748" spans="2:7" x14ac:dyDescent="0.2">
      <c r="B19748" s="131" t="s">
        <v>22881</v>
      </c>
      <c r="D19748" s="131" t="s">
        <v>3728</v>
      </c>
      <c r="E19748" s="131" t="s">
        <v>6899</v>
      </c>
      <c r="F19748" s="131" t="s">
        <v>2392</v>
      </c>
      <c r="G19748" s="131" t="s">
        <v>698</v>
      </c>
    </row>
    <row r="19749" spans="2:7" x14ac:dyDescent="0.2">
      <c r="B19749" s="131" t="s">
        <v>22881</v>
      </c>
      <c r="D19749" s="131" t="s">
        <v>7514</v>
      </c>
      <c r="E19749" s="131" t="s">
        <v>7515</v>
      </c>
      <c r="F19749" s="131" t="s">
        <v>2798</v>
      </c>
      <c r="G19749" s="131" t="s">
        <v>849</v>
      </c>
    </row>
    <row r="19750" spans="2:7" x14ac:dyDescent="0.2">
      <c r="B19750" s="131" t="s">
        <v>22881</v>
      </c>
      <c r="D19750" s="131" t="s">
        <v>7516</v>
      </c>
      <c r="E19750" s="131" t="s">
        <v>6172</v>
      </c>
      <c r="G19750" s="131" t="s">
        <v>698</v>
      </c>
    </row>
    <row r="19751" spans="2:7" x14ac:dyDescent="0.2">
      <c r="B19751" s="131" t="s">
        <v>22881</v>
      </c>
      <c r="D19751" s="131" t="s">
        <v>2770</v>
      </c>
      <c r="E19751" s="131" t="s">
        <v>8360</v>
      </c>
      <c r="F19751" s="131" t="s">
        <v>22821</v>
      </c>
      <c r="G19751" s="131" t="s">
        <v>849</v>
      </c>
    </row>
    <row r="19752" spans="2:7" x14ac:dyDescent="0.2">
      <c r="B19752" s="131" t="s">
        <v>22881</v>
      </c>
      <c r="D19752" s="131" t="s">
        <v>7523</v>
      </c>
      <c r="E19752" s="131" t="s">
        <v>7524</v>
      </c>
      <c r="G19752" s="131" t="s">
        <v>22663</v>
      </c>
    </row>
    <row r="19753" spans="2:7" x14ac:dyDescent="0.2">
      <c r="B19753" s="131" t="s">
        <v>22881</v>
      </c>
      <c r="D19753" s="131" t="s">
        <v>7527</v>
      </c>
      <c r="E19753" s="131" t="s">
        <v>7528</v>
      </c>
      <c r="G19753" s="131" t="s">
        <v>698</v>
      </c>
    </row>
    <row r="19754" spans="2:7" x14ac:dyDescent="0.2">
      <c r="B19754" s="131" t="s">
        <v>22881</v>
      </c>
      <c r="D19754" s="131" t="s">
        <v>5522</v>
      </c>
      <c r="E19754" s="131" t="s">
        <v>5523</v>
      </c>
      <c r="F19754" s="131" t="s">
        <v>2392</v>
      </c>
      <c r="G19754" s="131" t="s">
        <v>22663</v>
      </c>
    </row>
    <row r="19755" spans="2:7" x14ac:dyDescent="0.2">
      <c r="B19755" s="131" t="s">
        <v>22881</v>
      </c>
      <c r="D19755" s="131" t="s">
        <v>15091</v>
      </c>
      <c r="E19755" s="131" t="s">
        <v>2062</v>
      </c>
      <c r="F19755" s="131" t="s">
        <v>2828</v>
      </c>
      <c r="G19755" s="131" t="s">
        <v>849</v>
      </c>
    </row>
    <row r="19756" spans="2:7" x14ac:dyDescent="0.2">
      <c r="B19756" s="131" t="s">
        <v>22881</v>
      </c>
      <c r="D19756" s="131" t="s">
        <v>7544</v>
      </c>
      <c r="E19756" s="131" t="s">
        <v>7545</v>
      </c>
      <c r="G19756" s="131" t="s">
        <v>22663</v>
      </c>
    </row>
    <row r="19757" spans="2:7" x14ac:dyDescent="0.2">
      <c r="B19757" s="131" t="s">
        <v>22881</v>
      </c>
      <c r="D19757" s="131" t="s">
        <v>22897</v>
      </c>
      <c r="E19757" s="131" t="s">
        <v>7546</v>
      </c>
      <c r="G19757" s="131" t="s">
        <v>698</v>
      </c>
    </row>
    <row r="19758" spans="2:7" x14ac:dyDescent="0.2">
      <c r="B19758" s="131" t="s">
        <v>22881</v>
      </c>
      <c r="D19758" s="131" t="s">
        <v>7547</v>
      </c>
      <c r="E19758" s="131" t="s">
        <v>7548</v>
      </c>
      <c r="F19758" s="131" t="s">
        <v>2382</v>
      </c>
      <c r="G19758" s="131" t="s">
        <v>849</v>
      </c>
    </row>
    <row r="19759" spans="2:7" x14ac:dyDescent="0.2">
      <c r="B19759" s="131" t="s">
        <v>22881</v>
      </c>
      <c r="D19759" s="131" t="s">
        <v>6022</v>
      </c>
      <c r="E19759" s="131" t="s">
        <v>8242</v>
      </c>
      <c r="G19759" s="131" t="s">
        <v>22663</v>
      </c>
    </row>
    <row r="19760" spans="2:7" x14ac:dyDescent="0.2">
      <c r="B19760" s="131" t="s">
        <v>22881</v>
      </c>
      <c r="D19760" s="131" t="s">
        <v>1961</v>
      </c>
      <c r="E19760" s="131" t="s">
        <v>1962</v>
      </c>
      <c r="F19760" s="131" t="s">
        <v>6971</v>
      </c>
      <c r="G19760" s="131" t="s">
        <v>698</v>
      </c>
    </row>
    <row r="19761" spans="2:7" x14ac:dyDescent="0.2">
      <c r="B19761" s="131" t="s">
        <v>22881</v>
      </c>
      <c r="D19761" s="131" t="s">
        <v>2110</v>
      </c>
      <c r="E19761" s="131" t="s">
        <v>2111</v>
      </c>
      <c r="F19761" s="131" t="s">
        <v>2375</v>
      </c>
      <c r="G19761" s="131" t="s">
        <v>18847</v>
      </c>
    </row>
    <row r="19762" spans="2:7" x14ac:dyDescent="0.2">
      <c r="B19762" s="131" t="s">
        <v>22881</v>
      </c>
      <c r="D19762" s="131" t="s">
        <v>1979</v>
      </c>
      <c r="E19762" s="131" t="s">
        <v>3194</v>
      </c>
      <c r="F19762" s="131" t="s">
        <v>2392</v>
      </c>
      <c r="G19762" s="131" t="s">
        <v>915</v>
      </c>
    </row>
    <row r="19763" spans="2:7" x14ac:dyDescent="0.2">
      <c r="B19763" s="131" t="s">
        <v>22881</v>
      </c>
      <c r="D19763" s="131" t="s">
        <v>3304</v>
      </c>
      <c r="E19763" s="131" t="s">
        <v>3305</v>
      </c>
      <c r="F19763" s="131" t="s">
        <v>1815</v>
      </c>
      <c r="G19763" s="131" t="s">
        <v>10004</v>
      </c>
    </row>
    <row r="19764" spans="2:7" x14ac:dyDescent="0.2">
      <c r="B19764" s="131" t="s">
        <v>22881</v>
      </c>
      <c r="D19764" s="131" t="s">
        <v>11666</v>
      </c>
      <c r="E19764" s="131" t="s">
        <v>11667</v>
      </c>
      <c r="F19764" s="131" t="s">
        <v>11668</v>
      </c>
      <c r="G19764" s="131" t="s">
        <v>18847</v>
      </c>
    </row>
    <row r="19765" spans="2:7" x14ac:dyDescent="0.2">
      <c r="B19765" s="131" t="s">
        <v>22881</v>
      </c>
      <c r="D19765" s="131" t="s">
        <v>4815</v>
      </c>
      <c r="E19765" s="131" t="s">
        <v>2734</v>
      </c>
      <c r="F19765" s="131" t="s">
        <v>2387</v>
      </c>
      <c r="G19765" s="131" t="s">
        <v>18847</v>
      </c>
    </row>
    <row r="19766" spans="2:7" x14ac:dyDescent="0.2">
      <c r="B19766" s="131" t="s">
        <v>22881</v>
      </c>
      <c r="D19766" s="131" t="s">
        <v>2532</v>
      </c>
      <c r="E19766" s="131" t="s">
        <v>22898</v>
      </c>
      <c r="F19766" s="131" t="s">
        <v>2452</v>
      </c>
      <c r="G19766" s="131" t="s">
        <v>698</v>
      </c>
    </row>
    <row r="19767" spans="2:7" x14ac:dyDescent="0.2">
      <c r="B19767" s="131" t="s">
        <v>22881</v>
      </c>
      <c r="D19767" s="131" t="s">
        <v>1824</v>
      </c>
      <c r="E19767" s="131" t="s">
        <v>13408</v>
      </c>
      <c r="G19767" s="131" t="s">
        <v>22675</v>
      </c>
    </row>
    <row r="19768" spans="2:7" x14ac:dyDescent="0.2">
      <c r="B19768" s="131" t="s">
        <v>22881</v>
      </c>
      <c r="D19768" s="131" t="s">
        <v>11715</v>
      </c>
      <c r="E19768" s="131" t="s">
        <v>15081</v>
      </c>
      <c r="F19768" s="131" t="s">
        <v>2251</v>
      </c>
      <c r="G19768" s="131" t="s">
        <v>698</v>
      </c>
    </row>
    <row r="19769" spans="2:7" x14ac:dyDescent="0.2">
      <c r="B19769" s="131" t="s">
        <v>22881</v>
      </c>
      <c r="D19769" s="131" t="s">
        <v>3072</v>
      </c>
      <c r="E19769" s="131" t="s">
        <v>8000</v>
      </c>
      <c r="F19769" s="131" t="s">
        <v>1804</v>
      </c>
      <c r="G19769" s="131" t="s">
        <v>698</v>
      </c>
    </row>
    <row r="19770" spans="2:7" x14ac:dyDescent="0.2">
      <c r="B19770" s="131" t="s">
        <v>22881</v>
      </c>
      <c r="D19770" s="131" t="s">
        <v>10425</v>
      </c>
      <c r="E19770" s="131" t="s">
        <v>22899</v>
      </c>
      <c r="G19770" s="131" t="s">
        <v>698</v>
      </c>
    </row>
    <row r="19771" spans="2:7" x14ac:dyDescent="0.2">
      <c r="B19771" s="131" t="s">
        <v>22881</v>
      </c>
      <c r="D19771" s="131" t="s">
        <v>2945</v>
      </c>
      <c r="E19771" s="131" t="s">
        <v>17931</v>
      </c>
      <c r="F19771" s="131" t="s">
        <v>22900</v>
      </c>
      <c r="G19771" s="131" t="s">
        <v>552</v>
      </c>
    </row>
    <row r="19772" spans="2:7" x14ac:dyDescent="0.2">
      <c r="B19772" s="131" t="s">
        <v>22881</v>
      </c>
      <c r="D19772" s="131" t="s">
        <v>2110</v>
      </c>
      <c r="E19772" s="131" t="s">
        <v>12669</v>
      </c>
      <c r="F19772" s="131" t="s">
        <v>22901</v>
      </c>
    </row>
    <row r="19773" spans="2:7" x14ac:dyDescent="0.2">
      <c r="B19773" s="131" t="s">
        <v>22881</v>
      </c>
      <c r="D19773" s="131" t="s">
        <v>3781</v>
      </c>
      <c r="E19773" s="131" t="s">
        <v>4534</v>
      </c>
      <c r="G19773" s="131" t="s">
        <v>18847</v>
      </c>
    </row>
    <row r="19774" spans="2:7" x14ac:dyDescent="0.2">
      <c r="B19774" s="131" t="s">
        <v>22881</v>
      </c>
      <c r="D19774" s="131" t="s">
        <v>3528</v>
      </c>
      <c r="E19774" s="131" t="s">
        <v>8439</v>
      </c>
      <c r="G19774" s="131" t="s">
        <v>698</v>
      </c>
    </row>
    <row r="19775" spans="2:7" x14ac:dyDescent="0.2">
      <c r="B19775" s="131" t="s">
        <v>22881</v>
      </c>
      <c r="D19775" s="131" t="s">
        <v>8294</v>
      </c>
      <c r="E19775" s="131" t="s">
        <v>7075</v>
      </c>
      <c r="G19775" s="131" t="s">
        <v>552</v>
      </c>
    </row>
    <row r="19776" spans="2:7" x14ac:dyDescent="0.2">
      <c r="B19776" s="131" t="s">
        <v>22881</v>
      </c>
      <c r="D19776" s="131" t="s">
        <v>13854</v>
      </c>
      <c r="E19776" s="131" t="s">
        <v>5260</v>
      </c>
      <c r="F19776" s="131" t="s">
        <v>22902</v>
      </c>
      <c r="G19776" s="131" t="s">
        <v>552</v>
      </c>
    </row>
    <row r="19777" spans="2:7" x14ac:dyDescent="0.2">
      <c r="B19777" s="131" t="s">
        <v>22881</v>
      </c>
      <c r="D19777" s="131" t="s">
        <v>22903</v>
      </c>
      <c r="E19777" s="131" t="s">
        <v>3476</v>
      </c>
      <c r="F19777" s="131" t="s">
        <v>13264</v>
      </c>
      <c r="G19777" s="131" t="s">
        <v>718</v>
      </c>
    </row>
    <row r="19778" spans="2:7" x14ac:dyDescent="0.2">
      <c r="B19778" s="131" t="s">
        <v>22881</v>
      </c>
      <c r="D19778" s="131" t="s">
        <v>4146</v>
      </c>
      <c r="E19778" s="131" t="s">
        <v>4147</v>
      </c>
      <c r="G19778" s="131" t="s">
        <v>22706</v>
      </c>
    </row>
    <row r="19779" spans="2:7" x14ac:dyDescent="0.2">
      <c r="B19779" s="131" t="s">
        <v>22881</v>
      </c>
      <c r="D19779" s="131" t="s">
        <v>5181</v>
      </c>
      <c r="E19779" s="131" t="s">
        <v>5182</v>
      </c>
      <c r="F19779" s="131" t="s">
        <v>1809</v>
      </c>
      <c r="G19779" s="131" t="s">
        <v>22663</v>
      </c>
    </row>
    <row r="19780" spans="2:7" x14ac:dyDescent="0.2">
      <c r="B19780" s="131" t="s">
        <v>22881</v>
      </c>
      <c r="D19780" s="131" t="s">
        <v>3445</v>
      </c>
      <c r="E19780" s="131" t="s">
        <v>2942</v>
      </c>
      <c r="G19780" s="131" t="s">
        <v>915</v>
      </c>
    </row>
    <row r="19781" spans="2:7" x14ac:dyDescent="0.2">
      <c r="B19781" s="131" t="s">
        <v>22881</v>
      </c>
      <c r="D19781" s="131" t="s">
        <v>3508</v>
      </c>
      <c r="E19781" s="131" t="s">
        <v>22904</v>
      </c>
      <c r="F19781" s="131" t="s">
        <v>1876</v>
      </c>
      <c r="G19781" s="131" t="s">
        <v>22905</v>
      </c>
    </row>
    <row r="19782" spans="2:7" x14ac:dyDescent="0.2">
      <c r="B19782" s="131" t="s">
        <v>22881</v>
      </c>
      <c r="D19782" s="131" t="s">
        <v>2496</v>
      </c>
      <c r="E19782" s="131" t="s">
        <v>2954</v>
      </c>
      <c r="F19782" s="131" t="s">
        <v>3165</v>
      </c>
      <c r="G19782" s="131" t="s">
        <v>552</v>
      </c>
    </row>
    <row r="19783" spans="2:7" x14ac:dyDescent="0.2">
      <c r="B19783" s="131" t="s">
        <v>22881</v>
      </c>
      <c r="D19783" s="131" t="s">
        <v>22906</v>
      </c>
      <c r="E19783" s="131" t="s">
        <v>22907</v>
      </c>
      <c r="F19783" s="131" t="s">
        <v>3165</v>
      </c>
    </row>
    <row r="19784" spans="2:7" x14ac:dyDescent="0.2">
      <c r="B19784" s="131" t="s">
        <v>22881</v>
      </c>
      <c r="D19784" s="131" t="s">
        <v>2751</v>
      </c>
      <c r="E19784" s="131" t="s">
        <v>1952</v>
      </c>
      <c r="G19784" s="131" t="s">
        <v>552</v>
      </c>
    </row>
    <row r="19785" spans="2:7" x14ac:dyDescent="0.2">
      <c r="B19785" s="131" t="s">
        <v>22881</v>
      </c>
      <c r="D19785" s="131" t="s">
        <v>2318</v>
      </c>
      <c r="E19785" s="131" t="s">
        <v>3311</v>
      </c>
      <c r="F19785" s="131" t="s">
        <v>2387</v>
      </c>
      <c r="G19785" s="131" t="s">
        <v>552</v>
      </c>
    </row>
    <row r="19786" spans="2:7" x14ac:dyDescent="0.2">
      <c r="B19786" s="131" t="s">
        <v>22881</v>
      </c>
      <c r="D19786" s="131" t="s">
        <v>3767</v>
      </c>
      <c r="E19786" s="131" t="s">
        <v>22908</v>
      </c>
      <c r="F19786" s="131" t="s">
        <v>2121</v>
      </c>
      <c r="G19786" s="131" t="s">
        <v>22663</v>
      </c>
    </row>
    <row r="19787" spans="2:7" x14ac:dyDescent="0.2">
      <c r="B19787" s="131" t="s">
        <v>22881</v>
      </c>
      <c r="D19787" s="131" t="s">
        <v>10742</v>
      </c>
      <c r="E19787" s="131" t="s">
        <v>3780</v>
      </c>
      <c r="F19787" s="131" t="s">
        <v>22909</v>
      </c>
      <c r="G19787" s="131" t="s">
        <v>18847</v>
      </c>
    </row>
    <row r="19788" spans="2:7" x14ac:dyDescent="0.2">
      <c r="B19788" s="131" t="s">
        <v>22881</v>
      </c>
      <c r="D19788" s="131" t="s">
        <v>15882</v>
      </c>
      <c r="E19788" s="131" t="s">
        <v>15881</v>
      </c>
      <c r="F19788" s="131" t="s">
        <v>2646</v>
      </c>
      <c r="G19788" s="131" t="s">
        <v>915</v>
      </c>
    </row>
    <row r="19789" spans="2:7" x14ac:dyDescent="0.2">
      <c r="B19789" s="131" t="s">
        <v>22881</v>
      </c>
      <c r="D19789" s="131" t="s">
        <v>2396</v>
      </c>
      <c r="E19789" s="131" t="s">
        <v>22910</v>
      </c>
      <c r="F19789" s="131" t="s">
        <v>3203</v>
      </c>
      <c r="G19789" s="131" t="s">
        <v>849</v>
      </c>
    </row>
    <row r="19790" spans="2:7" x14ac:dyDescent="0.2">
      <c r="B19790" s="131" t="s">
        <v>22881</v>
      </c>
      <c r="D19790" s="131" t="s">
        <v>22911</v>
      </c>
      <c r="E19790" s="131" t="s">
        <v>3959</v>
      </c>
      <c r="G19790" s="131" t="s">
        <v>22905</v>
      </c>
    </row>
    <row r="19791" spans="2:7" x14ac:dyDescent="0.2">
      <c r="B19791" s="131" t="s">
        <v>22881</v>
      </c>
      <c r="D19791" s="131" t="s">
        <v>17381</v>
      </c>
      <c r="E19791" s="131" t="s">
        <v>17382</v>
      </c>
      <c r="G19791" s="131" t="s">
        <v>915</v>
      </c>
    </row>
    <row r="19792" spans="2:7" x14ac:dyDescent="0.2">
      <c r="B19792" s="131" t="s">
        <v>22881</v>
      </c>
      <c r="D19792" s="131" t="s">
        <v>4155</v>
      </c>
      <c r="E19792" s="131" t="s">
        <v>4156</v>
      </c>
      <c r="G19792" s="131" t="s">
        <v>698</v>
      </c>
    </row>
    <row r="19793" spans="2:7" x14ac:dyDescent="0.2">
      <c r="B19793" s="131" t="s">
        <v>22881</v>
      </c>
      <c r="D19793" s="131" t="s">
        <v>2159</v>
      </c>
      <c r="E19793" s="131" t="s">
        <v>6442</v>
      </c>
      <c r="F19793" s="131" t="s">
        <v>5614</v>
      </c>
      <c r="G19793" s="131" t="s">
        <v>22672</v>
      </c>
    </row>
    <row r="19794" spans="2:7" x14ac:dyDescent="0.2">
      <c r="B19794" s="131" t="s">
        <v>22881</v>
      </c>
      <c r="D19794" s="131" t="s">
        <v>5508</v>
      </c>
      <c r="E19794" s="131" t="s">
        <v>5509</v>
      </c>
      <c r="G19794" s="131" t="s">
        <v>552</v>
      </c>
    </row>
    <row r="19795" spans="2:7" x14ac:dyDescent="0.2">
      <c r="B19795" s="131" t="s">
        <v>22881</v>
      </c>
      <c r="D19795" s="131" t="s">
        <v>7556</v>
      </c>
      <c r="E19795" s="131" t="s">
        <v>9394</v>
      </c>
      <c r="F19795" s="131" t="s">
        <v>16079</v>
      </c>
      <c r="G19795" s="131" t="s">
        <v>552</v>
      </c>
    </row>
    <row r="19796" spans="2:7" x14ac:dyDescent="0.2">
      <c r="B19796" s="131" t="s">
        <v>22881</v>
      </c>
      <c r="D19796" s="131" t="s">
        <v>1792</v>
      </c>
      <c r="E19796" s="131" t="s">
        <v>2882</v>
      </c>
      <c r="G19796" s="131" t="s">
        <v>22663</v>
      </c>
    </row>
    <row r="19797" spans="2:7" x14ac:dyDescent="0.2">
      <c r="B19797" s="131" t="s">
        <v>22881</v>
      </c>
      <c r="D19797" s="131" t="s">
        <v>1872</v>
      </c>
      <c r="E19797" s="131" t="s">
        <v>6027</v>
      </c>
      <c r="F19797" s="131" t="s">
        <v>6028</v>
      </c>
      <c r="G19797" s="131" t="s">
        <v>22702</v>
      </c>
    </row>
    <row r="19798" spans="2:7" x14ac:dyDescent="0.2">
      <c r="B19798" s="131" t="s">
        <v>22881</v>
      </c>
      <c r="D19798" s="131" t="s">
        <v>5969</v>
      </c>
      <c r="E19798" s="131" t="s">
        <v>2175</v>
      </c>
      <c r="F19798" s="131" t="s">
        <v>22912</v>
      </c>
      <c r="G19798" s="131" t="s">
        <v>3229</v>
      </c>
    </row>
    <row r="19799" spans="2:7" x14ac:dyDescent="0.2">
      <c r="B19799" s="131" t="s">
        <v>22881</v>
      </c>
      <c r="D19799" s="131" t="s">
        <v>5160</v>
      </c>
      <c r="E19799" s="131" t="s">
        <v>11334</v>
      </c>
      <c r="G19799" s="131" t="s">
        <v>552</v>
      </c>
    </row>
    <row r="19800" spans="2:7" x14ac:dyDescent="0.2">
      <c r="B19800" s="131" t="s">
        <v>22881</v>
      </c>
      <c r="D19800" s="131" t="s">
        <v>18823</v>
      </c>
      <c r="E19800" s="131" t="s">
        <v>22862</v>
      </c>
      <c r="F19800" s="131" t="s">
        <v>22863</v>
      </c>
      <c r="G19800" s="131" t="s">
        <v>698</v>
      </c>
    </row>
    <row r="19801" spans="2:7" x14ac:dyDescent="0.2">
      <c r="B19801" s="131" t="s">
        <v>22881</v>
      </c>
      <c r="D19801" s="131" t="s">
        <v>2080</v>
      </c>
      <c r="E19801" s="131" t="s">
        <v>2195</v>
      </c>
      <c r="G19801" s="131" t="s">
        <v>698</v>
      </c>
    </row>
    <row r="19802" spans="2:7" x14ac:dyDescent="0.2">
      <c r="B19802" s="131" t="s">
        <v>22881</v>
      </c>
      <c r="D19802" s="131" t="s">
        <v>11826</v>
      </c>
      <c r="E19802" s="131" t="s">
        <v>6530</v>
      </c>
      <c r="G19802" s="131" t="s">
        <v>698</v>
      </c>
    </row>
    <row r="19803" spans="2:7" x14ac:dyDescent="0.2">
      <c r="B19803" s="131" t="s">
        <v>22881</v>
      </c>
      <c r="D19803" s="131" t="s">
        <v>3411</v>
      </c>
      <c r="E19803" s="131" t="s">
        <v>19444</v>
      </c>
      <c r="F19803" s="131" t="s">
        <v>2828</v>
      </c>
      <c r="G19803" s="131" t="s">
        <v>552</v>
      </c>
    </row>
    <row r="19804" spans="2:7" x14ac:dyDescent="0.2">
      <c r="B19804" s="131" t="s">
        <v>22881</v>
      </c>
      <c r="D19804" s="131" t="s">
        <v>4157</v>
      </c>
      <c r="E19804" s="131" t="s">
        <v>22748</v>
      </c>
      <c r="F19804" s="131" t="s">
        <v>22749</v>
      </c>
      <c r="G19804" s="131" t="s">
        <v>552</v>
      </c>
    </row>
    <row r="19805" spans="2:7" x14ac:dyDescent="0.2">
      <c r="B19805" s="131" t="s">
        <v>22881</v>
      </c>
      <c r="D19805" s="131" t="s">
        <v>2285</v>
      </c>
      <c r="E19805" s="131" t="s">
        <v>22913</v>
      </c>
      <c r="G19805" s="131" t="s">
        <v>915</v>
      </c>
    </row>
    <row r="19806" spans="2:7" x14ac:dyDescent="0.2">
      <c r="B19806" s="131" t="s">
        <v>22881</v>
      </c>
      <c r="D19806" s="131" t="s">
        <v>16561</v>
      </c>
      <c r="E19806" s="131" t="s">
        <v>4419</v>
      </c>
      <c r="F19806" s="131" t="s">
        <v>3643</v>
      </c>
      <c r="G19806" s="131" t="s">
        <v>552</v>
      </c>
    </row>
    <row r="19807" spans="2:7" x14ac:dyDescent="0.2">
      <c r="B19807" s="131" t="s">
        <v>22881</v>
      </c>
      <c r="D19807" s="131" t="s">
        <v>17725</v>
      </c>
      <c r="E19807" s="131" t="s">
        <v>2074</v>
      </c>
      <c r="G19807" s="131" t="s">
        <v>698</v>
      </c>
    </row>
    <row r="19808" spans="2:7" x14ac:dyDescent="0.2">
      <c r="B19808" s="131" t="s">
        <v>22881</v>
      </c>
      <c r="D19808" s="131" t="s">
        <v>8301</v>
      </c>
      <c r="E19808" s="131" t="s">
        <v>22914</v>
      </c>
      <c r="G19808" s="131" t="s">
        <v>18854</v>
      </c>
    </row>
    <row r="19809" spans="2:7" x14ac:dyDescent="0.2">
      <c r="B19809" s="131" t="s">
        <v>22881</v>
      </c>
      <c r="D19809" s="131" t="s">
        <v>2297</v>
      </c>
      <c r="E19809" s="131" t="s">
        <v>6697</v>
      </c>
      <c r="G19809" s="131" t="s">
        <v>22663</v>
      </c>
    </row>
    <row r="19810" spans="2:7" x14ac:dyDescent="0.2">
      <c r="B19810" s="131" t="s">
        <v>22881</v>
      </c>
      <c r="D19810" s="131" t="s">
        <v>13853</v>
      </c>
      <c r="E19810" s="131" t="s">
        <v>10651</v>
      </c>
      <c r="F19810" s="131" t="s">
        <v>22915</v>
      </c>
      <c r="G19810" s="131" t="s">
        <v>552</v>
      </c>
    </row>
    <row r="19811" spans="2:7" x14ac:dyDescent="0.2">
      <c r="B19811" s="131" t="s">
        <v>22881</v>
      </c>
      <c r="D19811" s="131" t="s">
        <v>2165</v>
      </c>
      <c r="E19811" s="131" t="s">
        <v>10557</v>
      </c>
      <c r="G19811" s="131" t="s">
        <v>552</v>
      </c>
    </row>
    <row r="19812" spans="2:7" x14ac:dyDescent="0.2">
      <c r="B19812" s="131" t="s">
        <v>22881</v>
      </c>
      <c r="D19812" s="131" t="s">
        <v>8269</v>
      </c>
      <c r="E19812" s="131" t="s">
        <v>8270</v>
      </c>
      <c r="F19812" s="131" t="s">
        <v>20374</v>
      </c>
      <c r="G19812" s="131" t="s">
        <v>552</v>
      </c>
    </row>
    <row r="19813" spans="2:7" x14ac:dyDescent="0.2">
      <c r="B19813" s="131" t="s">
        <v>22881</v>
      </c>
      <c r="D19813" s="131" t="s">
        <v>13920</v>
      </c>
      <c r="E19813" s="131" t="s">
        <v>13921</v>
      </c>
      <c r="F19813" s="131" t="s">
        <v>4846</v>
      </c>
      <c r="G19813" s="131" t="s">
        <v>18847</v>
      </c>
    </row>
    <row r="19814" spans="2:7" x14ac:dyDescent="0.2">
      <c r="B19814" s="131" t="s">
        <v>22881</v>
      </c>
      <c r="D19814" s="131" t="s">
        <v>2047</v>
      </c>
      <c r="E19814" s="131" t="s">
        <v>8385</v>
      </c>
      <c r="G19814" s="131" t="s">
        <v>849</v>
      </c>
    </row>
    <row r="19815" spans="2:7" x14ac:dyDescent="0.2">
      <c r="B19815" s="131" t="s">
        <v>22881</v>
      </c>
      <c r="D19815" s="131" t="s">
        <v>22916</v>
      </c>
      <c r="E19815" s="131" t="s">
        <v>2248</v>
      </c>
      <c r="F19815" s="131" t="s">
        <v>2375</v>
      </c>
      <c r="G19815" s="131" t="s">
        <v>552</v>
      </c>
    </row>
    <row r="19816" spans="2:7" x14ac:dyDescent="0.2">
      <c r="B19816" s="131" t="s">
        <v>22881</v>
      </c>
      <c r="D19816" s="131" t="s">
        <v>2399</v>
      </c>
      <c r="E19816" s="131" t="s">
        <v>13894</v>
      </c>
      <c r="F19816" s="131" t="s">
        <v>2757</v>
      </c>
      <c r="G19816" s="131" t="s">
        <v>552</v>
      </c>
    </row>
    <row r="19817" spans="2:7" x14ac:dyDescent="0.2">
      <c r="B19817" s="131" t="s">
        <v>22881</v>
      </c>
      <c r="D19817" s="131" t="s">
        <v>17761</v>
      </c>
      <c r="E19817" s="131" t="s">
        <v>3772</v>
      </c>
      <c r="G19817" s="131" t="s">
        <v>698</v>
      </c>
    </row>
    <row r="19818" spans="2:7" x14ac:dyDescent="0.2">
      <c r="B19818" s="131" t="s">
        <v>22881</v>
      </c>
      <c r="D19818" s="131" t="s">
        <v>13884</v>
      </c>
      <c r="E19818" s="131" t="s">
        <v>18820</v>
      </c>
      <c r="F19818" s="131" t="s">
        <v>22823</v>
      </c>
      <c r="G19818" s="131" t="s">
        <v>552</v>
      </c>
    </row>
    <row r="19819" spans="2:7" x14ac:dyDescent="0.2">
      <c r="B19819" s="131" t="s">
        <v>22881</v>
      </c>
      <c r="D19819" s="131" t="s">
        <v>16158</v>
      </c>
      <c r="E19819" s="131" t="s">
        <v>16159</v>
      </c>
      <c r="F19819" s="131" t="s">
        <v>16160</v>
      </c>
      <c r="G19819" s="131" t="s">
        <v>718</v>
      </c>
    </row>
    <row r="19820" spans="2:7" x14ac:dyDescent="0.2">
      <c r="B19820" s="131" t="s">
        <v>22881</v>
      </c>
      <c r="D19820" s="131" t="s">
        <v>15698</v>
      </c>
      <c r="E19820" s="131" t="s">
        <v>9425</v>
      </c>
      <c r="G19820" s="131" t="s">
        <v>22672</v>
      </c>
    </row>
    <row r="19821" spans="2:7" x14ac:dyDescent="0.2">
      <c r="B19821" s="131" t="s">
        <v>22881</v>
      </c>
      <c r="D19821" s="131" t="s">
        <v>4679</v>
      </c>
      <c r="E19821" s="131" t="s">
        <v>2966</v>
      </c>
      <c r="F19821" s="131" t="s">
        <v>1815</v>
      </c>
      <c r="G19821" s="131" t="s">
        <v>915</v>
      </c>
    </row>
    <row r="19822" spans="2:7" x14ac:dyDescent="0.2">
      <c r="B19822" s="131" t="s">
        <v>22881</v>
      </c>
      <c r="D19822" s="131" t="s">
        <v>10953</v>
      </c>
      <c r="E19822" s="131" t="s">
        <v>10954</v>
      </c>
      <c r="F19822" s="131" t="s">
        <v>22917</v>
      </c>
      <c r="G19822" s="131" t="s">
        <v>718</v>
      </c>
    </row>
    <row r="19823" spans="2:7" x14ac:dyDescent="0.2">
      <c r="B19823" s="131" t="s">
        <v>22881</v>
      </c>
      <c r="D19823" s="131" t="s">
        <v>16150</v>
      </c>
      <c r="E19823" s="131" t="s">
        <v>16151</v>
      </c>
      <c r="G19823" s="131" t="s">
        <v>22672</v>
      </c>
    </row>
    <row r="19824" spans="2:7" x14ac:dyDescent="0.2">
      <c r="B19824" s="131" t="s">
        <v>22881</v>
      </c>
      <c r="D19824" s="131" t="s">
        <v>3743</v>
      </c>
      <c r="E19824" s="131" t="s">
        <v>2597</v>
      </c>
      <c r="F19824" s="131" t="s">
        <v>22918</v>
      </c>
      <c r="G19824" s="131" t="s">
        <v>552</v>
      </c>
    </row>
    <row r="19825" spans="2:7" x14ac:dyDescent="0.2">
      <c r="B19825" s="131" t="s">
        <v>22881</v>
      </c>
      <c r="D19825" s="131" t="s">
        <v>2598</v>
      </c>
      <c r="E19825" s="131" t="s">
        <v>2172</v>
      </c>
      <c r="F19825" s="131" t="s">
        <v>22919</v>
      </c>
      <c r="G19825" s="131" t="s">
        <v>552</v>
      </c>
    </row>
    <row r="19826" spans="2:7" x14ac:dyDescent="0.2">
      <c r="B19826" s="131" t="s">
        <v>22881</v>
      </c>
      <c r="D19826" s="131" t="s">
        <v>8398</v>
      </c>
      <c r="E19826" s="131" t="s">
        <v>22920</v>
      </c>
      <c r="F19826" s="131" t="s">
        <v>18400</v>
      </c>
      <c r="G19826" s="131" t="s">
        <v>849</v>
      </c>
    </row>
    <row r="19827" spans="2:7" x14ac:dyDescent="0.2">
      <c r="B19827" s="131" t="s">
        <v>22881</v>
      </c>
      <c r="D19827" s="131" t="s">
        <v>2637</v>
      </c>
      <c r="E19827" s="131" t="s">
        <v>16553</v>
      </c>
      <c r="F19827" s="131" t="s">
        <v>2888</v>
      </c>
      <c r="G19827" s="131" t="s">
        <v>552</v>
      </c>
    </row>
    <row r="19828" spans="2:7" x14ac:dyDescent="0.2">
      <c r="B19828" s="131" t="s">
        <v>22881</v>
      </c>
      <c r="D19828" s="131" t="s">
        <v>9946</v>
      </c>
      <c r="E19828" s="131" t="s">
        <v>4043</v>
      </c>
      <c r="G19828" s="131" t="s">
        <v>552</v>
      </c>
    </row>
    <row r="19829" spans="2:7" x14ac:dyDescent="0.2">
      <c r="B19829" s="131" t="s">
        <v>22881</v>
      </c>
      <c r="D19829" s="131" t="s">
        <v>4952</v>
      </c>
      <c r="E19829" s="131" t="s">
        <v>13967</v>
      </c>
      <c r="G19829" s="131" t="s">
        <v>552</v>
      </c>
    </row>
    <row r="19830" spans="2:7" x14ac:dyDescent="0.2">
      <c r="B19830" s="131" t="s">
        <v>22881</v>
      </c>
      <c r="D19830" s="131" t="s">
        <v>5507</v>
      </c>
      <c r="E19830" s="131" t="s">
        <v>8434</v>
      </c>
      <c r="G19830" s="131" t="s">
        <v>698</v>
      </c>
    </row>
    <row r="19831" spans="2:7" x14ac:dyDescent="0.2">
      <c r="B19831" s="131" t="s">
        <v>22881</v>
      </c>
      <c r="D19831" s="131" t="s">
        <v>9546</v>
      </c>
      <c r="E19831" s="131" t="s">
        <v>17129</v>
      </c>
      <c r="F19831" s="131" t="s">
        <v>2382</v>
      </c>
      <c r="G19831" s="131" t="s">
        <v>552</v>
      </c>
    </row>
    <row r="19832" spans="2:7" x14ac:dyDescent="0.2">
      <c r="B19832" s="131" t="s">
        <v>22881</v>
      </c>
      <c r="D19832" s="131" t="s">
        <v>14063</v>
      </c>
      <c r="E19832" s="131" t="s">
        <v>22921</v>
      </c>
      <c r="G19832" s="131" t="s">
        <v>698</v>
      </c>
    </row>
    <row r="19833" spans="2:7" x14ac:dyDescent="0.2">
      <c r="B19833" s="131" t="s">
        <v>22881</v>
      </c>
      <c r="D19833" s="131" t="s">
        <v>22922</v>
      </c>
      <c r="E19833" s="131" t="s">
        <v>22923</v>
      </c>
      <c r="G19833" s="131" t="s">
        <v>18847</v>
      </c>
    </row>
    <row r="19834" spans="2:7" x14ac:dyDescent="0.2">
      <c r="B19834" s="131" t="s">
        <v>22881</v>
      </c>
      <c r="D19834" s="131" t="s">
        <v>2359</v>
      </c>
      <c r="E19834" s="131" t="s">
        <v>9712</v>
      </c>
      <c r="F19834" s="131" t="s">
        <v>2741</v>
      </c>
      <c r="G19834" s="131" t="s">
        <v>849</v>
      </c>
    </row>
    <row r="19835" spans="2:7" x14ac:dyDescent="0.2">
      <c r="B19835" s="131" t="s">
        <v>22881</v>
      </c>
      <c r="D19835" s="131" t="s">
        <v>13389</v>
      </c>
      <c r="E19835" s="131" t="s">
        <v>16464</v>
      </c>
      <c r="G19835" s="131" t="s">
        <v>849</v>
      </c>
    </row>
    <row r="19836" spans="2:7" x14ac:dyDescent="0.2">
      <c r="B19836" s="131" t="s">
        <v>22881</v>
      </c>
      <c r="D19836" s="131" t="s">
        <v>14388</v>
      </c>
      <c r="E19836" s="131" t="s">
        <v>14389</v>
      </c>
      <c r="F19836" s="131" t="s">
        <v>2375</v>
      </c>
      <c r="G19836" s="131" t="s">
        <v>552</v>
      </c>
    </row>
    <row r="19837" spans="2:7" x14ac:dyDescent="0.2">
      <c r="B19837" s="131" t="s">
        <v>22881</v>
      </c>
      <c r="D19837" s="131" t="s">
        <v>22924</v>
      </c>
      <c r="E19837" s="131" t="s">
        <v>22925</v>
      </c>
      <c r="G19837" s="131" t="s">
        <v>552</v>
      </c>
    </row>
    <row r="19838" spans="2:7" x14ac:dyDescent="0.2">
      <c r="B19838" s="131" t="s">
        <v>22881</v>
      </c>
      <c r="D19838" s="131" t="s">
        <v>20807</v>
      </c>
      <c r="E19838" s="131" t="s">
        <v>20808</v>
      </c>
      <c r="G19838" s="131" t="s">
        <v>849</v>
      </c>
    </row>
    <row r="19839" spans="2:7" x14ac:dyDescent="0.2">
      <c r="B19839" s="131" t="s">
        <v>22881</v>
      </c>
      <c r="D19839" s="131" t="s">
        <v>2767</v>
      </c>
      <c r="E19839" s="131" t="s">
        <v>2336</v>
      </c>
      <c r="F19839" s="131" t="s">
        <v>6572</v>
      </c>
      <c r="G19839" s="131" t="s">
        <v>22672</v>
      </c>
    </row>
    <row r="19840" spans="2:7" x14ac:dyDescent="0.2">
      <c r="B19840" s="131" t="s">
        <v>22881</v>
      </c>
      <c r="D19840" s="131" t="s">
        <v>14016</v>
      </c>
      <c r="E19840" s="131" t="s">
        <v>16153</v>
      </c>
      <c r="G19840" s="131" t="s">
        <v>552</v>
      </c>
    </row>
    <row r="19841" spans="2:7" x14ac:dyDescent="0.2">
      <c r="B19841" s="131" t="s">
        <v>22881</v>
      </c>
      <c r="D19841" s="131" t="s">
        <v>7357</v>
      </c>
      <c r="E19841" s="131" t="s">
        <v>6338</v>
      </c>
      <c r="G19841" s="131" t="s">
        <v>18847</v>
      </c>
    </row>
    <row r="19842" spans="2:7" x14ac:dyDescent="0.2">
      <c r="B19842" s="131" t="s">
        <v>22881</v>
      </c>
      <c r="D19842" s="131" t="s">
        <v>22926</v>
      </c>
      <c r="E19842" s="131" t="s">
        <v>2315</v>
      </c>
      <c r="F19842" s="131" t="s">
        <v>16143</v>
      </c>
      <c r="G19842" s="131" t="s">
        <v>552</v>
      </c>
    </row>
    <row r="19843" spans="2:7" x14ac:dyDescent="0.2">
      <c r="B19843" s="131" t="s">
        <v>22881</v>
      </c>
      <c r="D19843" s="131" t="s">
        <v>1972</v>
      </c>
      <c r="E19843" s="131" t="s">
        <v>8403</v>
      </c>
      <c r="F19843" s="131" t="s">
        <v>4211</v>
      </c>
      <c r="G19843" s="131" t="s">
        <v>698</v>
      </c>
    </row>
    <row r="19844" spans="2:7" x14ac:dyDescent="0.2">
      <c r="B19844" s="131" t="s">
        <v>22881</v>
      </c>
      <c r="D19844" s="131" t="s">
        <v>2380</v>
      </c>
      <c r="E19844" s="131" t="s">
        <v>22927</v>
      </c>
      <c r="F19844" s="131" t="s">
        <v>13593</v>
      </c>
      <c r="G19844" s="131" t="s">
        <v>22675</v>
      </c>
    </row>
    <row r="19845" spans="2:7" x14ac:dyDescent="0.2">
      <c r="B19845" s="131" t="s">
        <v>22881</v>
      </c>
      <c r="D19845" s="131" t="s">
        <v>13883</v>
      </c>
      <c r="E19845" s="131" t="s">
        <v>6999</v>
      </c>
      <c r="F19845" s="131" t="s">
        <v>22928</v>
      </c>
      <c r="G19845" s="131" t="s">
        <v>552</v>
      </c>
    </row>
    <row r="19846" spans="2:7" x14ac:dyDescent="0.2">
      <c r="B19846" s="131" t="s">
        <v>22881</v>
      </c>
      <c r="D19846" s="131" t="s">
        <v>8073</v>
      </c>
      <c r="E19846" s="131" t="s">
        <v>1859</v>
      </c>
      <c r="G19846" s="131" t="s">
        <v>5114</v>
      </c>
    </row>
    <row r="19847" spans="2:7" x14ac:dyDescent="0.2">
      <c r="B19847" s="131" t="s">
        <v>22881</v>
      </c>
      <c r="D19847" s="131" t="s">
        <v>22826</v>
      </c>
      <c r="E19847" s="131" t="s">
        <v>22827</v>
      </c>
      <c r="F19847" s="131" t="s">
        <v>11939</v>
      </c>
      <c r="G19847" s="131" t="s">
        <v>552</v>
      </c>
    </row>
    <row r="19848" spans="2:7" x14ac:dyDescent="0.2">
      <c r="B19848" s="131" t="s">
        <v>22881</v>
      </c>
      <c r="D19848" s="131" t="s">
        <v>2479</v>
      </c>
      <c r="E19848" s="131" t="s">
        <v>22929</v>
      </c>
      <c r="F19848" s="131" t="s">
        <v>22930</v>
      </c>
      <c r="G19848" s="131" t="s">
        <v>18847</v>
      </c>
    </row>
    <row r="19849" spans="2:7" x14ac:dyDescent="0.2">
      <c r="B19849" s="131" t="s">
        <v>22881</v>
      </c>
      <c r="D19849" s="131" t="s">
        <v>20424</v>
      </c>
      <c r="E19849" s="131" t="s">
        <v>6914</v>
      </c>
      <c r="G19849" s="131" t="s">
        <v>22675</v>
      </c>
    </row>
    <row r="19850" spans="2:7" x14ac:dyDescent="0.2">
      <c r="B19850" s="131" t="s">
        <v>22881</v>
      </c>
      <c r="D19850" s="131" t="s">
        <v>22931</v>
      </c>
      <c r="E19850" s="131" t="s">
        <v>22932</v>
      </c>
      <c r="G19850" s="131" t="s">
        <v>22675</v>
      </c>
    </row>
    <row r="19851" spans="2:7" x14ac:dyDescent="0.2">
      <c r="B19851" s="131" t="s">
        <v>22881</v>
      </c>
      <c r="D19851" s="131" t="s">
        <v>2204</v>
      </c>
      <c r="E19851" s="131" t="s">
        <v>3622</v>
      </c>
      <c r="F19851" s="131" t="s">
        <v>22679</v>
      </c>
      <c r="G19851" s="131" t="s">
        <v>552</v>
      </c>
    </row>
    <row r="19852" spans="2:7" x14ac:dyDescent="0.2">
      <c r="B19852" s="131" t="s">
        <v>22881</v>
      </c>
      <c r="D19852" s="131" t="s">
        <v>12248</v>
      </c>
      <c r="E19852" s="131" t="s">
        <v>12249</v>
      </c>
      <c r="G19852" s="131" t="s">
        <v>22933</v>
      </c>
    </row>
    <row r="19853" spans="2:7" x14ac:dyDescent="0.2">
      <c r="B19853" s="131" t="s">
        <v>22881</v>
      </c>
      <c r="D19853" s="131" t="s">
        <v>10359</v>
      </c>
      <c r="E19853" s="131" t="s">
        <v>11314</v>
      </c>
      <c r="F19853" s="131" t="s">
        <v>2912</v>
      </c>
      <c r="G19853" s="131" t="s">
        <v>18847</v>
      </c>
    </row>
    <row r="19854" spans="2:7" x14ac:dyDescent="0.2">
      <c r="B19854" s="131" t="s">
        <v>22881</v>
      </c>
      <c r="D19854" s="131" t="s">
        <v>22934</v>
      </c>
      <c r="E19854" s="131" t="s">
        <v>22935</v>
      </c>
      <c r="F19854" s="131" t="s">
        <v>2888</v>
      </c>
      <c r="G19854" s="131" t="s">
        <v>849</v>
      </c>
    </row>
    <row r="19855" spans="2:7" x14ac:dyDescent="0.2">
      <c r="B19855" s="131" t="s">
        <v>22881</v>
      </c>
      <c r="D19855" s="131" t="s">
        <v>2594</v>
      </c>
      <c r="E19855" s="131" t="s">
        <v>17176</v>
      </c>
      <c r="F19855" s="131" t="s">
        <v>2506</v>
      </c>
    </row>
    <row r="19856" spans="2:7" x14ac:dyDescent="0.2">
      <c r="B19856" s="131" t="s">
        <v>22881</v>
      </c>
      <c r="D19856" s="131" t="s">
        <v>9114</v>
      </c>
      <c r="E19856" s="131" t="s">
        <v>5392</v>
      </c>
      <c r="G19856" s="131" t="s">
        <v>849</v>
      </c>
    </row>
    <row r="19857" spans="2:7" x14ac:dyDescent="0.2">
      <c r="B19857" s="131" t="s">
        <v>22881</v>
      </c>
      <c r="D19857" s="131" t="s">
        <v>22936</v>
      </c>
      <c r="E19857" s="131" t="s">
        <v>22937</v>
      </c>
      <c r="F19857" s="131" t="s">
        <v>2828</v>
      </c>
      <c r="G19857" s="131" t="s">
        <v>698</v>
      </c>
    </row>
    <row r="19858" spans="2:7" x14ac:dyDescent="0.2">
      <c r="B19858" s="131" t="s">
        <v>22881</v>
      </c>
      <c r="D19858" s="131" t="s">
        <v>14445</v>
      </c>
      <c r="E19858" s="131" t="s">
        <v>14446</v>
      </c>
      <c r="G19858" s="131" t="s">
        <v>698</v>
      </c>
    </row>
    <row r="19859" spans="2:7" x14ac:dyDescent="0.2">
      <c r="B19859" s="131" t="s">
        <v>22881</v>
      </c>
      <c r="D19859" s="131" t="s">
        <v>22938</v>
      </c>
      <c r="E19859" s="131" t="s">
        <v>22939</v>
      </c>
      <c r="F19859" s="131" t="s">
        <v>1815</v>
      </c>
    </row>
    <row r="19860" spans="2:7" x14ac:dyDescent="0.2">
      <c r="B19860" s="131" t="s">
        <v>22881</v>
      </c>
      <c r="D19860" s="131" t="s">
        <v>7470</v>
      </c>
      <c r="E19860" s="131" t="s">
        <v>22940</v>
      </c>
      <c r="F19860" s="131" t="s">
        <v>1815</v>
      </c>
    </row>
    <row r="19861" spans="2:7" x14ac:dyDescent="0.2">
      <c r="B19861" s="131" t="s">
        <v>22881</v>
      </c>
      <c r="D19861" s="131" t="s">
        <v>22941</v>
      </c>
      <c r="E19861" s="131" t="s">
        <v>20836</v>
      </c>
      <c r="F19861" s="131" t="s">
        <v>2392</v>
      </c>
      <c r="G19861" s="131" t="s">
        <v>698</v>
      </c>
    </row>
    <row r="19862" spans="2:7" x14ac:dyDescent="0.2">
      <c r="B19862" s="131" t="s">
        <v>22881</v>
      </c>
      <c r="D19862" s="131" t="s">
        <v>22942</v>
      </c>
      <c r="E19862" s="131" t="s">
        <v>5802</v>
      </c>
    </row>
    <row r="19863" spans="2:7" x14ac:dyDescent="0.2">
      <c r="B19863" s="131" t="s">
        <v>22881</v>
      </c>
      <c r="D19863" s="131" t="s">
        <v>5607</v>
      </c>
      <c r="E19863" s="131" t="s">
        <v>22943</v>
      </c>
      <c r="F19863" s="131" t="s">
        <v>2888</v>
      </c>
      <c r="G19863" s="131" t="s">
        <v>698</v>
      </c>
    </row>
    <row r="19864" spans="2:7" x14ac:dyDescent="0.2">
      <c r="B19864" s="131" t="s">
        <v>22881</v>
      </c>
      <c r="D19864" s="131" t="s">
        <v>22944</v>
      </c>
      <c r="E19864" s="131" t="s">
        <v>22945</v>
      </c>
    </row>
    <row r="19865" spans="2:7" x14ac:dyDescent="0.2">
      <c r="B19865" s="131" t="s">
        <v>22881</v>
      </c>
      <c r="D19865" s="131" t="s">
        <v>2043</v>
      </c>
      <c r="E19865" s="131" t="s">
        <v>20839</v>
      </c>
      <c r="F19865" s="131" t="s">
        <v>2741</v>
      </c>
      <c r="G19865" s="131" t="s">
        <v>698</v>
      </c>
    </row>
    <row r="19866" spans="2:7" x14ac:dyDescent="0.2">
      <c r="B19866" s="131" t="s">
        <v>22881</v>
      </c>
      <c r="D19866" s="131" t="s">
        <v>22946</v>
      </c>
      <c r="E19866" s="131" t="s">
        <v>7068</v>
      </c>
      <c r="G19866" s="131" t="s">
        <v>718</v>
      </c>
    </row>
    <row r="19867" spans="2:7" x14ac:dyDescent="0.2">
      <c r="B19867" s="131" t="s">
        <v>22881</v>
      </c>
      <c r="D19867" s="131" t="s">
        <v>22947</v>
      </c>
      <c r="E19867" s="131" t="s">
        <v>22948</v>
      </c>
      <c r="G19867" s="131" t="s">
        <v>849</v>
      </c>
    </row>
    <row r="19868" spans="2:7" x14ac:dyDescent="0.2">
      <c r="B19868" s="131" t="s">
        <v>22881</v>
      </c>
      <c r="D19868" s="131" t="s">
        <v>17802</v>
      </c>
      <c r="E19868" s="131" t="s">
        <v>22949</v>
      </c>
      <c r="F19868" s="131" t="s">
        <v>1852</v>
      </c>
    </row>
    <row r="19869" spans="2:7" x14ac:dyDescent="0.2">
      <c r="B19869" s="131" t="s">
        <v>22881</v>
      </c>
      <c r="D19869" s="131" t="s">
        <v>22950</v>
      </c>
      <c r="E19869" s="131" t="s">
        <v>22951</v>
      </c>
      <c r="F19869" s="131" t="s">
        <v>1837</v>
      </c>
    </row>
    <row r="19870" spans="2:7" x14ac:dyDescent="0.2">
      <c r="B19870" s="131" t="s">
        <v>22881</v>
      </c>
      <c r="D19870" s="131" t="s">
        <v>15849</v>
      </c>
      <c r="E19870" s="131" t="s">
        <v>2220</v>
      </c>
      <c r="F19870" s="131" t="s">
        <v>1907</v>
      </c>
    </row>
    <row r="19871" spans="2:7" x14ac:dyDescent="0.2">
      <c r="B19871" s="131" t="s">
        <v>22881</v>
      </c>
      <c r="D19871" s="131" t="s">
        <v>22952</v>
      </c>
      <c r="E19871" s="131" t="s">
        <v>22953</v>
      </c>
      <c r="F19871" s="131" t="s">
        <v>22954</v>
      </c>
    </row>
    <row r="19872" spans="2:7" x14ac:dyDescent="0.2">
      <c r="B19872" s="131" t="s">
        <v>22881</v>
      </c>
      <c r="D19872" s="131" t="s">
        <v>22952</v>
      </c>
      <c r="E19872" s="131" t="s">
        <v>2195</v>
      </c>
    </row>
    <row r="19873" spans="2:7" x14ac:dyDescent="0.2">
      <c r="B19873" s="131" t="s">
        <v>22881</v>
      </c>
      <c r="D19873" s="131" t="s">
        <v>4633</v>
      </c>
      <c r="E19873" s="131" t="s">
        <v>7559</v>
      </c>
      <c r="F19873" s="131" t="s">
        <v>5327</v>
      </c>
      <c r="G19873" s="131" t="s">
        <v>552</v>
      </c>
    </row>
    <row r="19874" spans="2:7" x14ac:dyDescent="0.2">
      <c r="B19874" s="131" t="s">
        <v>22881</v>
      </c>
      <c r="D19874" s="131" t="s">
        <v>2243</v>
      </c>
      <c r="E19874" s="131" t="s">
        <v>4645</v>
      </c>
      <c r="F19874" s="131" t="s">
        <v>1907</v>
      </c>
    </row>
    <row r="19875" spans="2:7" x14ac:dyDescent="0.2">
      <c r="B19875" s="131" t="s">
        <v>22881</v>
      </c>
      <c r="D19875" s="131" t="s">
        <v>3722</v>
      </c>
      <c r="E19875" s="131" t="s">
        <v>2485</v>
      </c>
      <c r="F19875" s="131" t="s">
        <v>2028</v>
      </c>
      <c r="G19875" s="131" t="s">
        <v>552</v>
      </c>
    </row>
    <row r="19876" spans="2:7" x14ac:dyDescent="0.2">
      <c r="B19876" s="131" t="s">
        <v>22881</v>
      </c>
      <c r="D19876" s="131" t="s">
        <v>17118</v>
      </c>
      <c r="E19876" s="131" t="s">
        <v>14913</v>
      </c>
      <c r="F19876" s="131" t="s">
        <v>1852</v>
      </c>
      <c r="G19876" s="131" t="s">
        <v>552</v>
      </c>
    </row>
    <row r="19877" spans="2:7" x14ac:dyDescent="0.2">
      <c r="B19877" s="131" t="s">
        <v>22881</v>
      </c>
      <c r="D19877" s="131" t="s">
        <v>10543</v>
      </c>
      <c r="E19877" s="131" t="s">
        <v>4882</v>
      </c>
      <c r="F19877" s="131" t="s">
        <v>2060</v>
      </c>
    </row>
    <row r="19878" spans="2:7" x14ac:dyDescent="0.2">
      <c r="B19878" s="131" t="s">
        <v>22881</v>
      </c>
      <c r="D19878" s="131" t="s">
        <v>22955</v>
      </c>
      <c r="E19878" s="131" t="s">
        <v>2810</v>
      </c>
      <c r="F19878" s="131" t="s">
        <v>1907</v>
      </c>
    </row>
    <row r="19879" spans="2:7" x14ac:dyDescent="0.2">
      <c r="B19879" s="131" t="s">
        <v>22881</v>
      </c>
      <c r="D19879" s="131" t="s">
        <v>16849</v>
      </c>
      <c r="E19879" s="131" t="s">
        <v>22956</v>
      </c>
      <c r="F19879" s="131" t="s">
        <v>1976</v>
      </c>
    </row>
    <row r="19880" spans="2:7" x14ac:dyDescent="0.2">
      <c r="B19880" s="131" t="s">
        <v>22881</v>
      </c>
      <c r="D19880" s="131" t="s">
        <v>8262</v>
      </c>
      <c r="E19880" s="131" t="s">
        <v>22831</v>
      </c>
      <c r="F19880" s="131" t="s">
        <v>1837</v>
      </c>
      <c r="G19880" s="131" t="s">
        <v>552</v>
      </c>
    </row>
    <row r="19881" spans="2:7" x14ac:dyDescent="0.2">
      <c r="B19881" s="131" t="s">
        <v>22881</v>
      </c>
      <c r="D19881" s="131" t="s">
        <v>22832</v>
      </c>
      <c r="E19881" s="131" t="s">
        <v>22833</v>
      </c>
      <c r="F19881" s="131" t="s">
        <v>1837</v>
      </c>
      <c r="G19881" s="131" t="s">
        <v>552</v>
      </c>
    </row>
    <row r="19882" spans="2:7" x14ac:dyDescent="0.2">
      <c r="B19882" s="131" t="s">
        <v>22881</v>
      </c>
      <c r="D19882" s="131" t="s">
        <v>8277</v>
      </c>
      <c r="E19882" s="131" t="s">
        <v>3778</v>
      </c>
      <c r="F19882" s="131" t="s">
        <v>2118</v>
      </c>
      <c r="G19882" s="131" t="s">
        <v>552</v>
      </c>
    </row>
    <row r="19883" spans="2:7" x14ac:dyDescent="0.2">
      <c r="B19883" s="131" t="s">
        <v>22881</v>
      </c>
      <c r="D19883" s="131" t="s">
        <v>2744</v>
      </c>
      <c r="E19883" s="131" t="s">
        <v>22957</v>
      </c>
    </row>
    <row r="19884" spans="2:7" x14ac:dyDescent="0.2">
      <c r="B19884" s="131" t="s">
        <v>22881</v>
      </c>
      <c r="D19884" s="131" t="s">
        <v>10019</v>
      </c>
      <c r="E19884" s="131" t="s">
        <v>22958</v>
      </c>
      <c r="F19884" s="131" t="s">
        <v>1907</v>
      </c>
    </row>
    <row r="19885" spans="2:7" x14ac:dyDescent="0.2">
      <c r="B19885" s="131" t="s">
        <v>22881</v>
      </c>
      <c r="D19885" s="131" t="s">
        <v>7043</v>
      </c>
      <c r="E19885" s="131" t="s">
        <v>22959</v>
      </c>
    </row>
    <row r="19886" spans="2:7" x14ac:dyDescent="0.2">
      <c r="B19886" s="131" t="s">
        <v>22881</v>
      </c>
      <c r="D19886" s="131" t="s">
        <v>8266</v>
      </c>
      <c r="E19886" s="131" t="s">
        <v>17795</v>
      </c>
      <c r="F19886" s="131" t="s">
        <v>2121</v>
      </c>
      <c r="G19886" s="131" t="s">
        <v>552</v>
      </c>
    </row>
    <row r="19887" spans="2:7" x14ac:dyDescent="0.2">
      <c r="B19887" s="131" t="s">
        <v>22881</v>
      </c>
      <c r="D19887" s="131" t="s">
        <v>18425</v>
      </c>
      <c r="E19887" s="131" t="s">
        <v>22960</v>
      </c>
      <c r="F19887" s="131" t="s">
        <v>1818</v>
      </c>
    </row>
    <row r="19888" spans="2:7" x14ac:dyDescent="0.2">
      <c r="B19888" s="131" t="s">
        <v>22881</v>
      </c>
      <c r="D19888" s="131" t="s">
        <v>18425</v>
      </c>
      <c r="E19888" s="131" t="s">
        <v>22961</v>
      </c>
      <c r="F19888" s="131" t="s">
        <v>1860</v>
      </c>
    </row>
    <row r="19889" spans="2:7" x14ac:dyDescent="0.2">
      <c r="B19889" s="131" t="s">
        <v>22881</v>
      </c>
      <c r="D19889" s="131" t="s">
        <v>2520</v>
      </c>
      <c r="E19889" s="131" t="s">
        <v>16536</v>
      </c>
      <c r="F19889" s="131" t="s">
        <v>1907</v>
      </c>
    </row>
    <row r="19890" spans="2:7" x14ac:dyDescent="0.2">
      <c r="B19890" s="131" t="s">
        <v>22881</v>
      </c>
      <c r="D19890" s="131" t="s">
        <v>2367</v>
      </c>
      <c r="E19890" s="131" t="s">
        <v>4823</v>
      </c>
      <c r="F19890" s="131" t="s">
        <v>1907</v>
      </c>
    </row>
    <row r="19891" spans="2:7" x14ac:dyDescent="0.2">
      <c r="B19891" s="131" t="s">
        <v>22881</v>
      </c>
      <c r="D19891" s="131" t="s">
        <v>2439</v>
      </c>
      <c r="E19891" s="131" t="s">
        <v>22962</v>
      </c>
      <c r="F19891" s="131" t="s">
        <v>2060</v>
      </c>
    </row>
    <row r="19892" spans="2:7" x14ac:dyDescent="0.2">
      <c r="B19892" s="131" t="s">
        <v>22881</v>
      </c>
      <c r="D19892" s="131" t="s">
        <v>1869</v>
      </c>
      <c r="E19892" s="131" t="s">
        <v>22963</v>
      </c>
      <c r="F19892" s="131" t="s">
        <v>12814</v>
      </c>
      <c r="G19892" s="131" t="s">
        <v>552</v>
      </c>
    </row>
    <row r="19893" spans="2:7" x14ac:dyDescent="0.2">
      <c r="B19893" s="131" t="s">
        <v>22881</v>
      </c>
      <c r="D19893" s="131" t="s">
        <v>5287</v>
      </c>
      <c r="E19893" s="131" t="s">
        <v>2226</v>
      </c>
      <c r="G19893" s="131" t="s">
        <v>552</v>
      </c>
    </row>
    <row r="19894" spans="2:7" x14ac:dyDescent="0.2">
      <c r="B19894" s="131" t="s">
        <v>22881</v>
      </c>
      <c r="D19894" s="131" t="s">
        <v>22964</v>
      </c>
      <c r="E19894" s="131" t="s">
        <v>2341</v>
      </c>
      <c r="F19894" s="131" t="s">
        <v>1904</v>
      </c>
    </row>
    <row r="19895" spans="2:7" x14ac:dyDescent="0.2">
      <c r="B19895" s="131" t="s">
        <v>22881</v>
      </c>
      <c r="D19895" s="131" t="s">
        <v>20820</v>
      </c>
      <c r="E19895" s="131" t="s">
        <v>22965</v>
      </c>
      <c r="F19895" s="131" t="s">
        <v>2028</v>
      </c>
    </row>
    <row r="19896" spans="2:7" x14ac:dyDescent="0.2">
      <c r="B19896" s="131" t="s">
        <v>22881</v>
      </c>
      <c r="D19896" s="131" t="s">
        <v>3139</v>
      </c>
      <c r="E19896" s="131" t="s">
        <v>22966</v>
      </c>
      <c r="F19896" s="131" t="s">
        <v>2151</v>
      </c>
    </row>
    <row r="19897" spans="2:7" x14ac:dyDescent="0.2">
      <c r="B19897" s="131" t="s">
        <v>22881</v>
      </c>
      <c r="D19897" s="131" t="s">
        <v>1994</v>
      </c>
      <c r="E19897" s="131" t="s">
        <v>22967</v>
      </c>
      <c r="F19897" s="131" t="s">
        <v>11045</v>
      </c>
    </row>
    <row r="19898" spans="2:7" x14ac:dyDescent="0.2">
      <c r="B19898" s="131" t="s">
        <v>22881</v>
      </c>
      <c r="D19898" s="131" t="s">
        <v>2562</v>
      </c>
      <c r="E19898" s="131" t="s">
        <v>22968</v>
      </c>
    </row>
    <row r="19899" spans="2:7" x14ac:dyDescent="0.2">
      <c r="B19899" s="131" t="s">
        <v>22881</v>
      </c>
      <c r="D19899" s="131" t="s">
        <v>22969</v>
      </c>
      <c r="E19899" s="131" t="s">
        <v>5218</v>
      </c>
      <c r="F19899" s="131" t="s">
        <v>1920</v>
      </c>
    </row>
    <row r="19900" spans="2:7" x14ac:dyDescent="0.2">
      <c r="B19900" s="131" t="s">
        <v>22881</v>
      </c>
      <c r="D19900" s="131" t="s">
        <v>22970</v>
      </c>
      <c r="E19900" s="131" t="s">
        <v>22971</v>
      </c>
      <c r="F19900" s="131" t="s">
        <v>1852</v>
      </c>
    </row>
    <row r="19901" spans="2:7" x14ac:dyDescent="0.2">
      <c r="B19901" s="131" t="s">
        <v>22881</v>
      </c>
      <c r="D19901" s="131" t="s">
        <v>17752</v>
      </c>
      <c r="E19901" s="131" t="s">
        <v>5226</v>
      </c>
      <c r="G19901" s="131" t="s">
        <v>552</v>
      </c>
    </row>
    <row r="19902" spans="2:7" x14ac:dyDescent="0.2">
      <c r="B19902" s="131" t="s">
        <v>22881</v>
      </c>
      <c r="D19902" s="131" t="s">
        <v>13776</v>
      </c>
      <c r="E19902" s="131" t="s">
        <v>22972</v>
      </c>
    </row>
    <row r="19903" spans="2:7" x14ac:dyDescent="0.2">
      <c r="B19903" s="131" t="s">
        <v>22881</v>
      </c>
      <c r="D19903" s="131" t="s">
        <v>5646</v>
      </c>
      <c r="E19903" s="131" t="s">
        <v>22973</v>
      </c>
      <c r="F19903" s="131" t="s">
        <v>71</v>
      </c>
      <c r="G19903" s="131" t="s">
        <v>3229</v>
      </c>
    </row>
    <row r="19904" spans="2:7" x14ac:dyDescent="0.2">
      <c r="B19904" s="131" t="s">
        <v>22881</v>
      </c>
      <c r="D19904" s="131" t="s">
        <v>22834</v>
      </c>
      <c r="E19904" s="131" t="s">
        <v>22835</v>
      </c>
      <c r="F19904" s="131" t="s">
        <v>1993</v>
      </c>
      <c r="G19904" s="131" t="s">
        <v>698</v>
      </c>
    </row>
    <row r="19905" spans="2:7" x14ac:dyDescent="0.2">
      <c r="B19905" s="131" t="s">
        <v>22881</v>
      </c>
      <c r="D19905" s="131" t="s">
        <v>13152</v>
      </c>
      <c r="E19905" s="131" t="s">
        <v>22974</v>
      </c>
      <c r="F19905" s="131" t="s">
        <v>2028</v>
      </c>
    </row>
    <row r="19906" spans="2:7" x14ac:dyDescent="0.2">
      <c r="B19906" s="131" t="s">
        <v>22881</v>
      </c>
      <c r="D19906" s="131" t="s">
        <v>22836</v>
      </c>
      <c r="E19906" s="131" t="s">
        <v>2734</v>
      </c>
    </row>
    <row r="19907" spans="2:7" x14ac:dyDescent="0.2">
      <c r="B19907" s="131" t="s">
        <v>22881</v>
      </c>
      <c r="D19907" s="131" t="s">
        <v>22837</v>
      </c>
      <c r="E19907" s="131" t="s">
        <v>22838</v>
      </c>
    </row>
    <row r="19908" spans="2:7" x14ac:dyDescent="0.2">
      <c r="B19908" s="131" t="s">
        <v>22881</v>
      </c>
      <c r="D19908" s="131" t="s">
        <v>12696</v>
      </c>
      <c r="E19908" s="131" t="s">
        <v>22975</v>
      </c>
      <c r="F19908" s="131" t="s">
        <v>1976</v>
      </c>
    </row>
    <row r="19909" spans="2:7" x14ac:dyDescent="0.2">
      <c r="B19909" s="131" t="s">
        <v>22881</v>
      </c>
      <c r="D19909" s="131" t="s">
        <v>22976</v>
      </c>
      <c r="E19909" s="131" t="s">
        <v>22977</v>
      </c>
      <c r="F19909" s="131" t="s">
        <v>1809</v>
      </c>
    </row>
    <row r="19910" spans="2:7" x14ac:dyDescent="0.2">
      <c r="B19910" s="131" t="s">
        <v>22881</v>
      </c>
      <c r="D19910" s="131" t="s">
        <v>22978</v>
      </c>
      <c r="E19910" s="131" t="s">
        <v>22979</v>
      </c>
      <c r="F19910" s="131" t="s">
        <v>71</v>
      </c>
    </row>
    <row r="19911" spans="2:7" x14ac:dyDescent="0.2">
      <c r="B19911" s="131" t="s">
        <v>22881</v>
      </c>
      <c r="D19911" s="131" t="s">
        <v>22980</v>
      </c>
      <c r="E19911" s="131" t="s">
        <v>4627</v>
      </c>
      <c r="F19911" s="131" t="s">
        <v>1804</v>
      </c>
      <c r="G19911" s="131" t="s">
        <v>698</v>
      </c>
    </row>
    <row r="19912" spans="2:7" x14ac:dyDescent="0.2">
      <c r="B19912" s="131" t="s">
        <v>22881</v>
      </c>
      <c r="D19912" s="131" t="s">
        <v>22981</v>
      </c>
      <c r="E19912" s="131" t="s">
        <v>22982</v>
      </c>
      <c r="F19912" s="131" t="s">
        <v>1860</v>
      </c>
    </row>
    <row r="19913" spans="2:7" x14ac:dyDescent="0.2">
      <c r="B19913" s="131" t="s">
        <v>22881</v>
      </c>
      <c r="D19913" s="131" t="s">
        <v>22983</v>
      </c>
      <c r="E19913" s="131" t="s">
        <v>22984</v>
      </c>
      <c r="F19913" s="131" t="s">
        <v>1818</v>
      </c>
    </row>
    <row r="19914" spans="2:7" x14ac:dyDescent="0.2">
      <c r="B19914" s="131" t="s">
        <v>22881</v>
      </c>
      <c r="D19914" s="131" t="s">
        <v>22985</v>
      </c>
      <c r="E19914" s="131" t="s">
        <v>22986</v>
      </c>
    </row>
    <row r="19915" spans="2:7" x14ac:dyDescent="0.2">
      <c r="B19915" s="131" t="s">
        <v>22881</v>
      </c>
      <c r="D19915" s="131" t="s">
        <v>22987</v>
      </c>
      <c r="E19915" s="131" t="s">
        <v>6084</v>
      </c>
      <c r="F19915" s="131" t="s">
        <v>1907</v>
      </c>
    </row>
    <row r="19916" spans="2:7" x14ac:dyDescent="0.2">
      <c r="B19916" s="131" t="s">
        <v>22881</v>
      </c>
      <c r="D19916" s="131" t="s">
        <v>2255</v>
      </c>
      <c r="E19916" s="131" t="s">
        <v>1987</v>
      </c>
      <c r="F19916" s="131" t="s">
        <v>1837</v>
      </c>
      <c r="G19916" s="131" t="s">
        <v>698</v>
      </c>
    </row>
    <row r="19917" spans="2:7" x14ac:dyDescent="0.2">
      <c r="B19917" s="131" t="s">
        <v>22881</v>
      </c>
      <c r="D19917" s="131" t="s">
        <v>22988</v>
      </c>
      <c r="E19917" s="131" t="s">
        <v>22989</v>
      </c>
    </row>
    <row r="19918" spans="2:7" x14ac:dyDescent="0.2">
      <c r="B19918" s="131" t="s">
        <v>22881</v>
      </c>
      <c r="D19918" s="131" t="s">
        <v>22990</v>
      </c>
      <c r="E19918" s="131" t="s">
        <v>22991</v>
      </c>
      <c r="F19918" s="131" t="s">
        <v>1831</v>
      </c>
    </row>
    <row r="19919" spans="2:7" x14ac:dyDescent="0.2">
      <c r="B19919" s="131" t="s">
        <v>22881</v>
      </c>
      <c r="D19919" s="131" t="s">
        <v>8417</v>
      </c>
      <c r="E19919" s="131" t="s">
        <v>16139</v>
      </c>
      <c r="F19919" s="131" t="s">
        <v>1837</v>
      </c>
      <c r="G19919" s="131" t="s">
        <v>698</v>
      </c>
    </row>
    <row r="19920" spans="2:7" x14ac:dyDescent="0.2">
      <c r="B19920" s="131" t="s">
        <v>22881</v>
      </c>
      <c r="D19920" s="131" t="s">
        <v>1872</v>
      </c>
      <c r="E19920" s="131" t="s">
        <v>3864</v>
      </c>
      <c r="F19920" s="131" t="s">
        <v>1831</v>
      </c>
    </row>
    <row r="19921" spans="2:7" x14ac:dyDescent="0.2">
      <c r="B19921" s="131" t="s">
        <v>22881</v>
      </c>
      <c r="D19921" s="131" t="s">
        <v>1872</v>
      </c>
      <c r="E19921" s="131" t="s">
        <v>22992</v>
      </c>
      <c r="F19921" s="131" t="s">
        <v>1809</v>
      </c>
    </row>
    <row r="19922" spans="2:7" x14ac:dyDescent="0.2">
      <c r="B19922" s="131" t="s">
        <v>22881</v>
      </c>
      <c r="D19922" s="131" t="s">
        <v>2770</v>
      </c>
      <c r="E19922" s="131" t="s">
        <v>1962</v>
      </c>
      <c r="F19922" s="131" t="s">
        <v>1809</v>
      </c>
    </row>
    <row r="19923" spans="2:7" x14ac:dyDescent="0.2">
      <c r="B19923" s="131" t="s">
        <v>22881</v>
      </c>
      <c r="D19923" s="131" t="s">
        <v>1874</v>
      </c>
      <c r="E19923" s="131" t="s">
        <v>2252</v>
      </c>
      <c r="G19923" s="131" t="s">
        <v>698</v>
      </c>
    </row>
    <row r="19924" spans="2:7" x14ac:dyDescent="0.2">
      <c r="B19924" s="131" t="s">
        <v>22881</v>
      </c>
      <c r="D19924" s="131" t="s">
        <v>22993</v>
      </c>
      <c r="E19924" s="131" t="s">
        <v>16390</v>
      </c>
      <c r="F19924" s="131" t="s">
        <v>1844</v>
      </c>
      <c r="G19924" s="131" t="s">
        <v>698</v>
      </c>
    </row>
    <row r="19925" spans="2:7" x14ac:dyDescent="0.2">
      <c r="B19925" s="131" t="s">
        <v>22881</v>
      </c>
      <c r="D19925" s="131" t="s">
        <v>17750</v>
      </c>
      <c r="E19925" s="131" t="s">
        <v>17751</v>
      </c>
      <c r="F19925" s="131" t="s">
        <v>1993</v>
      </c>
    </row>
    <row r="19926" spans="2:7" x14ac:dyDescent="0.2">
      <c r="B19926" s="131" t="s">
        <v>22881</v>
      </c>
      <c r="D19926" s="131" t="s">
        <v>8430</v>
      </c>
      <c r="E19926" s="131" t="s">
        <v>22994</v>
      </c>
      <c r="F19926" s="131" t="s">
        <v>1907</v>
      </c>
    </row>
    <row r="19927" spans="2:7" x14ac:dyDescent="0.2">
      <c r="B19927" s="131" t="s">
        <v>22881</v>
      </c>
      <c r="D19927" s="131" t="s">
        <v>16138</v>
      </c>
      <c r="E19927" s="131" t="s">
        <v>22995</v>
      </c>
      <c r="F19927" s="131" t="s">
        <v>1907</v>
      </c>
    </row>
    <row r="19928" spans="2:7" x14ac:dyDescent="0.2">
      <c r="B19928" s="131" t="s">
        <v>22881</v>
      </c>
      <c r="D19928" s="131" t="s">
        <v>8432</v>
      </c>
      <c r="E19928" s="131" t="s">
        <v>22996</v>
      </c>
      <c r="F19928" s="131" t="s">
        <v>1818</v>
      </c>
      <c r="G19928" s="131" t="s">
        <v>698</v>
      </c>
    </row>
    <row r="19929" spans="2:7" x14ac:dyDescent="0.2">
      <c r="B19929" s="131" t="s">
        <v>22881</v>
      </c>
      <c r="D19929" s="131" t="s">
        <v>1876</v>
      </c>
      <c r="E19929" s="131" t="s">
        <v>2226</v>
      </c>
      <c r="F19929" s="131" t="s">
        <v>22997</v>
      </c>
      <c r="G19929" s="131" t="s">
        <v>698</v>
      </c>
    </row>
    <row r="19930" spans="2:7" x14ac:dyDescent="0.2">
      <c r="B19930" s="131" t="s">
        <v>22881</v>
      </c>
      <c r="D19930" s="131" t="s">
        <v>22998</v>
      </c>
      <c r="E19930" s="131" t="s">
        <v>22999</v>
      </c>
      <c r="F19930" s="131" t="s">
        <v>1818</v>
      </c>
    </row>
    <row r="19931" spans="2:7" x14ac:dyDescent="0.2">
      <c r="B19931" s="131" t="s">
        <v>22881</v>
      </c>
      <c r="D19931" s="131" t="s">
        <v>6870</v>
      </c>
      <c r="E19931" s="131" t="s">
        <v>23000</v>
      </c>
      <c r="F19931" s="131" t="s">
        <v>1831</v>
      </c>
    </row>
    <row r="19932" spans="2:7" x14ac:dyDescent="0.2">
      <c r="B19932" s="131" t="s">
        <v>22881</v>
      </c>
      <c r="D19932" s="131" t="s">
        <v>2562</v>
      </c>
      <c r="E19932" s="131" t="s">
        <v>23001</v>
      </c>
      <c r="F19932" s="131" t="s">
        <v>1860</v>
      </c>
    </row>
    <row r="19933" spans="2:7" x14ac:dyDescent="0.2">
      <c r="B19933" s="131" t="s">
        <v>22881</v>
      </c>
      <c r="D19933" s="131" t="s">
        <v>1885</v>
      </c>
      <c r="E19933" s="131" t="s">
        <v>23002</v>
      </c>
      <c r="F19933" s="131" t="s">
        <v>1860</v>
      </c>
      <c r="G19933" s="131" t="s">
        <v>698</v>
      </c>
    </row>
    <row r="19934" spans="2:7" x14ac:dyDescent="0.2">
      <c r="B19934" s="131" t="s">
        <v>22881</v>
      </c>
      <c r="D19934" s="131" t="s">
        <v>23003</v>
      </c>
      <c r="E19934" s="131" t="s">
        <v>8360</v>
      </c>
      <c r="F19934" s="131" t="s">
        <v>1837</v>
      </c>
    </row>
    <row r="19935" spans="2:7" x14ac:dyDescent="0.2">
      <c r="B19935" s="131" t="s">
        <v>22881</v>
      </c>
      <c r="D19935" s="131" t="s">
        <v>4505</v>
      </c>
      <c r="E19935" s="131" t="s">
        <v>23004</v>
      </c>
      <c r="F19935" s="131" t="s">
        <v>72</v>
      </c>
    </row>
    <row r="19936" spans="2:7" x14ac:dyDescent="0.2">
      <c r="B19936" s="131" t="s">
        <v>22881</v>
      </c>
      <c r="D19936" s="131" t="s">
        <v>14009</v>
      </c>
      <c r="E19936" s="131" t="s">
        <v>4132</v>
      </c>
      <c r="F19936" s="131" t="s">
        <v>1920</v>
      </c>
    </row>
    <row r="19937" spans="2:7" x14ac:dyDescent="0.2">
      <c r="B19937" s="131" t="s">
        <v>22881</v>
      </c>
      <c r="D19937" s="131" t="s">
        <v>2410</v>
      </c>
      <c r="E19937" s="131" t="s">
        <v>23005</v>
      </c>
      <c r="F19937" s="131" t="s">
        <v>2118</v>
      </c>
    </row>
    <row r="19938" spans="2:7" x14ac:dyDescent="0.2">
      <c r="B19938" s="131" t="s">
        <v>22881</v>
      </c>
      <c r="D19938" s="131" t="s">
        <v>1913</v>
      </c>
      <c r="E19938" s="131" t="s">
        <v>16136</v>
      </c>
      <c r="F19938" s="131" t="s">
        <v>1818</v>
      </c>
    </row>
    <row r="19939" spans="2:7" x14ac:dyDescent="0.2">
      <c r="B19939" s="131" t="s">
        <v>22881</v>
      </c>
      <c r="D19939" s="131" t="s">
        <v>23006</v>
      </c>
      <c r="E19939" s="131" t="s">
        <v>23007</v>
      </c>
      <c r="F19939" s="131" t="s">
        <v>1852</v>
      </c>
    </row>
    <row r="19940" spans="2:7" x14ac:dyDescent="0.2">
      <c r="B19940" s="131" t="s">
        <v>22881</v>
      </c>
      <c r="D19940" s="131" t="s">
        <v>2043</v>
      </c>
      <c r="E19940" s="131" t="s">
        <v>3573</v>
      </c>
      <c r="F19940" s="131" t="s">
        <v>2060</v>
      </c>
      <c r="G19940" s="131" t="s">
        <v>698</v>
      </c>
    </row>
    <row r="19941" spans="2:7" x14ac:dyDescent="0.2">
      <c r="B19941" s="131" t="s">
        <v>22881</v>
      </c>
      <c r="D19941" s="131" t="s">
        <v>7059</v>
      </c>
      <c r="E19941" s="131" t="s">
        <v>8216</v>
      </c>
      <c r="F19941" s="131" t="s">
        <v>1988</v>
      </c>
      <c r="G19941" s="131" t="s">
        <v>698</v>
      </c>
    </row>
    <row r="19942" spans="2:7" x14ac:dyDescent="0.2">
      <c r="B19942" s="131" t="s">
        <v>22881</v>
      </c>
      <c r="D19942" s="131" t="s">
        <v>23008</v>
      </c>
      <c r="E19942" s="131" t="s">
        <v>23009</v>
      </c>
      <c r="F19942" s="131" t="s">
        <v>1852</v>
      </c>
    </row>
    <row r="19943" spans="2:7" x14ac:dyDescent="0.2">
      <c r="B19943" s="131" t="s">
        <v>22881</v>
      </c>
      <c r="D19943" s="131" t="s">
        <v>3505</v>
      </c>
      <c r="E19943" s="131" t="s">
        <v>23010</v>
      </c>
    </row>
    <row r="19944" spans="2:7" x14ac:dyDescent="0.2">
      <c r="B19944" s="131" t="s">
        <v>22881</v>
      </c>
      <c r="D19944" s="131" t="s">
        <v>2047</v>
      </c>
      <c r="E19944" s="131" t="s">
        <v>23011</v>
      </c>
      <c r="F19944" s="131" t="s">
        <v>1920</v>
      </c>
    </row>
    <row r="19945" spans="2:7" x14ac:dyDescent="0.2">
      <c r="B19945" s="131" t="s">
        <v>22881</v>
      </c>
      <c r="D19945" s="131" t="s">
        <v>16543</v>
      </c>
      <c r="E19945" s="131" t="s">
        <v>12987</v>
      </c>
      <c r="F19945" s="131" t="s">
        <v>2060</v>
      </c>
    </row>
    <row r="19946" spans="2:7" x14ac:dyDescent="0.2">
      <c r="B19946" s="131" t="s">
        <v>22881</v>
      </c>
      <c r="D19946" s="131" t="s">
        <v>22922</v>
      </c>
      <c r="E19946" s="131" t="s">
        <v>23012</v>
      </c>
      <c r="F19946" s="131" t="s">
        <v>1818</v>
      </c>
    </row>
    <row r="19947" spans="2:7" x14ac:dyDescent="0.2">
      <c r="B19947" s="131" t="s">
        <v>22881</v>
      </c>
      <c r="D19947" s="131" t="s">
        <v>2555</v>
      </c>
      <c r="E19947" s="131" t="s">
        <v>23013</v>
      </c>
      <c r="F19947" s="131" t="s">
        <v>1804</v>
      </c>
    </row>
    <row r="19948" spans="2:7" x14ac:dyDescent="0.2">
      <c r="B19948" s="131" t="s">
        <v>22881</v>
      </c>
      <c r="D19948" s="131" t="s">
        <v>16131</v>
      </c>
      <c r="E19948" s="131" t="s">
        <v>16132</v>
      </c>
      <c r="F19948" s="131" t="s">
        <v>1860</v>
      </c>
    </row>
    <row r="19949" spans="2:7" x14ac:dyDescent="0.2">
      <c r="B19949" s="131" t="s">
        <v>22881</v>
      </c>
      <c r="D19949" s="131" t="s">
        <v>2532</v>
      </c>
      <c r="E19949" s="131" t="s">
        <v>17760</v>
      </c>
      <c r="F19949" s="131" t="s">
        <v>1837</v>
      </c>
    </row>
    <row r="19950" spans="2:7" x14ac:dyDescent="0.2">
      <c r="B19950" s="131" t="s">
        <v>22881</v>
      </c>
      <c r="D19950" s="131" t="s">
        <v>10955</v>
      </c>
      <c r="E19950" s="131" t="s">
        <v>23014</v>
      </c>
    </row>
    <row r="19951" spans="2:7" x14ac:dyDescent="0.2">
      <c r="B19951" s="131" t="s">
        <v>22881</v>
      </c>
      <c r="D19951" s="131" t="s">
        <v>2942</v>
      </c>
      <c r="E19951" s="131" t="s">
        <v>23015</v>
      </c>
      <c r="F19951" s="131" t="s">
        <v>1860</v>
      </c>
    </row>
    <row r="19952" spans="2:7" x14ac:dyDescent="0.2">
      <c r="B19952" s="131" t="s">
        <v>22881</v>
      </c>
      <c r="D19952" s="131" t="s">
        <v>22839</v>
      </c>
      <c r="E19952" s="131" t="s">
        <v>22840</v>
      </c>
      <c r="G19952" s="131" t="s">
        <v>698</v>
      </c>
    </row>
    <row r="19953" spans="2:7" x14ac:dyDescent="0.2">
      <c r="B19953" s="131" t="s">
        <v>22881</v>
      </c>
      <c r="D19953" s="131" t="s">
        <v>10288</v>
      </c>
      <c r="E19953" s="131" t="s">
        <v>11009</v>
      </c>
      <c r="F19953" s="131" t="s">
        <v>1818</v>
      </c>
    </row>
    <row r="19954" spans="2:7" x14ac:dyDescent="0.2">
      <c r="B19954" s="131" t="s">
        <v>22881</v>
      </c>
      <c r="D19954" s="131" t="s">
        <v>11087</v>
      </c>
      <c r="E19954" s="131" t="s">
        <v>23016</v>
      </c>
      <c r="F19954" s="131" t="s">
        <v>1804</v>
      </c>
    </row>
    <row r="19955" spans="2:7" x14ac:dyDescent="0.2">
      <c r="B19955" s="131" t="s">
        <v>22881</v>
      </c>
      <c r="D19955" s="131" t="s">
        <v>2110</v>
      </c>
      <c r="E19955" s="131" t="s">
        <v>6172</v>
      </c>
      <c r="F19955" s="131" t="s">
        <v>2028</v>
      </c>
    </row>
    <row r="19956" spans="2:7" x14ac:dyDescent="0.2">
      <c r="B19956" s="131" t="s">
        <v>22881</v>
      </c>
      <c r="D19956" s="131" t="s">
        <v>8409</v>
      </c>
      <c r="E19956" s="131" t="s">
        <v>23017</v>
      </c>
      <c r="F19956" s="131" t="s">
        <v>2060</v>
      </c>
      <c r="G19956" s="131" t="s">
        <v>698</v>
      </c>
    </row>
    <row r="19957" spans="2:7" x14ac:dyDescent="0.2">
      <c r="B19957" s="131" t="s">
        <v>22881</v>
      </c>
      <c r="D19957" s="131" t="s">
        <v>3484</v>
      </c>
      <c r="E19957" s="131" t="s">
        <v>2557</v>
      </c>
      <c r="F19957" s="131" t="s">
        <v>1879</v>
      </c>
    </row>
    <row r="19958" spans="2:7" x14ac:dyDescent="0.2">
      <c r="B19958" s="131" t="s">
        <v>22881</v>
      </c>
      <c r="D19958" s="131" t="s">
        <v>1856</v>
      </c>
      <c r="E19958" s="131" t="s">
        <v>7717</v>
      </c>
      <c r="F19958" s="131" t="s">
        <v>2121</v>
      </c>
      <c r="G19958" s="131" t="s">
        <v>698</v>
      </c>
    </row>
    <row r="19959" spans="2:7" x14ac:dyDescent="0.2">
      <c r="B19959" s="131" t="s">
        <v>22881</v>
      </c>
      <c r="D19959" s="131" t="s">
        <v>17744</v>
      </c>
      <c r="E19959" s="131" t="s">
        <v>23018</v>
      </c>
      <c r="F19959" s="131" t="s">
        <v>1907</v>
      </c>
    </row>
    <row r="19960" spans="2:7" x14ac:dyDescent="0.2">
      <c r="B19960" s="131" t="s">
        <v>22881</v>
      </c>
      <c r="D19960" s="131" t="s">
        <v>8415</v>
      </c>
      <c r="E19960" s="131" t="s">
        <v>1964</v>
      </c>
      <c r="G19960" s="131" t="s">
        <v>698</v>
      </c>
    </row>
    <row r="19961" spans="2:7" x14ac:dyDescent="0.2">
      <c r="B19961" s="131" t="s">
        <v>22881</v>
      </c>
      <c r="D19961" s="131" t="s">
        <v>7719</v>
      </c>
      <c r="E19961" s="131" t="s">
        <v>14926</v>
      </c>
      <c r="F19961" s="131" t="s">
        <v>1837</v>
      </c>
    </row>
    <row r="19962" spans="2:7" x14ac:dyDescent="0.2">
      <c r="B19962" s="131" t="s">
        <v>22881</v>
      </c>
      <c r="D19962" s="131" t="s">
        <v>23019</v>
      </c>
      <c r="E19962" s="131" t="s">
        <v>23020</v>
      </c>
    </row>
    <row r="19963" spans="2:7" x14ac:dyDescent="0.2">
      <c r="B19963" s="131" t="s">
        <v>22881</v>
      </c>
      <c r="D19963" s="131" t="s">
        <v>17171</v>
      </c>
      <c r="E19963" s="131" t="s">
        <v>23021</v>
      </c>
      <c r="G19963" s="131" t="s">
        <v>698</v>
      </c>
    </row>
    <row r="19964" spans="2:7" x14ac:dyDescent="0.2">
      <c r="B19964" s="131" t="s">
        <v>22881</v>
      </c>
      <c r="D19964" s="131" t="s">
        <v>23022</v>
      </c>
      <c r="E19964" s="131" t="s">
        <v>2202</v>
      </c>
    </row>
    <row r="19965" spans="2:7" x14ac:dyDescent="0.2">
      <c r="B19965" s="131" t="s">
        <v>22881</v>
      </c>
      <c r="D19965" s="131" t="s">
        <v>1887</v>
      </c>
      <c r="E19965" s="131" t="s">
        <v>23023</v>
      </c>
      <c r="F19965" s="131" t="s">
        <v>1837</v>
      </c>
    </row>
    <row r="19966" spans="2:7" x14ac:dyDescent="0.2">
      <c r="B19966" s="131" t="s">
        <v>22881</v>
      </c>
      <c r="D19966" s="131" t="s">
        <v>8351</v>
      </c>
      <c r="E19966" s="131" t="s">
        <v>3817</v>
      </c>
      <c r="F19966" s="131" t="s">
        <v>22841</v>
      </c>
      <c r="G19966" s="131" t="s">
        <v>698</v>
      </c>
    </row>
    <row r="19967" spans="2:7" x14ac:dyDescent="0.2">
      <c r="B19967" s="131" t="s">
        <v>22881</v>
      </c>
      <c r="D19967" s="131" t="s">
        <v>16129</v>
      </c>
      <c r="E19967" s="131" t="s">
        <v>16130</v>
      </c>
    </row>
    <row r="19968" spans="2:7" x14ac:dyDescent="0.2">
      <c r="B19968" s="131" t="s">
        <v>22881</v>
      </c>
      <c r="D19968" s="131" t="s">
        <v>23024</v>
      </c>
      <c r="E19968" s="131" t="s">
        <v>23025</v>
      </c>
      <c r="F19968" s="131" t="s">
        <v>1818</v>
      </c>
    </row>
    <row r="19969" spans="2:7" x14ac:dyDescent="0.2">
      <c r="B19969" s="131" t="s">
        <v>22881</v>
      </c>
      <c r="D19969" s="131" t="s">
        <v>23026</v>
      </c>
      <c r="E19969" s="131" t="s">
        <v>1946</v>
      </c>
      <c r="G19969" s="131" t="s">
        <v>698</v>
      </c>
    </row>
    <row r="19970" spans="2:7" x14ac:dyDescent="0.2">
      <c r="B19970" s="131" t="s">
        <v>22881</v>
      </c>
      <c r="D19970" s="131" t="s">
        <v>2532</v>
      </c>
      <c r="E19970" s="131" t="s">
        <v>6017</v>
      </c>
      <c r="F19970" s="131" t="s">
        <v>1837</v>
      </c>
    </row>
    <row r="19971" spans="2:7" x14ac:dyDescent="0.2">
      <c r="B19971" s="131" t="s">
        <v>22881</v>
      </c>
      <c r="D19971" s="131" t="s">
        <v>3710</v>
      </c>
      <c r="E19971" s="131" t="s">
        <v>16883</v>
      </c>
      <c r="F19971" s="131" t="s">
        <v>1831</v>
      </c>
    </row>
    <row r="19972" spans="2:7" x14ac:dyDescent="0.2">
      <c r="B19972" s="131" t="s">
        <v>22881</v>
      </c>
      <c r="D19972" s="131" t="s">
        <v>23027</v>
      </c>
      <c r="E19972" s="131" t="s">
        <v>23028</v>
      </c>
      <c r="F19972" s="131" t="s">
        <v>72</v>
      </c>
    </row>
    <row r="19973" spans="2:7" x14ac:dyDescent="0.2">
      <c r="B19973" s="131" t="s">
        <v>22881</v>
      </c>
      <c r="D19973" s="131" t="s">
        <v>4471</v>
      </c>
      <c r="E19973" s="131" t="s">
        <v>23029</v>
      </c>
      <c r="F19973" s="131" t="s">
        <v>1860</v>
      </c>
    </row>
    <row r="19974" spans="2:7" x14ac:dyDescent="0.2">
      <c r="B19974" s="131" t="s">
        <v>22881</v>
      </c>
      <c r="D19974" s="131" t="s">
        <v>23030</v>
      </c>
      <c r="E19974" s="131" t="s">
        <v>23031</v>
      </c>
      <c r="F19974" s="131" t="s">
        <v>1852</v>
      </c>
    </row>
    <row r="19975" spans="2:7" x14ac:dyDescent="0.2">
      <c r="B19975" s="131" t="s">
        <v>22881</v>
      </c>
      <c r="D19975" s="131" t="s">
        <v>23032</v>
      </c>
      <c r="E19975" s="131" t="s">
        <v>23033</v>
      </c>
      <c r="F19975" s="131" t="s">
        <v>23034</v>
      </c>
    </row>
    <row r="19976" spans="2:7" x14ac:dyDescent="0.2">
      <c r="B19976" s="131" t="s">
        <v>22881</v>
      </c>
      <c r="D19976" s="131" t="s">
        <v>8358</v>
      </c>
      <c r="E19976" s="131" t="s">
        <v>2279</v>
      </c>
      <c r="F19976" s="131" t="s">
        <v>1907</v>
      </c>
      <c r="G19976" s="131" t="s">
        <v>849</v>
      </c>
    </row>
    <row r="19977" spans="2:7" x14ac:dyDescent="0.2">
      <c r="B19977" s="131" t="s">
        <v>22881</v>
      </c>
      <c r="D19977" s="131" t="s">
        <v>16140</v>
      </c>
      <c r="E19977" s="131" t="s">
        <v>6044</v>
      </c>
      <c r="F19977" s="131" t="s">
        <v>16141</v>
      </c>
      <c r="G19977" s="131" t="s">
        <v>849</v>
      </c>
    </row>
    <row r="19978" spans="2:7" x14ac:dyDescent="0.2">
      <c r="B19978" s="131" t="s">
        <v>22881</v>
      </c>
      <c r="D19978" s="131" t="s">
        <v>22561</v>
      </c>
      <c r="E19978" s="131" t="s">
        <v>7178</v>
      </c>
    </row>
    <row r="19979" spans="2:7" x14ac:dyDescent="0.2">
      <c r="B19979" s="131" t="s">
        <v>22881</v>
      </c>
      <c r="D19979" s="131" t="s">
        <v>5564</v>
      </c>
      <c r="E19979" s="131" t="s">
        <v>23035</v>
      </c>
      <c r="F19979" s="131" t="s">
        <v>1860</v>
      </c>
    </row>
    <row r="19980" spans="2:7" x14ac:dyDescent="0.2">
      <c r="B19980" s="131" t="s">
        <v>22881</v>
      </c>
      <c r="D19980" s="131" t="s">
        <v>23036</v>
      </c>
      <c r="E19980" s="131" t="s">
        <v>8420</v>
      </c>
      <c r="F19980" s="131" t="s">
        <v>1879</v>
      </c>
    </row>
    <row r="19981" spans="2:7" x14ac:dyDescent="0.2">
      <c r="B19981" s="131" t="s">
        <v>22881</v>
      </c>
      <c r="D19981" s="131" t="s">
        <v>8258</v>
      </c>
      <c r="E19981" s="131" t="s">
        <v>3999</v>
      </c>
      <c r="F19981" s="131" t="s">
        <v>1993</v>
      </c>
    </row>
    <row r="19982" spans="2:7" x14ac:dyDescent="0.2">
      <c r="B19982" s="131" t="s">
        <v>22881</v>
      </c>
      <c r="D19982" s="131" t="s">
        <v>23037</v>
      </c>
      <c r="E19982" s="131" t="s">
        <v>23038</v>
      </c>
      <c r="F19982" s="131" t="s">
        <v>2060</v>
      </c>
    </row>
    <row r="19983" spans="2:7" x14ac:dyDescent="0.2">
      <c r="B19983" s="131" t="s">
        <v>22881</v>
      </c>
      <c r="D19983" s="131" t="s">
        <v>23039</v>
      </c>
      <c r="E19983" s="131" t="s">
        <v>23040</v>
      </c>
    </row>
    <row r="19984" spans="2:7" x14ac:dyDescent="0.2">
      <c r="B19984" s="131" t="s">
        <v>22881</v>
      </c>
      <c r="D19984" s="131" t="s">
        <v>9925</v>
      </c>
      <c r="E19984" s="131" t="s">
        <v>14998</v>
      </c>
      <c r="F19984" s="131" t="s">
        <v>1907</v>
      </c>
    </row>
    <row r="19985" spans="2:7" x14ac:dyDescent="0.2">
      <c r="B19985" s="131" t="s">
        <v>22881</v>
      </c>
      <c r="D19985" s="131" t="s">
        <v>13041</v>
      </c>
      <c r="E19985" s="131" t="s">
        <v>16860</v>
      </c>
      <c r="F19985" s="131" t="s">
        <v>1809</v>
      </c>
    </row>
    <row r="19986" spans="2:7" x14ac:dyDescent="0.2">
      <c r="B19986" s="131" t="s">
        <v>22881</v>
      </c>
      <c r="D19986" s="131" t="s">
        <v>23041</v>
      </c>
      <c r="E19986" s="131" t="s">
        <v>11729</v>
      </c>
    </row>
    <row r="19987" spans="2:7" x14ac:dyDescent="0.2">
      <c r="B19987" s="131" t="s">
        <v>22881</v>
      </c>
      <c r="D19987" s="131" t="s">
        <v>13960</v>
      </c>
      <c r="E19987" s="131" t="s">
        <v>13961</v>
      </c>
      <c r="F19987" s="131" t="s">
        <v>1804</v>
      </c>
    </row>
    <row r="19988" spans="2:7" x14ac:dyDescent="0.2">
      <c r="B19988" s="131" t="s">
        <v>22881</v>
      </c>
      <c r="D19988" s="131" t="s">
        <v>2255</v>
      </c>
      <c r="E19988" s="131" t="s">
        <v>4940</v>
      </c>
      <c r="F19988" s="131" t="s">
        <v>2060</v>
      </c>
      <c r="G19988" s="131" t="s">
        <v>849</v>
      </c>
    </row>
    <row r="19989" spans="2:7" x14ac:dyDescent="0.2">
      <c r="B19989" s="131" t="s">
        <v>22881</v>
      </c>
      <c r="D19989" s="131" t="s">
        <v>22842</v>
      </c>
      <c r="E19989" s="131" t="s">
        <v>22843</v>
      </c>
      <c r="F19989" s="131" t="s">
        <v>1809</v>
      </c>
      <c r="G19989" s="131" t="s">
        <v>849</v>
      </c>
    </row>
    <row r="19990" spans="2:7" x14ac:dyDescent="0.2">
      <c r="B19990" s="131" t="s">
        <v>22881</v>
      </c>
      <c r="D19990" s="131" t="s">
        <v>23042</v>
      </c>
      <c r="E19990" s="131" t="s">
        <v>23043</v>
      </c>
      <c r="F19990" s="131" t="s">
        <v>1920</v>
      </c>
    </row>
    <row r="19991" spans="2:7" x14ac:dyDescent="0.2">
      <c r="B19991" s="131" t="s">
        <v>22881</v>
      </c>
      <c r="D19991" s="131" t="s">
        <v>13997</v>
      </c>
      <c r="E19991" s="131" t="s">
        <v>13998</v>
      </c>
      <c r="F19991" s="131" t="s">
        <v>1831</v>
      </c>
    </row>
    <row r="19992" spans="2:7" x14ac:dyDescent="0.2">
      <c r="B19992" s="131" t="s">
        <v>22881</v>
      </c>
      <c r="D19992" s="131" t="s">
        <v>8366</v>
      </c>
      <c r="E19992" s="131" t="s">
        <v>8367</v>
      </c>
      <c r="F19992" s="131" t="s">
        <v>1818</v>
      </c>
      <c r="G19992" s="131" t="s">
        <v>849</v>
      </c>
    </row>
    <row r="19993" spans="2:7" x14ac:dyDescent="0.2">
      <c r="B19993" s="131" t="s">
        <v>22881</v>
      </c>
      <c r="D19993" s="131" t="s">
        <v>20809</v>
      </c>
      <c r="E19993" s="131" t="s">
        <v>20810</v>
      </c>
      <c r="F19993" s="131" t="s">
        <v>1860</v>
      </c>
    </row>
    <row r="19994" spans="2:7" x14ac:dyDescent="0.2">
      <c r="B19994" s="131" t="s">
        <v>22881</v>
      </c>
      <c r="D19994" s="131" t="s">
        <v>23044</v>
      </c>
      <c r="E19994" s="131" t="s">
        <v>2426</v>
      </c>
      <c r="F19994" s="131" t="s">
        <v>1912</v>
      </c>
    </row>
    <row r="19995" spans="2:7" x14ac:dyDescent="0.2">
      <c r="B19995" s="131" t="s">
        <v>22881</v>
      </c>
      <c r="D19995" s="131" t="s">
        <v>18818</v>
      </c>
      <c r="E19995" s="131" t="s">
        <v>8370</v>
      </c>
      <c r="G19995" s="131" t="s">
        <v>849</v>
      </c>
    </row>
    <row r="19996" spans="2:7" x14ac:dyDescent="0.2">
      <c r="B19996" s="131" t="s">
        <v>22881</v>
      </c>
      <c r="D19996" s="131" t="s">
        <v>23045</v>
      </c>
      <c r="E19996" s="131" t="s">
        <v>23046</v>
      </c>
      <c r="F19996" s="131" t="s">
        <v>2060</v>
      </c>
    </row>
    <row r="19997" spans="2:7" x14ac:dyDescent="0.2">
      <c r="B19997" s="131" t="s">
        <v>22881</v>
      </c>
      <c r="D19997" s="131" t="s">
        <v>14022</v>
      </c>
      <c r="E19997" s="131" t="s">
        <v>23047</v>
      </c>
      <c r="F19997" s="131" t="s">
        <v>1809</v>
      </c>
      <c r="G19997" s="131" t="s">
        <v>849</v>
      </c>
    </row>
    <row r="19998" spans="2:7" x14ac:dyDescent="0.2">
      <c r="B19998" s="131" t="s">
        <v>22881</v>
      </c>
      <c r="D19998" s="131" t="s">
        <v>5944</v>
      </c>
      <c r="E19998" s="131" t="s">
        <v>16571</v>
      </c>
      <c r="F19998" s="131" t="s">
        <v>4710</v>
      </c>
      <c r="G19998" s="131" t="s">
        <v>849</v>
      </c>
    </row>
    <row r="19999" spans="2:7" x14ac:dyDescent="0.2">
      <c r="B19999" s="131" t="s">
        <v>22881</v>
      </c>
      <c r="D19999" s="131" t="s">
        <v>6078</v>
      </c>
      <c r="E19999" s="131" t="s">
        <v>23048</v>
      </c>
      <c r="F19999" s="131" t="s">
        <v>1844</v>
      </c>
    </row>
    <row r="20000" spans="2:7" x14ac:dyDescent="0.2">
      <c r="B20000" s="131" t="s">
        <v>22881</v>
      </c>
      <c r="D20000" s="131" t="s">
        <v>19401</v>
      </c>
      <c r="E20000" s="131" t="s">
        <v>19402</v>
      </c>
      <c r="F20000" s="131" t="s">
        <v>2028</v>
      </c>
    </row>
    <row r="20001" spans="2:7" x14ac:dyDescent="0.2">
      <c r="B20001" s="131" t="s">
        <v>22881</v>
      </c>
      <c r="D20001" s="131" t="s">
        <v>13399</v>
      </c>
      <c r="E20001" s="131" t="s">
        <v>22844</v>
      </c>
      <c r="F20001" s="131" t="s">
        <v>1818</v>
      </c>
      <c r="G20001" s="131" t="s">
        <v>849</v>
      </c>
    </row>
    <row r="20002" spans="2:7" x14ac:dyDescent="0.2">
      <c r="B20002" s="131" t="s">
        <v>22881</v>
      </c>
      <c r="D20002" s="131" t="s">
        <v>1876</v>
      </c>
      <c r="E20002" s="131" t="s">
        <v>3117</v>
      </c>
      <c r="F20002" s="131" t="s">
        <v>1879</v>
      </c>
      <c r="G20002" s="131" t="s">
        <v>849</v>
      </c>
    </row>
    <row r="20003" spans="2:7" x14ac:dyDescent="0.2">
      <c r="B20003" s="131" t="s">
        <v>22881</v>
      </c>
      <c r="D20003" s="131" t="s">
        <v>23049</v>
      </c>
      <c r="E20003" s="131" t="s">
        <v>2863</v>
      </c>
    </row>
    <row r="20004" spans="2:7" x14ac:dyDescent="0.2">
      <c r="B20004" s="131" t="s">
        <v>22881</v>
      </c>
      <c r="D20004" s="131" t="s">
        <v>2744</v>
      </c>
      <c r="E20004" s="131" t="s">
        <v>23050</v>
      </c>
      <c r="F20004" s="131" t="s">
        <v>1831</v>
      </c>
    </row>
    <row r="20005" spans="2:7" x14ac:dyDescent="0.2">
      <c r="B20005" s="131" t="s">
        <v>22881</v>
      </c>
      <c r="D20005" s="131" t="s">
        <v>13980</v>
      </c>
      <c r="E20005" s="131" t="s">
        <v>22845</v>
      </c>
      <c r="F20005" s="131" t="s">
        <v>1837</v>
      </c>
      <c r="G20005" s="131" t="s">
        <v>849</v>
      </c>
    </row>
    <row r="20006" spans="2:7" x14ac:dyDescent="0.2">
      <c r="B20006" s="131" t="s">
        <v>22881</v>
      </c>
      <c r="D20006" s="131" t="s">
        <v>23051</v>
      </c>
      <c r="E20006" s="131" t="s">
        <v>2315</v>
      </c>
    </row>
    <row r="20007" spans="2:7" x14ac:dyDescent="0.2">
      <c r="B20007" s="131" t="s">
        <v>22881</v>
      </c>
      <c r="D20007" s="131" t="s">
        <v>16158</v>
      </c>
      <c r="E20007" s="131" t="s">
        <v>22846</v>
      </c>
      <c r="F20007" s="131" t="s">
        <v>12360</v>
      </c>
      <c r="G20007" s="131" t="s">
        <v>849</v>
      </c>
    </row>
    <row r="20008" spans="2:7" x14ac:dyDescent="0.2">
      <c r="B20008" s="131" t="s">
        <v>22881</v>
      </c>
      <c r="D20008" s="131" t="s">
        <v>10963</v>
      </c>
      <c r="E20008" s="131" t="s">
        <v>4353</v>
      </c>
      <c r="F20008" s="131" t="s">
        <v>22847</v>
      </c>
      <c r="G20008" s="131" t="s">
        <v>849</v>
      </c>
    </row>
    <row r="20009" spans="2:7" x14ac:dyDescent="0.2">
      <c r="B20009" s="131" t="s">
        <v>22881</v>
      </c>
      <c r="D20009" s="131" t="s">
        <v>13875</v>
      </c>
      <c r="E20009" s="131" t="s">
        <v>23052</v>
      </c>
      <c r="F20009" s="131" t="s">
        <v>1860</v>
      </c>
    </row>
    <row r="20010" spans="2:7" x14ac:dyDescent="0.2">
      <c r="B20010" s="131" t="s">
        <v>22881</v>
      </c>
      <c r="D20010" s="131" t="s">
        <v>13985</v>
      </c>
      <c r="E20010" s="131" t="s">
        <v>13986</v>
      </c>
      <c r="F20010" s="131" t="s">
        <v>2121</v>
      </c>
    </row>
    <row r="20011" spans="2:7" x14ac:dyDescent="0.2">
      <c r="B20011" s="131" t="s">
        <v>22881</v>
      </c>
      <c r="D20011" s="131" t="s">
        <v>23053</v>
      </c>
      <c r="E20011" s="131" t="s">
        <v>23054</v>
      </c>
      <c r="F20011" s="131" t="s">
        <v>1860</v>
      </c>
    </row>
    <row r="20012" spans="2:7" x14ac:dyDescent="0.2">
      <c r="B20012" s="131" t="s">
        <v>22881</v>
      </c>
      <c r="D20012" s="131" t="s">
        <v>13531</v>
      </c>
      <c r="E20012" s="131" t="s">
        <v>23055</v>
      </c>
    </row>
    <row r="20013" spans="2:7" x14ac:dyDescent="0.2">
      <c r="B20013" s="131" t="s">
        <v>22881</v>
      </c>
      <c r="D20013" s="131" t="s">
        <v>2458</v>
      </c>
      <c r="E20013" s="131" t="s">
        <v>7011</v>
      </c>
      <c r="F20013" s="131" t="s">
        <v>1831</v>
      </c>
    </row>
    <row r="20014" spans="2:7" x14ac:dyDescent="0.2">
      <c r="B20014" s="131" t="s">
        <v>22881</v>
      </c>
      <c r="D20014" s="131" t="s">
        <v>23056</v>
      </c>
      <c r="E20014" s="131" t="s">
        <v>23057</v>
      </c>
      <c r="F20014" s="131" t="s">
        <v>2060</v>
      </c>
    </row>
    <row r="20015" spans="2:7" x14ac:dyDescent="0.2">
      <c r="B20015" s="131" t="s">
        <v>22881</v>
      </c>
      <c r="D20015" s="131" t="s">
        <v>16543</v>
      </c>
      <c r="E20015" s="131" t="s">
        <v>23058</v>
      </c>
      <c r="F20015" s="131" t="s">
        <v>23059</v>
      </c>
    </row>
    <row r="20016" spans="2:7" x14ac:dyDescent="0.2">
      <c r="B20016" s="131" t="s">
        <v>22881</v>
      </c>
      <c r="D20016" s="131" t="s">
        <v>13884</v>
      </c>
      <c r="E20016" s="131" t="s">
        <v>23060</v>
      </c>
      <c r="F20016" s="131" t="s">
        <v>1815</v>
      </c>
      <c r="G20016" s="131" t="s">
        <v>849</v>
      </c>
    </row>
    <row r="20017" spans="2:7" x14ac:dyDescent="0.2">
      <c r="B20017" s="131" t="s">
        <v>22881</v>
      </c>
      <c r="D20017" s="131" t="s">
        <v>23061</v>
      </c>
      <c r="E20017" s="131" t="s">
        <v>8075</v>
      </c>
      <c r="F20017" s="131" t="s">
        <v>1920</v>
      </c>
      <c r="G20017" s="131" t="s">
        <v>849</v>
      </c>
    </row>
    <row r="20018" spans="2:7" x14ac:dyDescent="0.2">
      <c r="B20018" s="131" t="s">
        <v>22881</v>
      </c>
      <c r="D20018" s="131" t="s">
        <v>11397</v>
      </c>
      <c r="E20018" s="131" t="s">
        <v>23062</v>
      </c>
      <c r="F20018" s="131" t="s">
        <v>1844</v>
      </c>
      <c r="G20018" s="131" t="s">
        <v>849</v>
      </c>
    </row>
    <row r="20019" spans="2:7" x14ac:dyDescent="0.2">
      <c r="B20019" s="131" t="s">
        <v>22881</v>
      </c>
      <c r="D20019" s="131" t="s">
        <v>2146</v>
      </c>
      <c r="E20019" s="131" t="s">
        <v>1964</v>
      </c>
      <c r="F20019" s="131" t="s">
        <v>2028</v>
      </c>
      <c r="G20019" s="131" t="s">
        <v>849</v>
      </c>
    </row>
    <row r="20020" spans="2:7" x14ac:dyDescent="0.2">
      <c r="B20020" s="131" t="s">
        <v>22881</v>
      </c>
      <c r="D20020" s="131" t="s">
        <v>23063</v>
      </c>
      <c r="E20020" s="131" t="s">
        <v>23064</v>
      </c>
      <c r="F20020" s="131" t="s">
        <v>1988</v>
      </c>
    </row>
    <row r="20021" spans="2:7" x14ac:dyDescent="0.2">
      <c r="B20021" s="131" t="s">
        <v>22881</v>
      </c>
      <c r="D20021" s="131" t="s">
        <v>5544</v>
      </c>
      <c r="E20021" s="131" t="s">
        <v>10794</v>
      </c>
      <c r="F20021" s="131" t="s">
        <v>1976</v>
      </c>
    </row>
    <row r="20022" spans="2:7" x14ac:dyDescent="0.2">
      <c r="B20022" s="131" t="s">
        <v>22881</v>
      </c>
      <c r="D20022" s="131" t="s">
        <v>2085</v>
      </c>
      <c r="E20022" s="131" t="s">
        <v>23065</v>
      </c>
      <c r="F20022" s="131" t="s">
        <v>1907</v>
      </c>
    </row>
    <row r="20023" spans="2:7" x14ac:dyDescent="0.2">
      <c r="B20023" s="131" t="s">
        <v>22881</v>
      </c>
      <c r="D20023" s="131" t="s">
        <v>23066</v>
      </c>
      <c r="E20023" s="131" t="s">
        <v>2967</v>
      </c>
      <c r="F20023" s="131" t="s">
        <v>1852</v>
      </c>
    </row>
    <row r="20024" spans="2:7" x14ac:dyDescent="0.2">
      <c r="B20024" s="131" t="s">
        <v>22881</v>
      </c>
      <c r="D20024" s="131" t="s">
        <v>18795</v>
      </c>
      <c r="E20024" s="131" t="s">
        <v>23067</v>
      </c>
      <c r="F20024" s="131" t="s">
        <v>2121</v>
      </c>
    </row>
    <row r="20025" spans="2:7" x14ac:dyDescent="0.2">
      <c r="B20025" s="131" t="s">
        <v>22881</v>
      </c>
      <c r="D20025" s="131" t="s">
        <v>10940</v>
      </c>
      <c r="E20025" s="131" t="s">
        <v>22681</v>
      </c>
      <c r="G20025" s="131" t="s">
        <v>849</v>
      </c>
    </row>
    <row r="20026" spans="2:7" x14ac:dyDescent="0.2">
      <c r="B20026" s="131" t="s">
        <v>22881</v>
      </c>
      <c r="D20026" s="131" t="s">
        <v>1887</v>
      </c>
      <c r="E20026" s="131" t="s">
        <v>8183</v>
      </c>
    </row>
    <row r="20027" spans="2:7" x14ac:dyDescent="0.2">
      <c r="B20027" s="131" t="s">
        <v>22881</v>
      </c>
      <c r="D20027" s="131" t="s">
        <v>2110</v>
      </c>
      <c r="E20027" s="131" t="s">
        <v>6973</v>
      </c>
      <c r="G20027" s="131" t="s">
        <v>849</v>
      </c>
    </row>
    <row r="20028" spans="2:7" x14ac:dyDescent="0.2">
      <c r="B20028" s="131" t="s">
        <v>22881</v>
      </c>
      <c r="D20028" s="131" t="s">
        <v>13098</v>
      </c>
      <c r="E20028" s="131" t="s">
        <v>17733</v>
      </c>
    </row>
    <row r="20029" spans="2:7" x14ac:dyDescent="0.2">
      <c r="B20029" s="131" t="s">
        <v>22881</v>
      </c>
      <c r="D20029" s="131" t="s">
        <v>15687</v>
      </c>
      <c r="E20029" s="131" t="s">
        <v>15688</v>
      </c>
      <c r="F20029" s="131" t="s">
        <v>1993</v>
      </c>
      <c r="G20029" s="131" t="s">
        <v>849</v>
      </c>
    </row>
    <row r="20030" spans="2:7" x14ac:dyDescent="0.2">
      <c r="B20030" s="131" t="s">
        <v>22881</v>
      </c>
      <c r="D20030" s="131" t="s">
        <v>8372</v>
      </c>
      <c r="E20030" s="131" t="s">
        <v>5001</v>
      </c>
      <c r="F20030" s="131" t="s">
        <v>1920</v>
      </c>
    </row>
    <row r="20031" spans="2:7" x14ac:dyDescent="0.2">
      <c r="B20031" s="131" t="s">
        <v>22881</v>
      </c>
      <c r="D20031" s="131" t="s">
        <v>21691</v>
      </c>
      <c r="E20031" s="131" t="s">
        <v>10658</v>
      </c>
      <c r="G20031" s="131" t="s">
        <v>849</v>
      </c>
    </row>
    <row r="20032" spans="2:7" x14ac:dyDescent="0.2">
      <c r="B20032" s="131" t="s">
        <v>22881</v>
      </c>
      <c r="D20032" s="131" t="s">
        <v>2439</v>
      </c>
      <c r="E20032" s="131" t="s">
        <v>23068</v>
      </c>
      <c r="F20032" s="131" t="s">
        <v>1993</v>
      </c>
    </row>
    <row r="20033" spans="2:7" x14ac:dyDescent="0.2">
      <c r="B20033" s="131" t="s">
        <v>22881</v>
      </c>
      <c r="D20033" s="131" t="s">
        <v>23069</v>
      </c>
      <c r="E20033" s="131" t="s">
        <v>23070</v>
      </c>
      <c r="F20033" s="131" t="s">
        <v>1860</v>
      </c>
    </row>
    <row r="20034" spans="2:7" x14ac:dyDescent="0.2">
      <c r="B20034" s="131" t="s">
        <v>22881</v>
      </c>
      <c r="D20034" s="131" t="s">
        <v>3113</v>
      </c>
      <c r="E20034" s="131" t="s">
        <v>13793</v>
      </c>
      <c r="F20034" s="131" t="s">
        <v>1860</v>
      </c>
    </row>
    <row r="20035" spans="2:7" x14ac:dyDescent="0.2">
      <c r="B20035" s="131" t="s">
        <v>22881</v>
      </c>
      <c r="D20035" s="131" t="s">
        <v>23071</v>
      </c>
      <c r="E20035" s="131" t="s">
        <v>23072</v>
      </c>
      <c r="F20035" s="131" t="s">
        <v>1818</v>
      </c>
    </row>
    <row r="20036" spans="2:7" x14ac:dyDescent="0.2">
      <c r="B20036" s="131" t="s">
        <v>22881</v>
      </c>
      <c r="D20036" s="131" t="s">
        <v>20436</v>
      </c>
      <c r="E20036" s="131" t="s">
        <v>10069</v>
      </c>
    </row>
    <row r="20037" spans="2:7" x14ac:dyDescent="0.2">
      <c r="B20037" s="131" t="s">
        <v>22881</v>
      </c>
      <c r="D20037" s="131" t="s">
        <v>23073</v>
      </c>
      <c r="E20037" s="131" t="s">
        <v>23074</v>
      </c>
    </row>
    <row r="20038" spans="2:7" x14ac:dyDescent="0.2">
      <c r="B20038" s="131" t="s">
        <v>22881</v>
      </c>
      <c r="D20038" s="131" t="s">
        <v>23075</v>
      </c>
      <c r="E20038" s="131" t="s">
        <v>23076</v>
      </c>
      <c r="F20038" s="131" t="s">
        <v>2060</v>
      </c>
    </row>
    <row r="20039" spans="2:7" x14ac:dyDescent="0.2">
      <c r="B20039" s="131" t="s">
        <v>22881</v>
      </c>
      <c r="D20039" s="131" t="s">
        <v>2249</v>
      </c>
      <c r="E20039" s="131" t="s">
        <v>23077</v>
      </c>
      <c r="F20039" s="131" t="s">
        <v>23078</v>
      </c>
    </row>
    <row r="20040" spans="2:7" x14ac:dyDescent="0.2">
      <c r="B20040" s="131" t="s">
        <v>22881</v>
      </c>
      <c r="D20040" s="131" t="s">
        <v>2404</v>
      </c>
      <c r="E20040" s="131" t="s">
        <v>9693</v>
      </c>
      <c r="F20040" s="131" t="s">
        <v>1860</v>
      </c>
    </row>
    <row r="20041" spans="2:7" x14ac:dyDescent="0.2">
      <c r="B20041" s="131" t="s">
        <v>22881</v>
      </c>
      <c r="D20041" s="131" t="s">
        <v>8344</v>
      </c>
      <c r="E20041" s="131" t="s">
        <v>5941</v>
      </c>
      <c r="F20041" s="131" t="s">
        <v>1818</v>
      </c>
      <c r="G20041" s="131" t="s">
        <v>18847</v>
      </c>
    </row>
    <row r="20042" spans="2:7" x14ac:dyDescent="0.2">
      <c r="B20042" s="131" t="s">
        <v>22881</v>
      </c>
      <c r="D20042" s="131" t="s">
        <v>16088</v>
      </c>
      <c r="E20042" s="131" t="s">
        <v>16089</v>
      </c>
      <c r="F20042" s="131" t="s">
        <v>71</v>
      </c>
    </row>
    <row r="20043" spans="2:7" x14ac:dyDescent="0.2">
      <c r="B20043" s="131" t="s">
        <v>22881</v>
      </c>
      <c r="D20043" s="131" t="s">
        <v>13901</v>
      </c>
      <c r="E20043" s="131" t="s">
        <v>10831</v>
      </c>
      <c r="F20043" s="131" t="s">
        <v>1809</v>
      </c>
      <c r="G20043" s="131" t="s">
        <v>18847</v>
      </c>
    </row>
    <row r="20044" spans="2:7" x14ac:dyDescent="0.2">
      <c r="B20044" s="131" t="s">
        <v>22881</v>
      </c>
      <c r="D20044" s="131" t="s">
        <v>2494</v>
      </c>
      <c r="E20044" s="131" t="s">
        <v>22682</v>
      </c>
      <c r="G20044" s="131" t="s">
        <v>18847</v>
      </c>
    </row>
    <row r="20045" spans="2:7" x14ac:dyDescent="0.2">
      <c r="B20045" s="131" t="s">
        <v>22881</v>
      </c>
      <c r="D20045" s="131" t="s">
        <v>2770</v>
      </c>
      <c r="E20045" s="131" t="s">
        <v>23079</v>
      </c>
      <c r="F20045" s="131" t="s">
        <v>2028</v>
      </c>
    </row>
    <row r="20046" spans="2:7" x14ac:dyDescent="0.2">
      <c r="B20046" s="131" t="s">
        <v>22881</v>
      </c>
      <c r="D20046" s="131" t="s">
        <v>17723</v>
      </c>
      <c r="E20046" s="131" t="s">
        <v>17724</v>
      </c>
      <c r="G20046" s="131" t="s">
        <v>18847</v>
      </c>
    </row>
    <row r="20047" spans="2:7" x14ac:dyDescent="0.2">
      <c r="B20047" s="131" t="s">
        <v>22881</v>
      </c>
      <c r="D20047" s="131" t="s">
        <v>1826</v>
      </c>
      <c r="E20047" s="131" t="s">
        <v>23080</v>
      </c>
      <c r="F20047" s="131" t="s">
        <v>2060</v>
      </c>
    </row>
    <row r="20048" spans="2:7" x14ac:dyDescent="0.2">
      <c r="B20048" s="131" t="s">
        <v>22881</v>
      </c>
      <c r="D20048" s="131" t="s">
        <v>23081</v>
      </c>
      <c r="E20048" s="131" t="s">
        <v>23082</v>
      </c>
    </row>
    <row r="20049" spans="2:7" x14ac:dyDescent="0.2">
      <c r="B20049" s="131" t="s">
        <v>22881</v>
      </c>
      <c r="D20049" s="131" t="s">
        <v>2165</v>
      </c>
      <c r="E20049" s="131" t="s">
        <v>4372</v>
      </c>
      <c r="F20049" s="131" t="s">
        <v>72</v>
      </c>
      <c r="G20049" s="131" t="s">
        <v>18847</v>
      </c>
    </row>
    <row r="20050" spans="2:7" x14ac:dyDescent="0.2">
      <c r="B20050" s="131" t="s">
        <v>22881</v>
      </c>
      <c r="D20050" s="131" t="s">
        <v>4730</v>
      </c>
      <c r="E20050" s="131" t="s">
        <v>3152</v>
      </c>
      <c r="F20050" s="131" t="s">
        <v>1860</v>
      </c>
    </row>
    <row r="20051" spans="2:7" x14ac:dyDescent="0.2">
      <c r="B20051" s="131" t="s">
        <v>22881</v>
      </c>
      <c r="D20051" s="131" t="s">
        <v>23083</v>
      </c>
      <c r="E20051" s="131" t="s">
        <v>23084</v>
      </c>
      <c r="F20051" s="131" t="s">
        <v>1818</v>
      </c>
    </row>
    <row r="20052" spans="2:7" x14ac:dyDescent="0.2">
      <c r="B20052" s="131" t="s">
        <v>22881</v>
      </c>
      <c r="D20052" s="131" t="s">
        <v>8336</v>
      </c>
      <c r="E20052" s="131" t="s">
        <v>8337</v>
      </c>
      <c r="F20052" s="131" t="s">
        <v>23085</v>
      </c>
      <c r="G20052" s="131" t="s">
        <v>18847</v>
      </c>
    </row>
    <row r="20053" spans="2:7" x14ac:dyDescent="0.2">
      <c r="B20053" s="131" t="s">
        <v>22881</v>
      </c>
      <c r="D20053" s="131" t="s">
        <v>13613</v>
      </c>
      <c r="E20053" s="131" t="s">
        <v>13914</v>
      </c>
      <c r="F20053" s="131" t="s">
        <v>13915</v>
      </c>
      <c r="G20053" s="131" t="s">
        <v>18847</v>
      </c>
    </row>
    <row r="20054" spans="2:7" x14ac:dyDescent="0.2">
      <c r="B20054" s="131" t="s">
        <v>22881</v>
      </c>
      <c r="D20054" s="131" t="s">
        <v>8334</v>
      </c>
      <c r="E20054" s="131" t="s">
        <v>23086</v>
      </c>
      <c r="F20054" s="131" t="s">
        <v>1837</v>
      </c>
      <c r="G20054" s="131" t="s">
        <v>18847</v>
      </c>
    </row>
    <row r="20055" spans="2:7" x14ac:dyDescent="0.2">
      <c r="B20055" s="131" t="s">
        <v>22881</v>
      </c>
      <c r="D20055" s="131" t="s">
        <v>2063</v>
      </c>
      <c r="E20055" s="131" t="s">
        <v>23087</v>
      </c>
      <c r="F20055" s="131" t="s">
        <v>1860</v>
      </c>
    </row>
    <row r="20056" spans="2:7" x14ac:dyDescent="0.2">
      <c r="B20056" s="131" t="s">
        <v>22881</v>
      </c>
      <c r="D20056" s="131" t="s">
        <v>2367</v>
      </c>
      <c r="E20056" s="131" t="s">
        <v>23088</v>
      </c>
      <c r="F20056" s="131" t="s">
        <v>23089</v>
      </c>
    </row>
    <row r="20057" spans="2:7" x14ac:dyDescent="0.2">
      <c r="B20057" s="131" t="s">
        <v>22881</v>
      </c>
      <c r="D20057" s="131" t="s">
        <v>2462</v>
      </c>
      <c r="E20057" s="131" t="s">
        <v>4295</v>
      </c>
      <c r="F20057" s="131" t="s">
        <v>2028</v>
      </c>
    </row>
    <row r="20058" spans="2:7" x14ac:dyDescent="0.2">
      <c r="B20058" s="131" t="s">
        <v>22881</v>
      </c>
      <c r="D20058" s="131" t="s">
        <v>2085</v>
      </c>
      <c r="E20058" s="131" t="s">
        <v>7178</v>
      </c>
      <c r="F20058" s="131" t="s">
        <v>1837</v>
      </c>
    </row>
    <row r="20059" spans="2:7" x14ac:dyDescent="0.2">
      <c r="B20059" s="131" t="s">
        <v>22881</v>
      </c>
      <c r="D20059" s="131" t="s">
        <v>23090</v>
      </c>
      <c r="E20059" s="131" t="s">
        <v>23091</v>
      </c>
    </row>
    <row r="20060" spans="2:7" x14ac:dyDescent="0.2">
      <c r="B20060" s="131" t="s">
        <v>22881</v>
      </c>
      <c r="D20060" s="131" t="s">
        <v>4648</v>
      </c>
      <c r="E20060" s="131" t="s">
        <v>11926</v>
      </c>
      <c r="F20060" s="131" t="s">
        <v>1907</v>
      </c>
    </row>
    <row r="20061" spans="2:7" x14ac:dyDescent="0.2">
      <c r="B20061" s="131" t="s">
        <v>22881</v>
      </c>
      <c r="D20061" s="131" t="s">
        <v>23092</v>
      </c>
      <c r="E20061" s="131" t="s">
        <v>2129</v>
      </c>
    </row>
    <row r="20062" spans="2:7" x14ac:dyDescent="0.2">
      <c r="B20062" s="131" t="s">
        <v>22881</v>
      </c>
      <c r="D20062" s="131" t="s">
        <v>23093</v>
      </c>
      <c r="E20062" s="131" t="s">
        <v>23094</v>
      </c>
      <c r="F20062" s="131" t="s">
        <v>1818</v>
      </c>
    </row>
    <row r="20063" spans="2:7" x14ac:dyDescent="0.2">
      <c r="B20063" s="131" t="s">
        <v>22881</v>
      </c>
      <c r="D20063" s="131" t="s">
        <v>5474</v>
      </c>
      <c r="E20063" s="131" t="s">
        <v>13211</v>
      </c>
      <c r="F20063" s="131" t="s">
        <v>1818</v>
      </c>
    </row>
    <row r="20064" spans="2:7" x14ac:dyDescent="0.2">
      <c r="B20064" s="131" t="s">
        <v>22881</v>
      </c>
      <c r="D20064" s="131" t="s">
        <v>13152</v>
      </c>
      <c r="E20064" s="131" t="s">
        <v>2264</v>
      </c>
      <c r="F20064" s="131" t="s">
        <v>1804</v>
      </c>
      <c r="G20064" s="131" t="s">
        <v>22663</v>
      </c>
    </row>
    <row r="20065" spans="2:7" x14ac:dyDescent="0.2">
      <c r="B20065" s="131" t="s">
        <v>22881</v>
      </c>
      <c r="D20065" s="131" t="s">
        <v>2606</v>
      </c>
      <c r="E20065" s="131" t="s">
        <v>23095</v>
      </c>
      <c r="F20065" s="131" t="s">
        <v>1920</v>
      </c>
    </row>
    <row r="20066" spans="2:7" x14ac:dyDescent="0.2">
      <c r="B20066" s="131" t="s">
        <v>22881</v>
      </c>
      <c r="D20066" s="131" t="s">
        <v>7513</v>
      </c>
      <c r="E20066" s="131" t="s">
        <v>8237</v>
      </c>
      <c r="F20066" s="131" t="s">
        <v>1804</v>
      </c>
    </row>
    <row r="20067" spans="2:7" x14ac:dyDescent="0.2">
      <c r="B20067" s="131" t="s">
        <v>22881</v>
      </c>
      <c r="D20067" s="131" t="s">
        <v>8238</v>
      </c>
      <c r="E20067" s="131" t="s">
        <v>3194</v>
      </c>
      <c r="F20067" s="131" t="s">
        <v>1818</v>
      </c>
    </row>
    <row r="20068" spans="2:7" x14ac:dyDescent="0.2">
      <c r="B20068" s="131" t="s">
        <v>22881</v>
      </c>
      <c r="D20068" s="131" t="s">
        <v>3739</v>
      </c>
      <c r="E20068" s="131" t="s">
        <v>4756</v>
      </c>
    </row>
    <row r="20069" spans="2:7" x14ac:dyDescent="0.2">
      <c r="B20069" s="131" t="s">
        <v>22881</v>
      </c>
      <c r="D20069" s="131" t="s">
        <v>23096</v>
      </c>
      <c r="E20069" s="131" t="s">
        <v>23097</v>
      </c>
    </row>
    <row r="20070" spans="2:7" x14ac:dyDescent="0.2">
      <c r="B20070" s="131" t="s">
        <v>22881</v>
      </c>
      <c r="D20070" s="131" t="s">
        <v>23098</v>
      </c>
      <c r="E20070" s="131" t="s">
        <v>13810</v>
      </c>
      <c r="G20070" s="131" t="s">
        <v>22663</v>
      </c>
    </row>
    <row r="20071" spans="2:7" x14ac:dyDescent="0.2">
      <c r="B20071" s="131" t="s">
        <v>22881</v>
      </c>
      <c r="D20071" s="131" t="s">
        <v>2110</v>
      </c>
      <c r="E20071" s="131" t="s">
        <v>2485</v>
      </c>
      <c r="F20071" s="131" t="s">
        <v>1837</v>
      </c>
    </row>
    <row r="20072" spans="2:7" x14ac:dyDescent="0.2">
      <c r="B20072" s="131" t="s">
        <v>22881</v>
      </c>
      <c r="D20072" s="131" t="s">
        <v>2653</v>
      </c>
      <c r="E20072" s="131" t="s">
        <v>8245</v>
      </c>
      <c r="F20072" s="131" t="s">
        <v>1804</v>
      </c>
    </row>
    <row r="20073" spans="2:7" x14ac:dyDescent="0.2">
      <c r="B20073" s="131" t="s">
        <v>22881</v>
      </c>
      <c r="D20073" s="131" t="s">
        <v>11293</v>
      </c>
      <c r="E20073" s="131" t="s">
        <v>11294</v>
      </c>
      <c r="G20073" s="131" t="s">
        <v>22663</v>
      </c>
    </row>
    <row r="20074" spans="2:7" x14ac:dyDescent="0.2">
      <c r="B20074" s="131" t="s">
        <v>22881</v>
      </c>
      <c r="D20074" s="131" t="s">
        <v>23099</v>
      </c>
      <c r="E20074" s="131" t="s">
        <v>4456</v>
      </c>
      <c r="F20074" s="131" t="s">
        <v>23100</v>
      </c>
    </row>
    <row r="20075" spans="2:7" x14ac:dyDescent="0.2">
      <c r="B20075" s="131" t="s">
        <v>22881</v>
      </c>
      <c r="D20075" s="131" t="s">
        <v>16473</v>
      </c>
      <c r="E20075" s="131" t="s">
        <v>10215</v>
      </c>
      <c r="F20075" s="131" t="s">
        <v>23101</v>
      </c>
      <c r="G20075" s="131" t="s">
        <v>22663</v>
      </c>
    </row>
    <row r="20076" spans="2:7" x14ac:dyDescent="0.2">
      <c r="B20076" s="131" t="s">
        <v>22881</v>
      </c>
      <c r="D20076" s="131" t="s">
        <v>23102</v>
      </c>
      <c r="E20076" s="131" t="s">
        <v>7717</v>
      </c>
      <c r="F20076" s="131" t="s">
        <v>1837</v>
      </c>
    </row>
    <row r="20077" spans="2:7" x14ac:dyDescent="0.2">
      <c r="B20077" s="131" t="s">
        <v>22881</v>
      </c>
      <c r="D20077" s="131" t="s">
        <v>1856</v>
      </c>
      <c r="E20077" s="131" t="s">
        <v>4286</v>
      </c>
      <c r="F20077" s="131" t="s">
        <v>1809</v>
      </c>
    </row>
    <row r="20078" spans="2:7" x14ac:dyDescent="0.2">
      <c r="B20078" s="131" t="s">
        <v>22881</v>
      </c>
      <c r="D20078" s="131" t="s">
        <v>8246</v>
      </c>
      <c r="E20078" s="131" t="s">
        <v>23103</v>
      </c>
      <c r="F20078" s="131" t="s">
        <v>1860</v>
      </c>
      <c r="G20078" s="131" t="s">
        <v>22663</v>
      </c>
    </row>
    <row r="20079" spans="2:7" x14ac:dyDescent="0.2">
      <c r="B20079" s="131" t="s">
        <v>22881</v>
      </c>
      <c r="D20079" s="131" t="s">
        <v>1865</v>
      </c>
      <c r="E20079" s="131" t="s">
        <v>11628</v>
      </c>
      <c r="F20079" s="131" t="s">
        <v>1804</v>
      </c>
    </row>
    <row r="20080" spans="2:7" x14ac:dyDescent="0.2">
      <c r="B20080" s="131" t="s">
        <v>22881</v>
      </c>
      <c r="D20080" s="131" t="s">
        <v>3200</v>
      </c>
      <c r="E20080" s="131" t="s">
        <v>23104</v>
      </c>
      <c r="F20080" s="131" t="s">
        <v>1831</v>
      </c>
    </row>
    <row r="20081" spans="2:7" x14ac:dyDescent="0.2">
      <c r="B20081" s="131" t="s">
        <v>22881</v>
      </c>
      <c r="D20081" s="131" t="s">
        <v>2707</v>
      </c>
      <c r="E20081" s="131" t="s">
        <v>23105</v>
      </c>
    </row>
    <row r="20082" spans="2:7" x14ac:dyDescent="0.2">
      <c r="B20082" s="131" t="s">
        <v>22881</v>
      </c>
      <c r="D20082" s="131" t="s">
        <v>23106</v>
      </c>
      <c r="E20082" s="131" t="s">
        <v>23107</v>
      </c>
      <c r="F20082" s="131" t="s">
        <v>1844</v>
      </c>
    </row>
    <row r="20083" spans="2:7" x14ac:dyDescent="0.2">
      <c r="B20083" s="131" t="s">
        <v>22881</v>
      </c>
      <c r="D20083" s="131" t="s">
        <v>7165</v>
      </c>
      <c r="E20083" s="131" t="s">
        <v>3152</v>
      </c>
      <c r="F20083" s="131" t="s">
        <v>2151</v>
      </c>
    </row>
    <row r="20084" spans="2:7" x14ac:dyDescent="0.2">
      <c r="B20084" s="131" t="s">
        <v>22881</v>
      </c>
      <c r="D20084" s="131" t="s">
        <v>14024</v>
      </c>
      <c r="E20084" s="131" t="s">
        <v>16106</v>
      </c>
      <c r="F20084" s="131" t="s">
        <v>71</v>
      </c>
      <c r="G20084" s="131" t="s">
        <v>22663</v>
      </c>
    </row>
    <row r="20085" spans="2:7" x14ac:dyDescent="0.2">
      <c r="B20085" s="131" t="s">
        <v>22881</v>
      </c>
      <c r="D20085" s="131" t="s">
        <v>23108</v>
      </c>
      <c r="E20085" s="131" t="s">
        <v>23109</v>
      </c>
      <c r="F20085" s="131" t="s">
        <v>23110</v>
      </c>
      <c r="G20085" s="131" t="s">
        <v>22663</v>
      </c>
    </row>
    <row r="20086" spans="2:7" x14ac:dyDescent="0.2">
      <c r="B20086" s="131" t="s">
        <v>22881</v>
      </c>
      <c r="D20086" s="131" t="s">
        <v>1913</v>
      </c>
      <c r="E20086" s="131" t="s">
        <v>8254</v>
      </c>
      <c r="F20086" s="131" t="s">
        <v>1988</v>
      </c>
    </row>
    <row r="20087" spans="2:7" x14ac:dyDescent="0.2">
      <c r="B20087" s="131" t="s">
        <v>22881</v>
      </c>
      <c r="D20087" s="131" t="s">
        <v>23024</v>
      </c>
      <c r="E20087" s="131" t="s">
        <v>2339</v>
      </c>
      <c r="F20087" s="131" t="s">
        <v>1907</v>
      </c>
    </row>
    <row r="20088" spans="2:7" x14ac:dyDescent="0.2">
      <c r="B20088" s="131" t="s">
        <v>22881</v>
      </c>
      <c r="D20088" s="131" t="s">
        <v>1921</v>
      </c>
      <c r="E20088" s="131" t="s">
        <v>2002</v>
      </c>
      <c r="F20088" s="131" t="s">
        <v>1920</v>
      </c>
    </row>
    <row r="20089" spans="2:7" x14ac:dyDescent="0.2">
      <c r="B20089" s="131" t="s">
        <v>22881</v>
      </c>
      <c r="D20089" s="131" t="s">
        <v>7059</v>
      </c>
      <c r="E20089" s="131" t="s">
        <v>23111</v>
      </c>
      <c r="F20089" s="131" t="s">
        <v>1920</v>
      </c>
    </row>
    <row r="20090" spans="2:7" x14ac:dyDescent="0.2">
      <c r="B20090" s="131" t="s">
        <v>22881</v>
      </c>
      <c r="D20090" s="131" t="s">
        <v>2221</v>
      </c>
      <c r="E20090" s="131" t="s">
        <v>5120</v>
      </c>
      <c r="F20090" s="131" t="s">
        <v>2060</v>
      </c>
      <c r="G20090" s="131" t="s">
        <v>22663</v>
      </c>
    </row>
    <row r="20091" spans="2:7" x14ac:dyDescent="0.2">
      <c r="B20091" s="131" t="s">
        <v>22881</v>
      </c>
      <c r="D20091" s="131" t="s">
        <v>16109</v>
      </c>
      <c r="E20091" s="131" t="s">
        <v>16110</v>
      </c>
      <c r="F20091" s="131" t="s">
        <v>1831</v>
      </c>
    </row>
    <row r="20092" spans="2:7" x14ac:dyDescent="0.2">
      <c r="B20092" s="131" t="s">
        <v>22881</v>
      </c>
      <c r="D20092" s="131" t="s">
        <v>14063</v>
      </c>
      <c r="E20092" s="131" t="s">
        <v>1952</v>
      </c>
      <c r="F20092" s="131" t="s">
        <v>1804</v>
      </c>
      <c r="G20092" s="131" t="s">
        <v>22663</v>
      </c>
    </row>
    <row r="20093" spans="2:7" x14ac:dyDescent="0.2">
      <c r="B20093" s="131" t="s">
        <v>22881</v>
      </c>
      <c r="D20093" s="131" t="s">
        <v>2506</v>
      </c>
      <c r="E20093" s="131" t="s">
        <v>4448</v>
      </c>
      <c r="F20093" s="131" t="s">
        <v>1837</v>
      </c>
      <c r="G20093" s="131" t="s">
        <v>22663</v>
      </c>
    </row>
    <row r="20094" spans="2:7" x14ac:dyDescent="0.2">
      <c r="B20094" s="131" t="s">
        <v>22881</v>
      </c>
      <c r="D20094" s="131" t="s">
        <v>1934</v>
      </c>
      <c r="E20094" s="131" t="s">
        <v>11148</v>
      </c>
      <c r="G20094" s="131" t="s">
        <v>22663</v>
      </c>
    </row>
    <row r="20095" spans="2:7" x14ac:dyDescent="0.2">
      <c r="B20095" s="131" t="s">
        <v>22881</v>
      </c>
      <c r="D20095" s="131" t="s">
        <v>23112</v>
      </c>
      <c r="E20095" s="131" t="s">
        <v>23113</v>
      </c>
      <c r="F20095" s="131" t="s">
        <v>1804</v>
      </c>
    </row>
    <row r="20096" spans="2:7" x14ac:dyDescent="0.2">
      <c r="B20096" s="131" t="s">
        <v>22881</v>
      </c>
      <c r="D20096" s="131" t="s">
        <v>11623</v>
      </c>
      <c r="E20096" s="131" t="s">
        <v>13491</v>
      </c>
    </row>
    <row r="20097" spans="2:7" x14ac:dyDescent="0.2">
      <c r="B20097" s="131" t="s">
        <v>22881</v>
      </c>
      <c r="D20097" s="131" t="s">
        <v>3743</v>
      </c>
      <c r="E20097" s="131" t="s">
        <v>4409</v>
      </c>
      <c r="F20097" s="131" t="s">
        <v>1831</v>
      </c>
      <c r="G20097" s="131" t="s">
        <v>718</v>
      </c>
    </row>
    <row r="20098" spans="2:7" x14ac:dyDescent="0.2">
      <c r="B20098" s="131" t="s">
        <v>22881</v>
      </c>
      <c r="D20098" s="131" t="s">
        <v>11376</v>
      </c>
      <c r="E20098" s="131" t="s">
        <v>23114</v>
      </c>
      <c r="F20098" s="131" t="s">
        <v>1976</v>
      </c>
      <c r="G20098" s="131" t="s">
        <v>718</v>
      </c>
    </row>
    <row r="20099" spans="2:7" x14ac:dyDescent="0.2">
      <c r="B20099" s="131" t="s">
        <v>22881</v>
      </c>
      <c r="D20099" s="131" t="s">
        <v>2248</v>
      </c>
      <c r="E20099" s="131" t="s">
        <v>16596</v>
      </c>
      <c r="F20099" s="131" t="s">
        <v>3207</v>
      </c>
      <c r="G20099" s="131" t="s">
        <v>718</v>
      </c>
    </row>
    <row r="20100" spans="2:7" x14ac:dyDescent="0.2">
      <c r="B20100" s="131" t="s">
        <v>22881</v>
      </c>
      <c r="D20100" s="131" t="s">
        <v>20478</v>
      </c>
      <c r="E20100" s="131" t="s">
        <v>2048</v>
      </c>
      <c r="F20100" s="131" t="s">
        <v>1804</v>
      </c>
    </row>
    <row r="20101" spans="2:7" x14ac:dyDescent="0.2">
      <c r="B20101" s="131" t="s">
        <v>22881</v>
      </c>
      <c r="D20101" s="131" t="s">
        <v>2243</v>
      </c>
      <c r="E20101" s="131" t="s">
        <v>4004</v>
      </c>
      <c r="F20101" s="131" t="s">
        <v>72</v>
      </c>
    </row>
    <row r="20102" spans="2:7" x14ac:dyDescent="0.2">
      <c r="B20102" s="131" t="s">
        <v>22881</v>
      </c>
      <c r="D20102" s="131" t="s">
        <v>2370</v>
      </c>
      <c r="E20102" s="131" t="s">
        <v>23115</v>
      </c>
      <c r="F20102" s="131" t="s">
        <v>1852</v>
      </c>
    </row>
    <row r="20103" spans="2:7" x14ac:dyDescent="0.2">
      <c r="B20103" s="131" t="s">
        <v>22881</v>
      </c>
      <c r="D20103" s="131" t="s">
        <v>5179</v>
      </c>
      <c r="E20103" s="131" t="s">
        <v>23116</v>
      </c>
      <c r="F20103" s="131" t="s">
        <v>1920</v>
      </c>
      <c r="G20103" s="131" t="s">
        <v>5102</v>
      </c>
    </row>
    <row r="20104" spans="2:7" x14ac:dyDescent="0.2">
      <c r="B20104" s="131" t="s">
        <v>22881</v>
      </c>
      <c r="D20104" s="131" t="s">
        <v>4096</v>
      </c>
      <c r="E20104" s="131" t="s">
        <v>23117</v>
      </c>
      <c r="F20104" s="131" t="s">
        <v>2118</v>
      </c>
    </row>
    <row r="20105" spans="2:7" x14ac:dyDescent="0.2">
      <c r="B20105" s="131" t="s">
        <v>22881</v>
      </c>
      <c r="D20105" s="131" t="s">
        <v>23118</v>
      </c>
      <c r="E20105" s="131" t="s">
        <v>23119</v>
      </c>
      <c r="F20105" s="131" t="s">
        <v>1852</v>
      </c>
    </row>
    <row r="20106" spans="2:7" x14ac:dyDescent="0.2">
      <c r="B20106" s="131" t="s">
        <v>22881</v>
      </c>
      <c r="D20106" s="131" t="s">
        <v>11698</v>
      </c>
      <c r="E20106" s="131" t="s">
        <v>23120</v>
      </c>
    </row>
    <row r="20107" spans="2:7" x14ac:dyDescent="0.2">
      <c r="B20107" s="131" t="s">
        <v>22881</v>
      </c>
      <c r="D20107" s="131" t="s">
        <v>1959</v>
      </c>
      <c r="E20107" s="131" t="s">
        <v>23121</v>
      </c>
    </row>
    <row r="20108" spans="2:7" x14ac:dyDescent="0.2">
      <c r="B20108" s="131" t="s">
        <v>22881</v>
      </c>
      <c r="D20108" s="131" t="s">
        <v>20456</v>
      </c>
      <c r="E20108" s="131" t="s">
        <v>23122</v>
      </c>
      <c r="F20108" s="131" t="s">
        <v>1831</v>
      </c>
    </row>
    <row r="20109" spans="2:7" x14ac:dyDescent="0.2">
      <c r="B20109" s="131" t="s">
        <v>22881</v>
      </c>
      <c r="D20109" s="131" t="s">
        <v>20424</v>
      </c>
      <c r="E20109" s="131" t="s">
        <v>23123</v>
      </c>
      <c r="F20109" s="131" t="s">
        <v>1907</v>
      </c>
    </row>
    <row r="20110" spans="2:7" x14ac:dyDescent="0.2">
      <c r="B20110" s="131" t="s">
        <v>22881</v>
      </c>
      <c r="D20110" s="131" t="s">
        <v>1842</v>
      </c>
      <c r="E20110" s="131" t="s">
        <v>23124</v>
      </c>
    </row>
    <row r="20111" spans="2:7" x14ac:dyDescent="0.2">
      <c r="B20111" s="131" t="s">
        <v>22881</v>
      </c>
      <c r="D20111" s="131" t="s">
        <v>7043</v>
      </c>
      <c r="E20111" s="131" t="s">
        <v>7736</v>
      </c>
      <c r="F20111" s="131" t="s">
        <v>1831</v>
      </c>
    </row>
    <row r="20112" spans="2:7" x14ac:dyDescent="0.2">
      <c r="B20112" s="131" t="s">
        <v>22881</v>
      </c>
      <c r="D20112" s="131" t="s">
        <v>2318</v>
      </c>
      <c r="E20112" s="131" t="s">
        <v>23125</v>
      </c>
      <c r="F20112" s="131" t="s">
        <v>1804</v>
      </c>
    </row>
    <row r="20113" spans="2:7" x14ac:dyDescent="0.2">
      <c r="B20113" s="131" t="s">
        <v>22881</v>
      </c>
      <c r="D20113" s="131" t="s">
        <v>8317</v>
      </c>
      <c r="E20113" s="131" t="s">
        <v>8318</v>
      </c>
      <c r="F20113" s="131" t="s">
        <v>23126</v>
      </c>
      <c r="G20113" s="131" t="s">
        <v>18847</v>
      </c>
    </row>
    <row r="20114" spans="2:7" x14ac:dyDescent="0.2">
      <c r="B20114" s="131" t="s">
        <v>22881</v>
      </c>
      <c r="D20114" s="131" t="s">
        <v>23127</v>
      </c>
      <c r="E20114" s="131" t="s">
        <v>23128</v>
      </c>
      <c r="F20114" s="131" t="s">
        <v>1912</v>
      </c>
    </row>
    <row r="20115" spans="2:7" x14ac:dyDescent="0.2">
      <c r="B20115" s="131" t="s">
        <v>22881</v>
      </c>
      <c r="D20115" s="131" t="s">
        <v>23129</v>
      </c>
      <c r="E20115" s="131" t="s">
        <v>5574</v>
      </c>
      <c r="F20115" s="131" t="s">
        <v>1837</v>
      </c>
    </row>
    <row r="20116" spans="2:7" x14ac:dyDescent="0.2">
      <c r="B20116" s="131" t="s">
        <v>22881</v>
      </c>
      <c r="D20116" s="131" t="s">
        <v>23130</v>
      </c>
      <c r="E20116" s="131" t="s">
        <v>23131</v>
      </c>
    </row>
    <row r="20117" spans="2:7" x14ac:dyDescent="0.2">
      <c r="B20117" s="131" t="s">
        <v>22881</v>
      </c>
      <c r="D20117" s="131" t="s">
        <v>13785</v>
      </c>
      <c r="E20117" s="131" t="s">
        <v>13786</v>
      </c>
      <c r="F20117" s="131" t="s">
        <v>2028</v>
      </c>
    </row>
    <row r="20118" spans="2:7" x14ac:dyDescent="0.2">
      <c r="B20118" s="131" t="s">
        <v>22881</v>
      </c>
      <c r="D20118" s="131" t="s">
        <v>23132</v>
      </c>
      <c r="E20118" s="131" t="s">
        <v>23133</v>
      </c>
      <c r="F20118" s="131" t="s">
        <v>16112</v>
      </c>
      <c r="G20118" s="131" t="s">
        <v>22675</v>
      </c>
    </row>
    <row r="20119" spans="2:7" x14ac:dyDescent="0.2">
      <c r="B20119" s="131" t="s">
        <v>22881</v>
      </c>
      <c r="D20119" s="131" t="s">
        <v>8266</v>
      </c>
      <c r="E20119" s="131" t="s">
        <v>447</v>
      </c>
      <c r="G20119" s="131" t="s">
        <v>22675</v>
      </c>
    </row>
    <row r="20120" spans="2:7" x14ac:dyDescent="0.2">
      <c r="B20120" s="131" t="s">
        <v>22881</v>
      </c>
      <c r="D20120" s="131" t="s">
        <v>2142</v>
      </c>
      <c r="E20120" s="131" t="s">
        <v>23134</v>
      </c>
      <c r="F20120" s="131" t="s">
        <v>1907</v>
      </c>
      <c r="G20120" s="131" t="s">
        <v>22675</v>
      </c>
    </row>
    <row r="20121" spans="2:7" x14ac:dyDescent="0.2">
      <c r="B20121" s="131" t="s">
        <v>22881</v>
      </c>
      <c r="D20121" s="131" t="s">
        <v>23135</v>
      </c>
      <c r="E20121" s="131" t="s">
        <v>23136</v>
      </c>
      <c r="F20121" s="131" t="s">
        <v>1818</v>
      </c>
    </row>
    <row r="20122" spans="2:7" x14ac:dyDescent="0.2">
      <c r="B20122" s="131" t="s">
        <v>22881</v>
      </c>
      <c r="D20122" s="131" t="s">
        <v>19013</v>
      </c>
      <c r="E20122" s="131" t="s">
        <v>3104</v>
      </c>
      <c r="F20122" s="131" t="s">
        <v>1837</v>
      </c>
    </row>
    <row r="20123" spans="2:7" x14ac:dyDescent="0.2">
      <c r="B20123" s="131" t="s">
        <v>22881</v>
      </c>
      <c r="D20123" s="131" t="s">
        <v>11118</v>
      </c>
      <c r="E20123" s="131" t="s">
        <v>3271</v>
      </c>
      <c r="F20123" s="131" t="s">
        <v>1860</v>
      </c>
    </row>
    <row r="20124" spans="2:7" x14ac:dyDescent="0.2">
      <c r="B20124" s="131" t="s">
        <v>22881</v>
      </c>
      <c r="D20124" s="131" t="s">
        <v>23137</v>
      </c>
      <c r="E20124" s="131" t="s">
        <v>23138</v>
      </c>
      <c r="F20124" s="131" t="s">
        <v>1879</v>
      </c>
    </row>
    <row r="20125" spans="2:7" x14ac:dyDescent="0.2">
      <c r="B20125" s="131" t="s">
        <v>22881</v>
      </c>
      <c r="D20125" s="131" t="s">
        <v>7129</v>
      </c>
      <c r="E20125" s="131" t="s">
        <v>23139</v>
      </c>
    </row>
    <row r="20126" spans="2:7" x14ac:dyDescent="0.2">
      <c r="B20126" s="131" t="s">
        <v>22881</v>
      </c>
      <c r="D20126" s="131" t="s">
        <v>23140</v>
      </c>
      <c r="E20126" s="131" t="s">
        <v>4267</v>
      </c>
    </row>
    <row r="20127" spans="2:7" x14ac:dyDescent="0.2">
      <c r="B20127" s="131" t="s">
        <v>22881</v>
      </c>
      <c r="D20127" s="131" t="s">
        <v>10287</v>
      </c>
      <c r="E20127" s="131" t="s">
        <v>4268</v>
      </c>
      <c r="F20127" s="131" t="s">
        <v>1879</v>
      </c>
    </row>
    <row r="20128" spans="2:7" x14ac:dyDescent="0.2">
      <c r="B20128" s="131" t="s">
        <v>22881</v>
      </c>
      <c r="D20128" s="131" t="s">
        <v>3381</v>
      </c>
      <c r="E20128" s="131" t="s">
        <v>23141</v>
      </c>
      <c r="F20128" s="131" t="s">
        <v>1860</v>
      </c>
    </row>
    <row r="20129" spans="2:7" x14ac:dyDescent="0.2">
      <c r="B20129" s="131" t="s">
        <v>22881</v>
      </c>
      <c r="D20129" s="131" t="s">
        <v>23142</v>
      </c>
      <c r="E20129" s="131" t="s">
        <v>23143</v>
      </c>
      <c r="G20129" s="131" t="s">
        <v>718</v>
      </c>
    </row>
    <row r="20130" spans="2:7" x14ac:dyDescent="0.2">
      <c r="B20130" s="131" t="s">
        <v>22881</v>
      </c>
      <c r="D20130" s="131" t="s">
        <v>23144</v>
      </c>
      <c r="E20130" s="131" t="s">
        <v>23145</v>
      </c>
      <c r="G20130" s="131" t="s">
        <v>22706</v>
      </c>
    </row>
    <row r="20131" spans="2:7" x14ac:dyDescent="0.2">
      <c r="B20131" s="131" t="s">
        <v>22881</v>
      </c>
      <c r="D20131" s="131" t="s">
        <v>1869</v>
      </c>
      <c r="E20131" s="131" t="s">
        <v>13561</v>
      </c>
    </row>
    <row r="20132" spans="2:7" x14ac:dyDescent="0.2">
      <c r="B20132" s="131" t="s">
        <v>22881</v>
      </c>
      <c r="D20132" s="131" t="s">
        <v>1869</v>
      </c>
      <c r="E20132" s="131" t="s">
        <v>4004</v>
      </c>
    </row>
    <row r="20133" spans="2:7" x14ac:dyDescent="0.2">
      <c r="B20133" s="131" t="s">
        <v>22881</v>
      </c>
      <c r="D20133" s="131" t="s">
        <v>2773</v>
      </c>
      <c r="E20133" s="131" t="s">
        <v>2562</v>
      </c>
    </row>
    <row r="20134" spans="2:7" x14ac:dyDescent="0.2">
      <c r="B20134" s="131" t="s">
        <v>22881</v>
      </c>
      <c r="D20134" s="131" t="s">
        <v>5198</v>
      </c>
      <c r="E20134" s="131" t="s">
        <v>23146</v>
      </c>
      <c r="F20134" s="131" t="s">
        <v>1831</v>
      </c>
    </row>
    <row r="20135" spans="2:7" x14ac:dyDescent="0.2">
      <c r="B20135" s="131" t="s">
        <v>22881</v>
      </c>
      <c r="D20135" s="131" t="s">
        <v>9776</v>
      </c>
      <c r="E20135" s="131" t="s">
        <v>1866</v>
      </c>
    </row>
    <row r="20136" spans="2:7" x14ac:dyDescent="0.2">
      <c r="B20136" s="131" t="s">
        <v>22881</v>
      </c>
      <c r="D20136" s="131" t="s">
        <v>23147</v>
      </c>
      <c r="E20136" s="131" t="s">
        <v>4442</v>
      </c>
    </row>
    <row r="20137" spans="2:7" x14ac:dyDescent="0.2">
      <c r="B20137" s="131" t="s">
        <v>22881</v>
      </c>
      <c r="D20137" s="131" t="s">
        <v>23148</v>
      </c>
      <c r="E20137" s="131" t="s">
        <v>2293</v>
      </c>
    </row>
    <row r="20138" spans="2:7" x14ac:dyDescent="0.2">
      <c r="B20138" s="131" t="s">
        <v>22881</v>
      </c>
      <c r="D20138" s="131" t="s">
        <v>2080</v>
      </c>
      <c r="E20138" s="131" t="s">
        <v>4353</v>
      </c>
    </row>
    <row r="20139" spans="2:7" x14ac:dyDescent="0.2">
      <c r="B20139" s="131" t="s">
        <v>22881</v>
      </c>
      <c r="D20139" s="131" t="s">
        <v>4709</v>
      </c>
      <c r="E20139" s="131" t="s">
        <v>23149</v>
      </c>
      <c r="F20139" s="131" t="s">
        <v>1804</v>
      </c>
    </row>
    <row r="20140" spans="2:7" x14ac:dyDescent="0.2">
      <c r="B20140" s="131" t="s">
        <v>22881</v>
      </c>
      <c r="D20140" s="131" t="s">
        <v>23150</v>
      </c>
      <c r="E20140" s="131" t="s">
        <v>23151</v>
      </c>
    </row>
    <row r="20141" spans="2:7" x14ac:dyDescent="0.2">
      <c r="B20141" s="131" t="s">
        <v>22881</v>
      </c>
      <c r="D20141" s="131" t="s">
        <v>23152</v>
      </c>
      <c r="E20141" s="131" t="s">
        <v>23153</v>
      </c>
    </row>
    <row r="20142" spans="2:7" x14ac:dyDescent="0.2">
      <c r="B20142" s="131" t="s">
        <v>22881</v>
      </c>
      <c r="D20142" s="131" t="s">
        <v>17635</v>
      </c>
      <c r="E20142" s="131" t="s">
        <v>23154</v>
      </c>
    </row>
    <row r="20143" spans="2:7" x14ac:dyDescent="0.2">
      <c r="B20143" s="131" t="s">
        <v>22881</v>
      </c>
      <c r="D20143" s="131" t="s">
        <v>23155</v>
      </c>
      <c r="E20143" s="131" t="s">
        <v>11009</v>
      </c>
      <c r="G20143" s="131" t="s">
        <v>22706</v>
      </c>
    </row>
    <row r="20144" spans="2:7" x14ac:dyDescent="0.2">
      <c r="B20144" s="131" t="s">
        <v>22881</v>
      </c>
      <c r="D20144" s="131" t="s">
        <v>23156</v>
      </c>
      <c r="E20144" s="131" t="s">
        <v>3552</v>
      </c>
      <c r="F20144" s="131" t="s">
        <v>1907</v>
      </c>
    </row>
    <row r="20145" spans="2:9" x14ac:dyDescent="0.2">
      <c r="B20145" s="131" t="s">
        <v>22881</v>
      </c>
      <c r="D20145" s="131" t="s">
        <v>1869</v>
      </c>
      <c r="E20145" s="131" t="s">
        <v>23157</v>
      </c>
    </row>
    <row r="20146" spans="2:9" x14ac:dyDescent="0.2">
      <c r="B20146" s="131" t="s">
        <v>22881</v>
      </c>
      <c r="D20146" s="131" t="s">
        <v>12189</v>
      </c>
      <c r="E20146" s="131" t="s">
        <v>23158</v>
      </c>
      <c r="F20146" s="131" t="s">
        <v>1976</v>
      </c>
    </row>
    <row r="20147" spans="2:9" x14ac:dyDescent="0.2">
      <c r="B20147" s="131" t="s">
        <v>22881</v>
      </c>
      <c r="D20147" s="131" t="s">
        <v>23159</v>
      </c>
      <c r="E20147" s="131" t="s">
        <v>5980</v>
      </c>
    </row>
    <row r="20148" spans="2:9" x14ac:dyDescent="0.2">
      <c r="B20148" s="131" t="s">
        <v>22881</v>
      </c>
      <c r="D20148" s="131" t="s">
        <v>23160</v>
      </c>
      <c r="E20148" s="131" t="s">
        <v>3696</v>
      </c>
      <c r="F20148" s="131" t="s">
        <v>2028</v>
      </c>
    </row>
    <row r="20149" spans="2:9" x14ac:dyDescent="0.2">
      <c r="B20149" s="131" t="s">
        <v>22881</v>
      </c>
      <c r="D20149" s="131" t="s">
        <v>4253</v>
      </c>
      <c r="E20149" s="131" t="s">
        <v>11816</v>
      </c>
      <c r="F20149" s="131" t="s">
        <v>2028</v>
      </c>
      <c r="G20149" s="131" t="s">
        <v>18847</v>
      </c>
    </row>
    <row r="20150" spans="2:9" x14ac:dyDescent="0.2">
      <c r="B20150" s="131" t="s">
        <v>22881</v>
      </c>
      <c r="D20150" s="131" t="s">
        <v>5170</v>
      </c>
      <c r="E20150" s="131" t="s">
        <v>2135</v>
      </c>
      <c r="F20150" s="131" t="s">
        <v>1837</v>
      </c>
    </row>
    <row r="20151" spans="2:9" x14ac:dyDescent="0.2">
      <c r="B20151" s="131" t="s">
        <v>22881</v>
      </c>
      <c r="D20151" s="131" t="s">
        <v>2482</v>
      </c>
      <c r="E20151" s="131" t="s">
        <v>4640</v>
      </c>
      <c r="F20151" s="131" t="s">
        <v>2121</v>
      </c>
      <c r="G20151" s="131" t="s">
        <v>18847</v>
      </c>
    </row>
    <row r="20152" spans="2:9" x14ac:dyDescent="0.2">
      <c r="B20152" s="131" t="s">
        <v>22881</v>
      </c>
      <c r="D20152" s="131" t="s">
        <v>10003</v>
      </c>
      <c r="E20152" s="131" t="s">
        <v>8178</v>
      </c>
      <c r="F20152" s="131" t="s">
        <v>1818</v>
      </c>
    </row>
    <row r="20153" spans="2:9" x14ac:dyDescent="0.2">
      <c r="B20153" s="131" t="s">
        <v>22881</v>
      </c>
      <c r="D20153" s="131" t="s">
        <v>23161</v>
      </c>
      <c r="E20153" s="131" t="s">
        <v>23162</v>
      </c>
      <c r="F20153" s="131" t="s">
        <v>1844</v>
      </c>
    </row>
    <row r="20154" spans="2:9" x14ac:dyDescent="0.2">
      <c r="B20154" s="131" t="s">
        <v>22881</v>
      </c>
      <c r="D20154" s="131" t="s">
        <v>14163</v>
      </c>
      <c r="E20154" s="131" t="s">
        <v>23163</v>
      </c>
      <c r="F20154" s="131" t="s">
        <v>11939</v>
      </c>
    </row>
    <row r="20155" spans="2:9" x14ac:dyDescent="0.2">
      <c r="B20155" s="131" t="s">
        <v>22881</v>
      </c>
      <c r="D20155" s="131" t="s">
        <v>7513</v>
      </c>
      <c r="E20155" s="131" t="s">
        <v>23164</v>
      </c>
      <c r="F20155" s="131" t="s">
        <v>1804</v>
      </c>
    </row>
    <row r="20156" spans="2:9" x14ac:dyDescent="0.2">
      <c r="B20156" s="131" t="s">
        <v>22881</v>
      </c>
      <c r="D20156" s="131" t="s">
        <v>2598</v>
      </c>
      <c r="E20156" s="131" t="s">
        <v>13589</v>
      </c>
      <c r="F20156" s="131" t="s">
        <v>2770</v>
      </c>
      <c r="G20156" s="131" t="s">
        <v>849</v>
      </c>
    </row>
    <row r="20157" spans="2:9" x14ac:dyDescent="0.2">
      <c r="B20157" s="131" t="s">
        <v>17553</v>
      </c>
      <c r="D20157" s="131" t="s">
        <v>2110</v>
      </c>
      <c r="E20157" s="131" t="s">
        <v>10311</v>
      </c>
      <c r="G20157" s="131" t="s">
        <v>504</v>
      </c>
      <c r="I20157" s="271"/>
    </row>
    <row r="20158" spans="2:9" x14ac:dyDescent="0.2">
      <c r="B20158" s="131" t="s">
        <v>17553</v>
      </c>
      <c r="D20158" s="131" t="s">
        <v>3628</v>
      </c>
      <c r="E20158" s="131" t="s">
        <v>17554</v>
      </c>
      <c r="G20158" s="131" t="s">
        <v>504</v>
      </c>
      <c r="I20158" s="271"/>
    </row>
    <row r="20159" spans="2:9" x14ac:dyDescent="0.2">
      <c r="B20159" s="131" t="s">
        <v>17553</v>
      </c>
      <c r="D20159" s="131" t="s">
        <v>2488</v>
      </c>
      <c r="E20159" s="131" t="s">
        <v>5542</v>
      </c>
      <c r="G20159" s="131" t="s">
        <v>504</v>
      </c>
      <c r="I20159" s="271"/>
    </row>
    <row r="20160" spans="2:9" x14ac:dyDescent="0.2">
      <c r="B20160" s="131" t="s">
        <v>17553</v>
      </c>
      <c r="D20160" s="131" t="s">
        <v>3187</v>
      </c>
      <c r="E20160" s="131" t="s">
        <v>17555</v>
      </c>
      <c r="F20160" s="131" t="s">
        <v>2912</v>
      </c>
      <c r="G20160" s="131" t="s">
        <v>504</v>
      </c>
      <c r="I20160" s="271"/>
    </row>
    <row r="20161" spans="2:9" x14ac:dyDescent="0.2">
      <c r="B20161" s="131" t="s">
        <v>17553</v>
      </c>
      <c r="D20161" s="131" t="s">
        <v>3139</v>
      </c>
      <c r="E20161" s="131" t="s">
        <v>17556</v>
      </c>
      <c r="F20161" s="131" t="s">
        <v>2387</v>
      </c>
      <c r="G20161" s="131" t="s">
        <v>514</v>
      </c>
      <c r="I20161" s="271"/>
    </row>
    <row r="20162" spans="2:9" x14ac:dyDescent="0.2">
      <c r="B20162" s="131" t="s">
        <v>17553</v>
      </c>
      <c r="D20162" s="131" t="s">
        <v>17557</v>
      </c>
      <c r="E20162" s="131" t="s">
        <v>17558</v>
      </c>
      <c r="I20162" s="271"/>
    </row>
    <row r="20163" spans="2:9" x14ac:dyDescent="0.2">
      <c r="B20163" s="131" t="s">
        <v>17553</v>
      </c>
      <c r="D20163" s="131" t="s">
        <v>3407</v>
      </c>
      <c r="E20163" s="131" t="s">
        <v>17559</v>
      </c>
      <c r="G20163" s="131" t="s">
        <v>457</v>
      </c>
      <c r="I20163" s="271"/>
    </row>
    <row r="20164" spans="2:9" x14ac:dyDescent="0.2">
      <c r="B20164" s="131" t="s">
        <v>17553</v>
      </c>
      <c r="D20164" s="131" t="s">
        <v>17560</v>
      </c>
      <c r="E20164" s="131" t="s">
        <v>6641</v>
      </c>
      <c r="G20164" s="131" t="s">
        <v>457</v>
      </c>
      <c r="I20164" s="271"/>
    </row>
    <row r="20165" spans="2:9" x14ac:dyDescent="0.2">
      <c r="B20165" s="131" t="s">
        <v>17553</v>
      </c>
      <c r="D20165" s="131" t="s">
        <v>2146</v>
      </c>
      <c r="E20165" s="131" t="s">
        <v>2339</v>
      </c>
      <c r="F20165" s="131" t="s">
        <v>2828</v>
      </c>
      <c r="G20165" s="131" t="s">
        <v>17561</v>
      </c>
      <c r="I20165" s="271"/>
    </row>
    <row r="20166" spans="2:9" x14ac:dyDescent="0.2">
      <c r="B20166" s="131" t="s">
        <v>17553</v>
      </c>
      <c r="D20166" s="131" t="s">
        <v>1994</v>
      </c>
      <c r="E20166" s="131" t="s">
        <v>447</v>
      </c>
      <c r="G20166" s="131" t="s">
        <v>17562</v>
      </c>
      <c r="I20166" s="271"/>
    </row>
    <row r="20167" spans="2:9" x14ac:dyDescent="0.2">
      <c r="B20167" s="131" t="s">
        <v>17553</v>
      </c>
      <c r="D20167" s="131" t="s">
        <v>12370</v>
      </c>
      <c r="E20167" s="131" t="s">
        <v>17563</v>
      </c>
      <c r="G20167" s="131" t="s">
        <v>5945</v>
      </c>
      <c r="I20167" s="271"/>
    </row>
    <row r="20168" spans="2:9" x14ac:dyDescent="0.2">
      <c r="B20168" s="131" t="s">
        <v>17553</v>
      </c>
      <c r="D20168" s="131" t="s">
        <v>11371</v>
      </c>
      <c r="E20168" s="131" t="s">
        <v>3152</v>
      </c>
      <c r="G20168" s="131" t="s">
        <v>789</v>
      </c>
      <c r="I20168" s="271"/>
    </row>
    <row r="20169" spans="2:9" x14ac:dyDescent="0.2">
      <c r="B20169" s="131" t="s">
        <v>17553</v>
      </c>
      <c r="D20169" s="131" t="s">
        <v>17564</v>
      </c>
      <c r="E20169" s="131" t="s">
        <v>17565</v>
      </c>
      <c r="G20169" s="131" t="s">
        <v>501</v>
      </c>
      <c r="I20169" s="271"/>
    </row>
    <row r="20170" spans="2:9" x14ac:dyDescent="0.2">
      <c r="B20170" s="131" t="s">
        <v>17553</v>
      </c>
      <c r="D20170" s="131" t="s">
        <v>9925</v>
      </c>
      <c r="E20170" s="131" t="s">
        <v>17566</v>
      </c>
      <c r="G20170" s="131" t="s">
        <v>501</v>
      </c>
      <c r="I20170" s="271"/>
    </row>
    <row r="20171" spans="2:9" x14ac:dyDescent="0.2">
      <c r="B20171" s="131" t="s">
        <v>17553</v>
      </c>
      <c r="D20171" s="131" t="s">
        <v>17567</v>
      </c>
      <c r="E20171" s="131" t="s">
        <v>17043</v>
      </c>
      <c r="G20171" s="131" t="s">
        <v>501</v>
      </c>
      <c r="I20171" s="271"/>
    </row>
    <row r="20172" spans="2:9" x14ac:dyDescent="0.2">
      <c r="B20172" s="131" t="s">
        <v>17553</v>
      </c>
      <c r="D20172" s="131" t="s">
        <v>10689</v>
      </c>
      <c r="E20172" s="131" t="s">
        <v>14205</v>
      </c>
      <c r="F20172" s="131" t="s">
        <v>2382</v>
      </c>
      <c r="G20172" s="131" t="s">
        <v>17568</v>
      </c>
      <c r="I20172" s="271"/>
    </row>
    <row r="20173" spans="2:9" x14ac:dyDescent="0.2">
      <c r="B20173" s="131" t="s">
        <v>17553</v>
      </c>
      <c r="D20173" s="131" t="s">
        <v>4493</v>
      </c>
      <c r="E20173" s="131" t="s">
        <v>5941</v>
      </c>
      <c r="G20173" s="131" t="s">
        <v>16667</v>
      </c>
      <c r="I20173" s="271"/>
    </row>
    <row r="20174" spans="2:9" x14ac:dyDescent="0.2">
      <c r="B20174" s="131" t="s">
        <v>17553</v>
      </c>
      <c r="D20174" s="131" t="s">
        <v>4846</v>
      </c>
      <c r="E20174" s="131" t="s">
        <v>2658</v>
      </c>
      <c r="G20174" s="131" t="s">
        <v>16667</v>
      </c>
      <c r="I20174" s="271"/>
    </row>
    <row r="20175" spans="2:9" x14ac:dyDescent="0.2">
      <c r="B20175" s="131" t="s">
        <v>17553</v>
      </c>
      <c r="D20175" s="131" t="s">
        <v>10689</v>
      </c>
      <c r="E20175" s="131" t="s">
        <v>17569</v>
      </c>
      <c r="F20175" s="131" t="s">
        <v>2387</v>
      </c>
      <c r="G20175" s="131" t="s">
        <v>521</v>
      </c>
      <c r="I20175" s="271"/>
    </row>
    <row r="20176" spans="2:9" x14ac:dyDescent="0.2">
      <c r="B20176" s="131" t="s">
        <v>17553</v>
      </c>
      <c r="D20176" s="131" t="s">
        <v>3139</v>
      </c>
      <c r="E20176" s="131" t="s">
        <v>4426</v>
      </c>
      <c r="F20176" s="131" t="s">
        <v>1815</v>
      </c>
      <c r="G20176" s="131" t="s">
        <v>595</v>
      </c>
      <c r="I20176" s="271"/>
    </row>
    <row r="20177" spans="2:9" x14ac:dyDescent="0.2">
      <c r="B20177" s="131" t="s">
        <v>17553</v>
      </c>
      <c r="D20177" s="131" t="s">
        <v>17570</v>
      </c>
      <c r="E20177" s="131" t="s">
        <v>3755</v>
      </c>
      <c r="G20177" s="131" t="s">
        <v>595</v>
      </c>
      <c r="I20177" s="271"/>
    </row>
    <row r="20178" spans="2:9" x14ac:dyDescent="0.2">
      <c r="B20178" s="131" t="s">
        <v>17553</v>
      </c>
      <c r="D20178" s="131" t="s">
        <v>2894</v>
      </c>
      <c r="E20178" s="131" t="s">
        <v>10305</v>
      </c>
      <c r="F20178" s="131" t="s">
        <v>2387</v>
      </c>
      <c r="G20178" s="131" t="s">
        <v>595</v>
      </c>
      <c r="I20178" s="271"/>
    </row>
    <row r="20179" spans="2:9" x14ac:dyDescent="0.2">
      <c r="B20179" s="131" t="s">
        <v>17553</v>
      </c>
      <c r="D20179" s="131" t="s">
        <v>1819</v>
      </c>
      <c r="E20179" s="131" t="s">
        <v>2625</v>
      </c>
      <c r="G20179" s="131" t="s">
        <v>595</v>
      </c>
      <c r="I20179" s="271"/>
    </row>
    <row r="20180" spans="2:9" x14ac:dyDescent="0.2">
      <c r="B20180" s="131" t="s">
        <v>17553</v>
      </c>
      <c r="D20180" s="131" t="s">
        <v>17571</v>
      </c>
      <c r="E20180" s="131" t="s">
        <v>5135</v>
      </c>
      <c r="G20180" s="131" t="s">
        <v>595</v>
      </c>
      <c r="I20180" s="271"/>
    </row>
    <row r="20181" spans="2:9" x14ac:dyDescent="0.2">
      <c r="B20181" s="131" t="s">
        <v>17553</v>
      </c>
      <c r="D20181" s="131" t="s">
        <v>4734</v>
      </c>
      <c r="E20181" s="131" t="s">
        <v>4735</v>
      </c>
      <c r="G20181" s="131" t="s">
        <v>595</v>
      </c>
      <c r="I20181" s="271"/>
    </row>
    <row r="20182" spans="2:9" x14ac:dyDescent="0.2">
      <c r="B20182" s="131" t="s">
        <v>17553</v>
      </c>
      <c r="D20182" s="131" t="s">
        <v>2545</v>
      </c>
      <c r="E20182" s="131" t="s">
        <v>17572</v>
      </c>
      <c r="G20182" s="131" t="s">
        <v>17573</v>
      </c>
      <c r="I20182" s="271"/>
    </row>
    <row r="20183" spans="2:9" x14ac:dyDescent="0.2">
      <c r="B20183" s="131" t="s">
        <v>17553</v>
      </c>
      <c r="D20183" s="131" t="s">
        <v>4497</v>
      </c>
      <c r="E20183" s="131" t="s">
        <v>3422</v>
      </c>
      <c r="G20183" s="131" t="s">
        <v>17574</v>
      </c>
      <c r="I20183" s="271"/>
    </row>
    <row r="20184" spans="2:9" x14ac:dyDescent="0.2">
      <c r="B20184" s="131" t="s">
        <v>17553</v>
      </c>
      <c r="D20184" s="131" t="s">
        <v>17575</v>
      </c>
      <c r="E20184" s="131" t="s">
        <v>17576</v>
      </c>
      <c r="G20184" s="131" t="s">
        <v>17577</v>
      </c>
      <c r="I20184" s="271"/>
    </row>
    <row r="20185" spans="2:9" x14ac:dyDescent="0.2">
      <c r="B20185" s="131" t="s">
        <v>17553</v>
      </c>
      <c r="D20185" s="131" t="s">
        <v>1819</v>
      </c>
      <c r="E20185" s="131" t="s">
        <v>1895</v>
      </c>
      <c r="G20185" s="131" t="s">
        <v>17578</v>
      </c>
      <c r="I20185" s="271"/>
    </row>
    <row r="20186" spans="2:9" x14ac:dyDescent="0.2">
      <c r="B20186" s="131" t="s">
        <v>17553</v>
      </c>
      <c r="D20186" s="131" t="s">
        <v>6103</v>
      </c>
      <c r="E20186" s="131" t="s">
        <v>17579</v>
      </c>
      <c r="G20186" s="131" t="s">
        <v>17578</v>
      </c>
      <c r="I20186" s="271"/>
    </row>
    <row r="20187" spans="2:9" x14ac:dyDescent="0.2">
      <c r="B20187" s="131" t="s">
        <v>17553</v>
      </c>
      <c r="D20187" s="131" t="s">
        <v>8083</v>
      </c>
      <c r="E20187" s="131" t="s">
        <v>2337</v>
      </c>
      <c r="F20187" s="131" t="s">
        <v>2828</v>
      </c>
      <c r="G20187" s="131" t="s">
        <v>703</v>
      </c>
      <c r="I20187" s="271"/>
    </row>
    <row r="20188" spans="2:9" x14ac:dyDescent="0.2">
      <c r="B20188" s="131" t="s">
        <v>17553</v>
      </c>
      <c r="D20188" s="131" t="s">
        <v>2251</v>
      </c>
      <c r="E20188" s="131" t="s">
        <v>3422</v>
      </c>
      <c r="G20188" s="131" t="s">
        <v>703</v>
      </c>
      <c r="I20188" s="271"/>
    </row>
    <row r="20189" spans="2:9" x14ac:dyDescent="0.2">
      <c r="B20189" s="131" t="s">
        <v>17553</v>
      </c>
      <c r="D20189" s="131" t="s">
        <v>17580</v>
      </c>
      <c r="E20189" s="131" t="s">
        <v>17581</v>
      </c>
      <c r="G20189" s="131" t="s">
        <v>17582</v>
      </c>
      <c r="I20189" s="271"/>
    </row>
    <row r="20190" spans="2:9" x14ac:dyDescent="0.2">
      <c r="B20190" s="131" t="s">
        <v>17553</v>
      </c>
      <c r="D20190" s="131" t="s">
        <v>3448</v>
      </c>
      <c r="E20190" s="131" t="s">
        <v>1812</v>
      </c>
      <c r="F20190" s="131" t="s">
        <v>2382</v>
      </c>
      <c r="G20190" s="131" t="s">
        <v>787</v>
      </c>
      <c r="I20190" s="271"/>
    </row>
    <row r="20191" spans="2:9" x14ac:dyDescent="0.2">
      <c r="B20191" s="131" t="s">
        <v>17553</v>
      </c>
      <c r="D20191" s="131" t="s">
        <v>6476</v>
      </c>
      <c r="E20191" s="131" t="s">
        <v>17583</v>
      </c>
      <c r="G20191" s="131" t="s">
        <v>620</v>
      </c>
      <c r="I20191" s="271"/>
    </row>
    <row r="20192" spans="2:9" x14ac:dyDescent="0.2">
      <c r="B20192" s="131" t="s">
        <v>18839</v>
      </c>
      <c r="D20192" s="131" t="s">
        <v>4135</v>
      </c>
      <c r="E20192" s="131" t="s">
        <v>18840</v>
      </c>
      <c r="G20192" s="131" t="s">
        <v>552</v>
      </c>
    </row>
    <row r="20193" spans="2:7" x14ac:dyDescent="0.2">
      <c r="B20193" s="131" t="s">
        <v>18839</v>
      </c>
      <c r="D20193" s="131" t="s">
        <v>8329</v>
      </c>
      <c r="E20193" s="131" t="s">
        <v>18841</v>
      </c>
      <c r="G20193" s="131" t="s">
        <v>718</v>
      </c>
    </row>
    <row r="20194" spans="2:7" x14ac:dyDescent="0.2">
      <c r="B20194" s="131" t="s">
        <v>18839</v>
      </c>
      <c r="D20194" s="131" t="s">
        <v>4880</v>
      </c>
      <c r="E20194" s="131" t="s">
        <v>18842</v>
      </c>
      <c r="G20194" s="131" t="s">
        <v>552</v>
      </c>
    </row>
    <row r="20195" spans="2:7" x14ac:dyDescent="0.2">
      <c r="B20195" s="131" t="s">
        <v>18839</v>
      </c>
      <c r="D20195" s="131" t="s">
        <v>12338</v>
      </c>
      <c r="E20195" s="131" t="s">
        <v>12339</v>
      </c>
      <c r="G20195" s="131" t="s">
        <v>698</v>
      </c>
    </row>
    <row r="20196" spans="2:7" x14ac:dyDescent="0.2">
      <c r="B20196" s="131" t="s">
        <v>18839</v>
      </c>
      <c r="D20196" s="131" t="s">
        <v>5841</v>
      </c>
      <c r="E20196" s="131" t="s">
        <v>18843</v>
      </c>
      <c r="G20196" s="131" t="s">
        <v>698</v>
      </c>
    </row>
    <row r="20197" spans="2:7" x14ac:dyDescent="0.2">
      <c r="B20197" s="131" t="s">
        <v>18839</v>
      </c>
      <c r="D20197" s="131" t="s">
        <v>1792</v>
      </c>
      <c r="E20197" s="131" t="s">
        <v>18844</v>
      </c>
      <c r="G20197" s="131" t="s">
        <v>552</v>
      </c>
    </row>
    <row r="20198" spans="2:7" x14ac:dyDescent="0.2">
      <c r="B20198" s="131" t="s">
        <v>18839</v>
      </c>
      <c r="D20198" s="131" t="s">
        <v>18845</v>
      </c>
      <c r="E20198" s="131" t="s">
        <v>10552</v>
      </c>
      <c r="G20198" s="131" t="s">
        <v>552</v>
      </c>
    </row>
    <row r="20199" spans="2:7" x14ac:dyDescent="0.2">
      <c r="B20199" s="131" t="s">
        <v>18839</v>
      </c>
      <c r="D20199" s="131" t="s">
        <v>1858</v>
      </c>
      <c r="E20199" s="131" t="s">
        <v>18846</v>
      </c>
      <c r="G20199" s="131" t="s">
        <v>18847</v>
      </c>
    </row>
    <row r="20200" spans="2:7" x14ac:dyDescent="0.2">
      <c r="B20200" s="131" t="s">
        <v>18839</v>
      </c>
      <c r="D20200" s="131" t="s">
        <v>4386</v>
      </c>
      <c r="E20200" s="131" t="s">
        <v>18848</v>
      </c>
      <c r="G20200" s="131" t="s">
        <v>552</v>
      </c>
    </row>
    <row r="20201" spans="2:7" x14ac:dyDescent="0.2">
      <c r="B20201" s="131" t="s">
        <v>18839</v>
      </c>
      <c r="D20201" s="131" t="s">
        <v>11786</v>
      </c>
      <c r="E20201" s="130" t="s">
        <v>18849</v>
      </c>
      <c r="G20201" s="131" t="s">
        <v>849</v>
      </c>
    </row>
    <row r="20202" spans="2:7" x14ac:dyDescent="0.2">
      <c r="B20202" s="131" t="s">
        <v>18839</v>
      </c>
      <c r="D20202" s="131" t="s">
        <v>2482</v>
      </c>
      <c r="E20202" s="131" t="s">
        <v>18850</v>
      </c>
      <c r="G20202" s="131" t="s">
        <v>849</v>
      </c>
    </row>
    <row r="20203" spans="2:7" x14ac:dyDescent="0.2">
      <c r="B20203" s="131" t="s">
        <v>18839</v>
      </c>
      <c r="D20203" s="131" t="s">
        <v>18851</v>
      </c>
      <c r="E20203" s="131" t="s">
        <v>18852</v>
      </c>
      <c r="G20203" s="131" t="s">
        <v>552</v>
      </c>
    </row>
    <row r="20204" spans="2:7" x14ac:dyDescent="0.2">
      <c r="B20204" s="131" t="s">
        <v>18839</v>
      </c>
      <c r="D20204" s="131" t="s">
        <v>8127</v>
      </c>
      <c r="E20204" s="131" t="s">
        <v>18853</v>
      </c>
      <c r="G20204" s="131" t="s">
        <v>18854</v>
      </c>
    </row>
    <row r="20205" spans="2:7" x14ac:dyDescent="0.2">
      <c r="B20205" s="131" t="s">
        <v>18839</v>
      </c>
      <c r="D20205" s="131" t="s">
        <v>12237</v>
      </c>
      <c r="E20205" s="131" t="s">
        <v>18855</v>
      </c>
      <c r="G20205" s="131" t="s">
        <v>552</v>
      </c>
    </row>
    <row r="20206" spans="2:7" x14ac:dyDescent="0.2">
      <c r="B20206" s="131" t="s">
        <v>18839</v>
      </c>
      <c r="D20206" s="131" t="s">
        <v>8249</v>
      </c>
      <c r="E20206" s="131" t="s">
        <v>18856</v>
      </c>
      <c r="G20206" s="131" t="s">
        <v>915</v>
      </c>
    </row>
    <row r="20207" spans="2:7" x14ac:dyDescent="0.2">
      <c r="B20207" s="131" t="s">
        <v>18839</v>
      </c>
      <c r="D20207" s="131" t="s">
        <v>1865</v>
      </c>
      <c r="E20207" s="131" t="s">
        <v>12274</v>
      </c>
      <c r="G20207" s="131" t="s">
        <v>552</v>
      </c>
    </row>
    <row r="20208" spans="2:7" x14ac:dyDescent="0.2">
      <c r="B20208" s="131" t="s">
        <v>18839</v>
      </c>
      <c r="D20208" s="131" t="s">
        <v>11358</v>
      </c>
      <c r="E20208" s="131" t="s">
        <v>18857</v>
      </c>
      <c r="G20208" s="131" t="s">
        <v>698</v>
      </c>
    </row>
    <row r="20209" spans="2:7" x14ac:dyDescent="0.2">
      <c r="B20209" s="131" t="s">
        <v>18839</v>
      </c>
      <c r="D20209" s="131" t="s">
        <v>4633</v>
      </c>
      <c r="E20209" s="131" t="s">
        <v>18858</v>
      </c>
      <c r="G20209" s="131" t="s">
        <v>18847</v>
      </c>
    </row>
    <row r="20210" spans="2:7" x14ac:dyDescent="0.2">
      <c r="B20210" s="131" t="s">
        <v>12137</v>
      </c>
      <c r="D20210" s="131" t="s">
        <v>12138</v>
      </c>
      <c r="E20210" s="131" t="s">
        <v>12139</v>
      </c>
      <c r="G20210" s="131" t="s">
        <v>513</v>
      </c>
    </row>
    <row r="20211" spans="2:7" x14ac:dyDescent="0.2">
      <c r="B20211" s="131" t="s">
        <v>12137</v>
      </c>
      <c r="D20211" s="131" t="s">
        <v>12140</v>
      </c>
      <c r="E20211" s="131" t="s">
        <v>12141</v>
      </c>
      <c r="G20211" s="131" t="s">
        <v>513</v>
      </c>
    </row>
    <row r="20212" spans="2:7" x14ac:dyDescent="0.2">
      <c r="B20212" s="131" t="s">
        <v>12137</v>
      </c>
      <c r="D20212" s="131" t="s">
        <v>12142</v>
      </c>
      <c r="E20212" s="131" t="s">
        <v>11926</v>
      </c>
      <c r="G20212" s="131" t="s">
        <v>12143</v>
      </c>
    </row>
    <row r="20213" spans="2:7" x14ac:dyDescent="0.2">
      <c r="B20213" s="131" t="s">
        <v>12137</v>
      </c>
      <c r="D20213" s="131" t="s">
        <v>4638</v>
      </c>
      <c r="E20213" s="131" t="s">
        <v>2772</v>
      </c>
      <c r="G20213" s="131" t="s">
        <v>513</v>
      </c>
    </row>
    <row r="20214" spans="2:7" x14ac:dyDescent="0.2">
      <c r="B20214" s="131" t="s">
        <v>12137</v>
      </c>
      <c r="D20214" s="131" t="s">
        <v>4633</v>
      </c>
      <c r="E20214" s="131" t="s">
        <v>12144</v>
      </c>
      <c r="G20214" s="131" t="s">
        <v>513</v>
      </c>
    </row>
    <row r="20215" spans="2:7" x14ac:dyDescent="0.2">
      <c r="B20215" s="131" t="s">
        <v>12137</v>
      </c>
      <c r="D20215" s="131" t="s">
        <v>2243</v>
      </c>
      <c r="E20215" s="131" t="s">
        <v>12145</v>
      </c>
      <c r="G20215" s="131" t="s">
        <v>513</v>
      </c>
    </row>
    <row r="20216" spans="2:7" x14ac:dyDescent="0.2">
      <c r="B20216" s="131" t="s">
        <v>12137</v>
      </c>
      <c r="D20216" s="131" t="s">
        <v>12146</v>
      </c>
      <c r="E20216" s="131" t="s">
        <v>12147</v>
      </c>
      <c r="G20216" s="131" t="s">
        <v>513</v>
      </c>
    </row>
    <row r="20217" spans="2:7" x14ac:dyDescent="0.2">
      <c r="B20217" s="131" t="s">
        <v>12137</v>
      </c>
      <c r="D20217" s="131" t="s">
        <v>1842</v>
      </c>
      <c r="E20217" s="131" t="s">
        <v>3494</v>
      </c>
      <c r="G20217" s="131" t="s">
        <v>513</v>
      </c>
    </row>
    <row r="20218" spans="2:7" x14ac:dyDescent="0.2">
      <c r="B20218" s="131" t="s">
        <v>12137</v>
      </c>
      <c r="D20218" s="131" t="s">
        <v>2594</v>
      </c>
      <c r="E20218" s="131" t="s">
        <v>2983</v>
      </c>
      <c r="G20218" s="131" t="s">
        <v>513</v>
      </c>
    </row>
    <row r="20219" spans="2:7" x14ac:dyDescent="0.2">
      <c r="B20219" s="131" t="s">
        <v>12137</v>
      </c>
      <c r="D20219" s="131" t="s">
        <v>1858</v>
      </c>
      <c r="E20219" s="131" t="s">
        <v>4903</v>
      </c>
      <c r="G20219" s="131" t="s">
        <v>513</v>
      </c>
    </row>
    <row r="20220" spans="2:7" x14ac:dyDescent="0.2">
      <c r="B20220" s="131" t="s">
        <v>12137</v>
      </c>
      <c r="D20220" s="131" t="s">
        <v>12148</v>
      </c>
      <c r="E20220" s="131" t="s">
        <v>12149</v>
      </c>
      <c r="G20220" s="131" t="s">
        <v>513</v>
      </c>
    </row>
    <row r="20221" spans="2:7" x14ac:dyDescent="0.2">
      <c r="B20221" s="131" t="s">
        <v>12137</v>
      </c>
      <c r="D20221" s="131" t="s">
        <v>12150</v>
      </c>
      <c r="E20221" s="131" t="s">
        <v>2900</v>
      </c>
      <c r="G20221" s="131" t="s">
        <v>513</v>
      </c>
    </row>
    <row r="20222" spans="2:7" x14ac:dyDescent="0.2">
      <c r="B20222" s="131" t="s">
        <v>12137</v>
      </c>
      <c r="D20222" s="131" t="s">
        <v>12151</v>
      </c>
      <c r="E20222" s="131" t="s">
        <v>2764</v>
      </c>
      <c r="G20222" s="131" t="s">
        <v>513</v>
      </c>
    </row>
    <row r="20223" spans="2:7" x14ac:dyDescent="0.2">
      <c r="B20223" s="131" t="s">
        <v>12137</v>
      </c>
      <c r="D20223" s="131" t="s">
        <v>2201</v>
      </c>
      <c r="E20223" s="131" t="s">
        <v>12152</v>
      </c>
      <c r="F20223" s="131" t="s">
        <v>2382</v>
      </c>
      <c r="G20223" s="131" t="s">
        <v>513</v>
      </c>
    </row>
    <row r="20224" spans="2:7" x14ac:dyDescent="0.2">
      <c r="B20224" s="131" t="s">
        <v>12137</v>
      </c>
      <c r="D20224" s="131" t="s">
        <v>5837</v>
      </c>
      <c r="E20224" s="131" t="s">
        <v>5838</v>
      </c>
      <c r="G20224" s="131" t="s">
        <v>513</v>
      </c>
    </row>
    <row r="20225" spans="2:7" x14ac:dyDescent="0.2">
      <c r="B20225" s="131" t="s">
        <v>12137</v>
      </c>
      <c r="D20225" s="131" t="s">
        <v>3515</v>
      </c>
      <c r="E20225" s="131" t="s">
        <v>12153</v>
      </c>
      <c r="G20225" s="131" t="s">
        <v>12154</v>
      </c>
    </row>
    <row r="20226" spans="2:7" x14ac:dyDescent="0.2">
      <c r="B20226" s="131" t="s">
        <v>12137</v>
      </c>
      <c r="D20226" s="131" t="s">
        <v>12155</v>
      </c>
      <c r="E20226" s="131" t="s">
        <v>12156</v>
      </c>
      <c r="G20226" s="131" t="s">
        <v>513</v>
      </c>
    </row>
    <row r="20227" spans="2:7" x14ac:dyDescent="0.2">
      <c r="B20227" s="131" t="s">
        <v>12137</v>
      </c>
      <c r="D20227" s="131" t="s">
        <v>3042</v>
      </c>
      <c r="E20227" s="131" t="s">
        <v>12157</v>
      </c>
      <c r="G20227" s="131" t="s">
        <v>513</v>
      </c>
    </row>
    <row r="20228" spans="2:7" x14ac:dyDescent="0.2">
      <c r="B20228" s="131" t="s">
        <v>12137</v>
      </c>
      <c r="D20228" s="131" t="s">
        <v>5524</v>
      </c>
      <c r="E20228" s="131" t="s">
        <v>12158</v>
      </c>
      <c r="G20228" s="131" t="s">
        <v>513</v>
      </c>
    </row>
    <row r="20229" spans="2:7" x14ac:dyDescent="0.2">
      <c r="B20229" s="131" t="s">
        <v>12137</v>
      </c>
      <c r="D20229" s="131" t="s">
        <v>12159</v>
      </c>
      <c r="E20229" s="131" t="s">
        <v>3731</v>
      </c>
      <c r="G20229" s="131" t="s">
        <v>513</v>
      </c>
    </row>
    <row r="20230" spans="2:7" x14ac:dyDescent="0.2">
      <c r="B20230" s="131" t="s">
        <v>12137</v>
      </c>
      <c r="D20230" s="131" t="s">
        <v>12160</v>
      </c>
      <c r="E20230" s="131" t="s">
        <v>2863</v>
      </c>
      <c r="G20230" s="131" t="s">
        <v>513</v>
      </c>
    </row>
    <row r="20231" spans="2:7" x14ac:dyDescent="0.2">
      <c r="B20231" s="131" t="s">
        <v>12137</v>
      </c>
      <c r="D20231" s="131" t="s">
        <v>2221</v>
      </c>
      <c r="E20231" s="131" t="s">
        <v>1952</v>
      </c>
      <c r="G20231" s="131" t="s">
        <v>513</v>
      </c>
    </row>
    <row r="20232" spans="2:7" x14ac:dyDescent="0.2">
      <c r="B20232" s="131" t="s">
        <v>12137</v>
      </c>
      <c r="D20232" s="131" t="s">
        <v>7540</v>
      </c>
      <c r="E20232" s="131" t="s">
        <v>2983</v>
      </c>
      <c r="G20232" s="131" t="s">
        <v>513</v>
      </c>
    </row>
    <row r="20233" spans="2:7" x14ac:dyDescent="0.2">
      <c r="B20233" s="131" t="s">
        <v>12137</v>
      </c>
      <c r="D20233" s="131" t="s">
        <v>5839</v>
      </c>
      <c r="E20233" s="131" t="s">
        <v>5840</v>
      </c>
      <c r="G20233" s="131" t="s">
        <v>12161</v>
      </c>
    </row>
    <row r="20234" spans="2:7" x14ac:dyDescent="0.2">
      <c r="B20234" s="131" t="s">
        <v>12137</v>
      </c>
      <c r="D20234" s="131" t="s">
        <v>3307</v>
      </c>
      <c r="E20234" s="131" t="s">
        <v>12162</v>
      </c>
      <c r="G20234" s="131" t="s">
        <v>12163</v>
      </c>
    </row>
    <row r="20235" spans="2:7" x14ac:dyDescent="0.2">
      <c r="B20235" s="131" t="s">
        <v>12137</v>
      </c>
      <c r="D20235" s="131" t="s">
        <v>12164</v>
      </c>
      <c r="E20235" s="131" t="s">
        <v>12165</v>
      </c>
      <c r="G20235" s="131" t="s">
        <v>513</v>
      </c>
    </row>
    <row r="20236" spans="2:7" x14ac:dyDescent="0.2">
      <c r="B20236" s="131" t="s">
        <v>12137</v>
      </c>
      <c r="D20236" s="131" t="s">
        <v>12166</v>
      </c>
      <c r="E20236" s="131" t="s">
        <v>2942</v>
      </c>
      <c r="G20236" s="131" t="s">
        <v>513</v>
      </c>
    </row>
    <row r="20237" spans="2:7" x14ac:dyDescent="0.2">
      <c r="B20237" s="131" t="s">
        <v>12137</v>
      </c>
      <c r="D20237" s="131" t="s">
        <v>2914</v>
      </c>
      <c r="E20237" s="131" t="s">
        <v>12167</v>
      </c>
      <c r="G20237" s="131" t="s">
        <v>513</v>
      </c>
    </row>
    <row r="20238" spans="2:7" x14ac:dyDescent="0.2">
      <c r="B20238" s="131" t="s">
        <v>12137</v>
      </c>
      <c r="D20238" s="131" t="s">
        <v>1943</v>
      </c>
      <c r="E20238" s="131" t="s">
        <v>12168</v>
      </c>
      <c r="G20238" s="131" t="s">
        <v>513</v>
      </c>
    </row>
    <row r="20239" spans="2:7" x14ac:dyDescent="0.2">
      <c r="B20239" s="131" t="s">
        <v>12137</v>
      </c>
      <c r="D20239" s="131" t="s">
        <v>4714</v>
      </c>
      <c r="E20239" s="131" t="s">
        <v>2105</v>
      </c>
      <c r="G20239" s="131" t="s">
        <v>12161</v>
      </c>
    </row>
    <row r="20240" spans="2:7" x14ac:dyDescent="0.2">
      <c r="B20240" s="131" t="s">
        <v>12137</v>
      </c>
      <c r="D20240" s="131" t="s">
        <v>12169</v>
      </c>
      <c r="E20240" s="131" t="s">
        <v>12170</v>
      </c>
      <c r="G20240" s="131" t="s">
        <v>513</v>
      </c>
    </row>
    <row r="20241" spans="2:7" x14ac:dyDescent="0.2">
      <c r="B20241" s="131" t="s">
        <v>12137</v>
      </c>
      <c r="D20241" s="131" t="s">
        <v>2532</v>
      </c>
      <c r="E20241" s="131" t="s">
        <v>12171</v>
      </c>
      <c r="G20241" s="131" t="s">
        <v>513</v>
      </c>
    </row>
    <row r="20242" spans="2:7" x14ac:dyDescent="0.2">
      <c r="B20242" s="131" t="s">
        <v>12137</v>
      </c>
      <c r="D20242" s="131" t="s">
        <v>2149</v>
      </c>
      <c r="E20242" s="131" t="s">
        <v>2150</v>
      </c>
      <c r="G20242" s="131" t="s">
        <v>12161</v>
      </c>
    </row>
    <row r="20243" spans="2:7" x14ac:dyDescent="0.2">
      <c r="B20243" s="131" t="s">
        <v>12137</v>
      </c>
      <c r="D20243" s="131" t="s">
        <v>12172</v>
      </c>
      <c r="E20243" s="131" t="s">
        <v>1859</v>
      </c>
      <c r="G20243" s="131" t="s">
        <v>12173</v>
      </c>
    </row>
    <row r="20244" spans="2:7" x14ac:dyDescent="0.2">
      <c r="B20244" s="131" t="s">
        <v>12137</v>
      </c>
      <c r="D20244" s="131" t="s">
        <v>2815</v>
      </c>
      <c r="E20244" s="131" t="s">
        <v>8536</v>
      </c>
      <c r="G20244" s="131" t="s">
        <v>12174</v>
      </c>
    </row>
    <row r="20245" spans="2:7" x14ac:dyDescent="0.2">
      <c r="B20245" s="131" t="s">
        <v>12137</v>
      </c>
      <c r="D20245" s="131" t="s">
        <v>2770</v>
      </c>
      <c r="E20245" s="131" t="s">
        <v>12175</v>
      </c>
      <c r="G20245" s="131" t="s">
        <v>12174</v>
      </c>
    </row>
    <row r="20246" spans="2:7" x14ac:dyDescent="0.2">
      <c r="B20246" s="131" t="s">
        <v>12137</v>
      </c>
      <c r="D20246" s="131" t="s">
        <v>12176</v>
      </c>
      <c r="E20246" s="131" t="s">
        <v>12177</v>
      </c>
      <c r="G20246" s="131" t="s">
        <v>12174</v>
      </c>
    </row>
    <row r="20247" spans="2:7" x14ac:dyDescent="0.2">
      <c r="B20247" s="131" t="s">
        <v>12137</v>
      </c>
      <c r="D20247" s="131" t="s">
        <v>8329</v>
      </c>
      <c r="E20247" s="131" t="s">
        <v>8330</v>
      </c>
      <c r="G20247" s="131" t="s">
        <v>12174</v>
      </c>
    </row>
    <row r="20248" spans="2:7" x14ac:dyDescent="0.2">
      <c r="B20248" s="131" t="s">
        <v>12137</v>
      </c>
      <c r="D20248" s="131" t="s">
        <v>2165</v>
      </c>
      <c r="E20248" s="131" t="s">
        <v>12178</v>
      </c>
      <c r="G20248" s="131" t="s">
        <v>12174</v>
      </c>
    </row>
    <row r="20249" spans="2:7" x14ac:dyDescent="0.2">
      <c r="B20249" s="131" t="s">
        <v>12137</v>
      </c>
      <c r="D20249" s="131" t="s">
        <v>3515</v>
      </c>
      <c r="E20249" s="131" t="s">
        <v>12179</v>
      </c>
      <c r="G20249" s="131" t="s">
        <v>12174</v>
      </c>
    </row>
    <row r="20250" spans="2:7" x14ac:dyDescent="0.2">
      <c r="B20250" s="131" t="s">
        <v>12137</v>
      </c>
      <c r="D20250" s="131" t="s">
        <v>11927</v>
      </c>
      <c r="E20250" s="131" t="s">
        <v>3133</v>
      </c>
      <c r="G20250" s="131" t="s">
        <v>12174</v>
      </c>
    </row>
    <row r="20251" spans="2:7" x14ac:dyDescent="0.2">
      <c r="B20251" s="131" t="s">
        <v>12137</v>
      </c>
      <c r="D20251" s="131" t="s">
        <v>5201</v>
      </c>
      <c r="E20251" s="131" t="s">
        <v>6958</v>
      </c>
      <c r="G20251" s="131" t="s">
        <v>12174</v>
      </c>
    </row>
    <row r="20252" spans="2:7" x14ac:dyDescent="0.2">
      <c r="B20252" s="131" t="s">
        <v>12137</v>
      </c>
      <c r="D20252" s="131" t="s">
        <v>8338</v>
      </c>
      <c r="E20252" s="131" t="s">
        <v>2109</v>
      </c>
      <c r="G20252" s="131" t="s">
        <v>12174</v>
      </c>
    </row>
    <row r="20253" spans="2:7" x14ac:dyDescent="0.2">
      <c r="B20253" s="131" t="s">
        <v>12137</v>
      </c>
      <c r="D20253" s="131" t="s">
        <v>1915</v>
      </c>
      <c r="E20253" s="131" t="s">
        <v>1916</v>
      </c>
      <c r="G20253" s="131" t="s">
        <v>12180</v>
      </c>
    </row>
    <row r="20254" spans="2:7" x14ac:dyDescent="0.2">
      <c r="B20254" s="131" t="s">
        <v>12137</v>
      </c>
      <c r="D20254" s="131" t="s">
        <v>2043</v>
      </c>
      <c r="E20254" s="131" t="s">
        <v>4093</v>
      </c>
      <c r="G20254" s="131" t="s">
        <v>12174</v>
      </c>
    </row>
    <row r="20255" spans="2:7" x14ac:dyDescent="0.2">
      <c r="B20255" s="131" t="s">
        <v>12137</v>
      </c>
      <c r="D20255" s="131" t="s">
        <v>5859</v>
      </c>
      <c r="E20255" s="131" t="s">
        <v>1865</v>
      </c>
      <c r="G20255" s="131" t="s">
        <v>12174</v>
      </c>
    </row>
    <row r="20256" spans="2:7" x14ac:dyDescent="0.2">
      <c r="B20256" s="131" t="s">
        <v>12137</v>
      </c>
      <c r="D20256" s="131" t="s">
        <v>3680</v>
      </c>
      <c r="E20256" s="131" t="s">
        <v>12181</v>
      </c>
      <c r="G20256" s="131" t="s">
        <v>12182</v>
      </c>
    </row>
    <row r="20257" spans="2:7" x14ac:dyDescent="0.2">
      <c r="B20257" s="131" t="s">
        <v>12137</v>
      </c>
      <c r="D20257" s="131" t="s">
        <v>12183</v>
      </c>
      <c r="E20257" s="131" t="s">
        <v>12184</v>
      </c>
      <c r="G20257" s="131" t="s">
        <v>12185</v>
      </c>
    </row>
    <row r="20258" spans="2:7" x14ac:dyDescent="0.2">
      <c r="B20258" s="131" t="s">
        <v>12137</v>
      </c>
      <c r="D20258" s="131" t="s">
        <v>5864</v>
      </c>
      <c r="E20258" s="131" t="s">
        <v>2248</v>
      </c>
      <c r="G20258" s="131" t="s">
        <v>595</v>
      </c>
    </row>
    <row r="20259" spans="2:7" x14ac:dyDescent="0.2">
      <c r="B20259" s="131" t="s">
        <v>12137</v>
      </c>
      <c r="D20259" s="131" t="s">
        <v>12176</v>
      </c>
      <c r="E20259" s="131" t="s">
        <v>1877</v>
      </c>
      <c r="G20259" s="131" t="s">
        <v>595</v>
      </c>
    </row>
    <row r="20260" spans="2:7" x14ac:dyDescent="0.2">
      <c r="B20260" s="131" t="s">
        <v>12137</v>
      </c>
      <c r="D20260" s="131" t="s">
        <v>2248</v>
      </c>
      <c r="E20260" s="131" t="s">
        <v>2143</v>
      </c>
      <c r="G20260" s="131" t="s">
        <v>595</v>
      </c>
    </row>
    <row r="20261" spans="2:7" x14ac:dyDescent="0.2">
      <c r="B20261" s="131" t="s">
        <v>12137</v>
      </c>
      <c r="D20261" s="131" t="s">
        <v>1876</v>
      </c>
      <c r="E20261" s="131" t="s">
        <v>2536</v>
      </c>
      <c r="G20261" s="131" t="s">
        <v>595</v>
      </c>
    </row>
    <row r="20262" spans="2:7" x14ac:dyDescent="0.2">
      <c r="B20262" s="131" t="s">
        <v>12137</v>
      </c>
      <c r="D20262" s="131" t="s">
        <v>2165</v>
      </c>
      <c r="E20262" s="131" t="s">
        <v>2983</v>
      </c>
      <c r="G20262" s="131" t="s">
        <v>595</v>
      </c>
    </row>
    <row r="20263" spans="2:7" x14ac:dyDescent="0.2">
      <c r="B20263" s="131" t="s">
        <v>12137</v>
      </c>
      <c r="D20263" s="131" t="s">
        <v>12186</v>
      </c>
      <c r="E20263" s="131" t="s">
        <v>12187</v>
      </c>
      <c r="G20263" s="131" t="s">
        <v>595</v>
      </c>
    </row>
    <row r="20264" spans="2:7" x14ac:dyDescent="0.2">
      <c r="B20264" s="131" t="s">
        <v>12137</v>
      </c>
      <c r="D20264" s="131" t="s">
        <v>3277</v>
      </c>
      <c r="E20264" s="131" t="s">
        <v>1999</v>
      </c>
      <c r="G20264" s="131" t="s">
        <v>595</v>
      </c>
    </row>
    <row r="20265" spans="2:7" x14ac:dyDescent="0.2">
      <c r="B20265" s="131" t="s">
        <v>12137</v>
      </c>
      <c r="D20265" s="131" t="s">
        <v>2047</v>
      </c>
      <c r="E20265" s="131" t="s">
        <v>6978</v>
      </c>
      <c r="G20265" s="131" t="s">
        <v>595</v>
      </c>
    </row>
    <row r="20266" spans="2:7" x14ac:dyDescent="0.2">
      <c r="B20266" s="131" t="s">
        <v>12137</v>
      </c>
      <c r="D20266" s="131" t="s">
        <v>6814</v>
      </c>
      <c r="E20266" s="131" t="s">
        <v>12188</v>
      </c>
      <c r="G20266" s="131" t="s">
        <v>595</v>
      </c>
    </row>
    <row r="20267" spans="2:7" x14ac:dyDescent="0.2">
      <c r="B20267" s="131" t="s">
        <v>12137</v>
      </c>
      <c r="D20267" s="131" t="s">
        <v>12189</v>
      </c>
      <c r="E20267" s="131" t="s">
        <v>2150</v>
      </c>
      <c r="F20267" s="131" t="s">
        <v>3165</v>
      </c>
      <c r="G20267" s="131" t="s">
        <v>527</v>
      </c>
    </row>
    <row r="20268" spans="2:7" x14ac:dyDescent="0.2">
      <c r="B20268" s="131" t="s">
        <v>12137</v>
      </c>
      <c r="D20268" s="131" t="s">
        <v>11323</v>
      </c>
      <c r="E20268" s="131" t="s">
        <v>1982</v>
      </c>
      <c r="G20268" s="131" t="s">
        <v>527</v>
      </c>
    </row>
    <row r="20269" spans="2:7" x14ac:dyDescent="0.2">
      <c r="B20269" s="131" t="s">
        <v>12137</v>
      </c>
      <c r="D20269" s="131" t="s">
        <v>12190</v>
      </c>
      <c r="E20269" s="131" t="s">
        <v>1865</v>
      </c>
      <c r="G20269" s="131" t="s">
        <v>527</v>
      </c>
    </row>
    <row r="20270" spans="2:7" x14ac:dyDescent="0.2">
      <c r="B20270" s="131" t="s">
        <v>12137</v>
      </c>
      <c r="D20270" s="131" t="s">
        <v>12191</v>
      </c>
      <c r="E20270" s="131" t="s">
        <v>12192</v>
      </c>
      <c r="G20270" s="131" t="s">
        <v>3306</v>
      </c>
    </row>
    <row r="20271" spans="2:7" x14ac:dyDescent="0.2">
      <c r="B20271" s="131" t="s">
        <v>12137</v>
      </c>
      <c r="D20271" s="131" t="s">
        <v>12193</v>
      </c>
      <c r="E20271" s="131" t="s">
        <v>2222</v>
      </c>
      <c r="G20271" s="131" t="s">
        <v>3306</v>
      </c>
    </row>
    <row r="20272" spans="2:7" x14ac:dyDescent="0.2">
      <c r="B20272" s="131" t="s">
        <v>12137</v>
      </c>
      <c r="D20272" s="131" t="s">
        <v>12194</v>
      </c>
      <c r="E20272" s="131" t="s">
        <v>12195</v>
      </c>
      <c r="G20272" s="131" t="s">
        <v>521</v>
      </c>
    </row>
    <row r="20273" spans="2:7" x14ac:dyDescent="0.2">
      <c r="B20273" s="131" t="s">
        <v>12137</v>
      </c>
      <c r="D20273" s="131" t="s">
        <v>12196</v>
      </c>
      <c r="E20273" s="131" t="s">
        <v>1982</v>
      </c>
      <c r="G20273" s="131" t="s">
        <v>521</v>
      </c>
    </row>
    <row r="20274" spans="2:7" x14ac:dyDescent="0.2">
      <c r="B20274" s="131" t="s">
        <v>12137</v>
      </c>
      <c r="D20274" s="131" t="s">
        <v>8249</v>
      </c>
      <c r="E20274" s="131" t="s">
        <v>10292</v>
      </c>
      <c r="G20274" s="131" t="s">
        <v>521</v>
      </c>
    </row>
    <row r="20275" spans="2:7" x14ac:dyDescent="0.2">
      <c r="B20275" s="131" t="s">
        <v>12137</v>
      </c>
      <c r="D20275" s="131" t="s">
        <v>12197</v>
      </c>
      <c r="E20275" s="131" t="s">
        <v>12198</v>
      </c>
      <c r="G20275" s="131" t="s">
        <v>521</v>
      </c>
    </row>
    <row r="20276" spans="2:7" x14ac:dyDescent="0.2">
      <c r="B20276" s="131" t="s">
        <v>12137</v>
      </c>
      <c r="D20276" s="131" t="s">
        <v>12199</v>
      </c>
      <c r="E20276" s="131" t="s">
        <v>12200</v>
      </c>
      <c r="G20276" s="131" t="s">
        <v>703</v>
      </c>
    </row>
    <row r="20277" spans="2:7" x14ac:dyDescent="0.2">
      <c r="B20277" s="131" t="s">
        <v>12137</v>
      </c>
      <c r="D20277" s="131" t="s">
        <v>12201</v>
      </c>
      <c r="E20277" s="131" t="s">
        <v>5121</v>
      </c>
      <c r="G20277" s="131" t="s">
        <v>703</v>
      </c>
    </row>
    <row r="20278" spans="2:7" x14ac:dyDescent="0.2">
      <c r="B20278" s="131" t="s">
        <v>12137</v>
      </c>
      <c r="D20278" s="131" t="s">
        <v>2251</v>
      </c>
      <c r="E20278" s="131" t="s">
        <v>12202</v>
      </c>
      <c r="G20278" s="131" t="s">
        <v>703</v>
      </c>
    </row>
    <row r="20279" spans="2:7" x14ac:dyDescent="0.2">
      <c r="B20279" s="131" t="s">
        <v>12137</v>
      </c>
      <c r="D20279" s="131" t="s">
        <v>3187</v>
      </c>
      <c r="E20279" s="131" t="s">
        <v>12203</v>
      </c>
      <c r="G20279" s="131" t="s">
        <v>703</v>
      </c>
    </row>
    <row r="20280" spans="2:7" x14ac:dyDescent="0.2">
      <c r="B20280" s="131" t="s">
        <v>12137</v>
      </c>
      <c r="D20280" s="131" t="s">
        <v>8432</v>
      </c>
      <c r="E20280" s="131" t="s">
        <v>12204</v>
      </c>
      <c r="G20280" s="131" t="s">
        <v>703</v>
      </c>
    </row>
    <row r="20281" spans="2:7" x14ac:dyDescent="0.2">
      <c r="B20281" s="131" t="s">
        <v>12137</v>
      </c>
      <c r="D20281" s="131" t="s">
        <v>12205</v>
      </c>
      <c r="E20281" s="131" t="s">
        <v>12206</v>
      </c>
      <c r="G20281" s="131" t="s">
        <v>703</v>
      </c>
    </row>
    <row r="20282" spans="2:7" x14ac:dyDescent="0.2">
      <c r="B20282" s="131" t="s">
        <v>12137</v>
      </c>
      <c r="D20282" s="131" t="s">
        <v>12207</v>
      </c>
      <c r="E20282" s="131" t="s">
        <v>8955</v>
      </c>
      <c r="G20282" s="131" t="s">
        <v>703</v>
      </c>
    </row>
    <row r="20283" spans="2:7" x14ac:dyDescent="0.2">
      <c r="B20283" s="131" t="s">
        <v>12137</v>
      </c>
      <c r="D20283" s="131" t="s">
        <v>10736</v>
      </c>
      <c r="E20283" s="131" t="s">
        <v>3152</v>
      </c>
      <c r="G20283" s="131" t="s">
        <v>703</v>
      </c>
    </row>
    <row r="20284" spans="2:7" x14ac:dyDescent="0.2">
      <c r="B20284" s="131" t="s">
        <v>12137</v>
      </c>
      <c r="D20284" s="131" t="s">
        <v>5564</v>
      </c>
      <c r="E20284" s="131" t="s">
        <v>2109</v>
      </c>
      <c r="G20284" s="131" t="s">
        <v>12208</v>
      </c>
    </row>
    <row r="20285" spans="2:7" x14ac:dyDescent="0.2">
      <c r="B20285" s="131" t="s">
        <v>12137</v>
      </c>
      <c r="D20285" s="131" t="s">
        <v>12209</v>
      </c>
      <c r="E20285" s="131" t="s">
        <v>3848</v>
      </c>
      <c r="G20285" s="131" t="s">
        <v>12208</v>
      </c>
    </row>
    <row r="20286" spans="2:7" x14ac:dyDescent="0.2">
      <c r="B20286" s="131" t="s">
        <v>12137</v>
      </c>
      <c r="D20286" s="131" t="s">
        <v>9786</v>
      </c>
      <c r="E20286" s="131" t="s">
        <v>9787</v>
      </c>
      <c r="G20286" s="131" t="s">
        <v>12208</v>
      </c>
    </row>
    <row r="20287" spans="2:7" x14ac:dyDescent="0.2">
      <c r="B20287" s="131" t="s">
        <v>12137</v>
      </c>
      <c r="D20287" s="131" t="s">
        <v>12210</v>
      </c>
      <c r="E20287" s="131" t="s">
        <v>12211</v>
      </c>
      <c r="G20287" s="131" t="s">
        <v>12208</v>
      </c>
    </row>
    <row r="20288" spans="2:7" x14ac:dyDescent="0.2">
      <c r="B20288" s="131" t="s">
        <v>12137</v>
      </c>
      <c r="D20288" s="131" t="s">
        <v>2007</v>
      </c>
      <c r="E20288" s="131" t="s">
        <v>7077</v>
      </c>
      <c r="G20288" s="131" t="s">
        <v>12208</v>
      </c>
    </row>
    <row r="20289" spans="2:7" x14ac:dyDescent="0.2">
      <c r="B20289" s="131" t="s">
        <v>12137</v>
      </c>
      <c r="D20289" s="131" t="s">
        <v>2165</v>
      </c>
      <c r="E20289" s="131" t="s">
        <v>12212</v>
      </c>
      <c r="G20289" s="131" t="s">
        <v>12208</v>
      </c>
    </row>
    <row r="20290" spans="2:7" x14ac:dyDescent="0.2">
      <c r="B20290" s="131" t="s">
        <v>12137</v>
      </c>
      <c r="D20290" s="131" t="s">
        <v>2043</v>
      </c>
      <c r="E20290" s="131" t="s">
        <v>12213</v>
      </c>
      <c r="G20290" s="131" t="s">
        <v>12208</v>
      </c>
    </row>
    <row r="20291" spans="2:7" x14ac:dyDescent="0.2">
      <c r="B20291" s="131" t="s">
        <v>12137</v>
      </c>
      <c r="D20291" s="131" t="s">
        <v>4168</v>
      </c>
      <c r="E20291" s="131" t="s">
        <v>4169</v>
      </c>
      <c r="G20291" s="131" t="s">
        <v>1693</v>
      </c>
    </row>
    <row r="20292" spans="2:7" x14ac:dyDescent="0.2">
      <c r="B20292" s="131" t="s">
        <v>12137</v>
      </c>
      <c r="D20292" s="131" t="s">
        <v>2043</v>
      </c>
      <c r="E20292" s="131" t="s">
        <v>12214</v>
      </c>
      <c r="F20292" s="131" t="s">
        <v>2015</v>
      </c>
      <c r="G20292" s="131" t="s">
        <v>1693</v>
      </c>
    </row>
    <row r="20293" spans="2:7" x14ac:dyDescent="0.2">
      <c r="B20293" s="131" t="s">
        <v>12137</v>
      </c>
      <c r="D20293" s="131" t="s">
        <v>12215</v>
      </c>
      <c r="E20293" s="131" t="s">
        <v>12216</v>
      </c>
      <c r="G20293" s="131" t="s">
        <v>1693</v>
      </c>
    </row>
    <row r="20294" spans="2:7" x14ac:dyDescent="0.2">
      <c r="B20294" s="131" t="s">
        <v>12137</v>
      </c>
      <c r="D20294" s="131" t="s">
        <v>2047</v>
      </c>
      <c r="E20294" s="131" t="s">
        <v>12217</v>
      </c>
      <c r="G20294" s="131" t="s">
        <v>1693</v>
      </c>
    </row>
    <row r="20295" spans="2:7" x14ac:dyDescent="0.2">
      <c r="B20295" s="131" t="s">
        <v>12137</v>
      </c>
      <c r="D20295" s="131" t="s">
        <v>7555</v>
      </c>
      <c r="E20295" s="131" t="s">
        <v>2974</v>
      </c>
      <c r="G20295" s="131" t="s">
        <v>1693</v>
      </c>
    </row>
    <row r="20296" spans="2:7" x14ac:dyDescent="0.2">
      <c r="B20296" s="131" t="s">
        <v>12137</v>
      </c>
      <c r="D20296" s="131" t="s">
        <v>1792</v>
      </c>
      <c r="E20296" s="131" t="s">
        <v>2963</v>
      </c>
      <c r="F20296" s="131" t="s">
        <v>2248</v>
      </c>
      <c r="G20296" s="131" t="s">
        <v>1693</v>
      </c>
    </row>
    <row r="20297" spans="2:7" x14ac:dyDescent="0.2">
      <c r="B20297" s="131" t="s">
        <v>12137</v>
      </c>
      <c r="D20297" s="131" t="s">
        <v>6190</v>
      </c>
      <c r="E20297" s="131" t="s">
        <v>6191</v>
      </c>
      <c r="G20297" s="131" t="s">
        <v>457</v>
      </c>
    </row>
    <row r="20298" spans="2:7" x14ac:dyDescent="0.2">
      <c r="B20298" s="131" t="s">
        <v>12137</v>
      </c>
      <c r="D20298" s="131" t="s">
        <v>10556</v>
      </c>
      <c r="E20298" s="131" t="s">
        <v>2175</v>
      </c>
      <c r="G20298" s="131" t="s">
        <v>457</v>
      </c>
    </row>
    <row r="20299" spans="2:7" x14ac:dyDescent="0.2">
      <c r="B20299" s="131" t="s">
        <v>12137</v>
      </c>
      <c r="D20299" s="131" t="s">
        <v>12218</v>
      </c>
      <c r="E20299" s="131" t="s">
        <v>2900</v>
      </c>
      <c r="G20299" s="131" t="s">
        <v>457</v>
      </c>
    </row>
    <row r="20300" spans="2:7" x14ac:dyDescent="0.2">
      <c r="B20300" s="131" t="s">
        <v>12137</v>
      </c>
      <c r="D20300" s="131" t="s">
        <v>12219</v>
      </c>
      <c r="E20300" s="131" t="s">
        <v>2586</v>
      </c>
      <c r="G20300" s="131" t="s">
        <v>457</v>
      </c>
    </row>
    <row r="20301" spans="2:7" x14ac:dyDescent="0.2">
      <c r="B20301" s="131" t="s">
        <v>12137</v>
      </c>
      <c r="D20301" s="131" t="s">
        <v>2157</v>
      </c>
      <c r="E20301" s="131" t="s">
        <v>2158</v>
      </c>
      <c r="G20301" s="131" t="s">
        <v>12220</v>
      </c>
    </row>
    <row r="20302" spans="2:7" x14ac:dyDescent="0.2">
      <c r="B20302" s="131" t="s">
        <v>12137</v>
      </c>
      <c r="D20302" s="131" t="s">
        <v>1869</v>
      </c>
      <c r="E20302" s="131" t="s">
        <v>10491</v>
      </c>
      <c r="G20302" s="131" t="s">
        <v>457</v>
      </c>
    </row>
    <row r="20303" spans="2:7" x14ac:dyDescent="0.2">
      <c r="B20303" s="131" t="s">
        <v>12137</v>
      </c>
      <c r="D20303" s="131" t="s">
        <v>3083</v>
      </c>
      <c r="E20303" s="131" t="s">
        <v>2605</v>
      </c>
      <c r="G20303" s="131" t="s">
        <v>12221</v>
      </c>
    </row>
    <row r="20304" spans="2:7" x14ac:dyDescent="0.2">
      <c r="B20304" s="131" t="s">
        <v>12137</v>
      </c>
      <c r="D20304" s="131" t="s">
        <v>12222</v>
      </c>
      <c r="E20304" s="131" t="s">
        <v>12223</v>
      </c>
      <c r="G20304" s="131" t="s">
        <v>457</v>
      </c>
    </row>
    <row r="20305" spans="2:7" x14ac:dyDescent="0.2">
      <c r="B20305" s="131" t="s">
        <v>12137</v>
      </c>
      <c r="D20305" s="131" t="s">
        <v>1959</v>
      </c>
      <c r="E20305" s="131" t="s">
        <v>12224</v>
      </c>
      <c r="G20305" s="131" t="s">
        <v>457</v>
      </c>
    </row>
    <row r="20306" spans="2:7" x14ac:dyDescent="0.2">
      <c r="B20306" s="131" t="s">
        <v>12137</v>
      </c>
      <c r="D20306" s="131" t="s">
        <v>8249</v>
      </c>
      <c r="E20306" s="131" t="s">
        <v>12225</v>
      </c>
      <c r="G20306" s="131" t="s">
        <v>457</v>
      </c>
    </row>
    <row r="20307" spans="2:7" x14ac:dyDescent="0.2">
      <c r="B20307" s="131" t="s">
        <v>12137</v>
      </c>
      <c r="D20307" s="131" t="s">
        <v>3469</v>
      </c>
      <c r="E20307" s="131" t="s">
        <v>1906</v>
      </c>
      <c r="G20307" s="131" t="s">
        <v>12220</v>
      </c>
    </row>
    <row r="20308" spans="2:7" x14ac:dyDescent="0.2">
      <c r="B20308" s="131" t="s">
        <v>12137</v>
      </c>
      <c r="D20308" s="131" t="s">
        <v>12205</v>
      </c>
      <c r="E20308" s="131" t="s">
        <v>12226</v>
      </c>
      <c r="G20308" s="131" t="s">
        <v>457</v>
      </c>
    </row>
    <row r="20309" spans="2:7" x14ac:dyDescent="0.2">
      <c r="B20309" s="131" t="s">
        <v>12137</v>
      </c>
      <c r="D20309" s="131" t="s">
        <v>12227</v>
      </c>
      <c r="E20309" s="131" t="s">
        <v>11330</v>
      </c>
      <c r="G20309" s="131" t="s">
        <v>12220</v>
      </c>
    </row>
    <row r="20310" spans="2:7" x14ac:dyDescent="0.2">
      <c r="B20310" s="131" t="s">
        <v>12137</v>
      </c>
      <c r="D20310" s="131" t="s">
        <v>12228</v>
      </c>
      <c r="E20310" s="131" t="s">
        <v>12229</v>
      </c>
      <c r="G20310" s="131" t="s">
        <v>457</v>
      </c>
    </row>
    <row r="20311" spans="2:7" x14ac:dyDescent="0.2">
      <c r="B20311" s="131" t="s">
        <v>12137</v>
      </c>
      <c r="D20311" s="131" t="s">
        <v>4861</v>
      </c>
      <c r="E20311" s="131" t="s">
        <v>5277</v>
      </c>
      <c r="G20311" s="131" t="s">
        <v>457</v>
      </c>
    </row>
    <row r="20312" spans="2:7" x14ac:dyDescent="0.2">
      <c r="B20312" s="131" t="s">
        <v>12137</v>
      </c>
      <c r="D20312" s="131" t="s">
        <v>3303</v>
      </c>
      <c r="E20312" s="131" t="s">
        <v>2887</v>
      </c>
      <c r="G20312" s="131" t="s">
        <v>12220</v>
      </c>
    </row>
    <row r="20313" spans="2:7" x14ac:dyDescent="0.2">
      <c r="B20313" s="131" t="s">
        <v>12137</v>
      </c>
      <c r="D20313" s="131" t="s">
        <v>2751</v>
      </c>
      <c r="E20313" s="131" t="s">
        <v>5233</v>
      </c>
      <c r="G20313" s="131" t="s">
        <v>457</v>
      </c>
    </row>
    <row r="20314" spans="2:7" x14ac:dyDescent="0.2">
      <c r="B20314" s="131" t="s">
        <v>12137</v>
      </c>
      <c r="D20314" s="131" t="s">
        <v>2110</v>
      </c>
      <c r="E20314" s="131" t="s">
        <v>505</v>
      </c>
      <c r="G20314" s="131" t="s">
        <v>504</v>
      </c>
    </row>
    <row r="20315" spans="2:7" x14ac:dyDescent="0.2">
      <c r="B20315" s="131" t="s">
        <v>12137</v>
      </c>
      <c r="D20315" s="131" t="s">
        <v>2110</v>
      </c>
      <c r="E20315" s="131" t="s">
        <v>4212</v>
      </c>
      <c r="F20315" s="131" t="s">
        <v>5074</v>
      </c>
      <c r="G20315" s="131" t="s">
        <v>504</v>
      </c>
    </row>
    <row r="20316" spans="2:7" x14ac:dyDescent="0.2">
      <c r="B20316" s="131" t="s">
        <v>12137</v>
      </c>
      <c r="D20316" s="131" t="s">
        <v>12230</v>
      </c>
      <c r="E20316" s="131" t="s">
        <v>8972</v>
      </c>
      <c r="F20316" s="131" t="s">
        <v>2267</v>
      </c>
      <c r="G20316" s="131" t="s">
        <v>504</v>
      </c>
    </row>
    <row r="20317" spans="2:7" x14ac:dyDescent="0.2">
      <c r="B20317" s="131" t="s">
        <v>12137</v>
      </c>
      <c r="D20317" s="131" t="s">
        <v>12231</v>
      </c>
      <c r="E20317" s="131" t="s">
        <v>12232</v>
      </c>
      <c r="G20317" s="131" t="s">
        <v>504</v>
      </c>
    </row>
    <row r="20318" spans="2:7" x14ac:dyDescent="0.2">
      <c r="B20318" s="131" t="s">
        <v>12137</v>
      </c>
      <c r="D20318" s="131" t="s">
        <v>3015</v>
      </c>
      <c r="E20318" s="131" t="s">
        <v>1946</v>
      </c>
      <c r="G20318" s="131" t="s">
        <v>504</v>
      </c>
    </row>
    <row r="20319" spans="2:7" x14ac:dyDescent="0.2">
      <c r="B20319" s="131" t="s">
        <v>12137</v>
      </c>
      <c r="D20319" s="131" t="s">
        <v>12233</v>
      </c>
      <c r="E20319" s="131" t="s">
        <v>5260</v>
      </c>
      <c r="G20319" s="131" t="s">
        <v>504</v>
      </c>
    </row>
    <row r="20320" spans="2:7" x14ac:dyDescent="0.2">
      <c r="B20320" s="131" t="s">
        <v>12137</v>
      </c>
      <c r="D20320" s="131" t="s">
        <v>7118</v>
      </c>
      <c r="E20320" s="131" t="s">
        <v>3104</v>
      </c>
      <c r="G20320" s="131" t="s">
        <v>12234</v>
      </c>
    </row>
    <row r="20321" spans="2:7" x14ac:dyDescent="0.2">
      <c r="B20321" s="131" t="s">
        <v>12137</v>
      </c>
      <c r="D20321" s="131" t="s">
        <v>12235</v>
      </c>
      <c r="E20321" s="131" t="s">
        <v>10552</v>
      </c>
      <c r="G20321" s="131" t="s">
        <v>12234</v>
      </c>
    </row>
    <row r="20322" spans="2:7" x14ac:dyDescent="0.2">
      <c r="B20322" s="131" t="s">
        <v>12137</v>
      </c>
      <c r="D20322" s="131" t="s">
        <v>8042</v>
      </c>
      <c r="E20322" s="131" t="s">
        <v>5846</v>
      </c>
      <c r="G20322" s="131" t="s">
        <v>12234</v>
      </c>
    </row>
    <row r="20323" spans="2:7" x14ac:dyDescent="0.2">
      <c r="B20323" s="131" t="s">
        <v>12137</v>
      </c>
      <c r="D20323" s="131" t="s">
        <v>2378</v>
      </c>
      <c r="E20323" s="131" t="s">
        <v>2488</v>
      </c>
      <c r="G20323" s="131" t="s">
        <v>12234</v>
      </c>
    </row>
    <row r="20324" spans="2:7" x14ac:dyDescent="0.2">
      <c r="B20324" s="131" t="s">
        <v>12137</v>
      </c>
      <c r="D20324" s="131" t="s">
        <v>2770</v>
      </c>
      <c r="E20324" s="131" t="s">
        <v>12236</v>
      </c>
      <c r="G20324" s="131" t="s">
        <v>12234</v>
      </c>
    </row>
    <row r="20325" spans="2:7" x14ac:dyDescent="0.2">
      <c r="B20325" s="131" t="s">
        <v>12137</v>
      </c>
      <c r="D20325" s="131" t="s">
        <v>12237</v>
      </c>
      <c r="E20325" s="131" t="s">
        <v>12238</v>
      </c>
      <c r="G20325" s="131" t="s">
        <v>12234</v>
      </c>
    </row>
    <row r="20326" spans="2:7" x14ac:dyDescent="0.2">
      <c r="B20326" s="131" t="s">
        <v>12137</v>
      </c>
      <c r="D20326" s="131" t="s">
        <v>1876</v>
      </c>
      <c r="E20326" s="131" t="s">
        <v>3201</v>
      </c>
      <c r="G20326" s="131" t="s">
        <v>12234</v>
      </c>
    </row>
    <row r="20327" spans="2:7" x14ac:dyDescent="0.2">
      <c r="B20327" s="131" t="s">
        <v>12137</v>
      </c>
      <c r="D20327" s="131" t="s">
        <v>5829</v>
      </c>
      <c r="E20327" s="131" t="s">
        <v>3088</v>
      </c>
      <c r="G20327" s="131" t="s">
        <v>12234</v>
      </c>
    </row>
    <row r="20328" spans="2:7" x14ac:dyDescent="0.2">
      <c r="B20328" s="131" t="s">
        <v>12137</v>
      </c>
      <c r="D20328" s="131" t="s">
        <v>9946</v>
      </c>
      <c r="E20328" s="131" t="s">
        <v>4043</v>
      </c>
      <c r="G20328" s="131" t="s">
        <v>12234</v>
      </c>
    </row>
    <row r="20329" spans="2:7" x14ac:dyDescent="0.2">
      <c r="B20329" s="131" t="s">
        <v>12137</v>
      </c>
      <c r="D20329" s="131" t="s">
        <v>1901</v>
      </c>
      <c r="E20329" s="131" t="s">
        <v>12239</v>
      </c>
      <c r="G20329" s="131" t="s">
        <v>12234</v>
      </c>
    </row>
    <row r="20330" spans="2:7" x14ac:dyDescent="0.2">
      <c r="B20330" s="131" t="s">
        <v>12137</v>
      </c>
      <c r="D20330" s="131" t="s">
        <v>12240</v>
      </c>
      <c r="E20330" s="131" t="s">
        <v>2226</v>
      </c>
      <c r="G20330" s="131" t="s">
        <v>12234</v>
      </c>
    </row>
    <row r="20331" spans="2:7" x14ac:dyDescent="0.2">
      <c r="B20331" s="131" t="s">
        <v>12137</v>
      </c>
      <c r="D20331" s="131" t="s">
        <v>7149</v>
      </c>
      <c r="E20331" s="131" t="s">
        <v>12241</v>
      </c>
      <c r="G20331" s="131" t="s">
        <v>12234</v>
      </c>
    </row>
    <row r="20332" spans="2:7" x14ac:dyDescent="0.2">
      <c r="B20332" s="131" t="s">
        <v>12137</v>
      </c>
      <c r="D20332" s="131" t="s">
        <v>4713</v>
      </c>
      <c r="E20332" s="131" t="s">
        <v>2990</v>
      </c>
      <c r="G20332" s="131" t="s">
        <v>12234</v>
      </c>
    </row>
    <row r="20333" spans="2:7" x14ac:dyDescent="0.2">
      <c r="B20333" s="131" t="s">
        <v>12137</v>
      </c>
      <c r="D20333" s="131" t="s">
        <v>3683</v>
      </c>
      <c r="E20333" s="131" t="s">
        <v>12242</v>
      </c>
      <c r="G20333" s="131" t="s">
        <v>12234</v>
      </c>
    </row>
    <row r="20334" spans="2:7" x14ac:dyDescent="0.2">
      <c r="B20334" s="131" t="s">
        <v>12137</v>
      </c>
      <c r="D20334" s="131" t="s">
        <v>12243</v>
      </c>
      <c r="E20334" s="131" t="s">
        <v>12244</v>
      </c>
      <c r="G20334" s="131" t="s">
        <v>12234</v>
      </c>
    </row>
    <row r="20335" spans="2:7" x14ac:dyDescent="0.2">
      <c r="B20335" s="131" t="s">
        <v>12137</v>
      </c>
      <c r="D20335" s="131" t="s">
        <v>10493</v>
      </c>
      <c r="E20335" s="131" t="s">
        <v>2248</v>
      </c>
      <c r="G20335" s="131" t="s">
        <v>12234</v>
      </c>
    </row>
    <row r="20336" spans="2:7" x14ac:dyDescent="0.2">
      <c r="B20336" s="131" t="s">
        <v>12137</v>
      </c>
      <c r="D20336" s="131" t="s">
        <v>8260</v>
      </c>
      <c r="E20336" s="131" t="s">
        <v>8040</v>
      </c>
      <c r="G20336" s="131" t="s">
        <v>1195</v>
      </c>
    </row>
    <row r="20337" spans="2:7" x14ac:dyDescent="0.2">
      <c r="B20337" s="131" t="s">
        <v>12137</v>
      </c>
      <c r="D20337" s="131" t="s">
        <v>2117</v>
      </c>
      <c r="E20337" s="131" t="s">
        <v>11307</v>
      </c>
      <c r="G20337" s="131" t="s">
        <v>1195</v>
      </c>
    </row>
    <row r="20338" spans="2:7" x14ac:dyDescent="0.2">
      <c r="B20338" s="131" t="s">
        <v>12137</v>
      </c>
      <c r="D20338" s="131" t="s">
        <v>1874</v>
      </c>
      <c r="E20338" s="131" t="s">
        <v>12245</v>
      </c>
      <c r="G20338" s="131" t="s">
        <v>1195</v>
      </c>
    </row>
    <row r="20339" spans="2:7" x14ac:dyDescent="0.2">
      <c r="B20339" s="131" t="s">
        <v>12137</v>
      </c>
      <c r="D20339" s="131" t="s">
        <v>7122</v>
      </c>
      <c r="E20339" s="131" t="s">
        <v>6514</v>
      </c>
      <c r="G20339" s="131" t="s">
        <v>1195</v>
      </c>
    </row>
    <row r="20340" spans="2:7" x14ac:dyDescent="0.2">
      <c r="B20340" s="131" t="s">
        <v>12137</v>
      </c>
      <c r="D20340" s="131" t="s">
        <v>3683</v>
      </c>
      <c r="E20340" s="131" t="s">
        <v>10730</v>
      </c>
      <c r="G20340" s="131" t="s">
        <v>1195</v>
      </c>
    </row>
    <row r="20341" spans="2:7" x14ac:dyDescent="0.2">
      <c r="B20341" s="131" t="s">
        <v>12137</v>
      </c>
      <c r="D20341" s="131" t="s">
        <v>12246</v>
      </c>
      <c r="E20341" s="131" t="s">
        <v>3109</v>
      </c>
      <c r="G20341" s="131" t="s">
        <v>1195</v>
      </c>
    </row>
    <row r="20342" spans="2:7" x14ac:dyDescent="0.2">
      <c r="B20342" s="131" t="s">
        <v>12137</v>
      </c>
      <c r="D20342" s="131" t="s">
        <v>12169</v>
      </c>
      <c r="E20342" s="131" t="s">
        <v>12247</v>
      </c>
      <c r="G20342" s="131" t="s">
        <v>1195</v>
      </c>
    </row>
    <row r="20343" spans="2:7" x14ac:dyDescent="0.2">
      <c r="B20343" s="131" t="s">
        <v>12137</v>
      </c>
      <c r="D20343" s="131" t="s">
        <v>12248</v>
      </c>
      <c r="E20343" s="131" t="s">
        <v>12249</v>
      </c>
      <c r="G20343" s="131" t="s">
        <v>11947</v>
      </c>
    </row>
    <row r="20344" spans="2:7" x14ac:dyDescent="0.2">
      <c r="B20344" s="131" t="s">
        <v>12137</v>
      </c>
      <c r="D20344" s="131" t="s">
        <v>12250</v>
      </c>
      <c r="E20344" s="131" t="s">
        <v>12251</v>
      </c>
      <c r="G20344" s="131" t="s">
        <v>12252</v>
      </c>
    </row>
    <row r="20345" spans="2:7" x14ac:dyDescent="0.2">
      <c r="B20345" s="131" t="s">
        <v>12137</v>
      </c>
      <c r="D20345" s="131" t="s">
        <v>2924</v>
      </c>
      <c r="E20345" s="131" t="s">
        <v>2925</v>
      </c>
      <c r="G20345" s="131" t="s">
        <v>12252</v>
      </c>
    </row>
    <row r="20346" spans="2:7" x14ac:dyDescent="0.2">
      <c r="B20346" s="131" t="s">
        <v>12137</v>
      </c>
      <c r="D20346" s="131" t="s">
        <v>12253</v>
      </c>
      <c r="E20346" s="131" t="s">
        <v>12254</v>
      </c>
      <c r="G20346" s="131" t="s">
        <v>12252</v>
      </c>
    </row>
    <row r="20347" spans="2:7" x14ac:dyDescent="0.2">
      <c r="B20347" s="131" t="s">
        <v>12137</v>
      </c>
      <c r="D20347" s="131" t="s">
        <v>12255</v>
      </c>
      <c r="E20347" s="131" t="s">
        <v>12256</v>
      </c>
      <c r="G20347" s="131" t="s">
        <v>12252</v>
      </c>
    </row>
    <row r="20348" spans="2:7" x14ac:dyDescent="0.2">
      <c r="B20348" s="131" t="s">
        <v>12137</v>
      </c>
      <c r="D20348" s="131" t="s">
        <v>12257</v>
      </c>
      <c r="E20348" s="131" t="s">
        <v>12258</v>
      </c>
      <c r="G20348" s="131" t="s">
        <v>12252</v>
      </c>
    </row>
    <row r="20349" spans="2:7" x14ac:dyDescent="0.2">
      <c r="B20349" s="131" t="s">
        <v>12137</v>
      </c>
      <c r="D20349" s="131" t="s">
        <v>2751</v>
      </c>
      <c r="E20349" s="131" t="s">
        <v>1952</v>
      </c>
      <c r="G20349" s="131" t="s">
        <v>12252</v>
      </c>
    </row>
    <row r="20350" spans="2:7" x14ac:dyDescent="0.2">
      <c r="B20350" s="131" t="s">
        <v>12137</v>
      </c>
      <c r="D20350" s="131" t="s">
        <v>10043</v>
      </c>
      <c r="E20350" s="131" t="s">
        <v>10044</v>
      </c>
      <c r="G20350" s="131" t="s">
        <v>12252</v>
      </c>
    </row>
    <row r="20351" spans="2:7" x14ac:dyDescent="0.2">
      <c r="B20351" s="131" t="s">
        <v>12137</v>
      </c>
      <c r="D20351" s="131" t="s">
        <v>4880</v>
      </c>
      <c r="E20351" s="131" t="s">
        <v>9926</v>
      </c>
      <c r="G20351" s="131" t="s">
        <v>12252</v>
      </c>
    </row>
    <row r="20352" spans="2:7" x14ac:dyDescent="0.2">
      <c r="B20352" s="131" t="s">
        <v>12137</v>
      </c>
      <c r="D20352" s="131" t="s">
        <v>12259</v>
      </c>
      <c r="E20352" s="131" t="s">
        <v>3864</v>
      </c>
      <c r="G20352" s="131" t="s">
        <v>2424</v>
      </c>
    </row>
    <row r="20353" spans="2:7" x14ac:dyDescent="0.2">
      <c r="B20353" s="131" t="s">
        <v>12137</v>
      </c>
      <c r="D20353" s="131" t="s">
        <v>4657</v>
      </c>
      <c r="E20353" s="131" t="s">
        <v>4658</v>
      </c>
      <c r="G20353" s="131" t="s">
        <v>2424</v>
      </c>
    </row>
    <row r="20354" spans="2:7" x14ac:dyDescent="0.2">
      <c r="B20354" s="131" t="s">
        <v>12137</v>
      </c>
      <c r="D20354" s="131" t="s">
        <v>2251</v>
      </c>
      <c r="E20354" s="131" t="s">
        <v>6985</v>
      </c>
      <c r="G20354" s="131" t="s">
        <v>2424</v>
      </c>
    </row>
    <row r="20355" spans="2:7" x14ac:dyDescent="0.2">
      <c r="B20355" s="131" t="s">
        <v>12137</v>
      </c>
      <c r="D20355" s="131" t="s">
        <v>2482</v>
      </c>
      <c r="E20355" s="131" t="s">
        <v>2250</v>
      </c>
      <c r="G20355" s="131" t="s">
        <v>2424</v>
      </c>
    </row>
    <row r="20356" spans="2:7" x14ac:dyDescent="0.2">
      <c r="B20356" s="131" t="s">
        <v>12137</v>
      </c>
      <c r="D20356" s="131" t="s">
        <v>3722</v>
      </c>
      <c r="E20356" s="131" t="s">
        <v>4236</v>
      </c>
      <c r="G20356" s="131" t="s">
        <v>12260</v>
      </c>
    </row>
    <row r="20357" spans="2:7" x14ac:dyDescent="0.2">
      <c r="B20357" s="131" t="s">
        <v>12137</v>
      </c>
      <c r="D20357" s="131" t="s">
        <v>12261</v>
      </c>
      <c r="E20357" s="131" t="s">
        <v>12262</v>
      </c>
      <c r="G20357" s="131" t="s">
        <v>12260</v>
      </c>
    </row>
    <row r="20358" spans="2:7" x14ac:dyDescent="0.2">
      <c r="B20358" s="131" t="s">
        <v>12137</v>
      </c>
      <c r="D20358" s="131" t="s">
        <v>4135</v>
      </c>
      <c r="E20358" s="131" t="s">
        <v>4136</v>
      </c>
      <c r="G20358" s="131" t="s">
        <v>12263</v>
      </c>
    </row>
    <row r="20359" spans="2:7" x14ac:dyDescent="0.2">
      <c r="B20359" s="131" t="s">
        <v>12137</v>
      </c>
      <c r="D20359" s="131" t="s">
        <v>12264</v>
      </c>
      <c r="E20359" s="131" t="s">
        <v>5831</v>
      </c>
      <c r="G20359" s="131" t="s">
        <v>12263</v>
      </c>
    </row>
    <row r="20360" spans="2:7" x14ac:dyDescent="0.2">
      <c r="B20360" s="131" t="s">
        <v>12137</v>
      </c>
      <c r="D20360" s="131" t="s">
        <v>2914</v>
      </c>
      <c r="E20360" s="131" t="s">
        <v>12265</v>
      </c>
      <c r="G20360" s="131" t="s">
        <v>12263</v>
      </c>
    </row>
    <row r="20361" spans="2:7" x14ac:dyDescent="0.2">
      <c r="B20361" s="131" t="s">
        <v>12137</v>
      </c>
      <c r="D20361" s="131" t="s">
        <v>12266</v>
      </c>
      <c r="E20361" s="131" t="s">
        <v>2824</v>
      </c>
      <c r="G20361" s="131" t="s">
        <v>12267</v>
      </c>
    </row>
    <row r="20362" spans="2:7" x14ac:dyDescent="0.2">
      <c r="B20362" s="131" t="s">
        <v>12137</v>
      </c>
      <c r="D20362" s="131" t="s">
        <v>8073</v>
      </c>
      <c r="E20362" s="131" t="s">
        <v>1859</v>
      </c>
      <c r="G20362" s="131" t="s">
        <v>12267</v>
      </c>
    </row>
    <row r="20363" spans="2:7" x14ac:dyDescent="0.2">
      <c r="B20363" s="131" t="s">
        <v>12137</v>
      </c>
      <c r="D20363" s="131" t="s">
        <v>12268</v>
      </c>
      <c r="E20363" s="131" t="s">
        <v>12269</v>
      </c>
      <c r="G20363" s="131" t="s">
        <v>12267</v>
      </c>
    </row>
    <row r="20364" spans="2:7" x14ac:dyDescent="0.2">
      <c r="B20364" s="131" t="s">
        <v>12137</v>
      </c>
      <c r="D20364" s="131" t="s">
        <v>2770</v>
      </c>
      <c r="E20364" s="131" t="s">
        <v>5821</v>
      </c>
      <c r="G20364" s="131" t="s">
        <v>12267</v>
      </c>
    </row>
    <row r="20365" spans="2:7" x14ac:dyDescent="0.2">
      <c r="B20365" s="131" t="s">
        <v>12137</v>
      </c>
      <c r="D20365" s="131" t="s">
        <v>12270</v>
      </c>
      <c r="E20365" s="131" t="s">
        <v>12271</v>
      </c>
      <c r="G20365" s="131" t="s">
        <v>12267</v>
      </c>
    </row>
    <row r="20366" spans="2:7" x14ac:dyDescent="0.2">
      <c r="B20366" s="131" t="s">
        <v>12137</v>
      </c>
      <c r="D20366" s="131" t="s">
        <v>2744</v>
      </c>
      <c r="E20366" s="131" t="s">
        <v>3182</v>
      </c>
      <c r="G20366" s="131" t="s">
        <v>12267</v>
      </c>
    </row>
    <row r="20367" spans="2:7" x14ac:dyDescent="0.2">
      <c r="B20367" s="131" t="s">
        <v>12137</v>
      </c>
      <c r="D20367" s="131" t="s">
        <v>6192</v>
      </c>
      <c r="E20367" s="131" t="s">
        <v>2417</v>
      </c>
      <c r="G20367" s="131" t="s">
        <v>12272</v>
      </c>
    </row>
    <row r="20368" spans="2:7" x14ac:dyDescent="0.2">
      <c r="B20368" s="131" t="s">
        <v>12137</v>
      </c>
      <c r="D20368" s="131" t="s">
        <v>11427</v>
      </c>
      <c r="E20368" s="131" t="s">
        <v>11428</v>
      </c>
      <c r="G20368" s="131" t="s">
        <v>12272</v>
      </c>
    </row>
    <row r="20369" spans="2:7" x14ac:dyDescent="0.2">
      <c r="B20369" s="131" t="s">
        <v>12137</v>
      </c>
      <c r="D20369" s="131" t="s">
        <v>12273</v>
      </c>
      <c r="E20369" s="131" t="s">
        <v>7068</v>
      </c>
      <c r="G20369" s="131" t="s">
        <v>12272</v>
      </c>
    </row>
    <row r="20370" spans="2:7" x14ac:dyDescent="0.2">
      <c r="B20370" s="131" t="s">
        <v>12137</v>
      </c>
      <c r="D20370" s="131" t="s">
        <v>2513</v>
      </c>
      <c r="E20370" s="131" t="s">
        <v>2514</v>
      </c>
      <c r="G20370" s="131" t="s">
        <v>12272</v>
      </c>
    </row>
    <row r="20371" spans="2:7" x14ac:dyDescent="0.2">
      <c r="B20371" s="131" t="s">
        <v>12137</v>
      </c>
      <c r="D20371" s="131" t="s">
        <v>10494</v>
      </c>
      <c r="E20371" s="131" t="s">
        <v>10495</v>
      </c>
      <c r="G20371" s="131" t="s">
        <v>12272</v>
      </c>
    </row>
    <row r="20372" spans="2:7" x14ac:dyDescent="0.2">
      <c r="B20372" s="131" t="s">
        <v>12137</v>
      </c>
      <c r="D20372" s="131" t="s">
        <v>1865</v>
      </c>
      <c r="E20372" s="131" t="s">
        <v>12274</v>
      </c>
      <c r="G20372" s="131" t="s">
        <v>12272</v>
      </c>
    </row>
    <row r="20373" spans="2:7" x14ac:dyDescent="0.2">
      <c r="B20373" s="131" t="s">
        <v>12137</v>
      </c>
      <c r="D20373" s="131" t="s">
        <v>25954</v>
      </c>
      <c r="E20373" s="131" t="s">
        <v>2867</v>
      </c>
      <c r="G20373" s="131" t="s">
        <v>12272</v>
      </c>
    </row>
    <row r="20374" spans="2:7" x14ac:dyDescent="0.2">
      <c r="B20374" s="131" t="s">
        <v>12137</v>
      </c>
      <c r="D20374" s="131" t="s">
        <v>2444</v>
      </c>
      <c r="E20374" s="131" t="s">
        <v>2488</v>
      </c>
      <c r="G20374" s="131" t="s">
        <v>12272</v>
      </c>
    </row>
    <row r="20375" spans="2:7" x14ac:dyDescent="0.2">
      <c r="B20375" s="131" t="s">
        <v>12137</v>
      </c>
      <c r="D20375" s="131" t="s">
        <v>12275</v>
      </c>
      <c r="E20375" s="131" t="s">
        <v>12276</v>
      </c>
      <c r="G20375" s="131" t="s">
        <v>12272</v>
      </c>
    </row>
    <row r="20376" spans="2:7" x14ac:dyDescent="0.2">
      <c r="B20376" s="131" t="s">
        <v>12137</v>
      </c>
      <c r="D20376" s="131" t="s">
        <v>2279</v>
      </c>
      <c r="E20376" s="131" t="s">
        <v>12277</v>
      </c>
      <c r="G20376" s="131" t="s">
        <v>12272</v>
      </c>
    </row>
    <row r="20377" spans="2:7" x14ac:dyDescent="0.2">
      <c r="B20377" s="131" t="s">
        <v>12137</v>
      </c>
      <c r="D20377" s="131" t="s">
        <v>12278</v>
      </c>
      <c r="E20377" s="131" t="s">
        <v>12279</v>
      </c>
      <c r="G20377" s="131" t="s">
        <v>12272</v>
      </c>
    </row>
    <row r="20378" spans="2:7" x14ac:dyDescent="0.2">
      <c r="B20378" s="131" t="s">
        <v>12137</v>
      </c>
      <c r="D20378" s="131" t="s">
        <v>12280</v>
      </c>
      <c r="E20378" s="131" t="s">
        <v>6866</v>
      </c>
      <c r="G20378" s="131" t="s">
        <v>12272</v>
      </c>
    </row>
    <row r="20379" spans="2:7" x14ac:dyDescent="0.2">
      <c r="B20379" s="131" t="s">
        <v>12137</v>
      </c>
      <c r="D20379" s="131" t="s">
        <v>2043</v>
      </c>
      <c r="E20379" s="131" t="s">
        <v>7531</v>
      </c>
      <c r="G20379" s="131" t="s">
        <v>12272</v>
      </c>
    </row>
    <row r="20380" spans="2:7" x14ac:dyDescent="0.2">
      <c r="B20380" s="131" t="s">
        <v>12137</v>
      </c>
      <c r="D20380" s="131" t="s">
        <v>2472</v>
      </c>
      <c r="E20380" s="131" t="s">
        <v>11435</v>
      </c>
      <c r="G20380" s="131" t="s">
        <v>12272</v>
      </c>
    </row>
    <row r="20381" spans="2:7" x14ac:dyDescent="0.2">
      <c r="B20381" s="131" t="s">
        <v>12137</v>
      </c>
      <c r="D20381" s="131" t="s">
        <v>2285</v>
      </c>
      <c r="E20381" s="131" t="s">
        <v>12281</v>
      </c>
      <c r="G20381" s="131" t="s">
        <v>12272</v>
      </c>
    </row>
    <row r="20382" spans="2:7" x14ac:dyDescent="0.2">
      <c r="B20382" s="131" t="s">
        <v>12137</v>
      </c>
      <c r="D20382" s="131" t="s">
        <v>3683</v>
      </c>
      <c r="E20382" s="131" t="s">
        <v>12282</v>
      </c>
      <c r="G20382" s="131" t="s">
        <v>12272</v>
      </c>
    </row>
    <row r="20383" spans="2:7" x14ac:dyDescent="0.2">
      <c r="B20383" s="131" t="s">
        <v>12137</v>
      </c>
      <c r="D20383" s="131" t="s">
        <v>10493</v>
      </c>
      <c r="E20383" s="131" t="s">
        <v>2441</v>
      </c>
      <c r="G20383" s="131" t="s">
        <v>12272</v>
      </c>
    </row>
    <row r="20384" spans="2:7" x14ac:dyDescent="0.2">
      <c r="B20384" s="131" t="s">
        <v>12137</v>
      </c>
      <c r="D20384" s="131" t="s">
        <v>12283</v>
      </c>
      <c r="E20384" s="131" t="s">
        <v>12284</v>
      </c>
      <c r="G20384" s="131" t="s">
        <v>12272</v>
      </c>
    </row>
    <row r="20385" spans="2:7" x14ac:dyDescent="0.2">
      <c r="B20385" s="131" t="s">
        <v>12137</v>
      </c>
      <c r="D20385" s="131" t="s">
        <v>12285</v>
      </c>
      <c r="E20385" s="131" t="s">
        <v>12286</v>
      </c>
      <c r="G20385" s="131" t="s">
        <v>1164</v>
      </c>
    </row>
    <row r="20386" spans="2:7" x14ac:dyDescent="0.2">
      <c r="B20386" s="131" t="s">
        <v>12137</v>
      </c>
      <c r="D20386" s="131" t="s">
        <v>1913</v>
      </c>
      <c r="E20386" s="131" t="s">
        <v>1982</v>
      </c>
      <c r="G20386" s="131" t="s">
        <v>1164</v>
      </c>
    </row>
    <row r="20387" spans="2:7" x14ac:dyDescent="0.2">
      <c r="B20387" s="131" t="s">
        <v>12137</v>
      </c>
      <c r="D20387" s="131" t="s">
        <v>2217</v>
      </c>
      <c r="E20387" s="131" t="s">
        <v>12287</v>
      </c>
      <c r="G20387" s="131" t="s">
        <v>1164</v>
      </c>
    </row>
    <row r="20388" spans="2:7" x14ac:dyDescent="0.2">
      <c r="B20388" s="131" t="s">
        <v>12137</v>
      </c>
      <c r="D20388" s="131" t="s">
        <v>9644</v>
      </c>
      <c r="E20388" s="131" t="s">
        <v>2835</v>
      </c>
      <c r="G20388" s="131" t="s">
        <v>1164</v>
      </c>
    </row>
    <row r="20389" spans="2:7" x14ac:dyDescent="0.2">
      <c r="B20389" s="131" t="s">
        <v>12137</v>
      </c>
      <c r="D20389" s="131" t="s">
        <v>12288</v>
      </c>
      <c r="E20389" s="131" t="s">
        <v>12289</v>
      </c>
      <c r="G20389" s="131" t="s">
        <v>1575</v>
      </c>
    </row>
    <row r="20390" spans="2:7" x14ac:dyDescent="0.2">
      <c r="B20390" s="131" t="s">
        <v>12137</v>
      </c>
      <c r="D20390" s="131" t="s">
        <v>8127</v>
      </c>
      <c r="E20390" s="131" t="s">
        <v>12290</v>
      </c>
      <c r="G20390" s="131" t="s">
        <v>1575</v>
      </c>
    </row>
    <row r="20391" spans="2:7" x14ac:dyDescent="0.2">
      <c r="B20391" s="131" t="s">
        <v>12137</v>
      </c>
      <c r="D20391" s="131" t="s">
        <v>3203</v>
      </c>
      <c r="E20391" s="131" t="s">
        <v>12291</v>
      </c>
      <c r="G20391" s="131" t="s">
        <v>1575</v>
      </c>
    </row>
    <row r="20392" spans="2:7" x14ac:dyDescent="0.2">
      <c r="B20392" s="131" t="s">
        <v>12137</v>
      </c>
      <c r="D20392" s="131" t="s">
        <v>11675</v>
      </c>
      <c r="E20392" s="131" t="s">
        <v>9853</v>
      </c>
      <c r="G20392" s="131" t="s">
        <v>514</v>
      </c>
    </row>
    <row r="20393" spans="2:7" x14ac:dyDescent="0.2">
      <c r="B20393" s="131" t="s">
        <v>12137</v>
      </c>
      <c r="D20393" s="131" t="s">
        <v>12292</v>
      </c>
      <c r="E20393" s="131" t="s">
        <v>6044</v>
      </c>
      <c r="G20393" s="131" t="s">
        <v>514</v>
      </c>
    </row>
    <row r="20394" spans="2:7" x14ac:dyDescent="0.2">
      <c r="B20394" s="131" t="s">
        <v>12137</v>
      </c>
      <c r="D20394" s="131" t="s">
        <v>12293</v>
      </c>
      <c r="E20394" s="131" t="s">
        <v>12294</v>
      </c>
      <c r="G20394" s="131" t="s">
        <v>514</v>
      </c>
    </row>
    <row r="20395" spans="2:7" x14ac:dyDescent="0.2">
      <c r="B20395" s="131" t="s">
        <v>12137</v>
      </c>
      <c r="D20395" s="131" t="s">
        <v>12140</v>
      </c>
      <c r="E20395" s="131" t="s">
        <v>8280</v>
      </c>
      <c r="G20395" s="131" t="s">
        <v>514</v>
      </c>
    </row>
    <row r="20396" spans="2:7" x14ac:dyDescent="0.2">
      <c r="B20396" s="131" t="s">
        <v>12137</v>
      </c>
      <c r="D20396" s="131" t="s">
        <v>12295</v>
      </c>
      <c r="E20396" s="131" t="s">
        <v>3182</v>
      </c>
      <c r="G20396" s="131" t="s">
        <v>514</v>
      </c>
    </row>
    <row r="20397" spans="2:7" x14ac:dyDescent="0.2">
      <c r="B20397" s="131" t="s">
        <v>12137</v>
      </c>
      <c r="D20397" s="131" t="s">
        <v>4234</v>
      </c>
      <c r="E20397" s="131" t="s">
        <v>446</v>
      </c>
      <c r="G20397" s="131" t="s">
        <v>514</v>
      </c>
    </row>
    <row r="20398" spans="2:7" x14ac:dyDescent="0.2">
      <c r="B20398" s="131" t="s">
        <v>12137</v>
      </c>
      <c r="D20398" s="131" t="s">
        <v>1985</v>
      </c>
      <c r="E20398" s="131" t="s">
        <v>11385</v>
      </c>
      <c r="G20398" s="131" t="s">
        <v>514</v>
      </c>
    </row>
    <row r="20399" spans="2:7" x14ac:dyDescent="0.2">
      <c r="B20399" s="131" t="s">
        <v>12137</v>
      </c>
      <c r="D20399" s="131" t="s">
        <v>12296</v>
      </c>
      <c r="E20399" s="131" t="s">
        <v>2658</v>
      </c>
      <c r="G20399" s="131" t="s">
        <v>514</v>
      </c>
    </row>
    <row r="20400" spans="2:7" x14ac:dyDescent="0.2">
      <c r="B20400" s="131" t="s">
        <v>12137</v>
      </c>
      <c r="D20400" s="131" t="s">
        <v>3900</v>
      </c>
      <c r="E20400" s="131" t="s">
        <v>5855</v>
      </c>
      <c r="G20400" s="131" t="s">
        <v>514</v>
      </c>
    </row>
    <row r="20401" spans="2:7" x14ac:dyDescent="0.2">
      <c r="B20401" s="131" t="s">
        <v>12137</v>
      </c>
      <c r="D20401" s="131" t="s">
        <v>12297</v>
      </c>
      <c r="E20401" s="131" t="s">
        <v>4338</v>
      </c>
      <c r="G20401" s="131" t="s">
        <v>514</v>
      </c>
    </row>
    <row r="20402" spans="2:7" x14ac:dyDescent="0.2">
      <c r="B20402" s="131" t="s">
        <v>12137</v>
      </c>
      <c r="D20402" s="131" t="s">
        <v>12298</v>
      </c>
      <c r="E20402" s="131" t="s">
        <v>3864</v>
      </c>
      <c r="G20402" s="131" t="s">
        <v>514</v>
      </c>
    </row>
    <row r="20403" spans="2:7" x14ac:dyDescent="0.2">
      <c r="B20403" s="131" t="s">
        <v>12137</v>
      </c>
      <c r="D20403" s="131" t="s">
        <v>3381</v>
      </c>
      <c r="E20403" s="131" t="s">
        <v>11234</v>
      </c>
      <c r="G20403" s="131" t="s">
        <v>514</v>
      </c>
    </row>
    <row r="20404" spans="2:7" x14ac:dyDescent="0.2">
      <c r="B20404" s="131" t="s">
        <v>12137</v>
      </c>
      <c r="D20404" s="131" t="s">
        <v>5129</v>
      </c>
      <c r="E20404" s="131" t="s">
        <v>2786</v>
      </c>
      <c r="G20404" s="131" t="s">
        <v>514</v>
      </c>
    </row>
    <row r="20405" spans="2:7" x14ac:dyDescent="0.2">
      <c r="B20405" s="131" t="s">
        <v>12137</v>
      </c>
      <c r="D20405" s="131" t="s">
        <v>2653</v>
      </c>
      <c r="E20405" s="131" t="s">
        <v>12299</v>
      </c>
      <c r="G20405" s="131" t="s">
        <v>514</v>
      </c>
    </row>
    <row r="20406" spans="2:7" x14ac:dyDescent="0.2">
      <c r="B20406" s="131" t="s">
        <v>12137</v>
      </c>
      <c r="D20406" s="131" t="s">
        <v>12300</v>
      </c>
      <c r="E20406" s="131" t="s">
        <v>12301</v>
      </c>
      <c r="G20406" s="131" t="s">
        <v>514</v>
      </c>
    </row>
    <row r="20407" spans="2:7" x14ac:dyDescent="0.2">
      <c r="B20407" s="131" t="s">
        <v>12137</v>
      </c>
      <c r="D20407" s="131" t="s">
        <v>1842</v>
      </c>
      <c r="E20407" s="131" t="s">
        <v>12302</v>
      </c>
      <c r="G20407" s="131" t="s">
        <v>514</v>
      </c>
    </row>
    <row r="20408" spans="2:7" x14ac:dyDescent="0.2">
      <c r="B20408" s="131" t="s">
        <v>12137</v>
      </c>
      <c r="D20408" s="131" t="s">
        <v>12303</v>
      </c>
      <c r="E20408" s="131" t="s">
        <v>12304</v>
      </c>
      <c r="G20408" s="131" t="s">
        <v>514</v>
      </c>
    </row>
    <row r="20409" spans="2:7" x14ac:dyDescent="0.2">
      <c r="B20409" s="131" t="s">
        <v>12137</v>
      </c>
      <c r="D20409" s="131" t="s">
        <v>12305</v>
      </c>
      <c r="E20409" s="131" t="s">
        <v>4419</v>
      </c>
      <c r="G20409" s="131" t="s">
        <v>514</v>
      </c>
    </row>
    <row r="20410" spans="2:7" x14ac:dyDescent="0.2">
      <c r="B20410" s="131" t="s">
        <v>12137</v>
      </c>
      <c r="D20410" s="131" t="s">
        <v>12306</v>
      </c>
      <c r="E20410" s="131" t="s">
        <v>12307</v>
      </c>
      <c r="G20410" s="131" t="s">
        <v>514</v>
      </c>
    </row>
    <row r="20411" spans="2:7" x14ac:dyDescent="0.2">
      <c r="B20411" s="131" t="s">
        <v>12137</v>
      </c>
      <c r="D20411" s="131" t="s">
        <v>12308</v>
      </c>
      <c r="E20411" s="131" t="s">
        <v>3047</v>
      </c>
      <c r="G20411" s="131" t="s">
        <v>514</v>
      </c>
    </row>
    <row r="20412" spans="2:7" x14ac:dyDescent="0.2">
      <c r="B20412" s="131" t="s">
        <v>12137</v>
      </c>
      <c r="D20412" s="131" t="s">
        <v>3083</v>
      </c>
      <c r="E20412" s="131" t="s">
        <v>4263</v>
      </c>
      <c r="G20412" s="131" t="s">
        <v>514</v>
      </c>
    </row>
    <row r="20413" spans="2:7" x14ac:dyDescent="0.2">
      <c r="B20413" s="131" t="s">
        <v>12137</v>
      </c>
      <c r="D20413" s="131" t="s">
        <v>7610</v>
      </c>
      <c r="E20413" s="131" t="s">
        <v>12309</v>
      </c>
      <c r="G20413" s="131" t="s">
        <v>514</v>
      </c>
    </row>
    <row r="20414" spans="2:7" x14ac:dyDescent="0.2">
      <c r="B20414" s="131" t="s">
        <v>12137</v>
      </c>
      <c r="D20414" s="131" t="s">
        <v>5852</v>
      </c>
      <c r="E20414" s="131" t="s">
        <v>5475</v>
      </c>
      <c r="G20414" s="131" t="s">
        <v>514</v>
      </c>
    </row>
    <row r="20415" spans="2:7" x14ac:dyDescent="0.2">
      <c r="B20415" s="131" t="s">
        <v>12137</v>
      </c>
      <c r="D20415" s="131" t="s">
        <v>2165</v>
      </c>
      <c r="E20415" s="131" t="s">
        <v>12310</v>
      </c>
      <c r="G20415" s="131" t="s">
        <v>514</v>
      </c>
    </row>
    <row r="20416" spans="2:7" x14ac:dyDescent="0.2">
      <c r="B20416" s="131" t="s">
        <v>12137</v>
      </c>
      <c r="D20416" s="131" t="s">
        <v>11390</v>
      </c>
      <c r="E20416" s="131" t="s">
        <v>11391</v>
      </c>
      <c r="G20416" s="131" t="s">
        <v>514</v>
      </c>
    </row>
    <row r="20417" spans="2:7" x14ac:dyDescent="0.2">
      <c r="B20417" s="131" t="s">
        <v>12137</v>
      </c>
      <c r="D20417" s="131" t="s">
        <v>12311</v>
      </c>
      <c r="E20417" s="131" t="s">
        <v>5130</v>
      </c>
      <c r="G20417" s="131" t="s">
        <v>514</v>
      </c>
    </row>
    <row r="20418" spans="2:7" x14ac:dyDescent="0.2">
      <c r="B20418" s="131" t="s">
        <v>12137</v>
      </c>
      <c r="D20418" s="131" t="s">
        <v>8379</v>
      </c>
      <c r="E20418" s="131" t="s">
        <v>8380</v>
      </c>
      <c r="G20418" s="131" t="s">
        <v>514</v>
      </c>
    </row>
    <row r="20419" spans="2:7" x14ac:dyDescent="0.2">
      <c r="B20419" s="131" t="s">
        <v>12137</v>
      </c>
      <c r="D20419" s="131" t="s">
        <v>12312</v>
      </c>
      <c r="E20419" s="131" t="s">
        <v>12313</v>
      </c>
      <c r="G20419" s="131" t="s">
        <v>514</v>
      </c>
    </row>
    <row r="20420" spans="2:7" x14ac:dyDescent="0.2">
      <c r="B20420" s="131" t="s">
        <v>12137</v>
      </c>
      <c r="D20420" s="131" t="s">
        <v>1901</v>
      </c>
      <c r="E20420" s="131" t="s">
        <v>11616</v>
      </c>
      <c r="G20420" s="131" t="s">
        <v>514</v>
      </c>
    </row>
    <row r="20421" spans="2:7" x14ac:dyDescent="0.2">
      <c r="B20421" s="131" t="s">
        <v>12137</v>
      </c>
      <c r="D20421" s="131" t="s">
        <v>12314</v>
      </c>
      <c r="E20421" s="131" t="s">
        <v>2094</v>
      </c>
      <c r="G20421" s="131" t="s">
        <v>514</v>
      </c>
    </row>
    <row r="20422" spans="2:7" x14ac:dyDescent="0.2">
      <c r="B20422" s="131" t="s">
        <v>12137</v>
      </c>
      <c r="D20422" s="131" t="s">
        <v>6889</v>
      </c>
      <c r="E20422" s="131" t="s">
        <v>12315</v>
      </c>
      <c r="G20422" s="131" t="s">
        <v>514</v>
      </c>
    </row>
    <row r="20423" spans="2:7" x14ac:dyDescent="0.2">
      <c r="B20423" s="131" t="s">
        <v>12137</v>
      </c>
      <c r="D20423" s="131" t="s">
        <v>2043</v>
      </c>
      <c r="E20423" s="131" t="s">
        <v>1884</v>
      </c>
      <c r="G20423" s="131" t="s">
        <v>514</v>
      </c>
    </row>
    <row r="20424" spans="2:7" x14ac:dyDescent="0.2">
      <c r="B20424" s="131" t="s">
        <v>12137</v>
      </c>
      <c r="D20424" s="131" t="s">
        <v>8383</v>
      </c>
      <c r="E20424" s="131" t="s">
        <v>2150</v>
      </c>
      <c r="G20424" s="131" t="s">
        <v>514</v>
      </c>
    </row>
    <row r="20425" spans="2:7" x14ac:dyDescent="0.2">
      <c r="B20425" s="131" t="s">
        <v>12137</v>
      </c>
      <c r="D20425" s="131" t="s">
        <v>12316</v>
      </c>
      <c r="E20425" s="131" t="s">
        <v>12317</v>
      </c>
      <c r="G20425" s="131" t="s">
        <v>514</v>
      </c>
    </row>
    <row r="20426" spans="2:7" x14ac:dyDescent="0.2">
      <c r="B20426" s="131" t="s">
        <v>12137</v>
      </c>
      <c r="D20426" s="131" t="s">
        <v>12318</v>
      </c>
      <c r="E20426" s="131" t="s">
        <v>11498</v>
      </c>
      <c r="G20426" s="131" t="s">
        <v>514</v>
      </c>
    </row>
    <row r="20427" spans="2:7" x14ac:dyDescent="0.2">
      <c r="B20427" s="131" t="s">
        <v>12137</v>
      </c>
      <c r="D20427" s="131" t="s">
        <v>3683</v>
      </c>
      <c r="E20427" s="131" t="s">
        <v>7539</v>
      </c>
      <c r="G20427" s="131" t="s">
        <v>514</v>
      </c>
    </row>
    <row r="20428" spans="2:7" x14ac:dyDescent="0.2">
      <c r="B20428" s="131" t="s">
        <v>12137</v>
      </c>
      <c r="D20428" s="131" t="s">
        <v>11397</v>
      </c>
      <c r="E20428" s="131" t="s">
        <v>2273</v>
      </c>
      <c r="G20428" s="131" t="s">
        <v>514</v>
      </c>
    </row>
    <row r="20429" spans="2:7" x14ac:dyDescent="0.2">
      <c r="B20429" s="131" t="s">
        <v>12137</v>
      </c>
      <c r="D20429" s="131" t="s">
        <v>12319</v>
      </c>
      <c r="E20429" s="131" t="s">
        <v>6737</v>
      </c>
      <c r="G20429" s="131" t="s">
        <v>514</v>
      </c>
    </row>
    <row r="20430" spans="2:7" x14ac:dyDescent="0.2">
      <c r="B20430" s="131" t="s">
        <v>12137</v>
      </c>
      <c r="D20430" s="131" t="s">
        <v>12320</v>
      </c>
      <c r="E20430" s="131" t="s">
        <v>8389</v>
      </c>
      <c r="G20430" s="131" t="s">
        <v>514</v>
      </c>
    </row>
    <row r="20431" spans="2:7" x14ac:dyDescent="0.2">
      <c r="B20431" s="131" t="s">
        <v>12137</v>
      </c>
      <c r="D20431" s="131" t="s">
        <v>12321</v>
      </c>
      <c r="E20431" s="131" t="s">
        <v>3850</v>
      </c>
      <c r="G20431" s="131" t="s">
        <v>514</v>
      </c>
    </row>
    <row r="20432" spans="2:7" x14ac:dyDescent="0.2">
      <c r="B20432" s="131" t="s">
        <v>12137</v>
      </c>
      <c r="D20432" s="131" t="s">
        <v>2781</v>
      </c>
      <c r="E20432" s="131" t="s">
        <v>2279</v>
      </c>
      <c r="G20432" s="131" t="s">
        <v>514</v>
      </c>
    </row>
    <row r="20433" spans="2:7" x14ac:dyDescent="0.2">
      <c r="B20433" s="131" t="s">
        <v>12137</v>
      </c>
      <c r="D20433" s="131" t="s">
        <v>11786</v>
      </c>
      <c r="E20433" s="131" t="s">
        <v>12322</v>
      </c>
      <c r="G20433" s="131" t="s">
        <v>514</v>
      </c>
    </row>
    <row r="20434" spans="2:7" x14ac:dyDescent="0.2">
      <c r="B20434" s="131" t="s">
        <v>12137</v>
      </c>
      <c r="D20434" s="131" t="s">
        <v>12323</v>
      </c>
      <c r="E20434" s="131" t="s">
        <v>12324</v>
      </c>
      <c r="G20434" s="131" t="s">
        <v>514</v>
      </c>
    </row>
    <row r="20435" spans="2:7" x14ac:dyDescent="0.2">
      <c r="B20435" s="131" t="s">
        <v>12137</v>
      </c>
      <c r="D20435" s="131" t="s">
        <v>2482</v>
      </c>
      <c r="E20435" s="131" t="s">
        <v>12325</v>
      </c>
      <c r="G20435" s="131" t="s">
        <v>514</v>
      </c>
    </row>
    <row r="20436" spans="2:7" x14ac:dyDescent="0.2">
      <c r="B20436" s="131" t="s">
        <v>12137</v>
      </c>
      <c r="D20436" s="131" t="s">
        <v>12138</v>
      </c>
      <c r="E20436" s="131" t="s">
        <v>10037</v>
      </c>
      <c r="G20436" s="131" t="s">
        <v>1079</v>
      </c>
    </row>
    <row r="20437" spans="2:7" x14ac:dyDescent="0.2">
      <c r="B20437" s="131" t="s">
        <v>12137</v>
      </c>
      <c r="D20437" s="131" t="s">
        <v>12326</v>
      </c>
      <c r="E20437" s="131" t="s">
        <v>12327</v>
      </c>
      <c r="G20437" s="131" t="s">
        <v>1079</v>
      </c>
    </row>
    <row r="20438" spans="2:7" x14ac:dyDescent="0.2">
      <c r="B20438" s="131" t="s">
        <v>12137</v>
      </c>
      <c r="D20438" s="131" t="s">
        <v>3783</v>
      </c>
      <c r="E20438" s="131" t="s">
        <v>5575</v>
      </c>
      <c r="G20438" s="131" t="s">
        <v>1079</v>
      </c>
    </row>
    <row r="20439" spans="2:7" x14ac:dyDescent="0.2">
      <c r="B20439" s="131" t="s">
        <v>12137</v>
      </c>
      <c r="D20439" s="131" t="s">
        <v>12328</v>
      </c>
      <c r="E20439" s="131" t="s">
        <v>12329</v>
      </c>
      <c r="G20439" s="131" t="s">
        <v>1079</v>
      </c>
    </row>
    <row r="20440" spans="2:7" x14ac:dyDescent="0.2">
      <c r="B20440" s="131" t="s">
        <v>12137</v>
      </c>
      <c r="D20440" s="131" t="s">
        <v>2412</v>
      </c>
      <c r="E20440" s="131" t="s">
        <v>12330</v>
      </c>
      <c r="G20440" s="131" t="s">
        <v>1079</v>
      </c>
    </row>
    <row r="20441" spans="2:7" x14ac:dyDescent="0.2">
      <c r="B20441" s="131" t="s">
        <v>12137</v>
      </c>
      <c r="D20441" s="131" t="s">
        <v>1972</v>
      </c>
      <c r="E20441" s="131" t="s">
        <v>12331</v>
      </c>
      <c r="G20441" s="131" t="s">
        <v>1079</v>
      </c>
    </row>
    <row r="20442" spans="2:7" x14ac:dyDescent="0.2">
      <c r="B20442" s="131" t="s">
        <v>12137</v>
      </c>
      <c r="D20442" s="131" t="s">
        <v>10551</v>
      </c>
      <c r="E20442" s="131" t="s">
        <v>2583</v>
      </c>
      <c r="G20442" s="131" t="s">
        <v>1079</v>
      </c>
    </row>
    <row r="20443" spans="2:7" x14ac:dyDescent="0.2">
      <c r="B20443" s="131" t="s">
        <v>12137</v>
      </c>
      <c r="D20443" s="131" t="s">
        <v>12332</v>
      </c>
      <c r="E20443" s="131" t="s">
        <v>12333</v>
      </c>
      <c r="G20443" s="131" t="s">
        <v>1079</v>
      </c>
    </row>
    <row r="20444" spans="2:7" x14ac:dyDescent="0.2">
      <c r="B20444" s="131" t="s">
        <v>12137</v>
      </c>
      <c r="D20444" s="131" t="s">
        <v>12334</v>
      </c>
      <c r="E20444" s="131" t="s">
        <v>3778</v>
      </c>
      <c r="G20444" s="131" t="s">
        <v>1079</v>
      </c>
    </row>
    <row r="20445" spans="2:7" x14ac:dyDescent="0.2">
      <c r="B20445" s="131" t="s">
        <v>12137</v>
      </c>
      <c r="D20445" s="131" t="s">
        <v>10499</v>
      </c>
      <c r="E20445" s="131" t="s">
        <v>2863</v>
      </c>
      <c r="G20445" s="131" t="s">
        <v>1079</v>
      </c>
    </row>
    <row r="20446" spans="2:7" x14ac:dyDescent="0.2">
      <c r="B20446" s="131" t="s">
        <v>12137</v>
      </c>
      <c r="D20446" s="131" t="s">
        <v>12335</v>
      </c>
      <c r="E20446" s="131" t="s">
        <v>12336</v>
      </c>
      <c r="G20446" s="131" t="s">
        <v>1079</v>
      </c>
    </row>
    <row r="20447" spans="2:7" x14ac:dyDescent="0.2">
      <c r="B20447" s="131" t="s">
        <v>12137</v>
      </c>
      <c r="D20447" s="131" t="s">
        <v>5849</v>
      </c>
      <c r="E20447" s="131" t="s">
        <v>5850</v>
      </c>
      <c r="G20447" s="131" t="s">
        <v>1079</v>
      </c>
    </row>
    <row r="20448" spans="2:7" x14ac:dyDescent="0.2">
      <c r="B20448" s="131" t="s">
        <v>12137</v>
      </c>
      <c r="D20448" s="131" t="s">
        <v>4260</v>
      </c>
      <c r="E20448" s="131" t="s">
        <v>9691</v>
      </c>
      <c r="G20448" s="131" t="s">
        <v>1079</v>
      </c>
    </row>
    <row r="20449" spans="2:7" x14ac:dyDescent="0.2">
      <c r="B20449" s="131" t="s">
        <v>12137</v>
      </c>
      <c r="D20449" s="131" t="s">
        <v>2155</v>
      </c>
      <c r="E20449" s="131" t="s">
        <v>12337</v>
      </c>
      <c r="G20449" s="131" t="s">
        <v>1079</v>
      </c>
    </row>
    <row r="20450" spans="2:7" x14ac:dyDescent="0.2">
      <c r="B20450" s="131" t="s">
        <v>12137</v>
      </c>
      <c r="D20450" s="131" t="s">
        <v>12338</v>
      </c>
      <c r="E20450" s="131" t="s">
        <v>12339</v>
      </c>
      <c r="F20450" s="131" t="s">
        <v>12340</v>
      </c>
      <c r="G20450" s="131" t="s">
        <v>1079</v>
      </c>
    </row>
    <row r="20451" spans="2:7" x14ac:dyDescent="0.2">
      <c r="B20451" s="131" t="s">
        <v>12137</v>
      </c>
      <c r="D20451" s="131" t="s">
        <v>12341</v>
      </c>
      <c r="E20451" s="131" t="s">
        <v>2311</v>
      </c>
      <c r="G20451" s="131" t="s">
        <v>1079</v>
      </c>
    </row>
    <row r="20452" spans="2:7" x14ac:dyDescent="0.2">
      <c r="B20452" s="131" t="s">
        <v>12137</v>
      </c>
      <c r="D20452" s="131" t="s">
        <v>12342</v>
      </c>
      <c r="E20452" s="131" t="s">
        <v>12343</v>
      </c>
      <c r="G20452" s="131" t="s">
        <v>1079</v>
      </c>
    </row>
    <row r="20453" spans="2:7" x14ac:dyDescent="0.2">
      <c r="B20453" s="131" t="s">
        <v>12137</v>
      </c>
      <c r="D20453" s="131" t="s">
        <v>12344</v>
      </c>
      <c r="E20453" s="131" t="s">
        <v>12345</v>
      </c>
      <c r="G20453" s="131" t="s">
        <v>1079</v>
      </c>
    </row>
    <row r="20454" spans="2:7" x14ac:dyDescent="0.2">
      <c r="B20454" s="131" t="s">
        <v>12137</v>
      </c>
      <c r="D20454" s="131" t="s">
        <v>1856</v>
      </c>
      <c r="E20454" s="131" t="s">
        <v>12346</v>
      </c>
      <c r="G20454" s="131" t="s">
        <v>1079</v>
      </c>
    </row>
    <row r="20455" spans="2:7" x14ac:dyDescent="0.2">
      <c r="B20455" s="131" t="s">
        <v>12137</v>
      </c>
      <c r="D20455" s="131" t="s">
        <v>12347</v>
      </c>
      <c r="E20455" s="131" t="s">
        <v>12348</v>
      </c>
      <c r="G20455" s="131" t="s">
        <v>1079</v>
      </c>
    </row>
    <row r="20456" spans="2:7" x14ac:dyDescent="0.2">
      <c r="B20456" s="131" t="s">
        <v>12137</v>
      </c>
      <c r="D20456" s="131" t="s">
        <v>1869</v>
      </c>
      <c r="E20456" s="131" t="s">
        <v>12349</v>
      </c>
      <c r="G20456" s="131" t="s">
        <v>1079</v>
      </c>
    </row>
    <row r="20457" spans="2:7" x14ac:dyDescent="0.2">
      <c r="B20457" s="131" t="s">
        <v>12137</v>
      </c>
      <c r="D20457" s="131" t="s">
        <v>5847</v>
      </c>
      <c r="E20457" s="131" t="s">
        <v>5848</v>
      </c>
      <c r="G20457" s="131" t="s">
        <v>1079</v>
      </c>
    </row>
    <row r="20458" spans="2:7" x14ac:dyDescent="0.2">
      <c r="B20458" s="131" t="s">
        <v>12137</v>
      </c>
      <c r="D20458" s="131" t="s">
        <v>2770</v>
      </c>
      <c r="E20458" s="131" t="s">
        <v>11357</v>
      </c>
      <c r="G20458" s="131" t="s">
        <v>1079</v>
      </c>
    </row>
    <row r="20459" spans="2:7" x14ac:dyDescent="0.2">
      <c r="B20459" s="131" t="s">
        <v>12137</v>
      </c>
      <c r="D20459" s="131" t="s">
        <v>7053</v>
      </c>
      <c r="E20459" s="131" t="s">
        <v>12350</v>
      </c>
      <c r="G20459" s="131" t="s">
        <v>1079</v>
      </c>
    </row>
    <row r="20460" spans="2:7" x14ac:dyDescent="0.2">
      <c r="B20460" s="131" t="s">
        <v>12137</v>
      </c>
      <c r="D20460" s="131" t="s">
        <v>12351</v>
      </c>
      <c r="E20460" s="131" t="s">
        <v>10651</v>
      </c>
      <c r="G20460" s="131" t="s">
        <v>1079</v>
      </c>
    </row>
    <row r="20461" spans="2:7" x14ac:dyDescent="0.2">
      <c r="B20461" s="131" t="s">
        <v>12137</v>
      </c>
      <c r="D20461" s="131" t="s">
        <v>6586</v>
      </c>
      <c r="E20461" s="131" t="s">
        <v>12352</v>
      </c>
      <c r="G20461" s="131" t="s">
        <v>1079</v>
      </c>
    </row>
    <row r="20462" spans="2:7" x14ac:dyDescent="0.2">
      <c r="B20462" s="131" t="s">
        <v>12137</v>
      </c>
      <c r="D20462" s="131" t="s">
        <v>12353</v>
      </c>
      <c r="E20462" s="131" t="s">
        <v>7161</v>
      </c>
      <c r="G20462" s="131" t="s">
        <v>1079</v>
      </c>
    </row>
    <row r="20463" spans="2:7" x14ac:dyDescent="0.2">
      <c r="B20463" s="131" t="s">
        <v>12137</v>
      </c>
      <c r="D20463" s="131" t="s">
        <v>11358</v>
      </c>
      <c r="E20463" s="131" t="s">
        <v>11359</v>
      </c>
      <c r="G20463" s="131" t="s">
        <v>1079</v>
      </c>
    </row>
    <row r="20464" spans="2:7" x14ac:dyDescent="0.2">
      <c r="B20464" s="131" t="s">
        <v>12137</v>
      </c>
      <c r="D20464" s="131" t="s">
        <v>12354</v>
      </c>
      <c r="E20464" s="131" t="s">
        <v>12355</v>
      </c>
      <c r="G20464" s="131" t="s">
        <v>1079</v>
      </c>
    </row>
    <row r="20465" spans="2:7" x14ac:dyDescent="0.2">
      <c r="B20465" s="131" t="s">
        <v>12137</v>
      </c>
      <c r="D20465" s="131" t="s">
        <v>2248</v>
      </c>
      <c r="E20465" s="131" t="s">
        <v>9699</v>
      </c>
      <c r="G20465" s="131" t="s">
        <v>1079</v>
      </c>
    </row>
    <row r="20466" spans="2:7" x14ac:dyDescent="0.2">
      <c r="B20466" s="131" t="s">
        <v>12137</v>
      </c>
      <c r="D20466" s="131" t="s">
        <v>12356</v>
      </c>
      <c r="E20466" s="131" t="s">
        <v>2345</v>
      </c>
      <c r="G20466" s="131" t="s">
        <v>1079</v>
      </c>
    </row>
    <row r="20467" spans="2:7" x14ac:dyDescent="0.2">
      <c r="B20467" s="131" t="s">
        <v>12137</v>
      </c>
      <c r="D20467" s="131" t="s">
        <v>5178</v>
      </c>
      <c r="E20467" s="131" t="s">
        <v>5491</v>
      </c>
      <c r="G20467" s="131" t="s">
        <v>1079</v>
      </c>
    </row>
    <row r="20468" spans="2:7" x14ac:dyDescent="0.2">
      <c r="B20468" s="131" t="s">
        <v>12137</v>
      </c>
      <c r="D20468" s="131" t="s">
        <v>3513</v>
      </c>
      <c r="E20468" s="131" t="s">
        <v>2740</v>
      </c>
      <c r="G20468" s="131" t="s">
        <v>1079</v>
      </c>
    </row>
    <row r="20469" spans="2:7" x14ac:dyDescent="0.2">
      <c r="B20469" s="131" t="s">
        <v>12137</v>
      </c>
      <c r="D20469" s="131" t="s">
        <v>4476</v>
      </c>
      <c r="E20469" s="131" t="s">
        <v>12357</v>
      </c>
      <c r="G20469" s="131" t="s">
        <v>1079</v>
      </c>
    </row>
    <row r="20470" spans="2:7" x14ac:dyDescent="0.2">
      <c r="B20470" s="131" t="s">
        <v>12137</v>
      </c>
      <c r="D20470" s="131" t="s">
        <v>12358</v>
      </c>
      <c r="E20470" s="131" t="s">
        <v>12258</v>
      </c>
      <c r="G20470" s="131" t="s">
        <v>1079</v>
      </c>
    </row>
    <row r="20471" spans="2:7" x14ac:dyDescent="0.2">
      <c r="B20471" s="131" t="s">
        <v>12137</v>
      </c>
      <c r="D20471" s="131" t="s">
        <v>4918</v>
      </c>
      <c r="E20471" s="131" t="s">
        <v>3503</v>
      </c>
      <c r="G20471" s="131" t="s">
        <v>1079</v>
      </c>
    </row>
    <row r="20472" spans="2:7" x14ac:dyDescent="0.2">
      <c r="B20472" s="131" t="s">
        <v>12137</v>
      </c>
      <c r="D20472" s="131" t="s">
        <v>5861</v>
      </c>
      <c r="E20472" s="131" t="s">
        <v>12359</v>
      </c>
      <c r="G20472" s="131" t="s">
        <v>1079</v>
      </c>
    </row>
    <row r="20473" spans="2:7" x14ac:dyDescent="0.2">
      <c r="B20473" s="131" t="s">
        <v>12137</v>
      </c>
      <c r="D20473" s="131" t="s">
        <v>12360</v>
      </c>
      <c r="E20473" s="131" t="s">
        <v>12361</v>
      </c>
      <c r="G20473" s="131" t="s">
        <v>1079</v>
      </c>
    </row>
    <row r="20474" spans="2:7" x14ac:dyDescent="0.2">
      <c r="B20474" s="131" t="s">
        <v>12137</v>
      </c>
      <c r="D20474" s="131" t="s">
        <v>2962</v>
      </c>
      <c r="E20474" s="131" t="s">
        <v>5846</v>
      </c>
      <c r="G20474" s="131" t="s">
        <v>1079</v>
      </c>
    </row>
    <row r="20475" spans="2:7" x14ac:dyDescent="0.2">
      <c r="B20475" s="131" t="s">
        <v>12137</v>
      </c>
      <c r="D20475" s="131" t="s">
        <v>3436</v>
      </c>
      <c r="E20475" s="131" t="s">
        <v>8377</v>
      </c>
      <c r="G20475" s="131" t="s">
        <v>1079</v>
      </c>
    </row>
    <row r="20476" spans="2:7" x14ac:dyDescent="0.2">
      <c r="B20476" s="131" t="s">
        <v>12137</v>
      </c>
      <c r="D20476" s="131" t="s">
        <v>6476</v>
      </c>
      <c r="E20476" s="131" t="s">
        <v>7110</v>
      </c>
      <c r="G20476" s="131" t="s">
        <v>1079</v>
      </c>
    </row>
    <row r="20477" spans="2:7" x14ac:dyDescent="0.2">
      <c r="B20477" s="131" t="s">
        <v>12137</v>
      </c>
      <c r="D20477" s="131" t="s">
        <v>12362</v>
      </c>
      <c r="E20477" s="131" t="s">
        <v>11352</v>
      </c>
      <c r="G20477" s="131" t="s">
        <v>1079</v>
      </c>
    </row>
    <row r="20478" spans="2:7" x14ac:dyDescent="0.2">
      <c r="B20478" s="131" t="s">
        <v>12137</v>
      </c>
      <c r="D20478" s="131" t="s">
        <v>2043</v>
      </c>
      <c r="E20478" s="131" t="s">
        <v>2701</v>
      </c>
      <c r="G20478" s="131" t="s">
        <v>1079</v>
      </c>
    </row>
    <row r="20479" spans="2:7" x14ac:dyDescent="0.2">
      <c r="B20479" s="131" t="s">
        <v>12137</v>
      </c>
      <c r="D20479" s="131" t="s">
        <v>8036</v>
      </c>
      <c r="E20479" s="131" t="s">
        <v>12363</v>
      </c>
      <c r="G20479" s="131" t="s">
        <v>1079</v>
      </c>
    </row>
    <row r="20480" spans="2:7" x14ac:dyDescent="0.2">
      <c r="B20480" s="131" t="s">
        <v>12137</v>
      </c>
      <c r="D20480" s="131" t="s">
        <v>5839</v>
      </c>
      <c r="E20480" s="131" t="s">
        <v>2002</v>
      </c>
      <c r="G20480" s="131" t="s">
        <v>1079</v>
      </c>
    </row>
    <row r="20481" spans="2:7" x14ac:dyDescent="0.2">
      <c r="B20481" s="131" t="s">
        <v>12137</v>
      </c>
      <c r="D20481" s="131" t="s">
        <v>5843</v>
      </c>
      <c r="E20481" s="131" t="s">
        <v>5844</v>
      </c>
      <c r="G20481" s="131" t="s">
        <v>1079</v>
      </c>
    </row>
    <row r="20482" spans="2:7" x14ac:dyDescent="0.2">
      <c r="B20482" s="131" t="s">
        <v>12137</v>
      </c>
      <c r="D20482" s="131" t="s">
        <v>2506</v>
      </c>
      <c r="E20482" s="131" t="s">
        <v>11370</v>
      </c>
      <c r="G20482" s="131" t="s">
        <v>1079</v>
      </c>
    </row>
    <row r="20483" spans="2:7" x14ac:dyDescent="0.2">
      <c r="B20483" s="131" t="s">
        <v>12137</v>
      </c>
      <c r="D20483" s="131" t="s">
        <v>12364</v>
      </c>
      <c r="E20483" s="131" t="s">
        <v>12365</v>
      </c>
      <c r="G20483" s="131" t="s">
        <v>1079</v>
      </c>
    </row>
    <row r="20484" spans="2:7" x14ac:dyDescent="0.2">
      <c r="B20484" s="131" t="s">
        <v>12137</v>
      </c>
      <c r="D20484" s="131" t="s">
        <v>12366</v>
      </c>
      <c r="E20484" s="131" t="s">
        <v>4626</v>
      </c>
      <c r="G20484" s="131" t="s">
        <v>1079</v>
      </c>
    </row>
    <row r="20485" spans="2:7" x14ac:dyDescent="0.2">
      <c r="B20485" s="131" t="s">
        <v>12137</v>
      </c>
      <c r="D20485" s="131" t="s">
        <v>1994</v>
      </c>
      <c r="E20485" s="131" t="s">
        <v>3018</v>
      </c>
      <c r="G20485" s="131" t="s">
        <v>12367</v>
      </c>
    </row>
    <row r="20486" spans="2:7" x14ac:dyDescent="0.2">
      <c r="B20486" s="131" t="s">
        <v>12137</v>
      </c>
      <c r="D20486" s="131" t="s">
        <v>10736</v>
      </c>
      <c r="E20486" s="131" t="s">
        <v>12368</v>
      </c>
      <c r="G20486" s="131" t="s">
        <v>12367</v>
      </c>
    </row>
    <row r="20487" spans="2:7" x14ac:dyDescent="0.2">
      <c r="B20487" s="131" t="s">
        <v>12137</v>
      </c>
      <c r="D20487" s="131" t="s">
        <v>12138</v>
      </c>
      <c r="E20487" s="131" t="s">
        <v>12139</v>
      </c>
      <c r="G20487" s="131" t="s">
        <v>513</v>
      </c>
    </row>
    <row r="20488" spans="2:7" x14ac:dyDescent="0.2">
      <c r="B20488" s="131" t="s">
        <v>12137</v>
      </c>
      <c r="D20488" s="131" t="s">
        <v>12140</v>
      </c>
      <c r="E20488" s="131" t="s">
        <v>12141</v>
      </c>
      <c r="G20488" s="131" t="s">
        <v>513</v>
      </c>
    </row>
    <row r="20489" spans="2:7" x14ac:dyDescent="0.2">
      <c r="B20489" s="131" t="s">
        <v>12137</v>
      </c>
      <c r="D20489" s="131" t="s">
        <v>12142</v>
      </c>
      <c r="E20489" s="131" t="s">
        <v>11926</v>
      </c>
      <c r="G20489" s="131" t="s">
        <v>513</v>
      </c>
    </row>
    <row r="20490" spans="2:7" x14ac:dyDescent="0.2">
      <c r="B20490" s="131" t="s">
        <v>12137</v>
      </c>
      <c r="D20490" s="131" t="s">
        <v>4638</v>
      </c>
      <c r="E20490" s="131" t="s">
        <v>2772</v>
      </c>
      <c r="G20490" s="131" t="s">
        <v>513</v>
      </c>
    </row>
    <row r="20491" spans="2:7" x14ac:dyDescent="0.2">
      <c r="B20491" s="131" t="s">
        <v>12137</v>
      </c>
      <c r="D20491" s="131" t="s">
        <v>4633</v>
      </c>
      <c r="E20491" s="131" t="s">
        <v>12144</v>
      </c>
      <c r="G20491" s="131" t="s">
        <v>513</v>
      </c>
    </row>
    <row r="20492" spans="2:7" x14ac:dyDescent="0.2">
      <c r="B20492" s="131" t="s">
        <v>12137</v>
      </c>
      <c r="D20492" s="131" t="s">
        <v>2243</v>
      </c>
      <c r="E20492" s="131" t="s">
        <v>12145</v>
      </c>
      <c r="G20492" s="131" t="s">
        <v>513</v>
      </c>
    </row>
    <row r="20493" spans="2:7" x14ac:dyDescent="0.2">
      <c r="B20493" s="131" t="s">
        <v>12137</v>
      </c>
      <c r="D20493" s="131" t="s">
        <v>12146</v>
      </c>
      <c r="E20493" s="131" t="s">
        <v>12147</v>
      </c>
      <c r="G20493" s="131" t="s">
        <v>513</v>
      </c>
    </row>
    <row r="20494" spans="2:7" x14ac:dyDescent="0.2">
      <c r="B20494" s="131" t="s">
        <v>12137</v>
      </c>
      <c r="D20494" s="131" t="s">
        <v>1842</v>
      </c>
      <c r="E20494" s="131" t="s">
        <v>3494</v>
      </c>
      <c r="G20494" s="131" t="s">
        <v>513</v>
      </c>
    </row>
    <row r="20495" spans="2:7" x14ac:dyDescent="0.2">
      <c r="B20495" s="131" t="s">
        <v>12137</v>
      </c>
      <c r="D20495" s="131" t="s">
        <v>2594</v>
      </c>
      <c r="E20495" s="131" t="s">
        <v>2983</v>
      </c>
      <c r="G20495" s="131" t="s">
        <v>513</v>
      </c>
    </row>
    <row r="20496" spans="2:7" x14ac:dyDescent="0.2">
      <c r="B20496" s="131" t="s">
        <v>12137</v>
      </c>
      <c r="D20496" s="131" t="s">
        <v>1858</v>
      </c>
      <c r="E20496" s="131" t="s">
        <v>4903</v>
      </c>
      <c r="G20496" s="131" t="s">
        <v>513</v>
      </c>
    </row>
    <row r="20497" spans="2:7" x14ac:dyDescent="0.2">
      <c r="B20497" s="131" t="s">
        <v>12137</v>
      </c>
      <c r="D20497" s="131" t="s">
        <v>12148</v>
      </c>
      <c r="E20497" s="131" t="s">
        <v>12149</v>
      </c>
      <c r="G20497" s="131" t="s">
        <v>513</v>
      </c>
    </row>
    <row r="20498" spans="2:7" x14ac:dyDescent="0.2">
      <c r="B20498" s="131" t="s">
        <v>12137</v>
      </c>
      <c r="D20498" s="131" t="s">
        <v>12150</v>
      </c>
      <c r="E20498" s="131" t="s">
        <v>2900</v>
      </c>
      <c r="G20498" s="131" t="s">
        <v>513</v>
      </c>
    </row>
    <row r="20499" spans="2:7" x14ac:dyDescent="0.2">
      <c r="B20499" s="131" t="s">
        <v>12137</v>
      </c>
      <c r="D20499" s="131" t="s">
        <v>12151</v>
      </c>
      <c r="E20499" s="131" t="s">
        <v>2764</v>
      </c>
      <c r="G20499" s="131" t="s">
        <v>513</v>
      </c>
    </row>
    <row r="20500" spans="2:7" x14ac:dyDescent="0.2">
      <c r="B20500" s="131" t="s">
        <v>12137</v>
      </c>
      <c r="D20500" s="131" t="s">
        <v>2201</v>
      </c>
      <c r="E20500" s="131" t="s">
        <v>12152</v>
      </c>
      <c r="F20500" s="131" t="s">
        <v>2382</v>
      </c>
      <c r="G20500" s="131" t="s">
        <v>513</v>
      </c>
    </row>
    <row r="20501" spans="2:7" x14ac:dyDescent="0.2">
      <c r="B20501" s="131" t="s">
        <v>12137</v>
      </c>
      <c r="D20501" s="131" t="s">
        <v>5837</v>
      </c>
      <c r="E20501" s="131" t="s">
        <v>5838</v>
      </c>
      <c r="G20501" s="131" t="s">
        <v>513</v>
      </c>
    </row>
    <row r="20502" spans="2:7" x14ac:dyDescent="0.2">
      <c r="B20502" s="131" t="s">
        <v>12137</v>
      </c>
      <c r="D20502" s="131" t="s">
        <v>3515</v>
      </c>
      <c r="E20502" s="131" t="s">
        <v>12153</v>
      </c>
      <c r="G20502" s="131" t="s">
        <v>13928</v>
      </c>
    </row>
    <row r="20503" spans="2:7" x14ac:dyDescent="0.2">
      <c r="B20503" s="131" t="s">
        <v>12137</v>
      </c>
      <c r="D20503" s="131" t="s">
        <v>12155</v>
      </c>
      <c r="E20503" s="131" t="s">
        <v>12156</v>
      </c>
      <c r="G20503" s="131" t="s">
        <v>513</v>
      </c>
    </row>
    <row r="20504" spans="2:7" x14ac:dyDescent="0.2">
      <c r="B20504" s="131" t="s">
        <v>12137</v>
      </c>
      <c r="D20504" s="131" t="s">
        <v>3042</v>
      </c>
      <c r="E20504" s="131" t="s">
        <v>12157</v>
      </c>
      <c r="G20504" s="131" t="s">
        <v>513</v>
      </c>
    </row>
    <row r="20505" spans="2:7" x14ac:dyDescent="0.2">
      <c r="B20505" s="131" t="s">
        <v>12137</v>
      </c>
      <c r="D20505" s="131" t="s">
        <v>5524</v>
      </c>
      <c r="E20505" s="131" t="s">
        <v>12158</v>
      </c>
      <c r="G20505" s="131" t="s">
        <v>513</v>
      </c>
    </row>
    <row r="20506" spans="2:7" x14ac:dyDescent="0.2">
      <c r="B20506" s="131" t="s">
        <v>12137</v>
      </c>
      <c r="D20506" s="131" t="s">
        <v>14048</v>
      </c>
      <c r="E20506" s="131" t="s">
        <v>14049</v>
      </c>
      <c r="G20506" s="131" t="s">
        <v>513</v>
      </c>
    </row>
    <row r="20507" spans="2:7" x14ac:dyDescent="0.2">
      <c r="B20507" s="131" t="s">
        <v>12137</v>
      </c>
      <c r="D20507" s="131" t="s">
        <v>12160</v>
      </c>
      <c r="E20507" s="131" t="s">
        <v>2863</v>
      </c>
      <c r="G20507" s="131" t="s">
        <v>513</v>
      </c>
    </row>
    <row r="20508" spans="2:7" x14ac:dyDescent="0.2">
      <c r="B20508" s="131" t="s">
        <v>12137</v>
      </c>
      <c r="D20508" s="131" t="s">
        <v>2221</v>
      </c>
      <c r="E20508" s="131" t="s">
        <v>1952</v>
      </c>
      <c r="G20508" s="131" t="s">
        <v>513</v>
      </c>
    </row>
    <row r="20509" spans="2:7" x14ac:dyDescent="0.2">
      <c r="B20509" s="131" t="s">
        <v>12137</v>
      </c>
      <c r="D20509" s="131" t="s">
        <v>7540</v>
      </c>
      <c r="E20509" s="131" t="s">
        <v>2983</v>
      </c>
      <c r="G20509" s="131" t="s">
        <v>513</v>
      </c>
    </row>
    <row r="20510" spans="2:7" x14ac:dyDescent="0.2">
      <c r="B20510" s="131" t="s">
        <v>12137</v>
      </c>
      <c r="D20510" s="131" t="s">
        <v>5839</v>
      </c>
      <c r="E20510" s="131" t="s">
        <v>5840</v>
      </c>
      <c r="G20510" s="131" t="s">
        <v>14050</v>
      </c>
    </row>
    <row r="20511" spans="2:7" x14ac:dyDescent="0.2">
      <c r="B20511" s="131" t="s">
        <v>12137</v>
      </c>
      <c r="D20511" s="131" t="s">
        <v>3307</v>
      </c>
      <c r="E20511" s="131" t="s">
        <v>3308</v>
      </c>
      <c r="G20511" s="131" t="s">
        <v>513</v>
      </c>
    </row>
    <row r="20512" spans="2:7" x14ac:dyDescent="0.2">
      <c r="B20512" s="131" t="s">
        <v>12137</v>
      </c>
      <c r="D20512" s="131" t="s">
        <v>12164</v>
      </c>
      <c r="E20512" s="131" t="s">
        <v>12165</v>
      </c>
      <c r="G20512" s="131" t="s">
        <v>513</v>
      </c>
    </row>
    <row r="20513" spans="2:7" x14ac:dyDescent="0.2">
      <c r="B20513" s="131" t="s">
        <v>12137</v>
      </c>
      <c r="D20513" s="131" t="s">
        <v>3683</v>
      </c>
      <c r="E20513" s="131" t="s">
        <v>4515</v>
      </c>
      <c r="G20513" s="131" t="s">
        <v>513</v>
      </c>
    </row>
    <row r="20514" spans="2:7" x14ac:dyDescent="0.2">
      <c r="B20514" s="131" t="s">
        <v>12137</v>
      </c>
      <c r="D20514" s="131" t="s">
        <v>2914</v>
      </c>
      <c r="E20514" s="131" t="s">
        <v>12167</v>
      </c>
      <c r="G20514" s="131" t="s">
        <v>513</v>
      </c>
    </row>
    <row r="20515" spans="2:7" x14ac:dyDescent="0.2">
      <c r="B20515" s="131" t="s">
        <v>12137</v>
      </c>
      <c r="D20515" s="131" t="s">
        <v>1943</v>
      </c>
      <c r="E20515" s="131" t="s">
        <v>12168</v>
      </c>
      <c r="G20515" s="131" t="s">
        <v>513</v>
      </c>
    </row>
    <row r="20516" spans="2:7" x14ac:dyDescent="0.2">
      <c r="B20516" s="131" t="s">
        <v>12137</v>
      </c>
      <c r="D20516" s="131" t="s">
        <v>4714</v>
      </c>
      <c r="E20516" s="131" t="s">
        <v>2105</v>
      </c>
      <c r="G20516" s="131" t="s">
        <v>14050</v>
      </c>
    </row>
    <row r="20517" spans="2:7" x14ac:dyDescent="0.2">
      <c r="B20517" s="131" t="s">
        <v>12137</v>
      </c>
      <c r="D20517" s="131" t="s">
        <v>12169</v>
      </c>
      <c r="E20517" s="131" t="s">
        <v>12170</v>
      </c>
      <c r="G20517" s="131" t="s">
        <v>513</v>
      </c>
    </row>
    <row r="20518" spans="2:7" x14ac:dyDescent="0.2">
      <c r="B20518" s="131" t="s">
        <v>12137</v>
      </c>
      <c r="D20518" s="131" t="s">
        <v>2532</v>
      </c>
      <c r="E20518" s="131" t="s">
        <v>14051</v>
      </c>
      <c r="F20518" s="131" t="s">
        <v>14052</v>
      </c>
      <c r="G20518" s="131" t="s">
        <v>513</v>
      </c>
    </row>
    <row r="20519" spans="2:7" x14ac:dyDescent="0.2">
      <c r="B20519" s="131" t="s">
        <v>12137</v>
      </c>
      <c r="D20519" s="131" t="s">
        <v>2149</v>
      </c>
      <c r="E20519" s="131" t="s">
        <v>2150</v>
      </c>
      <c r="G20519" s="131" t="s">
        <v>513</v>
      </c>
    </row>
    <row r="20520" spans="2:7" x14ac:dyDescent="0.2">
      <c r="B20520" s="131" t="s">
        <v>12137</v>
      </c>
      <c r="D20520" s="131" t="s">
        <v>12172</v>
      </c>
      <c r="E20520" s="131" t="s">
        <v>14053</v>
      </c>
      <c r="G20520" s="131" t="s">
        <v>14054</v>
      </c>
    </row>
    <row r="20521" spans="2:7" x14ac:dyDescent="0.2">
      <c r="B20521" s="131" t="s">
        <v>12137</v>
      </c>
      <c r="D20521" s="131" t="s">
        <v>14055</v>
      </c>
      <c r="E20521" s="131" t="s">
        <v>8536</v>
      </c>
      <c r="G20521" s="131" t="s">
        <v>1140</v>
      </c>
    </row>
    <row r="20522" spans="2:7" x14ac:dyDescent="0.2">
      <c r="B20522" s="131" t="s">
        <v>12137</v>
      </c>
      <c r="D20522" s="131" t="s">
        <v>2770</v>
      </c>
      <c r="E20522" s="131" t="s">
        <v>12175</v>
      </c>
      <c r="G20522" s="131" t="s">
        <v>1140</v>
      </c>
    </row>
    <row r="20523" spans="2:7" x14ac:dyDescent="0.2">
      <c r="B20523" s="131" t="s">
        <v>12137</v>
      </c>
      <c r="D20523" s="131" t="s">
        <v>8329</v>
      </c>
      <c r="E20523" s="131" t="s">
        <v>8330</v>
      </c>
      <c r="G20523" s="131" t="s">
        <v>1140</v>
      </c>
    </row>
    <row r="20524" spans="2:7" x14ac:dyDescent="0.2">
      <c r="B20524" s="131" t="s">
        <v>12137</v>
      </c>
      <c r="D20524" s="131" t="s">
        <v>2165</v>
      </c>
      <c r="E20524" s="131" t="s">
        <v>12178</v>
      </c>
      <c r="G20524" s="131" t="s">
        <v>1140</v>
      </c>
    </row>
    <row r="20525" spans="2:7" x14ac:dyDescent="0.2">
      <c r="B20525" s="131" t="s">
        <v>12137</v>
      </c>
      <c r="D20525" s="131" t="s">
        <v>3515</v>
      </c>
      <c r="E20525" s="131" t="s">
        <v>12179</v>
      </c>
      <c r="G20525" s="131" t="s">
        <v>1140</v>
      </c>
    </row>
    <row r="20526" spans="2:7" x14ac:dyDescent="0.2">
      <c r="B20526" s="131" t="s">
        <v>12137</v>
      </c>
      <c r="D20526" s="131" t="s">
        <v>14056</v>
      </c>
      <c r="E20526" s="131" t="s">
        <v>3133</v>
      </c>
      <c r="G20526" s="131" t="s">
        <v>1140</v>
      </c>
    </row>
    <row r="20527" spans="2:7" x14ac:dyDescent="0.2">
      <c r="B20527" s="131" t="s">
        <v>12137</v>
      </c>
      <c r="D20527" s="131" t="s">
        <v>5201</v>
      </c>
      <c r="E20527" s="131" t="s">
        <v>6958</v>
      </c>
      <c r="G20527" s="131" t="s">
        <v>1140</v>
      </c>
    </row>
    <row r="20528" spans="2:7" x14ac:dyDescent="0.2">
      <c r="B20528" s="131" t="s">
        <v>12137</v>
      </c>
      <c r="D20528" s="131" t="s">
        <v>8338</v>
      </c>
      <c r="E20528" s="131" t="s">
        <v>2109</v>
      </c>
      <c r="G20528" s="131" t="s">
        <v>1140</v>
      </c>
    </row>
    <row r="20529" spans="2:7" x14ac:dyDescent="0.2">
      <c r="B20529" s="131" t="s">
        <v>12137</v>
      </c>
      <c r="D20529" s="131" t="s">
        <v>1915</v>
      </c>
      <c r="E20529" s="131" t="s">
        <v>1916</v>
      </c>
      <c r="G20529" s="131" t="s">
        <v>1140</v>
      </c>
    </row>
    <row r="20530" spans="2:7" x14ac:dyDescent="0.2">
      <c r="B20530" s="131" t="s">
        <v>12137</v>
      </c>
      <c r="D20530" s="131" t="s">
        <v>2043</v>
      </c>
      <c r="E20530" s="131" t="s">
        <v>4093</v>
      </c>
      <c r="G20530" s="131" t="s">
        <v>1140</v>
      </c>
    </row>
    <row r="20531" spans="2:7" x14ac:dyDescent="0.2">
      <c r="B20531" s="131" t="s">
        <v>12137</v>
      </c>
      <c r="D20531" s="131" t="s">
        <v>5859</v>
      </c>
      <c r="E20531" s="131" t="s">
        <v>1865</v>
      </c>
      <c r="G20531" s="131" t="s">
        <v>1140</v>
      </c>
    </row>
    <row r="20532" spans="2:7" x14ac:dyDescent="0.2">
      <c r="B20532" s="131" t="s">
        <v>12137</v>
      </c>
      <c r="D20532" s="131" t="s">
        <v>3680</v>
      </c>
      <c r="E20532" s="131" t="s">
        <v>12181</v>
      </c>
      <c r="G20532" s="131" t="s">
        <v>14054</v>
      </c>
    </row>
    <row r="20533" spans="2:7" x14ac:dyDescent="0.2">
      <c r="B20533" s="131" t="s">
        <v>12137</v>
      </c>
      <c r="D20533" s="131" t="s">
        <v>12183</v>
      </c>
      <c r="E20533" s="131" t="s">
        <v>12184</v>
      </c>
      <c r="G20533" s="131" t="s">
        <v>1140</v>
      </c>
    </row>
    <row r="20534" spans="2:7" x14ac:dyDescent="0.2">
      <c r="B20534" s="131" t="s">
        <v>12137</v>
      </c>
      <c r="D20534" s="131" t="s">
        <v>1865</v>
      </c>
      <c r="E20534" s="131" t="s">
        <v>10775</v>
      </c>
      <c r="G20534" s="131" t="s">
        <v>595</v>
      </c>
    </row>
    <row r="20535" spans="2:7" x14ac:dyDescent="0.2">
      <c r="B20535" s="131" t="s">
        <v>12137</v>
      </c>
      <c r="D20535" s="131" t="s">
        <v>12176</v>
      </c>
      <c r="E20535" s="131" t="s">
        <v>1877</v>
      </c>
      <c r="G20535" s="131" t="s">
        <v>595</v>
      </c>
    </row>
    <row r="20536" spans="2:7" x14ac:dyDescent="0.2">
      <c r="B20536" s="131" t="s">
        <v>12137</v>
      </c>
      <c r="D20536" s="131" t="s">
        <v>2248</v>
      </c>
      <c r="E20536" s="131" t="s">
        <v>2143</v>
      </c>
      <c r="G20536" s="131" t="s">
        <v>595</v>
      </c>
    </row>
    <row r="20537" spans="2:7" x14ac:dyDescent="0.2">
      <c r="B20537" s="131" t="s">
        <v>12137</v>
      </c>
      <c r="D20537" s="131" t="s">
        <v>1876</v>
      </c>
      <c r="E20537" s="131" t="s">
        <v>3723</v>
      </c>
      <c r="G20537" s="131" t="s">
        <v>595</v>
      </c>
    </row>
    <row r="20538" spans="2:7" x14ac:dyDescent="0.2">
      <c r="B20538" s="131" t="s">
        <v>12137</v>
      </c>
      <c r="D20538" s="131" t="s">
        <v>2165</v>
      </c>
      <c r="E20538" s="131" t="s">
        <v>2983</v>
      </c>
      <c r="G20538" s="131" t="s">
        <v>595</v>
      </c>
    </row>
    <row r="20539" spans="2:7" x14ac:dyDescent="0.2">
      <c r="B20539" s="131" t="s">
        <v>12137</v>
      </c>
      <c r="D20539" s="131" t="s">
        <v>12186</v>
      </c>
      <c r="E20539" s="131" t="s">
        <v>12187</v>
      </c>
      <c r="G20539" s="131" t="s">
        <v>595</v>
      </c>
    </row>
    <row r="20540" spans="2:7" x14ac:dyDescent="0.2">
      <c r="B20540" s="131" t="s">
        <v>12137</v>
      </c>
      <c r="D20540" s="131" t="s">
        <v>3277</v>
      </c>
      <c r="E20540" s="131" t="s">
        <v>1999</v>
      </c>
      <c r="G20540" s="131" t="s">
        <v>595</v>
      </c>
    </row>
    <row r="20541" spans="2:7" x14ac:dyDescent="0.2">
      <c r="B20541" s="131" t="s">
        <v>12137</v>
      </c>
      <c r="D20541" s="131" t="s">
        <v>2047</v>
      </c>
      <c r="E20541" s="131" t="s">
        <v>6978</v>
      </c>
      <c r="G20541" s="131" t="s">
        <v>595</v>
      </c>
    </row>
    <row r="20542" spans="2:7" x14ac:dyDescent="0.2">
      <c r="B20542" s="131" t="s">
        <v>12137</v>
      </c>
      <c r="D20542" s="131" t="s">
        <v>6814</v>
      </c>
      <c r="E20542" s="131" t="s">
        <v>12188</v>
      </c>
      <c r="G20542" s="131" t="s">
        <v>595</v>
      </c>
    </row>
    <row r="20543" spans="2:7" x14ac:dyDescent="0.2">
      <c r="B20543" s="131" t="s">
        <v>12137</v>
      </c>
      <c r="D20543" s="131" t="s">
        <v>12191</v>
      </c>
      <c r="E20543" s="131" t="s">
        <v>12192</v>
      </c>
      <c r="G20543" s="131" t="s">
        <v>3306</v>
      </c>
    </row>
    <row r="20544" spans="2:7" x14ac:dyDescent="0.2">
      <c r="B20544" s="131" t="s">
        <v>12137</v>
      </c>
      <c r="D20544" s="131" t="s">
        <v>12193</v>
      </c>
      <c r="E20544" s="131" t="s">
        <v>2222</v>
      </c>
      <c r="G20544" s="131" t="s">
        <v>3306</v>
      </c>
    </row>
    <row r="20545" spans="2:7" x14ac:dyDescent="0.2">
      <c r="B20545" s="131" t="s">
        <v>12137</v>
      </c>
      <c r="D20545" s="131" t="s">
        <v>12194</v>
      </c>
      <c r="E20545" s="131" t="s">
        <v>5170</v>
      </c>
      <c r="G20545" s="131" t="s">
        <v>521</v>
      </c>
    </row>
    <row r="20546" spans="2:7" x14ac:dyDescent="0.2">
      <c r="B20546" s="131" t="s">
        <v>12137</v>
      </c>
      <c r="D20546" s="131" t="s">
        <v>14057</v>
      </c>
      <c r="E20546" s="131" t="s">
        <v>1982</v>
      </c>
      <c r="G20546" s="131" t="s">
        <v>521</v>
      </c>
    </row>
    <row r="20547" spans="2:7" x14ac:dyDescent="0.2">
      <c r="B20547" s="131" t="s">
        <v>12137</v>
      </c>
      <c r="D20547" s="131" t="s">
        <v>8249</v>
      </c>
      <c r="E20547" s="131" t="s">
        <v>10292</v>
      </c>
      <c r="G20547" s="131" t="s">
        <v>521</v>
      </c>
    </row>
    <row r="20548" spans="2:7" x14ac:dyDescent="0.2">
      <c r="B20548" s="131" t="s">
        <v>12137</v>
      </c>
      <c r="D20548" s="131" t="s">
        <v>12197</v>
      </c>
      <c r="E20548" s="131" t="s">
        <v>12198</v>
      </c>
      <c r="G20548" s="131" t="s">
        <v>521</v>
      </c>
    </row>
    <row r="20549" spans="2:7" x14ac:dyDescent="0.2">
      <c r="B20549" s="131" t="s">
        <v>12137</v>
      </c>
      <c r="D20549" s="131" t="s">
        <v>14058</v>
      </c>
      <c r="E20549" s="131" t="s">
        <v>12202</v>
      </c>
      <c r="G20549" s="131" t="s">
        <v>521</v>
      </c>
    </row>
    <row r="20550" spans="2:7" x14ac:dyDescent="0.2">
      <c r="B20550" s="131" t="s">
        <v>12137</v>
      </c>
      <c r="D20550" s="131" t="s">
        <v>3187</v>
      </c>
      <c r="E20550" s="131" t="s">
        <v>12203</v>
      </c>
      <c r="G20550" s="131" t="s">
        <v>521</v>
      </c>
    </row>
    <row r="20551" spans="2:7" x14ac:dyDescent="0.2">
      <c r="B20551" s="131" t="s">
        <v>12137</v>
      </c>
      <c r="D20551" s="131" t="s">
        <v>8432</v>
      </c>
      <c r="E20551" s="131" t="s">
        <v>12204</v>
      </c>
      <c r="G20551" s="131" t="s">
        <v>521</v>
      </c>
    </row>
    <row r="20552" spans="2:7" x14ac:dyDescent="0.2">
      <c r="B20552" s="131" t="s">
        <v>12137</v>
      </c>
      <c r="D20552" s="131" t="s">
        <v>12205</v>
      </c>
      <c r="E20552" s="131" t="s">
        <v>12206</v>
      </c>
      <c r="G20552" s="131" t="s">
        <v>521</v>
      </c>
    </row>
    <row r="20553" spans="2:7" x14ac:dyDescent="0.2">
      <c r="B20553" s="131" t="s">
        <v>12137</v>
      </c>
      <c r="D20553" s="131" t="s">
        <v>3683</v>
      </c>
      <c r="E20553" s="131" t="s">
        <v>8955</v>
      </c>
      <c r="G20553" s="131" t="s">
        <v>521</v>
      </c>
    </row>
    <row r="20554" spans="2:7" x14ac:dyDescent="0.2">
      <c r="B20554" s="131" t="s">
        <v>12137</v>
      </c>
      <c r="D20554" s="131" t="s">
        <v>10736</v>
      </c>
      <c r="E20554" s="131" t="s">
        <v>3152</v>
      </c>
      <c r="G20554" s="131" t="s">
        <v>521</v>
      </c>
    </row>
    <row r="20555" spans="2:7" x14ac:dyDescent="0.2">
      <c r="B20555" s="131" t="s">
        <v>12137</v>
      </c>
      <c r="D20555" s="131" t="s">
        <v>14059</v>
      </c>
      <c r="E20555" s="131" t="s">
        <v>14060</v>
      </c>
      <c r="G20555" s="131" t="s">
        <v>5918</v>
      </c>
    </row>
    <row r="20556" spans="2:7" x14ac:dyDescent="0.2">
      <c r="B20556" s="131" t="s">
        <v>12137</v>
      </c>
      <c r="D20556" s="131" t="s">
        <v>2155</v>
      </c>
      <c r="E20556" s="131" t="s">
        <v>14061</v>
      </c>
      <c r="G20556" s="131" t="s">
        <v>5918</v>
      </c>
    </row>
    <row r="20557" spans="2:7" x14ac:dyDescent="0.2">
      <c r="B20557" s="131" t="s">
        <v>12137</v>
      </c>
      <c r="D20557" s="131" t="s">
        <v>2793</v>
      </c>
      <c r="E20557" s="131" t="s">
        <v>2794</v>
      </c>
      <c r="G20557" s="131" t="s">
        <v>5918</v>
      </c>
    </row>
    <row r="20558" spans="2:7" x14ac:dyDescent="0.2">
      <c r="B20558" s="131" t="s">
        <v>12137</v>
      </c>
      <c r="D20558" s="131" t="s">
        <v>1994</v>
      </c>
      <c r="E20558" s="131" t="s">
        <v>2946</v>
      </c>
      <c r="G20558" s="131" t="s">
        <v>5918</v>
      </c>
    </row>
    <row r="20559" spans="2:7" x14ac:dyDescent="0.2">
      <c r="B20559" s="131" t="s">
        <v>12137</v>
      </c>
      <c r="D20559" s="131" t="s">
        <v>2870</v>
      </c>
      <c r="E20559" s="131" t="s">
        <v>2426</v>
      </c>
      <c r="G20559" s="131" t="s">
        <v>5918</v>
      </c>
    </row>
    <row r="20560" spans="2:7" x14ac:dyDescent="0.2">
      <c r="B20560" s="131" t="s">
        <v>12137</v>
      </c>
      <c r="D20560" s="131" t="s">
        <v>2798</v>
      </c>
      <c r="E20560" s="131" t="s">
        <v>14062</v>
      </c>
      <c r="G20560" s="131" t="s">
        <v>5918</v>
      </c>
    </row>
    <row r="20561" spans="2:7" x14ac:dyDescent="0.2">
      <c r="B20561" s="131" t="s">
        <v>12137</v>
      </c>
      <c r="D20561" s="131" t="s">
        <v>14063</v>
      </c>
      <c r="E20561" s="131" t="s">
        <v>1952</v>
      </c>
      <c r="G20561" s="131" t="s">
        <v>5918</v>
      </c>
    </row>
    <row r="20562" spans="2:7" x14ac:dyDescent="0.2">
      <c r="B20562" s="131" t="s">
        <v>12137</v>
      </c>
      <c r="D20562" s="131" t="s">
        <v>2751</v>
      </c>
      <c r="E20562" s="131" t="s">
        <v>2248</v>
      </c>
      <c r="G20562" s="131" t="s">
        <v>5918</v>
      </c>
    </row>
    <row r="20563" spans="2:7" x14ac:dyDescent="0.2">
      <c r="B20563" s="131" t="s">
        <v>12137</v>
      </c>
      <c r="D20563" s="131" t="s">
        <v>8249</v>
      </c>
      <c r="E20563" s="131" t="s">
        <v>1950</v>
      </c>
      <c r="G20563" s="131" t="s">
        <v>5918</v>
      </c>
    </row>
    <row r="20564" spans="2:7" x14ac:dyDescent="0.2">
      <c r="B20564" s="131" t="s">
        <v>12137</v>
      </c>
      <c r="D20564" s="131" t="s">
        <v>4918</v>
      </c>
      <c r="E20564" s="131" t="s">
        <v>13074</v>
      </c>
      <c r="G20564" s="131" t="s">
        <v>5918</v>
      </c>
    </row>
    <row r="20565" spans="2:7" x14ac:dyDescent="0.2">
      <c r="B20565" s="131" t="s">
        <v>12137</v>
      </c>
      <c r="D20565" s="131" t="s">
        <v>2753</v>
      </c>
      <c r="E20565" s="131" t="s">
        <v>3302</v>
      </c>
      <c r="G20565" s="131" t="s">
        <v>5918</v>
      </c>
    </row>
    <row r="20566" spans="2:7" x14ac:dyDescent="0.2">
      <c r="B20566" s="131" t="s">
        <v>12137</v>
      </c>
      <c r="D20566" s="131" t="s">
        <v>14064</v>
      </c>
      <c r="E20566" s="131" t="s">
        <v>9890</v>
      </c>
      <c r="G20566" s="131" t="s">
        <v>5918</v>
      </c>
    </row>
    <row r="20567" spans="2:7" x14ac:dyDescent="0.2">
      <c r="B20567" s="131" t="s">
        <v>12137</v>
      </c>
      <c r="D20567" s="131" t="s">
        <v>12360</v>
      </c>
      <c r="E20567" s="131" t="s">
        <v>2355</v>
      </c>
      <c r="G20567" s="131" t="s">
        <v>5918</v>
      </c>
    </row>
    <row r="20568" spans="2:7" x14ac:dyDescent="0.2">
      <c r="B20568" s="131" t="s">
        <v>12137</v>
      </c>
      <c r="D20568" s="131" t="s">
        <v>5861</v>
      </c>
      <c r="E20568" s="131" t="s">
        <v>5862</v>
      </c>
      <c r="G20568" s="131" t="s">
        <v>5918</v>
      </c>
    </row>
    <row r="20569" spans="2:7" x14ac:dyDescent="0.2">
      <c r="B20569" s="131" t="s">
        <v>12137</v>
      </c>
      <c r="D20569" s="131" t="s">
        <v>1792</v>
      </c>
      <c r="E20569" s="131" t="s">
        <v>11295</v>
      </c>
      <c r="G20569" s="131" t="s">
        <v>5918</v>
      </c>
    </row>
    <row r="20570" spans="2:7" x14ac:dyDescent="0.2">
      <c r="B20570" s="131" t="s">
        <v>12137</v>
      </c>
      <c r="D20570" s="131" t="s">
        <v>14065</v>
      </c>
      <c r="E20570" s="131" t="s">
        <v>14066</v>
      </c>
      <c r="G20570" s="131" t="s">
        <v>5918</v>
      </c>
    </row>
    <row r="20571" spans="2:7" x14ac:dyDescent="0.2">
      <c r="B20571" s="131" t="s">
        <v>12137</v>
      </c>
      <c r="D20571" s="131" t="s">
        <v>1887</v>
      </c>
      <c r="E20571" s="131" t="s">
        <v>14067</v>
      </c>
      <c r="G20571" s="131" t="s">
        <v>5918</v>
      </c>
    </row>
    <row r="20572" spans="2:7" x14ac:dyDescent="0.2">
      <c r="B20572" s="131" t="s">
        <v>12137</v>
      </c>
      <c r="D20572" s="131" t="s">
        <v>14068</v>
      </c>
      <c r="E20572" s="131" t="s">
        <v>14069</v>
      </c>
      <c r="G20572" s="131" t="s">
        <v>5918</v>
      </c>
    </row>
    <row r="20573" spans="2:7" x14ac:dyDescent="0.2">
      <c r="B20573" s="131" t="s">
        <v>12137</v>
      </c>
      <c r="D20573" s="131" t="s">
        <v>8246</v>
      </c>
      <c r="E20573" s="131" t="s">
        <v>2913</v>
      </c>
      <c r="G20573" s="131" t="s">
        <v>5918</v>
      </c>
    </row>
    <row r="20574" spans="2:7" x14ac:dyDescent="0.2">
      <c r="B20574" s="131" t="s">
        <v>12137</v>
      </c>
      <c r="D20574" s="131" t="s">
        <v>5564</v>
      </c>
      <c r="E20574" s="131" t="s">
        <v>2109</v>
      </c>
      <c r="G20574" s="131" t="s">
        <v>12208</v>
      </c>
    </row>
    <row r="20575" spans="2:7" x14ac:dyDescent="0.2">
      <c r="B20575" s="131" t="s">
        <v>12137</v>
      </c>
      <c r="D20575" s="131" t="s">
        <v>12209</v>
      </c>
      <c r="E20575" s="131" t="s">
        <v>14070</v>
      </c>
      <c r="G20575" s="131" t="s">
        <v>12208</v>
      </c>
    </row>
    <row r="20576" spans="2:7" x14ac:dyDescent="0.2">
      <c r="B20576" s="131" t="s">
        <v>12137</v>
      </c>
      <c r="D20576" s="131" t="s">
        <v>9786</v>
      </c>
      <c r="E20576" s="131" t="s">
        <v>9787</v>
      </c>
      <c r="G20576" s="131" t="s">
        <v>12208</v>
      </c>
    </row>
    <row r="20577" spans="2:7" x14ac:dyDescent="0.2">
      <c r="B20577" s="131" t="s">
        <v>12137</v>
      </c>
      <c r="D20577" s="131" t="s">
        <v>12210</v>
      </c>
      <c r="E20577" s="131" t="s">
        <v>12211</v>
      </c>
      <c r="G20577" s="131" t="s">
        <v>12208</v>
      </c>
    </row>
    <row r="20578" spans="2:7" x14ac:dyDescent="0.2">
      <c r="B20578" s="131" t="s">
        <v>12137</v>
      </c>
      <c r="D20578" s="131" t="s">
        <v>2007</v>
      </c>
      <c r="E20578" s="131" t="s">
        <v>7077</v>
      </c>
      <c r="G20578" s="131" t="s">
        <v>12208</v>
      </c>
    </row>
    <row r="20579" spans="2:7" x14ac:dyDescent="0.2">
      <c r="B20579" s="131" t="s">
        <v>12137</v>
      </c>
      <c r="D20579" s="131" t="s">
        <v>2165</v>
      </c>
      <c r="E20579" s="131" t="s">
        <v>14071</v>
      </c>
      <c r="F20579" s="131" t="s">
        <v>14072</v>
      </c>
      <c r="G20579" s="131" t="s">
        <v>12208</v>
      </c>
    </row>
    <row r="20580" spans="2:7" x14ac:dyDescent="0.2">
      <c r="B20580" s="131" t="s">
        <v>12137</v>
      </c>
      <c r="D20580" s="131" t="s">
        <v>2043</v>
      </c>
      <c r="E20580" s="131" t="s">
        <v>12213</v>
      </c>
      <c r="G20580" s="131" t="s">
        <v>12208</v>
      </c>
    </row>
    <row r="20581" spans="2:7" x14ac:dyDescent="0.2">
      <c r="B20581" s="131" t="s">
        <v>12137</v>
      </c>
      <c r="D20581" s="131" t="s">
        <v>4168</v>
      </c>
      <c r="E20581" s="131" t="s">
        <v>4169</v>
      </c>
      <c r="G20581" s="131" t="s">
        <v>12208</v>
      </c>
    </row>
    <row r="20582" spans="2:7" x14ac:dyDescent="0.2">
      <c r="B20582" s="131" t="s">
        <v>12137</v>
      </c>
      <c r="D20582" s="131" t="s">
        <v>2043</v>
      </c>
      <c r="E20582" s="131" t="s">
        <v>4147</v>
      </c>
      <c r="F20582" s="131" t="s">
        <v>2015</v>
      </c>
      <c r="G20582" s="131" t="s">
        <v>1693</v>
      </c>
    </row>
    <row r="20583" spans="2:7" x14ac:dyDescent="0.2">
      <c r="B20583" s="131" t="s">
        <v>12137</v>
      </c>
      <c r="D20583" s="131" t="s">
        <v>14073</v>
      </c>
      <c r="E20583" s="131" t="s">
        <v>14074</v>
      </c>
      <c r="G20583" s="131" t="s">
        <v>1693</v>
      </c>
    </row>
    <row r="20584" spans="2:7" x14ac:dyDescent="0.2">
      <c r="B20584" s="131" t="s">
        <v>12137</v>
      </c>
      <c r="D20584" s="131" t="s">
        <v>2047</v>
      </c>
      <c r="E20584" s="131" t="s">
        <v>12217</v>
      </c>
      <c r="G20584" s="131" t="s">
        <v>1693</v>
      </c>
    </row>
    <row r="20585" spans="2:7" x14ac:dyDescent="0.2">
      <c r="B20585" s="131" t="s">
        <v>12137</v>
      </c>
      <c r="D20585" s="131" t="s">
        <v>7555</v>
      </c>
      <c r="E20585" s="131" t="s">
        <v>2974</v>
      </c>
      <c r="G20585" s="131" t="s">
        <v>1693</v>
      </c>
    </row>
    <row r="20586" spans="2:7" x14ac:dyDescent="0.2">
      <c r="B20586" s="131" t="s">
        <v>12137</v>
      </c>
      <c r="D20586" s="131" t="s">
        <v>1792</v>
      </c>
      <c r="E20586" s="131" t="s">
        <v>14075</v>
      </c>
      <c r="G20586" s="131" t="s">
        <v>1693</v>
      </c>
    </row>
    <row r="20587" spans="2:7" x14ac:dyDescent="0.2">
      <c r="B20587" s="131" t="s">
        <v>12137</v>
      </c>
      <c r="D20587" s="131" t="s">
        <v>6190</v>
      </c>
      <c r="E20587" s="131" t="s">
        <v>6191</v>
      </c>
      <c r="G20587" s="131" t="s">
        <v>457</v>
      </c>
    </row>
    <row r="20588" spans="2:7" x14ac:dyDescent="0.2">
      <c r="B20588" s="131" t="s">
        <v>12137</v>
      </c>
      <c r="D20588" s="131" t="s">
        <v>10556</v>
      </c>
      <c r="E20588" s="131" t="s">
        <v>2175</v>
      </c>
      <c r="G20588" s="131" t="s">
        <v>457</v>
      </c>
    </row>
    <row r="20589" spans="2:7" x14ac:dyDescent="0.2">
      <c r="B20589" s="131" t="s">
        <v>12137</v>
      </c>
      <c r="D20589" s="131" t="s">
        <v>12218</v>
      </c>
      <c r="E20589" s="131" t="s">
        <v>2900</v>
      </c>
      <c r="G20589" s="131" t="s">
        <v>457</v>
      </c>
    </row>
    <row r="20590" spans="2:7" x14ac:dyDescent="0.2">
      <c r="B20590" s="131" t="s">
        <v>12137</v>
      </c>
      <c r="D20590" s="131" t="s">
        <v>12219</v>
      </c>
      <c r="E20590" s="131" t="s">
        <v>2586</v>
      </c>
      <c r="G20590" s="131" t="s">
        <v>457</v>
      </c>
    </row>
    <row r="20591" spans="2:7" x14ac:dyDescent="0.2">
      <c r="B20591" s="131" t="s">
        <v>12137</v>
      </c>
      <c r="D20591" s="131" t="s">
        <v>2157</v>
      </c>
      <c r="E20591" s="131" t="s">
        <v>2158</v>
      </c>
      <c r="G20591" s="131" t="s">
        <v>14076</v>
      </c>
    </row>
    <row r="20592" spans="2:7" x14ac:dyDescent="0.2">
      <c r="B20592" s="131" t="s">
        <v>12137</v>
      </c>
      <c r="D20592" s="131" t="s">
        <v>1869</v>
      </c>
      <c r="E20592" s="131" t="s">
        <v>10491</v>
      </c>
      <c r="G20592" s="131" t="s">
        <v>457</v>
      </c>
    </row>
    <row r="20593" spans="2:7" x14ac:dyDescent="0.2">
      <c r="B20593" s="131" t="s">
        <v>12137</v>
      </c>
      <c r="D20593" s="131" t="s">
        <v>3083</v>
      </c>
      <c r="E20593" s="131" t="s">
        <v>2605</v>
      </c>
      <c r="G20593" s="131" t="s">
        <v>457</v>
      </c>
    </row>
    <row r="20594" spans="2:7" x14ac:dyDescent="0.2">
      <c r="B20594" s="131" t="s">
        <v>12137</v>
      </c>
      <c r="D20594" s="131" t="s">
        <v>12222</v>
      </c>
      <c r="E20594" s="131" t="s">
        <v>7150</v>
      </c>
      <c r="G20594" s="131" t="s">
        <v>457</v>
      </c>
    </row>
    <row r="20595" spans="2:7" x14ac:dyDescent="0.2">
      <c r="B20595" s="131" t="s">
        <v>12137</v>
      </c>
      <c r="D20595" s="131" t="s">
        <v>1959</v>
      </c>
      <c r="E20595" s="131" t="s">
        <v>12224</v>
      </c>
      <c r="G20595" s="131" t="s">
        <v>457</v>
      </c>
    </row>
    <row r="20596" spans="2:7" x14ac:dyDescent="0.2">
      <c r="B20596" s="131" t="s">
        <v>12137</v>
      </c>
      <c r="D20596" s="131" t="s">
        <v>8249</v>
      </c>
      <c r="E20596" s="131" t="s">
        <v>12225</v>
      </c>
      <c r="G20596" s="131" t="s">
        <v>457</v>
      </c>
    </row>
    <row r="20597" spans="2:7" x14ac:dyDescent="0.2">
      <c r="B20597" s="131" t="s">
        <v>12137</v>
      </c>
      <c r="D20597" s="131" t="s">
        <v>3469</v>
      </c>
      <c r="E20597" s="131" t="s">
        <v>1906</v>
      </c>
      <c r="G20597" s="131" t="s">
        <v>14076</v>
      </c>
    </row>
    <row r="20598" spans="2:7" x14ac:dyDescent="0.2">
      <c r="B20598" s="131" t="s">
        <v>12137</v>
      </c>
      <c r="D20598" s="131" t="s">
        <v>12205</v>
      </c>
      <c r="E20598" s="131" t="s">
        <v>12226</v>
      </c>
      <c r="G20598" s="131" t="s">
        <v>457</v>
      </c>
    </row>
    <row r="20599" spans="2:7" x14ac:dyDescent="0.2">
      <c r="B20599" s="131" t="s">
        <v>12137</v>
      </c>
      <c r="D20599" s="131" t="s">
        <v>5869</v>
      </c>
      <c r="E20599" s="131" t="s">
        <v>11330</v>
      </c>
      <c r="G20599" s="131" t="s">
        <v>14076</v>
      </c>
    </row>
    <row r="20600" spans="2:7" x14ac:dyDescent="0.2">
      <c r="B20600" s="131" t="s">
        <v>12137</v>
      </c>
      <c r="D20600" s="131" t="s">
        <v>14077</v>
      </c>
      <c r="E20600" s="131" t="s">
        <v>12229</v>
      </c>
      <c r="G20600" s="131" t="s">
        <v>457</v>
      </c>
    </row>
    <row r="20601" spans="2:7" x14ac:dyDescent="0.2">
      <c r="B20601" s="131" t="s">
        <v>12137</v>
      </c>
      <c r="D20601" s="131" t="s">
        <v>4861</v>
      </c>
      <c r="E20601" s="131" t="s">
        <v>5277</v>
      </c>
      <c r="G20601" s="131" t="s">
        <v>457</v>
      </c>
    </row>
    <row r="20602" spans="2:7" x14ac:dyDescent="0.2">
      <c r="B20602" s="131" t="s">
        <v>12137</v>
      </c>
      <c r="D20602" s="131" t="s">
        <v>3303</v>
      </c>
      <c r="E20602" s="131" t="s">
        <v>2887</v>
      </c>
      <c r="G20602" s="131" t="s">
        <v>457</v>
      </c>
    </row>
    <row r="20603" spans="2:7" x14ac:dyDescent="0.2">
      <c r="B20603" s="131" t="s">
        <v>12137</v>
      </c>
      <c r="D20603" s="131" t="s">
        <v>2751</v>
      </c>
      <c r="E20603" s="131" t="s">
        <v>5233</v>
      </c>
      <c r="G20603" s="131" t="s">
        <v>457</v>
      </c>
    </row>
    <row r="20604" spans="2:7" x14ac:dyDescent="0.2">
      <c r="B20604" s="131" t="s">
        <v>12137</v>
      </c>
      <c r="D20604" s="131" t="s">
        <v>2110</v>
      </c>
      <c r="E20604" s="131" t="s">
        <v>505</v>
      </c>
      <c r="G20604" s="131" t="s">
        <v>504</v>
      </c>
    </row>
    <row r="20605" spans="2:7" x14ac:dyDescent="0.2">
      <c r="B20605" s="131" t="s">
        <v>12137</v>
      </c>
      <c r="D20605" s="131" t="s">
        <v>2110</v>
      </c>
      <c r="E20605" s="131" t="s">
        <v>6861</v>
      </c>
      <c r="F20605" s="131" t="s">
        <v>5074</v>
      </c>
      <c r="G20605" s="131" t="s">
        <v>504</v>
      </c>
    </row>
    <row r="20606" spans="2:7" x14ac:dyDescent="0.2">
      <c r="B20606" s="131" t="s">
        <v>12137</v>
      </c>
      <c r="D20606" s="131" t="s">
        <v>12230</v>
      </c>
      <c r="E20606" s="131" t="s">
        <v>14078</v>
      </c>
      <c r="G20606" s="131" t="s">
        <v>504</v>
      </c>
    </row>
    <row r="20607" spans="2:7" x14ac:dyDescent="0.2">
      <c r="B20607" s="131" t="s">
        <v>12137</v>
      </c>
      <c r="D20607" s="131" t="s">
        <v>12231</v>
      </c>
      <c r="E20607" s="131" t="s">
        <v>3753</v>
      </c>
      <c r="F20607" s="131" t="s">
        <v>14079</v>
      </c>
      <c r="G20607" s="131" t="s">
        <v>504</v>
      </c>
    </row>
    <row r="20608" spans="2:7" x14ac:dyDescent="0.2">
      <c r="B20608" s="131" t="s">
        <v>12137</v>
      </c>
      <c r="D20608" s="131" t="s">
        <v>3015</v>
      </c>
      <c r="E20608" s="131" t="s">
        <v>1946</v>
      </c>
      <c r="G20608" s="131" t="s">
        <v>504</v>
      </c>
    </row>
    <row r="20609" spans="2:7" x14ac:dyDescent="0.2">
      <c r="B20609" s="131" t="s">
        <v>12137</v>
      </c>
      <c r="D20609" s="131" t="s">
        <v>12233</v>
      </c>
      <c r="E20609" s="131" t="s">
        <v>5260</v>
      </c>
      <c r="G20609" s="131" t="s">
        <v>504</v>
      </c>
    </row>
    <row r="20610" spans="2:7" x14ac:dyDescent="0.2">
      <c r="B20610" s="131" t="s">
        <v>12137</v>
      </c>
      <c r="D20610" s="131" t="s">
        <v>7118</v>
      </c>
      <c r="E20610" s="131" t="s">
        <v>3104</v>
      </c>
      <c r="G20610" s="131" t="s">
        <v>1320</v>
      </c>
    </row>
    <row r="20611" spans="2:7" x14ac:dyDescent="0.2">
      <c r="B20611" s="131" t="s">
        <v>12137</v>
      </c>
      <c r="D20611" s="131" t="s">
        <v>14080</v>
      </c>
      <c r="E20611" s="131" t="s">
        <v>10552</v>
      </c>
      <c r="G20611" s="131" t="s">
        <v>1320</v>
      </c>
    </row>
    <row r="20612" spans="2:7" x14ac:dyDescent="0.2">
      <c r="B20612" s="131" t="s">
        <v>12137</v>
      </c>
      <c r="D20612" s="131" t="s">
        <v>2117</v>
      </c>
      <c r="E20612" s="131" t="s">
        <v>6562</v>
      </c>
      <c r="G20612" s="131" t="s">
        <v>1320</v>
      </c>
    </row>
    <row r="20613" spans="2:7" x14ac:dyDescent="0.2">
      <c r="B20613" s="131" t="s">
        <v>12137</v>
      </c>
      <c r="D20613" s="131" t="s">
        <v>2378</v>
      </c>
      <c r="E20613" s="131" t="s">
        <v>2488</v>
      </c>
      <c r="G20613" s="131" t="s">
        <v>1320</v>
      </c>
    </row>
    <row r="20614" spans="2:7" x14ac:dyDescent="0.2">
      <c r="B20614" s="131" t="s">
        <v>12137</v>
      </c>
      <c r="D20614" s="131" t="s">
        <v>2770</v>
      </c>
      <c r="E20614" s="131" t="s">
        <v>12236</v>
      </c>
      <c r="G20614" s="131" t="s">
        <v>1320</v>
      </c>
    </row>
    <row r="20615" spans="2:7" x14ac:dyDescent="0.2">
      <c r="B20615" s="131" t="s">
        <v>12137</v>
      </c>
      <c r="D20615" s="131" t="s">
        <v>12237</v>
      </c>
      <c r="E20615" s="131" t="s">
        <v>12238</v>
      </c>
      <c r="G20615" s="131" t="s">
        <v>1320</v>
      </c>
    </row>
    <row r="20616" spans="2:7" x14ac:dyDescent="0.2">
      <c r="B20616" s="131" t="s">
        <v>12137</v>
      </c>
      <c r="D20616" s="131" t="s">
        <v>1876</v>
      </c>
      <c r="E20616" s="131" t="s">
        <v>3201</v>
      </c>
      <c r="G20616" s="131" t="s">
        <v>1320</v>
      </c>
    </row>
    <row r="20617" spans="2:7" x14ac:dyDescent="0.2">
      <c r="B20617" s="131" t="s">
        <v>12137</v>
      </c>
      <c r="D20617" s="131" t="s">
        <v>2165</v>
      </c>
      <c r="E20617" s="131" t="s">
        <v>14081</v>
      </c>
      <c r="G20617" s="131" t="s">
        <v>1320</v>
      </c>
    </row>
    <row r="20618" spans="2:7" x14ac:dyDescent="0.2">
      <c r="B20618" s="131" t="s">
        <v>12137</v>
      </c>
      <c r="D20618" s="131" t="s">
        <v>9946</v>
      </c>
      <c r="E20618" s="131" t="s">
        <v>4043</v>
      </c>
      <c r="G20618" s="131" t="s">
        <v>1320</v>
      </c>
    </row>
    <row r="20619" spans="2:7" x14ac:dyDescent="0.2">
      <c r="B20619" s="131" t="s">
        <v>12137</v>
      </c>
      <c r="D20619" s="131" t="s">
        <v>1901</v>
      </c>
      <c r="E20619" s="131" t="s">
        <v>12239</v>
      </c>
      <c r="G20619" s="131" t="s">
        <v>1320</v>
      </c>
    </row>
    <row r="20620" spans="2:7" x14ac:dyDescent="0.2">
      <c r="B20620" s="131" t="s">
        <v>12137</v>
      </c>
      <c r="D20620" s="131" t="s">
        <v>12240</v>
      </c>
      <c r="E20620" s="131" t="s">
        <v>2226</v>
      </c>
      <c r="G20620" s="131" t="s">
        <v>1320</v>
      </c>
    </row>
    <row r="20621" spans="2:7" x14ac:dyDescent="0.2">
      <c r="B20621" s="131" t="s">
        <v>12137</v>
      </c>
      <c r="D20621" s="131" t="s">
        <v>4512</v>
      </c>
      <c r="E20621" s="131" t="s">
        <v>12241</v>
      </c>
      <c r="G20621" s="131" t="s">
        <v>1320</v>
      </c>
    </row>
    <row r="20622" spans="2:7" x14ac:dyDescent="0.2">
      <c r="B20622" s="131" t="s">
        <v>12137</v>
      </c>
      <c r="D20622" s="131" t="s">
        <v>2288</v>
      </c>
      <c r="E20622" s="131" t="s">
        <v>2990</v>
      </c>
      <c r="G20622" s="131" t="s">
        <v>1320</v>
      </c>
    </row>
    <row r="20623" spans="2:7" x14ac:dyDescent="0.2">
      <c r="B20623" s="131" t="s">
        <v>12137</v>
      </c>
      <c r="D20623" s="131" t="s">
        <v>3683</v>
      </c>
      <c r="E20623" s="131" t="s">
        <v>12242</v>
      </c>
      <c r="G20623" s="131" t="s">
        <v>1320</v>
      </c>
    </row>
    <row r="20624" spans="2:7" x14ac:dyDescent="0.2">
      <c r="B20624" s="131" t="s">
        <v>12137</v>
      </c>
      <c r="D20624" s="131" t="s">
        <v>12243</v>
      </c>
      <c r="E20624" s="131" t="s">
        <v>12244</v>
      </c>
      <c r="G20624" s="131" t="s">
        <v>1320</v>
      </c>
    </row>
    <row r="20625" spans="2:7" x14ac:dyDescent="0.2">
      <c r="B20625" s="131" t="s">
        <v>12137</v>
      </c>
      <c r="D20625" s="131" t="s">
        <v>10493</v>
      </c>
      <c r="E20625" s="131" t="s">
        <v>2248</v>
      </c>
      <c r="G20625" s="131" t="s">
        <v>1320</v>
      </c>
    </row>
    <row r="20626" spans="2:7" x14ac:dyDescent="0.2">
      <c r="B20626" s="131" t="s">
        <v>12137</v>
      </c>
      <c r="D20626" s="131" t="s">
        <v>8260</v>
      </c>
      <c r="E20626" s="131" t="s">
        <v>8040</v>
      </c>
      <c r="G20626" s="131" t="s">
        <v>1195</v>
      </c>
    </row>
    <row r="20627" spans="2:7" x14ac:dyDescent="0.2">
      <c r="B20627" s="131" t="s">
        <v>12137</v>
      </c>
      <c r="D20627" s="131" t="s">
        <v>2117</v>
      </c>
      <c r="E20627" s="131" t="s">
        <v>11307</v>
      </c>
      <c r="G20627" s="131" t="s">
        <v>1195</v>
      </c>
    </row>
    <row r="20628" spans="2:7" x14ac:dyDescent="0.2">
      <c r="B20628" s="131" t="s">
        <v>12137</v>
      </c>
      <c r="D20628" s="131" t="s">
        <v>1874</v>
      </c>
      <c r="E20628" s="131" t="s">
        <v>12245</v>
      </c>
      <c r="G20628" s="131" t="s">
        <v>1195</v>
      </c>
    </row>
    <row r="20629" spans="2:7" x14ac:dyDescent="0.2">
      <c r="B20629" s="131" t="s">
        <v>12137</v>
      </c>
      <c r="D20629" s="131" t="s">
        <v>1876</v>
      </c>
      <c r="E20629" s="131" t="s">
        <v>6514</v>
      </c>
      <c r="G20629" s="131" t="s">
        <v>1195</v>
      </c>
    </row>
    <row r="20630" spans="2:7" x14ac:dyDescent="0.2">
      <c r="B20630" s="131" t="s">
        <v>12137</v>
      </c>
      <c r="D20630" s="131" t="s">
        <v>3683</v>
      </c>
      <c r="E20630" s="131" t="s">
        <v>10730</v>
      </c>
      <c r="G20630" s="131" t="s">
        <v>1195</v>
      </c>
    </row>
    <row r="20631" spans="2:7" x14ac:dyDescent="0.2">
      <c r="B20631" s="131" t="s">
        <v>12137</v>
      </c>
      <c r="D20631" s="131" t="s">
        <v>12246</v>
      </c>
      <c r="E20631" s="131" t="s">
        <v>3109</v>
      </c>
      <c r="G20631" s="131" t="s">
        <v>1195</v>
      </c>
    </row>
    <row r="20632" spans="2:7" x14ac:dyDescent="0.2">
      <c r="B20632" s="131" t="s">
        <v>12137</v>
      </c>
      <c r="D20632" s="131" t="s">
        <v>12169</v>
      </c>
      <c r="E20632" s="131" t="s">
        <v>1987</v>
      </c>
      <c r="G20632" s="131" t="s">
        <v>1195</v>
      </c>
    </row>
    <row r="20633" spans="2:7" x14ac:dyDescent="0.2">
      <c r="B20633" s="131" t="s">
        <v>12137</v>
      </c>
      <c r="D20633" s="131" t="s">
        <v>14082</v>
      </c>
      <c r="E20633" s="131" t="s">
        <v>2925</v>
      </c>
      <c r="G20633" s="131" t="s">
        <v>11947</v>
      </c>
    </row>
    <row r="20634" spans="2:7" x14ac:dyDescent="0.2">
      <c r="B20634" s="131" t="s">
        <v>12137</v>
      </c>
      <c r="D20634" s="131" t="s">
        <v>12253</v>
      </c>
      <c r="E20634" s="131" t="s">
        <v>12254</v>
      </c>
      <c r="G20634" s="131" t="s">
        <v>11947</v>
      </c>
    </row>
    <row r="20635" spans="2:7" x14ac:dyDescent="0.2">
      <c r="B20635" s="131" t="s">
        <v>12137</v>
      </c>
      <c r="D20635" s="131" t="s">
        <v>12255</v>
      </c>
      <c r="E20635" s="131" t="s">
        <v>12256</v>
      </c>
      <c r="G20635" s="131" t="s">
        <v>11947</v>
      </c>
    </row>
    <row r="20636" spans="2:7" x14ac:dyDescent="0.2">
      <c r="B20636" s="131" t="s">
        <v>12137</v>
      </c>
      <c r="D20636" s="131" t="s">
        <v>12257</v>
      </c>
      <c r="E20636" s="131" t="s">
        <v>12258</v>
      </c>
      <c r="G20636" s="131" t="s">
        <v>11947</v>
      </c>
    </row>
    <row r="20637" spans="2:7" x14ac:dyDescent="0.2">
      <c r="B20637" s="131" t="s">
        <v>12137</v>
      </c>
      <c r="D20637" s="131" t="s">
        <v>2751</v>
      </c>
      <c r="E20637" s="131" t="s">
        <v>1952</v>
      </c>
      <c r="G20637" s="131" t="s">
        <v>11947</v>
      </c>
    </row>
    <row r="20638" spans="2:7" x14ac:dyDescent="0.2">
      <c r="B20638" s="131" t="s">
        <v>12137</v>
      </c>
      <c r="D20638" s="131" t="s">
        <v>10043</v>
      </c>
      <c r="E20638" s="131" t="s">
        <v>10044</v>
      </c>
      <c r="G20638" s="131" t="s">
        <v>11947</v>
      </c>
    </row>
    <row r="20639" spans="2:7" x14ac:dyDescent="0.2">
      <c r="B20639" s="131" t="s">
        <v>12137</v>
      </c>
      <c r="D20639" s="131" t="s">
        <v>4880</v>
      </c>
      <c r="E20639" s="131" t="s">
        <v>9926</v>
      </c>
      <c r="G20639" s="131" t="s">
        <v>11947</v>
      </c>
    </row>
    <row r="20640" spans="2:7" x14ac:dyDescent="0.2">
      <c r="B20640" s="131" t="s">
        <v>12137</v>
      </c>
      <c r="D20640" s="131" t="s">
        <v>2586</v>
      </c>
      <c r="E20640" s="131" t="s">
        <v>3864</v>
      </c>
      <c r="G20640" s="131" t="s">
        <v>2424</v>
      </c>
    </row>
    <row r="20641" spans="2:7" x14ac:dyDescent="0.2">
      <c r="B20641" s="131" t="s">
        <v>12137</v>
      </c>
      <c r="D20641" s="131" t="s">
        <v>4657</v>
      </c>
      <c r="E20641" s="131" t="s">
        <v>4658</v>
      </c>
      <c r="G20641" s="131" t="s">
        <v>2424</v>
      </c>
    </row>
    <row r="20642" spans="2:7" x14ac:dyDescent="0.2">
      <c r="B20642" s="131" t="s">
        <v>12137</v>
      </c>
      <c r="D20642" s="131" t="s">
        <v>2251</v>
      </c>
      <c r="E20642" s="131" t="s">
        <v>6985</v>
      </c>
      <c r="G20642" s="131" t="s">
        <v>2424</v>
      </c>
    </row>
    <row r="20643" spans="2:7" x14ac:dyDescent="0.2">
      <c r="B20643" s="131" t="s">
        <v>12137</v>
      </c>
      <c r="D20643" s="131" t="s">
        <v>2482</v>
      </c>
      <c r="E20643" s="131" t="s">
        <v>2250</v>
      </c>
      <c r="G20643" s="131" t="s">
        <v>2424</v>
      </c>
    </row>
    <row r="20644" spans="2:7" x14ac:dyDescent="0.2">
      <c r="B20644" s="131" t="s">
        <v>12137</v>
      </c>
      <c r="D20644" s="131" t="s">
        <v>3722</v>
      </c>
      <c r="E20644" s="131" t="s">
        <v>14083</v>
      </c>
      <c r="G20644" s="131" t="s">
        <v>1757</v>
      </c>
    </row>
    <row r="20645" spans="2:7" x14ac:dyDescent="0.2">
      <c r="B20645" s="131" t="s">
        <v>12137</v>
      </c>
      <c r="D20645" s="131" t="s">
        <v>12261</v>
      </c>
      <c r="E20645" s="131" t="s">
        <v>12262</v>
      </c>
      <c r="G20645" s="131" t="s">
        <v>1757</v>
      </c>
    </row>
    <row r="20646" spans="2:7" x14ac:dyDescent="0.2">
      <c r="B20646" s="131" t="s">
        <v>12137</v>
      </c>
      <c r="D20646" s="131" t="s">
        <v>4135</v>
      </c>
      <c r="E20646" s="131" t="s">
        <v>4136</v>
      </c>
      <c r="G20646" s="131" t="s">
        <v>859</v>
      </c>
    </row>
    <row r="20647" spans="2:7" x14ac:dyDescent="0.2">
      <c r="B20647" s="131" t="s">
        <v>12137</v>
      </c>
      <c r="D20647" s="131" t="s">
        <v>12264</v>
      </c>
      <c r="E20647" s="131" t="s">
        <v>5831</v>
      </c>
      <c r="G20647" s="131" t="s">
        <v>859</v>
      </c>
    </row>
    <row r="20648" spans="2:7" x14ac:dyDescent="0.2">
      <c r="B20648" s="131" t="s">
        <v>12137</v>
      </c>
      <c r="D20648" s="131" t="s">
        <v>2914</v>
      </c>
      <c r="E20648" s="131" t="s">
        <v>12265</v>
      </c>
      <c r="G20648" s="131" t="s">
        <v>859</v>
      </c>
    </row>
    <row r="20649" spans="2:7" x14ac:dyDescent="0.2">
      <c r="B20649" s="131" t="s">
        <v>12137</v>
      </c>
      <c r="D20649" s="131" t="s">
        <v>12266</v>
      </c>
      <c r="E20649" s="131" t="s">
        <v>2824</v>
      </c>
      <c r="G20649" s="131" t="s">
        <v>14084</v>
      </c>
    </row>
    <row r="20650" spans="2:7" x14ac:dyDescent="0.2">
      <c r="B20650" s="131" t="s">
        <v>12137</v>
      </c>
      <c r="D20650" s="131" t="s">
        <v>8073</v>
      </c>
      <c r="E20650" s="131" t="s">
        <v>1859</v>
      </c>
      <c r="G20650" s="131" t="s">
        <v>14084</v>
      </c>
    </row>
    <row r="20651" spans="2:7" x14ac:dyDescent="0.2">
      <c r="B20651" s="131" t="s">
        <v>12137</v>
      </c>
      <c r="D20651" s="131" t="s">
        <v>12268</v>
      </c>
      <c r="E20651" s="131" t="s">
        <v>12269</v>
      </c>
      <c r="G20651" s="131" t="s">
        <v>14084</v>
      </c>
    </row>
    <row r="20652" spans="2:7" x14ac:dyDescent="0.2">
      <c r="B20652" s="131" t="s">
        <v>12137</v>
      </c>
      <c r="D20652" s="131" t="s">
        <v>2770</v>
      </c>
      <c r="E20652" s="131" t="s">
        <v>5821</v>
      </c>
      <c r="G20652" s="131" t="s">
        <v>14084</v>
      </c>
    </row>
    <row r="20653" spans="2:7" x14ac:dyDescent="0.2">
      <c r="B20653" s="131" t="s">
        <v>12137</v>
      </c>
      <c r="D20653" s="131" t="s">
        <v>12270</v>
      </c>
      <c r="E20653" s="131" t="s">
        <v>12271</v>
      </c>
      <c r="G20653" s="131" t="s">
        <v>14084</v>
      </c>
    </row>
    <row r="20654" spans="2:7" x14ac:dyDescent="0.2">
      <c r="B20654" s="131" t="s">
        <v>12137</v>
      </c>
      <c r="D20654" s="131" t="s">
        <v>2744</v>
      </c>
      <c r="E20654" s="131" t="s">
        <v>3182</v>
      </c>
      <c r="G20654" s="131" t="s">
        <v>14084</v>
      </c>
    </row>
    <row r="20655" spans="2:7" x14ac:dyDescent="0.2">
      <c r="B20655" s="131" t="s">
        <v>12137</v>
      </c>
      <c r="D20655" s="131" t="s">
        <v>6192</v>
      </c>
      <c r="E20655" s="131" t="s">
        <v>2417</v>
      </c>
      <c r="G20655" s="131" t="s">
        <v>13667</v>
      </c>
    </row>
    <row r="20656" spans="2:7" x14ac:dyDescent="0.2">
      <c r="B20656" s="131" t="s">
        <v>12137</v>
      </c>
      <c r="D20656" s="131" t="s">
        <v>11427</v>
      </c>
      <c r="E20656" s="131" t="s">
        <v>11428</v>
      </c>
      <c r="G20656" s="131" t="s">
        <v>13667</v>
      </c>
    </row>
    <row r="20657" spans="2:7" x14ac:dyDescent="0.2">
      <c r="B20657" s="131" t="s">
        <v>12137</v>
      </c>
      <c r="D20657" s="131" t="s">
        <v>12273</v>
      </c>
      <c r="E20657" s="131" t="s">
        <v>7068</v>
      </c>
      <c r="G20657" s="131" t="s">
        <v>13667</v>
      </c>
    </row>
    <row r="20658" spans="2:7" x14ac:dyDescent="0.2">
      <c r="B20658" s="131" t="s">
        <v>12137</v>
      </c>
      <c r="D20658" s="131" t="s">
        <v>2513</v>
      </c>
      <c r="E20658" s="131" t="s">
        <v>2514</v>
      </c>
      <c r="G20658" s="131" t="s">
        <v>13667</v>
      </c>
    </row>
    <row r="20659" spans="2:7" x14ac:dyDescent="0.2">
      <c r="B20659" s="131" t="s">
        <v>12137</v>
      </c>
      <c r="D20659" s="131" t="s">
        <v>10494</v>
      </c>
      <c r="E20659" s="131" t="s">
        <v>10495</v>
      </c>
      <c r="G20659" s="131" t="s">
        <v>13667</v>
      </c>
    </row>
    <row r="20660" spans="2:7" x14ac:dyDescent="0.2">
      <c r="B20660" s="131" t="s">
        <v>12137</v>
      </c>
      <c r="D20660" s="131" t="s">
        <v>1865</v>
      </c>
      <c r="E20660" s="131" t="s">
        <v>12274</v>
      </c>
      <c r="G20660" s="131" t="s">
        <v>13667</v>
      </c>
    </row>
    <row r="20661" spans="2:7" x14ac:dyDescent="0.2">
      <c r="B20661" s="131" t="s">
        <v>12137</v>
      </c>
      <c r="D20661" s="131" t="s">
        <v>14085</v>
      </c>
      <c r="E20661" s="131" t="s">
        <v>2867</v>
      </c>
      <c r="G20661" s="131" t="s">
        <v>13667</v>
      </c>
    </row>
    <row r="20662" spans="2:7" x14ac:dyDescent="0.2">
      <c r="B20662" s="131" t="s">
        <v>12137</v>
      </c>
      <c r="D20662" s="131" t="s">
        <v>2444</v>
      </c>
      <c r="E20662" s="131" t="s">
        <v>2488</v>
      </c>
      <c r="G20662" s="131" t="s">
        <v>13667</v>
      </c>
    </row>
    <row r="20663" spans="2:7" x14ac:dyDescent="0.2">
      <c r="B20663" s="131" t="s">
        <v>12137</v>
      </c>
      <c r="D20663" s="131" t="s">
        <v>2279</v>
      </c>
      <c r="E20663" s="131" t="s">
        <v>14086</v>
      </c>
      <c r="G20663" s="131" t="s">
        <v>13667</v>
      </c>
    </row>
    <row r="20664" spans="2:7" x14ac:dyDescent="0.2">
      <c r="B20664" s="131" t="s">
        <v>12137</v>
      </c>
      <c r="D20664" s="131" t="s">
        <v>2404</v>
      </c>
      <c r="E20664" s="131" t="s">
        <v>14087</v>
      </c>
      <c r="G20664" s="131" t="s">
        <v>13667</v>
      </c>
    </row>
    <row r="20665" spans="2:7" x14ac:dyDescent="0.2">
      <c r="B20665" s="131" t="s">
        <v>12137</v>
      </c>
      <c r="D20665" s="131" t="s">
        <v>12280</v>
      </c>
      <c r="E20665" s="131" t="s">
        <v>6866</v>
      </c>
      <c r="G20665" s="131" t="s">
        <v>13667</v>
      </c>
    </row>
    <row r="20666" spans="2:7" x14ac:dyDescent="0.2">
      <c r="B20666" s="131" t="s">
        <v>12137</v>
      </c>
      <c r="D20666" s="131" t="s">
        <v>2043</v>
      </c>
      <c r="E20666" s="131" t="s">
        <v>7531</v>
      </c>
      <c r="G20666" s="131" t="s">
        <v>13667</v>
      </c>
    </row>
    <row r="20667" spans="2:7" x14ac:dyDescent="0.2">
      <c r="B20667" s="131" t="s">
        <v>12137</v>
      </c>
      <c r="D20667" s="131" t="s">
        <v>2472</v>
      </c>
      <c r="E20667" s="131" t="s">
        <v>11435</v>
      </c>
      <c r="G20667" s="131" t="s">
        <v>13667</v>
      </c>
    </row>
    <row r="20668" spans="2:7" x14ac:dyDescent="0.2">
      <c r="B20668" s="131" t="s">
        <v>12137</v>
      </c>
      <c r="D20668" s="131" t="s">
        <v>2285</v>
      </c>
      <c r="E20668" s="131" t="s">
        <v>12281</v>
      </c>
      <c r="G20668" s="131" t="s">
        <v>13667</v>
      </c>
    </row>
    <row r="20669" spans="2:7" x14ac:dyDescent="0.2">
      <c r="B20669" s="131" t="s">
        <v>12137</v>
      </c>
      <c r="D20669" s="131" t="s">
        <v>3683</v>
      </c>
      <c r="E20669" s="131" t="s">
        <v>12282</v>
      </c>
      <c r="G20669" s="131" t="s">
        <v>13667</v>
      </c>
    </row>
    <row r="20670" spans="2:7" x14ac:dyDescent="0.2">
      <c r="B20670" s="131" t="s">
        <v>12137</v>
      </c>
      <c r="D20670" s="131" t="s">
        <v>10493</v>
      </c>
      <c r="E20670" s="131" t="s">
        <v>2441</v>
      </c>
      <c r="G20670" s="131" t="s">
        <v>13667</v>
      </c>
    </row>
    <row r="20671" spans="2:7" x14ac:dyDescent="0.2">
      <c r="B20671" s="131" t="s">
        <v>12137</v>
      </c>
      <c r="D20671" s="131" t="s">
        <v>12283</v>
      </c>
      <c r="E20671" s="131" t="s">
        <v>12284</v>
      </c>
      <c r="G20671" s="131" t="s">
        <v>13667</v>
      </c>
    </row>
    <row r="20672" spans="2:7" x14ac:dyDescent="0.2">
      <c r="B20672" s="131" t="s">
        <v>12137</v>
      </c>
      <c r="D20672" s="131" t="s">
        <v>12285</v>
      </c>
      <c r="E20672" s="131" t="s">
        <v>12286</v>
      </c>
      <c r="G20672" s="131" t="s">
        <v>1164</v>
      </c>
    </row>
    <row r="20673" spans="2:7" x14ac:dyDescent="0.2">
      <c r="B20673" s="131" t="s">
        <v>12137</v>
      </c>
      <c r="D20673" s="131" t="s">
        <v>1913</v>
      </c>
      <c r="E20673" s="131" t="s">
        <v>1982</v>
      </c>
      <c r="G20673" s="131" t="s">
        <v>1164</v>
      </c>
    </row>
    <row r="20674" spans="2:7" x14ac:dyDescent="0.2">
      <c r="B20674" s="131" t="s">
        <v>12137</v>
      </c>
      <c r="D20674" s="131" t="s">
        <v>2217</v>
      </c>
      <c r="E20674" s="131" t="s">
        <v>12287</v>
      </c>
      <c r="G20674" s="131" t="s">
        <v>1164</v>
      </c>
    </row>
    <row r="20675" spans="2:7" x14ac:dyDescent="0.2">
      <c r="B20675" s="131" t="s">
        <v>12137</v>
      </c>
      <c r="D20675" s="131" t="s">
        <v>9644</v>
      </c>
      <c r="E20675" s="131" t="s">
        <v>2835</v>
      </c>
      <c r="G20675" s="131" t="s">
        <v>1164</v>
      </c>
    </row>
    <row r="20676" spans="2:7" x14ac:dyDescent="0.2">
      <c r="B20676" s="131" t="s">
        <v>12137</v>
      </c>
      <c r="D20676" s="131" t="s">
        <v>12288</v>
      </c>
      <c r="E20676" s="131" t="s">
        <v>12289</v>
      </c>
      <c r="G20676" s="131" t="s">
        <v>1575</v>
      </c>
    </row>
    <row r="20677" spans="2:7" x14ac:dyDescent="0.2">
      <c r="B20677" s="131" t="s">
        <v>12137</v>
      </c>
      <c r="D20677" s="131" t="s">
        <v>8127</v>
      </c>
      <c r="E20677" s="131" t="s">
        <v>12290</v>
      </c>
      <c r="G20677" s="131" t="s">
        <v>1575</v>
      </c>
    </row>
    <row r="20678" spans="2:7" x14ac:dyDescent="0.2">
      <c r="B20678" s="131" t="s">
        <v>12137</v>
      </c>
      <c r="D20678" s="131" t="s">
        <v>3203</v>
      </c>
      <c r="E20678" s="131" t="s">
        <v>12291</v>
      </c>
      <c r="G20678" s="131" t="s">
        <v>1575</v>
      </c>
    </row>
    <row r="20679" spans="2:7" x14ac:dyDescent="0.2">
      <c r="B20679" s="131" t="s">
        <v>12137</v>
      </c>
      <c r="D20679" s="131" t="s">
        <v>14088</v>
      </c>
      <c r="E20679" s="131" t="s">
        <v>9853</v>
      </c>
      <c r="G20679" s="131" t="s">
        <v>514</v>
      </c>
    </row>
    <row r="20680" spans="2:7" x14ac:dyDescent="0.2">
      <c r="B20680" s="131" t="s">
        <v>12137</v>
      </c>
      <c r="D20680" s="131" t="s">
        <v>12292</v>
      </c>
      <c r="E20680" s="131" t="s">
        <v>6044</v>
      </c>
      <c r="G20680" s="131" t="s">
        <v>514</v>
      </c>
    </row>
    <row r="20681" spans="2:7" x14ac:dyDescent="0.2">
      <c r="B20681" s="131" t="s">
        <v>12137</v>
      </c>
      <c r="D20681" s="131" t="s">
        <v>12293</v>
      </c>
      <c r="E20681" s="131" t="s">
        <v>12294</v>
      </c>
      <c r="G20681" s="131" t="s">
        <v>514</v>
      </c>
    </row>
    <row r="20682" spans="2:7" x14ac:dyDescent="0.2">
      <c r="B20682" s="131" t="s">
        <v>12137</v>
      </c>
      <c r="D20682" s="131" t="s">
        <v>12140</v>
      </c>
      <c r="E20682" s="131" t="s">
        <v>8280</v>
      </c>
      <c r="G20682" s="131" t="s">
        <v>514</v>
      </c>
    </row>
    <row r="20683" spans="2:7" x14ac:dyDescent="0.2">
      <c r="B20683" s="131" t="s">
        <v>12137</v>
      </c>
      <c r="D20683" s="131" t="s">
        <v>13098</v>
      </c>
      <c r="E20683" s="131" t="s">
        <v>3182</v>
      </c>
      <c r="G20683" s="131" t="s">
        <v>514</v>
      </c>
    </row>
    <row r="20684" spans="2:7" x14ac:dyDescent="0.2">
      <c r="B20684" s="131" t="s">
        <v>12137</v>
      </c>
      <c r="D20684" s="131" t="s">
        <v>4234</v>
      </c>
      <c r="E20684" s="131" t="s">
        <v>446</v>
      </c>
      <c r="G20684" s="131" t="s">
        <v>514</v>
      </c>
    </row>
    <row r="20685" spans="2:7" x14ac:dyDescent="0.2">
      <c r="B20685" s="131" t="s">
        <v>12137</v>
      </c>
      <c r="D20685" s="131" t="s">
        <v>1985</v>
      </c>
      <c r="E20685" s="131" t="s">
        <v>3399</v>
      </c>
      <c r="G20685" s="131" t="s">
        <v>514</v>
      </c>
    </row>
    <row r="20686" spans="2:7" x14ac:dyDescent="0.2">
      <c r="B20686" s="131" t="s">
        <v>12137</v>
      </c>
      <c r="D20686" s="131" t="s">
        <v>12296</v>
      </c>
      <c r="E20686" s="131" t="s">
        <v>2658</v>
      </c>
      <c r="G20686" s="131" t="s">
        <v>514</v>
      </c>
    </row>
    <row r="20687" spans="2:7" x14ac:dyDescent="0.2">
      <c r="B20687" s="131" t="s">
        <v>12137</v>
      </c>
      <c r="D20687" s="131" t="s">
        <v>3900</v>
      </c>
      <c r="E20687" s="131" t="s">
        <v>5855</v>
      </c>
      <c r="G20687" s="131" t="s">
        <v>14089</v>
      </c>
    </row>
    <row r="20688" spans="2:7" x14ac:dyDescent="0.2">
      <c r="B20688" s="131" t="s">
        <v>12137</v>
      </c>
      <c r="D20688" s="131" t="s">
        <v>12297</v>
      </c>
      <c r="E20688" s="131" t="s">
        <v>4338</v>
      </c>
      <c r="G20688" s="131" t="s">
        <v>514</v>
      </c>
    </row>
    <row r="20689" spans="2:7" x14ac:dyDescent="0.2">
      <c r="B20689" s="131" t="s">
        <v>12137</v>
      </c>
      <c r="D20689" s="131" t="s">
        <v>12298</v>
      </c>
      <c r="E20689" s="131" t="s">
        <v>3864</v>
      </c>
      <c r="G20689" s="131" t="s">
        <v>514</v>
      </c>
    </row>
    <row r="20690" spans="2:7" x14ac:dyDescent="0.2">
      <c r="B20690" s="131" t="s">
        <v>12137</v>
      </c>
      <c r="D20690" s="131" t="s">
        <v>3381</v>
      </c>
      <c r="E20690" s="131" t="s">
        <v>11234</v>
      </c>
      <c r="G20690" s="131" t="s">
        <v>14090</v>
      </c>
    </row>
    <row r="20691" spans="2:7" x14ac:dyDescent="0.2">
      <c r="B20691" s="131" t="s">
        <v>12137</v>
      </c>
      <c r="D20691" s="131" t="s">
        <v>5129</v>
      </c>
      <c r="E20691" s="131" t="s">
        <v>2786</v>
      </c>
      <c r="G20691" s="131" t="s">
        <v>14091</v>
      </c>
    </row>
    <row r="20692" spans="2:7" x14ac:dyDescent="0.2">
      <c r="B20692" s="131" t="s">
        <v>12137</v>
      </c>
      <c r="D20692" s="131" t="s">
        <v>2653</v>
      </c>
      <c r="E20692" s="131" t="s">
        <v>12299</v>
      </c>
      <c r="G20692" s="131" t="s">
        <v>514</v>
      </c>
    </row>
    <row r="20693" spans="2:7" x14ac:dyDescent="0.2">
      <c r="B20693" s="131" t="s">
        <v>12137</v>
      </c>
      <c r="D20693" s="131" t="s">
        <v>12300</v>
      </c>
      <c r="E20693" s="131" t="s">
        <v>12301</v>
      </c>
      <c r="G20693" s="131" t="s">
        <v>514</v>
      </c>
    </row>
    <row r="20694" spans="2:7" x14ac:dyDescent="0.2">
      <c r="B20694" s="131" t="s">
        <v>12137</v>
      </c>
      <c r="D20694" s="131" t="s">
        <v>12306</v>
      </c>
      <c r="E20694" s="131" t="s">
        <v>12307</v>
      </c>
      <c r="G20694" s="131" t="s">
        <v>514</v>
      </c>
    </row>
    <row r="20695" spans="2:7" x14ac:dyDescent="0.2">
      <c r="B20695" s="131" t="s">
        <v>12137</v>
      </c>
      <c r="D20695" s="131" t="s">
        <v>12308</v>
      </c>
      <c r="E20695" s="131" t="s">
        <v>3047</v>
      </c>
      <c r="G20695" s="131" t="s">
        <v>514</v>
      </c>
    </row>
    <row r="20696" spans="2:7" x14ac:dyDescent="0.2">
      <c r="B20696" s="131" t="s">
        <v>12137</v>
      </c>
      <c r="D20696" s="131" t="s">
        <v>3083</v>
      </c>
      <c r="E20696" s="131" t="s">
        <v>4263</v>
      </c>
      <c r="G20696" s="131" t="s">
        <v>514</v>
      </c>
    </row>
    <row r="20697" spans="2:7" x14ac:dyDescent="0.2">
      <c r="B20697" s="131" t="s">
        <v>12137</v>
      </c>
      <c r="D20697" s="131" t="s">
        <v>7610</v>
      </c>
      <c r="E20697" s="131" t="s">
        <v>12309</v>
      </c>
      <c r="G20697" s="131" t="s">
        <v>514</v>
      </c>
    </row>
    <row r="20698" spans="2:7" x14ac:dyDescent="0.2">
      <c r="B20698" s="131" t="s">
        <v>12137</v>
      </c>
      <c r="D20698" s="131" t="s">
        <v>5852</v>
      </c>
      <c r="E20698" s="131" t="s">
        <v>5475</v>
      </c>
      <c r="G20698" s="131" t="s">
        <v>514</v>
      </c>
    </row>
    <row r="20699" spans="2:7" x14ac:dyDescent="0.2">
      <c r="B20699" s="131" t="s">
        <v>12137</v>
      </c>
      <c r="D20699" s="131" t="s">
        <v>2165</v>
      </c>
      <c r="E20699" s="131" t="s">
        <v>12310</v>
      </c>
      <c r="G20699" s="131" t="s">
        <v>514</v>
      </c>
    </row>
    <row r="20700" spans="2:7" x14ac:dyDescent="0.2">
      <c r="B20700" s="131" t="s">
        <v>12137</v>
      </c>
      <c r="D20700" s="131" t="s">
        <v>11390</v>
      </c>
      <c r="E20700" s="131" t="s">
        <v>11391</v>
      </c>
      <c r="G20700" s="131" t="s">
        <v>514</v>
      </c>
    </row>
    <row r="20701" spans="2:7" x14ac:dyDescent="0.2">
      <c r="B20701" s="131" t="s">
        <v>12137</v>
      </c>
      <c r="D20701" s="131" t="s">
        <v>12311</v>
      </c>
      <c r="E20701" s="131" t="s">
        <v>5130</v>
      </c>
      <c r="G20701" s="131" t="s">
        <v>514</v>
      </c>
    </row>
    <row r="20702" spans="2:7" x14ac:dyDescent="0.2">
      <c r="B20702" s="131" t="s">
        <v>12137</v>
      </c>
      <c r="D20702" s="131" t="s">
        <v>8379</v>
      </c>
      <c r="E20702" s="131" t="s">
        <v>8380</v>
      </c>
      <c r="G20702" s="131" t="s">
        <v>514</v>
      </c>
    </row>
    <row r="20703" spans="2:7" x14ac:dyDescent="0.2">
      <c r="B20703" s="131" t="s">
        <v>12137</v>
      </c>
      <c r="D20703" s="131" t="s">
        <v>12312</v>
      </c>
      <c r="E20703" s="131" t="s">
        <v>11922</v>
      </c>
      <c r="G20703" s="131" t="s">
        <v>514</v>
      </c>
    </row>
    <row r="20704" spans="2:7" x14ac:dyDescent="0.2">
      <c r="B20704" s="131" t="s">
        <v>12137</v>
      </c>
      <c r="D20704" s="131" t="s">
        <v>1901</v>
      </c>
      <c r="E20704" s="131" t="s">
        <v>11616</v>
      </c>
      <c r="G20704" s="131" t="s">
        <v>514</v>
      </c>
    </row>
    <row r="20705" spans="2:7" x14ac:dyDescent="0.2">
      <c r="B20705" s="131" t="s">
        <v>12137</v>
      </c>
      <c r="D20705" s="131" t="s">
        <v>12314</v>
      </c>
      <c r="E20705" s="131" t="s">
        <v>2094</v>
      </c>
      <c r="G20705" s="131" t="s">
        <v>514</v>
      </c>
    </row>
    <row r="20706" spans="2:7" x14ac:dyDescent="0.2">
      <c r="B20706" s="131" t="s">
        <v>12137</v>
      </c>
      <c r="D20706" s="131" t="s">
        <v>6889</v>
      </c>
      <c r="E20706" s="131" t="s">
        <v>14092</v>
      </c>
      <c r="G20706" s="131" t="s">
        <v>514</v>
      </c>
    </row>
    <row r="20707" spans="2:7" x14ac:dyDescent="0.2">
      <c r="B20707" s="131" t="s">
        <v>12137</v>
      </c>
      <c r="D20707" s="131" t="s">
        <v>2043</v>
      </c>
      <c r="E20707" s="131" t="s">
        <v>1884</v>
      </c>
      <c r="G20707" s="131" t="s">
        <v>514</v>
      </c>
    </row>
    <row r="20708" spans="2:7" x14ac:dyDescent="0.2">
      <c r="B20708" s="131" t="s">
        <v>12137</v>
      </c>
      <c r="D20708" s="131" t="s">
        <v>8383</v>
      </c>
      <c r="E20708" s="131" t="s">
        <v>2150</v>
      </c>
      <c r="G20708" s="131" t="s">
        <v>514</v>
      </c>
    </row>
    <row r="20709" spans="2:7" x14ac:dyDescent="0.2">
      <c r="B20709" s="131" t="s">
        <v>12137</v>
      </c>
      <c r="D20709" s="131" t="s">
        <v>12316</v>
      </c>
      <c r="E20709" s="131" t="s">
        <v>12317</v>
      </c>
      <c r="G20709" s="131" t="s">
        <v>514</v>
      </c>
    </row>
    <row r="20710" spans="2:7" x14ac:dyDescent="0.2">
      <c r="B20710" s="131" t="s">
        <v>12137</v>
      </c>
      <c r="D20710" s="131" t="s">
        <v>12318</v>
      </c>
      <c r="E20710" s="131" t="s">
        <v>11498</v>
      </c>
      <c r="G20710" s="131" t="s">
        <v>514</v>
      </c>
    </row>
    <row r="20711" spans="2:7" x14ac:dyDescent="0.2">
      <c r="B20711" s="131" t="s">
        <v>12137</v>
      </c>
      <c r="D20711" s="131" t="s">
        <v>3683</v>
      </c>
      <c r="E20711" s="131" t="s">
        <v>7539</v>
      </c>
      <c r="G20711" s="131" t="s">
        <v>514</v>
      </c>
    </row>
    <row r="20712" spans="2:7" x14ac:dyDescent="0.2">
      <c r="B20712" s="131" t="s">
        <v>12137</v>
      </c>
      <c r="D20712" s="131" t="s">
        <v>11397</v>
      </c>
      <c r="E20712" s="131" t="s">
        <v>2273</v>
      </c>
      <c r="G20712" s="131" t="s">
        <v>14090</v>
      </c>
    </row>
    <row r="20713" spans="2:7" x14ac:dyDescent="0.2">
      <c r="B20713" s="131" t="s">
        <v>12137</v>
      </c>
      <c r="D20713" s="131" t="s">
        <v>12319</v>
      </c>
      <c r="E20713" s="131" t="s">
        <v>6737</v>
      </c>
      <c r="G20713" s="131" t="s">
        <v>514</v>
      </c>
    </row>
    <row r="20714" spans="2:7" x14ac:dyDescent="0.2">
      <c r="B20714" s="131" t="s">
        <v>12137</v>
      </c>
      <c r="D20714" s="131" t="s">
        <v>12320</v>
      </c>
      <c r="E20714" s="131" t="s">
        <v>8389</v>
      </c>
      <c r="G20714" s="131" t="s">
        <v>514</v>
      </c>
    </row>
    <row r="20715" spans="2:7" x14ac:dyDescent="0.2">
      <c r="B20715" s="131" t="s">
        <v>12137</v>
      </c>
      <c r="D20715" s="131" t="s">
        <v>14093</v>
      </c>
      <c r="E20715" s="131" t="s">
        <v>3850</v>
      </c>
      <c r="G20715" s="131" t="s">
        <v>514</v>
      </c>
    </row>
    <row r="20716" spans="2:7" x14ac:dyDescent="0.2">
      <c r="B20716" s="131" t="s">
        <v>12137</v>
      </c>
      <c r="D20716" s="131" t="s">
        <v>2781</v>
      </c>
      <c r="E20716" s="131" t="s">
        <v>14071</v>
      </c>
      <c r="G20716" s="131" t="s">
        <v>514</v>
      </c>
    </row>
    <row r="20717" spans="2:7" x14ac:dyDescent="0.2">
      <c r="B20717" s="131" t="s">
        <v>12137</v>
      </c>
      <c r="D20717" s="131" t="s">
        <v>11786</v>
      </c>
      <c r="E20717" s="131" t="s">
        <v>14094</v>
      </c>
      <c r="G20717" s="131" t="s">
        <v>514</v>
      </c>
    </row>
    <row r="20718" spans="2:7" x14ac:dyDescent="0.2">
      <c r="B20718" s="131" t="s">
        <v>12137</v>
      </c>
      <c r="D20718" s="131" t="s">
        <v>12323</v>
      </c>
      <c r="E20718" s="131" t="s">
        <v>12324</v>
      </c>
      <c r="G20718" s="131" t="s">
        <v>514</v>
      </c>
    </row>
    <row r="20719" spans="2:7" x14ac:dyDescent="0.2">
      <c r="B20719" s="131" t="s">
        <v>12137</v>
      </c>
      <c r="D20719" s="131" t="s">
        <v>2482</v>
      </c>
      <c r="E20719" s="131" t="s">
        <v>12325</v>
      </c>
      <c r="G20719" s="131" t="s">
        <v>514</v>
      </c>
    </row>
    <row r="20720" spans="2:7" x14ac:dyDescent="0.2">
      <c r="B20720" s="131" t="s">
        <v>12137</v>
      </c>
      <c r="D20720" s="131" t="s">
        <v>12138</v>
      </c>
      <c r="E20720" s="131" t="s">
        <v>3696</v>
      </c>
      <c r="G20720" s="131" t="s">
        <v>501</v>
      </c>
    </row>
    <row r="20721" spans="2:7" x14ac:dyDescent="0.2">
      <c r="B20721" s="131" t="s">
        <v>12137</v>
      </c>
      <c r="D20721" s="131" t="s">
        <v>12326</v>
      </c>
      <c r="E20721" s="131" t="s">
        <v>12327</v>
      </c>
      <c r="G20721" s="131" t="s">
        <v>501</v>
      </c>
    </row>
    <row r="20722" spans="2:7" x14ac:dyDescent="0.2">
      <c r="B20722" s="131" t="s">
        <v>12137</v>
      </c>
      <c r="D20722" s="131" t="s">
        <v>3783</v>
      </c>
      <c r="E20722" s="131" t="s">
        <v>6084</v>
      </c>
      <c r="G20722" s="131" t="s">
        <v>501</v>
      </c>
    </row>
    <row r="20723" spans="2:7" x14ac:dyDescent="0.2">
      <c r="B20723" s="131" t="s">
        <v>12137</v>
      </c>
      <c r="D20723" s="131" t="s">
        <v>12328</v>
      </c>
      <c r="E20723" s="131" t="s">
        <v>12329</v>
      </c>
      <c r="G20723" s="131" t="s">
        <v>501</v>
      </c>
    </row>
    <row r="20724" spans="2:7" x14ac:dyDescent="0.2">
      <c r="B20724" s="131" t="s">
        <v>12137</v>
      </c>
      <c r="D20724" s="131" t="s">
        <v>2412</v>
      </c>
      <c r="E20724" s="131" t="s">
        <v>12330</v>
      </c>
      <c r="G20724" s="131" t="s">
        <v>501</v>
      </c>
    </row>
    <row r="20725" spans="2:7" x14ac:dyDescent="0.2">
      <c r="B20725" s="131" t="s">
        <v>12137</v>
      </c>
      <c r="D20725" s="131" t="s">
        <v>1972</v>
      </c>
      <c r="E20725" s="131" t="s">
        <v>12331</v>
      </c>
      <c r="G20725" s="131" t="s">
        <v>501</v>
      </c>
    </row>
    <row r="20726" spans="2:7" x14ac:dyDescent="0.2">
      <c r="B20726" s="131" t="s">
        <v>12137</v>
      </c>
      <c r="D20726" s="131" t="s">
        <v>10551</v>
      </c>
      <c r="E20726" s="131" t="s">
        <v>2583</v>
      </c>
      <c r="G20726" s="131" t="s">
        <v>501</v>
      </c>
    </row>
    <row r="20727" spans="2:7" x14ac:dyDescent="0.2">
      <c r="B20727" s="131" t="s">
        <v>12137</v>
      </c>
      <c r="D20727" s="131" t="s">
        <v>12332</v>
      </c>
      <c r="E20727" s="131" t="s">
        <v>12333</v>
      </c>
      <c r="G20727" s="131" t="s">
        <v>501</v>
      </c>
    </row>
    <row r="20728" spans="2:7" x14ac:dyDescent="0.2">
      <c r="B20728" s="131" t="s">
        <v>12137</v>
      </c>
      <c r="D20728" s="131" t="s">
        <v>12334</v>
      </c>
      <c r="E20728" s="131" t="s">
        <v>3778</v>
      </c>
      <c r="G20728" s="131" t="s">
        <v>501</v>
      </c>
    </row>
    <row r="20729" spans="2:7" x14ac:dyDescent="0.2">
      <c r="B20729" s="131" t="s">
        <v>12137</v>
      </c>
      <c r="D20729" s="131" t="s">
        <v>10499</v>
      </c>
      <c r="E20729" s="131" t="s">
        <v>2863</v>
      </c>
      <c r="G20729" s="131" t="s">
        <v>501</v>
      </c>
    </row>
    <row r="20730" spans="2:7" x14ac:dyDescent="0.2">
      <c r="B20730" s="131" t="s">
        <v>12137</v>
      </c>
      <c r="D20730" s="131" t="s">
        <v>12335</v>
      </c>
      <c r="E20730" s="131" t="s">
        <v>12336</v>
      </c>
      <c r="G20730" s="131" t="s">
        <v>501</v>
      </c>
    </row>
    <row r="20731" spans="2:7" x14ac:dyDescent="0.2">
      <c r="B20731" s="131" t="s">
        <v>12137</v>
      </c>
      <c r="D20731" s="131" t="s">
        <v>5849</v>
      </c>
      <c r="E20731" s="131" t="s">
        <v>5850</v>
      </c>
      <c r="G20731" s="131" t="s">
        <v>501</v>
      </c>
    </row>
    <row r="20732" spans="2:7" x14ac:dyDescent="0.2">
      <c r="B20732" s="131" t="s">
        <v>12137</v>
      </c>
      <c r="D20732" s="131" t="s">
        <v>4260</v>
      </c>
      <c r="E20732" s="131" t="s">
        <v>9691</v>
      </c>
      <c r="G20732" s="131" t="s">
        <v>14095</v>
      </c>
    </row>
    <row r="20733" spans="2:7" x14ac:dyDescent="0.2">
      <c r="B20733" s="131" t="s">
        <v>12137</v>
      </c>
      <c r="D20733" s="131" t="s">
        <v>2155</v>
      </c>
      <c r="E20733" s="131" t="s">
        <v>12337</v>
      </c>
      <c r="G20733" s="131" t="s">
        <v>501</v>
      </c>
    </row>
    <row r="20734" spans="2:7" x14ac:dyDescent="0.2">
      <c r="B20734" s="131" t="s">
        <v>12137</v>
      </c>
      <c r="D20734" s="131" t="s">
        <v>12338</v>
      </c>
      <c r="E20734" s="131" t="s">
        <v>12339</v>
      </c>
      <c r="G20734" s="131" t="s">
        <v>501</v>
      </c>
    </row>
    <row r="20735" spans="2:7" x14ac:dyDescent="0.2">
      <c r="B20735" s="131" t="s">
        <v>12137</v>
      </c>
      <c r="D20735" s="131" t="s">
        <v>14096</v>
      </c>
      <c r="E20735" s="131" t="s">
        <v>2311</v>
      </c>
      <c r="G20735" s="131" t="s">
        <v>501</v>
      </c>
    </row>
    <row r="20736" spans="2:7" x14ac:dyDescent="0.2">
      <c r="B20736" s="131" t="s">
        <v>12137</v>
      </c>
      <c r="D20736" s="131" t="s">
        <v>12342</v>
      </c>
      <c r="E20736" s="131" t="s">
        <v>12343</v>
      </c>
      <c r="G20736" s="131" t="s">
        <v>501</v>
      </c>
    </row>
    <row r="20737" spans="2:7" x14ac:dyDescent="0.2">
      <c r="B20737" s="131" t="s">
        <v>12137</v>
      </c>
      <c r="D20737" s="131" t="s">
        <v>14097</v>
      </c>
      <c r="E20737" s="131" t="s">
        <v>12345</v>
      </c>
      <c r="G20737" s="131" t="s">
        <v>14098</v>
      </c>
    </row>
    <row r="20738" spans="2:7" x14ac:dyDescent="0.2">
      <c r="B20738" s="131" t="s">
        <v>12137</v>
      </c>
      <c r="D20738" s="131" t="s">
        <v>1856</v>
      </c>
      <c r="E20738" s="131" t="s">
        <v>12346</v>
      </c>
      <c r="G20738" s="131" t="s">
        <v>501</v>
      </c>
    </row>
    <row r="20739" spans="2:7" x14ac:dyDescent="0.2">
      <c r="B20739" s="131" t="s">
        <v>12137</v>
      </c>
      <c r="D20739" s="131" t="s">
        <v>12347</v>
      </c>
      <c r="E20739" s="131" t="s">
        <v>12348</v>
      </c>
      <c r="G20739" s="131" t="s">
        <v>501</v>
      </c>
    </row>
    <row r="20740" spans="2:7" x14ac:dyDescent="0.2">
      <c r="B20740" s="131" t="s">
        <v>12137</v>
      </c>
      <c r="D20740" s="131" t="s">
        <v>1869</v>
      </c>
      <c r="E20740" s="131" t="s">
        <v>12349</v>
      </c>
      <c r="G20740" s="131" t="s">
        <v>501</v>
      </c>
    </row>
    <row r="20741" spans="2:7" x14ac:dyDescent="0.2">
      <c r="B20741" s="131" t="s">
        <v>12137</v>
      </c>
      <c r="D20741" s="131" t="s">
        <v>5847</v>
      </c>
      <c r="E20741" s="131" t="s">
        <v>5848</v>
      </c>
      <c r="G20741" s="131" t="s">
        <v>501</v>
      </c>
    </row>
    <row r="20742" spans="2:7" x14ac:dyDescent="0.2">
      <c r="B20742" s="131" t="s">
        <v>12137</v>
      </c>
      <c r="D20742" s="131" t="s">
        <v>2770</v>
      </c>
      <c r="E20742" s="131" t="s">
        <v>11357</v>
      </c>
      <c r="G20742" s="131" t="s">
        <v>501</v>
      </c>
    </row>
    <row r="20743" spans="2:7" x14ac:dyDescent="0.2">
      <c r="B20743" s="131" t="s">
        <v>12137</v>
      </c>
      <c r="D20743" s="131" t="s">
        <v>7053</v>
      </c>
      <c r="E20743" s="131" t="s">
        <v>12350</v>
      </c>
      <c r="G20743" s="131" t="s">
        <v>501</v>
      </c>
    </row>
    <row r="20744" spans="2:7" x14ac:dyDescent="0.2">
      <c r="B20744" s="131" t="s">
        <v>12137</v>
      </c>
      <c r="D20744" s="131" t="s">
        <v>12148</v>
      </c>
      <c r="E20744" s="131" t="s">
        <v>10651</v>
      </c>
      <c r="G20744" s="131" t="s">
        <v>501</v>
      </c>
    </row>
    <row r="20745" spans="2:7" x14ac:dyDescent="0.2">
      <c r="B20745" s="131" t="s">
        <v>12137</v>
      </c>
      <c r="D20745" s="131" t="s">
        <v>6586</v>
      </c>
      <c r="E20745" s="131" t="s">
        <v>12352</v>
      </c>
      <c r="G20745" s="131" t="s">
        <v>501</v>
      </c>
    </row>
    <row r="20746" spans="2:7" x14ac:dyDescent="0.2">
      <c r="B20746" s="131" t="s">
        <v>12137</v>
      </c>
      <c r="D20746" s="131" t="s">
        <v>3847</v>
      </c>
      <c r="E20746" s="131" t="s">
        <v>7161</v>
      </c>
      <c r="G20746" s="131" t="s">
        <v>501</v>
      </c>
    </row>
    <row r="20747" spans="2:7" x14ac:dyDescent="0.2">
      <c r="B20747" s="131" t="s">
        <v>12137</v>
      </c>
      <c r="D20747" s="131" t="s">
        <v>11358</v>
      </c>
      <c r="E20747" s="131" t="s">
        <v>11359</v>
      </c>
      <c r="G20747" s="131" t="s">
        <v>501</v>
      </c>
    </row>
    <row r="20748" spans="2:7" x14ac:dyDescent="0.2">
      <c r="B20748" s="131" t="s">
        <v>12137</v>
      </c>
      <c r="D20748" s="131" t="s">
        <v>12354</v>
      </c>
      <c r="E20748" s="131" t="s">
        <v>12355</v>
      </c>
      <c r="G20748" s="131" t="s">
        <v>501</v>
      </c>
    </row>
    <row r="20749" spans="2:7" x14ac:dyDescent="0.2">
      <c r="B20749" s="131" t="s">
        <v>12137</v>
      </c>
      <c r="D20749" s="131" t="s">
        <v>2248</v>
      </c>
      <c r="E20749" s="131" t="s">
        <v>9699</v>
      </c>
      <c r="G20749" s="131" t="s">
        <v>501</v>
      </c>
    </row>
    <row r="20750" spans="2:7" x14ac:dyDescent="0.2">
      <c r="B20750" s="131" t="s">
        <v>12137</v>
      </c>
      <c r="D20750" s="131" t="s">
        <v>12356</v>
      </c>
      <c r="E20750" s="131" t="s">
        <v>2345</v>
      </c>
      <c r="G20750" s="131" t="s">
        <v>501</v>
      </c>
    </row>
    <row r="20751" spans="2:7" x14ac:dyDescent="0.2">
      <c r="B20751" s="131" t="s">
        <v>12137</v>
      </c>
      <c r="D20751" s="131" t="s">
        <v>5178</v>
      </c>
      <c r="E20751" s="131" t="s">
        <v>5491</v>
      </c>
      <c r="G20751" s="131" t="s">
        <v>14099</v>
      </c>
    </row>
    <row r="20752" spans="2:7" x14ac:dyDescent="0.2">
      <c r="B20752" s="131" t="s">
        <v>12137</v>
      </c>
      <c r="D20752" s="131" t="s">
        <v>3513</v>
      </c>
      <c r="E20752" s="131" t="s">
        <v>2740</v>
      </c>
      <c r="G20752" s="131" t="s">
        <v>501</v>
      </c>
    </row>
    <row r="20753" spans="2:7" x14ac:dyDescent="0.2">
      <c r="B20753" s="131" t="s">
        <v>12137</v>
      </c>
      <c r="D20753" s="131" t="s">
        <v>4476</v>
      </c>
      <c r="E20753" s="131" t="s">
        <v>12357</v>
      </c>
      <c r="G20753" s="131" t="s">
        <v>501</v>
      </c>
    </row>
    <row r="20754" spans="2:7" x14ac:dyDescent="0.2">
      <c r="B20754" s="131" t="s">
        <v>12137</v>
      </c>
      <c r="D20754" s="131" t="s">
        <v>12358</v>
      </c>
      <c r="E20754" s="131" t="s">
        <v>8136</v>
      </c>
      <c r="G20754" s="131" t="s">
        <v>501</v>
      </c>
    </row>
    <row r="20755" spans="2:7" x14ac:dyDescent="0.2">
      <c r="B20755" s="131" t="s">
        <v>12137</v>
      </c>
      <c r="D20755" s="131" t="s">
        <v>4918</v>
      </c>
      <c r="E20755" s="131" t="s">
        <v>3503</v>
      </c>
      <c r="G20755" s="131" t="s">
        <v>501</v>
      </c>
    </row>
    <row r="20756" spans="2:7" x14ac:dyDescent="0.2">
      <c r="B20756" s="131" t="s">
        <v>12137</v>
      </c>
      <c r="D20756" s="131" t="s">
        <v>5861</v>
      </c>
      <c r="E20756" s="131" t="s">
        <v>12359</v>
      </c>
      <c r="G20756" s="131" t="s">
        <v>501</v>
      </c>
    </row>
    <row r="20757" spans="2:7" x14ac:dyDescent="0.2">
      <c r="B20757" s="131" t="s">
        <v>12137</v>
      </c>
      <c r="D20757" s="131" t="s">
        <v>12360</v>
      </c>
      <c r="E20757" s="131" t="s">
        <v>12361</v>
      </c>
      <c r="G20757" s="131" t="s">
        <v>501</v>
      </c>
    </row>
    <row r="20758" spans="2:7" x14ac:dyDescent="0.2">
      <c r="B20758" s="131" t="s">
        <v>12137</v>
      </c>
      <c r="D20758" s="131" t="s">
        <v>2537</v>
      </c>
      <c r="E20758" s="131" t="s">
        <v>6562</v>
      </c>
      <c r="G20758" s="131" t="s">
        <v>501</v>
      </c>
    </row>
    <row r="20759" spans="2:7" x14ac:dyDescent="0.2">
      <c r="B20759" s="131" t="s">
        <v>12137</v>
      </c>
      <c r="D20759" s="131" t="s">
        <v>3436</v>
      </c>
      <c r="E20759" s="131" t="s">
        <v>8377</v>
      </c>
      <c r="G20759" s="131" t="s">
        <v>501</v>
      </c>
    </row>
    <row r="20760" spans="2:7" x14ac:dyDescent="0.2">
      <c r="B20760" s="131" t="s">
        <v>12137</v>
      </c>
      <c r="D20760" s="131" t="s">
        <v>6476</v>
      </c>
      <c r="E20760" s="131" t="s">
        <v>7110</v>
      </c>
      <c r="G20760" s="131" t="s">
        <v>501</v>
      </c>
    </row>
    <row r="20761" spans="2:7" x14ac:dyDescent="0.2">
      <c r="B20761" s="131" t="s">
        <v>12137</v>
      </c>
      <c r="D20761" s="131" t="s">
        <v>12362</v>
      </c>
      <c r="E20761" s="131" t="s">
        <v>11352</v>
      </c>
      <c r="G20761" s="131" t="s">
        <v>501</v>
      </c>
    </row>
    <row r="20762" spans="2:7" x14ac:dyDescent="0.2">
      <c r="B20762" s="131" t="s">
        <v>12137</v>
      </c>
      <c r="D20762" s="131" t="s">
        <v>2043</v>
      </c>
      <c r="E20762" s="131" t="s">
        <v>2701</v>
      </c>
      <c r="G20762" s="131" t="s">
        <v>501</v>
      </c>
    </row>
    <row r="20763" spans="2:7" x14ac:dyDescent="0.2">
      <c r="B20763" s="131" t="s">
        <v>12137</v>
      </c>
      <c r="D20763" s="131" t="s">
        <v>8036</v>
      </c>
      <c r="E20763" s="131" t="s">
        <v>12363</v>
      </c>
      <c r="G20763" s="131" t="s">
        <v>501</v>
      </c>
    </row>
    <row r="20764" spans="2:7" x14ac:dyDescent="0.2">
      <c r="B20764" s="131" t="s">
        <v>12137</v>
      </c>
      <c r="D20764" s="131" t="s">
        <v>5839</v>
      </c>
      <c r="E20764" s="131" t="s">
        <v>2002</v>
      </c>
      <c r="G20764" s="131" t="s">
        <v>501</v>
      </c>
    </row>
    <row r="20765" spans="2:7" x14ac:dyDescent="0.2">
      <c r="B20765" s="131" t="s">
        <v>12137</v>
      </c>
      <c r="D20765" s="131" t="s">
        <v>5843</v>
      </c>
      <c r="E20765" s="131" t="s">
        <v>5844</v>
      </c>
      <c r="G20765" s="131" t="s">
        <v>501</v>
      </c>
    </row>
    <row r="20766" spans="2:7" x14ac:dyDescent="0.2">
      <c r="B20766" s="131" t="s">
        <v>12137</v>
      </c>
      <c r="D20766" s="131" t="s">
        <v>2506</v>
      </c>
      <c r="E20766" s="131" t="s">
        <v>11370</v>
      </c>
      <c r="G20766" s="131" t="s">
        <v>501</v>
      </c>
    </row>
    <row r="20767" spans="2:7" x14ac:dyDescent="0.2">
      <c r="B20767" s="131" t="s">
        <v>12137</v>
      </c>
      <c r="D20767" s="131" t="s">
        <v>12364</v>
      </c>
      <c r="E20767" s="131" t="s">
        <v>12365</v>
      </c>
      <c r="G20767" s="131" t="s">
        <v>501</v>
      </c>
    </row>
    <row r="20768" spans="2:7" x14ac:dyDescent="0.2">
      <c r="B20768" s="131" t="s">
        <v>12137</v>
      </c>
      <c r="D20768" s="131" t="s">
        <v>12366</v>
      </c>
      <c r="E20768" s="131" t="s">
        <v>4626</v>
      </c>
      <c r="G20768" s="131" t="s">
        <v>501</v>
      </c>
    </row>
    <row r="20769" spans="2:7" x14ac:dyDescent="0.2">
      <c r="B20769" s="131" t="s">
        <v>12137</v>
      </c>
      <c r="D20769" s="131" t="s">
        <v>1994</v>
      </c>
      <c r="E20769" s="131" t="s">
        <v>3018</v>
      </c>
      <c r="G20769" s="131" t="s">
        <v>14100</v>
      </c>
    </row>
    <row r="20770" spans="2:7" x14ac:dyDescent="0.2">
      <c r="B20770" s="131" t="s">
        <v>12137</v>
      </c>
      <c r="D20770" s="131" t="s">
        <v>10736</v>
      </c>
      <c r="E20770" s="131" t="s">
        <v>12368</v>
      </c>
      <c r="G20770" s="131" t="s">
        <v>14100</v>
      </c>
    </row>
    <row r="20771" spans="2:7" x14ac:dyDescent="0.2">
      <c r="B20771" s="131" t="s">
        <v>18379</v>
      </c>
      <c r="D20771" s="158" t="s">
        <v>7203</v>
      </c>
      <c r="E20771" s="131" t="s">
        <v>7204</v>
      </c>
      <c r="F20771" s="131" t="s">
        <v>2912</v>
      </c>
      <c r="G20771" s="131" t="s">
        <v>1281</v>
      </c>
    </row>
    <row r="20772" spans="2:7" x14ac:dyDescent="0.2">
      <c r="B20772" s="131" t="s">
        <v>18379</v>
      </c>
      <c r="D20772" s="158" t="s">
        <v>18380</v>
      </c>
      <c r="E20772" s="131" t="s">
        <v>18381</v>
      </c>
      <c r="F20772" s="131" t="s">
        <v>3150</v>
      </c>
      <c r="G20772" s="131" t="s">
        <v>595</v>
      </c>
    </row>
    <row r="20773" spans="2:7" x14ac:dyDescent="0.2">
      <c r="B20773" s="131" t="s">
        <v>18379</v>
      </c>
      <c r="D20773" s="158" t="s">
        <v>18382</v>
      </c>
      <c r="E20773" s="131" t="s">
        <v>18383</v>
      </c>
      <c r="F20773" s="131" t="s">
        <v>2828</v>
      </c>
      <c r="G20773" s="131" t="s">
        <v>514</v>
      </c>
    </row>
    <row r="20774" spans="2:7" x14ac:dyDescent="0.2">
      <c r="B20774" s="131" t="s">
        <v>18379</v>
      </c>
      <c r="D20774" s="158" t="s">
        <v>18384</v>
      </c>
      <c r="E20774" s="131" t="s">
        <v>18385</v>
      </c>
      <c r="F20774" s="131" t="s">
        <v>18386</v>
      </c>
      <c r="G20774" s="131" t="s">
        <v>514</v>
      </c>
    </row>
    <row r="20775" spans="2:7" x14ac:dyDescent="0.2">
      <c r="B20775" s="131" t="s">
        <v>18379</v>
      </c>
      <c r="D20775" s="158" t="s">
        <v>18387</v>
      </c>
      <c r="E20775" s="131" t="s">
        <v>18388</v>
      </c>
      <c r="F20775" s="131" t="s">
        <v>18389</v>
      </c>
      <c r="G20775" s="131" t="s">
        <v>6677</v>
      </c>
    </row>
    <row r="20776" spans="2:7" x14ac:dyDescent="0.2">
      <c r="B20776" s="131" t="s">
        <v>18379</v>
      </c>
      <c r="D20776" s="158" t="s">
        <v>18387</v>
      </c>
      <c r="E20776" s="131" t="s">
        <v>18390</v>
      </c>
      <c r="F20776" s="131" t="s">
        <v>18391</v>
      </c>
      <c r="G20776" s="131" t="s">
        <v>513</v>
      </c>
    </row>
    <row r="20777" spans="2:7" x14ac:dyDescent="0.2">
      <c r="B20777" s="131" t="s">
        <v>18379</v>
      </c>
      <c r="D20777" s="158" t="s">
        <v>3050</v>
      </c>
      <c r="E20777" s="131" t="s">
        <v>18392</v>
      </c>
      <c r="F20777" s="131" t="s">
        <v>2741</v>
      </c>
      <c r="G20777" s="131" t="s">
        <v>513</v>
      </c>
    </row>
    <row r="20778" spans="2:7" x14ac:dyDescent="0.2">
      <c r="B20778" s="131" t="s">
        <v>18379</v>
      </c>
      <c r="D20778" s="158" t="s">
        <v>3050</v>
      </c>
      <c r="E20778" s="131" t="s">
        <v>18393</v>
      </c>
      <c r="F20778" s="131" t="s">
        <v>9159</v>
      </c>
      <c r="G20778" s="131" t="s">
        <v>18394</v>
      </c>
    </row>
    <row r="20779" spans="2:7" x14ac:dyDescent="0.2">
      <c r="B20779" s="131" t="s">
        <v>18379</v>
      </c>
      <c r="D20779" s="158" t="s">
        <v>6288</v>
      </c>
      <c r="E20779" s="131" t="s">
        <v>8762</v>
      </c>
      <c r="F20779" s="131" t="s">
        <v>9085</v>
      </c>
      <c r="G20779" s="131" t="s">
        <v>595</v>
      </c>
    </row>
    <row r="20780" spans="2:7" x14ac:dyDescent="0.2">
      <c r="B20780" s="131" t="s">
        <v>18379</v>
      </c>
      <c r="D20780" s="158" t="s">
        <v>5751</v>
      </c>
      <c r="E20780" s="131" t="s">
        <v>18395</v>
      </c>
      <c r="F20780" s="131" t="s">
        <v>2883</v>
      </c>
      <c r="G20780" s="131" t="s">
        <v>521</v>
      </c>
    </row>
    <row r="20781" spans="2:7" x14ac:dyDescent="0.2">
      <c r="B20781" s="131" t="s">
        <v>18379</v>
      </c>
      <c r="D20781" s="158" t="s">
        <v>18396</v>
      </c>
      <c r="E20781" s="131" t="s">
        <v>3244</v>
      </c>
      <c r="F20781" s="131" t="s">
        <v>18397</v>
      </c>
      <c r="G20781" s="131" t="s">
        <v>2435</v>
      </c>
    </row>
    <row r="20782" spans="2:7" x14ac:dyDescent="0.2">
      <c r="B20782" s="131" t="s">
        <v>18379</v>
      </c>
      <c r="D20782" s="158" t="s">
        <v>7674</v>
      </c>
      <c r="E20782" s="131" t="s">
        <v>6399</v>
      </c>
      <c r="F20782" s="131" t="s">
        <v>18398</v>
      </c>
      <c r="G20782" s="131" t="s">
        <v>595</v>
      </c>
    </row>
    <row r="20783" spans="2:7" x14ac:dyDescent="0.2">
      <c r="B20783" s="131" t="s">
        <v>18379</v>
      </c>
      <c r="D20783" s="158" t="s">
        <v>3252</v>
      </c>
      <c r="E20783" s="131" t="s">
        <v>18399</v>
      </c>
      <c r="F20783" s="131" t="s">
        <v>18400</v>
      </c>
      <c r="G20783" s="131" t="s">
        <v>451</v>
      </c>
    </row>
    <row r="20784" spans="2:7" x14ac:dyDescent="0.2">
      <c r="B20784" s="131" t="s">
        <v>18379</v>
      </c>
      <c r="D20784" s="158" t="s">
        <v>18401</v>
      </c>
      <c r="E20784" s="131" t="s">
        <v>18402</v>
      </c>
      <c r="F20784" s="131" t="s">
        <v>18403</v>
      </c>
      <c r="G20784" s="131" t="s">
        <v>501</v>
      </c>
    </row>
    <row r="20785" spans="2:7" x14ac:dyDescent="0.2">
      <c r="B20785" s="131" t="s">
        <v>18379</v>
      </c>
      <c r="D20785" s="158" t="s">
        <v>18404</v>
      </c>
      <c r="E20785" s="131" t="s">
        <v>18405</v>
      </c>
      <c r="F20785" s="131" t="s">
        <v>18397</v>
      </c>
      <c r="G20785" s="131" t="s">
        <v>5932</v>
      </c>
    </row>
    <row r="20786" spans="2:7" x14ac:dyDescent="0.2">
      <c r="B20786" s="131" t="s">
        <v>18379</v>
      </c>
      <c r="D20786" s="158" t="s">
        <v>18406</v>
      </c>
      <c r="E20786" s="131" t="s">
        <v>18407</v>
      </c>
      <c r="F20786" s="131" t="s">
        <v>18403</v>
      </c>
      <c r="G20786" s="131" t="s">
        <v>451</v>
      </c>
    </row>
    <row r="20787" spans="2:7" x14ac:dyDescent="0.2">
      <c r="B20787" s="131" t="s">
        <v>18379</v>
      </c>
      <c r="D20787" s="158" t="s">
        <v>18408</v>
      </c>
      <c r="E20787" s="131" t="s">
        <v>18409</v>
      </c>
      <c r="F20787" s="131" t="s">
        <v>2880</v>
      </c>
      <c r="G20787" s="131" t="s">
        <v>2403</v>
      </c>
    </row>
    <row r="20788" spans="2:7" x14ac:dyDescent="0.2">
      <c r="B20788" s="131" t="s">
        <v>18379</v>
      </c>
      <c r="D20788" s="158" t="s">
        <v>18410</v>
      </c>
      <c r="E20788" s="131" t="s">
        <v>18411</v>
      </c>
      <c r="F20788" s="131" t="s">
        <v>2387</v>
      </c>
      <c r="G20788" s="131" t="s">
        <v>514</v>
      </c>
    </row>
    <row r="20789" spans="2:7" x14ac:dyDescent="0.2">
      <c r="B20789" s="131" t="s">
        <v>18379</v>
      </c>
      <c r="D20789" s="158" t="s">
        <v>7498</v>
      </c>
      <c r="E20789" s="131" t="s">
        <v>18412</v>
      </c>
      <c r="G20789" s="131" t="s">
        <v>501</v>
      </c>
    </row>
    <row r="20790" spans="2:7" x14ac:dyDescent="0.2">
      <c r="B20790" s="131" t="s">
        <v>18379</v>
      </c>
      <c r="D20790" s="158" t="s">
        <v>18413</v>
      </c>
      <c r="E20790" s="131" t="s">
        <v>18414</v>
      </c>
      <c r="G20790" s="131" t="s">
        <v>501</v>
      </c>
    </row>
    <row r="20791" spans="2:7" x14ac:dyDescent="0.2">
      <c r="B20791" s="131" t="s">
        <v>18379</v>
      </c>
      <c r="D20791" s="158" t="s">
        <v>9156</v>
      </c>
      <c r="E20791" s="131" t="s">
        <v>18415</v>
      </c>
      <c r="G20791" s="131" t="s">
        <v>789</v>
      </c>
    </row>
    <row r="20792" spans="2:7" x14ac:dyDescent="0.2">
      <c r="B20792" s="131" t="s">
        <v>13694</v>
      </c>
      <c r="D20792" s="131" t="s">
        <v>13695</v>
      </c>
      <c r="E20792" s="131" t="s">
        <v>2417</v>
      </c>
      <c r="F20792" s="131" t="s">
        <v>3165</v>
      </c>
      <c r="G20792" s="131" t="s">
        <v>501</v>
      </c>
    </row>
    <row r="20793" spans="2:7" x14ac:dyDescent="0.2">
      <c r="B20793" s="131" t="s">
        <v>13694</v>
      </c>
      <c r="D20793" s="131" t="s">
        <v>8939</v>
      </c>
      <c r="E20793" s="131" t="s">
        <v>7605</v>
      </c>
      <c r="F20793" s="131" t="s">
        <v>2387</v>
      </c>
      <c r="G20793" s="131" t="s">
        <v>1855</v>
      </c>
    </row>
    <row r="20794" spans="2:7" x14ac:dyDescent="0.2">
      <c r="B20794" s="131" t="s">
        <v>13694</v>
      </c>
      <c r="D20794" s="131" t="s">
        <v>8073</v>
      </c>
      <c r="E20794" s="131" t="s">
        <v>9416</v>
      </c>
      <c r="F20794" s="131" t="s">
        <v>2392</v>
      </c>
      <c r="G20794" s="131" t="s">
        <v>501</v>
      </c>
    </row>
    <row r="20795" spans="2:7" x14ac:dyDescent="0.2">
      <c r="B20795" s="131" t="s">
        <v>13694</v>
      </c>
      <c r="D20795" s="131" t="s">
        <v>3019</v>
      </c>
      <c r="E20795" s="131" t="s">
        <v>13696</v>
      </c>
      <c r="G20795" s="131" t="s">
        <v>514</v>
      </c>
    </row>
    <row r="20796" spans="2:7" x14ac:dyDescent="0.2">
      <c r="B20796" s="131" t="s">
        <v>13694</v>
      </c>
      <c r="D20796" s="131" t="s">
        <v>4198</v>
      </c>
      <c r="E20796" s="131" t="s">
        <v>6162</v>
      </c>
      <c r="G20796" s="131" t="s">
        <v>514</v>
      </c>
    </row>
    <row r="20797" spans="2:7" x14ac:dyDescent="0.2">
      <c r="B20797" s="131" t="s">
        <v>13694</v>
      </c>
      <c r="D20797" s="131" t="s">
        <v>13697</v>
      </c>
      <c r="E20797" s="131" t="s">
        <v>2488</v>
      </c>
      <c r="F20797" s="131" t="s">
        <v>2387</v>
      </c>
      <c r="G20797" s="131" t="s">
        <v>2403</v>
      </c>
    </row>
    <row r="20798" spans="2:7" x14ac:dyDescent="0.2">
      <c r="B20798" s="131" t="s">
        <v>13694</v>
      </c>
      <c r="D20798" s="131" t="s">
        <v>2604</v>
      </c>
      <c r="E20798" s="131" t="s">
        <v>13698</v>
      </c>
      <c r="G20798" s="131" t="s">
        <v>1557</v>
      </c>
    </row>
    <row r="20799" spans="2:7" x14ac:dyDescent="0.2">
      <c r="B20799" s="131" t="s">
        <v>13694</v>
      </c>
      <c r="D20799" s="131" t="s">
        <v>2604</v>
      </c>
      <c r="E20799" s="131" t="s">
        <v>2579</v>
      </c>
      <c r="G20799" s="131" t="s">
        <v>501</v>
      </c>
    </row>
    <row r="20800" spans="2:7" x14ac:dyDescent="0.2">
      <c r="B20800" s="131" t="s">
        <v>13694</v>
      </c>
      <c r="D20800" s="131" t="s">
        <v>4679</v>
      </c>
      <c r="E20800" s="131" t="s">
        <v>2150</v>
      </c>
      <c r="G20800" s="131" t="s">
        <v>2592</v>
      </c>
    </row>
    <row r="20801" spans="2:7" x14ac:dyDescent="0.2">
      <c r="B20801" s="131" t="s">
        <v>13694</v>
      </c>
      <c r="D20801" s="131" t="s">
        <v>4679</v>
      </c>
      <c r="E20801" s="131" t="s">
        <v>13699</v>
      </c>
      <c r="F20801" s="131" t="s">
        <v>2375</v>
      </c>
      <c r="G20801" s="131" t="s">
        <v>5942</v>
      </c>
    </row>
    <row r="20802" spans="2:7" x14ac:dyDescent="0.2">
      <c r="B20802" s="131" t="s">
        <v>13694</v>
      </c>
      <c r="D20802" s="131" t="s">
        <v>3842</v>
      </c>
      <c r="E20802" s="131" t="s">
        <v>5218</v>
      </c>
      <c r="F20802" s="131" t="s">
        <v>2387</v>
      </c>
      <c r="G20802" s="131" t="s">
        <v>3282</v>
      </c>
    </row>
    <row r="20803" spans="2:7" x14ac:dyDescent="0.2">
      <c r="B20803" s="131" t="s">
        <v>13694</v>
      </c>
      <c r="D20803" s="131" t="s">
        <v>3739</v>
      </c>
      <c r="E20803" s="131" t="s">
        <v>2877</v>
      </c>
      <c r="G20803" s="131" t="s">
        <v>501</v>
      </c>
    </row>
    <row r="20804" spans="2:7" x14ac:dyDescent="0.2">
      <c r="B20804" s="131" t="s">
        <v>13694</v>
      </c>
      <c r="D20804" s="131" t="s">
        <v>11001</v>
      </c>
      <c r="E20804" s="131" t="s">
        <v>13700</v>
      </c>
      <c r="F20804" s="131" t="s">
        <v>5589</v>
      </c>
      <c r="G20804" s="131" t="s">
        <v>1855</v>
      </c>
    </row>
    <row r="20805" spans="2:7" x14ac:dyDescent="0.2">
      <c r="B20805" s="131" t="s">
        <v>13694</v>
      </c>
      <c r="D20805" s="131" t="s">
        <v>2351</v>
      </c>
      <c r="E20805" s="131" t="s">
        <v>4643</v>
      </c>
      <c r="G20805" s="131" t="s">
        <v>501</v>
      </c>
    </row>
    <row r="20806" spans="2:7" x14ac:dyDescent="0.2">
      <c r="B20806" s="131" t="s">
        <v>13694</v>
      </c>
      <c r="D20806" s="131" t="s">
        <v>3126</v>
      </c>
      <c r="E20806" s="131" t="s">
        <v>13701</v>
      </c>
      <c r="F20806" s="131" t="s">
        <v>2828</v>
      </c>
      <c r="G20806" s="131" t="s">
        <v>514</v>
      </c>
    </row>
    <row r="20807" spans="2:7" x14ac:dyDescent="0.2">
      <c r="B20807" s="131" t="s">
        <v>13694</v>
      </c>
      <c r="D20807" s="131" t="s">
        <v>2524</v>
      </c>
      <c r="E20807" s="131" t="s">
        <v>13702</v>
      </c>
      <c r="G20807" s="131" t="s">
        <v>703</v>
      </c>
    </row>
    <row r="20808" spans="2:7" x14ac:dyDescent="0.2">
      <c r="B20808" s="131" t="s">
        <v>13694</v>
      </c>
      <c r="D20808" s="131" t="s">
        <v>2065</v>
      </c>
      <c r="E20808" s="131" t="s">
        <v>11090</v>
      </c>
      <c r="G20808" s="131" t="s">
        <v>514</v>
      </c>
    </row>
    <row r="20809" spans="2:7" x14ac:dyDescent="0.2">
      <c r="B20809" s="131" t="s">
        <v>13694</v>
      </c>
      <c r="D20809" s="131" t="s">
        <v>13703</v>
      </c>
      <c r="E20809" s="131" t="s">
        <v>4004</v>
      </c>
      <c r="F20809" s="131" t="s">
        <v>2382</v>
      </c>
      <c r="G20809" s="131" t="s">
        <v>2403</v>
      </c>
    </row>
    <row r="20810" spans="2:7" x14ac:dyDescent="0.2">
      <c r="B20810" s="131" t="s">
        <v>13694</v>
      </c>
      <c r="D20810" s="131" t="s">
        <v>2251</v>
      </c>
      <c r="E20810" s="131" t="s">
        <v>5260</v>
      </c>
      <c r="F20810" s="131" t="s">
        <v>2392</v>
      </c>
      <c r="G20810" s="131" t="s">
        <v>514</v>
      </c>
    </row>
    <row r="20811" spans="2:7" x14ac:dyDescent="0.2">
      <c r="B20811" s="131" t="s">
        <v>13694</v>
      </c>
      <c r="D20811" s="131" t="s">
        <v>1842</v>
      </c>
      <c r="E20811" s="131" t="s">
        <v>2341</v>
      </c>
      <c r="F20811" s="131" t="s">
        <v>2387</v>
      </c>
      <c r="G20811" s="131" t="s">
        <v>523</v>
      </c>
    </row>
    <row r="20812" spans="2:7" x14ac:dyDescent="0.2">
      <c r="B20812" s="131" t="s">
        <v>13694</v>
      </c>
      <c r="D20812" s="131" t="s">
        <v>1842</v>
      </c>
      <c r="E20812" s="131" t="s">
        <v>13704</v>
      </c>
      <c r="F20812" s="131" t="s">
        <v>13705</v>
      </c>
      <c r="G20812" s="131" t="s">
        <v>514</v>
      </c>
    </row>
    <row r="20813" spans="2:7" x14ac:dyDescent="0.2">
      <c r="B20813" s="131" t="s">
        <v>13694</v>
      </c>
      <c r="D20813" s="131" t="s">
        <v>9390</v>
      </c>
      <c r="E20813" s="131" t="s">
        <v>7075</v>
      </c>
      <c r="G20813" s="131" t="s">
        <v>3282</v>
      </c>
    </row>
    <row r="20814" spans="2:7" x14ac:dyDescent="0.2">
      <c r="B20814" s="131" t="s">
        <v>13694</v>
      </c>
      <c r="D20814" s="131" t="s">
        <v>4905</v>
      </c>
      <c r="E20814" s="131" t="s">
        <v>2764</v>
      </c>
      <c r="G20814" s="131" t="s">
        <v>1855</v>
      </c>
    </row>
    <row r="20815" spans="2:7" x14ac:dyDescent="0.2">
      <c r="B20815" s="131" t="s">
        <v>13694</v>
      </c>
      <c r="D20815" s="131" t="s">
        <v>4702</v>
      </c>
      <c r="E20815" s="131" t="s">
        <v>5250</v>
      </c>
      <c r="F20815" s="131" t="s">
        <v>2828</v>
      </c>
      <c r="G20815" s="131" t="s">
        <v>13619</v>
      </c>
    </row>
    <row r="20816" spans="2:7" x14ac:dyDescent="0.2">
      <c r="B20816" s="131" t="s">
        <v>13694</v>
      </c>
      <c r="D20816" s="131" t="s">
        <v>12539</v>
      </c>
      <c r="E20816" s="131" t="s">
        <v>2252</v>
      </c>
      <c r="F20816" s="131" t="s">
        <v>2392</v>
      </c>
      <c r="G20816" s="131" t="s">
        <v>1140</v>
      </c>
    </row>
    <row r="20817" spans="2:7" x14ac:dyDescent="0.2">
      <c r="B20817" s="131" t="s">
        <v>13694</v>
      </c>
      <c r="D20817" s="131" t="s">
        <v>4682</v>
      </c>
      <c r="E20817" s="131" t="s">
        <v>13706</v>
      </c>
      <c r="F20817" s="131" t="s">
        <v>2741</v>
      </c>
      <c r="G20817" s="131" t="s">
        <v>504</v>
      </c>
    </row>
    <row r="20818" spans="2:7" x14ac:dyDescent="0.2">
      <c r="B20818" s="131" t="s">
        <v>13694</v>
      </c>
      <c r="D20818" s="131" t="s">
        <v>1876</v>
      </c>
      <c r="E20818" s="131" t="s">
        <v>4340</v>
      </c>
      <c r="G20818" s="131" t="s">
        <v>1151</v>
      </c>
    </row>
    <row r="20819" spans="2:7" x14ac:dyDescent="0.2">
      <c r="B20819" s="131" t="s">
        <v>13694</v>
      </c>
      <c r="D20819" s="131" t="s">
        <v>2637</v>
      </c>
      <c r="E20819" s="131" t="s">
        <v>13707</v>
      </c>
      <c r="G20819" s="131" t="s">
        <v>2403</v>
      </c>
    </row>
    <row r="20820" spans="2:7" x14ac:dyDescent="0.2">
      <c r="B20820" s="131" t="s">
        <v>13694</v>
      </c>
      <c r="D20820" s="131" t="s">
        <v>13708</v>
      </c>
      <c r="E20820" s="131" t="s">
        <v>1424</v>
      </c>
      <c r="G20820" s="131" t="s">
        <v>1557</v>
      </c>
    </row>
    <row r="20821" spans="2:7" x14ac:dyDescent="0.2">
      <c r="B20821" s="131" t="s">
        <v>13694</v>
      </c>
      <c r="D20821" s="131" t="s">
        <v>2026</v>
      </c>
      <c r="E20821" s="131" t="s">
        <v>2027</v>
      </c>
      <c r="F20821" s="131" t="s">
        <v>2392</v>
      </c>
      <c r="G20821" s="131" t="s">
        <v>1855</v>
      </c>
    </row>
    <row r="20822" spans="2:7" x14ac:dyDescent="0.2">
      <c r="B20822" s="131" t="s">
        <v>13694</v>
      </c>
      <c r="D20822" s="131" t="s">
        <v>2404</v>
      </c>
      <c r="E20822" s="131" t="s">
        <v>13709</v>
      </c>
      <c r="F20822" s="131" t="s">
        <v>5589</v>
      </c>
      <c r="G20822" s="131" t="s">
        <v>2592</v>
      </c>
    </row>
    <row r="20823" spans="2:7" x14ac:dyDescent="0.2">
      <c r="B20823" s="131" t="s">
        <v>13694</v>
      </c>
      <c r="D20823" s="131" t="s">
        <v>13415</v>
      </c>
      <c r="E20823" s="131" t="s">
        <v>13416</v>
      </c>
      <c r="F20823" s="131" t="s">
        <v>2387</v>
      </c>
      <c r="G20823" s="131" t="s">
        <v>514</v>
      </c>
    </row>
    <row r="20824" spans="2:7" x14ac:dyDescent="0.2">
      <c r="B20824" s="131" t="s">
        <v>13694</v>
      </c>
      <c r="D20824" s="131" t="s">
        <v>1913</v>
      </c>
      <c r="E20824" s="131" t="s">
        <v>13710</v>
      </c>
      <c r="F20824" s="131" t="s">
        <v>2828</v>
      </c>
      <c r="G20824" s="131" t="s">
        <v>2592</v>
      </c>
    </row>
    <row r="20825" spans="2:7" x14ac:dyDescent="0.2">
      <c r="B20825" s="131" t="s">
        <v>13694</v>
      </c>
      <c r="D20825" s="131" t="s">
        <v>10354</v>
      </c>
      <c r="E20825" s="131" t="s">
        <v>4299</v>
      </c>
      <c r="G20825" s="131" t="s">
        <v>2435</v>
      </c>
    </row>
    <row r="20826" spans="2:7" x14ac:dyDescent="0.2">
      <c r="B20826" s="131" t="s">
        <v>13694</v>
      </c>
      <c r="D20826" s="131" t="s">
        <v>13711</v>
      </c>
      <c r="E20826" s="131" t="s">
        <v>2783</v>
      </c>
      <c r="F20826" s="131" t="s">
        <v>2375</v>
      </c>
      <c r="G20826" s="131" t="s">
        <v>2403</v>
      </c>
    </row>
    <row r="20827" spans="2:7" x14ac:dyDescent="0.2">
      <c r="B20827" s="131" t="s">
        <v>13694</v>
      </c>
      <c r="D20827" s="131" t="s">
        <v>2520</v>
      </c>
      <c r="E20827" s="131" t="s">
        <v>12456</v>
      </c>
      <c r="G20827" s="131" t="s">
        <v>1557</v>
      </c>
    </row>
    <row r="20828" spans="2:7" x14ac:dyDescent="0.2">
      <c r="B20828" s="131" t="s">
        <v>13694</v>
      </c>
      <c r="D20828" s="131" t="s">
        <v>2520</v>
      </c>
      <c r="E20828" s="131" t="s">
        <v>1817</v>
      </c>
      <c r="F20828" s="131" t="s">
        <v>2741</v>
      </c>
      <c r="G20828" s="131" t="s">
        <v>514</v>
      </c>
    </row>
    <row r="20829" spans="2:7" x14ac:dyDescent="0.2">
      <c r="B20829" s="131" t="s">
        <v>13694</v>
      </c>
      <c r="D20829" s="131" t="s">
        <v>3652</v>
      </c>
      <c r="E20829" s="131" t="s">
        <v>3582</v>
      </c>
      <c r="F20829" s="131" t="s">
        <v>3654</v>
      </c>
      <c r="G20829" s="131" t="s">
        <v>514</v>
      </c>
    </row>
    <row r="20830" spans="2:7" x14ac:dyDescent="0.2">
      <c r="B20830" s="131" t="s">
        <v>13694</v>
      </c>
      <c r="D20830" s="131" t="s">
        <v>3834</v>
      </c>
      <c r="E20830" s="131" t="s">
        <v>2618</v>
      </c>
      <c r="G20830" s="131" t="s">
        <v>3282</v>
      </c>
    </row>
    <row r="20831" spans="2:7" x14ac:dyDescent="0.2">
      <c r="B20831" s="131" t="s">
        <v>13694</v>
      </c>
      <c r="D20831" s="131" t="s">
        <v>2798</v>
      </c>
      <c r="E20831" s="131" t="s">
        <v>13712</v>
      </c>
      <c r="F20831" s="131" t="s">
        <v>3150</v>
      </c>
      <c r="G20831" s="131" t="s">
        <v>501</v>
      </c>
    </row>
    <row r="20832" spans="2:7" x14ac:dyDescent="0.2">
      <c r="B20832" s="131" t="s">
        <v>13694</v>
      </c>
      <c r="D20832" s="131" t="s">
        <v>2047</v>
      </c>
      <c r="E20832" s="131" t="s">
        <v>13713</v>
      </c>
      <c r="G20832" s="131" t="s">
        <v>501</v>
      </c>
    </row>
    <row r="20833" spans="2:10" x14ac:dyDescent="0.2">
      <c r="B20833" s="131" t="s">
        <v>13694</v>
      </c>
      <c r="D20833" s="131" t="s">
        <v>13714</v>
      </c>
      <c r="E20833" s="131" t="s">
        <v>13715</v>
      </c>
      <c r="G20833" s="131" t="s">
        <v>1557</v>
      </c>
    </row>
    <row r="20834" spans="2:10" x14ac:dyDescent="0.2">
      <c r="B20834" s="131" t="s">
        <v>13694</v>
      </c>
      <c r="D20834" s="131" t="s">
        <v>2055</v>
      </c>
      <c r="E20834" s="131" t="s">
        <v>2701</v>
      </c>
      <c r="F20834" s="131" t="s">
        <v>3165</v>
      </c>
      <c r="G20834" s="131" t="s">
        <v>514</v>
      </c>
    </row>
    <row r="20835" spans="2:10" x14ac:dyDescent="0.2">
      <c r="B20835" s="131" t="s">
        <v>13694</v>
      </c>
      <c r="D20835" s="131" t="s">
        <v>13716</v>
      </c>
      <c r="E20835" s="131" t="s">
        <v>13717</v>
      </c>
      <c r="G20835" s="131" t="s">
        <v>501</v>
      </c>
    </row>
    <row r="20836" spans="2:10" x14ac:dyDescent="0.2">
      <c r="B20836" s="131" t="s">
        <v>13694</v>
      </c>
      <c r="D20836" s="131" t="s">
        <v>13716</v>
      </c>
      <c r="E20836" s="131" t="s">
        <v>3594</v>
      </c>
      <c r="G20836" s="131" t="s">
        <v>1855</v>
      </c>
    </row>
    <row r="20837" spans="2:10" x14ac:dyDescent="0.2">
      <c r="B20837" s="131" t="s">
        <v>13694</v>
      </c>
      <c r="D20837" s="131" t="s">
        <v>2180</v>
      </c>
      <c r="E20837" s="131" t="s">
        <v>13718</v>
      </c>
      <c r="G20837" s="131" t="s">
        <v>514</v>
      </c>
    </row>
    <row r="20838" spans="2:10" x14ac:dyDescent="0.2">
      <c r="B20838" s="131" t="s">
        <v>13694</v>
      </c>
      <c r="D20838" s="131" t="s">
        <v>13719</v>
      </c>
      <c r="E20838" s="131" t="s">
        <v>4649</v>
      </c>
      <c r="F20838" s="131" t="s">
        <v>5589</v>
      </c>
      <c r="G20838" s="131" t="s">
        <v>501</v>
      </c>
    </row>
    <row r="20839" spans="2:10" x14ac:dyDescent="0.2">
      <c r="B20839" s="131" t="s">
        <v>13694</v>
      </c>
      <c r="D20839" s="131" t="s">
        <v>9414</v>
      </c>
      <c r="E20839" s="131" t="s">
        <v>2772</v>
      </c>
      <c r="F20839" s="131" t="s">
        <v>2741</v>
      </c>
      <c r="G20839" s="131" t="s">
        <v>1557</v>
      </c>
    </row>
    <row r="20840" spans="2:10" x14ac:dyDescent="0.2">
      <c r="B20840" s="131" t="s">
        <v>13694</v>
      </c>
      <c r="D20840" s="131" t="s">
        <v>9414</v>
      </c>
      <c r="E20840" s="131" t="s">
        <v>6732</v>
      </c>
      <c r="F20840" s="131" t="s">
        <v>2741</v>
      </c>
      <c r="G20840" s="131" t="s">
        <v>514</v>
      </c>
    </row>
    <row r="20841" spans="2:10" x14ac:dyDescent="0.2">
      <c r="B20841" s="131" t="s">
        <v>16009</v>
      </c>
      <c r="D20841" s="131" t="s">
        <v>16010</v>
      </c>
      <c r="E20841" s="131" t="s">
        <v>1880</v>
      </c>
      <c r="F20841" s="131" t="s">
        <v>2828</v>
      </c>
      <c r="G20841" s="131" t="s">
        <v>504</v>
      </c>
    </row>
    <row r="20842" spans="2:10" x14ac:dyDescent="0.2">
      <c r="B20842" s="131" t="s">
        <v>16009</v>
      </c>
      <c r="D20842" s="131" t="s">
        <v>16011</v>
      </c>
      <c r="E20842" s="131" t="s">
        <v>2287</v>
      </c>
      <c r="F20842" s="131" t="s">
        <v>2828</v>
      </c>
      <c r="G20842" s="131" t="s">
        <v>504</v>
      </c>
    </row>
    <row r="20843" spans="2:10" x14ac:dyDescent="0.2">
      <c r="B20843" s="131" t="s">
        <v>16009</v>
      </c>
      <c r="D20843" s="131" t="s">
        <v>16012</v>
      </c>
      <c r="E20843" s="131" t="s">
        <v>16013</v>
      </c>
      <c r="G20843" s="131" t="s">
        <v>501</v>
      </c>
    </row>
    <row r="20844" spans="2:10" x14ac:dyDescent="0.2">
      <c r="B20844" s="131" t="s">
        <v>17941</v>
      </c>
      <c r="D20844" s="131" t="s">
        <v>17942</v>
      </c>
      <c r="E20844" s="131" t="s">
        <v>17943</v>
      </c>
      <c r="G20844" s="131" t="s">
        <v>10576</v>
      </c>
      <c r="J20844" s="271"/>
    </row>
    <row r="20845" spans="2:10" x14ac:dyDescent="0.2">
      <c r="B20845" s="131" t="s">
        <v>16485</v>
      </c>
      <c r="D20845" s="131" t="s">
        <v>4861</v>
      </c>
      <c r="E20845" s="131" t="s">
        <v>2773</v>
      </c>
      <c r="G20845" s="131" t="s">
        <v>1131</v>
      </c>
    </row>
    <row r="20846" spans="2:10" x14ac:dyDescent="0.2">
      <c r="B20846" s="131" t="s">
        <v>16485</v>
      </c>
      <c r="D20846" s="131" t="s">
        <v>2249</v>
      </c>
      <c r="E20846" s="131" t="s">
        <v>16453</v>
      </c>
      <c r="G20846" s="131" t="s">
        <v>1131</v>
      </c>
    </row>
    <row r="20847" spans="2:10" x14ac:dyDescent="0.2">
      <c r="B20847" s="131" t="s">
        <v>16485</v>
      </c>
      <c r="D20847" s="131" t="s">
        <v>6972</v>
      </c>
      <c r="E20847" s="131" t="s">
        <v>16486</v>
      </c>
      <c r="F20847" s="131" t="s">
        <v>16487</v>
      </c>
      <c r="G20847" s="131" t="s">
        <v>682</v>
      </c>
    </row>
    <row r="20848" spans="2:10" x14ac:dyDescent="0.2">
      <c r="B20848" s="131" t="s">
        <v>16485</v>
      </c>
      <c r="D20848" s="131" t="s">
        <v>5118</v>
      </c>
      <c r="E20848" s="131" t="s">
        <v>16488</v>
      </c>
      <c r="G20848" s="131" t="s">
        <v>682</v>
      </c>
    </row>
    <row r="20849" spans="2:7" x14ac:dyDescent="0.2">
      <c r="B20849" s="131" t="s">
        <v>16485</v>
      </c>
      <c r="D20849" s="131" t="s">
        <v>117</v>
      </c>
      <c r="E20849" s="131" t="s">
        <v>16489</v>
      </c>
      <c r="G20849" s="131" t="s">
        <v>682</v>
      </c>
    </row>
    <row r="20850" spans="2:7" x14ac:dyDescent="0.2">
      <c r="B20850" s="131" t="s">
        <v>16485</v>
      </c>
      <c r="D20850" s="131" t="s">
        <v>16490</v>
      </c>
      <c r="E20850" s="131" t="s">
        <v>2737</v>
      </c>
      <c r="G20850" s="131" t="s">
        <v>682</v>
      </c>
    </row>
    <row r="20851" spans="2:7" x14ac:dyDescent="0.2">
      <c r="B20851" s="131" t="s">
        <v>16485</v>
      </c>
      <c r="D20851" s="131" t="s">
        <v>16491</v>
      </c>
      <c r="E20851" s="131" t="s">
        <v>7528</v>
      </c>
      <c r="G20851" s="131" t="s">
        <v>243</v>
      </c>
    </row>
    <row r="20852" spans="2:7" x14ac:dyDescent="0.2">
      <c r="B20852" s="131" t="s">
        <v>16485</v>
      </c>
      <c r="D20852" s="131" t="s">
        <v>1887</v>
      </c>
      <c r="E20852" s="131" t="s">
        <v>4265</v>
      </c>
      <c r="G20852" s="131" t="s">
        <v>243</v>
      </c>
    </row>
    <row r="20853" spans="2:7" x14ac:dyDescent="0.2">
      <c r="B20853" s="131" t="s">
        <v>16485</v>
      </c>
      <c r="D20853" s="131" t="s">
        <v>1887</v>
      </c>
      <c r="E20853" s="131" t="s">
        <v>12794</v>
      </c>
      <c r="G20853" s="131" t="s">
        <v>243</v>
      </c>
    </row>
    <row r="20854" spans="2:7" x14ac:dyDescent="0.2">
      <c r="B20854" s="131" t="s">
        <v>16485</v>
      </c>
      <c r="D20854" s="131" t="s">
        <v>1811</v>
      </c>
      <c r="E20854" s="131" t="s">
        <v>4090</v>
      </c>
      <c r="G20854" s="131" t="s">
        <v>243</v>
      </c>
    </row>
    <row r="20855" spans="2:7" x14ac:dyDescent="0.2">
      <c r="B20855" s="131" t="s">
        <v>16485</v>
      </c>
      <c r="D20855" s="131" t="s">
        <v>4861</v>
      </c>
      <c r="E20855" s="131" t="s">
        <v>7046</v>
      </c>
      <c r="G20855" s="131" t="s">
        <v>243</v>
      </c>
    </row>
    <row r="20856" spans="2:7" x14ac:dyDescent="0.2">
      <c r="B20856" s="131" t="s">
        <v>16485</v>
      </c>
      <c r="D20856" s="131" t="s">
        <v>7017</v>
      </c>
      <c r="E20856" s="131" t="s">
        <v>2824</v>
      </c>
      <c r="G20856" s="131" t="s">
        <v>243</v>
      </c>
    </row>
    <row r="20857" spans="2:7" x14ac:dyDescent="0.2">
      <c r="B20857" s="131" t="s">
        <v>16485</v>
      </c>
      <c r="D20857" s="131" t="s">
        <v>7062</v>
      </c>
      <c r="E20857" s="131" t="s">
        <v>5277</v>
      </c>
      <c r="G20857" s="131" t="s">
        <v>243</v>
      </c>
    </row>
    <row r="20858" spans="2:7" x14ac:dyDescent="0.2">
      <c r="B20858" s="131" t="s">
        <v>16485</v>
      </c>
      <c r="D20858" s="131" t="s">
        <v>2491</v>
      </c>
      <c r="E20858" s="131" t="s">
        <v>5135</v>
      </c>
      <c r="G20858" s="131" t="s">
        <v>243</v>
      </c>
    </row>
    <row r="20859" spans="2:7" x14ac:dyDescent="0.2">
      <c r="B20859" s="131" t="s">
        <v>16485</v>
      </c>
      <c r="D20859" s="131" t="s">
        <v>1819</v>
      </c>
      <c r="E20859" s="131" t="s">
        <v>2264</v>
      </c>
      <c r="G20859" s="131" t="s">
        <v>1823</v>
      </c>
    </row>
    <row r="20860" spans="2:7" x14ac:dyDescent="0.2">
      <c r="B20860" s="131" t="s">
        <v>16485</v>
      </c>
      <c r="D20860" s="131" t="s">
        <v>7006</v>
      </c>
      <c r="E20860" s="131" t="s">
        <v>7073</v>
      </c>
      <c r="G20860" s="131" t="s">
        <v>1823</v>
      </c>
    </row>
    <row r="20861" spans="2:7" x14ac:dyDescent="0.2">
      <c r="B20861" s="131" t="s">
        <v>16485</v>
      </c>
      <c r="D20861" s="131" t="s">
        <v>2491</v>
      </c>
      <c r="E20861" s="131" t="s">
        <v>1922</v>
      </c>
      <c r="F20861" s="131" t="s">
        <v>2615</v>
      </c>
      <c r="G20861" s="131" t="s">
        <v>1823</v>
      </c>
    </row>
    <row r="20862" spans="2:7" x14ac:dyDescent="0.2">
      <c r="B20862" s="131" t="s">
        <v>16485</v>
      </c>
      <c r="D20862" s="131" t="s">
        <v>1874</v>
      </c>
      <c r="E20862" s="131" t="s">
        <v>5060</v>
      </c>
      <c r="G20862" s="131" t="s">
        <v>1133</v>
      </c>
    </row>
    <row r="20863" spans="2:7" x14ac:dyDescent="0.2">
      <c r="B20863" s="131" t="s">
        <v>16485</v>
      </c>
      <c r="D20863" s="131" t="s">
        <v>3515</v>
      </c>
      <c r="E20863" s="131" t="s">
        <v>7114</v>
      </c>
      <c r="G20863" s="131" t="s">
        <v>2424</v>
      </c>
    </row>
    <row r="20864" spans="2:7" x14ac:dyDescent="0.2">
      <c r="B20864" s="131" t="s">
        <v>16485</v>
      </c>
      <c r="D20864" s="131" t="s">
        <v>16492</v>
      </c>
      <c r="E20864" s="131" t="s">
        <v>2772</v>
      </c>
      <c r="G20864" s="131" t="s">
        <v>1503</v>
      </c>
    </row>
    <row r="20865" spans="2:7" x14ac:dyDescent="0.2">
      <c r="B20865" s="131" t="s">
        <v>16485</v>
      </c>
      <c r="D20865" s="131" t="s">
        <v>16474</v>
      </c>
      <c r="E20865" s="131" t="s">
        <v>5254</v>
      </c>
      <c r="G20865" s="131" t="s">
        <v>10892</v>
      </c>
    </row>
    <row r="20866" spans="2:7" x14ac:dyDescent="0.2">
      <c r="B20866" s="131" t="s">
        <v>16485</v>
      </c>
      <c r="D20866" s="131" t="s">
        <v>16493</v>
      </c>
      <c r="E20866" s="131" t="s">
        <v>16494</v>
      </c>
      <c r="G20866" s="131" t="s">
        <v>504</v>
      </c>
    </row>
    <row r="20867" spans="2:7" x14ac:dyDescent="0.2">
      <c r="B20867" s="131" t="s">
        <v>16485</v>
      </c>
      <c r="D20867" s="131" t="s">
        <v>16495</v>
      </c>
      <c r="E20867" s="131" t="s">
        <v>16496</v>
      </c>
      <c r="G20867" s="131" t="s">
        <v>504</v>
      </c>
    </row>
    <row r="20868" spans="2:7" x14ac:dyDescent="0.2">
      <c r="B20868" s="131" t="s">
        <v>16434</v>
      </c>
      <c r="D20868" s="131" t="s">
        <v>16435</v>
      </c>
      <c r="E20868" s="131" t="s">
        <v>16436</v>
      </c>
      <c r="F20868" s="131" t="s">
        <v>2047</v>
      </c>
      <c r="G20868" s="131" t="s">
        <v>620</v>
      </c>
    </row>
    <row r="20869" spans="2:7" x14ac:dyDescent="0.2">
      <c r="B20869" s="131" t="s">
        <v>16434</v>
      </c>
      <c r="D20869" s="131" t="s">
        <v>16437</v>
      </c>
      <c r="E20869" s="131" t="s">
        <v>16438</v>
      </c>
      <c r="G20869" s="131" t="s">
        <v>1656</v>
      </c>
    </row>
    <row r="20870" spans="2:7" x14ac:dyDescent="0.2">
      <c r="B20870" s="131" t="s">
        <v>16434</v>
      </c>
      <c r="D20870" s="131" t="s">
        <v>5092</v>
      </c>
      <c r="E20870" s="131" t="s">
        <v>5093</v>
      </c>
      <c r="F20870" s="131" t="s">
        <v>16439</v>
      </c>
      <c r="G20870" s="131" t="s">
        <v>3341</v>
      </c>
    </row>
    <row r="20871" spans="2:7" x14ac:dyDescent="0.2">
      <c r="B20871" s="131" t="s">
        <v>16434</v>
      </c>
      <c r="D20871" s="131" t="s">
        <v>3549</v>
      </c>
      <c r="E20871" s="131" t="s">
        <v>6964</v>
      </c>
      <c r="F20871" s="131" t="s">
        <v>5051</v>
      </c>
      <c r="G20871" s="131" t="s">
        <v>503</v>
      </c>
    </row>
    <row r="20872" spans="2:7" x14ac:dyDescent="0.2">
      <c r="B20872" s="131" t="s">
        <v>16434</v>
      </c>
      <c r="D20872" s="131" t="s">
        <v>3842</v>
      </c>
      <c r="E20872" s="131" t="s">
        <v>4136</v>
      </c>
      <c r="F20872" s="131" t="s">
        <v>16440</v>
      </c>
      <c r="G20872" s="131" t="s">
        <v>501</v>
      </c>
    </row>
    <row r="20873" spans="2:7" x14ac:dyDescent="0.2">
      <c r="B20873" s="131" t="s">
        <v>16434</v>
      </c>
      <c r="D20873" s="131" t="s">
        <v>3842</v>
      </c>
      <c r="E20873" s="131" t="s">
        <v>7071</v>
      </c>
      <c r="F20873" s="131" t="s">
        <v>16441</v>
      </c>
      <c r="G20873" s="131" t="s">
        <v>7495</v>
      </c>
    </row>
    <row r="20874" spans="2:7" x14ac:dyDescent="0.2">
      <c r="B20874" s="131" t="s">
        <v>16434</v>
      </c>
      <c r="D20874" s="131" t="s">
        <v>16442</v>
      </c>
      <c r="E20874" s="131" t="s">
        <v>10124</v>
      </c>
      <c r="F20874" s="131" t="s">
        <v>16443</v>
      </c>
      <c r="G20874" s="131" t="s">
        <v>503</v>
      </c>
    </row>
    <row r="20875" spans="2:7" x14ac:dyDescent="0.2">
      <c r="B20875" s="131" t="s">
        <v>16434</v>
      </c>
      <c r="D20875" s="131" t="s">
        <v>10286</v>
      </c>
      <c r="E20875" s="131" t="s">
        <v>16398</v>
      </c>
      <c r="F20875" s="131" t="s">
        <v>2209</v>
      </c>
      <c r="G20875" s="131" t="s">
        <v>457</v>
      </c>
    </row>
    <row r="20876" spans="2:7" x14ac:dyDescent="0.2">
      <c r="B20876" s="131" t="s">
        <v>16434</v>
      </c>
      <c r="D20876" s="131" t="s">
        <v>7078</v>
      </c>
      <c r="E20876" s="131" t="s">
        <v>16444</v>
      </c>
      <c r="F20876" s="131" t="s">
        <v>16445</v>
      </c>
      <c r="G20876" s="131" t="s">
        <v>7495</v>
      </c>
    </row>
    <row r="20877" spans="2:7" x14ac:dyDescent="0.2">
      <c r="B20877" s="131" t="s">
        <v>16434</v>
      </c>
      <c r="D20877" s="131" t="s">
        <v>7013</v>
      </c>
      <c r="E20877" s="131" t="s">
        <v>7072</v>
      </c>
      <c r="F20877" s="131" t="s">
        <v>3148</v>
      </c>
      <c r="G20877" s="131" t="s">
        <v>7495</v>
      </c>
    </row>
    <row r="20878" spans="2:7" x14ac:dyDescent="0.2">
      <c r="B20878" s="131" t="s">
        <v>16434</v>
      </c>
      <c r="D20878" s="131" t="s">
        <v>16446</v>
      </c>
      <c r="E20878" s="131" t="s">
        <v>5466</v>
      </c>
      <c r="F20878" s="131" t="s">
        <v>16447</v>
      </c>
      <c r="G20878" s="131" t="s">
        <v>503</v>
      </c>
    </row>
    <row r="20879" spans="2:7" x14ac:dyDescent="0.2">
      <c r="B20879" s="131" t="s">
        <v>16434</v>
      </c>
      <c r="D20879" s="131" t="s">
        <v>4164</v>
      </c>
      <c r="E20879" s="131" t="s">
        <v>16448</v>
      </c>
      <c r="F20879" s="131" t="s">
        <v>16449</v>
      </c>
      <c r="G20879" s="131" t="s">
        <v>1503</v>
      </c>
    </row>
    <row r="20880" spans="2:7" x14ac:dyDescent="0.2">
      <c r="B20880" s="131" t="s">
        <v>16434</v>
      </c>
      <c r="D20880" s="131" t="s">
        <v>6812</v>
      </c>
      <c r="E20880" s="131" t="s">
        <v>7075</v>
      </c>
      <c r="F20880" s="131" t="s">
        <v>8427</v>
      </c>
      <c r="G20880" s="131" t="s">
        <v>513</v>
      </c>
    </row>
    <row r="20881" spans="2:7" x14ac:dyDescent="0.2">
      <c r="B20881" s="131" t="s">
        <v>16434</v>
      </c>
      <c r="D20881" s="131" t="s">
        <v>16450</v>
      </c>
      <c r="E20881" s="131" t="s">
        <v>16451</v>
      </c>
      <c r="F20881" s="131" t="s">
        <v>16452</v>
      </c>
      <c r="G20881" s="131" t="s">
        <v>501</v>
      </c>
    </row>
    <row r="20882" spans="2:7" x14ac:dyDescent="0.2">
      <c r="B20882" s="131" t="s">
        <v>16434</v>
      </c>
      <c r="D20882" s="131" t="s">
        <v>2249</v>
      </c>
      <c r="E20882" s="131" t="s">
        <v>16453</v>
      </c>
      <c r="F20882" s="131" t="s">
        <v>16454</v>
      </c>
      <c r="G20882" s="131" t="s">
        <v>513</v>
      </c>
    </row>
    <row r="20883" spans="2:7" x14ac:dyDescent="0.2">
      <c r="B20883" s="131" t="s">
        <v>16434</v>
      </c>
      <c r="D20883" s="131" t="s">
        <v>5129</v>
      </c>
      <c r="E20883" s="131" t="s">
        <v>16455</v>
      </c>
      <c r="F20883" s="131" t="s">
        <v>16456</v>
      </c>
      <c r="G20883" s="131" t="s">
        <v>703</v>
      </c>
    </row>
    <row r="20884" spans="2:7" x14ac:dyDescent="0.2">
      <c r="B20884" s="131" t="s">
        <v>16434</v>
      </c>
      <c r="D20884" s="131" t="s">
        <v>12771</v>
      </c>
      <c r="E20884" s="131" t="s">
        <v>6974</v>
      </c>
      <c r="F20884" s="131" t="s">
        <v>16457</v>
      </c>
      <c r="G20884" s="131" t="s">
        <v>503</v>
      </c>
    </row>
    <row r="20885" spans="2:7" x14ac:dyDescent="0.2">
      <c r="B20885" s="131" t="s">
        <v>16434</v>
      </c>
      <c r="D20885" s="131" t="s">
        <v>12771</v>
      </c>
      <c r="E20885" s="131" t="s">
        <v>5218</v>
      </c>
      <c r="F20885" s="131" t="s">
        <v>3743</v>
      </c>
      <c r="G20885" s="131" t="s">
        <v>1503</v>
      </c>
    </row>
    <row r="20886" spans="2:7" x14ac:dyDescent="0.2">
      <c r="B20886" s="131" t="s">
        <v>16434</v>
      </c>
      <c r="D20886" s="131" t="s">
        <v>16458</v>
      </c>
      <c r="E20886" s="131" t="s">
        <v>2863</v>
      </c>
      <c r="F20886" s="131" t="s">
        <v>6480</v>
      </c>
      <c r="G20886" s="131" t="s">
        <v>501</v>
      </c>
    </row>
    <row r="20887" spans="2:7" x14ac:dyDescent="0.2">
      <c r="B20887" s="131" t="s">
        <v>16434</v>
      </c>
      <c r="D20887" s="131" t="s">
        <v>2251</v>
      </c>
      <c r="E20887" s="131" t="s">
        <v>16459</v>
      </c>
      <c r="F20887" s="131" t="s">
        <v>16460</v>
      </c>
      <c r="G20887" s="131" t="s">
        <v>13667</v>
      </c>
    </row>
    <row r="20888" spans="2:7" x14ac:dyDescent="0.2">
      <c r="B20888" s="131" t="s">
        <v>16434</v>
      </c>
      <c r="D20888" s="131" t="s">
        <v>10494</v>
      </c>
      <c r="E20888" s="131" t="s">
        <v>10495</v>
      </c>
      <c r="F20888" s="131" t="s">
        <v>16157</v>
      </c>
      <c r="G20888" s="131" t="s">
        <v>13667</v>
      </c>
    </row>
    <row r="20889" spans="2:7" x14ac:dyDescent="0.2">
      <c r="B20889" s="131" t="s">
        <v>16434</v>
      </c>
      <c r="D20889" s="131" t="s">
        <v>6977</v>
      </c>
      <c r="E20889" s="131" t="s">
        <v>5534</v>
      </c>
      <c r="F20889" s="131" t="s">
        <v>14244</v>
      </c>
      <c r="G20889" s="131" t="s">
        <v>503</v>
      </c>
    </row>
    <row r="20890" spans="2:7" x14ac:dyDescent="0.2">
      <c r="B20890" s="131" t="s">
        <v>16434</v>
      </c>
      <c r="D20890" s="131" t="s">
        <v>16461</v>
      </c>
      <c r="E20890" s="131" t="s">
        <v>2214</v>
      </c>
      <c r="F20890" s="131" t="s">
        <v>16462</v>
      </c>
      <c r="G20890" s="131" t="s">
        <v>1503</v>
      </c>
    </row>
    <row r="20891" spans="2:7" x14ac:dyDescent="0.2">
      <c r="B20891" s="131" t="s">
        <v>16434</v>
      </c>
      <c r="D20891" s="131" t="s">
        <v>1869</v>
      </c>
      <c r="E20891" s="131" t="s">
        <v>15767</v>
      </c>
      <c r="F20891" s="131" t="s">
        <v>2532</v>
      </c>
      <c r="G20891" s="131" t="s">
        <v>503</v>
      </c>
    </row>
    <row r="20892" spans="2:7" x14ac:dyDescent="0.2">
      <c r="B20892" s="131" t="s">
        <v>16434</v>
      </c>
      <c r="D20892" s="131" t="s">
        <v>5160</v>
      </c>
      <c r="E20892" s="131" t="s">
        <v>11334</v>
      </c>
      <c r="F20892" s="131" t="s">
        <v>16463</v>
      </c>
      <c r="G20892" s="131" t="s">
        <v>1445</v>
      </c>
    </row>
    <row r="20893" spans="2:7" x14ac:dyDescent="0.2">
      <c r="B20893" s="131" t="s">
        <v>16434</v>
      </c>
      <c r="D20893" s="131" t="s">
        <v>13389</v>
      </c>
      <c r="E20893" s="131" t="s">
        <v>16464</v>
      </c>
      <c r="F20893" s="131" t="s">
        <v>16465</v>
      </c>
      <c r="G20893" s="131" t="s">
        <v>503</v>
      </c>
    </row>
    <row r="20894" spans="2:7" x14ac:dyDescent="0.2">
      <c r="B20894" s="131" t="s">
        <v>16434</v>
      </c>
      <c r="D20894" s="131" t="s">
        <v>2714</v>
      </c>
      <c r="E20894" s="131" t="s">
        <v>16466</v>
      </c>
      <c r="F20894" s="131" t="s">
        <v>16467</v>
      </c>
      <c r="G20894" s="131" t="s">
        <v>501</v>
      </c>
    </row>
    <row r="20895" spans="2:7" x14ac:dyDescent="0.2">
      <c r="B20895" s="131" t="s">
        <v>16434</v>
      </c>
      <c r="D20895" s="131" t="s">
        <v>16468</v>
      </c>
      <c r="E20895" s="131" t="s">
        <v>16469</v>
      </c>
      <c r="F20895" s="131" t="s">
        <v>3731</v>
      </c>
      <c r="G20895" s="131" t="s">
        <v>457</v>
      </c>
    </row>
    <row r="20896" spans="2:7" x14ac:dyDescent="0.2">
      <c r="B20896" s="131" t="s">
        <v>16434</v>
      </c>
      <c r="D20896" s="131" t="s">
        <v>1876</v>
      </c>
      <c r="E20896" s="131" t="s">
        <v>7089</v>
      </c>
      <c r="F20896" s="131" t="s">
        <v>16470</v>
      </c>
      <c r="G20896" s="131" t="s">
        <v>703</v>
      </c>
    </row>
    <row r="20897" spans="2:7" x14ac:dyDescent="0.2">
      <c r="B20897" s="131" t="s">
        <v>16434</v>
      </c>
      <c r="D20897" s="131" t="s">
        <v>12780</v>
      </c>
      <c r="E20897" s="131" t="s">
        <v>12793</v>
      </c>
      <c r="F20897" s="131" t="s">
        <v>3994</v>
      </c>
      <c r="G20897" s="131" t="s">
        <v>501</v>
      </c>
    </row>
    <row r="20898" spans="2:7" x14ac:dyDescent="0.2">
      <c r="B20898" s="131" t="s">
        <v>16434</v>
      </c>
      <c r="D20898" s="131" t="s">
        <v>16471</v>
      </c>
      <c r="E20898" s="131" t="s">
        <v>2195</v>
      </c>
      <c r="F20898" s="131" t="s">
        <v>4630</v>
      </c>
      <c r="G20898" s="131" t="s">
        <v>503</v>
      </c>
    </row>
    <row r="20899" spans="2:7" x14ac:dyDescent="0.2">
      <c r="B20899" s="131" t="s">
        <v>16434</v>
      </c>
      <c r="D20899" s="131" t="s">
        <v>1887</v>
      </c>
      <c r="E20899" s="131" t="s">
        <v>4265</v>
      </c>
      <c r="F20899" s="131" t="s">
        <v>2043</v>
      </c>
      <c r="G20899" s="131" t="s">
        <v>501</v>
      </c>
    </row>
    <row r="20900" spans="2:7" x14ac:dyDescent="0.2">
      <c r="B20900" s="131" t="s">
        <v>16434</v>
      </c>
      <c r="D20900" s="131" t="s">
        <v>1887</v>
      </c>
      <c r="E20900" s="131" t="s">
        <v>12794</v>
      </c>
      <c r="F20900" s="131" t="s">
        <v>16472</v>
      </c>
      <c r="G20900" s="131" t="s">
        <v>501</v>
      </c>
    </row>
    <row r="20901" spans="2:7" x14ac:dyDescent="0.2">
      <c r="B20901" s="131" t="s">
        <v>16434</v>
      </c>
      <c r="D20901" s="131" t="s">
        <v>3515</v>
      </c>
      <c r="E20901" s="131" t="s">
        <v>7114</v>
      </c>
      <c r="F20901" s="131" t="s">
        <v>16473</v>
      </c>
      <c r="G20901" s="131" t="s">
        <v>5461</v>
      </c>
    </row>
    <row r="20902" spans="2:7" x14ac:dyDescent="0.2">
      <c r="B20902" s="131" t="s">
        <v>16434</v>
      </c>
      <c r="D20902" s="131" t="s">
        <v>12781</v>
      </c>
      <c r="E20902" s="131" t="s">
        <v>16084</v>
      </c>
      <c r="F20902" s="131" t="s">
        <v>6757</v>
      </c>
      <c r="G20902" s="131" t="s">
        <v>5461</v>
      </c>
    </row>
    <row r="20903" spans="2:7" x14ac:dyDescent="0.2">
      <c r="B20903" s="131" t="s">
        <v>16434</v>
      </c>
      <c r="D20903" s="131" t="s">
        <v>11393</v>
      </c>
      <c r="E20903" s="131" t="s">
        <v>11515</v>
      </c>
      <c r="F20903" s="131" t="s">
        <v>2095</v>
      </c>
      <c r="G20903" s="131" t="s">
        <v>7495</v>
      </c>
    </row>
    <row r="20904" spans="2:7" x14ac:dyDescent="0.2">
      <c r="B20904" s="131" t="s">
        <v>16434</v>
      </c>
      <c r="D20904" s="131" t="s">
        <v>16474</v>
      </c>
      <c r="E20904" s="131" t="s">
        <v>5254</v>
      </c>
      <c r="F20904" s="131" t="s">
        <v>16475</v>
      </c>
      <c r="G20904" s="131" t="s">
        <v>13769</v>
      </c>
    </row>
    <row r="20905" spans="2:7" x14ac:dyDescent="0.2">
      <c r="B20905" s="131" t="s">
        <v>16434</v>
      </c>
      <c r="D20905" s="131" t="s">
        <v>16476</v>
      </c>
      <c r="E20905" s="131" t="s">
        <v>16477</v>
      </c>
      <c r="F20905" s="131" t="s">
        <v>1887</v>
      </c>
      <c r="G20905" s="131" t="s">
        <v>5925</v>
      </c>
    </row>
    <row r="20906" spans="2:7" x14ac:dyDescent="0.2">
      <c r="B20906" s="131" t="s">
        <v>16434</v>
      </c>
      <c r="D20906" s="131" t="s">
        <v>7006</v>
      </c>
      <c r="E20906" s="131" t="s">
        <v>7073</v>
      </c>
      <c r="F20906" s="131" t="s">
        <v>2031</v>
      </c>
      <c r="G20906" s="131" t="s">
        <v>7495</v>
      </c>
    </row>
    <row r="20907" spans="2:7" x14ac:dyDescent="0.2">
      <c r="B20907" s="131" t="s">
        <v>16434</v>
      </c>
      <c r="D20907" s="131" t="s">
        <v>2545</v>
      </c>
      <c r="E20907" s="131" t="s">
        <v>16478</v>
      </c>
      <c r="F20907" s="131" t="s">
        <v>16479</v>
      </c>
      <c r="G20907" s="131" t="s">
        <v>503</v>
      </c>
    </row>
    <row r="20908" spans="2:7" x14ac:dyDescent="0.2">
      <c r="B20908" s="131" t="s">
        <v>16434</v>
      </c>
      <c r="D20908" s="131" t="s">
        <v>7090</v>
      </c>
      <c r="E20908" s="131" t="s">
        <v>7091</v>
      </c>
      <c r="F20908" s="131" t="s">
        <v>11054</v>
      </c>
      <c r="G20908" s="131" t="s">
        <v>703</v>
      </c>
    </row>
    <row r="20909" spans="2:7" x14ac:dyDescent="0.2">
      <c r="B20909" s="131" t="s">
        <v>16434</v>
      </c>
      <c r="D20909" s="131" t="s">
        <v>2421</v>
      </c>
      <c r="E20909" s="131" t="s">
        <v>7049</v>
      </c>
      <c r="F20909" s="131" t="s">
        <v>9884</v>
      </c>
      <c r="G20909" s="131" t="s">
        <v>501</v>
      </c>
    </row>
    <row r="20910" spans="2:7" x14ac:dyDescent="0.2">
      <c r="B20910" s="131" t="s">
        <v>16434</v>
      </c>
      <c r="D20910" s="131" t="s">
        <v>2047</v>
      </c>
      <c r="E20910" s="131" t="s">
        <v>1899</v>
      </c>
      <c r="F20910" s="131" t="s">
        <v>16480</v>
      </c>
      <c r="G20910" s="131" t="s">
        <v>7495</v>
      </c>
    </row>
    <row r="20911" spans="2:7" x14ac:dyDescent="0.2">
      <c r="B20911" s="131" t="s">
        <v>16434</v>
      </c>
      <c r="D20911" s="131" t="s">
        <v>2462</v>
      </c>
      <c r="E20911" s="131" t="s">
        <v>2273</v>
      </c>
      <c r="F20911" s="131" t="s">
        <v>16481</v>
      </c>
      <c r="G20911" s="131" t="s">
        <v>513</v>
      </c>
    </row>
    <row r="20912" spans="2:7" x14ac:dyDescent="0.2">
      <c r="B20912" s="131" t="s">
        <v>16434</v>
      </c>
      <c r="D20912" s="131" t="s">
        <v>4846</v>
      </c>
      <c r="E20912" s="131" t="s">
        <v>3646</v>
      </c>
      <c r="F20912" s="131" t="s">
        <v>16482</v>
      </c>
      <c r="G20912" s="131" t="s">
        <v>457</v>
      </c>
    </row>
    <row r="20913" spans="2:7" x14ac:dyDescent="0.2">
      <c r="B20913" s="131" t="s">
        <v>16434</v>
      </c>
      <c r="D20913" s="131" t="s">
        <v>7061</v>
      </c>
      <c r="E20913" s="131" t="s">
        <v>5277</v>
      </c>
      <c r="F20913" s="131" t="s">
        <v>7062</v>
      </c>
      <c r="G20913" s="131" t="s">
        <v>501</v>
      </c>
    </row>
    <row r="20914" spans="2:7" x14ac:dyDescent="0.2">
      <c r="B20914" s="131" t="s">
        <v>16434</v>
      </c>
      <c r="D20914" s="131" t="s">
        <v>7092</v>
      </c>
      <c r="E20914" s="131" t="s">
        <v>11383</v>
      </c>
      <c r="F20914" s="131" t="s">
        <v>11017</v>
      </c>
      <c r="G20914" s="131" t="s">
        <v>703</v>
      </c>
    </row>
    <row r="20915" spans="2:7" x14ac:dyDescent="0.2">
      <c r="B20915" s="131" t="s">
        <v>16434</v>
      </c>
      <c r="D20915" s="131" t="s">
        <v>16483</v>
      </c>
      <c r="E20915" s="131" t="s">
        <v>2913</v>
      </c>
      <c r="F20915" s="131" t="s">
        <v>12465</v>
      </c>
      <c r="G20915" s="131" t="s">
        <v>1656</v>
      </c>
    </row>
    <row r="20916" spans="2:7" x14ac:dyDescent="0.2">
      <c r="B20916" s="131" t="s">
        <v>16434</v>
      </c>
      <c r="D20916" s="131" t="s">
        <v>12780</v>
      </c>
      <c r="E20916" s="131" t="s">
        <v>16484</v>
      </c>
      <c r="F20916" s="131" t="s">
        <v>2382</v>
      </c>
      <c r="G20916" s="131" t="s">
        <v>503</v>
      </c>
    </row>
    <row r="20917" spans="2:7" x14ac:dyDescent="0.2">
      <c r="B20917" s="131" t="s">
        <v>16382</v>
      </c>
      <c r="D20917" s="131" t="s">
        <v>16383</v>
      </c>
      <c r="E20917" s="131" t="s">
        <v>12987</v>
      </c>
      <c r="G20917" s="131" t="s">
        <v>514</v>
      </c>
    </row>
    <row r="20918" spans="2:7" x14ac:dyDescent="0.2">
      <c r="B20918" s="131" t="s">
        <v>16382</v>
      </c>
      <c r="D20918" s="131" t="s">
        <v>6759</v>
      </c>
      <c r="E20918" s="131" t="s">
        <v>16384</v>
      </c>
      <c r="G20918" s="131" t="s">
        <v>514</v>
      </c>
    </row>
    <row r="20919" spans="2:7" x14ac:dyDescent="0.2">
      <c r="B20919" s="131" t="s">
        <v>16382</v>
      </c>
      <c r="D20919" s="131" t="s">
        <v>16385</v>
      </c>
      <c r="E20919" s="131" t="s">
        <v>16386</v>
      </c>
      <c r="G20919" s="131" t="s">
        <v>514</v>
      </c>
    </row>
    <row r="20920" spans="2:7" x14ac:dyDescent="0.2">
      <c r="B20920" s="131" t="s">
        <v>16382</v>
      </c>
      <c r="D20920" s="131" t="s">
        <v>3528</v>
      </c>
      <c r="E20920" s="131" t="s">
        <v>6044</v>
      </c>
      <c r="G20920" s="131" t="s">
        <v>514</v>
      </c>
    </row>
    <row r="20921" spans="2:7" x14ac:dyDescent="0.2">
      <c r="B20921" s="131" t="s">
        <v>16382</v>
      </c>
      <c r="D20921" s="131" t="s">
        <v>2047</v>
      </c>
      <c r="E20921" s="131" t="s">
        <v>8267</v>
      </c>
      <c r="G20921" s="131" t="s">
        <v>514</v>
      </c>
    </row>
    <row r="20922" spans="2:7" x14ac:dyDescent="0.2">
      <c r="B20922" s="131" t="s">
        <v>16382</v>
      </c>
      <c r="D20922" s="131" t="s">
        <v>16387</v>
      </c>
      <c r="E20922" s="131" t="s">
        <v>4119</v>
      </c>
      <c r="G20922" s="131" t="s">
        <v>514</v>
      </c>
    </row>
    <row r="20923" spans="2:7" x14ac:dyDescent="0.2">
      <c r="B20923" s="131" t="s">
        <v>16382</v>
      </c>
      <c r="D20923" s="131" t="s">
        <v>16388</v>
      </c>
      <c r="E20923" s="131" t="s">
        <v>16389</v>
      </c>
      <c r="G20923" s="131" t="s">
        <v>501</v>
      </c>
    </row>
    <row r="20924" spans="2:7" x14ac:dyDescent="0.2">
      <c r="B20924" s="131" t="s">
        <v>16382</v>
      </c>
      <c r="D20924" s="131" t="s">
        <v>8425</v>
      </c>
      <c r="E20924" s="131" t="s">
        <v>16390</v>
      </c>
      <c r="G20924" s="131" t="s">
        <v>501</v>
      </c>
    </row>
    <row r="20925" spans="2:7" x14ac:dyDescent="0.2">
      <c r="B20925" s="131" t="s">
        <v>16382</v>
      </c>
      <c r="D20925" s="131" t="s">
        <v>16391</v>
      </c>
      <c r="E20925" s="131" t="s">
        <v>6208</v>
      </c>
      <c r="G20925" s="131" t="s">
        <v>501</v>
      </c>
    </row>
    <row r="20926" spans="2:7" x14ac:dyDescent="0.2">
      <c r="B20926" s="131" t="s">
        <v>16382</v>
      </c>
      <c r="D20926" s="131" t="s">
        <v>16392</v>
      </c>
      <c r="E20926" s="131" t="s">
        <v>5334</v>
      </c>
      <c r="G20926" s="131" t="s">
        <v>501</v>
      </c>
    </row>
    <row r="20927" spans="2:7" x14ac:dyDescent="0.2">
      <c r="B20927" s="131" t="s">
        <v>16382</v>
      </c>
      <c r="D20927" s="131" t="s">
        <v>16393</v>
      </c>
      <c r="E20927" s="131" t="s">
        <v>16394</v>
      </c>
      <c r="G20927" s="131" t="s">
        <v>501</v>
      </c>
    </row>
    <row r="20928" spans="2:7" x14ac:dyDescent="0.2">
      <c r="B20928" s="131" t="s">
        <v>16382</v>
      </c>
      <c r="D20928" s="131" t="s">
        <v>16395</v>
      </c>
      <c r="E20928" s="131" t="s">
        <v>2902</v>
      </c>
      <c r="G20928" s="131" t="s">
        <v>501</v>
      </c>
    </row>
    <row r="20929" spans="2:7" x14ac:dyDescent="0.2">
      <c r="B20929" s="131" t="s">
        <v>16382</v>
      </c>
      <c r="D20929" s="131" t="s">
        <v>8127</v>
      </c>
      <c r="E20929" s="131" t="s">
        <v>8429</v>
      </c>
      <c r="G20929" s="131" t="s">
        <v>501</v>
      </c>
    </row>
    <row r="20930" spans="2:7" x14ac:dyDescent="0.2">
      <c r="B20930" s="131" t="s">
        <v>16382</v>
      </c>
      <c r="D20930" s="131" t="s">
        <v>5463</v>
      </c>
      <c r="E20930" s="131" t="s">
        <v>5464</v>
      </c>
      <c r="G20930" s="131" t="s">
        <v>501</v>
      </c>
    </row>
    <row r="20931" spans="2:7" x14ac:dyDescent="0.2">
      <c r="B20931" s="131" t="s">
        <v>16382</v>
      </c>
      <c r="D20931" s="131" t="s">
        <v>16396</v>
      </c>
      <c r="E20931" s="131" t="s">
        <v>16397</v>
      </c>
      <c r="G20931" s="131" t="s">
        <v>501</v>
      </c>
    </row>
    <row r="20932" spans="2:7" x14ac:dyDescent="0.2">
      <c r="B20932" s="131" t="s">
        <v>16382</v>
      </c>
      <c r="D20932" s="131" t="s">
        <v>10286</v>
      </c>
      <c r="E20932" s="131" t="s">
        <v>16398</v>
      </c>
      <c r="G20932" s="131" t="s">
        <v>457</v>
      </c>
    </row>
    <row r="20933" spans="2:7" x14ac:dyDescent="0.2">
      <c r="B20933" s="131" t="s">
        <v>16382</v>
      </c>
      <c r="D20933" s="131" t="s">
        <v>2598</v>
      </c>
      <c r="E20933" s="131" t="s">
        <v>2172</v>
      </c>
      <c r="G20933" s="131" t="s">
        <v>457</v>
      </c>
    </row>
    <row r="20934" spans="2:7" x14ac:dyDescent="0.2">
      <c r="B20934" s="131" t="s">
        <v>16382</v>
      </c>
      <c r="D20934" s="131" t="s">
        <v>16399</v>
      </c>
      <c r="E20934" s="131" t="s">
        <v>16400</v>
      </c>
      <c r="G20934" s="131" t="s">
        <v>457</v>
      </c>
    </row>
    <row r="20935" spans="2:7" x14ac:dyDescent="0.2">
      <c r="B20935" s="131" t="s">
        <v>16382</v>
      </c>
      <c r="D20935" s="131" t="s">
        <v>12730</v>
      </c>
      <c r="E20935" s="131" t="s">
        <v>3768</v>
      </c>
      <c r="G20935" s="131" t="s">
        <v>6069</v>
      </c>
    </row>
    <row r="20936" spans="2:7" x14ac:dyDescent="0.2">
      <c r="B20936" s="131" t="s">
        <v>16382</v>
      </c>
      <c r="D20936" s="131" t="s">
        <v>2446</v>
      </c>
      <c r="E20936" s="131" t="s">
        <v>16401</v>
      </c>
      <c r="G20936" s="131" t="s">
        <v>3341</v>
      </c>
    </row>
    <row r="20937" spans="2:7" x14ac:dyDescent="0.2">
      <c r="B20937" s="131" t="s">
        <v>16382</v>
      </c>
      <c r="D20937" s="131" t="s">
        <v>3722</v>
      </c>
      <c r="E20937" s="131" t="s">
        <v>5481</v>
      </c>
      <c r="G20937" s="131" t="s">
        <v>3341</v>
      </c>
    </row>
    <row r="20938" spans="2:7" x14ac:dyDescent="0.2">
      <c r="B20938" s="131" t="s">
        <v>16382</v>
      </c>
      <c r="D20938" s="131" t="s">
        <v>5494</v>
      </c>
      <c r="E20938" s="131" t="s">
        <v>4719</v>
      </c>
      <c r="G20938" s="131" t="s">
        <v>515</v>
      </c>
    </row>
    <row r="20939" spans="2:7" x14ac:dyDescent="0.2">
      <c r="B20939" s="131" t="s">
        <v>16382</v>
      </c>
      <c r="D20939" s="131" t="s">
        <v>16402</v>
      </c>
      <c r="E20939" s="131" t="s">
        <v>4982</v>
      </c>
      <c r="G20939" s="131" t="s">
        <v>620</v>
      </c>
    </row>
    <row r="20940" spans="2:7" x14ac:dyDescent="0.2">
      <c r="B20940" s="131" t="s">
        <v>16382</v>
      </c>
      <c r="D20940" s="131" t="s">
        <v>16403</v>
      </c>
      <c r="E20940" s="131" t="s">
        <v>16404</v>
      </c>
      <c r="G20940" s="131" t="s">
        <v>620</v>
      </c>
    </row>
    <row r="20941" spans="2:7" x14ac:dyDescent="0.2">
      <c r="B20941" s="131" t="s">
        <v>16382</v>
      </c>
      <c r="D20941" s="131" t="s">
        <v>16405</v>
      </c>
      <c r="E20941" s="131" t="s">
        <v>2792</v>
      </c>
      <c r="G20941" s="131" t="s">
        <v>703</v>
      </c>
    </row>
    <row r="20942" spans="2:7" x14ac:dyDescent="0.2">
      <c r="B20942" s="131" t="s">
        <v>16382</v>
      </c>
      <c r="D20942" s="131" t="s">
        <v>5525</v>
      </c>
      <c r="E20942" s="131" t="s">
        <v>2293</v>
      </c>
      <c r="G20942" s="131" t="s">
        <v>703</v>
      </c>
    </row>
    <row r="20943" spans="2:7" x14ac:dyDescent="0.2">
      <c r="B20943" s="131" t="s">
        <v>16382</v>
      </c>
      <c r="D20943" s="131" t="s">
        <v>1865</v>
      </c>
      <c r="E20943" s="131" t="s">
        <v>16406</v>
      </c>
      <c r="G20943" s="131" t="s">
        <v>1503</v>
      </c>
    </row>
    <row r="20944" spans="2:7" x14ac:dyDescent="0.2">
      <c r="B20944" s="131" t="s">
        <v>16497</v>
      </c>
      <c r="D20944" s="131" t="s">
        <v>8343</v>
      </c>
      <c r="E20944" s="131" t="s">
        <v>6468</v>
      </c>
      <c r="G20944" s="131" t="s">
        <v>16498</v>
      </c>
    </row>
    <row r="20945" spans="2:7" x14ac:dyDescent="0.2">
      <c r="B20945" s="131" t="s">
        <v>16497</v>
      </c>
      <c r="D20945" s="131" t="s">
        <v>1913</v>
      </c>
      <c r="E20945" s="131" t="s">
        <v>3133</v>
      </c>
      <c r="G20945" s="131" t="s">
        <v>13667</v>
      </c>
    </row>
    <row r="20946" spans="2:7" x14ac:dyDescent="0.2">
      <c r="B20946" s="131" t="s">
        <v>16497</v>
      </c>
      <c r="D20946" s="131" t="s">
        <v>7109</v>
      </c>
      <c r="E20946" s="131" t="s">
        <v>7110</v>
      </c>
      <c r="G20946" s="131" t="s">
        <v>1445</v>
      </c>
    </row>
    <row r="20947" spans="2:7" x14ac:dyDescent="0.2">
      <c r="B20947" s="131" t="s">
        <v>16497</v>
      </c>
      <c r="D20947" s="131" t="s">
        <v>4863</v>
      </c>
      <c r="E20947" s="131" t="s">
        <v>2579</v>
      </c>
      <c r="G20947" s="131" t="s">
        <v>457</v>
      </c>
    </row>
    <row r="20948" spans="2:7" x14ac:dyDescent="0.2">
      <c r="B20948" s="131" t="s">
        <v>16497</v>
      </c>
      <c r="D20948" s="131" t="s">
        <v>16437</v>
      </c>
      <c r="E20948" s="131" t="s">
        <v>16438</v>
      </c>
      <c r="G20948" s="131" t="s">
        <v>1656</v>
      </c>
    </row>
    <row r="20949" spans="2:7" x14ac:dyDescent="0.2">
      <c r="B20949" s="131" t="s">
        <v>16497</v>
      </c>
      <c r="D20949" s="131" t="s">
        <v>6972</v>
      </c>
      <c r="E20949" s="131" t="s">
        <v>2992</v>
      </c>
      <c r="G20949" s="131" t="s">
        <v>1656</v>
      </c>
    </row>
    <row r="20950" spans="2:7" x14ac:dyDescent="0.2">
      <c r="B20950" s="131" t="s">
        <v>16497</v>
      </c>
      <c r="D20950" s="131" t="s">
        <v>4018</v>
      </c>
      <c r="E20950" s="131" t="s">
        <v>2900</v>
      </c>
      <c r="G20950" s="131" t="s">
        <v>518</v>
      </c>
    </row>
    <row r="20951" spans="2:7" x14ac:dyDescent="0.2">
      <c r="B20951" s="131" t="s">
        <v>16497</v>
      </c>
      <c r="D20951" s="131" t="s">
        <v>4624</v>
      </c>
      <c r="E20951" s="131" t="s">
        <v>2345</v>
      </c>
      <c r="G20951" s="131" t="s">
        <v>518</v>
      </c>
    </row>
    <row r="20952" spans="2:7" x14ac:dyDescent="0.2">
      <c r="B20952" s="131" t="s">
        <v>16497</v>
      </c>
      <c r="D20952" s="131" t="s">
        <v>2462</v>
      </c>
      <c r="E20952" s="131" t="s">
        <v>16499</v>
      </c>
      <c r="G20952" s="131" t="s">
        <v>518</v>
      </c>
    </row>
    <row r="20953" spans="2:7" x14ac:dyDescent="0.2">
      <c r="B20953" s="131" t="s">
        <v>16497</v>
      </c>
      <c r="D20953" s="131" t="s">
        <v>4667</v>
      </c>
      <c r="E20953" s="131" t="s">
        <v>4668</v>
      </c>
      <c r="G20953" s="131" t="s">
        <v>518</v>
      </c>
    </row>
    <row r="20954" spans="2:7" x14ac:dyDescent="0.2">
      <c r="B20954" s="131" t="s">
        <v>16497</v>
      </c>
      <c r="D20954" s="131" t="s">
        <v>13389</v>
      </c>
      <c r="E20954" s="131" t="s">
        <v>16464</v>
      </c>
      <c r="G20954" s="131" t="s">
        <v>1245</v>
      </c>
    </row>
    <row r="20955" spans="2:7" x14ac:dyDescent="0.2">
      <c r="B20955" s="131" t="s">
        <v>16497</v>
      </c>
      <c r="D20955" s="131" t="s">
        <v>16500</v>
      </c>
      <c r="E20955" s="131" t="s">
        <v>6973</v>
      </c>
      <c r="G20955" s="131" t="s">
        <v>1245</v>
      </c>
    </row>
    <row r="20956" spans="2:7" x14ac:dyDescent="0.2">
      <c r="B20956" s="131" t="s">
        <v>16497</v>
      </c>
      <c r="D20956" s="131" t="s">
        <v>16501</v>
      </c>
      <c r="E20956" s="131" t="s">
        <v>16502</v>
      </c>
      <c r="G20956" s="131" t="s">
        <v>1245</v>
      </c>
    </row>
    <row r="20957" spans="2:7" x14ac:dyDescent="0.2">
      <c r="B20957" s="131" t="s">
        <v>16497</v>
      </c>
      <c r="D20957" s="131" t="s">
        <v>1874</v>
      </c>
      <c r="E20957" s="131" t="s">
        <v>2603</v>
      </c>
      <c r="G20957" s="131" t="s">
        <v>1245</v>
      </c>
    </row>
    <row r="20958" spans="2:7" x14ac:dyDescent="0.2">
      <c r="B20958" s="131" t="s">
        <v>16497</v>
      </c>
      <c r="D20958" s="131" t="s">
        <v>16503</v>
      </c>
      <c r="E20958" s="131" t="s">
        <v>16504</v>
      </c>
      <c r="G20958" s="131" t="s">
        <v>1245</v>
      </c>
    </row>
    <row r="20959" spans="2:7" x14ac:dyDescent="0.2">
      <c r="B20959" s="131" t="s">
        <v>16497</v>
      </c>
      <c r="D20959" s="131" t="s">
        <v>3549</v>
      </c>
      <c r="E20959" s="131" t="s">
        <v>6964</v>
      </c>
      <c r="G20959" s="131" t="s">
        <v>1245</v>
      </c>
    </row>
    <row r="20960" spans="2:7" x14ac:dyDescent="0.2">
      <c r="B20960" s="131" t="s">
        <v>16497</v>
      </c>
      <c r="D20960" s="131" t="s">
        <v>7090</v>
      </c>
      <c r="E20960" s="131" t="s">
        <v>7091</v>
      </c>
      <c r="G20960" s="131" t="s">
        <v>703</v>
      </c>
    </row>
    <row r="20961" spans="2:7" x14ac:dyDescent="0.2">
      <c r="B20961" s="131" t="s">
        <v>16497</v>
      </c>
      <c r="D20961" s="131" t="s">
        <v>3731</v>
      </c>
      <c r="E20961" s="131" t="s">
        <v>4299</v>
      </c>
      <c r="G20961" s="131" t="s">
        <v>501</v>
      </c>
    </row>
    <row r="20962" spans="2:7" x14ac:dyDescent="0.2">
      <c r="B20962" s="131" t="s">
        <v>16497</v>
      </c>
      <c r="D20962" s="131" t="s">
        <v>16505</v>
      </c>
      <c r="E20962" s="131" t="s">
        <v>11497</v>
      </c>
      <c r="G20962" s="131" t="s">
        <v>501</v>
      </c>
    </row>
    <row r="20963" spans="2:7" x14ac:dyDescent="0.2">
      <c r="B20963" s="131" t="s">
        <v>16497</v>
      </c>
      <c r="D20963" s="131" t="s">
        <v>11496</v>
      </c>
      <c r="E20963" s="131" t="s">
        <v>5277</v>
      </c>
      <c r="G20963" s="131" t="s">
        <v>501</v>
      </c>
    </row>
    <row r="20964" spans="2:7" x14ac:dyDescent="0.2">
      <c r="B20964" s="131" t="s">
        <v>16497</v>
      </c>
      <c r="D20964" s="131" t="s">
        <v>16506</v>
      </c>
      <c r="E20964" s="131" t="s">
        <v>2202</v>
      </c>
      <c r="G20964" s="131" t="s">
        <v>501</v>
      </c>
    </row>
    <row r="20965" spans="2:7" x14ac:dyDescent="0.2">
      <c r="B20965" s="131" t="s">
        <v>16497</v>
      </c>
      <c r="D20965" s="131" t="s">
        <v>3773</v>
      </c>
      <c r="E20965" s="131" t="s">
        <v>5246</v>
      </c>
      <c r="G20965" s="131" t="s">
        <v>501</v>
      </c>
    </row>
    <row r="20966" spans="2:7" x14ac:dyDescent="0.2">
      <c r="B20966" s="131" t="s">
        <v>16497</v>
      </c>
      <c r="D20966" s="131" t="s">
        <v>2491</v>
      </c>
      <c r="E20966" s="131" t="s">
        <v>8328</v>
      </c>
      <c r="G20966" s="131" t="s">
        <v>1140</v>
      </c>
    </row>
    <row r="20967" spans="2:7" x14ac:dyDescent="0.2">
      <c r="B20967" s="131" t="s">
        <v>16497</v>
      </c>
      <c r="D20967" s="131" t="s">
        <v>2245</v>
      </c>
      <c r="E20967" s="131" t="s">
        <v>5233</v>
      </c>
      <c r="F20967" s="131" t="s">
        <v>11224</v>
      </c>
      <c r="G20967" s="131" t="s">
        <v>16507</v>
      </c>
    </row>
    <row r="20968" spans="2:7" x14ac:dyDescent="0.2">
      <c r="B20968" s="131" t="s">
        <v>16497</v>
      </c>
      <c r="D20968" s="131" t="s">
        <v>11393</v>
      </c>
      <c r="E20968" s="131" t="s">
        <v>16508</v>
      </c>
      <c r="F20968" s="131" t="s">
        <v>8340</v>
      </c>
      <c r="G20968" s="131" t="s">
        <v>1140</v>
      </c>
    </row>
    <row r="20969" spans="2:7" x14ac:dyDescent="0.2">
      <c r="B20969" s="131" t="s">
        <v>16497</v>
      </c>
      <c r="D20969" s="131" t="s">
        <v>16509</v>
      </c>
      <c r="E20969" s="131" t="s">
        <v>16510</v>
      </c>
      <c r="G20969" s="131" t="s">
        <v>1503</v>
      </c>
    </row>
    <row r="20970" spans="2:7" x14ac:dyDescent="0.2">
      <c r="B20970" s="131" t="s">
        <v>16497</v>
      </c>
      <c r="D20970" s="131" t="s">
        <v>5095</v>
      </c>
      <c r="E20970" s="131" t="s">
        <v>1875</v>
      </c>
      <c r="G20970" s="131" t="s">
        <v>620</v>
      </c>
    </row>
    <row r="20971" spans="2:7" x14ac:dyDescent="0.2">
      <c r="B20971" s="131" t="s">
        <v>16497</v>
      </c>
      <c r="D20971" s="131" t="s">
        <v>3851</v>
      </c>
      <c r="E20971" s="131" t="s">
        <v>16511</v>
      </c>
      <c r="G20971" s="131" t="s">
        <v>504</v>
      </c>
    </row>
    <row r="20972" spans="2:7" x14ac:dyDescent="0.2">
      <c r="B20972" s="131" t="s">
        <v>16497</v>
      </c>
      <c r="D20972" s="131" t="s">
        <v>3792</v>
      </c>
      <c r="E20972" s="131" t="s">
        <v>2355</v>
      </c>
      <c r="G20972" s="131" t="s">
        <v>2403</v>
      </c>
    </row>
    <row r="20973" spans="2:7" x14ac:dyDescent="0.2">
      <c r="B20973" s="131" t="s">
        <v>16497</v>
      </c>
      <c r="D20973" s="131" t="s">
        <v>2586</v>
      </c>
      <c r="E20973" s="131" t="s">
        <v>2669</v>
      </c>
      <c r="G20973" s="131" t="s">
        <v>2403</v>
      </c>
    </row>
    <row r="20974" spans="2:7" x14ac:dyDescent="0.2">
      <c r="B20974" s="131" t="s">
        <v>16497</v>
      </c>
      <c r="D20974" s="131" t="s">
        <v>16512</v>
      </c>
      <c r="E20974" s="131" t="s">
        <v>2202</v>
      </c>
      <c r="G20974" s="131" t="s">
        <v>2403</v>
      </c>
    </row>
    <row r="20975" spans="2:7" x14ac:dyDescent="0.2">
      <c r="B20975" s="131" t="s">
        <v>16497</v>
      </c>
      <c r="D20975" s="131" t="s">
        <v>2047</v>
      </c>
      <c r="E20975" s="131" t="s">
        <v>1899</v>
      </c>
      <c r="G20975" s="131" t="s">
        <v>1140</v>
      </c>
    </row>
    <row r="20976" spans="2:7" x14ac:dyDescent="0.2">
      <c r="B20976" s="131" t="s">
        <v>16497</v>
      </c>
      <c r="D20976" s="131" t="s">
        <v>16513</v>
      </c>
      <c r="E20976" s="131" t="s">
        <v>16514</v>
      </c>
      <c r="G20976" s="131" t="s">
        <v>703</v>
      </c>
    </row>
    <row r="20977" spans="2:7" x14ac:dyDescent="0.2">
      <c r="B20977" s="131" t="s">
        <v>16497</v>
      </c>
      <c r="D20977" s="131" t="s">
        <v>7092</v>
      </c>
      <c r="E20977" s="131" t="s">
        <v>11383</v>
      </c>
      <c r="G20977" s="131" t="s">
        <v>703</v>
      </c>
    </row>
    <row r="20978" spans="2:7" x14ac:dyDescent="0.2">
      <c r="B20978" s="131" t="s">
        <v>16497</v>
      </c>
      <c r="D20978" s="131" t="s">
        <v>7137</v>
      </c>
      <c r="E20978" s="131" t="s">
        <v>3772</v>
      </c>
      <c r="G20978" s="131" t="s">
        <v>1245</v>
      </c>
    </row>
    <row r="20979" spans="2:7" x14ac:dyDescent="0.2">
      <c r="B20979" s="131" t="s">
        <v>16497</v>
      </c>
      <c r="D20979" s="131" t="s">
        <v>16474</v>
      </c>
      <c r="E20979" s="131" t="s">
        <v>5254</v>
      </c>
      <c r="G20979" s="131" t="s">
        <v>13769</v>
      </c>
    </row>
    <row r="20980" spans="2:7" x14ac:dyDescent="0.2">
      <c r="B20980" s="131" t="s">
        <v>16497</v>
      </c>
      <c r="D20980" s="131" t="s">
        <v>5129</v>
      </c>
      <c r="E20980" s="131" t="s">
        <v>16455</v>
      </c>
      <c r="G20980" s="131" t="s">
        <v>703</v>
      </c>
    </row>
    <row r="20981" spans="2:7" x14ac:dyDescent="0.2">
      <c r="B20981" s="131" t="s">
        <v>16497</v>
      </c>
      <c r="D20981" s="131" t="s">
        <v>1876</v>
      </c>
      <c r="E20981" s="131" t="s">
        <v>7089</v>
      </c>
      <c r="G20981" s="131" t="s">
        <v>703</v>
      </c>
    </row>
    <row r="20982" spans="2:7" x14ac:dyDescent="0.2">
      <c r="B20982" s="131" t="s">
        <v>16497</v>
      </c>
      <c r="D20982" s="131" t="s">
        <v>12771</v>
      </c>
      <c r="E20982" s="131" t="s">
        <v>6974</v>
      </c>
      <c r="G20982" s="131" t="s">
        <v>1245</v>
      </c>
    </row>
    <row r="20983" spans="2:7" x14ac:dyDescent="0.2">
      <c r="B20983" s="131" t="s">
        <v>16537</v>
      </c>
      <c r="D20983" s="131" t="s">
        <v>13622</v>
      </c>
      <c r="E20983" s="131" t="s">
        <v>2953</v>
      </c>
      <c r="G20983" s="131" t="s">
        <v>682</v>
      </c>
    </row>
    <row r="20984" spans="2:7" x14ac:dyDescent="0.2">
      <c r="B20984" s="158" t="s">
        <v>1226</v>
      </c>
      <c r="D20984" s="131" t="s">
        <v>6219</v>
      </c>
      <c r="E20984" s="131" t="s">
        <v>6220</v>
      </c>
      <c r="F20984" s="131" t="s">
        <v>1818</v>
      </c>
      <c r="G20984" s="131" t="s">
        <v>6221</v>
      </c>
    </row>
    <row r="20985" spans="2:7" x14ac:dyDescent="0.2">
      <c r="B20985" s="158" t="s">
        <v>1226</v>
      </c>
      <c r="D20985" s="131" t="s">
        <v>6222</v>
      </c>
      <c r="E20985" s="131" t="s">
        <v>6223</v>
      </c>
      <c r="F20985" s="131" t="s">
        <v>6224</v>
      </c>
      <c r="G20985" s="131" t="s">
        <v>3172</v>
      </c>
    </row>
    <row r="20986" spans="2:7" x14ac:dyDescent="0.2">
      <c r="B20986" s="158" t="s">
        <v>1226</v>
      </c>
      <c r="D20986" s="131" t="s">
        <v>6225</v>
      </c>
      <c r="E20986" s="131" t="s">
        <v>6226</v>
      </c>
      <c r="F20986" s="131" t="s">
        <v>1818</v>
      </c>
      <c r="G20986" s="131" t="s">
        <v>6227</v>
      </c>
    </row>
    <row r="20987" spans="2:7" x14ac:dyDescent="0.2">
      <c r="B20987" s="158" t="s">
        <v>1226</v>
      </c>
      <c r="D20987" s="131" t="s">
        <v>6228</v>
      </c>
      <c r="E20987" s="131" t="s">
        <v>6229</v>
      </c>
      <c r="F20987" s="131" t="s">
        <v>6230</v>
      </c>
      <c r="G20987" s="131" t="s">
        <v>3172</v>
      </c>
    </row>
    <row r="20988" spans="2:7" x14ac:dyDescent="0.2">
      <c r="B20988" s="158" t="s">
        <v>1226</v>
      </c>
      <c r="D20988" s="131" t="s">
        <v>6231</v>
      </c>
      <c r="E20988" s="131" t="s">
        <v>6232</v>
      </c>
      <c r="F20988" s="131" t="s">
        <v>6233</v>
      </c>
      <c r="G20988" s="131" t="s">
        <v>5094</v>
      </c>
    </row>
    <row r="20989" spans="2:7" x14ac:dyDescent="0.2">
      <c r="B20989" s="158" t="s">
        <v>1226</v>
      </c>
      <c r="D20989" s="131" t="s">
        <v>5691</v>
      </c>
      <c r="E20989" s="131" t="s">
        <v>6234</v>
      </c>
      <c r="F20989" s="131" t="s">
        <v>6235</v>
      </c>
      <c r="G20989" s="131" t="s">
        <v>5102</v>
      </c>
    </row>
    <row r="20990" spans="2:7" x14ac:dyDescent="0.2">
      <c r="B20990" s="158" t="s">
        <v>1226</v>
      </c>
      <c r="D20990" s="131" t="s">
        <v>6236</v>
      </c>
      <c r="E20990" s="131" t="s">
        <v>6237</v>
      </c>
      <c r="F20990" s="131" t="s">
        <v>6238</v>
      </c>
      <c r="G20990" s="131" t="s">
        <v>849</v>
      </c>
    </row>
    <row r="20991" spans="2:7" x14ac:dyDescent="0.2">
      <c r="B20991" s="158" t="s">
        <v>1226</v>
      </c>
      <c r="D20991" s="131" t="s">
        <v>6239</v>
      </c>
      <c r="E20991" s="131" t="s">
        <v>6240</v>
      </c>
      <c r="F20991" s="131" t="s">
        <v>6241</v>
      </c>
      <c r="G20991" s="131" t="s">
        <v>3172</v>
      </c>
    </row>
    <row r="20992" spans="2:7" x14ac:dyDescent="0.2">
      <c r="B20992" s="158" t="s">
        <v>1226</v>
      </c>
      <c r="D20992" s="131" t="s">
        <v>6242</v>
      </c>
      <c r="E20992" s="131" t="s">
        <v>6243</v>
      </c>
      <c r="F20992" s="131" t="s">
        <v>3239</v>
      </c>
      <c r="G20992" s="131" t="s">
        <v>849</v>
      </c>
    </row>
    <row r="20993" spans="2:7" x14ac:dyDescent="0.2">
      <c r="B20993" s="158" t="s">
        <v>1226</v>
      </c>
      <c r="D20993" s="131" t="s">
        <v>6244</v>
      </c>
      <c r="E20993" s="131" t="s">
        <v>6245</v>
      </c>
      <c r="F20993" s="131" t="s">
        <v>6246</v>
      </c>
      <c r="G20993" s="131" t="s">
        <v>5104</v>
      </c>
    </row>
    <row r="20994" spans="2:7" x14ac:dyDescent="0.2">
      <c r="B20994" s="158" t="s">
        <v>1226</v>
      </c>
      <c r="D20994" s="131" t="s">
        <v>6247</v>
      </c>
      <c r="E20994" s="131" t="s">
        <v>6248</v>
      </c>
      <c r="F20994" s="131" t="s">
        <v>6249</v>
      </c>
      <c r="G20994" s="131" t="s">
        <v>1302</v>
      </c>
    </row>
    <row r="20995" spans="2:7" x14ac:dyDescent="0.2">
      <c r="B20995" s="158" t="s">
        <v>1226</v>
      </c>
      <c r="D20995" s="131" t="s">
        <v>6250</v>
      </c>
      <c r="E20995" s="131" t="s">
        <v>6251</v>
      </c>
      <c r="F20995" s="131" t="s">
        <v>1804</v>
      </c>
      <c r="G20995" s="131" t="s">
        <v>1302</v>
      </c>
    </row>
    <row r="20996" spans="2:7" x14ac:dyDescent="0.2">
      <c r="B20996" s="158" t="s">
        <v>1226</v>
      </c>
      <c r="D20996" s="131" t="s">
        <v>6252</v>
      </c>
      <c r="E20996" s="131" t="s">
        <v>5677</v>
      </c>
      <c r="F20996" s="131" t="s">
        <v>6253</v>
      </c>
      <c r="G20996" s="131" t="s">
        <v>3172</v>
      </c>
    </row>
    <row r="20997" spans="2:7" x14ac:dyDescent="0.2">
      <c r="B20997" s="158" t="s">
        <v>1226</v>
      </c>
      <c r="D20997" s="131" t="s">
        <v>6254</v>
      </c>
      <c r="E20997" s="131" t="s">
        <v>6255</v>
      </c>
      <c r="F20997" s="131" t="s">
        <v>6256</v>
      </c>
      <c r="G20997" s="131" t="s">
        <v>552</v>
      </c>
    </row>
    <row r="20998" spans="2:7" x14ac:dyDescent="0.2">
      <c r="B20998" s="158" t="s">
        <v>1226</v>
      </c>
      <c r="D20998" s="131" t="s">
        <v>6257</v>
      </c>
      <c r="E20998" s="131" t="s">
        <v>6258</v>
      </c>
      <c r="F20998" s="131" t="s">
        <v>6259</v>
      </c>
      <c r="G20998" s="131" t="s">
        <v>3172</v>
      </c>
    </row>
    <row r="20999" spans="2:7" x14ac:dyDescent="0.2">
      <c r="B20999" s="158" t="s">
        <v>1226</v>
      </c>
      <c r="D20999" s="131" t="s">
        <v>6257</v>
      </c>
      <c r="E20999" s="131" t="s">
        <v>6260</v>
      </c>
      <c r="F20999" s="131" t="s">
        <v>3227</v>
      </c>
      <c r="G20999" s="131" t="s">
        <v>6261</v>
      </c>
    </row>
    <row r="21000" spans="2:7" x14ac:dyDescent="0.2">
      <c r="B21000" s="158" t="s">
        <v>1226</v>
      </c>
      <c r="D21000" s="131" t="s">
        <v>6262</v>
      </c>
      <c r="E21000" s="131" t="s">
        <v>6263</v>
      </c>
      <c r="F21000" s="131" t="s">
        <v>6264</v>
      </c>
      <c r="G21000" s="131" t="s">
        <v>6261</v>
      </c>
    </row>
    <row r="21001" spans="2:7" x14ac:dyDescent="0.2">
      <c r="B21001" s="158" t="s">
        <v>1226</v>
      </c>
      <c r="D21001" s="131" t="s">
        <v>6265</v>
      </c>
      <c r="E21001" s="131" t="s">
        <v>6266</v>
      </c>
      <c r="F21001" s="131" t="s">
        <v>6267</v>
      </c>
      <c r="G21001" s="131" t="s">
        <v>849</v>
      </c>
    </row>
    <row r="21002" spans="2:7" x14ac:dyDescent="0.2">
      <c r="B21002" s="158" t="s">
        <v>1226</v>
      </c>
      <c r="D21002" s="131" t="s">
        <v>6268</v>
      </c>
      <c r="E21002" s="131" t="s">
        <v>6269</v>
      </c>
      <c r="G21002" s="131" t="s">
        <v>3172</v>
      </c>
    </row>
    <row r="21003" spans="2:7" x14ac:dyDescent="0.2">
      <c r="B21003" s="158" t="s">
        <v>1226</v>
      </c>
      <c r="D21003" s="131" t="s">
        <v>5806</v>
      </c>
      <c r="E21003" s="131" t="s">
        <v>6270</v>
      </c>
      <c r="F21003" s="131" t="s">
        <v>6271</v>
      </c>
      <c r="G21003" s="131" t="s">
        <v>703</v>
      </c>
    </row>
    <row r="21004" spans="2:7" x14ac:dyDescent="0.2">
      <c r="B21004" s="158" t="s">
        <v>1226</v>
      </c>
      <c r="D21004" s="131" t="s">
        <v>6272</v>
      </c>
      <c r="E21004" s="131" t="s">
        <v>6273</v>
      </c>
      <c r="F21004" s="131" t="s">
        <v>3245</v>
      </c>
      <c r="G21004" s="131" t="s">
        <v>6274</v>
      </c>
    </row>
    <row r="21005" spans="2:7" x14ac:dyDescent="0.2">
      <c r="B21005" s="158" t="s">
        <v>1226</v>
      </c>
      <c r="D21005" s="131" t="s">
        <v>6272</v>
      </c>
      <c r="E21005" s="131" t="s">
        <v>6275</v>
      </c>
      <c r="F21005" s="131" t="s">
        <v>6276</v>
      </c>
      <c r="G21005" s="131" t="s">
        <v>552</v>
      </c>
    </row>
    <row r="21006" spans="2:7" x14ac:dyDescent="0.2">
      <c r="B21006" s="158" t="s">
        <v>1226</v>
      </c>
      <c r="D21006" s="131" t="s">
        <v>6277</v>
      </c>
      <c r="E21006" s="131" t="s">
        <v>6278</v>
      </c>
      <c r="F21006" s="131" t="s">
        <v>6279</v>
      </c>
      <c r="G21006" s="131" t="s">
        <v>552</v>
      </c>
    </row>
    <row r="21007" spans="2:7" x14ac:dyDescent="0.2">
      <c r="B21007" s="158" t="s">
        <v>1226</v>
      </c>
      <c r="D21007" s="131" t="s">
        <v>6280</v>
      </c>
      <c r="E21007" s="131" t="s">
        <v>6281</v>
      </c>
      <c r="F21007" s="131" t="s">
        <v>6282</v>
      </c>
      <c r="G21007" s="131" t="s">
        <v>3172</v>
      </c>
    </row>
    <row r="21008" spans="2:7" x14ac:dyDescent="0.2">
      <c r="B21008" s="158" t="s">
        <v>1226</v>
      </c>
      <c r="D21008" s="131" t="s">
        <v>6283</v>
      </c>
      <c r="E21008" s="131" t="s">
        <v>6284</v>
      </c>
      <c r="G21008" s="131" t="s">
        <v>703</v>
      </c>
    </row>
    <row r="21009" spans="2:7" x14ac:dyDescent="0.2">
      <c r="B21009" s="158" t="s">
        <v>1226</v>
      </c>
      <c r="D21009" s="131" t="s">
        <v>6285</v>
      </c>
      <c r="E21009" s="131" t="s">
        <v>6286</v>
      </c>
      <c r="F21009" s="131" t="s">
        <v>6287</v>
      </c>
      <c r="G21009" s="131" t="s">
        <v>3172</v>
      </c>
    </row>
    <row r="21010" spans="2:7" x14ac:dyDescent="0.2">
      <c r="B21010" s="158" t="s">
        <v>1226</v>
      </c>
      <c r="D21010" s="131" t="s">
        <v>6288</v>
      </c>
      <c r="E21010" s="131" t="s">
        <v>6289</v>
      </c>
      <c r="F21010" s="131" t="s">
        <v>6290</v>
      </c>
      <c r="G21010" s="131" t="s">
        <v>703</v>
      </c>
    </row>
    <row r="21011" spans="2:7" x14ac:dyDescent="0.2">
      <c r="B21011" s="158" t="s">
        <v>1226</v>
      </c>
      <c r="D21011" s="131" t="s">
        <v>6291</v>
      </c>
      <c r="E21011" s="131" t="s">
        <v>6292</v>
      </c>
      <c r="G21011" s="131" t="s">
        <v>3172</v>
      </c>
    </row>
    <row r="21012" spans="2:7" x14ac:dyDescent="0.2">
      <c r="B21012" s="158" t="s">
        <v>1226</v>
      </c>
      <c r="D21012" s="131" t="s">
        <v>6291</v>
      </c>
      <c r="E21012" s="131" t="s">
        <v>6286</v>
      </c>
      <c r="F21012" s="131" t="s">
        <v>6293</v>
      </c>
      <c r="G21012" s="131" t="s">
        <v>1302</v>
      </c>
    </row>
    <row r="21013" spans="2:7" x14ac:dyDescent="0.2">
      <c r="B21013" s="158" t="s">
        <v>1226</v>
      </c>
      <c r="D21013" s="131" t="s">
        <v>3240</v>
      </c>
      <c r="E21013" s="131" t="s">
        <v>6294</v>
      </c>
      <c r="F21013" s="131" t="s">
        <v>3239</v>
      </c>
      <c r="G21013" s="131" t="s">
        <v>3172</v>
      </c>
    </row>
    <row r="21014" spans="2:7" x14ac:dyDescent="0.2">
      <c r="B21014" s="158" t="s">
        <v>1226</v>
      </c>
      <c r="D21014" s="131" t="s">
        <v>6295</v>
      </c>
      <c r="E21014" s="131" t="s">
        <v>5809</v>
      </c>
      <c r="F21014" s="131" t="s">
        <v>6296</v>
      </c>
      <c r="G21014" s="131" t="s">
        <v>703</v>
      </c>
    </row>
    <row r="21015" spans="2:7" x14ac:dyDescent="0.2">
      <c r="B21015" s="158" t="s">
        <v>1226</v>
      </c>
      <c r="D21015" s="131" t="s">
        <v>6297</v>
      </c>
      <c r="E21015" s="131" t="s">
        <v>6298</v>
      </c>
      <c r="F21015" s="131" t="s">
        <v>6299</v>
      </c>
      <c r="G21015" s="131" t="s">
        <v>849</v>
      </c>
    </row>
    <row r="21016" spans="2:7" x14ac:dyDescent="0.2">
      <c r="B21016" s="158" t="s">
        <v>1226</v>
      </c>
      <c r="D21016" s="131" t="s">
        <v>6300</v>
      </c>
      <c r="E21016" s="131" t="s">
        <v>5599</v>
      </c>
      <c r="F21016" s="131" t="s">
        <v>6301</v>
      </c>
      <c r="G21016" s="131" t="s">
        <v>552</v>
      </c>
    </row>
    <row r="21017" spans="2:7" x14ac:dyDescent="0.2">
      <c r="B21017" s="158" t="s">
        <v>1226</v>
      </c>
      <c r="D21017" s="131" t="s">
        <v>3235</v>
      </c>
      <c r="E21017" s="131" t="s">
        <v>6302</v>
      </c>
      <c r="F21017" s="131" t="s">
        <v>6303</v>
      </c>
      <c r="G21017" s="131" t="s">
        <v>3172</v>
      </c>
    </row>
    <row r="21018" spans="2:7" x14ac:dyDescent="0.2">
      <c r="B21018" s="158" t="s">
        <v>1226</v>
      </c>
      <c r="D21018" s="131" t="s">
        <v>6304</v>
      </c>
      <c r="E21018" s="131" t="s">
        <v>6305</v>
      </c>
      <c r="F21018" s="131" t="s">
        <v>6306</v>
      </c>
      <c r="G21018" s="131" t="s">
        <v>3172</v>
      </c>
    </row>
    <row r="21019" spans="2:7" x14ac:dyDescent="0.2">
      <c r="B21019" s="158" t="s">
        <v>1226</v>
      </c>
      <c r="D21019" s="131" t="s">
        <v>6307</v>
      </c>
      <c r="E21019" s="131" t="s">
        <v>6308</v>
      </c>
      <c r="F21019" s="131" t="s">
        <v>6309</v>
      </c>
      <c r="G21019" s="131" t="s">
        <v>6310</v>
      </c>
    </row>
    <row r="21020" spans="2:7" x14ac:dyDescent="0.2">
      <c r="B21020" s="158" t="s">
        <v>1226</v>
      </c>
      <c r="D21020" s="131" t="s">
        <v>3255</v>
      </c>
      <c r="E21020" s="131" t="s">
        <v>6311</v>
      </c>
      <c r="F21020" s="131" t="s">
        <v>1831</v>
      </c>
      <c r="G21020" s="131" t="s">
        <v>6312</v>
      </c>
    </row>
    <row r="21021" spans="2:7" x14ac:dyDescent="0.2">
      <c r="B21021" s="158" t="s">
        <v>1226</v>
      </c>
      <c r="D21021" s="131" t="s">
        <v>6313</v>
      </c>
      <c r="E21021" s="131" t="s">
        <v>6314</v>
      </c>
      <c r="F21021" s="131" t="s">
        <v>6238</v>
      </c>
      <c r="G21021" s="131" t="s">
        <v>1302</v>
      </c>
    </row>
    <row r="21022" spans="2:7" x14ac:dyDescent="0.2">
      <c r="B21022" s="158" t="s">
        <v>1226</v>
      </c>
      <c r="D21022" s="131" t="s">
        <v>6315</v>
      </c>
      <c r="E21022" s="131" t="s">
        <v>6316</v>
      </c>
      <c r="G21022" s="131" t="s">
        <v>3172</v>
      </c>
    </row>
    <row r="21023" spans="2:7" x14ac:dyDescent="0.2">
      <c r="B21023" s="158" t="s">
        <v>1226</v>
      </c>
      <c r="D21023" s="131" t="s">
        <v>6317</v>
      </c>
      <c r="E21023" s="131" t="s">
        <v>6318</v>
      </c>
      <c r="F21023" s="131" t="s">
        <v>1818</v>
      </c>
      <c r="G21023" s="131" t="s">
        <v>703</v>
      </c>
    </row>
    <row r="21024" spans="2:7" x14ac:dyDescent="0.2">
      <c r="B21024" s="158" t="s">
        <v>1226</v>
      </c>
      <c r="D21024" s="131" t="s">
        <v>6319</v>
      </c>
      <c r="E21024" s="131" t="s">
        <v>6320</v>
      </c>
      <c r="F21024" s="131" t="s">
        <v>6321</v>
      </c>
      <c r="G21024" s="131" t="s">
        <v>5220</v>
      </c>
    </row>
    <row r="21025" spans="2:7" x14ac:dyDescent="0.2">
      <c r="B21025" s="158" t="s">
        <v>1226</v>
      </c>
      <c r="D21025" s="131" t="s">
        <v>6322</v>
      </c>
      <c r="E21025" s="131" t="s">
        <v>6323</v>
      </c>
      <c r="F21025" s="131" t="s">
        <v>6324</v>
      </c>
      <c r="G21025" s="131" t="s">
        <v>849</v>
      </c>
    </row>
    <row r="21026" spans="2:7" x14ac:dyDescent="0.2">
      <c r="B21026" s="158" t="s">
        <v>1226</v>
      </c>
      <c r="D21026" s="131" t="s">
        <v>6325</v>
      </c>
      <c r="E21026" s="131" t="s">
        <v>6326</v>
      </c>
      <c r="F21026" s="131" t="s">
        <v>6327</v>
      </c>
      <c r="G21026" s="131" t="s">
        <v>1302</v>
      </c>
    </row>
    <row r="21027" spans="2:7" x14ac:dyDescent="0.2">
      <c r="B21027" s="158" t="s">
        <v>1226</v>
      </c>
      <c r="D21027" s="131" t="s">
        <v>6328</v>
      </c>
      <c r="E21027" s="131" t="s">
        <v>6329</v>
      </c>
      <c r="F21027" s="131" t="s">
        <v>6330</v>
      </c>
      <c r="G21027" s="131" t="s">
        <v>849</v>
      </c>
    </row>
    <row r="21028" spans="2:7" x14ac:dyDescent="0.2">
      <c r="B21028" s="158" t="s">
        <v>1226</v>
      </c>
      <c r="D21028" s="131" t="s">
        <v>6331</v>
      </c>
      <c r="E21028" s="131" t="s">
        <v>6332</v>
      </c>
      <c r="F21028" s="131" t="s">
        <v>6333</v>
      </c>
      <c r="G21028" s="131" t="s">
        <v>3172</v>
      </c>
    </row>
    <row r="21029" spans="2:7" x14ac:dyDescent="0.2">
      <c r="B21029" s="158" t="s">
        <v>1226</v>
      </c>
      <c r="D21029" s="131" t="s">
        <v>6334</v>
      </c>
      <c r="E21029" s="131" t="s">
        <v>6335</v>
      </c>
      <c r="F21029" s="131" t="s">
        <v>6336</v>
      </c>
      <c r="G21029" s="131" t="s">
        <v>849</v>
      </c>
    </row>
    <row r="21030" spans="2:7" x14ac:dyDescent="0.2">
      <c r="B21030" s="158" t="s">
        <v>1226</v>
      </c>
      <c r="D21030" s="131" t="s">
        <v>3267</v>
      </c>
      <c r="E21030" s="131" t="s">
        <v>6337</v>
      </c>
      <c r="F21030" s="131" t="s">
        <v>6291</v>
      </c>
      <c r="G21030" s="131" t="s">
        <v>3172</v>
      </c>
    </row>
    <row r="21031" spans="2:7" x14ac:dyDescent="0.2">
      <c r="B21031" s="158" t="s">
        <v>1226</v>
      </c>
      <c r="D21031" s="131" t="s">
        <v>6338</v>
      </c>
      <c r="E21031" s="131" t="s">
        <v>6339</v>
      </c>
      <c r="F21031" s="131" t="s">
        <v>6340</v>
      </c>
      <c r="G21031" s="131" t="s">
        <v>1302</v>
      </c>
    </row>
    <row r="21032" spans="2:7" x14ac:dyDescent="0.2">
      <c r="B21032" s="158" t="s">
        <v>1226</v>
      </c>
      <c r="D21032" s="131" t="s">
        <v>5638</v>
      </c>
      <c r="E21032" s="131" t="s">
        <v>6341</v>
      </c>
      <c r="F21032" s="131" t="s">
        <v>6342</v>
      </c>
      <c r="G21032" s="131" t="s">
        <v>552</v>
      </c>
    </row>
    <row r="21033" spans="2:7" x14ac:dyDescent="0.2">
      <c r="B21033" s="158" t="s">
        <v>1226</v>
      </c>
      <c r="D21033" s="131" t="s">
        <v>6343</v>
      </c>
      <c r="E21033" s="131" t="s">
        <v>5809</v>
      </c>
      <c r="F21033" s="131" t="s">
        <v>6238</v>
      </c>
      <c r="G21033" s="131" t="s">
        <v>849</v>
      </c>
    </row>
    <row r="21034" spans="2:7" x14ac:dyDescent="0.2">
      <c r="B21034" s="158" t="s">
        <v>1226</v>
      </c>
      <c r="D21034" s="131" t="s">
        <v>6344</v>
      </c>
      <c r="E21034" s="131" t="s">
        <v>6345</v>
      </c>
      <c r="F21034" s="131" t="s">
        <v>6346</v>
      </c>
      <c r="G21034" s="131" t="s">
        <v>6347</v>
      </c>
    </row>
    <row r="21035" spans="2:7" x14ac:dyDescent="0.2">
      <c r="B21035" s="158" t="s">
        <v>1226</v>
      </c>
      <c r="D21035" s="131" t="s">
        <v>6348</v>
      </c>
      <c r="E21035" s="131" t="s">
        <v>6349</v>
      </c>
      <c r="F21035" s="131" t="s">
        <v>2060</v>
      </c>
      <c r="G21035" s="131" t="s">
        <v>849</v>
      </c>
    </row>
    <row r="21036" spans="2:7" x14ac:dyDescent="0.2">
      <c r="B21036" s="158" t="s">
        <v>1226</v>
      </c>
      <c r="D21036" s="131" t="s">
        <v>6350</v>
      </c>
      <c r="E21036" s="131" t="s">
        <v>6351</v>
      </c>
      <c r="F21036" s="131" t="s">
        <v>6352</v>
      </c>
      <c r="G21036" s="131" t="s">
        <v>552</v>
      </c>
    </row>
    <row r="21037" spans="2:7" x14ac:dyDescent="0.2">
      <c r="B21037" s="158" t="s">
        <v>1226</v>
      </c>
      <c r="D21037" s="131" t="s">
        <v>6353</v>
      </c>
      <c r="E21037" s="131" t="s">
        <v>1189</v>
      </c>
      <c r="G21037" s="131" t="s">
        <v>703</v>
      </c>
    </row>
    <row r="21038" spans="2:7" x14ac:dyDescent="0.2">
      <c r="B21038" s="158" t="s">
        <v>1226</v>
      </c>
      <c r="D21038" s="131" t="s">
        <v>6354</v>
      </c>
      <c r="E21038" s="131" t="s">
        <v>6355</v>
      </c>
      <c r="F21038" s="131" t="s">
        <v>6356</v>
      </c>
      <c r="G21038" s="131" t="s">
        <v>849</v>
      </c>
    </row>
    <row r="21039" spans="2:7" x14ac:dyDescent="0.2">
      <c r="B21039" s="158" t="s">
        <v>1226</v>
      </c>
      <c r="D21039" s="131" t="s">
        <v>6357</v>
      </c>
      <c r="E21039" s="131" t="s">
        <v>6358</v>
      </c>
      <c r="F21039" s="131" t="s">
        <v>6359</v>
      </c>
      <c r="G21039" s="131" t="s">
        <v>1302</v>
      </c>
    </row>
    <row r="21040" spans="2:7" x14ac:dyDescent="0.2">
      <c r="B21040" s="158" t="s">
        <v>1226</v>
      </c>
      <c r="D21040" s="131" t="s">
        <v>6360</v>
      </c>
      <c r="E21040" s="131" t="s">
        <v>6358</v>
      </c>
      <c r="F21040" s="131" t="s">
        <v>6361</v>
      </c>
      <c r="G21040" s="131" t="s">
        <v>849</v>
      </c>
    </row>
    <row r="21041" spans="2:7" x14ac:dyDescent="0.2">
      <c r="B21041" s="158" t="s">
        <v>1226</v>
      </c>
      <c r="D21041" s="131" t="s">
        <v>6362</v>
      </c>
      <c r="E21041" s="131" t="s">
        <v>6363</v>
      </c>
      <c r="F21041" s="131" t="s">
        <v>6364</v>
      </c>
      <c r="G21041" s="131" t="s">
        <v>552</v>
      </c>
    </row>
    <row r="21042" spans="2:7" x14ac:dyDescent="0.2">
      <c r="B21042" s="158" t="s">
        <v>1226</v>
      </c>
      <c r="D21042" s="131" t="s">
        <v>6365</v>
      </c>
      <c r="E21042" s="131" t="s">
        <v>5364</v>
      </c>
      <c r="F21042" s="131" t="s">
        <v>6366</v>
      </c>
      <c r="G21042" s="131" t="s">
        <v>552</v>
      </c>
    </row>
    <row r="21043" spans="2:7" x14ac:dyDescent="0.2">
      <c r="B21043" s="158" t="s">
        <v>1226</v>
      </c>
      <c r="D21043" s="131" t="s">
        <v>5641</v>
      </c>
      <c r="E21043" s="131" t="s">
        <v>6367</v>
      </c>
      <c r="G21043" s="131" t="s">
        <v>730</v>
      </c>
    </row>
    <row r="21044" spans="2:7" x14ac:dyDescent="0.2">
      <c r="B21044" s="158" t="s">
        <v>1226</v>
      </c>
      <c r="D21044" s="131" t="s">
        <v>6368</v>
      </c>
      <c r="E21044" s="131" t="s">
        <v>6369</v>
      </c>
      <c r="F21044" s="131" t="s">
        <v>6370</v>
      </c>
      <c r="G21044" s="131" t="s">
        <v>1302</v>
      </c>
    </row>
    <row r="21045" spans="2:7" x14ac:dyDescent="0.2">
      <c r="B21045" s="158" t="s">
        <v>1226</v>
      </c>
      <c r="D21045" s="131" t="s">
        <v>6306</v>
      </c>
      <c r="E21045" s="131" t="s">
        <v>6358</v>
      </c>
      <c r="F21045" s="131" t="s">
        <v>6371</v>
      </c>
      <c r="G21045" s="131" t="s">
        <v>3172</v>
      </c>
    </row>
    <row r="21046" spans="2:7" x14ac:dyDescent="0.2">
      <c r="B21046" s="158" t="s">
        <v>1226</v>
      </c>
      <c r="D21046" s="131" t="s">
        <v>6372</v>
      </c>
      <c r="E21046" s="131" t="s">
        <v>6373</v>
      </c>
      <c r="F21046" s="131" t="s">
        <v>5584</v>
      </c>
      <c r="G21046" s="131" t="s">
        <v>849</v>
      </c>
    </row>
    <row r="21047" spans="2:7" x14ac:dyDescent="0.2">
      <c r="B21047" s="158" t="s">
        <v>1226</v>
      </c>
      <c r="D21047" s="131" t="s">
        <v>6374</v>
      </c>
      <c r="E21047" s="131" t="s">
        <v>6375</v>
      </c>
      <c r="F21047" s="131" t="s">
        <v>6376</v>
      </c>
      <c r="G21047" s="131" t="s">
        <v>3172</v>
      </c>
    </row>
    <row r="21048" spans="2:7" x14ac:dyDescent="0.2">
      <c r="B21048" s="158" t="s">
        <v>1226</v>
      </c>
      <c r="D21048" s="131" t="s">
        <v>6377</v>
      </c>
      <c r="E21048" s="131" t="s">
        <v>6378</v>
      </c>
      <c r="F21048" s="131" t="s">
        <v>6379</v>
      </c>
      <c r="G21048" s="131" t="s">
        <v>552</v>
      </c>
    </row>
    <row r="21049" spans="2:7" x14ac:dyDescent="0.2">
      <c r="B21049" s="158" t="s">
        <v>1226</v>
      </c>
      <c r="D21049" s="131" t="s">
        <v>6380</v>
      </c>
      <c r="E21049" s="131" t="s">
        <v>6381</v>
      </c>
      <c r="F21049" s="131" t="s">
        <v>6382</v>
      </c>
      <c r="G21049" s="131" t="s">
        <v>552</v>
      </c>
    </row>
    <row r="21050" spans="2:7" x14ac:dyDescent="0.2">
      <c r="B21050" s="158" t="s">
        <v>1226</v>
      </c>
      <c r="D21050" s="131" t="s">
        <v>6383</v>
      </c>
      <c r="E21050" s="131" t="s">
        <v>6384</v>
      </c>
      <c r="F21050" s="131" t="s">
        <v>5710</v>
      </c>
      <c r="G21050" s="131" t="s">
        <v>5102</v>
      </c>
    </row>
    <row r="21051" spans="2:7" x14ac:dyDescent="0.2">
      <c r="B21051" s="158" t="s">
        <v>1226</v>
      </c>
      <c r="D21051" s="131" t="s">
        <v>5654</v>
      </c>
      <c r="E21051" s="131" t="s">
        <v>5655</v>
      </c>
      <c r="F21051" s="131" t="s">
        <v>6385</v>
      </c>
      <c r="G21051" s="131" t="s">
        <v>5102</v>
      </c>
    </row>
    <row r="21052" spans="2:7" x14ac:dyDescent="0.2">
      <c r="B21052" s="158" t="s">
        <v>1226</v>
      </c>
      <c r="D21052" s="131" t="s">
        <v>5654</v>
      </c>
      <c r="E21052" s="131" t="s">
        <v>6386</v>
      </c>
      <c r="G21052" s="131" t="s">
        <v>849</v>
      </c>
    </row>
    <row r="21053" spans="2:7" x14ac:dyDescent="0.2">
      <c r="B21053" s="158" t="s">
        <v>1226</v>
      </c>
      <c r="D21053" s="131" t="s">
        <v>5584</v>
      </c>
      <c r="E21053" s="131" t="s">
        <v>6387</v>
      </c>
      <c r="F21053" s="131" t="s">
        <v>6388</v>
      </c>
      <c r="G21053" s="131" t="s">
        <v>3172</v>
      </c>
    </row>
    <row r="21054" spans="2:7" x14ac:dyDescent="0.2">
      <c r="B21054" s="158" t="s">
        <v>1226</v>
      </c>
      <c r="D21054" s="131" t="s">
        <v>6389</v>
      </c>
      <c r="E21054" s="131" t="s">
        <v>6390</v>
      </c>
      <c r="G21054" s="131" t="s">
        <v>703</v>
      </c>
    </row>
    <row r="21055" spans="2:7" x14ac:dyDescent="0.2">
      <c r="B21055" s="158" t="s">
        <v>1226</v>
      </c>
      <c r="D21055" s="131" t="s">
        <v>6391</v>
      </c>
      <c r="E21055" s="131" t="s">
        <v>6392</v>
      </c>
      <c r="F21055" s="131" t="s">
        <v>6393</v>
      </c>
      <c r="G21055" s="131" t="s">
        <v>6394</v>
      </c>
    </row>
    <row r="21056" spans="2:7" x14ac:dyDescent="0.2">
      <c r="B21056" s="158" t="s">
        <v>1226</v>
      </c>
      <c r="D21056" s="131" t="s">
        <v>6395</v>
      </c>
      <c r="E21056" s="131" t="s">
        <v>6396</v>
      </c>
      <c r="F21056" s="131" t="s">
        <v>6287</v>
      </c>
      <c r="G21056" s="131" t="s">
        <v>6397</v>
      </c>
    </row>
    <row r="21057" spans="1:11" x14ac:dyDescent="0.2">
      <c r="B21057" s="158" t="s">
        <v>1226</v>
      </c>
      <c r="D21057" s="131" t="s">
        <v>6398</v>
      </c>
      <c r="E21057" s="131" t="s">
        <v>6399</v>
      </c>
      <c r="G21057" s="131" t="s">
        <v>5114</v>
      </c>
    </row>
    <row r="21058" spans="1:11" x14ac:dyDescent="0.2">
      <c r="B21058" s="158" t="s">
        <v>1226</v>
      </c>
      <c r="D21058" s="131" t="s">
        <v>6400</v>
      </c>
      <c r="E21058" s="131" t="s">
        <v>6401</v>
      </c>
      <c r="F21058" s="131" t="s">
        <v>6402</v>
      </c>
      <c r="G21058" s="131" t="s">
        <v>5114</v>
      </c>
    </row>
    <row r="21059" spans="1:11" x14ac:dyDescent="0.2">
      <c r="B21059" s="158" t="s">
        <v>1226</v>
      </c>
      <c r="D21059" s="131" t="s">
        <v>6403</v>
      </c>
      <c r="E21059" s="131" t="s">
        <v>6404</v>
      </c>
      <c r="F21059" s="131" t="s">
        <v>6405</v>
      </c>
      <c r="G21059" s="131" t="s">
        <v>5114</v>
      </c>
    </row>
    <row r="21060" spans="1:11" x14ac:dyDescent="0.2">
      <c r="B21060" s="158" t="s">
        <v>1226</v>
      </c>
      <c r="D21060" s="131" t="s">
        <v>6406</v>
      </c>
      <c r="E21060" s="131" t="s">
        <v>6407</v>
      </c>
      <c r="F21060" s="131" t="s">
        <v>6408</v>
      </c>
      <c r="G21060" s="131" t="s">
        <v>5114</v>
      </c>
    </row>
    <row r="21061" spans="1:11" x14ac:dyDescent="0.2">
      <c r="B21061" s="158" t="s">
        <v>1226</v>
      </c>
      <c r="D21061" s="131" t="s">
        <v>6409</v>
      </c>
      <c r="E21061" s="131" t="s">
        <v>6410</v>
      </c>
      <c r="F21061" s="131" t="s">
        <v>6411</v>
      </c>
      <c r="G21061" s="131" t="s">
        <v>5114</v>
      </c>
    </row>
    <row r="21062" spans="1:11" x14ac:dyDescent="0.2">
      <c r="B21062" s="158" t="s">
        <v>1226</v>
      </c>
      <c r="D21062" s="131" t="s">
        <v>6412</v>
      </c>
      <c r="E21062" s="131" t="s">
        <v>6413</v>
      </c>
      <c r="F21062" s="131" t="s">
        <v>6414</v>
      </c>
      <c r="G21062" s="131" t="s">
        <v>6415</v>
      </c>
    </row>
    <row r="21063" spans="1:11" x14ac:dyDescent="0.2">
      <c r="B21063" s="158" t="s">
        <v>1226</v>
      </c>
      <c r="D21063" s="131" t="s">
        <v>6416</v>
      </c>
      <c r="E21063" s="131" t="s">
        <v>6417</v>
      </c>
      <c r="F21063" s="131" t="s">
        <v>6418</v>
      </c>
      <c r="G21063" s="131" t="s">
        <v>5114</v>
      </c>
    </row>
    <row r="21064" spans="1:11" x14ac:dyDescent="0.2">
      <c r="B21064" s="158" t="s">
        <v>1226</v>
      </c>
      <c r="D21064" s="131" t="s">
        <v>6419</v>
      </c>
      <c r="E21064" s="131" t="s">
        <v>6420</v>
      </c>
      <c r="G21064" s="131" t="s">
        <v>5114</v>
      </c>
    </row>
    <row r="21065" spans="1:11" x14ac:dyDescent="0.2">
      <c r="B21065" s="158" t="s">
        <v>1226</v>
      </c>
      <c r="D21065" s="131" t="s">
        <v>6421</v>
      </c>
      <c r="E21065" s="131" t="s">
        <v>3051</v>
      </c>
      <c r="F21065" s="131" t="s">
        <v>6422</v>
      </c>
      <c r="G21065" s="131" t="s">
        <v>5114</v>
      </c>
    </row>
    <row r="21066" spans="1:11" x14ac:dyDescent="0.2">
      <c r="B21066" s="158" t="s">
        <v>1226</v>
      </c>
      <c r="D21066" s="131" t="s">
        <v>6423</v>
      </c>
      <c r="E21066" s="131" t="s">
        <v>6424</v>
      </c>
      <c r="F21066" s="131" t="s">
        <v>5398</v>
      </c>
      <c r="G21066" s="131" t="s">
        <v>5114</v>
      </c>
    </row>
    <row r="21067" spans="1:11" x14ac:dyDescent="0.2">
      <c r="B21067" s="158" t="s">
        <v>1226</v>
      </c>
      <c r="D21067" s="131" t="s">
        <v>6425</v>
      </c>
      <c r="E21067" s="131" t="s">
        <v>6426</v>
      </c>
      <c r="G21067" s="131" t="s">
        <v>6427</v>
      </c>
    </row>
    <row r="21068" spans="1:11" x14ac:dyDescent="0.2">
      <c r="B21068" s="158" t="s">
        <v>1226</v>
      </c>
      <c r="D21068" s="131" t="s">
        <v>6428</v>
      </c>
      <c r="E21068" s="131" t="s">
        <v>6429</v>
      </c>
      <c r="G21068" s="131" t="s">
        <v>6427</v>
      </c>
    </row>
    <row r="21069" spans="1:11" x14ac:dyDescent="0.2">
      <c r="B21069" s="158" t="s">
        <v>1226</v>
      </c>
      <c r="D21069" s="131" t="s">
        <v>6430</v>
      </c>
      <c r="E21069" s="131" t="s">
        <v>6431</v>
      </c>
      <c r="G21069" s="131" t="s">
        <v>6427</v>
      </c>
    </row>
    <row r="21070" spans="1:11" x14ac:dyDescent="0.2">
      <c r="A21070" s="156" t="s">
        <v>26830</v>
      </c>
      <c r="B21070" s="158" t="s">
        <v>1225</v>
      </c>
      <c r="D21070" s="131" t="s">
        <v>3288</v>
      </c>
      <c r="E21070" s="131" t="s">
        <v>3289</v>
      </c>
      <c r="F21070" s="131" t="s">
        <v>2598</v>
      </c>
      <c r="G21070" s="131" t="s">
        <v>501</v>
      </c>
      <c r="K21070" s="270" t="s">
        <v>71</v>
      </c>
    </row>
    <row r="21071" spans="1:11" x14ac:dyDescent="0.2">
      <c r="A21071" s="156" t="s">
        <v>26830</v>
      </c>
      <c r="B21071" s="158" t="s">
        <v>1225</v>
      </c>
      <c r="D21071" s="131" t="s">
        <v>6163</v>
      </c>
      <c r="E21071" s="131" t="s">
        <v>6164</v>
      </c>
      <c r="F21071" s="131" t="s">
        <v>2770</v>
      </c>
      <c r="G21071" s="131" t="s">
        <v>457</v>
      </c>
      <c r="K21071" s="270" t="s">
        <v>71</v>
      </c>
    </row>
    <row r="21072" spans="1:11" x14ac:dyDescent="0.2">
      <c r="A21072" s="156" t="s">
        <v>26830</v>
      </c>
      <c r="B21072" s="158" t="s">
        <v>1225</v>
      </c>
      <c r="D21072" s="131" t="s">
        <v>6096</v>
      </c>
      <c r="E21072" s="131" t="s">
        <v>2195</v>
      </c>
      <c r="F21072" s="131" t="s">
        <v>3581</v>
      </c>
      <c r="G21072" s="131" t="s">
        <v>501</v>
      </c>
      <c r="K21072" s="270" t="s">
        <v>71</v>
      </c>
    </row>
    <row r="21073" spans="1:11" x14ac:dyDescent="0.2">
      <c r="A21073" s="156" t="s">
        <v>26830</v>
      </c>
      <c r="B21073" s="158" t="s">
        <v>1225</v>
      </c>
      <c r="D21073" s="131" t="s">
        <v>6165</v>
      </c>
      <c r="E21073" s="131" t="s">
        <v>6166</v>
      </c>
      <c r="F21073" s="131" t="s">
        <v>6167</v>
      </c>
      <c r="G21073" s="131" t="s">
        <v>6168</v>
      </c>
      <c r="K21073" s="270" t="s">
        <v>71</v>
      </c>
    </row>
    <row r="21074" spans="1:11" x14ac:dyDescent="0.2">
      <c r="A21074" s="156" t="s">
        <v>26830</v>
      </c>
      <c r="B21074" s="158" t="s">
        <v>1225</v>
      </c>
      <c r="D21074" s="131" t="s">
        <v>6169</v>
      </c>
      <c r="E21074" s="131" t="s">
        <v>6170</v>
      </c>
      <c r="F21074" s="131" t="s">
        <v>6171</v>
      </c>
      <c r="G21074" s="131" t="s">
        <v>787</v>
      </c>
      <c r="K21074" s="270" t="s">
        <v>71</v>
      </c>
    </row>
    <row r="21075" spans="1:11" x14ac:dyDescent="0.2">
      <c r="A21075" s="156" t="s">
        <v>26830</v>
      </c>
      <c r="B21075" s="158" t="s">
        <v>1225</v>
      </c>
      <c r="D21075" s="131" t="s">
        <v>3497</v>
      </c>
      <c r="E21075" s="131" t="s">
        <v>6172</v>
      </c>
      <c r="F21075" s="131" t="s">
        <v>6173</v>
      </c>
      <c r="G21075" s="131" t="s">
        <v>501</v>
      </c>
      <c r="K21075" s="270" t="s">
        <v>71</v>
      </c>
    </row>
    <row r="21076" spans="1:11" x14ac:dyDescent="0.2">
      <c r="A21076" s="156" t="s">
        <v>26830</v>
      </c>
      <c r="B21076" s="158" t="s">
        <v>1225</v>
      </c>
      <c r="D21076" s="131" t="s">
        <v>1885</v>
      </c>
      <c r="E21076" s="131" t="s">
        <v>2226</v>
      </c>
      <c r="F21076" s="131" t="s">
        <v>6174</v>
      </c>
      <c r="G21076" s="131" t="s">
        <v>501</v>
      </c>
      <c r="K21076" s="270" t="s">
        <v>71</v>
      </c>
    </row>
    <row r="21077" spans="1:11" x14ac:dyDescent="0.2">
      <c r="A21077" s="156" t="s">
        <v>26830</v>
      </c>
      <c r="B21077" s="158" t="s">
        <v>1225</v>
      </c>
      <c r="D21077" s="131" t="s">
        <v>6175</v>
      </c>
      <c r="E21077" s="131" t="s">
        <v>6176</v>
      </c>
      <c r="F21077" s="131" t="s">
        <v>2676</v>
      </c>
      <c r="G21077" s="131" t="s">
        <v>703</v>
      </c>
      <c r="K21077" s="270" t="s">
        <v>71</v>
      </c>
    </row>
    <row r="21078" spans="1:11" x14ac:dyDescent="0.2">
      <c r="A21078" s="156" t="s">
        <v>26830</v>
      </c>
      <c r="B21078" s="158" t="s">
        <v>1225</v>
      </c>
      <c r="D21078" s="131" t="s">
        <v>4367</v>
      </c>
      <c r="E21078" s="131" t="s">
        <v>6177</v>
      </c>
      <c r="F21078" s="131" t="s">
        <v>6178</v>
      </c>
      <c r="G21078" s="131" t="s">
        <v>457</v>
      </c>
      <c r="K21078" s="270" t="s">
        <v>71</v>
      </c>
    </row>
    <row r="21079" spans="1:11" x14ac:dyDescent="0.2">
      <c r="A21079" s="156" t="s">
        <v>26830</v>
      </c>
      <c r="B21079" s="158" t="s">
        <v>1225</v>
      </c>
      <c r="D21079" s="131" t="s">
        <v>3042</v>
      </c>
      <c r="E21079" s="131" t="s">
        <v>6179</v>
      </c>
      <c r="F21079" s="131" t="s">
        <v>6180</v>
      </c>
      <c r="G21079" s="131" t="s">
        <v>501</v>
      </c>
      <c r="K21079" s="270" t="s">
        <v>71</v>
      </c>
    </row>
    <row r="21080" spans="1:11" x14ac:dyDescent="0.2">
      <c r="A21080" s="156" t="s">
        <v>26830</v>
      </c>
      <c r="B21080" s="158" t="s">
        <v>1225</v>
      </c>
      <c r="D21080" s="131" t="s">
        <v>6181</v>
      </c>
      <c r="E21080" s="131" t="s">
        <v>6182</v>
      </c>
      <c r="F21080" s="131" t="s">
        <v>3497</v>
      </c>
      <c r="G21080" s="131" t="s">
        <v>514</v>
      </c>
      <c r="K21080" s="270" t="s">
        <v>71</v>
      </c>
    </row>
    <row r="21081" spans="1:11" x14ac:dyDescent="0.2">
      <c r="A21081" s="156" t="s">
        <v>26830</v>
      </c>
      <c r="B21081" s="158" t="s">
        <v>1225</v>
      </c>
      <c r="D21081" s="131" t="s">
        <v>3737</v>
      </c>
      <c r="E21081" s="131" t="s">
        <v>6183</v>
      </c>
      <c r="F21081" s="131" t="s">
        <v>6184</v>
      </c>
      <c r="G21081" s="131" t="s">
        <v>514</v>
      </c>
      <c r="K21081" s="270" t="s">
        <v>71</v>
      </c>
    </row>
    <row r="21082" spans="1:11" x14ac:dyDescent="0.2">
      <c r="A21082" s="156" t="s">
        <v>26830</v>
      </c>
      <c r="B21082" s="158" t="s">
        <v>1225</v>
      </c>
      <c r="D21082" s="131" t="s">
        <v>6185</v>
      </c>
      <c r="E21082" s="131" t="s">
        <v>1649</v>
      </c>
      <c r="F21082" s="131" t="s">
        <v>3581</v>
      </c>
      <c r="G21082" s="131" t="s">
        <v>703</v>
      </c>
      <c r="K21082" s="270" t="s">
        <v>71</v>
      </c>
    </row>
    <row r="21083" spans="1:11" x14ac:dyDescent="0.2">
      <c r="A21083" s="156" t="s">
        <v>26830</v>
      </c>
      <c r="B21083" s="158" t="s">
        <v>1225</v>
      </c>
      <c r="D21083" s="131" t="s">
        <v>6186</v>
      </c>
      <c r="E21083" s="131" t="s">
        <v>6187</v>
      </c>
      <c r="F21083" s="131" t="s">
        <v>2676</v>
      </c>
      <c r="G21083" s="131" t="s">
        <v>514</v>
      </c>
      <c r="K21083" s="270" t="s">
        <v>71</v>
      </c>
    </row>
    <row r="21084" spans="1:11" x14ac:dyDescent="0.2">
      <c r="A21084" s="156" t="s">
        <v>26830</v>
      </c>
      <c r="B21084" s="158" t="s">
        <v>1225</v>
      </c>
      <c r="D21084" s="131" t="s">
        <v>5012</v>
      </c>
      <c r="E21084" s="131" t="s">
        <v>6188</v>
      </c>
      <c r="F21084" s="131" t="s">
        <v>6189</v>
      </c>
      <c r="G21084" s="131" t="s">
        <v>5942</v>
      </c>
      <c r="K21084" s="270" t="s">
        <v>71</v>
      </c>
    </row>
    <row r="21085" spans="1:11" x14ac:dyDescent="0.2">
      <c r="A21085" s="156" t="s">
        <v>26830</v>
      </c>
      <c r="B21085" s="158" t="s">
        <v>1225</v>
      </c>
      <c r="D21085" s="131" t="s">
        <v>6190</v>
      </c>
      <c r="E21085" s="131" t="s">
        <v>6191</v>
      </c>
      <c r="F21085" s="131" t="s">
        <v>6192</v>
      </c>
      <c r="G21085" s="131" t="s">
        <v>6193</v>
      </c>
      <c r="K21085" s="270" t="s">
        <v>71</v>
      </c>
    </row>
    <row r="21086" spans="1:11" x14ac:dyDescent="0.2">
      <c r="A21086" s="156" t="s">
        <v>26830</v>
      </c>
      <c r="B21086" s="158" t="s">
        <v>1225</v>
      </c>
      <c r="D21086" s="131" t="s">
        <v>3335</v>
      </c>
      <c r="E21086" s="131" t="s">
        <v>2603</v>
      </c>
      <c r="F21086" s="131" t="s">
        <v>6194</v>
      </c>
      <c r="G21086" s="131" t="s">
        <v>501</v>
      </c>
      <c r="K21086" s="270" t="s">
        <v>71</v>
      </c>
    </row>
    <row r="21087" spans="1:11" x14ac:dyDescent="0.2">
      <c r="A21087" s="156" t="s">
        <v>26830</v>
      </c>
      <c r="B21087" s="158" t="s">
        <v>1225</v>
      </c>
      <c r="D21087" s="131" t="s">
        <v>1874</v>
      </c>
      <c r="E21087" s="131" t="s">
        <v>6195</v>
      </c>
      <c r="F21087" s="131" t="s">
        <v>2080</v>
      </c>
      <c r="G21087" s="131" t="s">
        <v>620</v>
      </c>
      <c r="K21087" s="270" t="s">
        <v>71</v>
      </c>
    </row>
    <row r="21088" spans="1:11" x14ac:dyDescent="0.2">
      <c r="A21088" s="156" t="s">
        <v>26830</v>
      </c>
      <c r="B21088" s="158" t="s">
        <v>1225</v>
      </c>
      <c r="D21088" s="131" t="s">
        <v>6196</v>
      </c>
      <c r="E21088" s="131" t="s">
        <v>6197</v>
      </c>
      <c r="F21088" s="131" t="s">
        <v>6198</v>
      </c>
      <c r="G21088" s="131" t="s">
        <v>514</v>
      </c>
      <c r="K21088" s="270" t="s">
        <v>71</v>
      </c>
    </row>
    <row r="21089" spans="1:11" x14ac:dyDescent="0.2">
      <c r="A21089" s="156" t="s">
        <v>26830</v>
      </c>
      <c r="B21089" s="158" t="s">
        <v>1225</v>
      </c>
      <c r="D21089" s="131" t="s">
        <v>6199</v>
      </c>
      <c r="E21089" s="131" t="s">
        <v>3754</v>
      </c>
      <c r="F21089" s="131" t="s">
        <v>2001</v>
      </c>
      <c r="G21089" s="131" t="s">
        <v>457</v>
      </c>
      <c r="K21089" s="270" t="s">
        <v>71</v>
      </c>
    </row>
    <row r="21090" spans="1:11" x14ac:dyDescent="0.2">
      <c r="A21090" s="156" t="s">
        <v>26830</v>
      </c>
      <c r="B21090" s="158" t="s">
        <v>1225</v>
      </c>
      <c r="D21090" s="131" t="s">
        <v>2781</v>
      </c>
      <c r="E21090" s="131" t="s">
        <v>6200</v>
      </c>
      <c r="F21090" s="131" t="s">
        <v>6201</v>
      </c>
      <c r="G21090" s="131" t="s">
        <v>518</v>
      </c>
      <c r="K21090" s="270" t="s">
        <v>71</v>
      </c>
    </row>
    <row r="21091" spans="1:11" x14ac:dyDescent="0.2">
      <c r="A21091" s="156" t="s">
        <v>26830</v>
      </c>
      <c r="B21091" s="158" t="s">
        <v>1225</v>
      </c>
      <c r="D21091" s="131" t="s">
        <v>6202</v>
      </c>
      <c r="E21091" s="131" t="s">
        <v>6203</v>
      </c>
      <c r="F21091" s="131" t="s">
        <v>1869</v>
      </c>
      <c r="G21091" s="131" t="s">
        <v>501</v>
      </c>
      <c r="K21091" s="270" t="s">
        <v>71</v>
      </c>
    </row>
    <row r="21092" spans="1:11" x14ac:dyDescent="0.2">
      <c r="A21092" s="156" t="s">
        <v>26830</v>
      </c>
      <c r="B21092" s="158" t="s">
        <v>1225</v>
      </c>
      <c r="D21092" s="131" t="s">
        <v>6204</v>
      </c>
      <c r="E21092" s="131" t="s">
        <v>5304</v>
      </c>
      <c r="G21092" s="131" t="s">
        <v>6205</v>
      </c>
      <c r="K21092" s="270" t="s">
        <v>71</v>
      </c>
    </row>
    <row r="21093" spans="1:11" x14ac:dyDescent="0.2">
      <c r="A21093" s="156" t="s">
        <v>26830</v>
      </c>
      <c r="B21093" s="158" t="s">
        <v>1225</v>
      </c>
      <c r="D21093" s="131" t="s">
        <v>5106</v>
      </c>
      <c r="E21093" s="131" t="s">
        <v>6206</v>
      </c>
      <c r="G21093" s="131" t="s">
        <v>504</v>
      </c>
      <c r="K21093" s="270" t="s">
        <v>71</v>
      </c>
    </row>
    <row r="21094" spans="1:11" x14ac:dyDescent="0.2">
      <c r="A21094" s="156" t="s">
        <v>26830</v>
      </c>
      <c r="B21094" s="158" t="s">
        <v>1225</v>
      </c>
      <c r="D21094" s="131" t="s">
        <v>6207</v>
      </c>
      <c r="E21094" s="131" t="s">
        <v>6208</v>
      </c>
      <c r="G21094" s="131" t="s">
        <v>504</v>
      </c>
      <c r="K21094" s="270" t="s">
        <v>71</v>
      </c>
    </row>
    <row r="21095" spans="1:11" x14ac:dyDescent="0.2">
      <c r="A21095" s="156" t="s">
        <v>26830</v>
      </c>
      <c r="B21095" s="158" t="s">
        <v>1225</v>
      </c>
      <c r="D21095" s="131" t="s">
        <v>6209</v>
      </c>
      <c r="E21095" s="131" t="s">
        <v>1754</v>
      </c>
      <c r="G21095" s="131" t="s">
        <v>504</v>
      </c>
      <c r="K21095" s="270" t="s">
        <v>71</v>
      </c>
    </row>
    <row r="21096" spans="1:11" x14ac:dyDescent="0.2">
      <c r="A21096" s="156" t="s">
        <v>26830</v>
      </c>
      <c r="B21096" s="158" t="s">
        <v>1225</v>
      </c>
      <c r="D21096" s="131" t="s">
        <v>3432</v>
      </c>
      <c r="E21096" s="131" t="s">
        <v>6210</v>
      </c>
      <c r="G21096" s="131" t="s">
        <v>504</v>
      </c>
      <c r="K21096" s="270" t="s">
        <v>71</v>
      </c>
    </row>
    <row r="21097" spans="1:11" x14ac:dyDescent="0.2">
      <c r="A21097" s="156" t="s">
        <v>26830</v>
      </c>
      <c r="B21097" s="158" t="s">
        <v>1225</v>
      </c>
      <c r="D21097" s="131" t="s">
        <v>6211</v>
      </c>
      <c r="E21097" s="131" t="s">
        <v>2380</v>
      </c>
      <c r="F21097" s="131" t="s">
        <v>6212</v>
      </c>
      <c r="G21097" s="131" t="s">
        <v>504</v>
      </c>
      <c r="K21097" s="270" t="s">
        <v>71</v>
      </c>
    </row>
    <row r="21098" spans="1:11" x14ac:dyDescent="0.2">
      <c r="A21098" s="156" t="s">
        <v>26830</v>
      </c>
      <c r="B21098" s="158" t="s">
        <v>1225</v>
      </c>
      <c r="D21098" s="131" t="s">
        <v>6213</v>
      </c>
      <c r="E21098" s="131" t="s">
        <v>6214</v>
      </c>
      <c r="F21098" s="131" t="s">
        <v>6215</v>
      </c>
      <c r="G21098" s="131" t="s">
        <v>504</v>
      </c>
      <c r="K21098" s="270" t="s">
        <v>71</v>
      </c>
    </row>
    <row r="21099" spans="1:11" x14ac:dyDescent="0.2">
      <c r="A21099" s="156" t="s">
        <v>26830</v>
      </c>
      <c r="B21099" s="158" t="s">
        <v>1225</v>
      </c>
      <c r="D21099" s="131" t="s">
        <v>6216</v>
      </c>
      <c r="E21099" s="131" t="s">
        <v>6217</v>
      </c>
      <c r="F21099" s="131" t="s">
        <v>6218</v>
      </c>
      <c r="G21099" s="131" t="s">
        <v>518</v>
      </c>
      <c r="K21099" s="270" t="s">
        <v>71</v>
      </c>
    </row>
    <row r="21100" spans="1:11" x14ac:dyDescent="0.2">
      <c r="A21100" s="156" t="s">
        <v>26830</v>
      </c>
      <c r="B21100" s="158" t="s">
        <v>1225</v>
      </c>
      <c r="D21100" s="131" t="s">
        <v>2110</v>
      </c>
      <c r="E21100" s="131" t="s">
        <v>12129</v>
      </c>
      <c r="G21100" s="131" t="s">
        <v>503</v>
      </c>
      <c r="K21100" s="270" t="s">
        <v>71</v>
      </c>
    </row>
    <row r="21101" spans="1:11" x14ac:dyDescent="0.2">
      <c r="A21101" s="156" t="s">
        <v>26830</v>
      </c>
      <c r="B21101" s="158" t="s">
        <v>1225</v>
      </c>
      <c r="D21101" s="131" t="s">
        <v>12130</v>
      </c>
      <c r="E21101" s="131" t="s">
        <v>4695</v>
      </c>
      <c r="G21101" s="131" t="s">
        <v>503</v>
      </c>
      <c r="K21101" s="270" t="s">
        <v>71</v>
      </c>
    </row>
    <row r="21102" spans="1:11" x14ac:dyDescent="0.2">
      <c r="A21102" s="156" t="s">
        <v>26830</v>
      </c>
      <c r="B21102" s="158" t="s">
        <v>1225</v>
      </c>
      <c r="D21102" s="131" t="s">
        <v>3795</v>
      </c>
      <c r="E21102" s="131" t="s">
        <v>12131</v>
      </c>
      <c r="G21102" s="131" t="s">
        <v>457</v>
      </c>
      <c r="K21102" s="270" t="s">
        <v>71</v>
      </c>
    </row>
    <row r="21103" spans="1:11" x14ac:dyDescent="0.2">
      <c r="A21103" s="156" t="s">
        <v>26830</v>
      </c>
      <c r="B21103" s="158" t="s">
        <v>1225</v>
      </c>
      <c r="D21103" s="131" t="s">
        <v>12132</v>
      </c>
      <c r="E21103" s="131" t="s">
        <v>12133</v>
      </c>
      <c r="G21103" s="131" t="s">
        <v>457</v>
      </c>
      <c r="K21103" s="270" t="s">
        <v>71</v>
      </c>
    </row>
    <row r="21104" spans="1:11" x14ac:dyDescent="0.2">
      <c r="A21104" s="156" t="s">
        <v>26830</v>
      </c>
      <c r="B21104" s="158" t="s">
        <v>1225</v>
      </c>
      <c r="D21104" s="131" t="s">
        <v>2784</v>
      </c>
      <c r="E21104" s="131" t="s">
        <v>5132</v>
      </c>
      <c r="G21104" s="131" t="s">
        <v>1195</v>
      </c>
      <c r="K21104" s="270" t="s">
        <v>71</v>
      </c>
    </row>
    <row r="21105" spans="1:11" x14ac:dyDescent="0.2">
      <c r="A21105" s="156" t="s">
        <v>26830</v>
      </c>
      <c r="B21105" s="158" t="s">
        <v>1225</v>
      </c>
      <c r="D21105" s="131" t="s">
        <v>12134</v>
      </c>
      <c r="E21105" s="131" t="s">
        <v>9621</v>
      </c>
      <c r="G21105" s="131" t="s">
        <v>4255</v>
      </c>
      <c r="K21105" s="270" t="s">
        <v>71</v>
      </c>
    </row>
    <row r="21106" spans="1:11" x14ac:dyDescent="0.2">
      <c r="A21106" s="156" t="s">
        <v>26830</v>
      </c>
      <c r="B21106" s="158" t="s">
        <v>1225</v>
      </c>
      <c r="D21106" s="131" t="s">
        <v>26831</v>
      </c>
      <c r="E21106" s="131" t="s">
        <v>26832</v>
      </c>
      <c r="G21106" s="131" t="s">
        <v>504</v>
      </c>
      <c r="K21106" s="270" t="s">
        <v>71</v>
      </c>
    </row>
    <row r="21107" spans="1:11" x14ac:dyDescent="0.2">
      <c r="B21107" s="131" t="s">
        <v>1594</v>
      </c>
      <c r="D21107" s="131" t="s">
        <v>5201</v>
      </c>
      <c r="E21107" s="131" t="s">
        <v>5855</v>
      </c>
      <c r="H21107" s="272">
        <v>44022</v>
      </c>
    </row>
    <row r="21108" spans="1:11" x14ac:dyDescent="0.2">
      <c r="B21108" s="131" t="s">
        <v>1594</v>
      </c>
      <c r="D21108" s="131" t="s">
        <v>24364</v>
      </c>
      <c r="E21108" s="131" t="s">
        <v>5263</v>
      </c>
      <c r="H21108" s="272">
        <v>44022</v>
      </c>
    </row>
    <row r="21109" spans="1:11" x14ac:dyDescent="0.2">
      <c r="B21109" s="131" t="s">
        <v>19722</v>
      </c>
      <c r="D21109" s="131" t="s">
        <v>23701</v>
      </c>
      <c r="E21109" s="131" t="s">
        <v>5253</v>
      </c>
    </row>
    <row r="21110" spans="1:11" x14ac:dyDescent="0.2">
      <c r="B21110" s="131" t="s">
        <v>19722</v>
      </c>
      <c r="D21110" s="131" t="s">
        <v>18772</v>
      </c>
      <c r="E21110" s="131" t="s">
        <v>2264</v>
      </c>
    </row>
    <row r="21111" spans="1:11" x14ac:dyDescent="0.2">
      <c r="B21111" s="131" t="s">
        <v>19722</v>
      </c>
      <c r="D21111" s="131" t="s">
        <v>1985</v>
      </c>
      <c r="E21111" s="131" t="s">
        <v>23702</v>
      </c>
    </row>
    <row r="21112" spans="1:11" x14ac:dyDescent="0.2">
      <c r="B21112" s="131" t="s">
        <v>19722</v>
      </c>
      <c r="D21112" s="131" t="s">
        <v>23703</v>
      </c>
      <c r="E21112" s="131" t="s">
        <v>3895</v>
      </c>
    </row>
    <row r="21113" spans="1:11" x14ac:dyDescent="0.2">
      <c r="B21113" s="131" t="s">
        <v>14307</v>
      </c>
      <c r="D21113" s="131" t="s">
        <v>14308</v>
      </c>
      <c r="E21113" s="131" t="s">
        <v>14309</v>
      </c>
      <c r="G21113" s="160" t="s">
        <v>14310</v>
      </c>
    </row>
    <row r="21114" spans="1:11" x14ac:dyDescent="0.2">
      <c r="B21114" s="131" t="s">
        <v>14307</v>
      </c>
      <c r="D21114" s="159" t="s">
        <v>14311</v>
      </c>
      <c r="E21114" s="131" t="s">
        <v>14312</v>
      </c>
      <c r="F21114" s="131" t="s">
        <v>2387</v>
      </c>
      <c r="G21114" s="160" t="s">
        <v>14310</v>
      </c>
    </row>
    <row r="21115" spans="1:11" x14ac:dyDescent="0.2">
      <c r="B21115" s="131" t="s">
        <v>14307</v>
      </c>
      <c r="D21115" s="159" t="s">
        <v>14313</v>
      </c>
      <c r="E21115" s="131" t="s">
        <v>14314</v>
      </c>
      <c r="G21115" s="160" t="s">
        <v>14310</v>
      </c>
    </row>
    <row r="21116" spans="1:11" x14ac:dyDescent="0.2">
      <c r="B21116" s="131" t="s">
        <v>14307</v>
      </c>
      <c r="D21116" s="159" t="s">
        <v>14315</v>
      </c>
      <c r="E21116" s="131" t="s">
        <v>14316</v>
      </c>
      <c r="G21116" s="158" t="s">
        <v>5348</v>
      </c>
    </row>
    <row r="21117" spans="1:11" x14ac:dyDescent="0.2">
      <c r="B21117" s="131" t="s">
        <v>14307</v>
      </c>
      <c r="D21117" s="159" t="s">
        <v>5691</v>
      </c>
      <c r="E21117" s="131" t="s">
        <v>7750</v>
      </c>
      <c r="F21117" s="131" t="s">
        <v>5614</v>
      </c>
      <c r="G21117" s="158" t="s">
        <v>5348</v>
      </c>
    </row>
    <row r="21118" spans="1:11" x14ac:dyDescent="0.2">
      <c r="B21118" s="131" t="s">
        <v>14307</v>
      </c>
      <c r="D21118" s="159" t="s">
        <v>14317</v>
      </c>
      <c r="E21118" s="131" t="s">
        <v>12748</v>
      </c>
      <c r="G21118" s="160" t="s">
        <v>5348</v>
      </c>
    </row>
    <row r="21119" spans="1:11" x14ac:dyDescent="0.2">
      <c r="B21119" s="131" t="s">
        <v>14307</v>
      </c>
      <c r="D21119" s="159" t="s">
        <v>14318</v>
      </c>
      <c r="E21119" s="131" t="s">
        <v>9362</v>
      </c>
      <c r="F21119" s="131" t="s">
        <v>5551</v>
      </c>
      <c r="G21119" s="158" t="s">
        <v>5348</v>
      </c>
    </row>
    <row r="21120" spans="1:11" x14ac:dyDescent="0.2">
      <c r="B21120" s="131" t="s">
        <v>14307</v>
      </c>
      <c r="D21120" s="159" t="s">
        <v>14319</v>
      </c>
      <c r="E21120" s="159" t="s">
        <v>8447</v>
      </c>
      <c r="F21120" s="131" t="s">
        <v>12885</v>
      </c>
      <c r="G21120" s="158" t="s">
        <v>5348</v>
      </c>
    </row>
    <row r="21121" spans="2:7" x14ac:dyDescent="0.2">
      <c r="B21121" s="131" t="s">
        <v>14307</v>
      </c>
      <c r="D21121" s="159" t="s">
        <v>14320</v>
      </c>
      <c r="E21121" s="159" t="s">
        <v>5340</v>
      </c>
      <c r="F21121" s="131" t="s">
        <v>5589</v>
      </c>
      <c r="G21121" s="158" t="s">
        <v>5348</v>
      </c>
    </row>
    <row r="21122" spans="2:7" x14ac:dyDescent="0.2">
      <c r="B21122" s="131" t="s">
        <v>14307</v>
      </c>
      <c r="D21122" s="159" t="s">
        <v>14321</v>
      </c>
      <c r="E21122" s="159" t="s">
        <v>14322</v>
      </c>
      <c r="G21122" s="158" t="s">
        <v>5348</v>
      </c>
    </row>
    <row r="21123" spans="2:7" x14ac:dyDescent="0.2">
      <c r="B21123" s="131" t="s">
        <v>14307</v>
      </c>
      <c r="D21123" s="159" t="s">
        <v>8905</v>
      </c>
      <c r="E21123" s="159" t="s">
        <v>14323</v>
      </c>
      <c r="F21123" s="131" t="s">
        <v>2828</v>
      </c>
      <c r="G21123" s="158" t="s">
        <v>5348</v>
      </c>
    </row>
    <row r="21124" spans="2:7" x14ac:dyDescent="0.2">
      <c r="B21124" s="131" t="s">
        <v>14307</v>
      </c>
      <c r="D21124" s="159" t="s">
        <v>14324</v>
      </c>
      <c r="E21124" s="159" t="s">
        <v>9126</v>
      </c>
      <c r="F21124" s="131" t="s">
        <v>2387</v>
      </c>
      <c r="G21124" s="158" t="s">
        <v>5348</v>
      </c>
    </row>
    <row r="21125" spans="2:7" x14ac:dyDescent="0.2">
      <c r="B21125" s="131" t="s">
        <v>14307</v>
      </c>
      <c r="D21125" s="159" t="s">
        <v>14325</v>
      </c>
      <c r="E21125" s="159" t="s">
        <v>14326</v>
      </c>
      <c r="F21125" s="131" t="s">
        <v>1815</v>
      </c>
      <c r="G21125" s="158" t="s">
        <v>5348</v>
      </c>
    </row>
    <row r="21126" spans="2:7" x14ac:dyDescent="0.2">
      <c r="B21126" s="131" t="s">
        <v>14307</v>
      </c>
      <c r="D21126" s="159" t="s">
        <v>14327</v>
      </c>
      <c r="E21126" s="159" t="s">
        <v>14328</v>
      </c>
      <c r="F21126" s="131" t="s">
        <v>12360</v>
      </c>
      <c r="G21126" s="158" t="s">
        <v>5348</v>
      </c>
    </row>
    <row r="21127" spans="2:7" x14ac:dyDescent="0.2">
      <c r="B21127" s="131" t="s">
        <v>14307</v>
      </c>
      <c r="D21127" s="159" t="s">
        <v>14329</v>
      </c>
      <c r="E21127" s="159" t="s">
        <v>14330</v>
      </c>
      <c r="F21127" s="131" t="s">
        <v>2387</v>
      </c>
      <c r="G21127" s="158" t="s">
        <v>5348</v>
      </c>
    </row>
    <row r="21128" spans="2:7" x14ac:dyDescent="0.2">
      <c r="B21128" s="131" t="s">
        <v>14307</v>
      </c>
      <c r="D21128" s="159" t="s">
        <v>14331</v>
      </c>
      <c r="E21128" s="159" t="s">
        <v>7270</v>
      </c>
      <c r="F21128" s="131" t="s">
        <v>2382</v>
      </c>
      <c r="G21128" s="158" t="s">
        <v>5348</v>
      </c>
    </row>
    <row r="21129" spans="2:7" x14ac:dyDescent="0.2">
      <c r="B21129" s="131" t="s">
        <v>14307</v>
      </c>
      <c r="D21129" s="159" t="s">
        <v>7410</v>
      </c>
      <c r="E21129" s="159" t="s">
        <v>14332</v>
      </c>
      <c r="F21129" s="131" t="s">
        <v>3150</v>
      </c>
      <c r="G21129" s="158" t="s">
        <v>5348</v>
      </c>
    </row>
    <row r="21130" spans="2:7" x14ac:dyDescent="0.2">
      <c r="B21130" s="131" t="s">
        <v>14307</v>
      </c>
      <c r="D21130" s="159" t="s">
        <v>9066</v>
      </c>
      <c r="E21130" s="159" t="s">
        <v>14333</v>
      </c>
      <c r="G21130" s="158" t="s">
        <v>5348</v>
      </c>
    </row>
    <row r="21131" spans="2:7" x14ac:dyDescent="0.2">
      <c r="B21131" s="131" t="s">
        <v>14307</v>
      </c>
      <c r="D21131" s="159" t="s">
        <v>14334</v>
      </c>
      <c r="E21131" s="159" t="s">
        <v>14335</v>
      </c>
      <c r="F21131" s="131" t="s">
        <v>14336</v>
      </c>
      <c r="G21131" s="158" t="s">
        <v>5348</v>
      </c>
    </row>
    <row r="21132" spans="2:7" x14ac:dyDescent="0.2">
      <c r="B21132" s="131" t="s">
        <v>14307</v>
      </c>
      <c r="D21132" s="159" t="s">
        <v>5355</v>
      </c>
      <c r="E21132" s="159" t="s">
        <v>14337</v>
      </c>
      <c r="F21132" s="131" t="s">
        <v>2387</v>
      </c>
      <c r="G21132" s="160" t="s">
        <v>14338</v>
      </c>
    </row>
    <row r="21133" spans="2:7" x14ac:dyDescent="0.2">
      <c r="B21133" s="131" t="s">
        <v>14307</v>
      </c>
      <c r="D21133" s="159" t="s">
        <v>14339</v>
      </c>
      <c r="E21133" s="159" t="s">
        <v>7210</v>
      </c>
      <c r="F21133" s="131" t="s">
        <v>1815</v>
      </c>
      <c r="G21133" s="160" t="s">
        <v>14338</v>
      </c>
    </row>
    <row r="21134" spans="2:7" x14ac:dyDescent="0.2">
      <c r="B21134" s="131" t="s">
        <v>14307</v>
      </c>
      <c r="D21134" s="159" t="s">
        <v>14340</v>
      </c>
      <c r="E21134" s="159" t="s">
        <v>14341</v>
      </c>
      <c r="G21134" s="160" t="s">
        <v>14338</v>
      </c>
    </row>
    <row r="21135" spans="2:7" x14ac:dyDescent="0.2">
      <c r="B21135" s="131" t="s">
        <v>14307</v>
      </c>
      <c r="D21135" s="159" t="s">
        <v>14342</v>
      </c>
      <c r="E21135" s="159" t="s">
        <v>14343</v>
      </c>
      <c r="F21135" s="131" t="s">
        <v>3150</v>
      </c>
      <c r="G21135" s="160" t="s">
        <v>14338</v>
      </c>
    </row>
    <row r="21136" spans="2:7" x14ac:dyDescent="0.2">
      <c r="B21136" s="131" t="s">
        <v>14307</v>
      </c>
      <c r="D21136" s="159" t="s">
        <v>14344</v>
      </c>
      <c r="E21136" s="159" t="s">
        <v>5740</v>
      </c>
      <c r="F21136" s="131" t="s">
        <v>2741</v>
      </c>
      <c r="G21136" s="158" t="s">
        <v>1302</v>
      </c>
    </row>
    <row r="21137" spans="2:7" x14ac:dyDescent="0.2">
      <c r="B21137" s="131" t="s">
        <v>14307</v>
      </c>
      <c r="D21137" s="159" t="s">
        <v>14345</v>
      </c>
      <c r="E21137" s="159" t="s">
        <v>14346</v>
      </c>
      <c r="F21137" s="131" t="s">
        <v>12885</v>
      </c>
      <c r="G21137" s="158" t="s">
        <v>1302</v>
      </c>
    </row>
    <row r="21138" spans="2:7" x14ac:dyDescent="0.2">
      <c r="B21138" s="131" t="s">
        <v>14307</v>
      </c>
      <c r="D21138" s="159" t="s">
        <v>14347</v>
      </c>
      <c r="E21138" s="159" t="s">
        <v>14348</v>
      </c>
      <c r="F21138" s="131" t="s">
        <v>3165</v>
      </c>
      <c r="G21138" s="158" t="s">
        <v>1302</v>
      </c>
    </row>
    <row r="21139" spans="2:7" x14ac:dyDescent="0.2">
      <c r="B21139" s="131" t="s">
        <v>14307</v>
      </c>
      <c r="D21139" s="159" t="s">
        <v>14349</v>
      </c>
      <c r="E21139" s="159" t="s">
        <v>14350</v>
      </c>
      <c r="G21139" s="158" t="s">
        <v>1302</v>
      </c>
    </row>
    <row r="21140" spans="2:7" x14ac:dyDescent="0.2">
      <c r="B21140" s="131" t="s">
        <v>14307</v>
      </c>
      <c r="D21140" s="159" t="s">
        <v>14351</v>
      </c>
      <c r="E21140" s="159" t="s">
        <v>5754</v>
      </c>
      <c r="F21140" s="131" t="s">
        <v>5589</v>
      </c>
      <c r="G21140" s="158" t="s">
        <v>1302</v>
      </c>
    </row>
    <row r="21141" spans="2:7" x14ac:dyDescent="0.2">
      <c r="B21141" s="131" t="s">
        <v>14307</v>
      </c>
      <c r="D21141" s="159" t="s">
        <v>3214</v>
      </c>
      <c r="E21141" s="159" t="s">
        <v>3215</v>
      </c>
      <c r="F21141" s="131" t="s">
        <v>2880</v>
      </c>
      <c r="G21141" s="158" t="s">
        <v>703</v>
      </c>
    </row>
    <row r="21142" spans="2:7" x14ac:dyDescent="0.2">
      <c r="B21142" s="131" t="s">
        <v>14307</v>
      </c>
      <c r="D21142" s="159" t="s">
        <v>14352</v>
      </c>
      <c r="E21142" s="159" t="s">
        <v>14353</v>
      </c>
      <c r="G21142" s="158" t="s">
        <v>3940</v>
      </c>
    </row>
    <row r="21143" spans="2:7" x14ac:dyDescent="0.2">
      <c r="B21143" s="131" t="s">
        <v>14307</v>
      </c>
      <c r="D21143" s="159" t="s">
        <v>14342</v>
      </c>
      <c r="E21143" s="159" t="s">
        <v>14354</v>
      </c>
      <c r="G21143" s="158" t="s">
        <v>3940</v>
      </c>
    </row>
    <row r="21144" spans="2:7" x14ac:dyDescent="0.2">
      <c r="B21144" s="131" t="s">
        <v>14307</v>
      </c>
      <c r="D21144" s="159" t="s">
        <v>14355</v>
      </c>
      <c r="E21144" s="159" t="s">
        <v>14356</v>
      </c>
      <c r="F21144" s="131" t="s">
        <v>2741</v>
      </c>
      <c r="G21144" s="158" t="s">
        <v>14357</v>
      </c>
    </row>
    <row r="21145" spans="2:7" x14ac:dyDescent="0.2">
      <c r="B21145" s="131" t="s">
        <v>14307</v>
      </c>
      <c r="D21145" s="159" t="s">
        <v>14358</v>
      </c>
      <c r="E21145" s="159" t="s">
        <v>9348</v>
      </c>
      <c r="F21145" s="131" t="s">
        <v>2382</v>
      </c>
      <c r="G21145" s="158" t="s">
        <v>14359</v>
      </c>
    </row>
    <row r="21146" spans="2:7" x14ac:dyDescent="0.2">
      <c r="B21146" s="131" t="s">
        <v>14307</v>
      </c>
      <c r="D21146" s="159" t="s">
        <v>6279</v>
      </c>
      <c r="E21146" s="159" t="s">
        <v>14360</v>
      </c>
      <c r="G21146" s="158" t="s">
        <v>14359</v>
      </c>
    </row>
    <row r="21147" spans="2:7" x14ac:dyDescent="0.2">
      <c r="B21147" s="131" t="s">
        <v>14307</v>
      </c>
      <c r="D21147" s="159" t="s">
        <v>8854</v>
      </c>
      <c r="E21147" s="159" t="s">
        <v>8855</v>
      </c>
      <c r="F21147" s="131" t="s">
        <v>2880</v>
      </c>
      <c r="G21147" s="158" t="s">
        <v>14359</v>
      </c>
    </row>
    <row r="21148" spans="2:7" x14ac:dyDescent="0.2">
      <c r="B21148" s="131" t="s">
        <v>14307</v>
      </c>
      <c r="D21148" s="159" t="s">
        <v>9506</v>
      </c>
      <c r="E21148" s="159" t="s">
        <v>14361</v>
      </c>
      <c r="F21148" s="131" t="s">
        <v>2387</v>
      </c>
      <c r="G21148" s="158" t="s">
        <v>14362</v>
      </c>
    </row>
    <row r="21149" spans="2:7" x14ac:dyDescent="0.2">
      <c r="B21149" s="131" t="s">
        <v>14307</v>
      </c>
      <c r="D21149" s="159" t="s">
        <v>14363</v>
      </c>
      <c r="E21149" s="159" t="s">
        <v>3062</v>
      </c>
      <c r="G21149" s="158" t="s">
        <v>14362</v>
      </c>
    </row>
    <row r="21150" spans="2:7" x14ac:dyDescent="0.2">
      <c r="B21150" s="131" t="s">
        <v>14307</v>
      </c>
      <c r="D21150" s="159" t="s">
        <v>14364</v>
      </c>
      <c r="E21150" s="159" t="s">
        <v>14365</v>
      </c>
      <c r="G21150" s="158" t="s">
        <v>14362</v>
      </c>
    </row>
    <row r="21151" spans="2:7" x14ac:dyDescent="0.2">
      <c r="B21151" s="131" t="s">
        <v>14307</v>
      </c>
      <c r="D21151" s="159" t="s">
        <v>14366</v>
      </c>
      <c r="E21151" s="159" t="s">
        <v>14367</v>
      </c>
      <c r="F21151" s="131" t="s">
        <v>3150</v>
      </c>
      <c r="G21151" s="158" t="s">
        <v>14362</v>
      </c>
    </row>
    <row r="21152" spans="2:7" x14ac:dyDescent="0.2">
      <c r="B21152" s="131" t="s">
        <v>14307</v>
      </c>
      <c r="D21152" s="159" t="s">
        <v>14368</v>
      </c>
      <c r="E21152" s="159" t="s">
        <v>14369</v>
      </c>
      <c r="F21152" s="131" t="s">
        <v>2387</v>
      </c>
      <c r="G21152" s="158" t="s">
        <v>14362</v>
      </c>
    </row>
    <row r="21153" spans="2:7" x14ac:dyDescent="0.2">
      <c r="B21153" s="131" t="s">
        <v>14307</v>
      </c>
      <c r="D21153" s="159" t="s">
        <v>9226</v>
      </c>
      <c r="E21153" s="159" t="s">
        <v>14370</v>
      </c>
      <c r="F21153" s="131" t="s">
        <v>14371</v>
      </c>
      <c r="G21153" s="158" t="s">
        <v>1557</v>
      </c>
    </row>
    <row r="21154" spans="2:7" x14ac:dyDescent="0.2">
      <c r="B21154" s="131" t="s">
        <v>14307</v>
      </c>
      <c r="D21154" s="159" t="s">
        <v>14372</v>
      </c>
      <c r="E21154" s="159" t="s">
        <v>14373</v>
      </c>
      <c r="F21154" s="131" t="s">
        <v>5589</v>
      </c>
      <c r="G21154" s="158" t="s">
        <v>1557</v>
      </c>
    </row>
    <row r="21155" spans="2:7" x14ac:dyDescent="0.2">
      <c r="B21155" s="131" t="s">
        <v>14307</v>
      </c>
      <c r="D21155" s="159" t="s">
        <v>14374</v>
      </c>
      <c r="E21155" s="159" t="s">
        <v>14375</v>
      </c>
      <c r="F21155" s="131" t="s">
        <v>2828</v>
      </c>
      <c r="G21155" s="158" t="s">
        <v>1557</v>
      </c>
    </row>
    <row r="21156" spans="2:7" x14ac:dyDescent="0.2">
      <c r="B21156" s="131" t="s">
        <v>14307</v>
      </c>
      <c r="D21156" s="159" t="s">
        <v>5345</v>
      </c>
      <c r="E21156" s="159" t="s">
        <v>14376</v>
      </c>
      <c r="F21156" s="131" t="s">
        <v>9591</v>
      </c>
      <c r="G21156" s="158" t="s">
        <v>1557</v>
      </c>
    </row>
    <row r="21157" spans="2:7" x14ac:dyDescent="0.2">
      <c r="B21157" s="131" t="s">
        <v>14307</v>
      </c>
      <c r="D21157" s="159" t="s">
        <v>7327</v>
      </c>
      <c r="E21157" s="159" t="s">
        <v>8618</v>
      </c>
      <c r="F21157" s="131" t="s">
        <v>2880</v>
      </c>
      <c r="G21157" s="158" t="s">
        <v>1557</v>
      </c>
    </row>
    <row r="21158" spans="2:7" x14ac:dyDescent="0.2">
      <c r="B21158" s="131" t="s">
        <v>14307</v>
      </c>
      <c r="D21158" s="159" t="s">
        <v>3073</v>
      </c>
      <c r="E21158" s="159" t="s">
        <v>14377</v>
      </c>
      <c r="F21158" s="131" t="s">
        <v>5589</v>
      </c>
      <c r="G21158" s="158" t="s">
        <v>1557</v>
      </c>
    </row>
    <row r="21159" spans="2:7" x14ac:dyDescent="0.2">
      <c r="B21159" s="131" t="s">
        <v>14307</v>
      </c>
      <c r="D21159" s="159" t="s">
        <v>14378</v>
      </c>
      <c r="E21159" s="159" t="s">
        <v>14379</v>
      </c>
      <c r="F21159" s="131" t="s">
        <v>2382</v>
      </c>
      <c r="G21159" s="158" t="s">
        <v>1557</v>
      </c>
    </row>
    <row r="21160" spans="2:7" x14ac:dyDescent="0.2">
      <c r="B21160" s="131" t="s">
        <v>14307</v>
      </c>
      <c r="D21160" s="159" t="s">
        <v>14380</v>
      </c>
      <c r="E21160" s="159" t="s">
        <v>14381</v>
      </c>
      <c r="F21160" s="131" t="s">
        <v>2387</v>
      </c>
      <c r="G21160" s="158" t="s">
        <v>1557</v>
      </c>
    </row>
    <row r="21161" spans="2:7" x14ac:dyDescent="0.2">
      <c r="B21161" s="131" t="s">
        <v>14307</v>
      </c>
      <c r="D21161" s="159" t="s">
        <v>14382</v>
      </c>
      <c r="E21161" s="159" t="s">
        <v>14383</v>
      </c>
      <c r="F21161" s="131" t="s">
        <v>2741</v>
      </c>
      <c r="G21161" s="158" t="s">
        <v>824</v>
      </c>
    </row>
    <row r="21162" spans="2:7" x14ac:dyDescent="0.2">
      <c r="B21162" s="131" t="s">
        <v>14307</v>
      </c>
      <c r="D21162" s="159" t="s">
        <v>14384</v>
      </c>
      <c r="E21162" s="159" t="s">
        <v>14385</v>
      </c>
      <c r="G21162" s="158" t="s">
        <v>824</v>
      </c>
    </row>
    <row r="21163" spans="2:7" x14ac:dyDescent="0.2">
      <c r="B21163" s="131" t="s">
        <v>14307</v>
      </c>
      <c r="D21163" s="159" t="s">
        <v>14386</v>
      </c>
      <c r="E21163" s="159" t="s">
        <v>14387</v>
      </c>
      <c r="F21163" s="131" t="s">
        <v>2828</v>
      </c>
      <c r="G21163" s="158" t="s">
        <v>824</v>
      </c>
    </row>
    <row r="21164" spans="2:7" x14ac:dyDescent="0.2">
      <c r="B21164" s="131" t="s">
        <v>14307</v>
      </c>
      <c r="D21164" s="159" t="s">
        <v>14388</v>
      </c>
      <c r="E21164" s="159" t="s">
        <v>14389</v>
      </c>
      <c r="F21164" s="131" t="s">
        <v>2375</v>
      </c>
      <c r="G21164" s="158" t="s">
        <v>824</v>
      </c>
    </row>
    <row r="21165" spans="2:7" x14ac:dyDescent="0.2">
      <c r="B21165" s="131" t="s">
        <v>14307</v>
      </c>
      <c r="D21165" s="159" t="s">
        <v>14390</v>
      </c>
      <c r="E21165" s="159" t="s">
        <v>14391</v>
      </c>
      <c r="F21165" s="131" t="s">
        <v>5589</v>
      </c>
      <c r="G21165" s="160" t="s">
        <v>14392</v>
      </c>
    </row>
    <row r="21166" spans="2:7" x14ac:dyDescent="0.2">
      <c r="B21166" s="131" t="s">
        <v>14307</v>
      </c>
      <c r="D21166" s="159" t="s">
        <v>6288</v>
      </c>
      <c r="E21166" s="159" t="s">
        <v>14393</v>
      </c>
      <c r="F21166" s="131" t="s">
        <v>3150</v>
      </c>
      <c r="G21166" s="158" t="s">
        <v>14394</v>
      </c>
    </row>
    <row r="21167" spans="2:7" x14ac:dyDescent="0.2">
      <c r="B21167" s="131" t="s">
        <v>14307</v>
      </c>
      <c r="D21167" s="159" t="s">
        <v>3227</v>
      </c>
      <c r="E21167" s="159" t="s">
        <v>14395</v>
      </c>
      <c r="F21167" s="131" t="s">
        <v>3165</v>
      </c>
      <c r="G21167" s="160" t="s">
        <v>14394</v>
      </c>
    </row>
    <row r="21168" spans="2:7" x14ac:dyDescent="0.2">
      <c r="B21168" s="131" t="s">
        <v>14307</v>
      </c>
      <c r="D21168" s="159" t="s">
        <v>14396</v>
      </c>
      <c r="E21168" s="159" t="s">
        <v>14397</v>
      </c>
      <c r="F21168" s="131" t="s">
        <v>5589</v>
      </c>
      <c r="G21168" s="158" t="s">
        <v>14398</v>
      </c>
    </row>
    <row r="21169" spans="2:7" x14ac:dyDescent="0.2">
      <c r="B21169" s="131" t="s">
        <v>14307</v>
      </c>
      <c r="D21169" s="159" t="s">
        <v>6253</v>
      </c>
      <c r="E21169" s="159" t="s">
        <v>14399</v>
      </c>
      <c r="G21169" s="160" t="s">
        <v>14400</v>
      </c>
    </row>
    <row r="21170" spans="2:7" x14ac:dyDescent="0.2">
      <c r="B21170" s="131" t="s">
        <v>14307</v>
      </c>
      <c r="D21170" s="159" t="s">
        <v>8648</v>
      </c>
      <c r="E21170" s="159" t="s">
        <v>14401</v>
      </c>
      <c r="F21170" s="131" t="s">
        <v>3165</v>
      </c>
      <c r="G21170" s="158" t="s">
        <v>14400</v>
      </c>
    </row>
    <row r="21171" spans="2:7" x14ac:dyDescent="0.2">
      <c r="B21171" s="131" t="s">
        <v>14307</v>
      </c>
      <c r="D21171" s="159" t="s">
        <v>9337</v>
      </c>
      <c r="E21171" s="159" t="s">
        <v>14402</v>
      </c>
      <c r="F21171" s="131" t="s">
        <v>2888</v>
      </c>
      <c r="G21171" s="158" t="s">
        <v>14400</v>
      </c>
    </row>
    <row r="21172" spans="2:7" x14ac:dyDescent="0.2">
      <c r="B21172" s="131" t="s">
        <v>14307</v>
      </c>
      <c r="D21172" s="159" t="s">
        <v>14403</v>
      </c>
      <c r="E21172" s="159" t="s">
        <v>14404</v>
      </c>
      <c r="F21172" s="131" t="s">
        <v>2828</v>
      </c>
      <c r="G21172" s="160" t="s">
        <v>690</v>
      </c>
    </row>
    <row r="21173" spans="2:7" x14ac:dyDescent="0.2">
      <c r="B21173" s="131" t="s">
        <v>14307</v>
      </c>
      <c r="D21173" s="159" t="s">
        <v>14405</v>
      </c>
      <c r="E21173" s="159" t="s">
        <v>14406</v>
      </c>
      <c r="F21173" s="131" t="s">
        <v>2392</v>
      </c>
      <c r="G21173" s="158" t="s">
        <v>690</v>
      </c>
    </row>
    <row r="21174" spans="2:7" x14ac:dyDescent="0.2">
      <c r="B21174" s="131" t="s">
        <v>14307</v>
      </c>
      <c r="D21174" s="159" t="s">
        <v>7833</v>
      </c>
      <c r="E21174" s="159" t="s">
        <v>14407</v>
      </c>
      <c r="F21174" s="131" t="s">
        <v>5630</v>
      </c>
      <c r="G21174" s="158" t="s">
        <v>690</v>
      </c>
    </row>
    <row r="21175" spans="2:7" x14ac:dyDescent="0.2">
      <c r="B21175" s="131" t="s">
        <v>14307</v>
      </c>
      <c r="D21175" s="159" t="s">
        <v>14408</v>
      </c>
      <c r="E21175" s="159" t="s">
        <v>9063</v>
      </c>
      <c r="F21175" s="131" t="s">
        <v>3150</v>
      </c>
      <c r="G21175" s="160" t="s">
        <v>711</v>
      </c>
    </row>
    <row r="21176" spans="2:7" x14ac:dyDescent="0.2">
      <c r="B21176" s="131" t="s">
        <v>14307</v>
      </c>
      <c r="D21176" s="159" t="s">
        <v>14409</v>
      </c>
      <c r="E21176" s="159" t="s">
        <v>14410</v>
      </c>
      <c r="F21176" s="131" t="s">
        <v>2828</v>
      </c>
      <c r="G21176" s="158" t="s">
        <v>711</v>
      </c>
    </row>
    <row r="21177" spans="2:7" x14ac:dyDescent="0.2">
      <c r="B21177" s="131" t="s">
        <v>14307</v>
      </c>
      <c r="D21177" s="159" t="s">
        <v>5787</v>
      </c>
      <c r="E21177" s="159" t="s">
        <v>14411</v>
      </c>
      <c r="F21177" s="131" t="s">
        <v>3165</v>
      </c>
      <c r="G21177" s="158" t="s">
        <v>741</v>
      </c>
    </row>
    <row r="21178" spans="2:7" x14ac:dyDescent="0.2">
      <c r="B21178" s="131" t="s">
        <v>14307</v>
      </c>
      <c r="D21178" s="159" t="s">
        <v>14374</v>
      </c>
      <c r="E21178" s="159" t="s">
        <v>14412</v>
      </c>
      <c r="F21178" s="131" t="s">
        <v>2387</v>
      </c>
      <c r="G21178" s="158" t="s">
        <v>741</v>
      </c>
    </row>
    <row r="21179" spans="2:7" x14ac:dyDescent="0.2">
      <c r="B21179" s="131" t="s">
        <v>14307</v>
      </c>
      <c r="D21179" s="159" t="s">
        <v>7825</v>
      </c>
      <c r="E21179" s="159" t="s">
        <v>14413</v>
      </c>
      <c r="F21179" s="131" t="s">
        <v>1815</v>
      </c>
      <c r="G21179" s="158" t="s">
        <v>741</v>
      </c>
    </row>
    <row r="21180" spans="2:7" x14ac:dyDescent="0.2">
      <c r="B21180" s="131" t="s">
        <v>14307</v>
      </c>
      <c r="D21180" s="159" t="s">
        <v>5420</v>
      </c>
      <c r="E21180" s="159" t="s">
        <v>5421</v>
      </c>
      <c r="F21180" s="131" t="s">
        <v>5630</v>
      </c>
      <c r="G21180" s="158" t="s">
        <v>741</v>
      </c>
    </row>
    <row r="21181" spans="2:7" x14ac:dyDescent="0.2">
      <c r="B21181" s="131" t="s">
        <v>14307</v>
      </c>
      <c r="D21181" s="159" t="s">
        <v>14414</v>
      </c>
      <c r="E21181" s="159" t="s">
        <v>14415</v>
      </c>
      <c r="F21181" s="131" t="s">
        <v>14416</v>
      </c>
      <c r="G21181" s="158" t="s">
        <v>732</v>
      </c>
    </row>
    <row r="21182" spans="2:7" x14ac:dyDescent="0.2">
      <c r="B21182" s="131" t="s">
        <v>14307</v>
      </c>
      <c r="D21182" s="159" t="s">
        <v>14417</v>
      </c>
      <c r="E21182" s="159" t="s">
        <v>14418</v>
      </c>
      <c r="F21182" s="131" t="s">
        <v>2382</v>
      </c>
      <c r="G21182" s="158" t="s">
        <v>732</v>
      </c>
    </row>
    <row r="21183" spans="2:7" x14ac:dyDescent="0.2">
      <c r="B21183" s="131" t="s">
        <v>14307</v>
      </c>
      <c r="D21183" s="159" t="s">
        <v>14419</v>
      </c>
      <c r="E21183" s="159" t="s">
        <v>3054</v>
      </c>
      <c r="F21183" s="131" t="s">
        <v>3165</v>
      </c>
      <c r="G21183" s="158" t="s">
        <v>686</v>
      </c>
    </row>
    <row r="21184" spans="2:7" x14ac:dyDescent="0.2">
      <c r="B21184" s="131" t="s">
        <v>14307</v>
      </c>
      <c r="D21184" s="159" t="s">
        <v>14420</v>
      </c>
      <c r="E21184" s="159" t="s">
        <v>14421</v>
      </c>
      <c r="F21184" s="131" t="s">
        <v>2912</v>
      </c>
      <c r="G21184" s="158" t="s">
        <v>686</v>
      </c>
    </row>
    <row r="21185" spans="2:7" x14ac:dyDescent="0.2">
      <c r="B21185" s="131" t="s">
        <v>14307</v>
      </c>
      <c r="D21185" s="159" t="s">
        <v>14420</v>
      </c>
      <c r="E21185" s="159" t="s">
        <v>14422</v>
      </c>
      <c r="F21185" s="131" t="s">
        <v>2387</v>
      </c>
      <c r="G21185" s="158" t="s">
        <v>686</v>
      </c>
    </row>
    <row r="21186" spans="2:7" x14ac:dyDescent="0.2">
      <c r="B21186" s="131" t="s">
        <v>14307</v>
      </c>
      <c r="D21186" s="159" t="s">
        <v>3245</v>
      </c>
      <c r="E21186" s="159" t="s">
        <v>14423</v>
      </c>
      <c r="F21186" s="131" t="s">
        <v>2382</v>
      </c>
      <c r="G21186" s="158" t="s">
        <v>686</v>
      </c>
    </row>
    <row r="21187" spans="2:7" x14ac:dyDescent="0.2">
      <c r="B21187" s="131" t="s">
        <v>14307</v>
      </c>
      <c r="D21187" s="159" t="s">
        <v>7655</v>
      </c>
      <c r="E21187" s="159" t="s">
        <v>14424</v>
      </c>
      <c r="F21187" s="131" t="s">
        <v>2828</v>
      </c>
      <c r="G21187" s="158" t="s">
        <v>686</v>
      </c>
    </row>
    <row r="21188" spans="2:7" x14ac:dyDescent="0.2">
      <c r="B21188" s="131" t="s">
        <v>14307</v>
      </c>
      <c r="D21188" s="159" t="s">
        <v>8740</v>
      </c>
      <c r="E21188" s="159" t="s">
        <v>14425</v>
      </c>
      <c r="F21188" s="131" t="s">
        <v>1815</v>
      </c>
      <c r="G21188" s="158" t="s">
        <v>686</v>
      </c>
    </row>
    <row r="21189" spans="2:7" x14ac:dyDescent="0.2">
      <c r="B21189" s="131" t="s">
        <v>14307</v>
      </c>
      <c r="D21189" s="159" t="s">
        <v>14426</v>
      </c>
      <c r="E21189" s="159" t="s">
        <v>12751</v>
      </c>
      <c r="F21189" s="131" t="s">
        <v>2828</v>
      </c>
      <c r="G21189" s="158" t="s">
        <v>10492</v>
      </c>
    </row>
    <row r="21190" spans="2:7" x14ac:dyDescent="0.2">
      <c r="B21190" s="131" t="s">
        <v>14307</v>
      </c>
      <c r="D21190" s="159" t="s">
        <v>7883</v>
      </c>
      <c r="E21190" s="159" t="s">
        <v>14427</v>
      </c>
      <c r="G21190" s="160" t="s">
        <v>10492</v>
      </c>
    </row>
    <row r="21191" spans="2:7" x14ac:dyDescent="0.2">
      <c r="B21191" s="131" t="s">
        <v>14307</v>
      </c>
      <c r="D21191" s="159" t="s">
        <v>14351</v>
      </c>
      <c r="E21191" s="159" t="s">
        <v>9280</v>
      </c>
      <c r="F21191" s="131" t="s">
        <v>5551</v>
      </c>
      <c r="G21191" s="158" t="s">
        <v>3229</v>
      </c>
    </row>
    <row r="21192" spans="2:7" x14ac:dyDescent="0.2">
      <c r="B21192" s="131" t="s">
        <v>14307</v>
      </c>
      <c r="D21192" s="159" t="s">
        <v>3227</v>
      </c>
      <c r="E21192" s="159" t="s">
        <v>14428</v>
      </c>
      <c r="F21192" s="131" t="s">
        <v>2392</v>
      </c>
      <c r="G21192" s="158" t="s">
        <v>3229</v>
      </c>
    </row>
    <row r="21193" spans="2:7" x14ac:dyDescent="0.2">
      <c r="B21193" s="131" t="s">
        <v>14307</v>
      </c>
      <c r="D21193" s="159" t="s">
        <v>14352</v>
      </c>
      <c r="E21193" s="159" t="s">
        <v>14429</v>
      </c>
      <c r="G21193" s="158" t="s">
        <v>3229</v>
      </c>
    </row>
    <row r="21194" spans="2:7" x14ac:dyDescent="0.2">
      <c r="B21194" s="131" t="s">
        <v>14307</v>
      </c>
      <c r="D21194" s="159" t="s">
        <v>14430</v>
      </c>
      <c r="E21194" s="159" t="s">
        <v>14431</v>
      </c>
      <c r="F21194" s="131" t="s">
        <v>1815</v>
      </c>
      <c r="G21194" s="160" t="s">
        <v>10004</v>
      </c>
    </row>
    <row r="21195" spans="2:7" x14ac:dyDescent="0.2">
      <c r="B21195" s="131" t="s">
        <v>14307</v>
      </c>
      <c r="D21195" s="159" t="s">
        <v>14432</v>
      </c>
      <c r="E21195" s="159" t="s">
        <v>14433</v>
      </c>
      <c r="G21195" s="160" t="s">
        <v>10004</v>
      </c>
    </row>
    <row r="21196" spans="2:7" x14ac:dyDescent="0.2">
      <c r="B21196" s="131" t="s">
        <v>14307</v>
      </c>
      <c r="D21196" s="159" t="s">
        <v>14434</v>
      </c>
      <c r="E21196" s="159" t="s">
        <v>14435</v>
      </c>
      <c r="F21196" s="131" t="s">
        <v>1815</v>
      </c>
      <c r="G21196" s="158" t="s">
        <v>10004</v>
      </c>
    </row>
    <row r="21197" spans="2:7" x14ac:dyDescent="0.2">
      <c r="B21197" s="131" t="s">
        <v>14307</v>
      </c>
      <c r="D21197" s="159" t="s">
        <v>14436</v>
      </c>
      <c r="E21197" s="159" t="s">
        <v>14437</v>
      </c>
      <c r="F21197" s="131" t="s">
        <v>14438</v>
      </c>
      <c r="G21197" s="160" t="s">
        <v>5338</v>
      </c>
    </row>
    <row r="21198" spans="2:7" x14ac:dyDescent="0.2">
      <c r="B21198" s="131" t="s">
        <v>14307</v>
      </c>
      <c r="D21198" s="159" t="s">
        <v>14439</v>
      </c>
      <c r="E21198" s="159" t="s">
        <v>6286</v>
      </c>
      <c r="F21198" s="131" t="s">
        <v>5551</v>
      </c>
      <c r="G21198" s="160" t="s">
        <v>5338</v>
      </c>
    </row>
    <row r="21199" spans="2:7" x14ac:dyDescent="0.2">
      <c r="B21199" s="131" t="s">
        <v>14307</v>
      </c>
      <c r="D21199" s="159" t="s">
        <v>14440</v>
      </c>
      <c r="E21199" s="159" t="s">
        <v>14441</v>
      </c>
      <c r="F21199" s="131" t="s">
        <v>2387</v>
      </c>
      <c r="G21199" s="160" t="s">
        <v>5338</v>
      </c>
    </row>
    <row r="21200" spans="2:7" x14ac:dyDescent="0.2">
      <c r="B21200" s="131" t="s">
        <v>14307</v>
      </c>
      <c r="D21200" s="159" t="s">
        <v>14442</v>
      </c>
      <c r="E21200" s="159" t="s">
        <v>14443</v>
      </c>
      <c r="F21200" s="131" t="s">
        <v>2375</v>
      </c>
      <c r="G21200" s="160" t="s">
        <v>5338</v>
      </c>
    </row>
    <row r="21201" spans="2:7" x14ac:dyDescent="0.2">
      <c r="B21201" s="131" t="s">
        <v>14307</v>
      </c>
      <c r="D21201" s="159" t="s">
        <v>6414</v>
      </c>
      <c r="E21201" s="159" t="s">
        <v>14444</v>
      </c>
      <c r="F21201" s="131" t="s">
        <v>2387</v>
      </c>
      <c r="G21201" s="160" t="s">
        <v>5338</v>
      </c>
    </row>
    <row r="21202" spans="2:7" x14ac:dyDescent="0.2">
      <c r="B21202" s="131" t="s">
        <v>14307</v>
      </c>
      <c r="D21202" s="159" t="s">
        <v>14445</v>
      </c>
      <c r="E21202" s="159" t="s">
        <v>14446</v>
      </c>
      <c r="F21202" s="131" t="s">
        <v>2382</v>
      </c>
      <c r="G21202" s="160" t="s">
        <v>5338</v>
      </c>
    </row>
    <row r="21203" spans="2:7" x14ac:dyDescent="0.2">
      <c r="B21203" s="131" t="s">
        <v>14307</v>
      </c>
      <c r="D21203" s="159" t="s">
        <v>14358</v>
      </c>
      <c r="E21203" s="159" t="s">
        <v>9184</v>
      </c>
      <c r="F21203" s="131" t="s">
        <v>5589</v>
      </c>
      <c r="G21203" s="160" t="s">
        <v>5338</v>
      </c>
    </row>
    <row r="21204" spans="2:7" x14ac:dyDescent="0.2">
      <c r="B21204" s="131" t="s">
        <v>14307</v>
      </c>
      <c r="D21204" s="159" t="s">
        <v>7470</v>
      </c>
      <c r="E21204" s="159" t="s">
        <v>14447</v>
      </c>
      <c r="F21204" s="131" t="s">
        <v>2883</v>
      </c>
      <c r="G21204" s="160" t="s">
        <v>5338</v>
      </c>
    </row>
    <row r="21205" spans="2:7" x14ac:dyDescent="0.2">
      <c r="B21205" s="131" t="s">
        <v>14307</v>
      </c>
      <c r="D21205" s="159" t="s">
        <v>7470</v>
      </c>
      <c r="E21205" s="159" t="s">
        <v>14448</v>
      </c>
      <c r="F21205" s="131" t="s">
        <v>2912</v>
      </c>
      <c r="G21205" s="160" t="s">
        <v>5338</v>
      </c>
    </row>
    <row r="21206" spans="2:7" x14ac:dyDescent="0.2">
      <c r="B21206" s="131" t="s">
        <v>14307</v>
      </c>
      <c r="D21206" s="159" t="s">
        <v>14449</v>
      </c>
      <c r="E21206" s="159" t="s">
        <v>14450</v>
      </c>
      <c r="F21206" s="131" t="s">
        <v>2828</v>
      </c>
      <c r="G21206" s="160" t="s">
        <v>5338</v>
      </c>
    </row>
    <row r="21207" spans="2:7" x14ac:dyDescent="0.2">
      <c r="B21207" s="131" t="s">
        <v>14307</v>
      </c>
      <c r="D21207" s="159" t="s">
        <v>14451</v>
      </c>
      <c r="E21207" s="159" t="s">
        <v>14452</v>
      </c>
      <c r="F21207" s="131" t="s">
        <v>2741</v>
      </c>
      <c r="G21207" s="160" t="s">
        <v>5338</v>
      </c>
    </row>
    <row r="21208" spans="2:7" x14ac:dyDescent="0.2">
      <c r="B21208" s="131" t="s">
        <v>14307</v>
      </c>
      <c r="D21208" s="159" t="s">
        <v>14453</v>
      </c>
      <c r="E21208" s="159" t="s">
        <v>14454</v>
      </c>
      <c r="F21208" s="131" t="s">
        <v>12814</v>
      </c>
      <c r="G21208" s="160" t="s">
        <v>5338</v>
      </c>
    </row>
    <row r="21209" spans="2:7" x14ac:dyDescent="0.2">
      <c r="B21209" s="131" t="s">
        <v>14307</v>
      </c>
      <c r="D21209" s="159" t="s">
        <v>14455</v>
      </c>
      <c r="E21209" s="159" t="s">
        <v>14456</v>
      </c>
      <c r="F21209" s="131" t="s">
        <v>2912</v>
      </c>
      <c r="G21209" s="160" t="s">
        <v>5338</v>
      </c>
    </row>
    <row r="21210" spans="2:7" x14ac:dyDescent="0.2">
      <c r="B21210" s="131" t="s">
        <v>14307</v>
      </c>
      <c r="D21210" s="159" t="s">
        <v>14327</v>
      </c>
      <c r="E21210" s="159" t="s">
        <v>14457</v>
      </c>
      <c r="F21210" s="131" t="s">
        <v>2382</v>
      </c>
      <c r="G21210" s="160" t="s">
        <v>5338</v>
      </c>
    </row>
    <row r="21211" spans="2:7" x14ac:dyDescent="0.2">
      <c r="B21211" s="131" t="s">
        <v>14307</v>
      </c>
      <c r="D21211" s="159" t="s">
        <v>14458</v>
      </c>
      <c r="E21211" s="159" t="s">
        <v>14459</v>
      </c>
      <c r="F21211" s="131" t="s">
        <v>2880</v>
      </c>
      <c r="G21211" s="160" t="s">
        <v>5338</v>
      </c>
    </row>
    <row r="21212" spans="2:7" x14ac:dyDescent="0.2">
      <c r="B21212" s="131" t="s">
        <v>14307</v>
      </c>
      <c r="D21212" s="159" t="s">
        <v>9066</v>
      </c>
      <c r="E21212" s="159" t="s">
        <v>14460</v>
      </c>
      <c r="F21212" s="131" t="s">
        <v>11939</v>
      </c>
      <c r="G21212" s="160" t="s">
        <v>5338</v>
      </c>
    </row>
    <row r="21213" spans="2:7" x14ac:dyDescent="0.2">
      <c r="B21213" s="131" t="s">
        <v>14307</v>
      </c>
      <c r="D21213" s="159" t="s">
        <v>3227</v>
      </c>
      <c r="E21213" s="159" t="s">
        <v>14461</v>
      </c>
      <c r="F21213" s="131" t="s">
        <v>3150</v>
      </c>
      <c r="G21213" s="160" t="s">
        <v>5338</v>
      </c>
    </row>
    <row r="21214" spans="2:7" x14ac:dyDescent="0.2">
      <c r="B21214" s="131" t="s">
        <v>14307</v>
      </c>
      <c r="D21214" s="159" t="s">
        <v>9068</v>
      </c>
      <c r="E21214" s="159" t="s">
        <v>14462</v>
      </c>
      <c r="F21214" s="131" t="s">
        <v>2387</v>
      </c>
      <c r="G21214" s="160" t="s">
        <v>5338</v>
      </c>
    </row>
    <row r="21215" spans="2:7" x14ac:dyDescent="0.2">
      <c r="B21215" s="131" t="s">
        <v>14307</v>
      </c>
      <c r="D21215" s="159" t="s">
        <v>3230</v>
      </c>
      <c r="E21215" s="159" t="s">
        <v>14463</v>
      </c>
      <c r="G21215" s="160" t="s">
        <v>5338</v>
      </c>
    </row>
    <row r="21216" spans="2:7" x14ac:dyDescent="0.2">
      <c r="B21216" s="131" t="s">
        <v>14307</v>
      </c>
      <c r="D21216" s="159" t="s">
        <v>14464</v>
      </c>
      <c r="E21216" s="159" t="s">
        <v>5811</v>
      </c>
      <c r="F21216" s="131" t="s">
        <v>5649</v>
      </c>
      <c r="G21216" s="158" t="s">
        <v>14465</v>
      </c>
    </row>
    <row r="21217" spans="2:7" x14ac:dyDescent="0.2">
      <c r="B21217" s="131" t="s">
        <v>14307</v>
      </c>
      <c r="D21217" s="159" t="s">
        <v>14325</v>
      </c>
      <c r="E21217" s="159" t="s">
        <v>14466</v>
      </c>
      <c r="F21217" s="131" t="s">
        <v>2741</v>
      </c>
      <c r="G21217" s="158" t="s">
        <v>14467</v>
      </c>
    </row>
    <row r="21218" spans="2:7" x14ac:dyDescent="0.2">
      <c r="B21218" s="131" t="s">
        <v>14307</v>
      </c>
      <c r="D21218" s="159" t="s">
        <v>14468</v>
      </c>
      <c r="E21218" s="159" t="s">
        <v>14469</v>
      </c>
      <c r="F21218" s="131" t="s">
        <v>1815</v>
      </c>
      <c r="G21218" s="158" t="s">
        <v>14470</v>
      </c>
    </row>
    <row r="21219" spans="2:7" x14ac:dyDescent="0.2">
      <c r="B21219" s="131" t="s">
        <v>14307</v>
      </c>
      <c r="D21219" s="159" t="s">
        <v>14471</v>
      </c>
      <c r="E21219" s="159" t="s">
        <v>14472</v>
      </c>
      <c r="G21219" s="158" t="s">
        <v>14473</v>
      </c>
    </row>
    <row r="21220" spans="2:7" x14ac:dyDescent="0.2">
      <c r="B21220" s="131" t="s">
        <v>14307</v>
      </c>
      <c r="D21220" s="159" t="s">
        <v>14474</v>
      </c>
      <c r="E21220" s="159" t="s">
        <v>14475</v>
      </c>
      <c r="G21220" s="158" t="s">
        <v>14473</v>
      </c>
    </row>
    <row r="21221" spans="2:7" x14ac:dyDescent="0.2">
      <c r="B21221" s="131" t="s">
        <v>14307</v>
      </c>
      <c r="D21221" s="159" t="s">
        <v>14476</v>
      </c>
      <c r="E21221" s="159" t="s">
        <v>14477</v>
      </c>
      <c r="G21221" s="160" t="s">
        <v>14478</v>
      </c>
    </row>
    <row r="21222" spans="2:7" x14ac:dyDescent="0.2">
      <c r="B21222" s="131" t="s">
        <v>14307</v>
      </c>
      <c r="D21222" s="159" t="s">
        <v>14479</v>
      </c>
      <c r="E21222" s="159" t="s">
        <v>14480</v>
      </c>
      <c r="F21222" s="131" t="s">
        <v>2382</v>
      </c>
      <c r="G21222" s="160" t="s">
        <v>14481</v>
      </c>
    </row>
    <row r="21223" spans="2:7" x14ac:dyDescent="0.2">
      <c r="B21223" s="131" t="s">
        <v>14307</v>
      </c>
      <c r="D21223" s="159" t="s">
        <v>14482</v>
      </c>
      <c r="E21223" s="159" t="s">
        <v>14483</v>
      </c>
      <c r="F21223" s="131" t="s">
        <v>5589</v>
      </c>
      <c r="G21223" s="158" t="s">
        <v>718</v>
      </c>
    </row>
    <row r="21224" spans="2:7" x14ac:dyDescent="0.2">
      <c r="B21224" s="131" t="s">
        <v>14307</v>
      </c>
      <c r="D21224" s="159" t="s">
        <v>14484</v>
      </c>
      <c r="E21224" s="159" t="s">
        <v>7206</v>
      </c>
      <c r="F21224" s="131" t="s">
        <v>5589</v>
      </c>
      <c r="G21224" s="158" t="s">
        <v>718</v>
      </c>
    </row>
    <row r="21225" spans="2:7" x14ac:dyDescent="0.2">
      <c r="B21225" s="131" t="s">
        <v>14307</v>
      </c>
      <c r="D21225" s="159" t="s">
        <v>14485</v>
      </c>
      <c r="E21225" s="159" t="s">
        <v>14486</v>
      </c>
      <c r="F21225" s="131" t="s">
        <v>2828</v>
      </c>
      <c r="G21225" s="158" t="s">
        <v>718</v>
      </c>
    </row>
    <row r="21226" spans="2:7" x14ac:dyDescent="0.2">
      <c r="B21226" s="131" t="s">
        <v>14307</v>
      </c>
      <c r="D21226" s="159" t="s">
        <v>6405</v>
      </c>
      <c r="E21226" s="159" t="s">
        <v>9242</v>
      </c>
      <c r="F21226" s="131" t="s">
        <v>3165</v>
      </c>
      <c r="G21226" s="158" t="s">
        <v>718</v>
      </c>
    </row>
    <row r="21227" spans="2:7" x14ac:dyDescent="0.2">
      <c r="B21227" s="131" t="s">
        <v>14307</v>
      </c>
      <c r="D21227" s="159" t="s">
        <v>3235</v>
      </c>
      <c r="E21227" s="159" t="s">
        <v>14487</v>
      </c>
      <c r="F21227" s="131" t="s">
        <v>2382</v>
      </c>
      <c r="G21227" s="158" t="s">
        <v>14488</v>
      </c>
    </row>
    <row r="21228" spans="2:7" x14ac:dyDescent="0.2">
      <c r="B21228" s="131" t="s">
        <v>14307</v>
      </c>
      <c r="D21228" s="159" t="s">
        <v>14489</v>
      </c>
      <c r="E21228" s="159" t="s">
        <v>7502</v>
      </c>
      <c r="F21228" s="131" t="s">
        <v>2392</v>
      </c>
      <c r="G21228" s="158" t="s">
        <v>14490</v>
      </c>
    </row>
    <row r="21229" spans="2:7" x14ac:dyDescent="0.2">
      <c r="B21229" s="131" t="s">
        <v>14307</v>
      </c>
      <c r="D21229" s="159" t="s">
        <v>7206</v>
      </c>
      <c r="E21229" s="159" t="s">
        <v>9262</v>
      </c>
      <c r="G21229" s="158" t="s">
        <v>14490</v>
      </c>
    </row>
    <row r="21230" spans="2:7" x14ac:dyDescent="0.2">
      <c r="B21230" s="131" t="s">
        <v>14307</v>
      </c>
      <c r="D21230" s="159" t="s">
        <v>8791</v>
      </c>
      <c r="E21230" s="159" t="s">
        <v>8792</v>
      </c>
      <c r="F21230" s="131" t="s">
        <v>9591</v>
      </c>
      <c r="G21230" s="158" t="s">
        <v>14491</v>
      </c>
    </row>
    <row r="21231" spans="2:7" x14ac:dyDescent="0.2">
      <c r="B21231" s="131" t="s">
        <v>14307</v>
      </c>
      <c r="D21231" s="159" t="s">
        <v>8822</v>
      </c>
      <c r="E21231" s="159" t="s">
        <v>8823</v>
      </c>
      <c r="F21231" s="131" t="s">
        <v>2880</v>
      </c>
      <c r="G21231" s="158" t="s">
        <v>14491</v>
      </c>
    </row>
    <row r="21232" spans="2:7" x14ac:dyDescent="0.2">
      <c r="B21232" s="131" t="s">
        <v>14307</v>
      </c>
      <c r="D21232" s="159" t="s">
        <v>8799</v>
      </c>
      <c r="E21232" s="159" t="s">
        <v>8800</v>
      </c>
      <c r="F21232" s="131" t="s">
        <v>2387</v>
      </c>
      <c r="G21232" s="158" t="s">
        <v>14492</v>
      </c>
    </row>
    <row r="21233" spans="2:7" x14ac:dyDescent="0.2">
      <c r="B21233" s="131" t="s">
        <v>14307</v>
      </c>
      <c r="D21233" s="159" t="s">
        <v>6293</v>
      </c>
      <c r="E21233" s="159" t="s">
        <v>14493</v>
      </c>
      <c r="F21233" s="131" t="s">
        <v>2741</v>
      </c>
      <c r="G21233" s="158" t="s">
        <v>14494</v>
      </c>
    </row>
    <row r="21234" spans="2:7" x14ac:dyDescent="0.2">
      <c r="B21234" s="131" t="s">
        <v>14307</v>
      </c>
      <c r="D21234" s="159" t="s">
        <v>14495</v>
      </c>
      <c r="E21234" s="159" t="s">
        <v>14496</v>
      </c>
      <c r="F21234" s="131" t="s">
        <v>2741</v>
      </c>
      <c r="G21234" s="158" t="s">
        <v>14497</v>
      </c>
    </row>
    <row r="21235" spans="2:7" x14ac:dyDescent="0.2">
      <c r="B21235" s="131" t="s">
        <v>14307</v>
      </c>
      <c r="D21235" s="159" t="s">
        <v>9506</v>
      </c>
      <c r="E21235" s="159" t="s">
        <v>14498</v>
      </c>
      <c r="F21235" s="131" t="s">
        <v>2828</v>
      </c>
      <c r="G21235" s="158" t="s">
        <v>14499</v>
      </c>
    </row>
    <row r="21236" spans="2:7" x14ac:dyDescent="0.2">
      <c r="B21236" s="131" t="s">
        <v>14307</v>
      </c>
      <c r="D21236" s="159" t="s">
        <v>14500</v>
      </c>
      <c r="E21236" s="159" t="s">
        <v>14501</v>
      </c>
      <c r="F21236" s="131" t="s">
        <v>1815</v>
      </c>
      <c r="G21236" s="158" t="s">
        <v>14499</v>
      </c>
    </row>
    <row r="21237" spans="2:7" x14ac:dyDescent="0.2">
      <c r="B21237" s="131" t="s">
        <v>14307</v>
      </c>
      <c r="D21237" s="159" t="s">
        <v>14502</v>
      </c>
      <c r="E21237" s="159" t="s">
        <v>14503</v>
      </c>
      <c r="F21237" s="131" t="s">
        <v>5586</v>
      </c>
      <c r="G21237" s="158" t="s">
        <v>14499</v>
      </c>
    </row>
    <row r="21238" spans="2:7" x14ac:dyDescent="0.2">
      <c r="B21238" s="131" t="s">
        <v>14307</v>
      </c>
      <c r="D21238" s="159" t="s">
        <v>14504</v>
      </c>
      <c r="E21238" s="159" t="s">
        <v>14505</v>
      </c>
      <c r="F21238" s="131" t="s">
        <v>2375</v>
      </c>
      <c r="G21238" s="158" t="s">
        <v>14506</v>
      </c>
    </row>
    <row r="21239" spans="2:7" x14ac:dyDescent="0.2">
      <c r="B21239" s="131" t="s">
        <v>14307</v>
      </c>
      <c r="D21239" s="159" t="s">
        <v>14507</v>
      </c>
      <c r="E21239" s="159" t="s">
        <v>14508</v>
      </c>
      <c r="G21239" s="160" t="s">
        <v>14509</v>
      </c>
    </row>
    <row r="21240" spans="2:7" x14ac:dyDescent="0.2">
      <c r="B21240" s="131" t="s">
        <v>14307</v>
      </c>
      <c r="D21240" s="159" t="s">
        <v>5584</v>
      </c>
      <c r="E21240" s="159" t="s">
        <v>14510</v>
      </c>
      <c r="F21240" s="131" t="s">
        <v>3165</v>
      </c>
      <c r="G21240" s="158" t="s">
        <v>14511</v>
      </c>
    </row>
    <row r="21241" spans="2:7" x14ac:dyDescent="0.2">
      <c r="B21241" s="131" t="s">
        <v>14307</v>
      </c>
      <c r="D21241" s="159" t="s">
        <v>14512</v>
      </c>
      <c r="E21241" s="159" t="s">
        <v>14513</v>
      </c>
      <c r="F21241" s="131" t="s">
        <v>1815</v>
      </c>
      <c r="G21241" s="158" t="s">
        <v>14514</v>
      </c>
    </row>
    <row r="21242" spans="2:7" x14ac:dyDescent="0.2">
      <c r="B21242" s="131" t="s">
        <v>14307</v>
      </c>
      <c r="D21242" s="159" t="s">
        <v>6283</v>
      </c>
      <c r="E21242" s="159" t="s">
        <v>12748</v>
      </c>
      <c r="F21242" s="131" t="s">
        <v>2888</v>
      </c>
      <c r="G21242" s="158" t="s">
        <v>14515</v>
      </c>
    </row>
    <row r="21243" spans="2:7" x14ac:dyDescent="0.2">
      <c r="B21243" s="131" t="s">
        <v>14307</v>
      </c>
      <c r="D21243" s="159" t="s">
        <v>14516</v>
      </c>
      <c r="E21243" s="159" t="s">
        <v>14517</v>
      </c>
      <c r="F21243" s="131" t="s">
        <v>3165</v>
      </c>
      <c r="G21243" s="160" t="s">
        <v>10090</v>
      </c>
    </row>
    <row r="21244" spans="2:7" x14ac:dyDescent="0.2">
      <c r="B21244" s="131" t="s">
        <v>14307</v>
      </c>
      <c r="D21244" s="159" t="s">
        <v>14518</v>
      </c>
      <c r="E21244" s="159" t="s">
        <v>14519</v>
      </c>
      <c r="G21244" s="158" t="s">
        <v>994</v>
      </c>
    </row>
    <row r="21245" spans="2:7" x14ac:dyDescent="0.2">
      <c r="B21245" s="131" t="s">
        <v>14307</v>
      </c>
      <c r="D21245" s="159" t="s">
        <v>14520</v>
      </c>
      <c r="E21245" s="159" t="s">
        <v>9266</v>
      </c>
      <c r="F21245" s="131" t="s">
        <v>5589</v>
      </c>
      <c r="G21245" s="158" t="s">
        <v>849</v>
      </c>
    </row>
    <row r="21246" spans="2:7" x14ac:dyDescent="0.2">
      <c r="B21246" s="131" t="s">
        <v>14307</v>
      </c>
      <c r="D21246" s="159" t="s">
        <v>14521</v>
      </c>
      <c r="E21246" s="159" t="s">
        <v>5684</v>
      </c>
      <c r="F21246" s="131" t="s">
        <v>5551</v>
      </c>
      <c r="G21246" s="158" t="s">
        <v>849</v>
      </c>
    </row>
    <row r="21247" spans="2:7" x14ac:dyDescent="0.2">
      <c r="B21247" s="131" t="s">
        <v>14307</v>
      </c>
      <c r="D21247" s="159" t="s">
        <v>7772</v>
      </c>
      <c r="E21247" s="159" t="s">
        <v>5637</v>
      </c>
      <c r="F21247" s="131" t="s">
        <v>2828</v>
      </c>
      <c r="G21247" s="158" t="s">
        <v>849</v>
      </c>
    </row>
    <row r="21248" spans="2:7" x14ac:dyDescent="0.2">
      <c r="B21248" s="131" t="s">
        <v>14307</v>
      </c>
      <c r="D21248" s="159" t="s">
        <v>7433</v>
      </c>
      <c r="E21248" s="159" t="s">
        <v>11898</v>
      </c>
      <c r="F21248" s="131" t="s">
        <v>12814</v>
      </c>
      <c r="G21248" s="158" t="s">
        <v>849</v>
      </c>
    </row>
    <row r="21249" spans="2:7" x14ac:dyDescent="0.2">
      <c r="B21249" s="131" t="s">
        <v>14307</v>
      </c>
      <c r="D21249" s="159" t="s">
        <v>14522</v>
      </c>
      <c r="E21249" s="159" t="s">
        <v>14523</v>
      </c>
      <c r="F21249" s="131" t="s">
        <v>2912</v>
      </c>
      <c r="G21249" s="158" t="s">
        <v>849</v>
      </c>
    </row>
    <row r="21250" spans="2:7" x14ac:dyDescent="0.2">
      <c r="B21250" s="131" t="s">
        <v>14307</v>
      </c>
      <c r="D21250" s="159" t="s">
        <v>14524</v>
      </c>
      <c r="E21250" s="159" t="s">
        <v>14525</v>
      </c>
      <c r="F21250" s="131" t="s">
        <v>2375</v>
      </c>
      <c r="G21250" s="158" t="s">
        <v>849</v>
      </c>
    </row>
    <row r="21251" spans="2:7" x14ac:dyDescent="0.2">
      <c r="B21251" s="131" t="s">
        <v>14307</v>
      </c>
      <c r="D21251" s="159" t="s">
        <v>7470</v>
      </c>
      <c r="E21251" s="159" t="s">
        <v>14526</v>
      </c>
      <c r="F21251" s="131" t="s">
        <v>2828</v>
      </c>
      <c r="G21251" s="158" t="s">
        <v>849</v>
      </c>
    </row>
    <row r="21252" spans="2:7" x14ac:dyDescent="0.2">
      <c r="B21252" s="131" t="s">
        <v>14307</v>
      </c>
      <c r="D21252" s="159" t="s">
        <v>14527</v>
      </c>
      <c r="E21252" s="159" t="s">
        <v>3062</v>
      </c>
      <c r="F21252" s="131" t="s">
        <v>2375</v>
      </c>
      <c r="G21252" s="158" t="s">
        <v>849</v>
      </c>
    </row>
    <row r="21253" spans="2:7" x14ac:dyDescent="0.2">
      <c r="B21253" s="131" t="s">
        <v>14307</v>
      </c>
      <c r="D21253" s="159" t="s">
        <v>14528</v>
      </c>
      <c r="E21253" s="159" t="s">
        <v>14529</v>
      </c>
      <c r="F21253" s="131" t="s">
        <v>2883</v>
      </c>
      <c r="G21253" s="158" t="s">
        <v>849</v>
      </c>
    </row>
    <row r="21254" spans="2:7" x14ac:dyDescent="0.2">
      <c r="B21254" s="131" t="s">
        <v>14307</v>
      </c>
      <c r="D21254" s="159" t="s">
        <v>14530</v>
      </c>
      <c r="E21254" s="159" t="s">
        <v>14531</v>
      </c>
      <c r="F21254" s="131" t="s">
        <v>1815</v>
      </c>
      <c r="G21254" s="158" t="s">
        <v>849</v>
      </c>
    </row>
    <row r="21255" spans="2:7" x14ac:dyDescent="0.2">
      <c r="B21255" s="131" t="s">
        <v>14307</v>
      </c>
      <c r="D21255" s="159" t="s">
        <v>14532</v>
      </c>
      <c r="E21255" s="159" t="s">
        <v>14533</v>
      </c>
      <c r="F21255" s="131" t="s">
        <v>2912</v>
      </c>
      <c r="G21255" s="158" t="s">
        <v>849</v>
      </c>
    </row>
    <row r="21256" spans="2:7" x14ac:dyDescent="0.2">
      <c r="B21256" s="131" t="s">
        <v>14307</v>
      </c>
      <c r="D21256" s="159" t="s">
        <v>14534</v>
      </c>
      <c r="E21256" s="159" t="s">
        <v>14535</v>
      </c>
      <c r="F21256" s="131" t="s">
        <v>2912</v>
      </c>
      <c r="G21256" s="158" t="s">
        <v>849</v>
      </c>
    </row>
    <row r="21257" spans="2:7" x14ac:dyDescent="0.2">
      <c r="B21257" s="131" t="s">
        <v>14307</v>
      </c>
      <c r="D21257" s="159" t="s">
        <v>14536</v>
      </c>
      <c r="E21257" s="159" t="s">
        <v>14537</v>
      </c>
      <c r="F21257" s="131" t="s">
        <v>2387</v>
      </c>
      <c r="G21257" s="158" t="s">
        <v>849</v>
      </c>
    </row>
    <row r="21258" spans="2:7" x14ac:dyDescent="0.2">
      <c r="B21258" s="131" t="s">
        <v>14307</v>
      </c>
      <c r="D21258" s="159" t="s">
        <v>14339</v>
      </c>
      <c r="E21258" s="159" t="s">
        <v>5442</v>
      </c>
      <c r="F21258" s="131" t="s">
        <v>2392</v>
      </c>
      <c r="G21258" s="158" t="s">
        <v>849</v>
      </c>
    </row>
    <row r="21259" spans="2:7" x14ac:dyDescent="0.2">
      <c r="B21259" s="131" t="s">
        <v>14307</v>
      </c>
      <c r="D21259" s="159" t="s">
        <v>14538</v>
      </c>
      <c r="E21259" s="159" t="s">
        <v>14526</v>
      </c>
      <c r="F21259" s="131" t="s">
        <v>1815</v>
      </c>
      <c r="G21259" s="158" t="s">
        <v>849</v>
      </c>
    </row>
    <row r="21260" spans="2:7" x14ac:dyDescent="0.2">
      <c r="B21260" s="131" t="s">
        <v>14307</v>
      </c>
      <c r="D21260" s="159" t="s">
        <v>14539</v>
      </c>
      <c r="E21260" s="159" t="s">
        <v>7957</v>
      </c>
      <c r="F21260" s="131" t="s">
        <v>2828</v>
      </c>
      <c r="G21260" s="158" t="s">
        <v>849</v>
      </c>
    </row>
    <row r="21261" spans="2:7" x14ac:dyDescent="0.2">
      <c r="B21261" s="131" t="s">
        <v>14307</v>
      </c>
      <c r="D21261" s="159" t="s">
        <v>8604</v>
      </c>
      <c r="E21261" s="159" t="s">
        <v>14540</v>
      </c>
      <c r="F21261" s="131" t="s">
        <v>2387</v>
      </c>
      <c r="G21261" s="158" t="s">
        <v>849</v>
      </c>
    </row>
    <row r="21262" spans="2:7" x14ac:dyDescent="0.2">
      <c r="B21262" s="131" t="s">
        <v>14307</v>
      </c>
      <c r="D21262" s="159" t="s">
        <v>3227</v>
      </c>
      <c r="E21262" s="159" t="s">
        <v>14541</v>
      </c>
      <c r="F21262" s="131" t="s">
        <v>1815</v>
      </c>
      <c r="G21262" s="158" t="s">
        <v>849</v>
      </c>
    </row>
    <row r="21263" spans="2:7" x14ac:dyDescent="0.2">
      <c r="B21263" s="131" t="s">
        <v>14307</v>
      </c>
      <c r="D21263" s="159" t="s">
        <v>14542</v>
      </c>
      <c r="E21263" s="159" t="s">
        <v>11881</v>
      </c>
      <c r="F21263" s="131" t="s">
        <v>1815</v>
      </c>
      <c r="G21263" s="158" t="s">
        <v>849</v>
      </c>
    </row>
    <row r="21264" spans="2:7" x14ac:dyDescent="0.2">
      <c r="B21264" s="131" t="s">
        <v>14307</v>
      </c>
      <c r="D21264" s="159" t="s">
        <v>7269</v>
      </c>
      <c r="E21264" s="159" t="s">
        <v>14543</v>
      </c>
      <c r="F21264" s="131" t="s">
        <v>2392</v>
      </c>
      <c r="G21264" s="158" t="s">
        <v>849</v>
      </c>
    </row>
    <row r="21265" spans="2:7" x14ac:dyDescent="0.2">
      <c r="B21265" s="131" t="s">
        <v>14307</v>
      </c>
      <c r="D21265" s="159" t="s">
        <v>14544</v>
      </c>
      <c r="E21265" s="159" t="s">
        <v>14545</v>
      </c>
      <c r="F21265" s="131" t="s">
        <v>2375</v>
      </c>
      <c r="G21265" s="158" t="s">
        <v>849</v>
      </c>
    </row>
    <row r="21266" spans="2:7" x14ac:dyDescent="0.2">
      <c r="B21266" s="131" t="s">
        <v>14307</v>
      </c>
      <c r="D21266" s="159" t="s">
        <v>14546</v>
      </c>
      <c r="E21266" s="159" t="s">
        <v>8641</v>
      </c>
      <c r="F21266" s="131" t="s">
        <v>2880</v>
      </c>
      <c r="G21266" s="158" t="s">
        <v>849</v>
      </c>
    </row>
    <row r="21267" spans="2:7" x14ac:dyDescent="0.2">
      <c r="B21267" s="131" t="s">
        <v>14307</v>
      </c>
      <c r="D21267" s="159" t="s">
        <v>14547</v>
      </c>
      <c r="E21267" s="159" t="s">
        <v>14548</v>
      </c>
      <c r="F21267" s="131" t="s">
        <v>2741</v>
      </c>
      <c r="G21267" s="158" t="s">
        <v>849</v>
      </c>
    </row>
    <row r="21268" spans="2:7" x14ac:dyDescent="0.2">
      <c r="B21268" s="131" t="s">
        <v>14307</v>
      </c>
      <c r="D21268" s="159" t="s">
        <v>14549</v>
      </c>
      <c r="E21268" s="159" t="s">
        <v>5740</v>
      </c>
      <c r="F21268" s="131" t="s">
        <v>5589</v>
      </c>
      <c r="G21268" s="158" t="s">
        <v>14550</v>
      </c>
    </row>
    <row r="21269" spans="2:7" x14ac:dyDescent="0.2">
      <c r="B21269" s="131" t="s">
        <v>14307</v>
      </c>
      <c r="D21269" s="159" t="s">
        <v>7433</v>
      </c>
      <c r="E21269" s="159" t="s">
        <v>14551</v>
      </c>
      <c r="F21269" s="131" t="s">
        <v>2387</v>
      </c>
      <c r="G21269" s="160" t="s">
        <v>14552</v>
      </c>
    </row>
    <row r="21270" spans="2:7" x14ac:dyDescent="0.2">
      <c r="B21270" s="131" t="s">
        <v>14307</v>
      </c>
      <c r="D21270" s="159" t="s">
        <v>6338</v>
      </c>
      <c r="E21270" s="159" t="s">
        <v>14553</v>
      </c>
      <c r="F21270" s="131" t="s">
        <v>14554</v>
      </c>
      <c r="G21270" s="160" t="s">
        <v>14552</v>
      </c>
    </row>
    <row r="21271" spans="2:7" x14ac:dyDescent="0.2">
      <c r="B21271" s="131" t="s">
        <v>14307</v>
      </c>
      <c r="D21271" s="159" t="s">
        <v>14555</v>
      </c>
      <c r="E21271" s="159" t="s">
        <v>14556</v>
      </c>
      <c r="F21271" s="131" t="s">
        <v>2741</v>
      </c>
      <c r="G21271" s="160" t="s">
        <v>14552</v>
      </c>
    </row>
    <row r="21272" spans="2:7" x14ac:dyDescent="0.2">
      <c r="B21272" s="131" t="s">
        <v>14307</v>
      </c>
      <c r="D21272" s="159" t="s">
        <v>14557</v>
      </c>
      <c r="E21272" s="159" t="s">
        <v>7990</v>
      </c>
      <c r="F21272" s="131" t="s">
        <v>5589</v>
      </c>
      <c r="G21272" s="160" t="s">
        <v>14558</v>
      </c>
    </row>
    <row r="21273" spans="2:7" x14ac:dyDescent="0.2">
      <c r="B21273" s="131" t="s">
        <v>14307</v>
      </c>
      <c r="D21273" s="159" t="s">
        <v>6228</v>
      </c>
      <c r="E21273" s="159" t="s">
        <v>14559</v>
      </c>
      <c r="F21273" s="131" t="s">
        <v>2741</v>
      </c>
      <c r="G21273" s="160" t="s">
        <v>5145</v>
      </c>
    </row>
    <row r="21274" spans="2:7" x14ac:dyDescent="0.2">
      <c r="B21274" s="131" t="s">
        <v>14307</v>
      </c>
      <c r="D21274" s="159" t="s">
        <v>14560</v>
      </c>
      <c r="E21274" s="159" t="s">
        <v>14561</v>
      </c>
      <c r="F21274" s="131" t="s">
        <v>1815</v>
      </c>
      <c r="G21274" s="160" t="s">
        <v>5145</v>
      </c>
    </row>
    <row r="21275" spans="2:7" x14ac:dyDescent="0.2">
      <c r="B21275" s="131" t="s">
        <v>14307</v>
      </c>
      <c r="D21275" s="159" t="s">
        <v>8822</v>
      </c>
      <c r="E21275" s="159" t="s">
        <v>8861</v>
      </c>
      <c r="F21275" s="131" t="s">
        <v>2880</v>
      </c>
      <c r="G21275" s="158" t="s">
        <v>14562</v>
      </c>
    </row>
    <row r="21276" spans="2:7" x14ac:dyDescent="0.2">
      <c r="B21276" s="131" t="s">
        <v>14307</v>
      </c>
      <c r="D21276" s="159" t="s">
        <v>8480</v>
      </c>
      <c r="E21276" s="159" t="s">
        <v>14563</v>
      </c>
      <c r="F21276" s="131" t="s">
        <v>5589</v>
      </c>
      <c r="G21276" s="158" t="s">
        <v>14564</v>
      </c>
    </row>
    <row r="21277" spans="2:7" x14ac:dyDescent="0.2">
      <c r="B21277" s="131" t="s">
        <v>14307</v>
      </c>
      <c r="D21277" s="159" t="s">
        <v>5353</v>
      </c>
      <c r="E21277" s="159" t="s">
        <v>6284</v>
      </c>
      <c r="F21277" s="131" t="s">
        <v>1815</v>
      </c>
      <c r="G21277" s="158" t="s">
        <v>915</v>
      </c>
    </row>
    <row r="21278" spans="2:7" x14ac:dyDescent="0.2">
      <c r="B21278" s="131" t="s">
        <v>14307</v>
      </c>
      <c r="D21278" s="159" t="s">
        <v>5409</v>
      </c>
      <c r="E21278" s="159" t="s">
        <v>14436</v>
      </c>
      <c r="F21278" s="131" t="s">
        <v>2382</v>
      </c>
      <c r="G21278" s="158" t="s">
        <v>915</v>
      </c>
    </row>
    <row r="21279" spans="2:7" x14ac:dyDescent="0.2">
      <c r="B21279" s="131" t="s">
        <v>14307</v>
      </c>
      <c r="D21279" s="159" t="s">
        <v>14565</v>
      </c>
      <c r="E21279" s="159" t="s">
        <v>14566</v>
      </c>
      <c r="F21279" s="131" t="s">
        <v>2375</v>
      </c>
      <c r="G21279" s="158" t="s">
        <v>915</v>
      </c>
    </row>
    <row r="21280" spans="2:7" x14ac:dyDescent="0.2">
      <c r="B21280" s="131" t="s">
        <v>14307</v>
      </c>
      <c r="D21280" s="159" t="s">
        <v>9156</v>
      </c>
      <c r="E21280" s="159" t="s">
        <v>14567</v>
      </c>
      <c r="G21280" s="160" t="s">
        <v>915</v>
      </c>
    </row>
    <row r="21281" spans="2:7" x14ac:dyDescent="0.2">
      <c r="B21281" s="131" t="s">
        <v>19808</v>
      </c>
      <c r="D21281" s="157" t="s">
        <v>4234</v>
      </c>
      <c r="E21281" s="131" t="s">
        <v>4132</v>
      </c>
      <c r="G21281" s="157" t="s">
        <v>5932</v>
      </c>
    </row>
    <row r="21282" spans="2:7" x14ac:dyDescent="0.2">
      <c r="B21282" s="131" t="s">
        <v>19808</v>
      </c>
      <c r="D21282" s="157" t="s">
        <v>19809</v>
      </c>
      <c r="E21282" s="131" t="s">
        <v>2734</v>
      </c>
      <c r="F21282" s="131" t="s">
        <v>19810</v>
      </c>
      <c r="G21282" s="157" t="s">
        <v>8397</v>
      </c>
    </row>
    <row r="21283" spans="2:7" x14ac:dyDescent="0.2">
      <c r="B21283" s="131" t="s">
        <v>19808</v>
      </c>
      <c r="D21283" s="157" t="s">
        <v>4234</v>
      </c>
      <c r="E21283" s="131" t="s">
        <v>4235</v>
      </c>
      <c r="G21283" s="157" t="s">
        <v>521</v>
      </c>
    </row>
    <row r="21284" spans="2:7" x14ac:dyDescent="0.2">
      <c r="B21284" s="131" t="s">
        <v>19808</v>
      </c>
      <c r="D21284" s="157" t="s">
        <v>2849</v>
      </c>
      <c r="E21284" s="131" t="s">
        <v>2850</v>
      </c>
      <c r="G21284" s="157" t="s">
        <v>501</v>
      </c>
    </row>
    <row r="21285" spans="2:7" x14ac:dyDescent="0.2">
      <c r="B21285" s="131" t="s">
        <v>19808</v>
      </c>
      <c r="D21285" s="157" t="s">
        <v>19811</v>
      </c>
      <c r="E21285" s="131" t="s">
        <v>7512</v>
      </c>
      <c r="F21285" s="131" t="s">
        <v>2387</v>
      </c>
      <c r="G21285" s="157" t="s">
        <v>1145</v>
      </c>
    </row>
    <row r="21286" spans="2:7" x14ac:dyDescent="0.2">
      <c r="B21286" s="131" t="s">
        <v>19808</v>
      </c>
      <c r="D21286" s="157" t="s">
        <v>19812</v>
      </c>
      <c r="E21286" s="131" t="s">
        <v>19813</v>
      </c>
      <c r="G21286" s="157" t="s">
        <v>5945</v>
      </c>
    </row>
    <row r="21287" spans="2:7" x14ac:dyDescent="0.2">
      <c r="B21287" s="131" t="s">
        <v>19808</v>
      </c>
      <c r="D21287" s="157" t="s">
        <v>2396</v>
      </c>
      <c r="E21287" s="131" t="s">
        <v>2533</v>
      </c>
      <c r="F21287" s="131" t="s">
        <v>3150</v>
      </c>
      <c r="G21287" s="157" t="s">
        <v>1145</v>
      </c>
    </row>
    <row r="21288" spans="2:7" x14ac:dyDescent="0.2">
      <c r="B21288" s="131" t="s">
        <v>19808</v>
      </c>
      <c r="D21288" s="157" t="s">
        <v>2117</v>
      </c>
      <c r="E21288" s="131" t="s">
        <v>6637</v>
      </c>
      <c r="F21288" s="131" t="s">
        <v>2387</v>
      </c>
      <c r="G21288" s="157" t="s">
        <v>451</v>
      </c>
    </row>
    <row r="21289" spans="2:7" x14ac:dyDescent="0.2">
      <c r="B21289" s="131" t="s">
        <v>19808</v>
      </c>
      <c r="D21289" s="157" t="s">
        <v>13193</v>
      </c>
      <c r="E21289" s="131" t="s">
        <v>4235</v>
      </c>
      <c r="F21289" s="131" t="s">
        <v>3165</v>
      </c>
      <c r="G21289" s="157" t="s">
        <v>513</v>
      </c>
    </row>
    <row r="21290" spans="2:7" x14ac:dyDescent="0.2">
      <c r="B21290" s="131" t="s">
        <v>19808</v>
      </c>
      <c r="D21290" s="157" t="s">
        <v>19814</v>
      </c>
      <c r="E21290" s="131" t="s">
        <v>19815</v>
      </c>
      <c r="G21290" s="157" t="s">
        <v>19816</v>
      </c>
    </row>
    <row r="21291" spans="2:7" x14ac:dyDescent="0.2">
      <c r="B21291" s="131" t="s">
        <v>19808</v>
      </c>
      <c r="D21291" s="157" t="s">
        <v>2043</v>
      </c>
      <c r="E21291" s="131" t="s">
        <v>3286</v>
      </c>
      <c r="G21291" s="157" t="s">
        <v>1164</v>
      </c>
    </row>
    <row r="21292" spans="2:7" x14ac:dyDescent="0.2">
      <c r="B21292" s="131" t="s">
        <v>19808</v>
      </c>
      <c r="D21292" s="157" t="s">
        <v>2663</v>
      </c>
      <c r="E21292" s="131" t="s">
        <v>5113</v>
      </c>
      <c r="G21292" s="157" t="s">
        <v>451</v>
      </c>
    </row>
    <row r="21293" spans="2:7" x14ac:dyDescent="0.2">
      <c r="B21293" s="131" t="s">
        <v>19808</v>
      </c>
      <c r="D21293" s="157" t="s">
        <v>7165</v>
      </c>
      <c r="E21293" s="131" t="s">
        <v>19817</v>
      </c>
      <c r="G21293" s="157" t="s">
        <v>698</v>
      </c>
    </row>
    <row r="21294" spans="2:7" x14ac:dyDescent="0.2">
      <c r="B21294" s="131" t="s">
        <v>19808</v>
      </c>
      <c r="D21294" s="157" t="s">
        <v>2956</v>
      </c>
      <c r="E21294" s="131" t="s">
        <v>12849</v>
      </c>
      <c r="G21294" s="157" t="s">
        <v>2435</v>
      </c>
    </row>
    <row r="21295" spans="2:7" x14ac:dyDescent="0.2">
      <c r="B21295" s="131" t="s">
        <v>19808</v>
      </c>
      <c r="D21295" s="157" t="s">
        <v>2472</v>
      </c>
      <c r="E21295" s="131" t="s">
        <v>4419</v>
      </c>
      <c r="G21295" s="157" t="s">
        <v>514</v>
      </c>
    </row>
    <row r="21296" spans="2:7" x14ac:dyDescent="0.2">
      <c r="B21296" s="131" t="s">
        <v>19808</v>
      </c>
      <c r="D21296" s="157" t="s">
        <v>1824</v>
      </c>
      <c r="E21296" s="131" t="s">
        <v>19818</v>
      </c>
      <c r="G21296" s="131" t="s">
        <v>19819</v>
      </c>
    </row>
    <row r="21297" spans="2:7" x14ac:dyDescent="0.2">
      <c r="B21297" s="131" t="s">
        <v>19808</v>
      </c>
      <c r="D21297" s="157" t="s">
        <v>7165</v>
      </c>
      <c r="E21297" s="131" t="s">
        <v>19590</v>
      </c>
      <c r="G21297" s="157" t="s">
        <v>513</v>
      </c>
    </row>
    <row r="21298" spans="2:7" x14ac:dyDescent="0.2">
      <c r="B21298" s="131" t="s">
        <v>19808</v>
      </c>
      <c r="D21298" s="157" t="s">
        <v>13714</v>
      </c>
      <c r="E21298" s="131" t="s">
        <v>5270</v>
      </c>
      <c r="G21298" s="157" t="s">
        <v>514</v>
      </c>
    </row>
    <row r="21299" spans="2:7" x14ac:dyDescent="0.2">
      <c r="B21299" s="131" t="s">
        <v>19808</v>
      </c>
      <c r="D21299" s="157" t="s">
        <v>1923</v>
      </c>
      <c r="E21299" s="131" t="s">
        <v>2970</v>
      </c>
      <c r="G21299" s="157" t="s">
        <v>457</v>
      </c>
    </row>
    <row r="21300" spans="2:7" x14ac:dyDescent="0.2">
      <c r="B21300" s="131" t="s">
        <v>19808</v>
      </c>
      <c r="D21300" s="157" t="s">
        <v>19820</v>
      </c>
      <c r="E21300" s="131" t="s">
        <v>2030</v>
      </c>
      <c r="F21300" s="131" t="s">
        <v>2387</v>
      </c>
      <c r="G21300" s="157" t="s">
        <v>2424</v>
      </c>
    </row>
    <row r="21301" spans="2:7" x14ac:dyDescent="0.2">
      <c r="B21301" s="131" t="s">
        <v>19808</v>
      </c>
      <c r="D21301" s="157" t="s">
        <v>2452</v>
      </c>
      <c r="E21301" s="131" t="s">
        <v>12995</v>
      </c>
      <c r="G21301" s="157" t="s">
        <v>514</v>
      </c>
    </row>
    <row r="21302" spans="2:7" x14ac:dyDescent="0.2">
      <c r="B21302" s="131" t="s">
        <v>19808</v>
      </c>
      <c r="D21302" s="157" t="s">
        <v>19821</v>
      </c>
      <c r="E21302" s="131" t="s">
        <v>19822</v>
      </c>
      <c r="G21302" s="157" t="s">
        <v>513</v>
      </c>
    </row>
    <row r="21303" spans="2:7" x14ac:dyDescent="0.2">
      <c r="B21303" s="131" t="s">
        <v>19808</v>
      </c>
      <c r="D21303" s="157" t="s">
        <v>2031</v>
      </c>
      <c r="E21303" s="131" t="s">
        <v>3271</v>
      </c>
      <c r="G21303" s="157" t="s">
        <v>698</v>
      </c>
    </row>
    <row r="21304" spans="2:7" x14ac:dyDescent="0.2">
      <c r="B21304" s="131" t="s">
        <v>19808</v>
      </c>
      <c r="D21304" s="131" t="s">
        <v>19823</v>
      </c>
      <c r="E21304" s="131" t="s">
        <v>6134</v>
      </c>
      <c r="G21304" s="157" t="s">
        <v>2435</v>
      </c>
    </row>
    <row r="21305" spans="2:7" x14ac:dyDescent="0.2">
      <c r="B21305" s="131" t="s">
        <v>19808</v>
      </c>
      <c r="D21305" s="157" t="s">
        <v>4408</v>
      </c>
      <c r="E21305" s="131" t="s">
        <v>4409</v>
      </c>
      <c r="G21305" s="157" t="s">
        <v>513</v>
      </c>
    </row>
    <row r="21306" spans="2:7" x14ac:dyDescent="0.2">
      <c r="B21306" s="131" t="s">
        <v>19808</v>
      </c>
      <c r="D21306" s="157" t="s">
        <v>2253</v>
      </c>
      <c r="E21306" s="131" t="s">
        <v>2273</v>
      </c>
      <c r="F21306" s="131" t="s">
        <v>1824</v>
      </c>
      <c r="G21306" s="131" t="s">
        <v>10822</v>
      </c>
    </row>
    <row r="21307" spans="2:7" x14ac:dyDescent="0.2">
      <c r="B21307" s="131" t="s">
        <v>19808</v>
      </c>
      <c r="D21307" s="157" t="s">
        <v>5306</v>
      </c>
      <c r="E21307" s="131" t="s">
        <v>8075</v>
      </c>
      <c r="G21307" s="157" t="s">
        <v>451</v>
      </c>
    </row>
    <row r="21308" spans="2:7" x14ac:dyDescent="0.2">
      <c r="B21308" s="131" t="s">
        <v>19808</v>
      </c>
      <c r="D21308" s="131" t="s">
        <v>4825</v>
      </c>
      <c r="E21308" s="131" t="s">
        <v>4153</v>
      </c>
      <c r="F21308" s="131" t="s">
        <v>11053</v>
      </c>
      <c r="G21308" s="157" t="s">
        <v>514</v>
      </c>
    </row>
    <row r="21309" spans="2:7" x14ac:dyDescent="0.2">
      <c r="B21309" s="131" t="s">
        <v>19808</v>
      </c>
      <c r="D21309" s="131" t="s">
        <v>19824</v>
      </c>
      <c r="E21309" s="131" t="s">
        <v>9846</v>
      </c>
      <c r="G21309" s="157" t="s">
        <v>6677</v>
      </c>
    </row>
    <row r="21310" spans="2:7" x14ac:dyDescent="0.2">
      <c r="B21310" s="131" t="s">
        <v>19808</v>
      </c>
      <c r="D21310" s="131" t="s">
        <v>19825</v>
      </c>
      <c r="E21310" s="131" t="s">
        <v>19826</v>
      </c>
      <c r="G21310" s="157" t="s">
        <v>2435</v>
      </c>
    </row>
    <row r="21311" spans="2:7" x14ac:dyDescent="0.2">
      <c r="B21311" s="131" t="s">
        <v>19808</v>
      </c>
      <c r="D21311" s="131" t="s">
        <v>2464</v>
      </c>
      <c r="E21311" s="131" t="s">
        <v>2465</v>
      </c>
      <c r="G21311" s="157" t="s">
        <v>19827</v>
      </c>
    </row>
    <row r="21312" spans="2:7" x14ac:dyDescent="0.2">
      <c r="B21312" s="131" t="s">
        <v>19808</v>
      </c>
      <c r="D21312" s="131" t="s">
        <v>5278</v>
      </c>
      <c r="E21312" s="131" t="s">
        <v>9394</v>
      </c>
      <c r="G21312" s="157" t="s">
        <v>501</v>
      </c>
    </row>
    <row r="21313" spans="2:7" x14ac:dyDescent="0.2">
      <c r="B21313" s="131" t="s">
        <v>19808</v>
      </c>
      <c r="D21313" s="131" t="s">
        <v>2251</v>
      </c>
      <c r="E21313" s="131" t="s">
        <v>2946</v>
      </c>
      <c r="G21313" s="157" t="s">
        <v>2424</v>
      </c>
    </row>
    <row r="21314" spans="2:7" x14ac:dyDescent="0.2">
      <c r="B21314" s="131" t="s">
        <v>19808</v>
      </c>
      <c r="D21314" s="131" t="s">
        <v>2545</v>
      </c>
      <c r="E21314" s="131" t="s">
        <v>19828</v>
      </c>
      <c r="F21314" s="131" t="s">
        <v>2888</v>
      </c>
      <c r="G21314" s="157" t="s">
        <v>19827</v>
      </c>
    </row>
    <row r="21315" spans="2:7" x14ac:dyDescent="0.2">
      <c r="B21315" s="131" t="s">
        <v>19808</v>
      </c>
      <c r="D21315" s="131" t="s">
        <v>1836</v>
      </c>
      <c r="E21315" s="131" t="s">
        <v>19829</v>
      </c>
      <c r="G21315" s="157" t="s">
        <v>19827</v>
      </c>
    </row>
    <row r="21316" spans="2:7" x14ac:dyDescent="0.2">
      <c r="B21316" s="131" t="s">
        <v>19808</v>
      </c>
      <c r="D21316" s="131" t="s">
        <v>2506</v>
      </c>
      <c r="E21316" s="131" t="s">
        <v>1982</v>
      </c>
      <c r="G21316" s="131" t="s">
        <v>1117</v>
      </c>
    </row>
    <row r="21317" spans="2:7" x14ac:dyDescent="0.2">
      <c r="B21317" s="131" t="s">
        <v>19808</v>
      </c>
      <c r="D21317" s="131" t="s">
        <v>2245</v>
      </c>
      <c r="E21317" s="131" t="s">
        <v>3399</v>
      </c>
      <c r="G21317" s="157" t="s">
        <v>5932</v>
      </c>
    </row>
    <row r="21318" spans="2:7" x14ac:dyDescent="0.2">
      <c r="B21318" s="131" t="s">
        <v>19808</v>
      </c>
      <c r="D21318" s="131" t="s">
        <v>5136</v>
      </c>
      <c r="E21318" s="131" t="s">
        <v>1987</v>
      </c>
      <c r="F21318" s="131" t="s">
        <v>1815</v>
      </c>
      <c r="G21318" s="157" t="s">
        <v>514</v>
      </c>
    </row>
    <row r="21319" spans="2:7" x14ac:dyDescent="0.2">
      <c r="B21319" s="131" t="s">
        <v>19808</v>
      </c>
      <c r="D21319" s="131" t="s">
        <v>19830</v>
      </c>
      <c r="E21319" s="131" t="s">
        <v>2533</v>
      </c>
      <c r="G21319" s="131" t="s">
        <v>19831</v>
      </c>
    </row>
    <row r="21320" spans="2:7" x14ac:dyDescent="0.2">
      <c r="B21320" s="131" t="s">
        <v>19808</v>
      </c>
      <c r="D21320" s="131" t="s">
        <v>2531</v>
      </c>
      <c r="E21320" s="131" t="s">
        <v>2135</v>
      </c>
      <c r="G21320" s="157" t="s">
        <v>513</v>
      </c>
    </row>
    <row r="21321" spans="2:7" x14ac:dyDescent="0.2">
      <c r="B21321" s="131" t="s">
        <v>19808</v>
      </c>
      <c r="D21321" s="131" t="s">
        <v>2245</v>
      </c>
      <c r="E21321" s="131" t="s">
        <v>3399</v>
      </c>
      <c r="G21321" s="131" t="s">
        <v>3832</v>
      </c>
    </row>
    <row r="21322" spans="2:7" x14ac:dyDescent="0.2">
      <c r="B21322" s="131" t="s">
        <v>19808</v>
      </c>
      <c r="D21322" s="131" t="s">
        <v>5136</v>
      </c>
      <c r="E21322" s="131" t="s">
        <v>1987</v>
      </c>
      <c r="F21322" s="131" t="s">
        <v>19810</v>
      </c>
      <c r="G21322" s="131" t="s">
        <v>514</v>
      </c>
    </row>
    <row r="21323" spans="2:7" x14ac:dyDescent="0.2">
      <c r="B21323" s="131" t="s">
        <v>19808</v>
      </c>
      <c r="D21323" s="131" t="s">
        <v>19830</v>
      </c>
      <c r="E21323" s="131" t="s">
        <v>2533</v>
      </c>
      <c r="G21323" s="131" t="s">
        <v>19831</v>
      </c>
    </row>
    <row r="21324" spans="2:7" x14ac:dyDescent="0.2">
      <c r="B21324" s="131" t="s">
        <v>19808</v>
      </c>
      <c r="D21324" s="131" t="s">
        <v>2531</v>
      </c>
      <c r="E21324" s="131" t="s">
        <v>2135</v>
      </c>
      <c r="G21324" s="131" t="s">
        <v>513</v>
      </c>
    </row>
    <row r="21325" spans="2:7" x14ac:dyDescent="0.2">
      <c r="B21325" s="131" t="s">
        <v>19808</v>
      </c>
      <c r="D21325" s="131" t="s">
        <v>2773</v>
      </c>
      <c r="E21325" s="131" t="s">
        <v>19832</v>
      </c>
      <c r="G21325" s="131" t="s">
        <v>7009</v>
      </c>
    </row>
    <row r="21326" spans="2:7" x14ac:dyDescent="0.2">
      <c r="B21326" s="131" t="s">
        <v>19808</v>
      </c>
      <c r="D21326" s="131" t="s">
        <v>2849</v>
      </c>
      <c r="E21326" s="131" t="s">
        <v>3768</v>
      </c>
      <c r="G21326" s="131" t="s">
        <v>19833</v>
      </c>
    </row>
    <row r="21327" spans="2:7" x14ac:dyDescent="0.2">
      <c r="B21327" s="131" t="s">
        <v>19808</v>
      </c>
      <c r="D21327" s="131" t="s">
        <v>7584</v>
      </c>
      <c r="E21327" s="131" t="s">
        <v>7585</v>
      </c>
      <c r="G21327" s="131" t="s">
        <v>19831</v>
      </c>
    </row>
    <row r="21328" spans="2:7" x14ac:dyDescent="0.2">
      <c r="B21328" s="131" t="s">
        <v>19808</v>
      </c>
      <c r="D21328" s="131" t="s">
        <v>2894</v>
      </c>
      <c r="E21328" s="131" t="s">
        <v>2913</v>
      </c>
      <c r="G21328" s="131" t="s">
        <v>7009</v>
      </c>
    </row>
    <row r="21329" spans="2:7" x14ac:dyDescent="0.2">
      <c r="B21329" s="131" t="s">
        <v>19808</v>
      </c>
      <c r="D21329" s="131" t="s">
        <v>4679</v>
      </c>
      <c r="E21329" s="131" t="s">
        <v>2326</v>
      </c>
      <c r="G21329" s="131" t="s">
        <v>672</v>
      </c>
    </row>
    <row r="21330" spans="2:7" x14ac:dyDescent="0.2">
      <c r="B21330" s="131" t="s">
        <v>19808</v>
      </c>
      <c r="D21330" s="131" t="s">
        <v>6697</v>
      </c>
      <c r="E21330" s="131" t="s">
        <v>5040</v>
      </c>
      <c r="G21330" s="131" t="s">
        <v>6437</v>
      </c>
    </row>
    <row r="21331" spans="2:7" x14ac:dyDescent="0.2">
      <c r="B21331" s="131" t="s">
        <v>19808</v>
      </c>
      <c r="D21331" s="131" t="s">
        <v>6096</v>
      </c>
      <c r="E21331" s="131" t="s">
        <v>19834</v>
      </c>
      <c r="G21331" s="131" t="s">
        <v>13166</v>
      </c>
    </row>
    <row r="21332" spans="2:7" x14ac:dyDescent="0.2">
      <c r="B21332" s="131" t="s">
        <v>19808</v>
      </c>
      <c r="D21332" s="131" t="s">
        <v>19835</v>
      </c>
      <c r="E21332" s="131" t="s">
        <v>19836</v>
      </c>
      <c r="G21332" s="131" t="s">
        <v>19837</v>
      </c>
    </row>
    <row r="21333" spans="2:7" x14ac:dyDescent="0.2">
      <c r="B21333" s="131" t="s">
        <v>19808</v>
      </c>
      <c r="D21333" s="131" t="s">
        <v>1887</v>
      </c>
      <c r="E21333" s="131" t="s">
        <v>4004</v>
      </c>
      <c r="G21333" s="131" t="s">
        <v>514</v>
      </c>
    </row>
    <row r="21334" spans="2:7" x14ac:dyDescent="0.2">
      <c r="B21334" s="131" t="s">
        <v>19808</v>
      </c>
      <c r="D21334" s="131" t="s">
        <v>3019</v>
      </c>
      <c r="E21334" s="131" t="s">
        <v>7007</v>
      </c>
      <c r="G21334" s="131" t="s">
        <v>514</v>
      </c>
    </row>
    <row r="21335" spans="2:7" x14ac:dyDescent="0.2">
      <c r="B21335" s="131" t="s">
        <v>19808</v>
      </c>
      <c r="D21335" s="131" t="s">
        <v>2404</v>
      </c>
      <c r="E21335" s="131" t="s">
        <v>19838</v>
      </c>
      <c r="G21335" s="131" t="s">
        <v>19839</v>
      </c>
    </row>
    <row r="21336" spans="2:7" x14ac:dyDescent="0.2">
      <c r="B21336" s="131" t="s">
        <v>19808</v>
      </c>
      <c r="D21336" s="131" t="s">
        <v>19840</v>
      </c>
      <c r="E21336" s="131" t="s">
        <v>19841</v>
      </c>
      <c r="F21336" s="131" t="s">
        <v>1976</v>
      </c>
      <c r="G21336" s="131" t="s">
        <v>6942</v>
      </c>
    </row>
    <row r="21337" spans="2:7" x14ac:dyDescent="0.2">
      <c r="B21337" s="131" t="s">
        <v>19808</v>
      </c>
      <c r="D21337" s="131" t="s">
        <v>13839</v>
      </c>
      <c r="E21337" s="131" t="s">
        <v>19842</v>
      </c>
      <c r="G21337" s="131" t="s">
        <v>501</v>
      </c>
    </row>
    <row r="21338" spans="2:7" x14ac:dyDescent="0.2">
      <c r="B21338" s="131" t="s">
        <v>19808</v>
      </c>
      <c r="D21338" s="131" t="s">
        <v>2921</v>
      </c>
      <c r="E21338" s="131" t="s">
        <v>13138</v>
      </c>
      <c r="G21338" s="131" t="s">
        <v>5932</v>
      </c>
    </row>
    <row r="21339" spans="2:7" x14ac:dyDescent="0.2">
      <c r="B21339" s="131" t="s">
        <v>19808</v>
      </c>
      <c r="D21339" s="131" t="s">
        <v>6937</v>
      </c>
      <c r="E21339" s="131" t="s">
        <v>6938</v>
      </c>
      <c r="G21339" s="131" t="s">
        <v>19843</v>
      </c>
    </row>
    <row r="21340" spans="2:7" x14ac:dyDescent="0.2">
      <c r="B21340" s="131" t="s">
        <v>19808</v>
      </c>
      <c r="D21340" s="131" t="s">
        <v>16108</v>
      </c>
      <c r="E21340" s="131" t="s">
        <v>2109</v>
      </c>
      <c r="F21340" s="131" t="s">
        <v>1860</v>
      </c>
      <c r="G21340" s="131" t="s">
        <v>1117</v>
      </c>
    </row>
    <row r="21341" spans="2:7" x14ac:dyDescent="0.2">
      <c r="B21341" s="131" t="s">
        <v>19808</v>
      </c>
      <c r="D21341" s="131" t="s">
        <v>2110</v>
      </c>
      <c r="E21341" s="131" t="s">
        <v>19844</v>
      </c>
      <c r="F21341" s="131" t="s">
        <v>1804</v>
      </c>
      <c r="G21341" s="131" t="s">
        <v>1195</v>
      </c>
    </row>
    <row r="21342" spans="2:7" x14ac:dyDescent="0.2">
      <c r="B21342" s="131" t="s">
        <v>19808</v>
      </c>
      <c r="D21342" s="131" t="s">
        <v>2209</v>
      </c>
      <c r="E21342" s="131" t="s">
        <v>7711</v>
      </c>
      <c r="G21342" s="131" t="s">
        <v>1195</v>
      </c>
    </row>
    <row r="21343" spans="2:7" x14ac:dyDescent="0.2">
      <c r="B21343" s="131" t="s">
        <v>19808</v>
      </c>
      <c r="D21343" s="131" t="s">
        <v>17440</v>
      </c>
      <c r="E21343" s="131" t="s">
        <v>19845</v>
      </c>
      <c r="G21343" s="131" t="s">
        <v>19846</v>
      </c>
    </row>
    <row r="21344" spans="2:7" x14ac:dyDescent="0.2">
      <c r="B21344" s="131" t="s">
        <v>19808</v>
      </c>
      <c r="D21344" s="131" t="s">
        <v>1824</v>
      </c>
      <c r="E21344" s="131" t="s">
        <v>19847</v>
      </c>
      <c r="G21344" s="131" t="s">
        <v>19846</v>
      </c>
    </row>
    <row r="21345" spans="2:7" x14ac:dyDescent="0.2">
      <c r="B21345" s="131" t="s">
        <v>19808</v>
      </c>
      <c r="D21345" s="131" t="s">
        <v>2072</v>
      </c>
      <c r="E21345" s="131" t="s">
        <v>2073</v>
      </c>
      <c r="G21345" s="131" t="s">
        <v>19846</v>
      </c>
    </row>
    <row r="21346" spans="2:7" x14ac:dyDescent="0.2">
      <c r="B21346" s="131" t="s">
        <v>19808</v>
      </c>
      <c r="D21346" s="131" t="s">
        <v>16548</v>
      </c>
      <c r="E21346" s="131" t="s">
        <v>17533</v>
      </c>
      <c r="G21346" s="131" t="s">
        <v>19846</v>
      </c>
    </row>
    <row r="21347" spans="2:7" x14ac:dyDescent="0.2">
      <c r="B21347" s="131" t="s">
        <v>19808</v>
      </c>
      <c r="D21347" s="131" t="s">
        <v>4029</v>
      </c>
      <c r="E21347" s="131" t="s">
        <v>3531</v>
      </c>
      <c r="F21347" s="131" t="s">
        <v>1837</v>
      </c>
      <c r="G21347" s="131" t="s">
        <v>19846</v>
      </c>
    </row>
    <row r="21348" spans="2:7" x14ac:dyDescent="0.2">
      <c r="B21348" s="131" t="s">
        <v>19808</v>
      </c>
      <c r="D21348" s="131" t="s">
        <v>19848</v>
      </c>
      <c r="E21348" s="131" t="s">
        <v>19849</v>
      </c>
      <c r="G21348" s="131" t="s">
        <v>19846</v>
      </c>
    </row>
    <row r="21349" spans="2:7" x14ac:dyDescent="0.2">
      <c r="B21349" s="131" t="s">
        <v>19808</v>
      </c>
      <c r="D21349" s="131" t="s">
        <v>1887</v>
      </c>
      <c r="E21349" s="131" t="s">
        <v>2827</v>
      </c>
      <c r="G21349" s="131" t="s">
        <v>19850</v>
      </c>
    </row>
    <row r="21350" spans="2:7" x14ac:dyDescent="0.2">
      <c r="B21350" s="131" t="s">
        <v>19808</v>
      </c>
      <c r="D21350" s="131" t="s">
        <v>8991</v>
      </c>
      <c r="E21350" s="131" t="s">
        <v>5218</v>
      </c>
      <c r="G21350" s="131" t="s">
        <v>19850</v>
      </c>
    </row>
    <row r="21351" spans="2:7" x14ac:dyDescent="0.2">
      <c r="B21351" s="131" t="s">
        <v>19808</v>
      </c>
      <c r="D21351" s="131" t="s">
        <v>19851</v>
      </c>
      <c r="E21351" s="131" t="s">
        <v>5249</v>
      </c>
      <c r="G21351" s="131" t="s">
        <v>19850</v>
      </c>
    </row>
    <row r="21352" spans="2:7" x14ac:dyDescent="0.2">
      <c r="B21352" s="131" t="s">
        <v>19808</v>
      </c>
      <c r="D21352" s="131" t="s">
        <v>4374</v>
      </c>
      <c r="E21352" s="131" t="s">
        <v>1952</v>
      </c>
      <c r="G21352" s="131" t="s">
        <v>457</v>
      </c>
    </row>
    <row r="21353" spans="2:7" x14ac:dyDescent="0.2">
      <c r="B21353" s="131" t="s">
        <v>19808</v>
      </c>
      <c r="D21353" s="131" t="s">
        <v>19852</v>
      </c>
      <c r="E21353" s="131" t="s">
        <v>1979</v>
      </c>
      <c r="F21353" s="131" t="s">
        <v>2028</v>
      </c>
      <c r="G21353" s="131" t="s">
        <v>19853</v>
      </c>
    </row>
    <row r="21354" spans="2:7" x14ac:dyDescent="0.2">
      <c r="B21354" s="131" t="s">
        <v>19808</v>
      </c>
      <c r="D21354" s="131" t="s">
        <v>8212</v>
      </c>
      <c r="E21354" s="131" t="s">
        <v>5260</v>
      </c>
      <c r="G21354" s="131" t="s">
        <v>513</v>
      </c>
    </row>
    <row r="21355" spans="2:7" x14ac:dyDescent="0.2">
      <c r="B21355" s="131" t="s">
        <v>19808</v>
      </c>
      <c r="D21355" s="131" t="s">
        <v>14210</v>
      </c>
      <c r="E21355" s="131" t="s">
        <v>4004</v>
      </c>
      <c r="G21355" s="131" t="s">
        <v>19854</v>
      </c>
    </row>
    <row r="21356" spans="2:7" x14ac:dyDescent="0.2">
      <c r="B21356" s="131" t="s">
        <v>19808</v>
      </c>
      <c r="D21356" s="131" t="s">
        <v>3432</v>
      </c>
      <c r="E21356" s="131" t="s">
        <v>3433</v>
      </c>
      <c r="G21356" s="131" t="s">
        <v>513</v>
      </c>
    </row>
    <row r="21357" spans="2:7" x14ac:dyDescent="0.2">
      <c r="B21357" s="131" t="s">
        <v>19808</v>
      </c>
      <c r="D21357" s="131" t="s">
        <v>19855</v>
      </c>
      <c r="E21357" s="131" t="s">
        <v>19856</v>
      </c>
      <c r="G21357" s="131" t="s">
        <v>503</v>
      </c>
    </row>
    <row r="21358" spans="2:7" x14ac:dyDescent="0.2">
      <c r="B21358" s="131" t="s">
        <v>19808</v>
      </c>
      <c r="D21358" s="131" t="s">
        <v>5070</v>
      </c>
      <c r="E21358" s="131" t="s">
        <v>3770</v>
      </c>
      <c r="G21358" s="131" t="s">
        <v>927</v>
      </c>
    </row>
    <row r="21359" spans="2:7" x14ac:dyDescent="0.2">
      <c r="B21359" s="131" t="s">
        <v>19808</v>
      </c>
      <c r="D21359" s="131" t="s">
        <v>1887</v>
      </c>
      <c r="E21359" s="131" t="s">
        <v>7717</v>
      </c>
      <c r="G21359" s="131" t="s">
        <v>1245</v>
      </c>
    </row>
    <row r="21360" spans="2:7" x14ac:dyDescent="0.2">
      <c r="B21360" s="131" t="s">
        <v>19808</v>
      </c>
      <c r="D21360" s="131" t="s">
        <v>19857</v>
      </c>
      <c r="E21360" s="131" t="s">
        <v>7300</v>
      </c>
      <c r="G21360" s="131" t="s">
        <v>19858</v>
      </c>
    </row>
    <row r="21361" spans="2:7" x14ac:dyDescent="0.2">
      <c r="B21361" s="131" t="s">
        <v>19808</v>
      </c>
      <c r="D21361" s="131" t="s">
        <v>16759</v>
      </c>
      <c r="E21361" s="131" t="s">
        <v>19859</v>
      </c>
      <c r="G21361" s="131" t="s">
        <v>7713</v>
      </c>
    </row>
    <row r="21362" spans="2:7" x14ac:dyDescent="0.2">
      <c r="B21362" s="131" t="s">
        <v>19808</v>
      </c>
      <c r="D21362" s="131" t="s">
        <v>2663</v>
      </c>
      <c r="E21362" s="131" t="s">
        <v>19860</v>
      </c>
      <c r="G21362" s="131" t="s">
        <v>19861</v>
      </c>
    </row>
    <row r="21363" spans="2:7" x14ac:dyDescent="0.2">
      <c r="B21363" s="131" t="s">
        <v>19808</v>
      </c>
      <c r="D21363" s="131" t="s">
        <v>19862</v>
      </c>
      <c r="E21363" s="131" t="s">
        <v>19863</v>
      </c>
      <c r="F21363" s="131" t="s">
        <v>1860</v>
      </c>
      <c r="G21363" s="131" t="s">
        <v>514</v>
      </c>
    </row>
    <row r="21364" spans="2:7" x14ac:dyDescent="0.2">
      <c r="B21364" s="131" t="s">
        <v>19808</v>
      </c>
      <c r="D21364" s="131" t="s">
        <v>2047</v>
      </c>
      <c r="E21364" s="131" t="s">
        <v>14127</v>
      </c>
      <c r="G21364" s="131" t="s">
        <v>19864</v>
      </c>
    </row>
    <row r="21365" spans="2:7" x14ac:dyDescent="0.2">
      <c r="B21365" s="131" t="s">
        <v>19808</v>
      </c>
      <c r="D21365" s="131" t="s">
        <v>2146</v>
      </c>
      <c r="E21365" s="131" t="s">
        <v>13098</v>
      </c>
      <c r="G21365" s="131" t="s">
        <v>13751</v>
      </c>
    </row>
    <row r="21366" spans="2:7" x14ac:dyDescent="0.2">
      <c r="B21366" s="131" t="s">
        <v>19808</v>
      </c>
      <c r="D21366" s="131" t="s">
        <v>19865</v>
      </c>
      <c r="E21366" s="131" t="s">
        <v>16438</v>
      </c>
      <c r="F21366" s="131" t="s">
        <v>2151</v>
      </c>
      <c r="G21366" s="131" t="s">
        <v>501</v>
      </c>
    </row>
    <row r="21367" spans="2:7" x14ac:dyDescent="0.2">
      <c r="B21367" s="131" t="s">
        <v>19808</v>
      </c>
      <c r="D21367" s="131" t="s">
        <v>3525</v>
      </c>
      <c r="E21367" s="131" t="s">
        <v>11926</v>
      </c>
      <c r="G21367" s="131" t="s">
        <v>513</v>
      </c>
    </row>
    <row r="21368" spans="2:7" x14ac:dyDescent="0.2">
      <c r="B21368" s="131" t="s">
        <v>19808</v>
      </c>
      <c r="D21368" s="131" t="s">
        <v>13428</v>
      </c>
      <c r="E21368" s="131" t="s">
        <v>3094</v>
      </c>
      <c r="G21368" s="131" t="s">
        <v>7688</v>
      </c>
    </row>
    <row r="21369" spans="2:7" x14ac:dyDescent="0.2">
      <c r="B21369" s="131" t="s">
        <v>19808</v>
      </c>
      <c r="D21369" s="131" t="s">
        <v>4202</v>
      </c>
      <c r="E21369" s="131" t="s">
        <v>4203</v>
      </c>
      <c r="F21369" s="131" t="s">
        <v>1837</v>
      </c>
      <c r="G21369" s="131" t="s">
        <v>19866</v>
      </c>
    </row>
    <row r="21370" spans="2:7" x14ac:dyDescent="0.2">
      <c r="B21370" s="131" t="s">
        <v>19808</v>
      </c>
      <c r="D21370" s="131" t="s">
        <v>2159</v>
      </c>
      <c r="E21370" s="131" t="s">
        <v>4236</v>
      </c>
      <c r="F21370" s="131" t="s">
        <v>1993</v>
      </c>
      <c r="G21370" s="131" t="s">
        <v>1195</v>
      </c>
    </row>
    <row r="21371" spans="2:7" x14ac:dyDescent="0.2">
      <c r="B21371" s="131" t="s">
        <v>19808</v>
      </c>
      <c r="D21371" s="131" t="s">
        <v>8073</v>
      </c>
      <c r="E21371" s="131" t="s">
        <v>19867</v>
      </c>
      <c r="F21371" s="131" t="s">
        <v>2598</v>
      </c>
      <c r="G21371" s="131" t="s">
        <v>927</v>
      </c>
    </row>
    <row r="21372" spans="2:7" x14ac:dyDescent="0.2">
      <c r="B21372" s="131" t="s">
        <v>19808</v>
      </c>
      <c r="D21372" s="131" t="s">
        <v>10747</v>
      </c>
      <c r="E21372" s="131" t="s">
        <v>10748</v>
      </c>
      <c r="F21372" s="131" t="s">
        <v>1844</v>
      </c>
      <c r="G21372" s="131" t="s">
        <v>19868</v>
      </c>
    </row>
    <row r="21373" spans="2:7" x14ac:dyDescent="0.2">
      <c r="B21373" s="131" t="s">
        <v>19808</v>
      </c>
      <c r="D21373" s="131" t="s">
        <v>2124</v>
      </c>
      <c r="E21373" s="131" t="s">
        <v>7493</v>
      </c>
      <c r="G21373" s="131" t="s">
        <v>506</v>
      </c>
    </row>
    <row r="21374" spans="2:7" x14ac:dyDescent="0.2">
      <c r="B21374" s="131" t="s">
        <v>19808</v>
      </c>
      <c r="D21374" s="131" t="s">
        <v>11001</v>
      </c>
      <c r="E21374" s="131" t="s">
        <v>2983</v>
      </c>
      <c r="G21374" s="131" t="s">
        <v>927</v>
      </c>
    </row>
    <row r="21375" spans="2:7" x14ac:dyDescent="0.2">
      <c r="B21375" s="131" t="s">
        <v>19808</v>
      </c>
      <c r="D21375" s="131" t="s">
        <v>3435</v>
      </c>
      <c r="E21375" s="131" t="s">
        <v>2527</v>
      </c>
      <c r="G21375" s="131" t="s">
        <v>16086</v>
      </c>
    </row>
    <row r="21376" spans="2:7" x14ac:dyDescent="0.2">
      <c r="B21376" s="131" t="s">
        <v>19808</v>
      </c>
      <c r="D21376" s="131" t="s">
        <v>2110</v>
      </c>
      <c r="E21376" s="131" t="s">
        <v>5074</v>
      </c>
      <c r="G21376" s="131" t="s">
        <v>513</v>
      </c>
    </row>
    <row r="21377" spans="2:7" x14ac:dyDescent="0.2">
      <c r="B21377" s="131" t="s">
        <v>19808</v>
      </c>
      <c r="D21377" s="131" t="s">
        <v>2956</v>
      </c>
      <c r="E21377" s="131" t="s">
        <v>4700</v>
      </c>
      <c r="G21377" s="131" t="s">
        <v>521</v>
      </c>
    </row>
    <row r="21378" spans="2:7" x14ac:dyDescent="0.2">
      <c r="B21378" s="131" t="s">
        <v>19808</v>
      </c>
      <c r="D21378" s="131" t="s">
        <v>3995</v>
      </c>
      <c r="E21378" s="131" t="s">
        <v>18134</v>
      </c>
      <c r="F21378" s="131" t="s">
        <v>1907</v>
      </c>
      <c r="G21378" s="131" t="s">
        <v>5932</v>
      </c>
    </row>
    <row r="21379" spans="2:7" x14ac:dyDescent="0.2">
      <c r="B21379" s="131" t="s">
        <v>19808</v>
      </c>
      <c r="D21379" s="131" t="s">
        <v>19869</v>
      </c>
      <c r="E21379" s="131" t="s">
        <v>19870</v>
      </c>
      <c r="G21379" s="131" t="s">
        <v>457</v>
      </c>
    </row>
    <row r="21380" spans="2:7" x14ac:dyDescent="0.2">
      <c r="B21380" s="131" t="s">
        <v>19808</v>
      </c>
      <c r="D21380" s="131" t="s">
        <v>2146</v>
      </c>
      <c r="E21380" s="131" t="s">
        <v>2339</v>
      </c>
      <c r="F21380" s="131" t="s">
        <v>1860</v>
      </c>
      <c r="G21380" s="131" t="s">
        <v>1245</v>
      </c>
    </row>
    <row r="21381" spans="2:7" x14ac:dyDescent="0.2">
      <c r="B21381" s="131" t="s">
        <v>19808</v>
      </c>
      <c r="D21381" s="131" t="s">
        <v>17474</v>
      </c>
      <c r="E21381" s="131" t="s">
        <v>19871</v>
      </c>
      <c r="G21381" s="131" t="s">
        <v>19872</v>
      </c>
    </row>
    <row r="21382" spans="2:7" x14ac:dyDescent="0.2">
      <c r="B21382" s="131" t="s">
        <v>19808</v>
      </c>
      <c r="D21382" s="131" t="s">
        <v>1913</v>
      </c>
      <c r="E21382" s="131" t="s">
        <v>19873</v>
      </c>
      <c r="G21382" s="131" t="s">
        <v>2435</v>
      </c>
    </row>
    <row r="21383" spans="2:7" x14ac:dyDescent="0.2">
      <c r="B21383" s="131" t="s">
        <v>19808</v>
      </c>
      <c r="D21383" s="131" t="s">
        <v>15993</v>
      </c>
      <c r="E21383" s="131" t="s">
        <v>6084</v>
      </c>
      <c r="G21383" s="131" t="s">
        <v>19874</v>
      </c>
    </row>
    <row r="21384" spans="2:7" x14ac:dyDescent="0.2">
      <c r="B21384" s="131" t="s">
        <v>19808</v>
      </c>
      <c r="D21384" s="131" t="s">
        <v>2204</v>
      </c>
      <c r="E21384" s="131" t="s">
        <v>5165</v>
      </c>
      <c r="G21384" s="131" t="s">
        <v>19875</v>
      </c>
    </row>
    <row r="21385" spans="2:7" x14ac:dyDescent="0.2">
      <c r="B21385" s="131" t="s">
        <v>19808</v>
      </c>
      <c r="D21385" s="131" t="s">
        <v>2367</v>
      </c>
      <c r="E21385" s="131" t="s">
        <v>19876</v>
      </c>
      <c r="G21385" s="131" t="s">
        <v>514</v>
      </c>
    </row>
    <row r="21386" spans="2:7" x14ac:dyDescent="0.2">
      <c r="B21386" s="131" t="s">
        <v>19808</v>
      </c>
      <c r="D21386" s="131" t="s">
        <v>6513</v>
      </c>
      <c r="E21386" s="131" t="s">
        <v>4671</v>
      </c>
      <c r="G21386" s="131" t="s">
        <v>7009</v>
      </c>
    </row>
    <row r="21387" spans="2:7" x14ac:dyDescent="0.2">
      <c r="B21387" s="131" t="s">
        <v>19808</v>
      </c>
      <c r="D21387" s="131" t="s">
        <v>2637</v>
      </c>
      <c r="E21387" s="131" t="s">
        <v>2605</v>
      </c>
      <c r="G21387" s="131" t="s">
        <v>513</v>
      </c>
    </row>
    <row r="21388" spans="2:7" x14ac:dyDescent="0.2">
      <c r="B21388" s="131" t="s">
        <v>19808</v>
      </c>
      <c r="D21388" s="131" t="s">
        <v>4319</v>
      </c>
      <c r="E21388" s="131" t="s">
        <v>2992</v>
      </c>
      <c r="G21388" s="131" t="s">
        <v>19877</v>
      </c>
    </row>
    <row r="21389" spans="2:7" x14ac:dyDescent="0.2">
      <c r="B21389" s="131" t="s">
        <v>19808</v>
      </c>
      <c r="D21389" s="131" t="s">
        <v>2894</v>
      </c>
      <c r="E21389" s="131" t="s">
        <v>2341</v>
      </c>
      <c r="G21389" s="131" t="s">
        <v>19878</v>
      </c>
    </row>
    <row r="21390" spans="2:7" x14ac:dyDescent="0.2">
      <c r="B21390" s="130" t="s">
        <v>1034</v>
      </c>
      <c r="D21390" s="131" t="s">
        <v>3384</v>
      </c>
      <c r="E21390" s="131" t="s">
        <v>5821</v>
      </c>
      <c r="F21390" s="131" t="s">
        <v>2387</v>
      </c>
      <c r="G21390" s="131" t="s">
        <v>504</v>
      </c>
    </row>
    <row r="21391" spans="2:7" x14ac:dyDescent="0.2">
      <c r="B21391" s="130" t="s">
        <v>1034</v>
      </c>
      <c r="D21391" s="131" t="s">
        <v>1824</v>
      </c>
      <c r="E21391" s="131" t="s">
        <v>5822</v>
      </c>
      <c r="G21391" s="131" t="s">
        <v>457</v>
      </c>
    </row>
    <row r="21392" spans="2:7" x14ac:dyDescent="0.2">
      <c r="B21392" s="130" t="s">
        <v>1034</v>
      </c>
      <c r="D21392" s="131" t="s">
        <v>3792</v>
      </c>
      <c r="E21392" s="131" t="s">
        <v>3605</v>
      </c>
      <c r="G21392" s="131" t="s">
        <v>457</v>
      </c>
    </row>
    <row r="21393" spans="2:7" x14ac:dyDescent="0.2">
      <c r="B21393" s="130" t="s">
        <v>1034</v>
      </c>
      <c r="D21393" s="131" t="s">
        <v>1824</v>
      </c>
      <c r="E21393" s="131" t="s">
        <v>5454</v>
      </c>
      <c r="G21393" s="131" t="s">
        <v>457</v>
      </c>
    </row>
    <row r="21394" spans="2:7" x14ac:dyDescent="0.2">
      <c r="B21394" s="130" t="s">
        <v>1034</v>
      </c>
      <c r="D21394" s="131" t="s">
        <v>5823</v>
      </c>
      <c r="E21394" s="131" t="s">
        <v>5824</v>
      </c>
      <c r="G21394" s="131" t="s">
        <v>577</v>
      </c>
    </row>
    <row r="21395" spans="2:7" x14ac:dyDescent="0.2">
      <c r="B21395" s="130" t="s">
        <v>1034</v>
      </c>
      <c r="D21395" s="131" t="s">
        <v>5825</v>
      </c>
      <c r="E21395" s="131" t="s">
        <v>5826</v>
      </c>
      <c r="G21395" s="131" t="s">
        <v>577</v>
      </c>
    </row>
    <row r="21396" spans="2:7" x14ac:dyDescent="0.2">
      <c r="B21396" s="130" t="s">
        <v>1034</v>
      </c>
      <c r="D21396" s="131" t="s">
        <v>2532</v>
      </c>
      <c r="E21396" s="131" t="s">
        <v>5827</v>
      </c>
      <c r="G21396" s="131" t="s">
        <v>577</v>
      </c>
    </row>
    <row r="21397" spans="2:7" x14ac:dyDescent="0.2">
      <c r="B21397" s="130" t="s">
        <v>1034</v>
      </c>
      <c r="D21397" s="131" t="s">
        <v>5828</v>
      </c>
      <c r="E21397" s="131" t="s">
        <v>2577</v>
      </c>
      <c r="G21397" s="131" t="s">
        <v>927</v>
      </c>
    </row>
    <row r="21398" spans="2:7" x14ac:dyDescent="0.2">
      <c r="B21398" s="130" t="s">
        <v>1034</v>
      </c>
      <c r="D21398" s="131" t="s">
        <v>5829</v>
      </c>
      <c r="E21398" s="131" t="s">
        <v>3088</v>
      </c>
      <c r="G21398" s="131" t="s">
        <v>927</v>
      </c>
    </row>
    <row r="21399" spans="2:7" x14ac:dyDescent="0.2">
      <c r="B21399" s="130" t="s">
        <v>1034</v>
      </c>
      <c r="D21399" s="131" t="s">
        <v>5830</v>
      </c>
      <c r="E21399" s="131" t="s">
        <v>5831</v>
      </c>
      <c r="G21399" s="131" t="s">
        <v>519</v>
      </c>
    </row>
    <row r="21400" spans="2:7" x14ac:dyDescent="0.2">
      <c r="B21400" s="130" t="s">
        <v>1034</v>
      </c>
      <c r="D21400" s="131" t="s">
        <v>5832</v>
      </c>
      <c r="E21400" s="131" t="s">
        <v>5833</v>
      </c>
      <c r="G21400" s="131" t="s">
        <v>1131</v>
      </c>
    </row>
    <row r="21401" spans="2:7" x14ac:dyDescent="0.2">
      <c r="B21401" s="130" t="s">
        <v>1034</v>
      </c>
      <c r="D21401" s="131" t="s">
        <v>5834</v>
      </c>
      <c r="E21401" s="131" t="s">
        <v>5835</v>
      </c>
      <c r="G21401" s="131" t="s">
        <v>1131</v>
      </c>
    </row>
    <row r="21402" spans="2:7" x14ac:dyDescent="0.2">
      <c r="B21402" s="130" t="s">
        <v>1034</v>
      </c>
      <c r="D21402" s="131" t="s">
        <v>2998</v>
      </c>
      <c r="E21402" s="131" t="s">
        <v>5836</v>
      </c>
      <c r="G21402" s="131" t="s">
        <v>1131</v>
      </c>
    </row>
    <row r="21403" spans="2:7" x14ac:dyDescent="0.2">
      <c r="B21403" s="130" t="s">
        <v>1034</v>
      </c>
      <c r="D21403" s="131" t="s">
        <v>5837</v>
      </c>
      <c r="E21403" s="131" t="s">
        <v>5838</v>
      </c>
      <c r="G21403" s="131" t="s">
        <v>513</v>
      </c>
    </row>
    <row r="21404" spans="2:7" x14ac:dyDescent="0.2">
      <c r="B21404" s="130" t="s">
        <v>1034</v>
      </c>
      <c r="D21404" s="131" t="s">
        <v>5839</v>
      </c>
      <c r="E21404" s="131" t="s">
        <v>5840</v>
      </c>
      <c r="G21404" s="131" t="s">
        <v>513</v>
      </c>
    </row>
    <row r="21405" spans="2:7" x14ac:dyDescent="0.2">
      <c r="B21405" s="130" t="s">
        <v>1034</v>
      </c>
      <c r="D21405" s="131" t="s">
        <v>5841</v>
      </c>
      <c r="E21405" s="131" t="s">
        <v>5842</v>
      </c>
      <c r="G21405" s="131" t="s">
        <v>501</v>
      </c>
    </row>
    <row r="21406" spans="2:7" x14ac:dyDescent="0.2">
      <c r="B21406" s="130" t="s">
        <v>1034</v>
      </c>
      <c r="D21406" s="131" t="s">
        <v>5843</v>
      </c>
      <c r="E21406" s="131" t="s">
        <v>5844</v>
      </c>
      <c r="G21406" s="131" t="s">
        <v>501</v>
      </c>
    </row>
    <row r="21407" spans="2:7" x14ac:dyDescent="0.2">
      <c r="B21407" s="130" t="s">
        <v>1034</v>
      </c>
      <c r="D21407" s="131" t="s">
        <v>5845</v>
      </c>
      <c r="E21407" s="131" t="s">
        <v>5846</v>
      </c>
      <c r="G21407" s="131" t="s">
        <v>501</v>
      </c>
    </row>
    <row r="21408" spans="2:7" x14ac:dyDescent="0.2">
      <c r="B21408" s="130" t="s">
        <v>1034</v>
      </c>
      <c r="D21408" s="131" t="s">
        <v>5847</v>
      </c>
      <c r="E21408" s="131" t="s">
        <v>5848</v>
      </c>
      <c r="G21408" s="131" t="s">
        <v>501</v>
      </c>
    </row>
    <row r="21409" spans="2:7" x14ac:dyDescent="0.2">
      <c r="B21409" s="130" t="s">
        <v>1034</v>
      </c>
      <c r="D21409" s="131" t="s">
        <v>5849</v>
      </c>
      <c r="E21409" s="131" t="s">
        <v>5850</v>
      </c>
      <c r="G21409" s="131" t="s">
        <v>501</v>
      </c>
    </row>
    <row r="21410" spans="2:7" x14ac:dyDescent="0.2">
      <c r="B21410" s="130" t="s">
        <v>1034</v>
      </c>
      <c r="D21410" s="131" t="s">
        <v>3505</v>
      </c>
      <c r="E21410" s="131" t="s">
        <v>2226</v>
      </c>
      <c r="G21410" s="131" t="s">
        <v>501</v>
      </c>
    </row>
    <row r="21411" spans="2:7" x14ac:dyDescent="0.2">
      <c r="B21411" s="130" t="s">
        <v>1034</v>
      </c>
      <c r="D21411" s="131" t="s">
        <v>2712</v>
      </c>
      <c r="E21411" s="131" t="s">
        <v>5295</v>
      </c>
      <c r="G21411" s="131" t="s">
        <v>514</v>
      </c>
    </row>
    <row r="21412" spans="2:7" x14ac:dyDescent="0.2">
      <c r="B21412" s="130" t="s">
        <v>1034</v>
      </c>
      <c r="D21412" s="131" t="s">
        <v>1885</v>
      </c>
      <c r="E21412" s="131" t="s">
        <v>5851</v>
      </c>
      <c r="G21412" s="131" t="s">
        <v>514</v>
      </c>
    </row>
    <row r="21413" spans="2:7" x14ac:dyDescent="0.2">
      <c r="B21413" s="130" t="s">
        <v>1034</v>
      </c>
      <c r="D21413" s="131" t="s">
        <v>5852</v>
      </c>
      <c r="E21413" s="131" t="s">
        <v>5475</v>
      </c>
      <c r="G21413" s="131" t="s">
        <v>514</v>
      </c>
    </row>
    <row r="21414" spans="2:7" x14ac:dyDescent="0.2">
      <c r="B21414" s="130" t="s">
        <v>1034</v>
      </c>
      <c r="D21414" s="131" t="s">
        <v>5853</v>
      </c>
      <c r="E21414" s="131" t="s">
        <v>5854</v>
      </c>
      <c r="G21414" s="131" t="s">
        <v>514</v>
      </c>
    </row>
    <row r="21415" spans="2:7" x14ac:dyDescent="0.2">
      <c r="B21415" s="130" t="s">
        <v>1034</v>
      </c>
      <c r="D21415" s="131" t="s">
        <v>3900</v>
      </c>
      <c r="E21415" s="131" t="s">
        <v>5855</v>
      </c>
      <c r="G21415" s="131" t="s">
        <v>5856</v>
      </c>
    </row>
    <row r="21416" spans="2:7" x14ac:dyDescent="0.2">
      <c r="B21416" s="130" t="s">
        <v>1034</v>
      </c>
      <c r="D21416" s="131" t="s">
        <v>5857</v>
      </c>
      <c r="E21416" s="131" t="s">
        <v>2250</v>
      </c>
      <c r="G21416" s="131" t="s">
        <v>5858</v>
      </c>
    </row>
    <row r="21417" spans="2:7" x14ac:dyDescent="0.2">
      <c r="B21417" s="130" t="s">
        <v>1034</v>
      </c>
      <c r="D21417" s="131" t="s">
        <v>5524</v>
      </c>
      <c r="E21417" s="131" t="s">
        <v>4810</v>
      </c>
      <c r="G21417" s="131" t="s">
        <v>1117</v>
      </c>
    </row>
    <row r="21418" spans="2:7" x14ac:dyDescent="0.2">
      <c r="B21418" s="130" t="s">
        <v>1034</v>
      </c>
      <c r="D21418" s="131" t="s">
        <v>5859</v>
      </c>
      <c r="E21418" s="131" t="s">
        <v>1865</v>
      </c>
      <c r="G21418" s="131" t="s">
        <v>1117</v>
      </c>
    </row>
    <row r="21419" spans="2:7" x14ac:dyDescent="0.2">
      <c r="B21419" s="130" t="s">
        <v>1034</v>
      </c>
      <c r="D21419" s="131" t="s">
        <v>5860</v>
      </c>
      <c r="E21419" s="131" t="s">
        <v>2518</v>
      </c>
      <c r="G21419" s="131" t="s">
        <v>1117</v>
      </c>
    </row>
    <row r="21420" spans="2:7" x14ac:dyDescent="0.2">
      <c r="B21420" s="130" t="s">
        <v>1034</v>
      </c>
      <c r="D21420" s="131" t="s">
        <v>4463</v>
      </c>
      <c r="E21420" s="131" t="s">
        <v>2135</v>
      </c>
      <c r="G21420" s="131" t="s">
        <v>593</v>
      </c>
    </row>
    <row r="21421" spans="2:7" x14ac:dyDescent="0.2">
      <c r="B21421" s="130" t="s">
        <v>1034</v>
      </c>
      <c r="D21421" s="131" t="s">
        <v>5861</v>
      </c>
      <c r="E21421" s="131" t="s">
        <v>5862</v>
      </c>
      <c r="G21421" s="131" t="s">
        <v>593</v>
      </c>
    </row>
    <row r="21422" spans="2:7" x14ac:dyDescent="0.2">
      <c r="B21422" s="130" t="s">
        <v>1034</v>
      </c>
      <c r="D21422" s="131" t="s">
        <v>1792</v>
      </c>
      <c r="E21422" s="131" t="s">
        <v>2882</v>
      </c>
      <c r="G21422" s="131" t="s">
        <v>593</v>
      </c>
    </row>
    <row r="21423" spans="2:7" x14ac:dyDescent="0.2">
      <c r="B21423" s="130" t="s">
        <v>1034</v>
      </c>
      <c r="D21423" s="131" t="s">
        <v>3984</v>
      </c>
      <c r="E21423" s="131" t="s">
        <v>2597</v>
      </c>
      <c r="G21423" s="131" t="s">
        <v>5863</v>
      </c>
    </row>
    <row r="21424" spans="2:7" x14ac:dyDescent="0.2">
      <c r="B21424" s="130" t="s">
        <v>1034</v>
      </c>
      <c r="D21424" s="131" t="s">
        <v>5864</v>
      </c>
      <c r="E21424" s="131" t="s">
        <v>3753</v>
      </c>
      <c r="G21424" s="131" t="s">
        <v>5863</v>
      </c>
    </row>
    <row r="21425" spans="2:7" x14ac:dyDescent="0.2">
      <c r="B21425" s="130" t="s">
        <v>1034</v>
      </c>
      <c r="D21425" s="131" t="s">
        <v>4693</v>
      </c>
      <c r="E21425" s="131" t="s">
        <v>2250</v>
      </c>
      <c r="G21425" s="131" t="s">
        <v>1009</v>
      </c>
    </row>
    <row r="21426" spans="2:7" x14ac:dyDescent="0.2">
      <c r="B21426" s="130" t="s">
        <v>1034</v>
      </c>
      <c r="D21426" s="131" t="s">
        <v>2800</v>
      </c>
      <c r="E21426" s="131" t="s">
        <v>2946</v>
      </c>
      <c r="G21426" s="131" t="s">
        <v>1114</v>
      </c>
    </row>
    <row r="21427" spans="2:7" x14ac:dyDescent="0.2">
      <c r="B21427" s="130" t="s">
        <v>1034</v>
      </c>
      <c r="D21427" s="131" t="s">
        <v>5865</v>
      </c>
      <c r="E21427" s="131" t="s">
        <v>5866</v>
      </c>
      <c r="G21427" s="131" t="s">
        <v>5867</v>
      </c>
    </row>
    <row r="21428" spans="2:7" x14ac:dyDescent="0.2">
      <c r="B21428" s="130" t="s">
        <v>1034</v>
      </c>
      <c r="D21428" s="131" t="s">
        <v>1824</v>
      </c>
      <c r="E21428" s="131" t="s">
        <v>4442</v>
      </c>
      <c r="G21428" s="131" t="s">
        <v>5868</v>
      </c>
    </row>
    <row r="21429" spans="2:7" x14ac:dyDescent="0.2">
      <c r="B21429" s="130" t="s">
        <v>1034</v>
      </c>
      <c r="D21429" s="131" t="s">
        <v>5869</v>
      </c>
      <c r="E21429" s="131" t="s">
        <v>2792</v>
      </c>
      <c r="G21429" s="131" t="s">
        <v>5870</v>
      </c>
    </row>
    <row r="21430" spans="2:7" x14ac:dyDescent="0.2">
      <c r="B21430" s="130" t="s">
        <v>1034</v>
      </c>
      <c r="D21430" s="131" t="s">
        <v>3330</v>
      </c>
      <c r="E21430" s="131" t="s">
        <v>2841</v>
      </c>
      <c r="G21430" s="131" t="s">
        <v>5871</v>
      </c>
    </row>
    <row r="21431" spans="2:7" x14ac:dyDescent="0.2">
      <c r="B21431" s="130" t="s">
        <v>1034</v>
      </c>
      <c r="D21431" s="131" t="s">
        <v>5872</v>
      </c>
      <c r="E21431" s="131" t="s">
        <v>5873</v>
      </c>
      <c r="G21431" s="131" t="s">
        <v>5874</v>
      </c>
    </row>
    <row r="21432" spans="2:7" x14ac:dyDescent="0.2">
      <c r="B21432" s="130" t="s">
        <v>1034</v>
      </c>
      <c r="D21432" s="131" t="s">
        <v>5875</v>
      </c>
      <c r="E21432" s="131" t="s">
        <v>5060</v>
      </c>
      <c r="G21432" s="131" t="s">
        <v>1693</v>
      </c>
    </row>
    <row r="21433" spans="2:7" x14ac:dyDescent="0.2">
      <c r="B21433" s="130" t="s">
        <v>1034</v>
      </c>
      <c r="D21433" s="131" t="s">
        <v>3388</v>
      </c>
      <c r="E21433" s="131" t="s">
        <v>2583</v>
      </c>
      <c r="G21433" s="131" t="s">
        <v>1693</v>
      </c>
    </row>
    <row r="21434" spans="2:7" x14ac:dyDescent="0.2">
      <c r="B21434" s="130" t="s">
        <v>1034</v>
      </c>
      <c r="D21434" s="131" t="s">
        <v>5876</v>
      </c>
      <c r="E21434" s="131" t="s">
        <v>2267</v>
      </c>
      <c r="G21434" s="131" t="s">
        <v>1693</v>
      </c>
    </row>
    <row r="21435" spans="2:7" x14ac:dyDescent="0.2">
      <c r="B21435" s="130" t="s">
        <v>1034</v>
      </c>
      <c r="D21435" s="131" t="s">
        <v>5877</v>
      </c>
      <c r="E21435" s="131" t="s">
        <v>1952</v>
      </c>
      <c r="G21435" s="131" t="s">
        <v>3287</v>
      </c>
    </row>
    <row r="21436" spans="2:7" x14ac:dyDescent="0.2">
      <c r="B21436" s="131" t="s">
        <v>15984</v>
      </c>
      <c r="D21436" s="131" t="s">
        <v>3736</v>
      </c>
      <c r="E21436" s="131" t="s">
        <v>15987</v>
      </c>
      <c r="F21436" s="131" t="s">
        <v>3150</v>
      </c>
      <c r="G21436" s="131" t="s">
        <v>12113</v>
      </c>
    </row>
    <row r="21437" spans="2:7" x14ac:dyDescent="0.2">
      <c r="B21437" s="131" t="s">
        <v>15984</v>
      </c>
      <c r="D21437" s="131" t="s">
        <v>4518</v>
      </c>
      <c r="E21437" s="131" t="s">
        <v>5908</v>
      </c>
      <c r="F21437" s="131" t="s">
        <v>12885</v>
      </c>
      <c r="G21437" s="131" t="s">
        <v>12113</v>
      </c>
    </row>
    <row r="21438" spans="2:7" x14ac:dyDescent="0.2">
      <c r="B21438" s="131" t="s">
        <v>15984</v>
      </c>
      <c r="D21438" s="131" t="s">
        <v>15986</v>
      </c>
      <c r="E21438" s="131" t="s">
        <v>15985</v>
      </c>
      <c r="G21438" s="131" t="s">
        <v>12113</v>
      </c>
    </row>
    <row r="21439" spans="2:7" x14ac:dyDescent="0.2">
      <c r="B21439" s="131" t="s">
        <v>15984</v>
      </c>
      <c r="D21439" s="131" t="s">
        <v>3203</v>
      </c>
      <c r="E21439" s="131" t="s">
        <v>10166</v>
      </c>
      <c r="G21439" s="131" t="s">
        <v>12113</v>
      </c>
    </row>
    <row r="21440" spans="2:7" x14ac:dyDescent="0.2">
      <c r="B21440" s="131" t="s">
        <v>15984</v>
      </c>
      <c r="D21440" s="131" t="s">
        <v>3773</v>
      </c>
      <c r="E21440" s="131" t="s">
        <v>2135</v>
      </c>
      <c r="G21440" s="131" t="s">
        <v>12113</v>
      </c>
    </row>
    <row r="21441" spans="1:7" x14ac:dyDescent="0.2">
      <c r="A21441" s="156" t="s">
        <v>25425</v>
      </c>
      <c r="B21441" s="131" t="s">
        <v>3170</v>
      </c>
      <c r="D21441" s="131" t="s">
        <v>9580</v>
      </c>
      <c r="E21441" s="131" t="s">
        <v>9581</v>
      </c>
      <c r="F21441" s="131" t="s">
        <v>2375</v>
      </c>
      <c r="G21441" s="131" t="s">
        <v>849</v>
      </c>
    </row>
    <row r="21442" spans="1:7" x14ac:dyDescent="0.2">
      <c r="A21442" s="156" t="s">
        <v>25425</v>
      </c>
      <c r="B21442" s="131" t="s">
        <v>3170</v>
      </c>
      <c r="D21442" s="131" t="s">
        <v>10337</v>
      </c>
      <c r="E21442" s="131" t="s">
        <v>12982</v>
      </c>
      <c r="F21442" s="131" t="s">
        <v>11053</v>
      </c>
      <c r="G21442" s="131" t="s">
        <v>24522</v>
      </c>
    </row>
    <row r="21443" spans="1:7" x14ac:dyDescent="0.2">
      <c r="A21443" s="156" t="s">
        <v>25425</v>
      </c>
      <c r="B21443" s="131" t="s">
        <v>3170</v>
      </c>
      <c r="D21443" s="131" t="s">
        <v>2506</v>
      </c>
      <c r="E21443" s="131" t="s">
        <v>9593</v>
      </c>
      <c r="F21443" s="131" t="s">
        <v>2888</v>
      </c>
      <c r="G21443" s="131" t="s">
        <v>915</v>
      </c>
    </row>
    <row r="21444" spans="1:7" x14ac:dyDescent="0.2">
      <c r="A21444" s="156" t="s">
        <v>25425</v>
      </c>
      <c r="B21444" s="131" t="s">
        <v>3170</v>
      </c>
      <c r="D21444" s="131" t="s">
        <v>3994</v>
      </c>
      <c r="E21444" s="131" t="s">
        <v>6904</v>
      </c>
      <c r="F21444" s="131" t="s">
        <v>2741</v>
      </c>
      <c r="G21444" s="131" t="s">
        <v>9582</v>
      </c>
    </row>
    <row r="21445" spans="1:7" x14ac:dyDescent="0.2">
      <c r="A21445" s="156" t="s">
        <v>25425</v>
      </c>
      <c r="B21445" s="131" t="s">
        <v>3170</v>
      </c>
      <c r="D21445" s="131" t="s">
        <v>9560</v>
      </c>
      <c r="E21445" s="131" t="s">
        <v>9561</v>
      </c>
      <c r="F21445" s="131" t="s">
        <v>2387</v>
      </c>
      <c r="G21445" s="131" t="s">
        <v>552</v>
      </c>
    </row>
    <row r="21446" spans="1:7" x14ac:dyDescent="0.2">
      <c r="A21446" s="156" t="s">
        <v>25425</v>
      </c>
      <c r="B21446" s="131" t="s">
        <v>3170</v>
      </c>
      <c r="D21446" s="131" t="s">
        <v>9571</v>
      </c>
      <c r="E21446" s="131" t="s">
        <v>4004</v>
      </c>
      <c r="F21446" s="131" t="s">
        <v>2387</v>
      </c>
      <c r="G21446" s="131" t="s">
        <v>5102</v>
      </c>
    </row>
    <row r="21447" spans="1:7" x14ac:dyDescent="0.2">
      <c r="A21447" s="156" t="s">
        <v>25425</v>
      </c>
      <c r="B21447" s="131" t="s">
        <v>3170</v>
      </c>
      <c r="D21447" s="131" t="s">
        <v>9575</v>
      </c>
      <c r="E21447" s="131" t="s">
        <v>9576</v>
      </c>
      <c r="F21447" s="131" t="s">
        <v>5589</v>
      </c>
      <c r="G21447" s="131" t="s">
        <v>718</v>
      </c>
    </row>
    <row r="21448" spans="1:7" x14ac:dyDescent="0.2">
      <c r="A21448" s="156" t="s">
        <v>25425</v>
      </c>
      <c r="B21448" s="131" t="s">
        <v>3170</v>
      </c>
      <c r="D21448" s="131" t="s">
        <v>2255</v>
      </c>
      <c r="E21448" s="131" t="s">
        <v>9568</v>
      </c>
      <c r="F21448" s="131" t="s">
        <v>2741</v>
      </c>
    </row>
    <row r="21449" spans="1:7" x14ac:dyDescent="0.2">
      <c r="A21449" s="156" t="s">
        <v>25425</v>
      </c>
      <c r="B21449" s="131" t="s">
        <v>3170</v>
      </c>
      <c r="D21449" s="131" t="s">
        <v>9541</v>
      </c>
      <c r="E21449" s="131" t="s">
        <v>2255</v>
      </c>
      <c r="F21449" s="131" t="s">
        <v>5589</v>
      </c>
      <c r="G21449" s="131" t="s">
        <v>9542</v>
      </c>
    </row>
    <row r="21450" spans="1:7" x14ac:dyDescent="0.2">
      <c r="A21450" s="156" t="s">
        <v>25425</v>
      </c>
      <c r="B21450" s="131" t="s">
        <v>3170</v>
      </c>
      <c r="D21450" s="131" t="s">
        <v>3436</v>
      </c>
      <c r="E21450" s="131" t="s">
        <v>9543</v>
      </c>
      <c r="F21450" s="131" t="s">
        <v>2382</v>
      </c>
      <c r="G21450" s="131" t="s">
        <v>9544</v>
      </c>
    </row>
    <row r="21451" spans="1:7" x14ac:dyDescent="0.2">
      <c r="A21451" s="156" t="s">
        <v>25425</v>
      </c>
      <c r="B21451" s="131" t="s">
        <v>3170</v>
      </c>
      <c r="D21451" s="131" t="s">
        <v>1887</v>
      </c>
      <c r="E21451" s="131" t="s">
        <v>1889</v>
      </c>
      <c r="F21451" s="131" t="s">
        <v>1815</v>
      </c>
    </row>
    <row r="21452" spans="1:7" x14ac:dyDescent="0.2">
      <c r="A21452" s="156" t="s">
        <v>25425</v>
      </c>
      <c r="B21452" s="131" t="s">
        <v>3170</v>
      </c>
      <c r="D21452" s="131" t="s">
        <v>9594</v>
      </c>
      <c r="E21452" s="131" t="s">
        <v>9595</v>
      </c>
      <c r="F21452" s="131" t="s">
        <v>3150</v>
      </c>
      <c r="G21452" s="131" t="s">
        <v>915</v>
      </c>
    </row>
    <row r="21453" spans="1:7" x14ac:dyDescent="0.2">
      <c r="A21453" s="156" t="s">
        <v>25425</v>
      </c>
      <c r="B21453" s="131" t="s">
        <v>3170</v>
      </c>
      <c r="D21453" s="131" t="s">
        <v>9554</v>
      </c>
      <c r="E21453" s="131" t="s">
        <v>9555</v>
      </c>
      <c r="F21453" s="131" t="s">
        <v>2387</v>
      </c>
      <c r="G21453" s="131" t="s">
        <v>22672</v>
      </c>
    </row>
    <row r="21454" spans="1:7" x14ac:dyDescent="0.2">
      <c r="A21454" s="156" t="s">
        <v>25425</v>
      </c>
      <c r="B21454" s="131" t="s">
        <v>3170</v>
      </c>
      <c r="D21454" s="131" t="s">
        <v>9585</v>
      </c>
      <c r="E21454" s="131" t="s">
        <v>9586</v>
      </c>
      <c r="F21454" s="131" t="s">
        <v>2387</v>
      </c>
      <c r="G21454" s="131" t="s">
        <v>22706</v>
      </c>
    </row>
    <row r="21455" spans="1:7" x14ac:dyDescent="0.2">
      <c r="A21455" s="156" t="s">
        <v>25425</v>
      </c>
      <c r="B21455" s="131" t="s">
        <v>3170</v>
      </c>
      <c r="D21455" s="131" t="s">
        <v>9569</v>
      </c>
      <c r="E21455" s="131" t="s">
        <v>1877</v>
      </c>
      <c r="F21455" s="131" t="s">
        <v>2375</v>
      </c>
    </row>
    <row r="21456" spans="1:7" x14ac:dyDescent="0.2">
      <c r="A21456" s="156" t="s">
        <v>25425</v>
      </c>
      <c r="B21456" s="131" t="s">
        <v>3170</v>
      </c>
      <c r="D21456" s="131" t="s">
        <v>2117</v>
      </c>
      <c r="E21456" s="131" t="s">
        <v>9558</v>
      </c>
      <c r="F21456" s="131" t="s">
        <v>2392</v>
      </c>
      <c r="G21456" s="131" t="s">
        <v>22672</v>
      </c>
    </row>
    <row r="21457" spans="1:7" x14ac:dyDescent="0.2">
      <c r="A21457" s="156" t="s">
        <v>25425</v>
      </c>
      <c r="B21457" s="131" t="s">
        <v>3170</v>
      </c>
      <c r="D21457" s="131" t="s">
        <v>3173</v>
      </c>
      <c r="E21457" s="131" t="s">
        <v>9570</v>
      </c>
      <c r="F21457" s="131" t="s">
        <v>2828</v>
      </c>
      <c r="G21457" s="131" t="s">
        <v>9567</v>
      </c>
    </row>
    <row r="21458" spans="1:7" x14ac:dyDescent="0.2">
      <c r="A21458" s="156" t="s">
        <v>25425</v>
      </c>
      <c r="B21458" s="131" t="s">
        <v>3170</v>
      </c>
      <c r="D21458" s="131" t="s">
        <v>9546</v>
      </c>
      <c r="E21458" s="131" t="s">
        <v>9547</v>
      </c>
      <c r="F21458" s="131" t="s">
        <v>2387</v>
      </c>
      <c r="G21458" s="131" t="s">
        <v>9544</v>
      </c>
    </row>
    <row r="21459" spans="1:7" x14ac:dyDescent="0.2">
      <c r="A21459" s="156" t="s">
        <v>25425</v>
      </c>
      <c r="B21459" s="131" t="s">
        <v>3170</v>
      </c>
      <c r="D21459" s="131" t="s">
        <v>9573</v>
      </c>
      <c r="E21459" s="131" t="s">
        <v>9574</v>
      </c>
      <c r="F21459" s="131" t="s">
        <v>5649</v>
      </c>
      <c r="G21459" s="131" t="s">
        <v>5102</v>
      </c>
    </row>
    <row r="21460" spans="1:7" x14ac:dyDescent="0.2">
      <c r="A21460" s="156" t="s">
        <v>25425</v>
      </c>
      <c r="B21460" s="131" t="s">
        <v>3170</v>
      </c>
      <c r="D21460" s="131" t="s">
        <v>4249</v>
      </c>
      <c r="E21460" s="131" t="s">
        <v>5532</v>
      </c>
      <c r="F21460" s="131" t="s">
        <v>5630</v>
      </c>
      <c r="G21460" s="131" t="s">
        <v>22706</v>
      </c>
    </row>
    <row r="21461" spans="1:7" x14ac:dyDescent="0.2">
      <c r="A21461" s="156" t="s">
        <v>25425</v>
      </c>
      <c r="B21461" s="131" t="s">
        <v>3170</v>
      </c>
      <c r="D21461" s="131" t="s">
        <v>2770</v>
      </c>
      <c r="E21461" s="131" t="s">
        <v>9564</v>
      </c>
      <c r="F21461" s="131" t="s">
        <v>2375</v>
      </c>
      <c r="G21461" s="131" t="s">
        <v>552</v>
      </c>
    </row>
    <row r="21462" spans="1:7" x14ac:dyDescent="0.2">
      <c r="A21462" s="156" t="s">
        <v>25425</v>
      </c>
      <c r="B21462" s="131" t="s">
        <v>3170</v>
      </c>
      <c r="D21462" s="131" t="s">
        <v>6152</v>
      </c>
      <c r="E21462" s="131" t="s">
        <v>24543</v>
      </c>
      <c r="F21462" s="131" t="s">
        <v>2741</v>
      </c>
      <c r="G21462" s="131" t="s">
        <v>24522</v>
      </c>
    </row>
    <row r="21463" spans="1:7" x14ac:dyDescent="0.2">
      <c r="A21463" s="156" t="s">
        <v>25425</v>
      </c>
      <c r="B21463" s="131" t="s">
        <v>3170</v>
      </c>
      <c r="D21463" s="131" t="s">
        <v>2594</v>
      </c>
      <c r="E21463" s="131" t="s">
        <v>6200</v>
      </c>
      <c r="F21463" s="131" t="s">
        <v>3150</v>
      </c>
      <c r="G21463" s="131" t="s">
        <v>552</v>
      </c>
    </row>
    <row r="21464" spans="1:7" x14ac:dyDescent="0.2">
      <c r="A21464" s="156" t="s">
        <v>25425</v>
      </c>
      <c r="B21464" s="131" t="s">
        <v>3170</v>
      </c>
      <c r="D21464" s="131" t="s">
        <v>3805</v>
      </c>
      <c r="E21464" s="131" t="s">
        <v>3806</v>
      </c>
      <c r="F21464" s="131" t="s">
        <v>3165</v>
      </c>
      <c r="G21464" s="131" t="s">
        <v>18847</v>
      </c>
    </row>
    <row r="21465" spans="1:7" x14ac:dyDescent="0.2">
      <c r="A21465" s="156" t="s">
        <v>25425</v>
      </c>
      <c r="B21465" s="131" t="s">
        <v>3170</v>
      </c>
      <c r="D21465" s="131" t="s">
        <v>24547</v>
      </c>
      <c r="E21465" s="131" t="s">
        <v>3942</v>
      </c>
      <c r="F21465" s="131" t="s">
        <v>24548</v>
      </c>
      <c r="G21465" s="131" t="s">
        <v>22672</v>
      </c>
    </row>
    <row r="21466" spans="1:7" x14ac:dyDescent="0.2">
      <c r="A21466" s="156" t="s">
        <v>25425</v>
      </c>
      <c r="B21466" s="131" t="s">
        <v>3170</v>
      </c>
      <c r="D21466" s="131" t="s">
        <v>12290</v>
      </c>
      <c r="E21466" s="131" t="s">
        <v>24550</v>
      </c>
      <c r="F21466" s="131" t="s">
        <v>2387</v>
      </c>
      <c r="G21466" s="131" t="s">
        <v>24522</v>
      </c>
    </row>
    <row r="21467" spans="1:7" x14ac:dyDescent="0.2">
      <c r="A21467" s="156" t="s">
        <v>25425</v>
      </c>
      <c r="B21467" s="131" t="s">
        <v>3170</v>
      </c>
      <c r="D21467" s="131" t="s">
        <v>9572</v>
      </c>
      <c r="E21467" s="131" t="s">
        <v>24552</v>
      </c>
      <c r="F21467" s="131" t="s">
        <v>2392</v>
      </c>
      <c r="G21467" s="131" t="s">
        <v>5102</v>
      </c>
    </row>
    <row r="21468" spans="1:7" x14ac:dyDescent="0.2">
      <c r="A21468" s="156" t="s">
        <v>25425</v>
      </c>
      <c r="B21468" s="131" t="s">
        <v>3170</v>
      </c>
      <c r="D21468" s="131" t="s">
        <v>9565</v>
      </c>
      <c r="E21468" s="131" t="s">
        <v>9566</v>
      </c>
      <c r="F21468" s="131" t="s">
        <v>2741</v>
      </c>
      <c r="G21468" s="131" t="s">
        <v>698</v>
      </c>
    </row>
    <row r="21469" spans="1:7" x14ac:dyDescent="0.2">
      <c r="A21469" s="156" t="s">
        <v>25425</v>
      </c>
      <c r="B21469" s="131" t="s">
        <v>3170</v>
      </c>
      <c r="D21469" s="131" t="s">
        <v>24555</v>
      </c>
      <c r="E21469" s="131" t="s">
        <v>6172</v>
      </c>
      <c r="F21469" s="131" t="s">
        <v>2883</v>
      </c>
      <c r="G21469" s="131" t="s">
        <v>24522</v>
      </c>
    </row>
    <row r="21470" spans="1:7" x14ac:dyDescent="0.2">
      <c r="A21470" s="156" t="s">
        <v>25425</v>
      </c>
      <c r="B21470" s="131" t="s">
        <v>3170</v>
      </c>
      <c r="D21470" s="131" t="s">
        <v>9552</v>
      </c>
      <c r="E21470" s="131" t="s">
        <v>9553</v>
      </c>
      <c r="F21470" s="131" t="s">
        <v>2382</v>
      </c>
      <c r="G21470" s="131" t="s">
        <v>22675</v>
      </c>
    </row>
    <row r="21471" spans="1:7" x14ac:dyDescent="0.2">
      <c r="A21471" s="156" t="s">
        <v>25425</v>
      </c>
      <c r="B21471" s="131" t="s">
        <v>3170</v>
      </c>
      <c r="D21471" s="131" t="s">
        <v>2065</v>
      </c>
      <c r="E21471" s="131" t="s">
        <v>9551</v>
      </c>
      <c r="F21471" s="131" t="s">
        <v>2387</v>
      </c>
      <c r="G21471" s="131" t="s">
        <v>22675</v>
      </c>
    </row>
    <row r="21472" spans="1:7" x14ac:dyDescent="0.2">
      <c r="A21472" s="156" t="s">
        <v>25425</v>
      </c>
      <c r="B21472" s="131" t="s">
        <v>3170</v>
      </c>
      <c r="D21472" s="131" t="s">
        <v>9562</v>
      </c>
      <c r="E21472" s="131" t="s">
        <v>2992</v>
      </c>
      <c r="G21472" s="131" t="s">
        <v>552</v>
      </c>
    </row>
    <row r="21473" spans="1:7" x14ac:dyDescent="0.2">
      <c r="A21473" s="156" t="s">
        <v>25425</v>
      </c>
      <c r="B21473" s="131" t="s">
        <v>3170</v>
      </c>
      <c r="D21473" s="131" t="s">
        <v>2169</v>
      </c>
      <c r="E21473" s="131" t="s">
        <v>9584</v>
      </c>
      <c r="F21473" s="131" t="s">
        <v>2741</v>
      </c>
      <c r="G21473" s="131" t="s">
        <v>22706</v>
      </c>
    </row>
    <row r="21474" spans="1:7" x14ac:dyDescent="0.2">
      <c r="A21474" s="156" t="s">
        <v>25425</v>
      </c>
      <c r="B21474" s="131" t="s">
        <v>3170</v>
      </c>
      <c r="D21474" s="131" t="s">
        <v>9585</v>
      </c>
      <c r="E21474" s="131" t="s">
        <v>9592</v>
      </c>
      <c r="F21474" s="131" t="s">
        <v>1815</v>
      </c>
      <c r="G21474" s="131" t="s">
        <v>915</v>
      </c>
    </row>
    <row r="21475" spans="1:7" x14ac:dyDescent="0.2">
      <c r="A21475" s="156" t="s">
        <v>25425</v>
      </c>
      <c r="B21475" s="131" t="s">
        <v>3170</v>
      </c>
      <c r="D21475" s="131" t="s">
        <v>2728</v>
      </c>
      <c r="E21475" s="131" t="s">
        <v>9559</v>
      </c>
      <c r="F21475" s="131" t="s">
        <v>2828</v>
      </c>
      <c r="G21475" s="131" t="s">
        <v>18847</v>
      </c>
    </row>
    <row r="21476" spans="1:7" x14ac:dyDescent="0.2">
      <c r="A21476" s="156" t="s">
        <v>25425</v>
      </c>
      <c r="B21476" s="131" t="s">
        <v>3170</v>
      </c>
      <c r="D21476" s="131" t="s">
        <v>9569</v>
      </c>
      <c r="E21476" s="131" t="s">
        <v>9577</v>
      </c>
      <c r="F21476" s="131" t="s">
        <v>5586</v>
      </c>
      <c r="G21476" s="131" t="s">
        <v>22905</v>
      </c>
    </row>
    <row r="21477" spans="1:7" x14ac:dyDescent="0.2">
      <c r="A21477" s="156" t="s">
        <v>25425</v>
      </c>
      <c r="B21477" s="131" t="s">
        <v>3170</v>
      </c>
      <c r="D21477" s="131" t="s">
        <v>3472</v>
      </c>
      <c r="E21477" s="131" t="s">
        <v>2258</v>
      </c>
      <c r="F21477" s="131" t="s">
        <v>1815</v>
      </c>
      <c r="G21477" s="131" t="s">
        <v>5114</v>
      </c>
    </row>
    <row r="21478" spans="1:7" x14ac:dyDescent="0.2">
      <c r="A21478" s="156" t="s">
        <v>25425</v>
      </c>
      <c r="B21478" s="131" t="s">
        <v>3170</v>
      </c>
      <c r="D21478" s="131" t="s">
        <v>9587</v>
      </c>
      <c r="E21478" s="131" t="s">
        <v>9588</v>
      </c>
      <c r="F21478" s="131" t="s">
        <v>2880</v>
      </c>
      <c r="G21478" s="131" t="s">
        <v>22706</v>
      </c>
    </row>
    <row r="21479" spans="1:7" x14ac:dyDescent="0.2">
      <c r="A21479" s="156" t="s">
        <v>25425</v>
      </c>
      <c r="B21479" s="131" t="s">
        <v>3170</v>
      </c>
      <c r="D21479" s="131" t="s">
        <v>9548</v>
      </c>
      <c r="E21479" s="131" t="s">
        <v>9549</v>
      </c>
      <c r="F21479" s="131" t="s">
        <v>5614</v>
      </c>
      <c r="G21479" s="131" t="s">
        <v>5659</v>
      </c>
    </row>
    <row r="21480" spans="1:7" x14ac:dyDescent="0.2">
      <c r="A21480" s="156" t="s">
        <v>25425</v>
      </c>
      <c r="B21480" s="131" t="s">
        <v>3170</v>
      </c>
      <c r="D21480" s="131" t="s">
        <v>2253</v>
      </c>
      <c r="E21480" s="131" t="s">
        <v>9563</v>
      </c>
      <c r="F21480" s="131" t="s">
        <v>2912</v>
      </c>
      <c r="G21480" s="131" t="s">
        <v>552</v>
      </c>
    </row>
    <row r="21481" spans="1:7" x14ac:dyDescent="0.2">
      <c r="A21481" s="156" t="s">
        <v>25425</v>
      </c>
      <c r="B21481" s="131" t="s">
        <v>3170</v>
      </c>
      <c r="D21481" s="131" t="s">
        <v>3731</v>
      </c>
      <c r="E21481" s="131" t="s">
        <v>9545</v>
      </c>
      <c r="F21481" s="131" t="s">
        <v>3150</v>
      </c>
      <c r="G21481" s="131" t="s">
        <v>9544</v>
      </c>
    </row>
    <row r="21482" spans="1:7" x14ac:dyDescent="0.2">
      <c r="A21482" s="156" t="s">
        <v>25425</v>
      </c>
      <c r="B21482" s="131" t="s">
        <v>3170</v>
      </c>
      <c r="D21482" s="131" t="s">
        <v>9550</v>
      </c>
      <c r="E21482" s="131" t="s">
        <v>12429</v>
      </c>
      <c r="F21482" s="131" t="s">
        <v>2452</v>
      </c>
      <c r="G21482" s="131" t="s">
        <v>552</v>
      </c>
    </row>
    <row r="21483" spans="1:7" x14ac:dyDescent="0.2">
      <c r="A21483" s="156" t="s">
        <v>25425</v>
      </c>
      <c r="B21483" s="131" t="s">
        <v>3170</v>
      </c>
      <c r="D21483" s="131" t="s">
        <v>4081</v>
      </c>
      <c r="E21483" s="131" t="s">
        <v>9557</v>
      </c>
      <c r="F21483" s="131" t="s">
        <v>2883</v>
      </c>
      <c r="G21483" s="131" t="s">
        <v>22672</v>
      </c>
    </row>
    <row r="21484" spans="1:7" x14ac:dyDescent="0.2">
      <c r="A21484" s="156" t="s">
        <v>25425</v>
      </c>
      <c r="B21484" s="131" t="s">
        <v>3170</v>
      </c>
      <c r="D21484" s="131" t="s">
        <v>17538</v>
      </c>
      <c r="E21484" s="131" t="s">
        <v>2946</v>
      </c>
      <c r="F21484" s="131" t="s">
        <v>2387</v>
      </c>
      <c r="G21484" s="131" t="s">
        <v>552</v>
      </c>
    </row>
    <row r="21485" spans="1:7" x14ac:dyDescent="0.2">
      <c r="A21485" s="156" t="s">
        <v>25425</v>
      </c>
      <c r="B21485" s="131" t="s">
        <v>3170</v>
      </c>
      <c r="D21485" s="131" t="s">
        <v>2484</v>
      </c>
      <c r="E21485" s="131" t="s">
        <v>6015</v>
      </c>
      <c r="F21485" s="131" t="s">
        <v>2392</v>
      </c>
      <c r="G21485" s="131" t="s">
        <v>552</v>
      </c>
    </row>
    <row r="21486" spans="1:7" x14ac:dyDescent="0.2">
      <c r="A21486" s="156" t="s">
        <v>25425</v>
      </c>
      <c r="B21486" s="131" t="s">
        <v>3170</v>
      </c>
      <c r="D21486" s="131" t="s">
        <v>2159</v>
      </c>
      <c r="E21486" s="131" t="s">
        <v>9590</v>
      </c>
      <c r="F21486" s="131" t="s">
        <v>9591</v>
      </c>
      <c r="G21486" s="131" t="s">
        <v>915</v>
      </c>
    </row>
    <row r="21487" spans="1:7" x14ac:dyDescent="0.2">
      <c r="A21487" s="156" t="s">
        <v>25425</v>
      </c>
      <c r="B21487" s="131" t="s">
        <v>3170</v>
      </c>
      <c r="D21487" s="131" t="s">
        <v>2065</v>
      </c>
      <c r="E21487" s="131" t="s">
        <v>5574</v>
      </c>
      <c r="F21487" s="131" t="s">
        <v>2392</v>
      </c>
      <c r="G21487" s="131" t="s">
        <v>9567</v>
      </c>
    </row>
    <row r="21488" spans="1:7" x14ac:dyDescent="0.2">
      <c r="A21488" s="156" t="s">
        <v>25425</v>
      </c>
      <c r="B21488" s="131" t="s">
        <v>3170</v>
      </c>
      <c r="D21488" s="131" t="s">
        <v>2364</v>
      </c>
      <c r="E21488" s="131" t="s">
        <v>9589</v>
      </c>
      <c r="F21488" s="131" t="s">
        <v>2375</v>
      </c>
      <c r="G21488" s="131" t="s">
        <v>915</v>
      </c>
    </row>
    <row r="21489" spans="1:7" x14ac:dyDescent="0.2">
      <c r="A21489" s="156" t="s">
        <v>25425</v>
      </c>
      <c r="B21489" s="131" t="s">
        <v>3170</v>
      </c>
      <c r="D21489" s="131" t="s">
        <v>17143</v>
      </c>
      <c r="E21489" s="131" t="s">
        <v>24575</v>
      </c>
      <c r="F21489" s="131" t="s">
        <v>3150</v>
      </c>
      <c r="G21489" s="131" t="s">
        <v>24522</v>
      </c>
    </row>
    <row r="21490" spans="1:7" x14ac:dyDescent="0.2">
      <c r="A21490" s="156" t="s">
        <v>25425</v>
      </c>
      <c r="B21490" s="131" t="s">
        <v>3170</v>
      </c>
      <c r="D21490" s="131" t="s">
        <v>9583</v>
      </c>
      <c r="E21490" s="131" t="s">
        <v>3281</v>
      </c>
      <c r="F21490" s="131" t="s">
        <v>5589</v>
      </c>
      <c r="G21490" s="131" t="s">
        <v>22706</v>
      </c>
    </row>
    <row r="21491" spans="1:7" x14ac:dyDescent="0.2">
      <c r="A21491" s="156" t="s">
        <v>25425</v>
      </c>
      <c r="B21491" s="131" t="s">
        <v>3170</v>
      </c>
      <c r="D21491" s="131" t="s">
        <v>9578</v>
      </c>
      <c r="E21491" s="131" t="s">
        <v>9579</v>
      </c>
      <c r="F21491" s="131" t="s">
        <v>2880</v>
      </c>
      <c r="G21491" s="131" t="s">
        <v>849</v>
      </c>
    </row>
    <row r="21492" spans="1:7" x14ac:dyDescent="0.2">
      <c r="A21492" s="156" t="s">
        <v>25426</v>
      </c>
      <c r="B21492" s="131" t="s">
        <v>32</v>
      </c>
      <c r="D21492" s="131" t="s">
        <v>7737</v>
      </c>
      <c r="E21492" s="131" t="s">
        <v>7738</v>
      </c>
      <c r="G21492" s="131" t="s">
        <v>7739</v>
      </c>
    </row>
    <row r="21493" spans="1:7" x14ac:dyDescent="0.2">
      <c r="A21493" s="156" t="s">
        <v>25426</v>
      </c>
      <c r="B21493" s="131" t="s">
        <v>32</v>
      </c>
      <c r="D21493" s="131" t="s">
        <v>7737</v>
      </c>
      <c r="E21493" s="131" t="s">
        <v>6281</v>
      </c>
      <c r="G21493" s="131" t="s">
        <v>1302</v>
      </c>
    </row>
    <row r="21494" spans="1:7" x14ac:dyDescent="0.2">
      <c r="A21494" s="156" t="s">
        <v>25427</v>
      </c>
      <c r="B21494" s="131" t="s">
        <v>1346</v>
      </c>
      <c r="D21494" s="131" t="s">
        <v>2065</v>
      </c>
      <c r="E21494" s="131" t="s">
        <v>1880</v>
      </c>
      <c r="G21494" s="131" t="s">
        <v>451</v>
      </c>
    </row>
    <row r="21495" spans="1:7" x14ac:dyDescent="0.2">
      <c r="A21495" s="156" t="s">
        <v>25427</v>
      </c>
      <c r="B21495" s="131" t="s">
        <v>1346</v>
      </c>
      <c r="D21495" s="131" t="s">
        <v>10326</v>
      </c>
      <c r="E21495" s="131" t="s">
        <v>10327</v>
      </c>
      <c r="G21495" s="131" t="s">
        <v>451</v>
      </c>
    </row>
    <row r="21496" spans="1:7" x14ac:dyDescent="0.2">
      <c r="A21496" s="156" t="s">
        <v>25427</v>
      </c>
      <c r="B21496" s="131" t="s">
        <v>1346</v>
      </c>
      <c r="D21496" s="131" t="s">
        <v>10321</v>
      </c>
      <c r="E21496" s="131" t="s">
        <v>15740</v>
      </c>
      <c r="G21496" s="131" t="s">
        <v>451</v>
      </c>
    </row>
    <row r="21497" spans="1:7" x14ac:dyDescent="0.2">
      <c r="A21497" s="156" t="s">
        <v>25427</v>
      </c>
      <c r="B21497" s="131" t="s">
        <v>1346</v>
      </c>
      <c r="D21497" s="131" t="s">
        <v>2144</v>
      </c>
      <c r="E21497" s="131" t="s">
        <v>15741</v>
      </c>
      <c r="G21497" s="131" t="s">
        <v>451</v>
      </c>
    </row>
    <row r="21498" spans="1:7" x14ac:dyDescent="0.2">
      <c r="A21498" s="156" t="s">
        <v>25427</v>
      </c>
      <c r="B21498" s="131" t="s">
        <v>1346</v>
      </c>
      <c r="D21498" s="131" t="s">
        <v>10350</v>
      </c>
      <c r="E21498" s="131" t="s">
        <v>450</v>
      </c>
      <c r="G21498" s="131" t="s">
        <v>451</v>
      </c>
    </row>
    <row r="21499" spans="1:7" x14ac:dyDescent="0.2">
      <c r="A21499" s="156" t="s">
        <v>25427</v>
      </c>
      <c r="B21499" s="131" t="s">
        <v>1346</v>
      </c>
      <c r="D21499" s="131" t="s">
        <v>2594</v>
      </c>
      <c r="E21499" s="131" t="s">
        <v>7068</v>
      </c>
      <c r="G21499" s="131" t="s">
        <v>451</v>
      </c>
    </row>
    <row r="21500" spans="1:7" x14ac:dyDescent="0.2">
      <c r="A21500" s="156" t="s">
        <v>25427</v>
      </c>
      <c r="B21500" s="131" t="s">
        <v>1346</v>
      </c>
      <c r="D21500" s="131" t="s">
        <v>15742</v>
      </c>
      <c r="E21500" s="131" t="s">
        <v>15743</v>
      </c>
      <c r="G21500" s="131" t="s">
        <v>451</v>
      </c>
    </row>
    <row r="21501" spans="1:7" x14ac:dyDescent="0.2">
      <c r="A21501" s="156" t="s">
        <v>25427</v>
      </c>
      <c r="B21501" s="131" t="s">
        <v>1346</v>
      </c>
      <c r="D21501" s="131" t="s">
        <v>1887</v>
      </c>
      <c r="E21501" s="131" t="s">
        <v>4409</v>
      </c>
      <c r="G21501" s="131" t="s">
        <v>451</v>
      </c>
    </row>
    <row r="21502" spans="1:7" x14ac:dyDescent="0.2">
      <c r="A21502" s="156" t="s">
        <v>25427</v>
      </c>
      <c r="B21502" s="131" t="s">
        <v>1346</v>
      </c>
      <c r="D21502" s="131" t="s">
        <v>10303</v>
      </c>
      <c r="E21502" s="131" t="s">
        <v>15744</v>
      </c>
      <c r="G21502" s="131" t="s">
        <v>5932</v>
      </c>
    </row>
    <row r="21503" spans="1:7" x14ac:dyDescent="0.2">
      <c r="A21503" s="156" t="s">
        <v>25427</v>
      </c>
      <c r="B21503" s="131" t="s">
        <v>1346</v>
      </c>
      <c r="D21503" s="131" t="s">
        <v>8941</v>
      </c>
      <c r="E21503" s="131" t="s">
        <v>8942</v>
      </c>
      <c r="G21503" s="131" t="s">
        <v>5932</v>
      </c>
    </row>
    <row r="21504" spans="1:7" x14ac:dyDescent="0.2">
      <c r="A21504" s="156" t="s">
        <v>25427</v>
      </c>
      <c r="B21504" s="131" t="s">
        <v>1346</v>
      </c>
      <c r="D21504" s="131" t="s">
        <v>4853</v>
      </c>
      <c r="E21504" s="131" t="s">
        <v>4903</v>
      </c>
      <c r="G21504" s="131" t="s">
        <v>5932</v>
      </c>
    </row>
    <row r="21505" spans="1:7" x14ac:dyDescent="0.2">
      <c r="A21505" s="156" t="s">
        <v>25427</v>
      </c>
      <c r="B21505" s="131" t="s">
        <v>1346</v>
      </c>
      <c r="D21505" s="131" t="s">
        <v>10312</v>
      </c>
      <c r="E21505" s="131" t="s">
        <v>15745</v>
      </c>
      <c r="G21505" s="131" t="s">
        <v>5932</v>
      </c>
    </row>
    <row r="21506" spans="1:7" x14ac:dyDescent="0.2">
      <c r="A21506" s="156" t="s">
        <v>25427</v>
      </c>
      <c r="B21506" s="131" t="s">
        <v>1346</v>
      </c>
      <c r="D21506" s="131" t="s">
        <v>10328</v>
      </c>
      <c r="E21506" s="131" t="s">
        <v>10329</v>
      </c>
      <c r="G21506" s="131" t="s">
        <v>5932</v>
      </c>
    </row>
    <row r="21507" spans="1:7" x14ac:dyDescent="0.2">
      <c r="A21507" s="156" t="s">
        <v>25427</v>
      </c>
      <c r="B21507" s="131" t="s">
        <v>1346</v>
      </c>
      <c r="D21507" s="131" t="s">
        <v>3515</v>
      </c>
      <c r="E21507" s="131" t="s">
        <v>2266</v>
      </c>
      <c r="G21507" s="131" t="s">
        <v>5932</v>
      </c>
    </row>
    <row r="21508" spans="1:7" x14ac:dyDescent="0.2">
      <c r="A21508" s="156" t="s">
        <v>25427</v>
      </c>
      <c r="B21508" s="131" t="s">
        <v>1346</v>
      </c>
      <c r="D21508" s="131" t="s">
        <v>15746</v>
      </c>
      <c r="E21508" s="131" t="s">
        <v>7077</v>
      </c>
      <c r="G21508" s="131" t="s">
        <v>5932</v>
      </c>
    </row>
    <row r="21509" spans="1:7" x14ac:dyDescent="0.2">
      <c r="A21509" s="156" t="s">
        <v>25427</v>
      </c>
      <c r="B21509" s="131" t="s">
        <v>1346</v>
      </c>
      <c r="D21509" s="131" t="s">
        <v>2528</v>
      </c>
      <c r="E21509" s="131" t="s">
        <v>1870</v>
      </c>
      <c r="G21509" s="131" t="s">
        <v>5932</v>
      </c>
    </row>
    <row r="21510" spans="1:7" x14ac:dyDescent="0.2">
      <c r="A21510" s="156" t="s">
        <v>25427</v>
      </c>
      <c r="B21510" s="131" t="s">
        <v>1346</v>
      </c>
      <c r="D21510" s="131" t="s">
        <v>10313</v>
      </c>
      <c r="E21510" s="131" t="s">
        <v>10314</v>
      </c>
      <c r="G21510" s="131" t="s">
        <v>5945</v>
      </c>
    </row>
    <row r="21511" spans="1:7" x14ac:dyDescent="0.2">
      <c r="A21511" s="156" t="s">
        <v>25427</v>
      </c>
      <c r="B21511" s="131" t="s">
        <v>1346</v>
      </c>
      <c r="D21511" s="131" t="s">
        <v>12536</v>
      </c>
      <c r="E21511" s="131" t="s">
        <v>15747</v>
      </c>
      <c r="G21511" s="131" t="s">
        <v>5945</v>
      </c>
    </row>
    <row r="21512" spans="1:7" x14ac:dyDescent="0.2">
      <c r="A21512" s="156" t="s">
        <v>25427</v>
      </c>
      <c r="B21512" s="131" t="s">
        <v>1346</v>
      </c>
      <c r="D21512" s="131" t="s">
        <v>15748</v>
      </c>
      <c r="E21512" s="131" t="s">
        <v>15749</v>
      </c>
      <c r="G21512" s="131" t="s">
        <v>2424</v>
      </c>
    </row>
    <row r="21513" spans="1:7" x14ac:dyDescent="0.2">
      <c r="A21513" s="156" t="s">
        <v>25427</v>
      </c>
      <c r="B21513" s="131" t="s">
        <v>1346</v>
      </c>
      <c r="D21513" s="131" t="s">
        <v>15750</v>
      </c>
      <c r="E21513" s="131" t="s">
        <v>3299</v>
      </c>
      <c r="G21513" s="131" t="s">
        <v>2424</v>
      </c>
    </row>
    <row r="21514" spans="1:7" x14ac:dyDescent="0.2">
      <c r="A21514" s="156" t="s">
        <v>25427</v>
      </c>
      <c r="B21514" s="131" t="s">
        <v>1346</v>
      </c>
      <c r="D21514" s="131" t="s">
        <v>10759</v>
      </c>
      <c r="E21514" s="131" t="s">
        <v>4695</v>
      </c>
      <c r="G21514" s="131" t="s">
        <v>1145</v>
      </c>
    </row>
    <row r="21515" spans="1:7" x14ac:dyDescent="0.2">
      <c r="A21515" s="156" t="s">
        <v>25427</v>
      </c>
      <c r="B21515" s="131" t="s">
        <v>1346</v>
      </c>
      <c r="D21515" s="131" t="s">
        <v>1901</v>
      </c>
      <c r="E21515" s="131" t="s">
        <v>15751</v>
      </c>
      <c r="G21515" s="131" t="s">
        <v>2435</v>
      </c>
    </row>
    <row r="21516" spans="1:7" x14ac:dyDescent="0.2">
      <c r="A21516" s="156" t="s">
        <v>25427</v>
      </c>
      <c r="B21516" s="131" t="s">
        <v>1346</v>
      </c>
      <c r="D21516" s="131" t="s">
        <v>1898</v>
      </c>
      <c r="E21516" s="131" t="s">
        <v>15752</v>
      </c>
      <c r="G21516" s="131" t="s">
        <v>501</v>
      </c>
    </row>
    <row r="21517" spans="1:7" x14ac:dyDescent="0.2">
      <c r="A21517" s="156" t="s">
        <v>25427</v>
      </c>
      <c r="B21517" s="131" t="s">
        <v>1346</v>
      </c>
      <c r="D21517" s="131" t="s">
        <v>3497</v>
      </c>
      <c r="E21517" s="131" t="s">
        <v>10322</v>
      </c>
      <c r="G21517" s="131" t="s">
        <v>501</v>
      </c>
    </row>
    <row r="21518" spans="1:7" x14ac:dyDescent="0.2">
      <c r="A21518" s="156" t="s">
        <v>25427</v>
      </c>
      <c r="B21518" s="131" t="s">
        <v>1346</v>
      </c>
      <c r="D21518" s="131" t="s">
        <v>10344</v>
      </c>
      <c r="E21518" s="131" t="s">
        <v>10345</v>
      </c>
      <c r="G21518" s="131" t="s">
        <v>501</v>
      </c>
    </row>
    <row r="21519" spans="1:7" x14ac:dyDescent="0.2">
      <c r="A21519" s="156" t="s">
        <v>25427</v>
      </c>
      <c r="B21519" s="131" t="s">
        <v>1346</v>
      </c>
      <c r="D21519" s="131" t="s">
        <v>2367</v>
      </c>
      <c r="E21519" s="131" t="s">
        <v>4379</v>
      </c>
      <c r="G21519" s="131" t="s">
        <v>501</v>
      </c>
    </row>
    <row r="21520" spans="1:7" x14ac:dyDescent="0.2">
      <c r="A21520" s="156" t="s">
        <v>25427</v>
      </c>
      <c r="B21520" s="131" t="s">
        <v>1346</v>
      </c>
      <c r="D21520" s="131" t="s">
        <v>2590</v>
      </c>
      <c r="E21520" s="131" t="s">
        <v>2734</v>
      </c>
      <c r="G21520" s="131" t="s">
        <v>501</v>
      </c>
    </row>
    <row r="21521" spans="1:7" x14ac:dyDescent="0.2">
      <c r="A21521" s="156" t="s">
        <v>25427</v>
      </c>
      <c r="B21521" s="131" t="s">
        <v>1346</v>
      </c>
      <c r="D21521" s="131" t="s">
        <v>1936</v>
      </c>
      <c r="E21521" s="131" t="s">
        <v>2448</v>
      </c>
      <c r="G21521" s="131" t="s">
        <v>501</v>
      </c>
    </row>
    <row r="21522" spans="1:7" x14ac:dyDescent="0.2">
      <c r="A21522" s="156" t="s">
        <v>25427</v>
      </c>
      <c r="B21522" s="131" t="s">
        <v>1346</v>
      </c>
      <c r="D21522" s="131" t="s">
        <v>10295</v>
      </c>
      <c r="E21522" s="131" t="s">
        <v>3394</v>
      </c>
      <c r="G21522" s="131" t="s">
        <v>10698</v>
      </c>
    </row>
    <row r="21523" spans="1:7" x14ac:dyDescent="0.2">
      <c r="A21523" s="156" t="s">
        <v>25427</v>
      </c>
      <c r="B21523" s="131" t="s">
        <v>1346</v>
      </c>
      <c r="D21523" s="131" t="s">
        <v>10015</v>
      </c>
      <c r="E21523" s="131" t="s">
        <v>10301</v>
      </c>
      <c r="G21523" s="131" t="s">
        <v>10698</v>
      </c>
    </row>
    <row r="21524" spans="1:7" x14ac:dyDescent="0.2">
      <c r="A21524" s="156" t="s">
        <v>25427</v>
      </c>
      <c r="B21524" s="131" t="s">
        <v>1346</v>
      </c>
      <c r="D21524" s="131" t="s">
        <v>3628</v>
      </c>
      <c r="E21524" s="131" t="s">
        <v>10336</v>
      </c>
      <c r="G21524" s="131" t="s">
        <v>10698</v>
      </c>
    </row>
    <row r="21525" spans="1:7" x14ac:dyDescent="0.2">
      <c r="A21525" s="156" t="s">
        <v>25427</v>
      </c>
      <c r="B21525" s="131" t="s">
        <v>1346</v>
      </c>
      <c r="D21525" s="131" t="s">
        <v>10341</v>
      </c>
      <c r="E21525" s="131" t="s">
        <v>10342</v>
      </c>
      <c r="G21525" s="131" t="s">
        <v>10698</v>
      </c>
    </row>
    <row r="21526" spans="1:7" x14ac:dyDescent="0.2">
      <c r="A21526" s="156" t="s">
        <v>25427</v>
      </c>
      <c r="B21526" s="131" t="s">
        <v>1346</v>
      </c>
      <c r="D21526" s="131" t="s">
        <v>1967</v>
      </c>
      <c r="E21526" s="131" t="s">
        <v>2519</v>
      </c>
      <c r="G21526" s="131" t="s">
        <v>10698</v>
      </c>
    </row>
    <row r="21527" spans="1:7" x14ac:dyDescent="0.2">
      <c r="A21527" s="156" t="s">
        <v>25427</v>
      </c>
      <c r="B21527" s="131" t="s">
        <v>1346</v>
      </c>
      <c r="D21527" s="131" t="s">
        <v>15753</v>
      </c>
      <c r="E21527" s="131" t="s">
        <v>3133</v>
      </c>
      <c r="G21527" s="131" t="s">
        <v>10698</v>
      </c>
    </row>
    <row r="21528" spans="1:7" x14ac:dyDescent="0.2">
      <c r="A21528" s="156" t="s">
        <v>25427</v>
      </c>
      <c r="B21528" s="131" t="s">
        <v>1346</v>
      </c>
      <c r="D21528" s="131" t="s">
        <v>2798</v>
      </c>
      <c r="E21528" s="131" t="s">
        <v>2175</v>
      </c>
      <c r="G21528" s="131" t="s">
        <v>3282</v>
      </c>
    </row>
    <row r="21529" spans="1:7" x14ac:dyDescent="0.2">
      <c r="A21529" s="156" t="s">
        <v>25427</v>
      </c>
      <c r="B21529" s="131" t="s">
        <v>1346</v>
      </c>
      <c r="D21529" s="131" t="s">
        <v>9749</v>
      </c>
      <c r="E21529" s="131" t="s">
        <v>1863</v>
      </c>
      <c r="G21529" s="131" t="s">
        <v>3282</v>
      </c>
    </row>
    <row r="21530" spans="1:7" x14ac:dyDescent="0.2">
      <c r="A21530" s="156" t="s">
        <v>25427</v>
      </c>
      <c r="B21530" s="131" t="s">
        <v>1346</v>
      </c>
      <c r="D21530" s="131" t="s">
        <v>15754</v>
      </c>
      <c r="E21530" s="131" t="s">
        <v>2334</v>
      </c>
      <c r="G21530" s="131" t="s">
        <v>3282</v>
      </c>
    </row>
    <row r="21531" spans="1:7" x14ac:dyDescent="0.2">
      <c r="A21531" s="156" t="s">
        <v>25427</v>
      </c>
      <c r="B21531" s="131" t="s">
        <v>1346</v>
      </c>
      <c r="D21531" s="131" t="s">
        <v>2047</v>
      </c>
      <c r="E21531" s="131" t="s">
        <v>2603</v>
      </c>
      <c r="G21531" s="131" t="s">
        <v>3282</v>
      </c>
    </row>
    <row r="21532" spans="1:7" x14ac:dyDescent="0.2">
      <c r="A21532" s="156" t="s">
        <v>25427</v>
      </c>
      <c r="B21532" s="131" t="s">
        <v>1346</v>
      </c>
      <c r="D21532" s="131" t="s">
        <v>2297</v>
      </c>
      <c r="E21532" s="131" t="s">
        <v>10300</v>
      </c>
      <c r="G21532" s="131" t="s">
        <v>3282</v>
      </c>
    </row>
    <row r="21533" spans="1:7" x14ac:dyDescent="0.2">
      <c r="A21533" s="156" t="s">
        <v>25427</v>
      </c>
      <c r="B21533" s="131" t="s">
        <v>1346</v>
      </c>
      <c r="D21533" s="131" t="s">
        <v>15755</v>
      </c>
      <c r="E21533" s="131" t="s">
        <v>5251</v>
      </c>
      <c r="G21533" s="131" t="s">
        <v>3282</v>
      </c>
    </row>
    <row r="21534" spans="1:7" x14ac:dyDescent="0.2">
      <c r="A21534" s="156" t="s">
        <v>25427</v>
      </c>
      <c r="B21534" s="131" t="s">
        <v>1346</v>
      </c>
      <c r="D21534" s="131" t="s">
        <v>15756</v>
      </c>
      <c r="E21534" s="131" t="s">
        <v>2597</v>
      </c>
      <c r="G21534" s="131" t="s">
        <v>3282</v>
      </c>
    </row>
    <row r="21535" spans="1:7" x14ac:dyDescent="0.2">
      <c r="A21535" s="156" t="s">
        <v>25427</v>
      </c>
      <c r="B21535" s="131" t="s">
        <v>1346</v>
      </c>
      <c r="D21535" s="131" t="s">
        <v>1913</v>
      </c>
      <c r="E21535" s="131" t="s">
        <v>5528</v>
      </c>
      <c r="G21535" s="131" t="s">
        <v>3282</v>
      </c>
    </row>
    <row r="21536" spans="1:7" x14ac:dyDescent="0.2">
      <c r="A21536" s="156" t="s">
        <v>25427</v>
      </c>
      <c r="B21536" s="131" t="s">
        <v>1346</v>
      </c>
      <c r="D21536" s="131" t="s">
        <v>2065</v>
      </c>
      <c r="E21536" s="131" t="s">
        <v>15757</v>
      </c>
      <c r="G21536" s="131" t="s">
        <v>1195</v>
      </c>
    </row>
    <row r="21537" spans="1:7" x14ac:dyDescent="0.2">
      <c r="A21537" s="156" t="s">
        <v>25427</v>
      </c>
      <c r="B21537" s="131" t="s">
        <v>1346</v>
      </c>
      <c r="D21537" s="131" t="s">
        <v>2155</v>
      </c>
      <c r="E21537" s="131" t="s">
        <v>15758</v>
      </c>
      <c r="G21537" s="131" t="s">
        <v>1195</v>
      </c>
    </row>
    <row r="21538" spans="1:7" x14ac:dyDescent="0.2">
      <c r="A21538" s="156" t="s">
        <v>25427</v>
      </c>
      <c r="B21538" s="131" t="s">
        <v>1346</v>
      </c>
      <c r="D21538" s="131" t="s">
        <v>2047</v>
      </c>
      <c r="E21538" s="131" t="s">
        <v>10335</v>
      </c>
      <c r="G21538" s="131" t="s">
        <v>1195</v>
      </c>
    </row>
    <row r="21539" spans="1:7" x14ac:dyDescent="0.2">
      <c r="A21539" s="156" t="s">
        <v>25427</v>
      </c>
      <c r="B21539" s="131" t="s">
        <v>1346</v>
      </c>
      <c r="D21539" s="131" t="s">
        <v>4713</v>
      </c>
      <c r="E21539" s="131" t="s">
        <v>10348</v>
      </c>
      <c r="G21539" s="131" t="s">
        <v>1195</v>
      </c>
    </row>
    <row r="21540" spans="1:7" x14ac:dyDescent="0.2">
      <c r="A21540" s="156" t="s">
        <v>25427</v>
      </c>
      <c r="B21540" s="131" t="s">
        <v>1346</v>
      </c>
      <c r="D21540" s="131" t="s">
        <v>15759</v>
      </c>
      <c r="E21540" s="131" t="s">
        <v>15760</v>
      </c>
      <c r="G21540" s="131" t="s">
        <v>1195</v>
      </c>
    </row>
    <row r="21541" spans="1:7" x14ac:dyDescent="0.2">
      <c r="A21541" s="156" t="s">
        <v>25427</v>
      </c>
      <c r="B21541" s="131" t="s">
        <v>1346</v>
      </c>
      <c r="D21541" s="131" t="s">
        <v>2110</v>
      </c>
      <c r="E21541" s="131" t="s">
        <v>10290</v>
      </c>
      <c r="G21541" s="131" t="s">
        <v>595</v>
      </c>
    </row>
    <row r="21542" spans="1:7" x14ac:dyDescent="0.2">
      <c r="A21542" s="156" t="s">
        <v>25427</v>
      </c>
      <c r="B21542" s="131" t="s">
        <v>1346</v>
      </c>
      <c r="D21542" s="131" t="s">
        <v>2257</v>
      </c>
      <c r="E21542" s="131" t="s">
        <v>2258</v>
      </c>
      <c r="G21542" s="131" t="s">
        <v>595</v>
      </c>
    </row>
    <row r="21543" spans="1:7" x14ac:dyDescent="0.2">
      <c r="A21543" s="156" t="s">
        <v>25427</v>
      </c>
      <c r="B21543" s="131" t="s">
        <v>1346</v>
      </c>
      <c r="D21543" s="131" t="s">
        <v>2047</v>
      </c>
      <c r="E21543" s="131" t="s">
        <v>3412</v>
      </c>
      <c r="G21543" s="131" t="s">
        <v>595</v>
      </c>
    </row>
    <row r="21544" spans="1:7" x14ac:dyDescent="0.2">
      <c r="A21544" s="156" t="s">
        <v>25427</v>
      </c>
      <c r="B21544" s="131" t="s">
        <v>1346</v>
      </c>
      <c r="D21544" s="131" t="s">
        <v>2065</v>
      </c>
      <c r="E21544" s="131" t="s">
        <v>3731</v>
      </c>
      <c r="G21544" s="131" t="s">
        <v>514</v>
      </c>
    </row>
    <row r="21545" spans="1:7" x14ac:dyDescent="0.2">
      <c r="A21545" s="156" t="s">
        <v>25427</v>
      </c>
      <c r="B21545" s="131" t="s">
        <v>1346</v>
      </c>
      <c r="D21545" s="131" t="s">
        <v>3515</v>
      </c>
      <c r="E21545" s="131" t="s">
        <v>5146</v>
      </c>
      <c r="G21545" s="131" t="s">
        <v>514</v>
      </c>
    </row>
    <row r="21546" spans="1:7" x14ac:dyDescent="0.2">
      <c r="A21546" s="156" t="s">
        <v>25427</v>
      </c>
      <c r="B21546" s="131" t="s">
        <v>1346</v>
      </c>
      <c r="D21546" s="131" t="s">
        <v>10434</v>
      </c>
      <c r="E21546" s="131" t="s">
        <v>4628</v>
      </c>
      <c r="G21546" s="131" t="s">
        <v>514</v>
      </c>
    </row>
    <row r="21547" spans="1:7" x14ac:dyDescent="0.2">
      <c r="A21547" s="156" t="s">
        <v>25427</v>
      </c>
      <c r="B21547" s="131" t="s">
        <v>1346</v>
      </c>
      <c r="D21547" s="131" t="s">
        <v>1843</v>
      </c>
      <c r="E21547" s="131" t="s">
        <v>2581</v>
      </c>
      <c r="G21547" s="131" t="s">
        <v>514</v>
      </c>
    </row>
    <row r="21548" spans="1:7" x14ac:dyDescent="0.2">
      <c r="A21548" s="156" t="s">
        <v>25427</v>
      </c>
      <c r="B21548" s="131" t="s">
        <v>1346</v>
      </c>
      <c r="D21548" s="131" t="s">
        <v>1858</v>
      </c>
      <c r="E21548" s="131" t="s">
        <v>6433</v>
      </c>
      <c r="G21548" s="131" t="s">
        <v>514</v>
      </c>
    </row>
    <row r="21549" spans="1:7" x14ac:dyDescent="0.2">
      <c r="A21549" s="156" t="s">
        <v>25427</v>
      </c>
      <c r="B21549" s="131" t="s">
        <v>1346</v>
      </c>
      <c r="D21549" s="131" t="s">
        <v>7022</v>
      </c>
      <c r="E21549" s="131" t="s">
        <v>15761</v>
      </c>
      <c r="G21549" s="131" t="s">
        <v>514</v>
      </c>
    </row>
    <row r="21550" spans="1:7" x14ac:dyDescent="0.2">
      <c r="A21550" s="156" t="s">
        <v>25427</v>
      </c>
      <c r="B21550" s="131" t="s">
        <v>1346</v>
      </c>
      <c r="D21550" s="131" t="s">
        <v>15762</v>
      </c>
      <c r="E21550" s="131" t="s">
        <v>15763</v>
      </c>
      <c r="G21550" s="131" t="s">
        <v>514</v>
      </c>
    </row>
    <row r="21551" spans="1:7" x14ac:dyDescent="0.2">
      <c r="A21551" s="156" t="s">
        <v>25427</v>
      </c>
      <c r="B21551" s="131" t="s">
        <v>1346</v>
      </c>
      <c r="D21551" s="131" t="s">
        <v>15764</v>
      </c>
      <c r="E21551" s="131" t="s">
        <v>2946</v>
      </c>
      <c r="G21551" s="131" t="s">
        <v>521</v>
      </c>
    </row>
    <row r="21552" spans="1:7" x14ac:dyDescent="0.2">
      <c r="A21552" s="156" t="s">
        <v>25427</v>
      </c>
      <c r="B21552" s="131" t="s">
        <v>1346</v>
      </c>
      <c r="D21552" s="131" t="s">
        <v>2209</v>
      </c>
      <c r="E21552" s="131" t="s">
        <v>3133</v>
      </c>
      <c r="G21552" s="131" t="s">
        <v>521</v>
      </c>
    </row>
    <row r="21553" spans="1:7" x14ac:dyDescent="0.2">
      <c r="A21553" s="156" t="s">
        <v>25427</v>
      </c>
      <c r="B21553" s="131" t="s">
        <v>1346</v>
      </c>
      <c r="D21553" s="131" t="s">
        <v>3147</v>
      </c>
      <c r="E21553" s="131" t="s">
        <v>10310</v>
      </c>
      <c r="G21553" s="131" t="s">
        <v>1575</v>
      </c>
    </row>
    <row r="21554" spans="1:7" x14ac:dyDescent="0.2">
      <c r="A21554" s="156" t="s">
        <v>25427</v>
      </c>
      <c r="B21554" s="131" t="s">
        <v>1346</v>
      </c>
      <c r="D21554" s="131" t="s">
        <v>15765</v>
      </c>
      <c r="E21554" s="131" t="s">
        <v>15766</v>
      </c>
      <c r="G21554" s="131" t="s">
        <v>1575</v>
      </c>
    </row>
    <row r="21555" spans="1:7" x14ac:dyDescent="0.2">
      <c r="A21555" s="156" t="s">
        <v>25427</v>
      </c>
      <c r="B21555" s="131" t="s">
        <v>1346</v>
      </c>
      <c r="D21555" s="131" t="s">
        <v>1949</v>
      </c>
      <c r="E21555" s="131" t="s">
        <v>2810</v>
      </c>
      <c r="G21555" s="131" t="s">
        <v>1575</v>
      </c>
    </row>
    <row r="21556" spans="1:7" x14ac:dyDescent="0.2">
      <c r="A21556" s="156" t="s">
        <v>25427</v>
      </c>
      <c r="B21556" s="131" t="s">
        <v>1346</v>
      </c>
      <c r="D21556" s="131" t="s">
        <v>1949</v>
      </c>
      <c r="E21556" s="131" t="s">
        <v>10352</v>
      </c>
      <c r="G21556" s="131" t="s">
        <v>1575</v>
      </c>
    </row>
    <row r="21557" spans="1:7" x14ac:dyDescent="0.2">
      <c r="A21557" s="156" t="s">
        <v>25427</v>
      </c>
      <c r="B21557" s="131" t="s">
        <v>1346</v>
      </c>
      <c r="D21557" s="131" t="s">
        <v>2704</v>
      </c>
      <c r="E21557" s="131" t="s">
        <v>15767</v>
      </c>
      <c r="G21557" s="131" t="s">
        <v>1140</v>
      </c>
    </row>
    <row r="21558" spans="1:7" x14ac:dyDescent="0.2">
      <c r="A21558" s="156" t="s">
        <v>25427</v>
      </c>
      <c r="B21558" s="131" t="s">
        <v>1346</v>
      </c>
      <c r="D21558" s="131" t="s">
        <v>1876</v>
      </c>
      <c r="E21558" s="131" t="s">
        <v>1950</v>
      </c>
      <c r="G21558" s="131" t="s">
        <v>1140</v>
      </c>
    </row>
    <row r="21559" spans="1:7" x14ac:dyDescent="0.2">
      <c r="A21559" s="156" t="s">
        <v>25427</v>
      </c>
      <c r="B21559" s="131" t="s">
        <v>1346</v>
      </c>
      <c r="D21559" s="131" t="s">
        <v>5564</v>
      </c>
      <c r="E21559" s="131" t="s">
        <v>15768</v>
      </c>
      <c r="F21559" s="131" t="s">
        <v>2888</v>
      </c>
      <c r="G21559" s="131" t="s">
        <v>2420</v>
      </c>
    </row>
    <row r="21560" spans="1:7" x14ac:dyDescent="0.2">
      <c r="A21560" s="156" t="s">
        <v>25427</v>
      </c>
      <c r="B21560" s="131" t="s">
        <v>1346</v>
      </c>
      <c r="D21560" s="131" t="s">
        <v>2112</v>
      </c>
      <c r="E21560" s="131" t="s">
        <v>15769</v>
      </c>
      <c r="G21560" s="131" t="s">
        <v>2420</v>
      </c>
    </row>
    <row r="21561" spans="1:7" x14ac:dyDescent="0.2">
      <c r="A21561" s="156" t="s">
        <v>25427</v>
      </c>
      <c r="B21561" s="131" t="s">
        <v>1346</v>
      </c>
      <c r="D21561" s="131" t="s">
        <v>4679</v>
      </c>
      <c r="E21561" s="131" t="s">
        <v>15770</v>
      </c>
      <c r="G21561" s="131" t="s">
        <v>2420</v>
      </c>
    </row>
    <row r="21562" spans="1:7" x14ac:dyDescent="0.2">
      <c r="A21562" s="156" t="s">
        <v>25427</v>
      </c>
      <c r="B21562" s="131" t="s">
        <v>1346</v>
      </c>
      <c r="D21562" s="131" t="s">
        <v>15771</v>
      </c>
      <c r="E21562" s="131" t="s">
        <v>2991</v>
      </c>
      <c r="G21562" s="131" t="s">
        <v>2420</v>
      </c>
    </row>
    <row r="21563" spans="1:7" x14ac:dyDescent="0.2">
      <c r="A21563" s="156" t="s">
        <v>25427</v>
      </c>
      <c r="B21563" s="131" t="s">
        <v>1346</v>
      </c>
      <c r="D21563" s="131" t="s">
        <v>2251</v>
      </c>
      <c r="E21563" s="131" t="s">
        <v>1980</v>
      </c>
      <c r="G21563" s="131" t="s">
        <v>2420</v>
      </c>
    </row>
    <row r="21564" spans="1:7" x14ac:dyDescent="0.2">
      <c r="A21564" s="156" t="s">
        <v>25427</v>
      </c>
      <c r="B21564" s="131" t="s">
        <v>1346</v>
      </c>
      <c r="D21564" s="131" t="s">
        <v>15772</v>
      </c>
      <c r="E21564" s="131" t="s">
        <v>15773</v>
      </c>
      <c r="G21564" s="131" t="s">
        <v>2420</v>
      </c>
    </row>
    <row r="21565" spans="1:7" x14ac:dyDescent="0.2">
      <c r="A21565" s="156" t="s">
        <v>25427</v>
      </c>
      <c r="B21565" s="131" t="s">
        <v>1346</v>
      </c>
      <c r="D21565" s="131" t="s">
        <v>2532</v>
      </c>
      <c r="E21565" s="131" t="s">
        <v>15774</v>
      </c>
      <c r="G21565" s="131" t="s">
        <v>6677</v>
      </c>
    </row>
    <row r="21566" spans="1:7" x14ac:dyDescent="0.2">
      <c r="A21566" s="156" t="s">
        <v>25427</v>
      </c>
      <c r="B21566" s="131" t="s">
        <v>1346</v>
      </c>
      <c r="D21566" s="131" t="s">
        <v>2520</v>
      </c>
      <c r="E21566" s="131" t="s">
        <v>1946</v>
      </c>
      <c r="F21566" s="131" t="s">
        <v>2880</v>
      </c>
      <c r="G21566" s="131" t="s">
        <v>525</v>
      </c>
    </row>
    <row r="21567" spans="1:7" x14ac:dyDescent="0.2">
      <c r="A21567" s="156" t="s">
        <v>25427</v>
      </c>
      <c r="B21567" s="131" t="s">
        <v>1346</v>
      </c>
      <c r="D21567" s="131" t="s">
        <v>15775</v>
      </c>
      <c r="E21567" s="131" t="s">
        <v>15776</v>
      </c>
      <c r="G21567" s="131" t="s">
        <v>525</v>
      </c>
    </row>
    <row r="21568" spans="1:7" x14ac:dyDescent="0.2">
      <c r="A21568" s="156" t="s">
        <v>25427</v>
      </c>
      <c r="B21568" s="131" t="s">
        <v>1346</v>
      </c>
      <c r="D21568" s="131" t="s">
        <v>11248</v>
      </c>
      <c r="E21568" s="131" t="s">
        <v>13045</v>
      </c>
      <c r="G21568" s="131" t="s">
        <v>525</v>
      </c>
    </row>
    <row r="21569" spans="1:7" x14ac:dyDescent="0.2">
      <c r="A21569" s="156" t="s">
        <v>25427</v>
      </c>
      <c r="B21569" s="131" t="s">
        <v>1346</v>
      </c>
      <c r="D21569" s="131" t="s">
        <v>1930</v>
      </c>
      <c r="E21569" s="131" t="s">
        <v>1931</v>
      </c>
      <c r="G21569" s="131" t="s">
        <v>15777</v>
      </c>
    </row>
    <row r="21570" spans="1:7" x14ac:dyDescent="0.2">
      <c r="A21570" s="156" t="s">
        <v>25427</v>
      </c>
      <c r="B21570" s="131" t="s">
        <v>1346</v>
      </c>
      <c r="D21570" s="131" t="s">
        <v>9385</v>
      </c>
      <c r="E21570" s="131" t="s">
        <v>9386</v>
      </c>
      <c r="F21570" s="131" t="s">
        <v>1824</v>
      </c>
      <c r="G21570" s="131" t="s">
        <v>698</v>
      </c>
    </row>
    <row r="21571" spans="1:7" x14ac:dyDescent="0.2">
      <c r="A21571" s="156" t="s">
        <v>25427</v>
      </c>
      <c r="B21571" s="131" t="s">
        <v>1346</v>
      </c>
      <c r="D21571" s="131" t="s">
        <v>2065</v>
      </c>
      <c r="E21571" s="131" t="s">
        <v>10309</v>
      </c>
      <c r="G21571" s="131" t="s">
        <v>552</v>
      </c>
    </row>
    <row r="21572" spans="1:7" x14ac:dyDescent="0.2">
      <c r="A21572" s="211" t="s">
        <v>25955</v>
      </c>
      <c r="B21572" s="171" t="s">
        <v>25956</v>
      </c>
      <c r="C21572" s="212"/>
      <c r="D21572" s="213" t="s">
        <v>6658</v>
      </c>
      <c r="E21572" s="213" t="s">
        <v>25957</v>
      </c>
      <c r="F21572" s="171"/>
      <c r="G21572" s="214" t="s">
        <v>525</v>
      </c>
    </row>
    <row r="21573" spans="1:7" x14ac:dyDescent="0.2">
      <c r="A21573" s="211" t="s">
        <v>25955</v>
      </c>
      <c r="B21573" s="171" t="s">
        <v>25956</v>
      </c>
      <c r="C21573" s="212"/>
      <c r="D21573" s="213" t="s">
        <v>1977</v>
      </c>
      <c r="E21573" s="213" t="s">
        <v>25958</v>
      </c>
      <c r="F21573" s="171"/>
      <c r="G21573" s="214" t="s">
        <v>525</v>
      </c>
    </row>
    <row r="21574" spans="1:7" x14ac:dyDescent="0.2">
      <c r="A21574" s="211" t="s">
        <v>25955</v>
      </c>
      <c r="B21574" s="171" t="s">
        <v>25956</v>
      </c>
      <c r="C21574" s="212"/>
      <c r="D21574" s="213" t="s">
        <v>14132</v>
      </c>
      <c r="E21574" s="213" t="s">
        <v>25959</v>
      </c>
      <c r="F21574" s="171"/>
      <c r="G21574" s="214" t="s">
        <v>525</v>
      </c>
    </row>
    <row r="21575" spans="1:7" x14ac:dyDescent="0.2">
      <c r="A21575" s="211" t="s">
        <v>25955</v>
      </c>
      <c r="B21575" s="171" t="s">
        <v>25956</v>
      </c>
      <c r="C21575" s="212"/>
      <c r="D21575" s="213" t="s">
        <v>4702</v>
      </c>
      <c r="E21575" s="213" t="s">
        <v>25960</v>
      </c>
      <c r="F21575" s="171"/>
      <c r="G21575" s="214" t="s">
        <v>525</v>
      </c>
    </row>
    <row r="21576" spans="1:7" x14ac:dyDescent="0.2">
      <c r="A21576" s="211" t="s">
        <v>25955</v>
      </c>
      <c r="B21576" s="171" t="s">
        <v>25956</v>
      </c>
      <c r="C21576" s="212"/>
      <c r="D21576" s="213" t="s">
        <v>2632</v>
      </c>
      <c r="E21576" s="213" t="s">
        <v>25961</v>
      </c>
      <c r="F21576" s="171"/>
      <c r="G21576" s="214" t="s">
        <v>525</v>
      </c>
    </row>
    <row r="21577" spans="1:7" x14ac:dyDescent="0.2">
      <c r="A21577" s="211" t="s">
        <v>25955</v>
      </c>
      <c r="B21577" s="171" t="s">
        <v>25956</v>
      </c>
      <c r="C21577" s="212"/>
      <c r="D21577" s="213" t="s">
        <v>14133</v>
      </c>
      <c r="E21577" s="213" t="s">
        <v>25962</v>
      </c>
      <c r="F21577" s="171"/>
      <c r="G21577" s="214" t="s">
        <v>525</v>
      </c>
    </row>
    <row r="21578" spans="1:7" x14ac:dyDescent="0.2">
      <c r="A21578" s="211" t="s">
        <v>25955</v>
      </c>
      <c r="B21578" s="171" t="s">
        <v>25956</v>
      </c>
      <c r="C21578" s="212"/>
      <c r="D21578" s="213" t="s">
        <v>2537</v>
      </c>
      <c r="E21578" s="213" t="s">
        <v>25963</v>
      </c>
      <c r="F21578" s="171"/>
      <c r="G21578" s="214" t="s">
        <v>525</v>
      </c>
    </row>
    <row r="21579" spans="1:7" x14ac:dyDescent="0.2">
      <c r="A21579" s="211" t="s">
        <v>25955</v>
      </c>
      <c r="B21579" s="171" t="s">
        <v>25956</v>
      </c>
      <c r="C21579" s="212"/>
      <c r="D21579" s="213" t="s">
        <v>16957</v>
      </c>
      <c r="E21579" s="213" t="s">
        <v>25964</v>
      </c>
      <c r="F21579" s="171"/>
      <c r="G21579" s="214" t="s">
        <v>525</v>
      </c>
    </row>
    <row r="21580" spans="1:7" x14ac:dyDescent="0.2">
      <c r="A21580" s="211" t="s">
        <v>25955</v>
      </c>
      <c r="B21580" s="171" t="s">
        <v>25956</v>
      </c>
      <c r="C21580" s="212"/>
      <c r="D21580" s="213" t="s">
        <v>7710</v>
      </c>
      <c r="E21580" s="213" t="s">
        <v>25965</v>
      </c>
      <c r="F21580" s="171"/>
      <c r="G21580" s="213" t="s">
        <v>8094</v>
      </c>
    </row>
    <row r="21581" spans="1:7" x14ac:dyDescent="0.2">
      <c r="A21581" s="211" t="s">
        <v>25955</v>
      </c>
      <c r="B21581" s="171" t="s">
        <v>25956</v>
      </c>
      <c r="C21581" s="212"/>
      <c r="D21581" s="213" t="s">
        <v>4757</v>
      </c>
      <c r="E21581" s="213" t="s">
        <v>25966</v>
      </c>
      <c r="F21581" s="171"/>
      <c r="G21581" s="213" t="s">
        <v>8094</v>
      </c>
    </row>
    <row r="21582" spans="1:7" x14ac:dyDescent="0.2">
      <c r="A21582" s="211" t="s">
        <v>25955</v>
      </c>
      <c r="B21582" s="171" t="s">
        <v>25956</v>
      </c>
      <c r="C21582" s="212"/>
      <c r="D21582" s="213" t="s">
        <v>25967</v>
      </c>
      <c r="E21582" s="213" t="s">
        <v>25968</v>
      </c>
      <c r="F21582" s="171"/>
      <c r="G21582" s="213" t="s">
        <v>8094</v>
      </c>
    </row>
    <row r="21583" spans="1:7" x14ac:dyDescent="0.2">
      <c r="A21583" s="211" t="s">
        <v>25955</v>
      </c>
      <c r="B21583" s="171" t="s">
        <v>25956</v>
      </c>
      <c r="C21583" s="212"/>
      <c r="D21583" s="213" t="s">
        <v>12860</v>
      </c>
      <c r="E21583" s="213" t="s">
        <v>25969</v>
      </c>
      <c r="F21583" s="171"/>
      <c r="G21583" s="213" t="s">
        <v>8094</v>
      </c>
    </row>
    <row r="21584" spans="1:7" x14ac:dyDescent="0.2">
      <c r="A21584" s="211" t="s">
        <v>25955</v>
      </c>
      <c r="B21584" s="171" t="s">
        <v>25956</v>
      </c>
      <c r="C21584" s="212"/>
      <c r="D21584" s="213" t="s">
        <v>16957</v>
      </c>
      <c r="E21584" s="213" t="s">
        <v>25970</v>
      </c>
      <c r="F21584" s="171"/>
      <c r="G21584" s="213" t="s">
        <v>8094</v>
      </c>
    </row>
    <row r="21585" spans="1:7" x14ac:dyDescent="0.2">
      <c r="A21585" s="211" t="s">
        <v>25955</v>
      </c>
      <c r="B21585" s="171" t="s">
        <v>25956</v>
      </c>
      <c r="C21585" s="212"/>
      <c r="D21585" s="213" t="s">
        <v>6825</v>
      </c>
      <c r="E21585" s="213" t="s">
        <v>25971</v>
      </c>
      <c r="F21585" s="171"/>
      <c r="G21585" s="213" t="s">
        <v>8094</v>
      </c>
    </row>
    <row r="21586" spans="1:7" x14ac:dyDescent="0.2">
      <c r="A21586" s="211" t="s">
        <v>25955</v>
      </c>
      <c r="B21586" s="171" t="s">
        <v>25956</v>
      </c>
      <c r="C21586" s="212"/>
      <c r="D21586" s="213" t="s">
        <v>6475</v>
      </c>
      <c r="E21586" s="213" t="s">
        <v>25972</v>
      </c>
      <c r="F21586" s="171"/>
      <c r="G21586" s="213" t="s">
        <v>518</v>
      </c>
    </row>
    <row r="21587" spans="1:7" x14ac:dyDescent="0.2">
      <c r="A21587" s="211" t="s">
        <v>25955</v>
      </c>
      <c r="B21587" s="171" t="s">
        <v>25956</v>
      </c>
      <c r="C21587" s="212"/>
      <c r="D21587" s="213" t="s">
        <v>2159</v>
      </c>
      <c r="E21587" s="213" t="s">
        <v>25973</v>
      </c>
      <c r="F21587" s="171"/>
      <c r="G21587" s="213" t="s">
        <v>518</v>
      </c>
    </row>
    <row r="21588" spans="1:7" x14ac:dyDescent="0.2">
      <c r="A21588" s="211" t="s">
        <v>25955</v>
      </c>
      <c r="B21588" s="171" t="s">
        <v>25956</v>
      </c>
      <c r="C21588" s="212"/>
      <c r="D21588" s="213" t="s">
        <v>4702</v>
      </c>
      <c r="E21588" s="213" t="s">
        <v>25974</v>
      </c>
      <c r="F21588" s="171"/>
      <c r="G21588" s="213" t="s">
        <v>518</v>
      </c>
    </row>
    <row r="21589" spans="1:7" x14ac:dyDescent="0.2">
      <c r="A21589" s="211" t="s">
        <v>25955</v>
      </c>
      <c r="B21589" s="171" t="s">
        <v>25956</v>
      </c>
      <c r="C21589" s="212"/>
      <c r="D21589" s="213" t="s">
        <v>1885</v>
      </c>
      <c r="E21589" s="213" t="s">
        <v>25975</v>
      </c>
      <c r="F21589" s="171"/>
      <c r="G21589" s="213" t="s">
        <v>518</v>
      </c>
    </row>
    <row r="21590" spans="1:7" x14ac:dyDescent="0.2">
      <c r="A21590" s="211" t="s">
        <v>25955</v>
      </c>
      <c r="B21590" s="171" t="s">
        <v>25956</v>
      </c>
      <c r="C21590" s="212"/>
      <c r="D21590" s="213" t="s">
        <v>2691</v>
      </c>
      <c r="E21590" s="213" t="s">
        <v>25976</v>
      </c>
      <c r="F21590" s="171"/>
      <c r="G21590" s="213" t="s">
        <v>518</v>
      </c>
    </row>
    <row r="21591" spans="1:7" x14ac:dyDescent="0.2">
      <c r="A21591" s="211" t="s">
        <v>25955</v>
      </c>
      <c r="B21591" s="171" t="s">
        <v>25956</v>
      </c>
      <c r="C21591" s="212"/>
      <c r="D21591" s="213" t="s">
        <v>13261</v>
      </c>
      <c r="E21591" s="213" t="s">
        <v>25977</v>
      </c>
      <c r="F21591" s="171"/>
      <c r="G21591" s="213" t="s">
        <v>518</v>
      </c>
    </row>
    <row r="21592" spans="1:7" x14ac:dyDescent="0.2">
      <c r="A21592" s="211" t="s">
        <v>25955</v>
      </c>
      <c r="B21592" s="171" t="s">
        <v>25956</v>
      </c>
      <c r="C21592" s="212"/>
      <c r="D21592" s="213" t="s">
        <v>7074</v>
      </c>
      <c r="E21592" s="213" t="s">
        <v>25978</v>
      </c>
      <c r="F21592" s="171"/>
      <c r="G21592" s="213" t="s">
        <v>518</v>
      </c>
    </row>
    <row r="21593" spans="1:7" x14ac:dyDescent="0.2">
      <c r="A21593" s="211" t="s">
        <v>25955</v>
      </c>
      <c r="B21593" s="171" t="s">
        <v>25956</v>
      </c>
      <c r="C21593" s="212"/>
      <c r="D21593" s="213" t="s">
        <v>17001</v>
      </c>
      <c r="E21593" s="213" t="s">
        <v>25979</v>
      </c>
      <c r="F21593" s="171"/>
      <c r="G21593" s="213" t="s">
        <v>518</v>
      </c>
    </row>
    <row r="21594" spans="1:7" x14ac:dyDescent="0.2">
      <c r="A21594" s="211" t="s">
        <v>25955</v>
      </c>
      <c r="B21594" s="171" t="s">
        <v>25956</v>
      </c>
      <c r="C21594" s="212"/>
      <c r="D21594" s="213" t="s">
        <v>11954</v>
      </c>
      <c r="E21594" s="213" t="s">
        <v>25980</v>
      </c>
      <c r="F21594" s="171"/>
      <c r="G21594" s="213" t="s">
        <v>518</v>
      </c>
    </row>
    <row r="21595" spans="1:7" x14ac:dyDescent="0.2">
      <c r="A21595" s="211" t="s">
        <v>25955</v>
      </c>
      <c r="B21595" s="171" t="s">
        <v>25956</v>
      </c>
      <c r="C21595" s="212"/>
      <c r="D21595" s="213" t="s">
        <v>4846</v>
      </c>
      <c r="E21595" s="213" t="s">
        <v>25981</v>
      </c>
      <c r="F21595" s="171"/>
      <c r="G21595" s="213" t="s">
        <v>518</v>
      </c>
    </row>
    <row r="21596" spans="1:7" x14ac:dyDescent="0.2">
      <c r="A21596" s="211" t="s">
        <v>25955</v>
      </c>
      <c r="B21596" s="171" t="s">
        <v>25956</v>
      </c>
      <c r="C21596" s="212"/>
      <c r="D21596" s="213" t="s">
        <v>3620</v>
      </c>
      <c r="E21596" s="213" t="s">
        <v>25982</v>
      </c>
      <c r="F21596" s="171"/>
      <c r="G21596" s="215" t="s">
        <v>25983</v>
      </c>
    </row>
    <row r="21597" spans="1:7" x14ac:dyDescent="0.2">
      <c r="A21597" s="211" t="s">
        <v>25955</v>
      </c>
      <c r="B21597" s="171" t="s">
        <v>25956</v>
      </c>
      <c r="C21597" s="212"/>
      <c r="D21597" s="213" t="s">
        <v>4880</v>
      </c>
      <c r="E21597" s="213" t="s">
        <v>25984</v>
      </c>
      <c r="F21597" s="171"/>
      <c r="G21597" s="215" t="s">
        <v>25983</v>
      </c>
    </row>
    <row r="21598" spans="1:7" x14ac:dyDescent="0.2">
      <c r="A21598" s="211" t="s">
        <v>25955</v>
      </c>
      <c r="B21598" s="171" t="s">
        <v>25956</v>
      </c>
      <c r="C21598" s="212"/>
      <c r="D21598" s="213" t="s">
        <v>17989</v>
      </c>
      <c r="E21598" s="213" t="s">
        <v>25985</v>
      </c>
      <c r="F21598" s="171"/>
      <c r="G21598" s="213" t="s">
        <v>577</v>
      </c>
    </row>
    <row r="21599" spans="1:7" x14ac:dyDescent="0.2">
      <c r="A21599" s="211" t="s">
        <v>25955</v>
      </c>
      <c r="B21599" s="171" t="s">
        <v>25956</v>
      </c>
      <c r="C21599" s="212"/>
      <c r="D21599" s="213" t="s">
        <v>16745</v>
      </c>
      <c r="E21599" s="213" t="s">
        <v>25986</v>
      </c>
      <c r="F21599" s="171"/>
      <c r="G21599" s="213" t="s">
        <v>577</v>
      </c>
    </row>
    <row r="21600" spans="1:7" x14ac:dyDescent="0.2">
      <c r="A21600" s="211" t="s">
        <v>25955</v>
      </c>
      <c r="B21600" s="171" t="s">
        <v>25956</v>
      </c>
      <c r="C21600" s="212"/>
      <c r="D21600" s="213" t="s">
        <v>2329</v>
      </c>
      <c r="E21600" s="213" t="s">
        <v>25987</v>
      </c>
      <c r="F21600" s="171"/>
      <c r="G21600" s="213" t="s">
        <v>577</v>
      </c>
    </row>
    <row r="21601" spans="1:7" x14ac:dyDescent="0.2">
      <c r="A21601" s="211" t="s">
        <v>25955</v>
      </c>
      <c r="B21601" s="171" t="s">
        <v>25956</v>
      </c>
      <c r="C21601" s="212"/>
      <c r="D21601" s="213" t="s">
        <v>5490</v>
      </c>
      <c r="E21601" s="213" t="s">
        <v>25988</v>
      </c>
      <c r="F21601" s="171"/>
      <c r="G21601" s="213" t="s">
        <v>577</v>
      </c>
    </row>
    <row r="21602" spans="1:7" x14ac:dyDescent="0.2">
      <c r="A21602" s="211" t="s">
        <v>25955</v>
      </c>
      <c r="B21602" s="171" t="s">
        <v>25956</v>
      </c>
      <c r="C21602" s="212"/>
      <c r="D21602" s="213" t="s">
        <v>4999</v>
      </c>
      <c r="E21602" s="213" t="s">
        <v>25989</v>
      </c>
      <c r="F21602" s="171"/>
      <c r="G21602" s="213" t="s">
        <v>577</v>
      </c>
    </row>
    <row r="21603" spans="1:7" x14ac:dyDescent="0.2">
      <c r="A21603" s="211" t="s">
        <v>25955</v>
      </c>
      <c r="B21603" s="171" t="s">
        <v>25956</v>
      </c>
      <c r="C21603" s="212"/>
      <c r="D21603" s="213" t="s">
        <v>6834</v>
      </c>
      <c r="E21603" s="213" t="s">
        <v>25990</v>
      </c>
      <c r="F21603" s="171"/>
      <c r="G21603" s="213" t="s">
        <v>577</v>
      </c>
    </row>
    <row r="21604" spans="1:7" x14ac:dyDescent="0.2">
      <c r="A21604" s="211" t="s">
        <v>25955</v>
      </c>
      <c r="B21604" s="171" t="s">
        <v>25956</v>
      </c>
      <c r="C21604" s="212"/>
      <c r="D21604" s="213" t="s">
        <v>2993</v>
      </c>
      <c r="E21604" s="213" t="s">
        <v>25991</v>
      </c>
      <c r="F21604" s="171"/>
      <c r="G21604" s="213" t="s">
        <v>577</v>
      </c>
    </row>
    <row r="21605" spans="1:7" x14ac:dyDescent="0.2">
      <c r="A21605" s="211" t="s">
        <v>25955</v>
      </c>
      <c r="B21605" s="171" t="s">
        <v>25956</v>
      </c>
      <c r="C21605" s="212"/>
      <c r="D21605" s="213" t="s">
        <v>2209</v>
      </c>
      <c r="E21605" s="213" t="s">
        <v>25992</v>
      </c>
      <c r="F21605" s="171"/>
      <c r="G21605" s="213" t="s">
        <v>577</v>
      </c>
    </row>
    <row r="21606" spans="1:7" x14ac:dyDescent="0.2">
      <c r="A21606" s="211" t="s">
        <v>25955</v>
      </c>
      <c r="B21606" s="171" t="s">
        <v>25956</v>
      </c>
      <c r="C21606" s="212"/>
      <c r="D21606" s="213" t="s">
        <v>17028</v>
      </c>
      <c r="E21606" s="213" t="s">
        <v>25993</v>
      </c>
      <c r="F21606" s="171"/>
      <c r="G21606" s="213" t="s">
        <v>577</v>
      </c>
    </row>
    <row r="21607" spans="1:7" x14ac:dyDescent="0.2">
      <c r="A21607" s="211" t="s">
        <v>25955</v>
      </c>
      <c r="B21607" s="171" t="s">
        <v>25956</v>
      </c>
      <c r="C21607" s="212"/>
      <c r="D21607" s="213" t="s">
        <v>25994</v>
      </c>
      <c r="E21607" s="213" t="s">
        <v>25995</v>
      </c>
      <c r="F21607" s="171"/>
      <c r="G21607" s="213" t="s">
        <v>1377</v>
      </c>
    </row>
    <row r="21608" spans="1:7" x14ac:dyDescent="0.2">
      <c r="A21608" s="211" t="s">
        <v>25955</v>
      </c>
      <c r="B21608" s="171" t="s">
        <v>25956</v>
      </c>
      <c r="C21608" s="212"/>
      <c r="D21608" s="213" t="s">
        <v>2065</v>
      </c>
      <c r="E21608" s="213" t="s">
        <v>25996</v>
      </c>
      <c r="F21608" s="171"/>
      <c r="G21608" s="213" t="s">
        <v>1377</v>
      </c>
    </row>
    <row r="21609" spans="1:7" x14ac:dyDescent="0.2">
      <c r="A21609" s="211" t="s">
        <v>25955</v>
      </c>
      <c r="B21609" s="171" t="s">
        <v>25956</v>
      </c>
      <c r="C21609" s="212"/>
      <c r="D21609" s="213" t="s">
        <v>6845</v>
      </c>
      <c r="E21609" s="213" t="s">
        <v>25997</v>
      </c>
      <c r="F21609" s="171"/>
      <c r="G21609" s="213" t="s">
        <v>1377</v>
      </c>
    </row>
    <row r="21610" spans="1:7" x14ac:dyDescent="0.2">
      <c r="A21610" s="211" t="s">
        <v>25955</v>
      </c>
      <c r="B21610" s="171" t="s">
        <v>25956</v>
      </c>
      <c r="C21610" s="212"/>
      <c r="D21610" s="213" t="s">
        <v>1811</v>
      </c>
      <c r="E21610" s="213" t="s">
        <v>25998</v>
      </c>
      <c r="F21610" s="171"/>
      <c r="G21610" s="215" t="s">
        <v>13166</v>
      </c>
    </row>
    <row r="21611" spans="1:7" x14ac:dyDescent="0.2">
      <c r="A21611" s="211" t="s">
        <v>25955</v>
      </c>
      <c r="B21611" s="171" t="s">
        <v>25956</v>
      </c>
      <c r="C21611" s="212"/>
      <c r="D21611" s="213" t="s">
        <v>16750</v>
      </c>
      <c r="E21611" s="213" t="s">
        <v>25999</v>
      </c>
      <c r="F21611" s="171"/>
      <c r="G21611" s="213" t="s">
        <v>1512</v>
      </c>
    </row>
    <row r="21612" spans="1:7" x14ac:dyDescent="0.2">
      <c r="A21612" s="211" t="s">
        <v>25955</v>
      </c>
      <c r="B21612" s="171" t="s">
        <v>25956</v>
      </c>
      <c r="C21612" s="212"/>
      <c r="D21612" s="213" t="s">
        <v>26000</v>
      </c>
      <c r="E21612" s="213" t="s">
        <v>26001</v>
      </c>
      <c r="F21612" s="171"/>
      <c r="G21612" s="213" t="s">
        <v>1512</v>
      </c>
    </row>
    <row r="21613" spans="1:7" x14ac:dyDescent="0.2">
      <c r="A21613" s="211" t="s">
        <v>25955</v>
      </c>
      <c r="B21613" s="171" t="s">
        <v>25956</v>
      </c>
      <c r="C21613" s="212"/>
      <c r="D21613" s="213" t="s">
        <v>1930</v>
      </c>
      <c r="E21613" s="213" t="s">
        <v>26002</v>
      </c>
      <c r="F21613" s="171"/>
      <c r="G21613" s="213" t="s">
        <v>1512</v>
      </c>
    </row>
    <row r="21614" spans="1:7" x14ac:dyDescent="0.2">
      <c r="A21614" s="211" t="s">
        <v>25955</v>
      </c>
      <c r="B21614" s="171" t="s">
        <v>25956</v>
      </c>
      <c r="C21614" s="212"/>
      <c r="D21614" s="213" t="s">
        <v>16895</v>
      </c>
      <c r="E21614" s="213" t="s">
        <v>26003</v>
      </c>
      <c r="F21614" s="171"/>
      <c r="G21614" s="213" t="s">
        <v>3814</v>
      </c>
    </row>
    <row r="21615" spans="1:7" x14ac:dyDescent="0.2">
      <c r="A21615" s="211" t="s">
        <v>25955</v>
      </c>
      <c r="B21615" s="171" t="s">
        <v>25956</v>
      </c>
      <c r="C21615" s="212"/>
      <c r="D21615" s="213" t="s">
        <v>17500</v>
      </c>
      <c r="E21615" s="213" t="s">
        <v>26004</v>
      </c>
      <c r="F21615" s="171"/>
      <c r="G21615" s="213" t="s">
        <v>3814</v>
      </c>
    </row>
    <row r="21616" spans="1:7" x14ac:dyDescent="0.2">
      <c r="A21616" s="211" t="s">
        <v>25955</v>
      </c>
      <c r="B21616" s="171" t="s">
        <v>25956</v>
      </c>
      <c r="C21616" s="212"/>
      <c r="D21616" s="213" t="s">
        <v>2685</v>
      </c>
      <c r="E21616" s="213" t="s">
        <v>26005</v>
      </c>
      <c r="F21616" s="171"/>
      <c r="G21616" s="213" t="s">
        <v>3814</v>
      </c>
    </row>
    <row r="21617" spans="1:7" x14ac:dyDescent="0.2">
      <c r="A21617" s="211" t="s">
        <v>25955</v>
      </c>
      <c r="B21617" s="171" t="s">
        <v>25956</v>
      </c>
      <c r="C21617" s="212"/>
      <c r="D21617" s="213" t="s">
        <v>2942</v>
      </c>
      <c r="E21617" s="213" t="s">
        <v>26006</v>
      </c>
      <c r="F21617" s="171"/>
      <c r="G21617" s="213" t="s">
        <v>3832</v>
      </c>
    </row>
    <row r="21618" spans="1:7" x14ac:dyDescent="0.2">
      <c r="A21618" s="211" t="s">
        <v>25955</v>
      </c>
      <c r="B21618" s="171" t="s">
        <v>25956</v>
      </c>
      <c r="C21618" s="212"/>
      <c r="D21618" s="213" t="s">
        <v>5457</v>
      </c>
      <c r="E21618" s="213" t="s">
        <v>26007</v>
      </c>
      <c r="F21618" s="171"/>
      <c r="G21618" s="213" t="s">
        <v>3832</v>
      </c>
    </row>
    <row r="21619" spans="1:7" x14ac:dyDescent="0.2">
      <c r="A21619" s="211" t="s">
        <v>25955</v>
      </c>
      <c r="B21619" s="171" t="s">
        <v>25956</v>
      </c>
      <c r="C21619" s="212"/>
      <c r="D21619" s="213" t="s">
        <v>2149</v>
      </c>
      <c r="E21619" s="213" t="s">
        <v>26008</v>
      </c>
      <c r="F21619" s="171"/>
      <c r="G21619" s="213" t="s">
        <v>3832</v>
      </c>
    </row>
    <row r="21620" spans="1:7" x14ac:dyDescent="0.2">
      <c r="A21620" s="211" t="s">
        <v>25955</v>
      </c>
      <c r="B21620" s="171" t="s">
        <v>25956</v>
      </c>
      <c r="C21620" s="212"/>
      <c r="D21620" s="213" t="s">
        <v>16707</v>
      </c>
      <c r="E21620" s="213" t="s">
        <v>26009</v>
      </c>
      <c r="F21620" s="171"/>
      <c r="G21620" s="213" t="s">
        <v>9959</v>
      </c>
    </row>
    <row r="21621" spans="1:7" x14ac:dyDescent="0.2">
      <c r="A21621" s="211" t="s">
        <v>25955</v>
      </c>
      <c r="B21621" s="171" t="s">
        <v>25956</v>
      </c>
      <c r="C21621" s="212"/>
      <c r="D21621" s="213" t="s">
        <v>26010</v>
      </c>
      <c r="E21621" s="213" t="s">
        <v>26011</v>
      </c>
      <c r="F21621" s="171"/>
      <c r="G21621" s="213" t="s">
        <v>9959</v>
      </c>
    </row>
    <row r="21622" spans="1:7" x14ac:dyDescent="0.2">
      <c r="A21622" s="211" t="s">
        <v>25955</v>
      </c>
      <c r="B21622" s="171" t="s">
        <v>25956</v>
      </c>
      <c r="C21622" s="212"/>
      <c r="D21622" s="213" t="s">
        <v>2724</v>
      </c>
      <c r="E21622" s="213" t="s">
        <v>26012</v>
      </c>
      <c r="F21622" s="171"/>
      <c r="G21622" s="213" t="s">
        <v>9959</v>
      </c>
    </row>
    <row r="21623" spans="1:7" x14ac:dyDescent="0.2">
      <c r="A21623" s="211" t="s">
        <v>25955</v>
      </c>
      <c r="B21623" s="171" t="s">
        <v>25956</v>
      </c>
      <c r="C21623" s="212"/>
      <c r="D21623" s="213" t="s">
        <v>24041</v>
      </c>
      <c r="E21623" s="213" t="s">
        <v>26013</v>
      </c>
      <c r="F21623" s="171"/>
      <c r="G21623" s="213" t="s">
        <v>9959</v>
      </c>
    </row>
    <row r="21624" spans="1:7" x14ac:dyDescent="0.2">
      <c r="A21624" s="211" t="s">
        <v>25955</v>
      </c>
      <c r="B21624" s="171" t="s">
        <v>25956</v>
      </c>
      <c r="C21624" s="212"/>
      <c r="D21624" s="213" t="s">
        <v>8993</v>
      </c>
      <c r="E21624" s="213" t="s">
        <v>26014</v>
      </c>
      <c r="F21624" s="171"/>
      <c r="G21624" s="213" t="s">
        <v>9959</v>
      </c>
    </row>
    <row r="21625" spans="1:7" x14ac:dyDescent="0.2">
      <c r="A21625" s="211" t="s">
        <v>25955</v>
      </c>
      <c r="B21625" s="171" t="s">
        <v>25956</v>
      </c>
      <c r="C21625" s="212"/>
      <c r="D21625" s="213" t="s">
        <v>16770</v>
      </c>
      <c r="E21625" s="213" t="s">
        <v>26015</v>
      </c>
      <c r="F21625" s="171"/>
      <c r="G21625" s="215" t="s">
        <v>8293</v>
      </c>
    </row>
    <row r="21626" spans="1:7" x14ac:dyDescent="0.2">
      <c r="A21626" s="211" t="s">
        <v>25955</v>
      </c>
      <c r="B21626" s="171" t="s">
        <v>25956</v>
      </c>
      <c r="C21626" s="212"/>
      <c r="D21626" s="213" t="s">
        <v>10699</v>
      </c>
      <c r="E21626" s="213" t="s">
        <v>26016</v>
      </c>
      <c r="F21626" s="171"/>
      <c r="G21626" s="213" t="s">
        <v>927</v>
      </c>
    </row>
    <row r="21627" spans="1:7" x14ac:dyDescent="0.2">
      <c r="A21627" s="211" t="s">
        <v>25955</v>
      </c>
      <c r="B21627" s="171" t="s">
        <v>25956</v>
      </c>
      <c r="C21627" s="212"/>
      <c r="D21627" s="213" t="s">
        <v>2243</v>
      </c>
      <c r="E21627" s="213" t="s">
        <v>26017</v>
      </c>
      <c r="F21627" s="171"/>
      <c r="G21627" s="213" t="s">
        <v>927</v>
      </c>
    </row>
    <row r="21628" spans="1:7" x14ac:dyDescent="0.2">
      <c r="A21628" s="211" t="s">
        <v>25955</v>
      </c>
      <c r="B21628" s="171" t="s">
        <v>25956</v>
      </c>
      <c r="C21628" s="212"/>
      <c r="D21628" s="213" t="s">
        <v>16770</v>
      </c>
      <c r="E21628" s="213" t="s">
        <v>26018</v>
      </c>
      <c r="F21628" s="171"/>
      <c r="G21628" s="213" t="s">
        <v>927</v>
      </c>
    </row>
    <row r="21629" spans="1:7" x14ac:dyDescent="0.2">
      <c r="A21629" s="211" t="s">
        <v>25955</v>
      </c>
      <c r="B21629" s="171" t="s">
        <v>25956</v>
      </c>
      <c r="C21629" s="212"/>
      <c r="D21629" s="213" t="s">
        <v>2620</v>
      </c>
      <c r="E21629" s="213" t="s">
        <v>26019</v>
      </c>
      <c r="F21629" s="171"/>
      <c r="G21629" s="213" t="s">
        <v>927</v>
      </c>
    </row>
    <row r="21630" spans="1:7" x14ac:dyDescent="0.2">
      <c r="A21630" s="211" t="s">
        <v>25955</v>
      </c>
      <c r="B21630" s="171" t="s">
        <v>25956</v>
      </c>
      <c r="C21630" s="212"/>
      <c r="D21630" s="213" t="s">
        <v>11302</v>
      </c>
      <c r="E21630" s="213" t="s">
        <v>26020</v>
      </c>
      <c r="F21630" s="171"/>
      <c r="G21630" s="215" t="s">
        <v>1397</v>
      </c>
    </row>
    <row r="21631" spans="1:7" x14ac:dyDescent="0.2">
      <c r="A21631" s="211" t="s">
        <v>25955</v>
      </c>
      <c r="B21631" s="171" t="s">
        <v>25956</v>
      </c>
      <c r="C21631" s="212"/>
      <c r="D21631" s="213" t="s">
        <v>2986</v>
      </c>
      <c r="E21631" s="213" t="s">
        <v>26021</v>
      </c>
      <c r="F21631" s="171"/>
      <c r="G21631" s="213" t="s">
        <v>457</v>
      </c>
    </row>
    <row r="21632" spans="1:7" x14ac:dyDescent="0.2">
      <c r="A21632" s="211" t="s">
        <v>25955</v>
      </c>
      <c r="B21632" s="171" t="s">
        <v>25956</v>
      </c>
      <c r="C21632" s="212"/>
      <c r="D21632" s="213" t="s">
        <v>5147</v>
      </c>
      <c r="E21632" s="213" t="s">
        <v>26022</v>
      </c>
      <c r="F21632" s="171"/>
      <c r="G21632" s="213" t="s">
        <v>457</v>
      </c>
    </row>
    <row r="21633" spans="1:7" x14ac:dyDescent="0.2">
      <c r="A21633" s="211" t="s">
        <v>25955</v>
      </c>
      <c r="B21633" s="171" t="s">
        <v>25956</v>
      </c>
      <c r="C21633" s="212"/>
      <c r="D21633" s="213" t="s">
        <v>1869</v>
      </c>
      <c r="E21633" s="213" t="s">
        <v>26023</v>
      </c>
      <c r="F21633" s="171"/>
      <c r="G21633" s="213" t="s">
        <v>457</v>
      </c>
    </row>
    <row r="21634" spans="1:7" x14ac:dyDescent="0.2">
      <c r="A21634" s="211" t="s">
        <v>25955</v>
      </c>
      <c r="B21634" s="171" t="s">
        <v>25956</v>
      </c>
      <c r="C21634" s="212"/>
      <c r="D21634" s="213" t="s">
        <v>5829</v>
      </c>
      <c r="E21634" s="213" t="s">
        <v>26024</v>
      </c>
      <c r="F21634" s="171"/>
      <c r="G21634" s="213" t="s">
        <v>457</v>
      </c>
    </row>
    <row r="21635" spans="1:7" x14ac:dyDescent="0.2">
      <c r="A21635" s="211" t="s">
        <v>25955</v>
      </c>
      <c r="B21635" s="171" t="s">
        <v>25956</v>
      </c>
      <c r="C21635" s="212"/>
      <c r="D21635" s="213" t="s">
        <v>1887</v>
      </c>
      <c r="E21635" s="213" t="s">
        <v>26025</v>
      </c>
      <c r="F21635" s="171"/>
      <c r="G21635" s="213" t="s">
        <v>457</v>
      </c>
    </row>
    <row r="21636" spans="1:7" x14ac:dyDescent="0.2">
      <c r="A21636" s="211" t="s">
        <v>25955</v>
      </c>
      <c r="B21636" s="171" t="s">
        <v>25956</v>
      </c>
      <c r="C21636" s="212"/>
      <c r="D21636" s="213" t="s">
        <v>2080</v>
      </c>
      <c r="E21636" s="213" t="s">
        <v>26026</v>
      </c>
      <c r="F21636" s="171"/>
      <c r="G21636" s="213" t="s">
        <v>457</v>
      </c>
    </row>
    <row r="21637" spans="1:7" x14ac:dyDescent="0.2">
      <c r="A21637" s="211" t="s">
        <v>25955</v>
      </c>
      <c r="B21637" s="171" t="s">
        <v>25956</v>
      </c>
      <c r="C21637" s="212"/>
      <c r="D21637" s="213" t="s">
        <v>16543</v>
      </c>
      <c r="E21637" s="213" t="s">
        <v>26027</v>
      </c>
      <c r="F21637" s="171"/>
      <c r="G21637" s="215" t="s">
        <v>1195</v>
      </c>
    </row>
    <row r="21638" spans="1:7" x14ac:dyDescent="0.2">
      <c r="A21638" s="211" t="s">
        <v>25955</v>
      </c>
      <c r="B21638" s="171" t="s">
        <v>25956</v>
      </c>
      <c r="C21638" s="212"/>
      <c r="D21638" s="213" t="s">
        <v>6475</v>
      </c>
      <c r="E21638" s="213" t="s">
        <v>26028</v>
      </c>
      <c r="F21638" s="171"/>
      <c r="G21638" s="213" t="s">
        <v>6608</v>
      </c>
    </row>
    <row r="21639" spans="1:7" x14ac:dyDescent="0.2">
      <c r="A21639" s="211" t="s">
        <v>25955</v>
      </c>
      <c r="B21639" s="171" t="s">
        <v>25956</v>
      </c>
      <c r="C21639" s="212"/>
      <c r="D21639" s="213" t="s">
        <v>26029</v>
      </c>
      <c r="E21639" s="213" t="s">
        <v>26030</v>
      </c>
      <c r="F21639" s="171"/>
      <c r="G21639" s="213" t="s">
        <v>6608</v>
      </c>
    </row>
    <row r="21640" spans="1:7" x14ac:dyDescent="0.2">
      <c r="A21640" s="211" t="s">
        <v>25955</v>
      </c>
      <c r="B21640" s="171" t="s">
        <v>25956</v>
      </c>
      <c r="C21640" s="212"/>
      <c r="D21640" s="213" t="s">
        <v>26031</v>
      </c>
      <c r="E21640" s="213" t="s">
        <v>26032</v>
      </c>
      <c r="F21640" s="171"/>
      <c r="G21640" s="213" t="s">
        <v>6608</v>
      </c>
    </row>
    <row r="21641" spans="1:7" x14ac:dyDescent="0.2">
      <c r="A21641" s="211" t="s">
        <v>25955</v>
      </c>
      <c r="B21641" s="171" t="s">
        <v>25956</v>
      </c>
      <c r="C21641" s="212"/>
      <c r="D21641" s="213" t="s">
        <v>5860</v>
      </c>
      <c r="E21641" s="213" t="s">
        <v>26033</v>
      </c>
      <c r="F21641" s="171"/>
      <c r="G21641" s="213" t="s">
        <v>6608</v>
      </c>
    </row>
    <row r="21642" spans="1:7" x14ac:dyDescent="0.2">
      <c r="A21642" s="211" t="s">
        <v>25955</v>
      </c>
      <c r="B21642" s="171" t="s">
        <v>25956</v>
      </c>
      <c r="C21642" s="212"/>
      <c r="D21642" s="213" t="s">
        <v>2251</v>
      </c>
      <c r="E21642" s="213" t="s">
        <v>26034</v>
      </c>
      <c r="F21642" s="171"/>
      <c r="G21642" s="213" t="s">
        <v>6608</v>
      </c>
    </row>
    <row r="21643" spans="1:7" x14ac:dyDescent="0.2">
      <c r="A21643" s="211" t="s">
        <v>25955</v>
      </c>
      <c r="B21643" s="171" t="s">
        <v>25956</v>
      </c>
      <c r="C21643" s="212"/>
      <c r="D21643" s="213" t="s">
        <v>4954</v>
      </c>
      <c r="E21643" s="213" t="s">
        <v>26035</v>
      </c>
      <c r="F21643" s="171"/>
      <c r="G21643" s="213" t="s">
        <v>6608</v>
      </c>
    </row>
    <row r="21644" spans="1:7" x14ac:dyDescent="0.2">
      <c r="A21644" s="211" t="s">
        <v>25955</v>
      </c>
      <c r="B21644" s="171" t="s">
        <v>25956</v>
      </c>
      <c r="C21644" s="212"/>
      <c r="D21644" s="213" t="s">
        <v>19532</v>
      </c>
      <c r="E21644" s="213" t="s">
        <v>26036</v>
      </c>
      <c r="F21644" s="171"/>
      <c r="G21644" s="213" t="s">
        <v>6608</v>
      </c>
    </row>
    <row r="21645" spans="1:7" x14ac:dyDescent="0.2">
      <c r="A21645" s="211" t="s">
        <v>25955</v>
      </c>
      <c r="B21645" s="171" t="s">
        <v>25956</v>
      </c>
      <c r="C21645" s="212"/>
      <c r="D21645" s="213" t="s">
        <v>4702</v>
      </c>
      <c r="E21645" s="213" t="s">
        <v>26037</v>
      </c>
      <c r="F21645" s="171"/>
      <c r="G21645" s="213" t="s">
        <v>6608</v>
      </c>
    </row>
    <row r="21646" spans="1:7" x14ac:dyDescent="0.2">
      <c r="A21646" s="211" t="s">
        <v>25955</v>
      </c>
      <c r="B21646" s="171" t="s">
        <v>25956</v>
      </c>
      <c r="C21646" s="212"/>
      <c r="D21646" s="213" t="s">
        <v>2632</v>
      </c>
      <c r="E21646" s="213" t="s">
        <v>26038</v>
      </c>
      <c r="F21646" s="171"/>
      <c r="G21646" s="213" t="s">
        <v>6608</v>
      </c>
    </row>
    <row r="21647" spans="1:7" x14ac:dyDescent="0.2">
      <c r="A21647" s="211" t="s">
        <v>25955</v>
      </c>
      <c r="B21647" s="171" t="s">
        <v>25956</v>
      </c>
      <c r="C21647" s="212"/>
      <c r="D21647" s="213" t="s">
        <v>6887</v>
      </c>
      <c r="E21647" s="213" t="s">
        <v>26039</v>
      </c>
      <c r="F21647" s="171"/>
      <c r="G21647" s="213" t="s">
        <v>6608</v>
      </c>
    </row>
    <row r="21648" spans="1:7" x14ac:dyDescent="0.2">
      <c r="A21648" s="211" t="s">
        <v>25955</v>
      </c>
      <c r="B21648" s="171" t="s">
        <v>25956</v>
      </c>
      <c r="C21648" s="212"/>
      <c r="D21648" s="213" t="s">
        <v>11219</v>
      </c>
      <c r="E21648" s="213" t="s">
        <v>26040</v>
      </c>
      <c r="F21648" s="171"/>
      <c r="G21648" s="213" t="s">
        <v>6608</v>
      </c>
    </row>
    <row r="21649" spans="1:7" x14ac:dyDescent="0.2">
      <c r="A21649" s="211" t="s">
        <v>25955</v>
      </c>
      <c r="B21649" s="171" t="s">
        <v>25956</v>
      </c>
      <c r="C21649" s="212"/>
      <c r="D21649" s="213" t="s">
        <v>17992</v>
      </c>
      <c r="E21649" s="213" t="s">
        <v>26041</v>
      </c>
      <c r="F21649" s="171"/>
      <c r="G21649" s="213" t="s">
        <v>6608</v>
      </c>
    </row>
    <row r="21650" spans="1:7" x14ac:dyDescent="0.2">
      <c r="A21650" s="211" t="s">
        <v>25955</v>
      </c>
      <c r="B21650" s="171" t="s">
        <v>25956</v>
      </c>
      <c r="C21650" s="212"/>
      <c r="D21650" s="213" t="s">
        <v>1913</v>
      </c>
      <c r="E21650" s="213" t="s">
        <v>26042</v>
      </c>
      <c r="F21650" s="171"/>
      <c r="G21650" s="213" t="s">
        <v>6608</v>
      </c>
    </row>
    <row r="21651" spans="1:7" x14ac:dyDescent="0.2">
      <c r="A21651" s="211" t="s">
        <v>25955</v>
      </c>
      <c r="B21651" s="171" t="s">
        <v>25956</v>
      </c>
      <c r="C21651" s="212"/>
      <c r="D21651" s="213" t="s">
        <v>2041</v>
      </c>
      <c r="E21651" s="213" t="s">
        <v>26043</v>
      </c>
      <c r="F21651" s="171"/>
      <c r="G21651" s="213" t="s">
        <v>6608</v>
      </c>
    </row>
    <row r="21652" spans="1:7" x14ac:dyDescent="0.2">
      <c r="A21652" s="211" t="s">
        <v>25955</v>
      </c>
      <c r="B21652" s="171" t="s">
        <v>25956</v>
      </c>
      <c r="C21652" s="212"/>
      <c r="D21652" s="213" t="s">
        <v>2080</v>
      </c>
      <c r="E21652" s="213" t="s">
        <v>26044</v>
      </c>
      <c r="F21652" s="171"/>
      <c r="G21652" s="213" t="s">
        <v>6608</v>
      </c>
    </row>
    <row r="21653" spans="1:7" x14ac:dyDescent="0.2">
      <c r="A21653" s="211" t="s">
        <v>25955</v>
      </c>
      <c r="B21653" s="171" t="s">
        <v>25956</v>
      </c>
      <c r="C21653" s="212"/>
      <c r="D21653" s="213" t="s">
        <v>26045</v>
      </c>
      <c r="E21653" s="213" t="s">
        <v>26046</v>
      </c>
      <c r="F21653" s="171"/>
      <c r="G21653" s="213" t="s">
        <v>6608</v>
      </c>
    </row>
    <row r="21654" spans="1:7" x14ac:dyDescent="0.2">
      <c r="A21654" s="211" t="s">
        <v>25955</v>
      </c>
      <c r="B21654" s="171" t="s">
        <v>25956</v>
      </c>
      <c r="C21654" s="212"/>
      <c r="D21654" s="213" t="s">
        <v>26045</v>
      </c>
      <c r="E21654" s="213" t="s">
        <v>26047</v>
      </c>
      <c r="F21654" s="171"/>
      <c r="G21654" s="213" t="s">
        <v>6608</v>
      </c>
    </row>
    <row r="21655" spans="1:7" x14ac:dyDescent="0.2">
      <c r="A21655" s="211" t="s">
        <v>25955</v>
      </c>
      <c r="B21655" s="171" t="s">
        <v>25956</v>
      </c>
      <c r="C21655" s="212"/>
      <c r="D21655" s="213" t="s">
        <v>22668</v>
      </c>
      <c r="E21655" s="213" t="s">
        <v>26048</v>
      </c>
      <c r="F21655" s="171"/>
      <c r="G21655" s="213" t="s">
        <v>6608</v>
      </c>
    </row>
    <row r="21656" spans="1:7" x14ac:dyDescent="0.2">
      <c r="A21656" s="211" t="s">
        <v>25955</v>
      </c>
      <c r="B21656" s="171" t="s">
        <v>25956</v>
      </c>
      <c r="C21656" s="212"/>
      <c r="D21656" s="213" t="s">
        <v>23814</v>
      </c>
      <c r="E21656" s="213" t="s">
        <v>26049</v>
      </c>
      <c r="F21656" s="171"/>
      <c r="G21656" s="213" t="s">
        <v>3888</v>
      </c>
    </row>
    <row r="21657" spans="1:7" x14ac:dyDescent="0.2">
      <c r="A21657" s="211" t="s">
        <v>25955</v>
      </c>
      <c r="B21657" s="171" t="s">
        <v>25956</v>
      </c>
      <c r="C21657" s="212"/>
      <c r="D21657" s="213" t="s">
        <v>6670</v>
      </c>
      <c r="E21657" s="213" t="s">
        <v>26050</v>
      </c>
      <c r="F21657" s="171"/>
      <c r="G21657" s="213" t="s">
        <v>3888</v>
      </c>
    </row>
    <row r="21658" spans="1:7" x14ac:dyDescent="0.2">
      <c r="A21658" s="211" t="s">
        <v>25955</v>
      </c>
      <c r="B21658" s="171" t="s">
        <v>25956</v>
      </c>
      <c r="C21658" s="212"/>
      <c r="D21658" s="213" t="s">
        <v>13307</v>
      </c>
      <c r="E21658" s="213" t="s">
        <v>26051</v>
      </c>
      <c r="F21658" s="171"/>
      <c r="G21658" s="213" t="s">
        <v>3888</v>
      </c>
    </row>
    <row r="21659" spans="1:7" x14ac:dyDescent="0.2">
      <c r="A21659" s="211" t="s">
        <v>25955</v>
      </c>
      <c r="B21659" s="171" t="s">
        <v>25956</v>
      </c>
      <c r="C21659" s="212"/>
      <c r="D21659" s="213" t="s">
        <v>2129</v>
      </c>
      <c r="E21659" s="213" t="s">
        <v>26052</v>
      </c>
      <c r="F21659" s="171"/>
      <c r="G21659" s="213" t="s">
        <v>3888</v>
      </c>
    </row>
    <row r="21660" spans="1:7" x14ac:dyDescent="0.2">
      <c r="A21660" s="211" t="s">
        <v>25955</v>
      </c>
      <c r="B21660" s="171" t="s">
        <v>25956</v>
      </c>
      <c r="C21660" s="212"/>
      <c r="D21660" s="213" t="s">
        <v>1876</v>
      </c>
      <c r="E21660" s="213" t="s">
        <v>26053</v>
      </c>
      <c r="F21660" s="171"/>
      <c r="G21660" s="213" t="s">
        <v>3888</v>
      </c>
    </row>
    <row r="21661" spans="1:7" x14ac:dyDescent="0.2">
      <c r="A21661" s="211" t="s">
        <v>25955</v>
      </c>
      <c r="B21661" s="171" t="s">
        <v>25956</v>
      </c>
      <c r="C21661" s="212"/>
      <c r="D21661" s="213" t="s">
        <v>2562</v>
      </c>
      <c r="E21661" s="213" t="s">
        <v>26054</v>
      </c>
      <c r="F21661" s="171"/>
      <c r="G21661" s="213" t="s">
        <v>3888</v>
      </c>
    </row>
    <row r="21662" spans="1:7" x14ac:dyDescent="0.2">
      <c r="A21662" s="211" t="s">
        <v>25955</v>
      </c>
      <c r="B21662" s="171" t="s">
        <v>25956</v>
      </c>
      <c r="C21662" s="212"/>
      <c r="D21662" s="213" t="s">
        <v>18954</v>
      </c>
      <c r="E21662" s="213" t="s">
        <v>26055</v>
      </c>
      <c r="F21662" s="171"/>
      <c r="G21662" s="213" t="s">
        <v>3888</v>
      </c>
    </row>
    <row r="21663" spans="1:7" x14ac:dyDescent="0.2">
      <c r="A21663" s="211" t="s">
        <v>25955</v>
      </c>
      <c r="B21663" s="171" t="s">
        <v>25956</v>
      </c>
      <c r="C21663" s="212"/>
      <c r="D21663" s="213" t="s">
        <v>15869</v>
      </c>
      <c r="E21663" s="213" t="s">
        <v>26056</v>
      </c>
      <c r="F21663" s="171"/>
      <c r="G21663" s="213" t="s">
        <v>3888</v>
      </c>
    </row>
    <row r="21664" spans="1:7" x14ac:dyDescent="0.2">
      <c r="A21664" s="211" t="s">
        <v>25955</v>
      </c>
      <c r="B21664" s="171" t="s">
        <v>25956</v>
      </c>
      <c r="C21664" s="212"/>
      <c r="D21664" s="213" t="s">
        <v>3581</v>
      </c>
      <c r="E21664" s="213" t="s">
        <v>26057</v>
      </c>
      <c r="F21664" s="171"/>
      <c r="G21664" s="213" t="s">
        <v>787</v>
      </c>
    </row>
    <row r="21665" spans="1:7" x14ac:dyDescent="0.2">
      <c r="A21665" s="211" t="s">
        <v>25955</v>
      </c>
      <c r="B21665" s="171" t="s">
        <v>25956</v>
      </c>
      <c r="C21665" s="212"/>
      <c r="D21665" s="213" t="s">
        <v>1876</v>
      </c>
      <c r="E21665" s="213" t="s">
        <v>26058</v>
      </c>
      <c r="F21665" s="171"/>
      <c r="G21665" s="213" t="s">
        <v>787</v>
      </c>
    </row>
    <row r="21666" spans="1:7" x14ac:dyDescent="0.2">
      <c r="A21666" s="211" t="s">
        <v>25955</v>
      </c>
      <c r="B21666" s="171" t="s">
        <v>25956</v>
      </c>
      <c r="C21666" s="212"/>
      <c r="D21666" s="213" t="s">
        <v>3658</v>
      </c>
      <c r="E21666" s="213" t="s">
        <v>26059</v>
      </c>
      <c r="F21666" s="171"/>
      <c r="G21666" s="213" t="s">
        <v>787</v>
      </c>
    </row>
    <row r="21667" spans="1:7" x14ac:dyDescent="0.2">
      <c r="A21667" s="211" t="s">
        <v>25955</v>
      </c>
      <c r="B21667" s="171" t="s">
        <v>25956</v>
      </c>
      <c r="C21667" s="212"/>
      <c r="D21667" s="213" t="s">
        <v>6959</v>
      </c>
      <c r="E21667" s="213" t="s">
        <v>26060</v>
      </c>
      <c r="F21667" s="171"/>
      <c r="G21667" s="213" t="s">
        <v>787</v>
      </c>
    </row>
    <row r="21668" spans="1:7" x14ac:dyDescent="0.2">
      <c r="A21668" s="211" t="s">
        <v>25955</v>
      </c>
      <c r="B21668" s="171" t="s">
        <v>25956</v>
      </c>
      <c r="C21668" s="212"/>
      <c r="D21668" s="213" t="s">
        <v>2082</v>
      </c>
      <c r="E21668" s="213" t="s">
        <v>26061</v>
      </c>
      <c r="F21668" s="171"/>
      <c r="G21668" s="213" t="s">
        <v>787</v>
      </c>
    </row>
    <row r="21669" spans="1:7" x14ac:dyDescent="0.2">
      <c r="A21669" s="211" t="s">
        <v>25955</v>
      </c>
      <c r="B21669" s="171" t="s">
        <v>25956</v>
      </c>
      <c r="C21669" s="212"/>
      <c r="D21669" s="213" t="s">
        <v>4880</v>
      </c>
      <c r="E21669" s="213" t="s">
        <v>26062</v>
      </c>
      <c r="F21669" s="171"/>
      <c r="G21669" s="213" t="s">
        <v>787</v>
      </c>
    </row>
    <row r="21670" spans="1:7" x14ac:dyDescent="0.2">
      <c r="A21670" s="211" t="s">
        <v>25955</v>
      </c>
      <c r="B21670" s="171" t="s">
        <v>25956</v>
      </c>
      <c r="C21670" s="212"/>
      <c r="D21670" s="213" t="s">
        <v>8073</v>
      </c>
      <c r="E21670" s="213" t="s">
        <v>26063</v>
      </c>
      <c r="F21670" s="171"/>
      <c r="G21670" s="213" t="s">
        <v>514</v>
      </c>
    </row>
    <row r="21671" spans="1:7" x14ac:dyDescent="0.2">
      <c r="A21671" s="211" t="s">
        <v>25955</v>
      </c>
      <c r="B21671" s="171" t="s">
        <v>25956</v>
      </c>
      <c r="C21671" s="212"/>
      <c r="D21671" s="213" t="s">
        <v>4679</v>
      </c>
      <c r="E21671" s="213" t="s">
        <v>26064</v>
      </c>
      <c r="F21671" s="171"/>
      <c r="G21671" s="213" t="s">
        <v>514</v>
      </c>
    </row>
    <row r="21672" spans="1:7" x14ac:dyDescent="0.2">
      <c r="A21672" s="211" t="s">
        <v>25955</v>
      </c>
      <c r="B21672" s="171" t="s">
        <v>25956</v>
      </c>
      <c r="C21672" s="212"/>
      <c r="D21672" s="213" t="s">
        <v>25002</v>
      </c>
      <c r="E21672" s="213" t="s">
        <v>26065</v>
      </c>
      <c r="F21672" s="171"/>
      <c r="G21672" s="213" t="s">
        <v>514</v>
      </c>
    </row>
    <row r="21673" spans="1:7" x14ac:dyDescent="0.2">
      <c r="A21673" s="211" t="s">
        <v>25955</v>
      </c>
      <c r="B21673" s="171" t="s">
        <v>25956</v>
      </c>
      <c r="C21673" s="212"/>
      <c r="D21673" s="213" t="s">
        <v>6911</v>
      </c>
      <c r="E21673" s="213" t="s">
        <v>26066</v>
      </c>
      <c r="F21673" s="171"/>
      <c r="G21673" s="213" t="s">
        <v>514</v>
      </c>
    </row>
    <row r="21674" spans="1:7" x14ac:dyDescent="0.2">
      <c r="A21674" s="211" t="s">
        <v>25955</v>
      </c>
      <c r="B21674" s="171" t="s">
        <v>25956</v>
      </c>
      <c r="C21674" s="212"/>
      <c r="D21674" s="213" t="s">
        <v>13946</v>
      </c>
      <c r="E21674" s="213" t="s">
        <v>26067</v>
      </c>
      <c r="F21674" s="171"/>
      <c r="G21674" s="213" t="s">
        <v>514</v>
      </c>
    </row>
    <row r="21675" spans="1:7" x14ac:dyDescent="0.2">
      <c r="A21675" s="211" t="s">
        <v>25955</v>
      </c>
      <c r="B21675" s="171" t="s">
        <v>25956</v>
      </c>
      <c r="C21675" s="212"/>
      <c r="D21675" s="213" t="s">
        <v>17970</v>
      </c>
      <c r="E21675" s="213" t="s">
        <v>26068</v>
      </c>
      <c r="F21675" s="171"/>
      <c r="G21675" s="213" t="s">
        <v>514</v>
      </c>
    </row>
    <row r="21676" spans="1:7" x14ac:dyDescent="0.2">
      <c r="A21676" s="211" t="s">
        <v>25955</v>
      </c>
      <c r="B21676" s="171" t="s">
        <v>25956</v>
      </c>
      <c r="C21676" s="212"/>
      <c r="D21676" s="213" t="s">
        <v>26069</v>
      </c>
      <c r="E21676" s="213" t="s">
        <v>26070</v>
      </c>
      <c r="F21676" s="171"/>
      <c r="G21676" s="213" t="s">
        <v>514</v>
      </c>
    </row>
    <row r="21677" spans="1:7" x14ac:dyDescent="0.2">
      <c r="A21677" s="211" t="s">
        <v>25955</v>
      </c>
      <c r="B21677" s="171" t="s">
        <v>25956</v>
      </c>
      <c r="C21677" s="212"/>
      <c r="D21677" s="213" t="s">
        <v>2159</v>
      </c>
      <c r="E21677" s="213" t="s">
        <v>26071</v>
      </c>
      <c r="F21677" s="171"/>
      <c r="G21677" s="213" t="s">
        <v>514</v>
      </c>
    </row>
    <row r="21678" spans="1:7" x14ac:dyDescent="0.2">
      <c r="A21678" s="211" t="s">
        <v>25955</v>
      </c>
      <c r="B21678" s="171" t="s">
        <v>25956</v>
      </c>
      <c r="C21678" s="212"/>
      <c r="D21678" s="213" t="s">
        <v>1994</v>
      </c>
      <c r="E21678" s="213" t="s">
        <v>26072</v>
      </c>
      <c r="F21678" s="171"/>
      <c r="G21678" s="213" t="s">
        <v>514</v>
      </c>
    </row>
    <row r="21679" spans="1:7" x14ac:dyDescent="0.2">
      <c r="A21679" s="211" t="s">
        <v>25955</v>
      </c>
      <c r="B21679" s="171" t="s">
        <v>25956</v>
      </c>
      <c r="C21679" s="212"/>
      <c r="D21679" s="213" t="s">
        <v>2251</v>
      </c>
      <c r="E21679" s="213" t="s">
        <v>26073</v>
      </c>
      <c r="F21679" s="171"/>
      <c r="G21679" s="213" t="s">
        <v>514</v>
      </c>
    </row>
    <row r="21680" spans="1:7" x14ac:dyDescent="0.2">
      <c r="A21680" s="211" t="s">
        <v>25955</v>
      </c>
      <c r="B21680" s="171" t="s">
        <v>25956</v>
      </c>
      <c r="C21680" s="212"/>
      <c r="D21680" s="213" t="s">
        <v>10106</v>
      </c>
      <c r="E21680" s="213" t="s">
        <v>26074</v>
      </c>
      <c r="F21680" s="171"/>
      <c r="G21680" s="213" t="s">
        <v>514</v>
      </c>
    </row>
    <row r="21681" spans="1:7" x14ac:dyDescent="0.2">
      <c r="A21681" s="211" t="s">
        <v>25955</v>
      </c>
      <c r="B21681" s="171" t="s">
        <v>25956</v>
      </c>
      <c r="C21681" s="212"/>
      <c r="D21681" s="213" t="s">
        <v>2764</v>
      </c>
      <c r="E21681" s="213" t="s">
        <v>26075</v>
      </c>
      <c r="F21681" s="171"/>
      <c r="G21681" s="213" t="s">
        <v>514</v>
      </c>
    </row>
    <row r="21682" spans="1:7" x14ac:dyDescent="0.2">
      <c r="A21682" s="211" t="s">
        <v>25955</v>
      </c>
      <c r="B21682" s="171" t="s">
        <v>25956</v>
      </c>
      <c r="C21682" s="212"/>
      <c r="D21682" s="213" t="s">
        <v>3080</v>
      </c>
      <c r="E21682" s="213" t="s">
        <v>26076</v>
      </c>
      <c r="F21682" s="171"/>
      <c r="G21682" s="213" t="s">
        <v>514</v>
      </c>
    </row>
    <row r="21683" spans="1:7" x14ac:dyDescent="0.2">
      <c r="A21683" s="211" t="s">
        <v>25955</v>
      </c>
      <c r="B21683" s="171" t="s">
        <v>25956</v>
      </c>
      <c r="C21683" s="212"/>
      <c r="D21683" s="213" t="s">
        <v>15790</v>
      </c>
      <c r="E21683" s="213" t="s">
        <v>26077</v>
      </c>
      <c r="F21683" s="171"/>
      <c r="G21683" s="213" t="s">
        <v>514</v>
      </c>
    </row>
    <row r="21684" spans="1:7" x14ac:dyDescent="0.2">
      <c r="A21684" s="211" t="s">
        <v>25955</v>
      </c>
      <c r="B21684" s="171" t="s">
        <v>25956</v>
      </c>
      <c r="C21684" s="212"/>
      <c r="D21684" s="213" t="s">
        <v>5147</v>
      </c>
      <c r="E21684" s="213" t="s">
        <v>26078</v>
      </c>
      <c r="F21684" s="171"/>
      <c r="G21684" s="213" t="s">
        <v>514</v>
      </c>
    </row>
    <row r="21685" spans="1:7" x14ac:dyDescent="0.2">
      <c r="A21685" s="211" t="s">
        <v>25955</v>
      </c>
      <c r="B21685" s="171" t="s">
        <v>25956</v>
      </c>
      <c r="C21685" s="212"/>
      <c r="D21685" s="213" t="s">
        <v>1865</v>
      </c>
      <c r="E21685" s="213" t="s">
        <v>26079</v>
      </c>
      <c r="F21685" s="171"/>
      <c r="G21685" s="213" t="s">
        <v>514</v>
      </c>
    </row>
    <row r="21686" spans="1:7" x14ac:dyDescent="0.2">
      <c r="A21686" s="211" t="s">
        <v>25955</v>
      </c>
      <c r="B21686" s="171" t="s">
        <v>25956</v>
      </c>
      <c r="C21686" s="212"/>
      <c r="D21686" s="213" t="s">
        <v>4999</v>
      </c>
      <c r="E21686" s="213" t="s">
        <v>26080</v>
      </c>
      <c r="F21686" s="171"/>
      <c r="G21686" s="213" t="s">
        <v>514</v>
      </c>
    </row>
    <row r="21687" spans="1:7" x14ac:dyDescent="0.2">
      <c r="A21687" s="211" t="s">
        <v>25955</v>
      </c>
      <c r="B21687" s="171" t="s">
        <v>25956</v>
      </c>
      <c r="C21687" s="212"/>
      <c r="D21687" s="213" t="s">
        <v>26081</v>
      </c>
      <c r="E21687" s="213" t="s">
        <v>26082</v>
      </c>
      <c r="F21687" s="171"/>
      <c r="G21687" s="213" t="s">
        <v>514</v>
      </c>
    </row>
    <row r="21688" spans="1:7" x14ac:dyDescent="0.2">
      <c r="A21688" s="211" t="s">
        <v>25955</v>
      </c>
      <c r="B21688" s="171" t="s">
        <v>25956</v>
      </c>
      <c r="C21688" s="212"/>
      <c r="D21688" s="213" t="s">
        <v>17500</v>
      </c>
      <c r="E21688" s="213" t="s">
        <v>26083</v>
      </c>
      <c r="F21688" s="171"/>
      <c r="G21688" s="213" t="s">
        <v>514</v>
      </c>
    </row>
    <row r="21689" spans="1:7" x14ac:dyDescent="0.2">
      <c r="A21689" s="211" t="s">
        <v>25955</v>
      </c>
      <c r="B21689" s="171" t="s">
        <v>25956</v>
      </c>
      <c r="C21689" s="212"/>
      <c r="D21689" s="213" t="s">
        <v>1887</v>
      </c>
      <c r="E21689" s="213" t="s">
        <v>26084</v>
      </c>
      <c r="F21689" s="171"/>
      <c r="G21689" s="213" t="s">
        <v>514</v>
      </c>
    </row>
    <row r="21690" spans="1:7" x14ac:dyDescent="0.2">
      <c r="A21690" s="211" t="s">
        <v>25955</v>
      </c>
      <c r="B21690" s="171" t="s">
        <v>25956</v>
      </c>
      <c r="C21690" s="212"/>
      <c r="D21690" s="213" t="s">
        <v>2080</v>
      </c>
      <c r="E21690" s="213" t="s">
        <v>26085</v>
      </c>
      <c r="F21690" s="171"/>
      <c r="G21690" s="213" t="s">
        <v>514</v>
      </c>
    </row>
    <row r="21691" spans="1:7" x14ac:dyDescent="0.2">
      <c r="A21691" s="211" t="s">
        <v>25955</v>
      </c>
      <c r="B21691" s="171" t="s">
        <v>25956</v>
      </c>
      <c r="C21691" s="212"/>
      <c r="D21691" s="213" t="s">
        <v>13134</v>
      </c>
      <c r="E21691" s="213" t="s">
        <v>26086</v>
      </c>
      <c r="F21691" s="171"/>
      <c r="G21691" s="213" t="s">
        <v>514</v>
      </c>
    </row>
    <row r="21692" spans="1:7" x14ac:dyDescent="0.2">
      <c r="A21692" s="211" t="s">
        <v>25955</v>
      </c>
      <c r="B21692" s="171" t="s">
        <v>25956</v>
      </c>
      <c r="C21692" s="212"/>
      <c r="D21692" s="213" t="s">
        <v>2367</v>
      </c>
      <c r="E21692" s="213" t="s">
        <v>26087</v>
      </c>
      <c r="F21692" s="171"/>
      <c r="G21692" s="213" t="s">
        <v>514</v>
      </c>
    </row>
    <row r="21693" spans="1:7" x14ac:dyDescent="0.2">
      <c r="A21693" s="211" t="s">
        <v>25955</v>
      </c>
      <c r="B21693" s="171" t="s">
        <v>25956</v>
      </c>
      <c r="C21693" s="212"/>
      <c r="D21693" s="213" t="s">
        <v>1943</v>
      </c>
      <c r="E21693" s="213" t="s">
        <v>26088</v>
      </c>
      <c r="F21693" s="171"/>
      <c r="G21693" s="213" t="s">
        <v>514</v>
      </c>
    </row>
    <row r="21694" spans="1:7" x14ac:dyDescent="0.2">
      <c r="A21694" s="211" t="s">
        <v>25955</v>
      </c>
      <c r="B21694" s="171" t="s">
        <v>25956</v>
      </c>
      <c r="C21694" s="212"/>
      <c r="D21694" s="213" t="s">
        <v>2149</v>
      </c>
      <c r="E21694" s="213" t="s">
        <v>26089</v>
      </c>
      <c r="F21694" s="171"/>
      <c r="G21694" s="213" t="s">
        <v>514</v>
      </c>
    </row>
    <row r="21695" spans="1:7" x14ac:dyDescent="0.2">
      <c r="A21695" s="211" t="s">
        <v>25955</v>
      </c>
      <c r="B21695" s="171" t="s">
        <v>25956</v>
      </c>
      <c r="C21695" s="212"/>
      <c r="D21695" s="213" t="s">
        <v>26090</v>
      </c>
      <c r="E21695" s="213" t="s">
        <v>26091</v>
      </c>
      <c r="F21695" s="171"/>
      <c r="G21695" s="213" t="s">
        <v>2592</v>
      </c>
    </row>
    <row r="21696" spans="1:7" x14ac:dyDescent="0.2">
      <c r="A21696" s="211" t="s">
        <v>25955</v>
      </c>
      <c r="B21696" s="171" t="s">
        <v>25956</v>
      </c>
      <c r="C21696" s="212"/>
      <c r="D21696" s="213" t="s">
        <v>7710</v>
      </c>
      <c r="E21696" s="213" t="s">
        <v>26092</v>
      </c>
      <c r="F21696" s="171"/>
      <c r="G21696" s="213" t="s">
        <v>2592</v>
      </c>
    </row>
    <row r="21697" spans="1:7" x14ac:dyDescent="0.2">
      <c r="A21697" s="211" t="s">
        <v>25955</v>
      </c>
      <c r="B21697" s="171" t="s">
        <v>25956</v>
      </c>
      <c r="C21697" s="212"/>
      <c r="D21697" s="213" t="s">
        <v>26093</v>
      </c>
      <c r="E21697" s="213" t="s">
        <v>26094</v>
      </c>
      <c r="F21697" s="171"/>
      <c r="G21697" s="213" t="s">
        <v>2592</v>
      </c>
    </row>
    <row r="21698" spans="1:7" x14ac:dyDescent="0.2">
      <c r="A21698" s="211" t="s">
        <v>25955</v>
      </c>
      <c r="B21698" s="171" t="s">
        <v>25956</v>
      </c>
      <c r="C21698" s="212"/>
      <c r="D21698" s="213" t="s">
        <v>4380</v>
      </c>
      <c r="E21698" s="213" t="s">
        <v>26095</v>
      </c>
      <c r="F21698" s="171"/>
      <c r="G21698" s="213" t="s">
        <v>2592</v>
      </c>
    </row>
    <row r="21699" spans="1:7" x14ac:dyDescent="0.2">
      <c r="A21699" s="211" t="s">
        <v>25955</v>
      </c>
      <c r="B21699" s="171" t="s">
        <v>25956</v>
      </c>
      <c r="C21699" s="212"/>
      <c r="D21699" s="213" t="s">
        <v>26096</v>
      </c>
      <c r="E21699" s="213" t="s">
        <v>26097</v>
      </c>
      <c r="F21699" s="171"/>
      <c r="G21699" s="213" t="s">
        <v>2592</v>
      </c>
    </row>
    <row r="21700" spans="1:7" x14ac:dyDescent="0.2">
      <c r="A21700" s="211" t="s">
        <v>25955</v>
      </c>
      <c r="B21700" s="171" t="s">
        <v>25956</v>
      </c>
      <c r="C21700" s="212"/>
      <c r="D21700" s="213" t="s">
        <v>2520</v>
      </c>
      <c r="E21700" s="213" t="s">
        <v>26098</v>
      </c>
      <c r="F21700" s="171"/>
      <c r="G21700" s="213" t="s">
        <v>2592</v>
      </c>
    </row>
    <row r="21701" spans="1:7" x14ac:dyDescent="0.2">
      <c r="A21701" s="211" t="s">
        <v>25955</v>
      </c>
      <c r="B21701" s="171" t="s">
        <v>25956</v>
      </c>
      <c r="C21701" s="212"/>
      <c r="D21701" s="213" t="s">
        <v>6561</v>
      </c>
      <c r="E21701" s="213" t="s">
        <v>26099</v>
      </c>
      <c r="F21701" s="171"/>
      <c r="G21701" s="213" t="s">
        <v>26100</v>
      </c>
    </row>
    <row r="21702" spans="1:7" x14ac:dyDescent="0.2">
      <c r="A21702" s="211" t="s">
        <v>25955</v>
      </c>
      <c r="B21702" s="171" t="s">
        <v>25956</v>
      </c>
      <c r="C21702" s="212"/>
      <c r="D21702" s="213" t="s">
        <v>19213</v>
      </c>
      <c r="E21702" s="213" t="s">
        <v>26101</v>
      </c>
      <c r="F21702" s="171"/>
      <c r="G21702" s="213" t="s">
        <v>26100</v>
      </c>
    </row>
    <row r="21703" spans="1:7" x14ac:dyDescent="0.2">
      <c r="A21703" s="216" t="s">
        <v>26102</v>
      </c>
      <c r="B21703" s="162" t="s">
        <v>26103</v>
      </c>
      <c r="C21703" s="217"/>
      <c r="D21703" s="162" t="s">
        <v>26104</v>
      </c>
      <c r="E21703" s="162" t="s">
        <v>3018</v>
      </c>
      <c r="F21703" s="162"/>
      <c r="G21703" s="162" t="s">
        <v>26105</v>
      </c>
    </row>
    <row r="21704" spans="1:7" x14ac:dyDescent="0.2">
      <c r="A21704" s="216" t="s">
        <v>26102</v>
      </c>
      <c r="B21704" s="162" t="s">
        <v>26103</v>
      </c>
      <c r="C21704" s="217"/>
      <c r="D21704" s="162" t="s">
        <v>1885</v>
      </c>
      <c r="E21704" s="162" t="s">
        <v>26106</v>
      </c>
      <c r="F21704" s="162"/>
      <c r="G21704" s="162" t="s">
        <v>26105</v>
      </c>
    </row>
    <row r="21705" spans="1:7" x14ac:dyDescent="0.2">
      <c r="A21705" s="216" t="s">
        <v>26102</v>
      </c>
      <c r="B21705" s="162" t="s">
        <v>26103</v>
      </c>
      <c r="C21705" s="217"/>
      <c r="D21705" s="162" t="s">
        <v>26107</v>
      </c>
      <c r="E21705" s="162" t="s">
        <v>26108</v>
      </c>
      <c r="F21705" s="162"/>
      <c r="G21705" s="162" t="s">
        <v>849</v>
      </c>
    </row>
    <row r="21706" spans="1:7" x14ac:dyDescent="0.2">
      <c r="A21706" s="216" t="s">
        <v>26102</v>
      </c>
      <c r="B21706" s="162" t="s">
        <v>26103</v>
      </c>
      <c r="C21706" s="217"/>
      <c r="D21706" s="162" t="s">
        <v>23649</v>
      </c>
      <c r="E21706" s="162" t="s">
        <v>1843</v>
      </c>
      <c r="F21706" s="162"/>
      <c r="G21706" s="162" t="s">
        <v>552</v>
      </c>
    </row>
    <row r="21707" spans="1:7" x14ac:dyDescent="0.2">
      <c r="A21707" s="216" t="s">
        <v>26102</v>
      </c>
      <c r="B21707" s="162" t="s">
        <v>26103</v>
      </c>
      <c r="C21707" s="217"/>
      <c r="D21707" s="162" t="s">
        <v>26109</v>
      </c>
      <c r="E21707" s="162" t="s">
        <v>26110</v>
      </c>
      <c r="F21707" s="162"/>
      <c r="G21707" s="162" t="s">
        <v>552</v>
      </c>
    </row>
    <row r="21708" spans="1:7" x14ac:dyDescent="0.2">
      <c r="A21708" s="216" t="s">
        <v>26102</v>
      </c>
      <c r="B21708" s="162" t="s">
        <v>26103</v>
      </c>
      <c r="C21708" s="217"/>
      <c r="D21708" s="162" t="s">
        <v>23649</v>
      </c>
      <c r="E21708" s="162" t="s">
        <v>26111</v>
      </c>
      <c r="F21708" s="162"/>
      <c r="G21708" s="162" t="s">
        <v>552</v>
      </c>
    </row>
    <row r="21709" spans="1:7" x14ac:dyDescent="0.2">
      <c r="A21709" s="216" t="s">
        <v>26102</v>
      </c>
      <c r="B21709" s="162" t="s">
        <v>26103</v>
      </c>
      <c r="C21709" s="217"/>
      <c r="D21709" s="162" t="s">
        <v>1963</v>
      </c>
      <c r="E21709" s="162" t="s">
        <v>5231</v>
      </c>
      <c r="F21709" s="162"/>
      <c r="G21709" s="162" t="s">
        <v>552</v>
      </c>
    </row>
    <row r="21710" spans="1:7" x14ac:dyDescent="0.2">
      <c r="A21710" s="216" t="s">
        <v>26102</v>
      </c>
      <c r="B21710" s="162" t="s">
        <v>26103</v>
      </c>
      <c r="C21710" s="217"/>
      <c r="D21710" s="162" t="s">
        <v>6492</v>
      </c>
      <c r="E21710" s="162" t="s">
        <v>2175</v>
      </c>
      <c r="F21710" s="162"/>
      <c r="G21710" s="162" t="s">
        <v>552</v>
      </c>
    </row>
    <row r="21711" spans="1:7" x14ac:dyDescent="0.2">
      <c r="A21711" s="216" t="s">
        <v>26102</v>
      </c>
      <c r="B21711" s="162" t="s">
        <v>26103</v>
      </c>
      <c r="C21711" s="217"/>
      <c r="D21711" s="162" t="s">
        <v>2733</v>
      </c>
      <c r="E21711" s="162" t="s">
        <v>2273</v>
      </c>
      <c r="F21711" s="162"/>
      <c r="G21711" s="162" t="s">
        <v>1300</v>
      </c>
    </row>
    <row r="21712" spans="1:7" x14ac:dyDescent="0.2">
      <c r="A21712" s="216" t="s">
        <v>26102</v>
      </c>
      <c r="B21712" s="162" t="s">
        <v>26103</v>
      </c>
      <c r="C21712" s="217"/>
      <c r="D21712" s="162" t="s">
        <v>2707</v>
      </c>
      <c r="E21712" s="162" t="s">
        <v>26112</v>
      </c>
      <c r="F21712" s="162"/>
      <c r="G21712" s="162" t="s">
        <v>1300</v>
      </c>
    </row>
    <row r="21713" spans="1:11" x14ac:dyDescent="0.2">
      <c r="A21713" s="216" t="s">
        <v>26102</v>
      </c>
      <c r="B21713" s="162" t="s">
        <v>26103</v>
      </c>
      <c r="C21713" s="217"/>
      <c r="D21713" s="162" t="s">
        <v>2251</v>
      </c>
      <c r="E21713" s="162" t="s">
        <v>2123</v>
      </c>
      <c r="F21713" s="162"/>
      <c r="G21713" s="162" t="s">
        <v>1300</v>
      </c>
    </row>
    <row r="21714" spans="1:11" x14ac:dyDescent="0.2">
      <c r="A21714" s="216" t="s">
        <v>26102</v>
      </c>
      <c r="B21714" s="162" t="s">
        <v>26103</v>
      </c>
      <c r="C21714" s="217"/>
      <c r="D21714" s="162" t="s">
        <v>6521</v>
      </c>
      <c r="E21714" s="162" t="s">
        <v>3778</v>
      </c>
      <c r="F21714" s="162"/>
      <c r="G21714" s="162" t="s">
        <v>5348</v>
      </c>
    </row>
    <row r="21715" spans="1:11" x14ac:dyDescent="0.2">
      <c r="A21715" s="216" t="s">
        <v>26102</v>
      </c>
      <c r="B21715" s="162" t="s">
        <v>26103</v>
      </c>
      <c r="C21715" s="217"/>
      <c r="D21715" s="162" t="s">
        <v>2253</v>
      </c>
      <c r="E21715" s="162" t="s">
        <v>3366</v>
      </c>
      <c r="F21715" s="162"/>
      <c r="G21715" s="162" t="s">
        <v>5348</v>
      </c>
    </row>
    <row r="21716" spans="1:11" x14ac:dyDescent="0.2">
      <c r="A21716" s="216" t="s">
        <v>26102</v>
      </c>
      <c r="B21716" s="162" t="s">
        <v>26103</v>
      </c>
      <c r="C21716" s="217"/>
      <c r="D21716" s="162" t="s">
        <v>7077</v>
      </c>
      <c r="E21716" s="162" t="s">
        <v>4487</v>
      </c>
      <c r="F21716" s="162"/>
      <c r="G21716" s="162" t="s">
        <v>5348</v>
      </c>
    </row>
    <row r="21717" spans="1:11" x14ac:dyDescent="0.2">
      <c r="A21717" s="216" t="s">
        <v>26102</v>
      </c>
      <c r="B21717" s="162" t="s">
        <v>26103</v>
      </c>
      <c r="C21717" s="217"/>
      <c r="D21717" s="162" t="s">
        <v>5564</v>
      </c>
      <c r="E21717" s="162" t="s">
        <v>5060</v>
      </c>
      <c r="F21717" s="162"/>
      <c r="G21717" s="162" t="s">
        <v>5348</v>
      </c>
    </row>
    <row r="21718" spans="1:11" x14ac:dyDescent="0.2">
      <c r="A21718" s="216" t="s">
        <v>26102</v>
      </c>
      <c r="B21718" s="162" t="s">
        <v>26103</v>
      </c>
      <c r="C21718" s="217"/>
      <c r="D21718" s="162" t="s">
        <v>1876</v>
      </c>
      <c r="E21718" s="162" t="s">
        <v>11923</v>
      </c>
      <c r="F21718" s="162"/>
      <c r="G21718" s="162" t="s">
        <v>730</v>
      </c>
    </row>
    <row r="21719" spans="1:11" x14ac:dyDescent="0.2">
      <c r="A21719" s="216" t="s">
        <v>26102</v>
      </c>
      <c r="B21719" s="162" t="s">
        <v>26103</v>
      </c>
      <c r="C21719" s="217"/>
      <c r="D21719" s="162" t="s">
        <v>13095</v>
      </c>
      <c r="E21719" s="162" t="s">
        <v>13096</v>
      </c>
      <c r="F21719" s="162"/>
      <c r="G21719" s="162" t="s">
        <v>730</v>
      </c>
    </row>
    <row r="21720" spans="1:11" x14ac:dyDescent="0.2">
      <c r="A21720" s="216" t="s">
        <v>26102</v>
      </c>
      <c r="B21720" s="162" t="s">
        <v>26103</v>
      </c>
      <c r="C21720" s="217"/>
      <c r="D21720" s="162" t="s">
        <v>1887</v>
      </c>
      <c r="E21720" s="162" t="s">
        <v>6645</v>
      </c>
      <c r="F21720" s="162"/>
      <c r="G21720" s="162" t="s">
        <v>730</v>
      </c>
    </row>
    <row r="21721" spans="1:11" x14ac:dyDescent="0.2">
      <c r="A21721" s="216" t="s">
        <v>26102</v>
      </c>
      <c r="B21721" s="162" t="s">
        <v>26103</v>
      </c>
      <c r="C21721" s="217"/>
      <c r="D21721" s="162" t="s">
        <v>2670</v>
      </c>
      <c r="E21721" s="162" t="s">
        <v>6690</v>
      </c>
      <c r="F21721" s="162"/>
      <c r="G21721" s="162" t="s">
        <v>3229</v>
      </c>
    </row>
    <row r="21722" spans="1:11" x14ac:dyDescent="0.2">
      <c r="A21722" s="216" t="s">
        <v>26102</v>
      </c>
      <c r="B21722" s="162" t="s">
        <v>26103</v>
      </c>
      <c r="C21722" s="217"/>
      <c r="D21722" s="162" t="s">
        <v>1885</v>
      </c>
      <c r="E21722" s="162" t="s">
        <v>2339</v>
      </c>
      <c r="F21722" s="162"/>
      <c r="G21722" s="162" t="s">
        <v>26113</v>
      </c>
    </row>
    <row r="21723" spans="1:11" x14ac:dyDescent="0.2">
      <c r="A21723" s="216" t="s">
        <v>26102</v>
      </c>
      <c r="B21723" s="162" t="s">
        <v>26103</v>
      </c>
      <c r="C21723" s="217"/>
      <c r="D21723" s="162" t="s">
        <v>26114</v>
      </c>
      <c r="E21723" s="162" t="s">
        <v>11205</v>
      </c>
      <c r="F21723" s="162"/>
      <c r="G21723" s="162" t="s">
        <v>7511</v>
      </c>
    </row>
    <row r="21724" spans="1:11" x14ac:dyDescent="0.2">
      <c r="A21724" s="216" t="s">
        <v>26102</v>
      </c>
      <c r="B21724" s="162" t="s">
        <v>26103</v>
      </c>
      <c r="C21724" s="217"/>
      <c r="D21724" s="162" t="s">
        <v>3042</v>
      </c>
      <c r="E21724" s="162" t="s">
        <v>8968</v>
      </c>
      <c r="F21724" s="162"/>
      <c r="G21724" s="162" t="s">
        <v>554</v>
      </c>
    </row>
    <row r="21725" spans="1:11" x14ac:dyDescent="0.2">
      <c r="A21725" s="218" t="s">
        <v>26115</v>
      </c>
      <c r="B21725" s="219" t="s">
        <v>26116</v>
      </c>
      <c r="C21725" s="220"/>
      <c r="D21725" s="221" t="s">
        <v>23780</v>
      </c>
      <c r="E21725" s="221" t="s">
        <v>26117</v>
      </c>
      <c r="F21725" s="219"/>
      <c r="G21725" s="219" t="s">
        <v>518</v>
      </c>
      <c r="K21725" s="270" t="s">
        <v>72</v>
      </c>
    </row>
    <row r="21726" spans="1:11" x14ac:dyDescent="0.2">
      <c r="A21726" s="218" t="s">
        <v>26115</v>
      </c>
      <c r="B21726" s="219" t="s">
        <v>26116</v>
      </c>
      <c r="C21726" s="220"/>
      <c r="D21726" s="219" t="s">
        <v>1811</v>
      </c>
      <c r="E21726" s="219" t="s">
        <v>26118</v>
      </c>
      <c r="F21726" s="219"/>
      <c r="G21726" s="219" t="s">
        <v>518</v>
      </c>
      <c r="K21726" s="270" t="s">
        <v>72</v>
      </c>
    </row>
    <row r="21727" spans="1:11" x14ac:dyDescent="0.2">
      <c r="A21727" s="218" t="s">
        <v>26115</v>
      </c>
      <c r="B21727" s="219" t="s">
        <v>26116</v>
      </c>
      <c r="C21727" s="220"/>
      <c r="D21727" s="221" t="s">
        <v>1824</v>
      </c>
      <c r="E21727" s="221" t="s">
        <v>26119</v>
      </c>
      <c r="F21727" s="219"/>
      <c r="G21727" s="219" t="s">
        <v>518</v>
      </c>
      <c r="K21727" s="270" t="s">
        <v>72</v>
      </c>
    </row>
    <row r="21728" spans="1:11" x14ac:dyDescent="0.2">
      <c r="A21728" s="218" t="s">
        <v>26115</v>
      </c>
      <c r="B21728" s="219" t="s">
        <v>26116</v>
      </c>
      <c r="C21728" s="220"/>
      <c r="D21728" s="219" t="s">
        <v>22815</v>
      </c>
      <c r="E21728" s="219" t="s">
        <v>3492</v>
      </c>
      <c r="F21728" s="219"/>
      <c r="G21728" s="219" t="s">
        <v>518</v>
      </c>
      <c r="K21728" s="270" t="s">
        <v>72</v>
      </c>
    </row>
    <row r="21729" spans="1:11" x14ac:dyDescent="0.2">
      <c r="A21729" s="218" t="s">
        <v>26115</v>
      </c>
      <c r="B21729" s="219" t="s">
        <v>26116</v>
      </c>
      <c r="C21729" s="220"/>
      <c r="D21729" s="221" t="s">
        <v>2117</v>
      </c>
      <c r="E21729" s="221" t="s">
        <v>18154</v>
      </c>
      <c r="F21729" s="219"/>
      <c r="G21729" s="219" t="s">
        <v>518</v>
      </c>
      <c r="K21729" s="270" t="s">
        <v>72</v>
      </c>
    </row>
    <row r="21730" spans="1:11" x14ac:dyDescent="0.2">
      <c r="A21730" s="218" t="s">
        <v>26115</v>
      </c>
      <c r="B21730" s="219" t="s">
        <v>26116</v>
      </c>
      <c r="C21730" s="220"/>
      <c r="D21730" s="221" t="s">
        <v>10424</v>
      </c>
      <c r="E21730" s="221" t="s">
        <v>26120</v>
      </c>
      <c r="F21730" s="219"/>
      <c r="G21730" s="219" t="s">
        <v>518</v>
      </c>
      <c r="K21730" s="270" t="s">
        <v>72</v>
      </c>
    </row>
    <row r="21731" spans="1:11" x14ac:dyDescent="0.2">
      <c r="A21731" s="218" t="s">
        <v>26115</v>
      </c>
      <c r="B21731" s="219" t="s">
        <v>26116</v>
      </c>
      <c r="C21731" s="220"/>
      <c r="D21731" s="221" t="s">
        <v>13394</v>
      </c>
      <c r="E21731" s="221" t="s">
        <v>26121</v>
      </c>
      <c r="F21731" s="219"/>
      <c r="G21731" s="219" t="s">
        <v>518</v>
      </c>
      <c r="K21731" s="270" t="s">
        <v>72</v>
      </c>
    </row>
    <row r="21732" spans="1:11" x14ac:dyDescent="0.2">
      <c r="A21732" s="218" t="s">
        <v>26115</v>
      </c>
      <c r="B21732" s="219" t="s">
        <v>26116</v>
      </c>
      <c r="C21732" s="220"/>
      <c r="D21732" s="221" t="s">
        <v>2537</v>
      </c>
      <c r="E21732" s="221" t="s">
        <v>3494</v>
      </c>
      <c r="F21732" s="219"/>
      <c r="G21732" s="219" t="s">
        <v>518</v>
      </c>
      <c r="K21732" s="270" t="s">
        <v>72</v>
      </c>
    </row>
    <row r="21733" spans="1:11" x14ac:dyDescent="0.2">
      <c r="A21733" s="218" t="s">
        <v>26115</v>
      </c>
      <c r="B21733" s="219" t="s">
        <v>26116</v>
      </c>
      <c r="C21733" s="220"/>
      <c r="D21733" s="221" t="s">
        <v>26122</v>
      </c>
      <c r="E21733" s="221" t="s">
        <v>26123</v>
      </c>
      <c r="F21733" s="219"/>
      <c r="G21733" s="219" t="s">
        <v>518</v>
      </c>
      <c r="K21733" s="270" t="s">
        <v>72</v>
      </c>
    </row>
    <row r="21734" spans="1:11" x14ac:dyDescent="0.2">
      <c r="A21734" s="218" t="s">
        <v>26115</v>
      </c>
      <c r="B21734" s="219" t="s">
        <v>26116</v>
      </c>
      <c r="C21734" s="220"/>
      <c r="D21734" s="221" t="s">
        <v>3834</v>
      </c>
      <c r="E21734" s="221" t="s">
        <v>26124</v>
      </c>
      <c r="F21734" s="219"/>
      <c r="G21734" s="219" t="s">
        <v>518</v>
      </c>
      <c r="K21734" s="270" t="s">
        <v>72</v>
      </c>
    </row>
    <row r="21735" spans="1:11" x14ac:dyDescent="0.2">
      <c r="A21735" s="218" t="s">
        <v>26115</v>
      </c>
      <c r="B21735" s="219" t="s">
        <v>26116</v>
      </c>
      <c r="C21735" s="220"/>
      <c r="D21735" s="221" t="s">
        <v>2914</v>
      </c>
      <c r="E21735" s="221" t="s">
        <v>12167</v>
      </c>
      <c r="F21735" s="219"/>
      <c r="G21735" s="219" t="s">
        <v>518</v>
      </c>
      <c r="K21735" s="270" t="s">
        <v>72</v>
      </c>
    </row>
    <row r="21736" spans="1:11" x14ac:dyDescent="0.2">
      <c r="A21736" s="218" t="s">
        <v>26115</v>
      </c>
      <c r="B21736" s="219" t="s">
        <v>26116</v>
      </c>
      <c r="C21736" s="220"/>
      <c r="D21736" s="221" t="s">
        <v>3508</v>
      </c>
      <c r="E21736" s="221" t="s">
        <v>4961</v>
      </c>
      <c r="F21736" s="219"/>
      <c r="G21736" s="219" t="s">
        <v>518</v>
      </c>
      <c r="K21736" s="270" t="s">
        <v>72</v>
      </c>
    </row>
    <row r="21737" spans="1:11" x14ac:dyDescent="0.2">
      <c r="A21737" s="218" t="s">
        <v>26115</v>
      </c>
      <c r="B21737" s="219" t="s">
        <v>26116</v>
      </c>
      <c r="C21737" s="220"/>
      <c r="D21737" s="219" t="s">
        <v>4647</v>
      </c>
      <c r="E21737" s="219" t="s">
        <v>26125</v>
      </c>
      <c r="F21737" s="219"/>
      <c r="G21737" s="219" t="s">
        <v>518</v>
      </c>
      <c r="K21737" s="270" t="s">
        <v>72</v>
      </c>
    </row>
    <row r="21738" spans="1:11" x14ac:dyDescent="0.2">
      <c r="A21738" s="218" t="s">
        <v>26115</v>
      </c>
      <c r="B21738" s="219" t="s">
        <v>26116</v>
      </c>
      <c r="C21738" s="220"/>
      <c r="D21738" s="219" t="s">
        <v>4647</v>
      </c>
      <c r="E21738" s="219" t="s">
        <v>14956</v>
      </c>
      <c r="F21738" s="219"/>
      <c r="G21738" s="219" t="s">
        <v>518</v>
      </c>
      <c r="K21738" s="270" t="s">
        <v>72</v>
      </c>
    </row>
    <row r="21739" spans="1:11" x14ac:dyDescent="0.2">
      <c r="A21739" s="218" t="s">
        <v>26115</v>
      </c>
      <c r="B21739" s="219" t="s">
        <v>26116</v>
      </c>
      <c r="C21739" s="220"/>
      <c r="D21739" s="221" t="s">
        <v>4647</v>
      </c>
      <c r="E21739" s="221" t="s">
        <v>26126</v>
      </c>
      <c r="F21739" s="219"/>
      <c r="G21739" s="219" t="s">
        <v>518</v>
      </c>
      <c r="K21739" s="270" t="s">
        <v>72</v>
      </c>
    </row>
    <row r="21740" spans="1:11" x14ac:dyDescent="0.2">
      <c r="A21740" s="218" t="s">
        <v>26115</v>
      </c>
      <c r="B21740" s="219" t="s">
        <v>26116</v>
      </c>
      <c r="C21740" s="220"/>
      <c r="D21740" s="221" t="s">
        <v>20820</v>
      </c>
      <c r="E21740" s="221" t="s">
        <v>26127</v>
      </c>
      <c r="F21740" s="219"/>
      <c r="G21740" s="219" t="s">
        <v>703</v>
      </c>
      <c r="K21740" s="270" t="s">
        <v>72</v>
      </c>
    </row>
    <row r="21741" spans="1:11" x14ac:dyDescent="0.2">
      <c r="A21741" s="218" t="s">
        <v>26115</v>
      </c>
      <c r="B21741" s="219" t="s">
        <v>26116</v>
      </c>
      <c r="C21741" s="220"/>
      <c r="D21741" s="221" t="s">
        <v>5012</v>
      </c>
      <c r="E21741" s="221" t="s">
        <v>10163</v>
      </c>
      <c r="F21741" s="219"/>
      <c r="G21741" s="219" t="s">
        <v>703</v>
      </c>
      <c r="K21741" s="270" t="s">
        <v>72</v>
      </c>
    </row>
    <row r="21742" spans="1:11" x14ac:dyDescent="0.2">
      <c r="A21742" s="218" t="s">
        <v>26115</v>
      </c>
      <c r="B21742" s="219" t="s">
        <v>26116</v>
      </c>
      <c r="C21742" s="220"/>
      <c r="D21742" s="219" t="s">
        <v>6175</v>
      </c>
      <c r="E21742" s="219" t="s">
        <v>6176</v>
      </c>
      <c r="F21742" s="219"/>
      <c r="G21742" s="219" t="s">
        <v>703</v>
      </c>
      <c r="K21742" s="270" t="s">
        <v>72</v>
      </c>
    </row>
    <row r="21743" spans="1:11" x14ac:dyDescent="0.2">
      <c r="A21743" s="218" t="s">
        <v>26115</v>
      </c>
      <c r="B21743" s="219" t="s">
        <v>26116</v>
      </c>
      <c r="C21743" s="220"/>
      <c r="D21743" s="219" t="s">
        <v>2545</v>
      </c>
      <c r="E21743" s="219" t="s">
        <v>26128</v>
      </c>
      <c r="F21743" s="219"/>
      <c r="G21743" s="219" t="s">
        <v>703</v>
      </c>
      <c r="K21743" s="270" t="s">
        <v>72</v>
      </c>
    </row>
    <row r="21744" spans="1:11" x14ac:dyDescent="0.2">
      <c r="A21744" s="218" t="s">
        <v>26115</v>
      </c>
      <c r="B21744" s="219" t="s">
        <v>26116</v>
      </c>
      <c r="C21744" s="220"/>
      <c r="D21744" s="221" t="s">
        <v>5216</v>
      </c>
      <c r="E21744" s="221" t="s">
        <v>26129</v>
      </c>
      <c r="F21744" s="219"/>
      <c r="G21744" s="219" t="s">
        <v>703</v>
      </c>
      <c r="K21744" s="270" t="s">
        <v>72</v>
      </c>
    </row>
    <row r="21745" spans="1:11" x14ac:dyDescent="0.2">
      <c r="A21745" s="218" t="s">
        <v>26115</v>
      </c>
      <c r="B21745" s="219" t="s">
        <v>26116</v>
      </c>
      <c r="C21745" s="220"/>
      <c r="D21745" s="219" t="s">
        <v>7092</v>
      </c>
      <c r="E21745" s="219" t="s">
        <v>26130</v>
      </c>
      <c r="F21745" s="219"/>
      <c r="G21745" s="219" t="s">
        <v>703</v>
      </c>
      <c r="K21745" s="270" t="s">
        <v>72</v>
      </c>
    </row>
    <row r="21746" spans="1:11" x14ac:dyDescent="0.2">
      <c r="A21746" s="218" t="s">
        <v>26115</v>
      </c>
      <c r="B21746" s="219" t="s">
        <v>26116</v>
      </c>
      <c r="C21746" s="220"/>
      <c r="D21746" s="219" t="s">
        <v>7142</v>
      </c>
      <c r="E21746" s="219" t="s">
        <v>26131</v>
      </c>
      <c r="F21746" s="219"/>
      <c r="G21746" s="219" t="s">
        <v>26132</v>
      </c>
      <c r="K21746" s="270" t="s">
        <v>72</v>
      </c>
    </row>
    <row r="21747" spans="1:11" x14ac:dyDescent="0.2">
      <c r="A21747" s="218" t="s">
        <v>26115</v>
      </c>
      <c r="B21747" s="219" t="s">
        <v>26116</v>
      </c>
      <c r="C21747" s="220"/>
      <c r="D21747" s="219" t="s">
        <v>5168</v>
      </c>
      <c r="E21747" s="219" t="s">
        <v>14053</v>
      </c>
      <c r="F21747" s="219"/>
      <c r="G21747" s="219" t="s">
        <v>26132</v>
      </c>
      <c r="K21747" s="270" t="s">
        <v>72</v>
      </c>
    </row>
    <row r="21748" spans="1:11" x14ac:dyDescent="0.2">
      <c r="A21748" s="218" t="s">
        <v>26115</v>
      </c>
      <c r="B21748" s="219" t="s">
        <v>26116</v>
      </c>
      <c r="C21748" s="220"/>
      <c r="D21748" s="221" t="s">
        <v>2165</v>
      </c>
      <c r="E21748" s="221" t="s">
        <v>26133</v>
      </c>
      <c r="F21748" s="219"/>
      <c r="G21748" s="219" t="s">
        <v>26132</v>
      </c>
      <c r="K21748" s="270" t="s">
        <v>72</v>
      </c>
    </row>
    <row r="21749" spans="1:11" x14ac:dyDescent="0.2">
      <c r="A21749" s="218" t="s">
        <v>26115</v>
      </c>
      <c r="B21749" s="219" t="s">
        <v>26116</v>
      </c>
      <c r="C21749" s="220"/>
      <c r="D21749" s="221" t="s">
        <v>11393</v>
      </c>
      <c r="E21749" s="221" t="s">
        <v>26134</v>
      </c>
      <c r="F21749" s="219"/>
      <c r="G21749" s="219" t="s">
        <v>26132</v>
      </c>
      <c r="K21749" s="270" t="s">
        <v>72</v>
      </c>
    </row>
    <row r="21750" spans="1:11" x14ac:dyDescent="0.2">
      <c r="A21750" s="218" t="s">
        <v>26115</v>
      </c>
      <c r="B21750" s="219" t="s">
        <v>26116</v>
      </c>
      <c r="C21750" s="220"/>
      <c r="D21750" s="221" t="s">
        <v>3628</v>
      </c>
      <c r="E21750" s="221" t="s">
        <v>5280</v>
      </c>
      <c r="F21750" s="219"/>
      <c r="G21750" s="219" t="s">
        <v>26132</v>
      </c>
      <c r="K21750" s="270" t="s">
        <v>72</v>
      </c>
    </row>
    <row r="21751" spans="1:11" x14ac:dyDescent="0.2">
      <c r="A21751" s="218" t="s">
        <v>26115</v>
      </c>
      <c r="B21751" s="219" t="s">
        <v>26116</v>
      </c>
      <c r="C21751" s="220"/>
      <c r="D21751" s="221" t="s">
        <v>26135</v>
      </c>
      <c r="E21751" s="221" t="s">
        <v>26136</v>
      </c>
      <c r="F21751" s="219"/>
      <c r="G21751" s="219" t="s">
        <v>26132</v>
      </c>
      <c r="K21751" s="270" t="s">
        <v>72</v>
      </c>
    </row>
    <row r="21752" spans="1:11" x14ac:dyDescent="0.2">
      <c r="A21752" s="218" t="s">
        <v>26115</v>
      </c>
      <c r="B21752" s="219" t="s">
        <v>26116</v>
      </c>
      <c r="C21752" s="220"/>
      <c r="D21752" s="221" t="s">
        <v>7006</v>
      </c>
      <c r="E21752" s="221" t="s">
        <v>7073</v>
      </c>
      <c r="F21752" s="219"/>
      <c r="G21752" s="219" t="s">
        <v>26132</v>
      </c>
      <c r="K21752" s="270" t="s">
        <v>72</v>
      </c>
    </row>
    <row r="21753" spans="1:11" x14ac:dyDescent="0.2">
      <c r="A21753" s="218" t="s">
        <v>26115</v>
      </c>
      <c r="B21753" s="219" t="s">
        <v>26116</v>
      </c>
      <c r="C21753" s="220"/>
      <c r="D21753" s="219" t="s">
        <v>2472</v>
      </c>
      <c r="E21753" s="219" t="s">
        <v>26137</v>
      </c>
      <c r="F21753" s="219"/>
      <c r="G21753" s="219" t="s">
        <v>26132</v>
      </c>
      <c r="K21753" s="270" t="s">
        <v>72</v>
      </c>
    </row>
    <row r="21754" spans="1:11" x14ac:dyDescent="0.2">
      <c r="A21754" s="218" t="s">
        <v>26115</v>
      </c>
      <c r="B21754" s="219" t="s">
        <v>26116</v>
      </c>
      <c r="C21754" s="220"/>
      <c r="D21754" s="221" t="s">
        <v>2047</v>
      </c>
      <c r="E21754" s="221" t="s">
        <v>1899</v>
      </c>
      <c r="F21754" s="219"/>
      <c r="G21754" s="219" t="s">
        <v>26132</v>
      </c>
      <c r="K21754" s="270" t="s">
        <v>72</v>
      </c>
    </row>
    <row r="21755" spans="1:11" x14ac:dyDescent="0.2">
      <c r="A21755" s="218" t="s">
        <v>26115</v>
      </c>
      <c r="B21755" s="219" t="s">
        <v>26116</v>
      </c>
      <c r="C21755" s="220"/>
      <c r="D21755" s="221" t="s">
        <v>13634</v>
      </c>
      <c r="E21755" s="221" t="s">
        <v>16925</v>
      </c>
      <c r="F21755" s="219"/>
      <c r="G21755" s="219" t="s">
        <v>26113</v>
      </c>
      <c r="K21755" s="270" t="s">
        <v>72</v>
      </c>
    </row>
    <row r="21756" spans="1:11" x14ac:dyDescent="0.2">
      <c r="A21756" s="218" t="s">
        <v>26115</v>
      </c>
      <c r="B21756" s="219" t="s">
        <v>26116</v>
      </c>
      <c r="C21756" s="220"/>
      <c r="D21756" s="219" t="s">
        <v>7065</v>
      </c>
      <c r="E21756" s="219" t="s">
        <v>26138</v>
      </c>
      <c r="F21756" s="219"/>
      <c r="G21756" s="219" t="s">
        <v>26113</v>
      </c>
      <c r="K21756" s="270" t="s">
        <v>72</v>
      </c>
    </row>
    <row r="21757" spans="1:11" x14ac:dyDescent="0.2">
      <c r="A21757" s="218" t="s">
        <v>26115</v>
      </c>
      <c r="B21757" s="219" t="s">
        <v>26116</v>
      </c>
      <c r="C21757" s="220"/>
      <c r="D21757" s="221" t="s">
        <v>13465</v>
      </c>
      <c r="E21757" s="221" t="s">
        <v>26139</v>
      </c>
      <c r="F21757" s="219"/>
      <c r="G21757" s="219" t="s">
        <v>3888</v>
      </c>
      <c r="K21757" s="270" t="s">
        <v>72</v>
      </c>
    </row>
    <row r="21758" spans="1:11" x14ac:dyDescent="0.2">
      <c r="A21758" s="218" t="s">
        <v>26115</v>
      </c>
      <c r="B21758" s="219" t="s">
        <v>26116</v>
      </c>
      <c r="C21758" s="220"/>
      <c r="D21758" s="219" t="s">
        <v>5012</v>
      </c>
      <c r="E21758" s="219" t="s">
        <v>26140</v>
      </c>
      <c r="F21758" s="219"/>
      <c r="G21758" s="219" t="s">
        <v>3888</v>
      </c>
      <c r="K21758" s="270" t="s">
        <v>72</v>
      </c>
    </row>
    <row r="21759" spans="1:11" x14ac:dyDescent="0.2">
      <c r="A21759" s="218" t="s">
        <v>26115</v>
      </c>
      <c r="B21759" s="219" t="s">
        <v>26116</v>
      </c>
      <c r="C21759" s="220"/>
      <c r="D21759" s="219" t="s">
        <v>7083</v>
      </c>
      <c r="E21759" s="219" t="s">
        <v>26141</v>
      </c>
      <c r="F21759" s="219"/>
      <c r="G21759" s="219" t="s">
        <v>3888</v>
      </c>
      <c r="K21759" s="270" t="s">
        <v>72</v>
      </c>
    </row>
    <row r="21760" spans="1:11" x14ac:dyDescent="0.2">
      <c r="A21760" s="218" t="s">
        <v>26115</v>
      </c>
      <c r="B21760" s="219" t="s">
        <v>26116</v>
      </c>
      <c r="C21760" s="220"/>
      <c r="D21760" s="219" t="s">
        <v>2733</v>
      </c>
      <c r="E21760" s="219" t="s">
        <v>16910</v>
      </c>
      <c r="F21760" s="219"/>
      <c r="G21760" s="219" t="s">
        <v>26142</v>
      </c>
      <c r="K21760" s="270" t="s">
        <v>72</v>
      </c>
    </row>
    <row r="21761" spans="1:11" x14ac:dyDescent="0.2">
      <c r="A21761" s="218" t="s">
        <v>26115</v>
      </c>
      <c r="B21761" s="219" t="s">
        <v>26116</v>
      </c>
      <c r="C21761" s="220"/>
      <c r="D21761" s="219" t="s">
        <v>2481</v>
      </c>
      <c r="E21761" s="219" t="s">
        <v>26143</v>
      </c>
      <c r="F21761" s="219"/>
      <c r="G21761" s="219" t="s">
        <v>26142</v>
      </c>
      <c r="K21761" s="270" t="s">
        <v>72</v>
      </c>
    </row>
    <row r="21762" spans="1:11" x14ac:dyDescent="0.2">
      <c r="A21762" s="218" t="s">
        <v>26115</v>
      </c>
      <c r="B21762" s="219" t="s">
        <v>26116</v>
      </c>
      <c r="C21762" s="220"/>
      <c r="D21762" s="219" t="s">
        <v>1811</v>
      </c>
      <c r="E21762" s="219" t="s">
        <v>26144</v>
      </c>
      <c r="F21762" s="219"/>
      <c r="G21762" s="219" t="s">
        <v>26142</v>
      </c>
      <c r="K21762" s="270" t="s">
        <v>72</v>
      </c>
    </row>
    <row r="21763" spans="1:11" x14ac:dyDescent="0.2">
      <c r="A21763" s="218" t="s">
        <v>26115</v>
      </c>
      <c r="B21763" s="219" t="s">
        <v>26116</v>
      </c>
      <c r="C21763" s="220"/>
      <c r="D21763" s="219" t="s">
        <v>6054</v>
      </c>
      <c r="E21763" s="219" t="s">
        <v>26145</v>
      </c>
      <c r="F21763" s="219"/>
      <c r="G21763" s="219" t="s">
        <v>26142</v>
      </c>
      <c r="K21763" s="270" t="s">
        <v>72</v>
      </c>
    </row>
    <row r="21764" spans="1:11" x14ac:dyDescent="0.2">
      <c r="A21764" s="218" t="s">
        <v>26115</v>
      </c>
      <c r="B21764" s="219" t="s">
        <v>26116</v>
      </c>
      <c r="C21764" s="220"/>
      <c r="D21764" s="219" t="s">
        <v>10671</v>
      </c>
      <c r="E21764" s="219" t="s">
        <v>26146</v>
      </c>
      <c r="F21764" s="219"/>
      <c r="G21764" s="219" t="s">
        <v>26142</v>
      </c>
      <c r="K21764" s="270" t="s">
        <v>72</v>
      </c>
    </row>
    <row r="21765" spans="1:11" x14ac:dyDescent="0.2">
      <c r="A21765" s="218" t="s">
        <v>26115</v>
      </c>
      <c r="B21765" s="219" t="s">
        <v>26116</v>
      </c>
      <c r="C21765" s="220"/>
      <c r="D21765" s="219" t="s">
        <v>6670</v>
      </c>
      <c r="E21765" s="219" t="s">
        <v>26147</v>
      </c>
      <c r="F21765" s="219"/>
      <c r="G21765" s="219" t="s">
        <v>26142</v>
      </c>
      <c r="K21765" s="270" t="s">
        <v>72</v>
      </c>
    </row>
    <row r="21766" spans="1:11" x14ac:dyDescent="0.2">
      <c r="A21766" s="218" t="s">
        <v>26115</v>
      </c>
      <c r="B21766" s="219" t="s">
        <v>26116</v>
      </c>
      <c r="C21766" s="220"/>
      <c r="D21766" s="219" t="s">
        <v>26148</v>
      </c>
      <c r="E21766" s="219" t="s">
        <v>26149</v>
      </c>
      <c r="F21766" s="219"/>
      <c r="G21766" s="219" t="s">
        <v>26142</v>
      </c>
      <c r="K21766" s="270" t="s">
        <v>72</v>
      </c>
    </row>
    <row r="21767" spans="1:11" x14ac:dyDescent="0.2">
      <c r="A21767" s="218" t="s">
        <v>26115</v>
      </c>
      <c r="B21767" s="219" t="s">
        <v>26116</v>
      </c>
      <c r="C21767" s="220"/>
      <c r="D21767" s="219" t="s">
        <v>26150</v>
      </c>
      <c r="E21767" s="219" t="s">
        <v>26151</v>
      </c>
      <c r="F21767" s="219"/>
      <c r="G21767" s="219" t="s">
        <v>26142</v>
      </c>
      <c r="K21767" s="270" t="s">
        <v>72</v>
      </c>
    </row>
    <row r="21768" spans="1:11" x14ac:dyDescent="0.2">
      <c r="A21768" s="218" t="s">
        <v>26115</v>
      </c>
      <c r="B21768" s="219" t="s">
        <v>26116</v>
      </c>
      <c r="C21768" s="220"/>
      <c r="D21768" s="219" t="s">
        <v>26152</v>
      </c>
      <c r="E21768" s="219" t="s">
        <v>3573</v>
      </c>
      <c r="F21768" s="219"/>
      <c r="G21768" s="219" t="s">
        <v>26142</v>
      </c>
      <c r="K21768" s="270" t="s">
        <v>72</v>
      </c>
    </row>
    <row r="21769" spans="1:11" x14ac:dyDescent="0.2">
      <c r="A21769" s="218" t="s">
        <v>26115</v>
      </c>
      <c r="B21769" s="219" t="s">
        <v>26116</v>
      </c>
      <c r="C21769" s="220"/>
      <c r="D21769" s="219" t="s">
        <v>26153</v>
      </c>
      <c r="E21769" s="219" t="s">
        <v>14904</v>
      </c>
      <c r="F21769" s="219"/>
      <c r="G21769" s="219" t="s">
        <v>26142</v>
      </c>
      <c r="K21769" s="270" t="s">
        <v>72</v>
      </c>
    </row>
    <row r="21770" spans="1:11" x14ac:dyDescent="0.2">
      <c r="A21770" s="218" t="s">
        <v>26115</v>
      </c>
      <c r="B21770" s="219" t="s">
        <v>26116</v>
      </c>
      <c r="C21770" s="220"/>
      <c r="D21770" s="219" t="s">
        <v>2251</v>
      </c>
      <c r="E21770" s="219" t="s">
        <v>26154</v>
      </c>
      <c r="F21770" s="219"/>
      <c r="G21770" s="219" t="s">
        <v>26142</v>
      </c>
      <c r="K21770" s="270" t="s">
        <v>72</v>
      </c>
    </row>
    <row r="21771" spans="1:11" x14ac:dyDescent="0.2">
      <c r="A21771" s="218" t="s">
        <v>26115</v>
      </c>
      <c r="B21771" s="219" t="s">
        <v>26116</v>
      </c>
      <c r="C21771" s="220"/>
      <c r="D21771" s="219" t="s">
        <v>2917</v>
      </c>
      <c r="E21771" s="219" t="s">
        <v>26155</v>
      </c>
      <c r="F21771" s="219"/>
      <c r="G21771" s="219" t="s">
        <v>26142</v>
      </c>
      <c r="K21771" s="270" t="s">
        <v>72</v>
      </c>
    </row>
    <row r="21772" spans="1:11" x14ac:dyDescent="0.2">
      <c r="A21772" s="218" t="s">
        <v>26115</v>
      </c>
      <c r="B21772" s="219" t="s">
        <v>26116</v>
      </c>
      <c r="C21772" s="220"/>
      <c r="D21772" s="219" t="s">
        <v>13098</v>
      </c>
      <c r="E21772" s="219" t="s">
        <v>26156</v>
      </c>
      <c r="F21772" s="219"/>
      <c r="G21772" s="219" t="s">
        <v>26142</v>
      </c>
      <c r="K21772" s="270" t="s">
        <v>72</v>
      </c>
    </row>
    <row r="21773" spans="1:11" x14ac:dyDescent="0.2">
      <c r="A21773" s="218" t="s">
        <v>26115</v>
      </c>
      <c r="B21773" s="219" t="s">
        <v>26116</v>
      </c>
      <c r="C21773" s="220"/>
      <c r="D21773" s="219" t="s">
        <v>3851</v>
      </c>
      <c r="E21773" s="219" t="s">
        <v>26157</v>
      </c>
      <c r="F21773" s="219"/>
      <c r="G21773" s="219" t="s">
        <v>26142</v>
      </c>
      <c r="K21773" s="270" t="s">
        <v>72</v>
      </c>
    </row>
    <row r="21774" spans="1:11" x14ac:dyDescent="0.2">
      <c r="A21774" s="218" t="s">
        <v>26115</v>
      </c>
      <c r="B21774" s="219" t="s">
        <v>26116</v>
      </c>
      <c r="C21774" s="220"/>
      <c r="D21774" s="219" t="s">
        <v>5012</v>
      </c>
      <c r="E21774" s="219" t="s">
        <v>26158</v>
      </c>
      <c r="F21774" s="219"/>
      <c r="G21774" s="219" t="s">
        <v>26142</v>
      </c>
      <c r="K21774" s="270" t="s">
        <v>72</v>
      </c>
    </row>
    <row r="21775" spans="1:11" x14ac:dyDescent="0.2">
      <c r="A21775" s="218" t="s">
        <v>26115</v>
      </c>
      <c r="B21775" s="219" t="s">
        <v>26116</v>
      </c>
      <c r="C21775" s="220"/>
      <c r="D21775" s="219" t="s">
        <v>1872</v>
      </c>
      <c r="E21775" s="219" t="s">
        <v>26159</v>
      </c>
      <c r="F21775" s="219"/>
      <c r="G21775" s="219" t="s">
        <v>26142</v>
      </c>
      <c r="K21775" s="270" t="s">
        <v>72</v>
      </c>
    </row>
    <row r="21776" spans="1:11" x14ac:dyDescent="0.2">
      <c r="A21776" s="218" t="s">
        <v>26115</v>
      </c>
      <c r="B21776" s="219" t="s">
        <v>26116</v>
      </c>
      <c r="C21776" s="220"/>
      <c r="D21776" s="219" t="s">
        <v>6202</v>
      </c>
      <c r="E21776" s="219" t="s">
        <v>26160</v>
      </c>
      <c r="F21776" s="219"/>
      <c r="G21776" s="219" t="s">
        <v>26142</v>
      </c>
      <c r="K21776" s="270" t="s">
        <v>72</v>
      </c>
    </row>
    <row r="21777" spans="1:11" x14ac:dyDescent="0.2">
      <c r="A21777" s="218" t="s">
        <v>26115</v>
      </c>
      <c r="B21777" s="219" t="s">
        <v>26116</v>
      </c>
      <c r="C21777" s="220"/>
      <c r="D21777" s="219" t="s">
        <v>26161</v>
      </c>
      <c r="E21777" s="219" t="s">
        <v>26162</v>
      </c>
      <c r="F21777" s="219"/>
      <c r="G21777" s="219" t="s">
        <v>26142</v>
      </c>
      <c r="K21777" s="270" t="s">
        <v>72</v>
      </c>
    </row>
    <row r="21778" spans="1:11" x14ac:dyDescent="0.2">
      <c r="A21778" s="218" t="s">
        <v>26115</v>
      </c>
      <c r="B21778" s="219" t="s">
        <v>26116</v>
      </c>
      <c r="C21778" s="220"/>
      <c r="D21778" s="219" t="s">
        <v>3469</v>
      </c>
      <c r="E21778" s="219" t="s">
        <v>26163</v>
      </c>
      <c r="F21778" s="219"/>
      <c r="G21778" s="219" t="s">
        <v>26142</v>
      </c>
      <c r="K21778" s="270" t="s">
        <v>72</v>
      </c>
    </row>
    <row r="21779" spans="1:11" x14ac:dyDescent="0.2">
      <c r="A21779" s="218" t="s">
        <v>26115</v>
      </c>
      <c r="B21779" s="219" t="s">
        <v>26116</v>
      </c>
      <c r="C21779" s="220"/>
      <c r="D21779" s="219" t="s">
        <v>22776</v>
      </c>
      <c r="E21779" s="219" t="s">
        <v>26164</v>
      </c>
      <c r="F21779" s="219"/>
      <c r="G21779" s="219" t="s">
        <v>26142</v>
      </c>
      <c r="K21779" s="270" t="s">
        <v>72</v>
      </c>
    </row>
    <row r="21780" spans="1:11" x14ac:dyDescent="0.2">
      <c r="A21780" s="218" t="s">
        <v>26115</v>
      </c>
      <c r="B21780" s="219" t="s">
        <v>26116</v>
      </c>
      <c r="C21780" s="220"/>
      <c r="D21780" s="219" t="s">
        <v>7035</v>
      </c>
      <c r="E21780" s="219" t="s">
        <v>26165</v>
      </c>
      <c r="F21780" s="219"/>
      <c r="G21780" s="219" t="s">
        <v>26142</v>
      </c>
      <c r="K21780" s="270" t="s">
        <v>72</v>
      </c>
    </row>
    <row r="21781" spans="1:11" x14ac:dyDescent="0.2">
      <c r="A21781" s="218" t="s">
        <v>26115</v>
      </c>
      <c r="B21781" s="219" t="s">
        <v>26116</v>
      </c>
      <c r="C21781" s="220"/>
      <c r="D21781" s="219" t="s">
        <v>21366</v>
      </c>
      <c r="E21781" s="219" t="s">
        <v>4579</v>
      </c>
      <c r="F21781" s="219"/>
      <c r="G21781" s="219" t="s">
        <v>26142</v>
      </c>
      <c r="K21781" s="270" t="s">
        <v>72</v>
      </c>
    </row>
    <row r="21782" spans="1:11" x14ac:dyDescent="0.2">
      <c r="A21782" s="218" t="s">
        <v>26115</v>
      </c>
      <c r="B21782" s="219" t="s">
        <v>26116</v>
      </c>
      <c r="C21782" s="220"/>
      <c r="D21782" s="219" t="s">
        <v>11393</v>
      </c>
      <c r="E21782" s="219" t="s">
        <v>22779</v>
      </c>
      <c r="F21782" s="219"/>
      <c r="G21782" s="219" t="s">
        <v>26142</v>
      </c>
      <c r="K21782" s="270" t="s">
        <v>72</v>
      </c>
    </row>
    <row r="21783" spans="1:11" x14ac:dyDescent="0.2">
      <c r="A21783" s="218" t="s">
        <v>26115</v>
      </c>
      <c r="B21783" s="219" t="s">
        <v>26116</v>
      </c>
      <c r="C21783" s="220"/>
      <c r="D21783" s="219" t="s">
        <v>9816</v>
      </c>
      <c r="E21783" s="219" t="s">
        <v>23416</v>
      </c>
      <c r="F21783" s="219"/>
      <c r="G21783" s="219" t="s">
        <v>26142</v>
      </c>
      <c r="K21783" s="270" t="s">
        <v>72</v>
      </c>
    </row>
    <row r="21784" spans="1:11" x14ac:dyDescent="0.2">
      <c r="A21784" s="218" t="s">
        <v>26115</v>
      </c>
      <c r="B21784" s="219" t="s">
        <v>26116</v>
      </c>
      <c r="C21784" s="220"/>
      <c r="D21784" s="219" t="s">
        <v>26166</v>
      </c>
      <c r="E21784" s="219" t="s">
        <v>26167</v>
      </c>
      <c r="F21784" s="219"/>
      <c r="G21784" s="219" t="s">
        <v>26142</v>
      </c>
      <c r="K21784" s="270" t="s">
        <v>72</v>
      </c>
    </row>
    <row r="21785" spans="1:11" x14ac:dyDescent="0.2">
      <c r="A21785" s="218" t="s">
        <v>26115</v>
      </c>
      <c r="B21785" s="219" t="s">
        <v>26116</v>
      </c>
      <c r="C21785" s="220"/>
      <c r="D21785" s="219" t="s">
        <v>5214</v>
      </c>
      <c r="E21785" s="219" t="s">
        <v>26168</v>
      </c>
      <c r="F21785" s="219"/>
      <c r="G21785" s="219" t="s">
        <v>26142</v>
      </c>
      <c r="K21785" s="270" t="s">
        <v>72</v>
      </c>
    </row>
    <row r="21786" spans="1:11" x14ac:dyDescent="0.2">
      <c r="A21786" s="218" t="s">
        <v>26115</v>
      </c>
      <c r="B21786" s="219" t="s">
        <v>26116</v>
      </c>
      <c r="C21786" s="220"/>
      <c r="D21786" s="219" t="s">
        <v>15709</v>
      </c>
      <c r="E21786" s="219" t="s">
        <v>3537</v>
      </c>
      <c r="F21786" s="219"/>
      <c r="G21786" s="219" t="s">
        <v>26142</v>
      </c>
      <c r="K21786" s="270" t="s">
        <v>72</v>
      </c>
    </row>
    <row r="21787" spans="1:11" x14ac:dyDescent="0.2">
      <c r="A21787" s="218" t="s">
        <v>26115</v>
      </c>
      <c r="B21787" s="219" t="s">
        <v>26116</v>
      </c>
      <c r="C21787" s="220"/>
      <c r="D21787" s="219" t="s">
        <v>3505</v>
      </c>
      <c r="E21787" s="219" t="s">
        <v>22783</v>
      </c>
      <c r="F21787" s="219"/>
      <c r="G21787" s="219" t="s">
        <v>26142</v>
      </c>
      <c r="K21787" s="270" t="s">
        <v>72</v>
      </c>
    </row>
    <row r="21788" spans="1:11" x14ac:dyDescent="0.2">
      <c r="A21788" s="218" t="s">
        <v>26115</v>
      </c>
      <c r="B21788" s="219" t="s">
        <v>26116</v>
      </c>
      <c r="C21788" s="220"/>
      <c r="D21788" s="219" t="s">
        <v>26169</v>
      </c>
      <c r="E21788" s="219" t="s">
        <v>26170</v>
      </c>
      <c r="F21788" s="219"/>
      <c r="G21788" s="219" t="s">
        <v>26142</v>
      </c>
      <c r="K21788" s="270" t="s">
        <v>72</v>
      </c>
    </row>
    <row r="21789" spans="1:11" x14ac:dyDescent="0.2">
      <c r="A21789" s="218" t="s">
        <v>26115</v>
      </c>
      <c r="B21789" s="219" t="s">
        <v>26116</v>
      </c>
      <c r="C21789" s="220"/>
      <c r="D21789" s="219" t="s">
        <v>26171</v>
      </c>
      <c r="E21789" s="219" t="s">
        <v>26172</v>
      </c>
      <c r="F21789" s="219"/>
      <c r="G21789" s="219" t="s">
        <v>26142</v>
      </c>
      <c r="K21789" s="270" t="s">
        <v>72</v>
      </c>
    </row>
    <row r="21790" spans="1:11" x14ac:dyDescent="0.2">
      <c r="A21790" s="218" t="s">
        <v>26115</v>
      </c>
      <c r="B21790" s="219" t="s">
        <v>26116</v>
      </c>
      <c r="C21790" s="220"/>
      <c r="D21790" s="219" t="s">
        <v>6749</v>
      </c>
      <c r="E21790" s="219" t="s">
        <v>26173</v>
      </c>
      <c r="F21790" s="219"/>
      <c r="G21790" s="219" t="s">
        <v>26142</v>
      </c>
      <c r="K21790" s="270" t="s">
        <v>72</v>
      </c>
    </row>
    <row r="21791" spans="1:11" x14ac:dyDescent="0.2">
      <c r="A21791" s="218" t="s">
        <v>26115</v>
      </c>
      <c r="B21791" s="219" t="s">
        <v>26116</v>
      </c>
      <c r="C21791" s="220"/>
      <c r="D21791" s="219" t="s">
        <v>13609</v>
      </c>
      <c r="E21791" s="219" t="s">
        <v>26174</v>
      </c>
      <c r="F21791" s="219"/>
      <c r="G21791" s="219" t="s">
        <v>26142</v>
      </c>
      <c r="K21791" s="270" t="s">
        <v>72</v>
      </c>
    </row>
    <row r="21792" spans="1:11" x14ac:dyDescent="0.2">
      <c r="A21792" s="218" t="s">
        <v>26115</v>
      </c>
      <c r="B21792" s="219" t="s">
        <v>26116</v>
      </c>
      <c r="C21792" s="220"/>
      <c r="D21792" s="219" t="s">
        <v>2367</v>
      </c>
      <c r="E21792" s="219" t="s">
        <v>26175</v>
      </c>
      <c r="F21792" s="219"/>
      <c r="G21792" s="219" t="s">
        <v>26142</v>
      </c>
      <c r="K21792" s="270" t="s">
        <v>72</v>
      </c>
    </row>
    <row r="21793" spans="1:11" x14ac:dyDescent="0.2">
      <c r="A21793" s="218" t="s">
        <v>26115</v>
      </c>
      <c r="B21793" s="219" t="s">
        <v>26116</v>
      </c>
      <c r="C21793" s="220"/>
      <c r="D21793" s="219" t="s">
        <v>26176</v>
      </c>
      <c r="E21793" s="219" t="s">
        <v>26177</v>
      </c>
      <c r="F21793" s="219"/>
      <c r="G21793" s="219" t="s">
        <v>26142</v>
      </c>
      <c r="K21793" s="270" t="s">
        <v>72</v>
      </c>
    </row>
    <row r="21794" spans="1:11" x14ac:dyDescent="0.2">
      <c r="A21794" s="218" t="s">
        <v>26115</v>
      </c>
      <c r="B21794" s="219" t="s">
        <v>26116</v>
      </c>
      <c r="C21794" s="220"/>
      <c r="D21794" s="219" t="s">
        <v>3508</v>
      </c>
      <c r="E21794" s="219" t="s">
        <v>26178</v>
      </c>
      <c r="F21794" s="219"/>
      <c r="G21794" s="219" t="s">
        <v>26142</v>
      </c>
      <c r="K21794" s="270" t="s">
        <v>72</v>
      </c>
    </row>
    <row r="21795" spans="1:11" x14ac:dyDescent="0.2">
      <c r="A21795" s="218" t="s">
        <v>26115</v>
      </c>
      <c r="B21795" s="219" t="s">
        <v>26116</v>
      </c>
      <c r="C21795" s="220"/>
      <c r="D21795" s="219" t="s">
        <v>8180</v>
      </c>
      <c r="E21795" s="219" t="s">
        <v>26179</v>
      </c>
      <c r="F21795" s="219"/>
      <c r="G21795" s="219" t="s">
        <v>26142</v>
      </c>
      <c r="K21795" s="270" t="s">
        <v>72</v>
      </c>
    </row>
    <row r="21796" spans="1:11" x14ac:dyDescent="0.2">
      <c r="A21796" s="218" t="s">
        <v>26115</v>
      </c>
      <c r="B21796" s="219" t="s">
        <v>26116</v>
      </c>
      <c r="C21796" s="220"/>
      <c r="D21796" s="219" t="s">
        <v>26180</v>
      </c>
      <c r="E21796" s="219" t="s">
        <v>26181</v>
      </c>
      <c r="F21796" s="219"/>
      <c r="G21796" s="219" t="s">
        <v>26142</v>
      </c>
      <c r="K21796" s="270" t="s">
        <v>72</v>
      </c>
    </row>
    <row r="21797" spans="1:11" x14ac:dyDescent="0.2">
      <c r="A21797" s="218" t="s">
        <v>26115</v>
      </c>
      <c r="B21797" s="219" t="s">
        <v>26116</v>
      </c>
      <c r="C21797" s="220"/>
      <c r="D21797" s="219" t="s">
        <v>10262</v>
      </c>
      <c r="E21797" s="219" t="s">
        <v>2734</v>
      </c>
      <c r="F21797" s="219"/>
      <c r="G21797" s="219" t="s">
        <v>849</v>
      </c>
      <c r="K21797" s="270" t="s">
        <v>72</v>
      </c>
    </row>
    <row r="21798" spans="1:11" x14ac:dyDescent="0.2">
      <c r="A21798" s="218" t="s">
        <v>26115</v>
      </c>
      <c r="B21798" s="219" t="s">
        <v>26116</v>
      </c>
      <c r="C21798" s="220"/>
      <c r="D21798" s="219" t="s">
        <v>6560</v>
      </c>
      <c r="E21798" s="219" t="s">
        <v>26182</v>
      </c>
      <c r="F21798" s="219"/>
      <c r="G21798" s="219" t="s">
        <v>849</v>
      </c>
      <c r="K21798" s="270" t="s">
        <v>72</v>
      </c>
    </row>
    <row r="21799" spans="1:11" x14ac:dyDescent="0.2">
      <c r="A21799" s="218" t="s">
        <v>26115</v>
      </c>
      <c r="B21799" s="219" t="s">
        <v>26116</v>
      </c>
      <c r="C21799" s="220"/>
      <c r="D21799" s="219" t="s">
        <v>13383</v>
      </c>
      <c r="E21799" s="219" t="s">
        <v>26183</v>
      </c>
      <c r="F21799" s="219"/>
      <c r="G21799" s="219" t="s">
        <v>849</v>
      </c>
      <c r="K21799" s="270" t="s">
        <v>72</v>
      </c>
    </row>
    <row r="21800" spans="1:11" x14ac:dyDescent="0.2">
      <c r="A21800" s="218" t="s">
        <v>26115</v>
      </c>
      <c r="B21800" s="219" t="s">
        <v>26116</v>
      </c>
      <c r="C21800" s="220"/>
      <c r="D21800" s="219" t="s">
        <v>2481</v>
      </c>
      <c r="E21800" s="219" t="s">
        <v>26184</v>
      </c>
      <c r="F21800" s="219"/>
      <c r="G21800" s="219" t="s">
        <v>849</v>
      </c>
      <c r="K21800" s="270" t="s">
        <v>72</v>
      </c>
    </row>
    <row r="21801" spans="1:11" x14ac:dyDescent="0.2">
      <c r="A21801" s="218" t="s">
        <v>26115</v>
      </c>
      <c r="B21801" s="219" t="s">
        <v>26116</v>
      </c>
      <c r="C21801" s="220"/>
      <c r="D21801" s="219" t="s">
        <v>26185</v>
      </c>
      <c r="E21801" s="219" t="s">
        <v>26186</v>
      </c>
      <c r="F21801" s="219"/>
      <c r="G21801" s="219" t="s">
        <v>849</v>
      </c>
      <c r="K21801" s="270" t="s">
        <v>72</v>
      </c>
    </row>
    <row r="21802" spans="1:11" x14ac:dyDescent="0.2">
      <c r="A21802" s="218" t="s">
        <v>26115</v>
      </c>
      <c r="B21802" s="219" t="s">
        <v>26116</v>
      </c>
      <c r="C21802" s="220"/>
      <c r="D21802" s="219" t="s">
        <v>2359</v>
      </c>
      <c r="E21802" s="219" t="s">
        <v>26187</v>
      </c>
      <c r="F21802" s="219"/>
      <c r="G21802" s="219" t="s">
        <v>849</v>
      </c>
      <c r="K21802" s="270" t="s">
        <v>72</v>
      </c>
    </row>
    <row r="21803" spans="1:11" x14ac:dyDescent="0.2">
      <c r="A21803" s="218" t="s">
        <v>26115</v>
      </c>
      <c r="B21803" s="219" t="s">
        <v>26116</v>
      </c>
      <c r="C21803" s="220"/>
      <c r="D21803" s="219" t="s">
        <v>6186</v>
      </c>
      <c r="E21803" s="219" t="s">
        <v>26188</v>
      </c>
      <c r="F21803" s="219"/>
      <c r="G21803" s="219" t="s">
        <v>849</v>
      </c>
      <c r="K21803" s="270" t="s">
        <v>72</v>
      </c>
    </row>
    <row r="21804" spans="1:11" x14ac:dyDescent="0.2">
      <c r="A21804" s="218" t="s">
        <v>26115</v>
      </c>
      <c r="B21804" s="219" t="s">
        <v>26116</v>
      </c>
      <c r="C21804" s="220"/>
      <c r="D21804" s="219" t="s">
        <v>1829</v>
      </c>
      <c r="E21804" s="219" t="s">
        <v>26189</v>
      </c>
      <c r="F21804" s="219"/>
      <c r="G21804" s="219" t="s">
        <v>849</v>
      </c>
      <c r="K21804" s="270" t="s">
        <v>72</v>
      </c>
    </row>
    <row r="21805" spans="1:11" x14ac:dyDescent="0.2">
      <c r="A21805" s="218" t="s">
        <v>26115</v>
      </c>
      <c r="B21805" s="219" t="s">
        <v>26116</v>
      </c>
      <c r="C21805" s="220"/>
      <c r="D21805" s="219" t="s">
        <v>117</v>
      </c>
      <c r="E21805" s="219" t="s">
        <v>26190</v>
      </c>
      <c r="F21805" s="219"/>
      <c r="G21805" s="219" t="s">
        <v>849</v>
      </c>
      <c r="K21805" s="270" t="s">
        <v>72</v>
      </c>
    </row>
    <row r="21806" spans="1:11" x14ac:dyDescent="0.2">
      <c r="A21806" s="218" t="s">
        <v>26115</v>
      </c>
      <c r="B21806" s="219" t="s">
        <v>26116</v>
      </c>
      <c r="C21806" s="220"/>
      <c r="D21806" s="219" t="s">
        <v>26191</v>
      </c>
      <c r="E21806" s="219" t="s">
        <v>26192</v>
      </c>
      <c r="F21806" s="219"/>
      <c r="G21806" s="219" t="s">
        <v>849</v>
      </c>
      <c r="K21806" s="270" t="s">
        <v>72</v>
      </c>
    </row>
    <row r="21807" spans="1:11" x14ac:dyDescent="0.2">
      <c r="A21807" s="218" t="s">
        <v>26115</v>
      </c>
      <c r="B21807" s="219" t="s">
        <v>26116</v>
      </c>
      <c r="C21807" s="220"/>
      <c r="D21807" s="219" t="s">
        <v>26193</v>
      </c>
      <c r="E21807" s="219" t="s">
        <v>26194</v>
      </c>
      <c r="F21807" s="219"/>
      <c r="G21807" s="219" t="s">
        <v>849</v>
      </c>
      <c r="K21807" s="270" t="s">
        <v>72</v>
      </c>
    </row>
    <row r="21808" spans="1:11" x14ac:dyDescent="0.2">
      <c r="A21808" s="218" t="s">
        <v>26115</v>
      </c>
      <c r="B21808" s="219" t="s">
        <v>26116</v>
      </c>
      <c r="C21808" s="220"/>
      <c r="D21808" s="219" t="s">
        <v>6670</v>
      </c>
      <c r="E21808" s="219" t="s">
        <v>26195</v>
      </c>
      <c r="F21808" s="219"/>
      <c r="G21808" s="219" t="s">
        <v>849</v>
      </c>
      <c r="K21808" s="270" t="s">
        <v>72</v>
      </c>
    </row>
    <row r="21809" spans="1:11" x14ac:dyDescent="0.2">
      <c r="A21809" s="218" t="s">
        <v>26115</v>
      </c>
      <c r="B21809" s="219" t="s">
        <v>26116</v>
      </c>
      <c r="C21809" s="220"/>
      <c r="D21809" s="219" t="s">
        <v>26196</v>
      </c>
      <c r="E21809" s="219" t="s">
        <v>4676</v>
      </c>
      <c r="F21809" s="219"/>
      <c r="G21809" s="219" t="s">
        <v>849</v>
      </c>
      <c r="K21809" s="270" t="s">
        <v>72</v>
      </c>
    </row>
    <row r="21810" spans="1:11" x14ac:dyDescent="0.2">
      <c r="A21810" s="218" t="s">
        <v>26115</v>
      </c>
      <c r="B21810" s="219" t="s">
        <v>26116</v>
      </c>
      <c r="C21810" s="220"/>
      <c r="D21810" s="219" t="s">
        <v>6511</v>
      </c>
      <c r="E21810" s="219" t="s">
        <v>26197</v>
      </c>
      <c r="F21810" s="219"/>
      <c r="G21810" s="219" t="s">
        <v>849</v>
      </c>
      <c r="K21810" s="270" t="s">
        <v>72</v>
      </c>
    </row>
    <row r="21811" spans="1:11" x14ac:dyDescent="0.2">
      <c r="A21811" s="218" t="s">
        <v>26115</v>
      </c>
      <c r="B21811" s="219" t="s">
        <v>26116</v>
      </c>
      <c r="C21811" s="220"/>
      <c r="D21811" s="219" t="s">
        <v>26198</v>
      </c>
      <c r="E21811" s="219" t="s">
        <v>26199</v>
      </c>
      <c r="F21811" s="219"/>
      <c r="G21811" s="219" t="s">
        <v>849</v>
      </c>
      <c r="K21811" s="270" t="s">
        <v>72</v>
      </c>
    </row>
    <row r="21812" spans="1:11" x14ac:dyDescent="0.2">
      <c r="A21812" s="218" t="s">
        <v>26115</v>
      </c>
      <c r="B21812" s="219" t="s">
        <v>26116</v>
      </c>
      <c r="C21812" s="220"/>
      <c r="D21812" s="219" t="s">
        <v>26153</v>
      </c>
      <c r="E21812" s="219" t="s">
        <v>26200</v>
      </c>
      <c r="F21812" s="219"/>
      <c r="G21812" s="219" t="s">
        <v>849</v>
      </c>
      <c r="K21812" s="270" t="s">
        <v>72</v>
      </c>
    </row>
    <row r="21813" spans="1:11" x14ac:dyDescent="0.2">
      <c r="A21813" s="218" t="s">
        <v>26115</v>
      </c>
      <c r="B21813" s="219" t="s">
        <v>26116</v>
      </c>
      <c r="C21813" s="220"/>
      <c r="D21813" s="219" t="s">
        <v>2110</v>
      </c>
      <c r="E21813" s="219" t="s">
        <v>26201</v>
      </c>
      <c r="F21813" s="219"/>
      <c r="G21813" s="219" t="s">
        <v>849</v>
      </c>
      <c r="K21813" s="270" t="s">
        <v>72</v>
      </c>
    </row>
    <row r="21814" spans="1:11" x14ac:dyDescent="0.2">
      <c r="A21814" s="218" t="s">
        <v>26115</v>
      </c>
      <c r="B21814" s="219" t="s">
        <v>26116</v>
      </c>
      <c r="C21814" s="220"/>
      <c r="D21814" s="219" t="s">
        <v>6971</v>
      </c>
      <c r="E21814" s="219" t="s">
        <v>3618</v>
      </c>
      <c r="F21814" s="219"/>
      <c r="G21814" s="219" t="s">
        <v>849</v>
      </c>
      <c r="K21814" s="270" t="s">
        <v>72</v>
      </c>
    </row>
    <row r="21815" spans="1:11" x14ac:dyDescent="0.2">
      <c r="A21815" s="218" t="s">
        <v>26115</v>
      </c>
      <c r="B21815" s="219" t="s">
        <v>26116</v>
      </c>
      <c r="C21815" s="220"/>
      <c r="D21815" s="219" t="s">
        <v>6972</v>
      </c>
      <c r="E21815" s="219" t="s">
        <v>26202</v>
      </c>
      <c r="F21815" s="219"/>
      <c r="G21815" s="219" t="s">
        <v>849</v>
      </c>
      <c r="K21815" s="270" t="s">
        <v>72</v>
      </c>
    </row>
    <row r="21816" spans="1:11" x14ac:dyDescent="0.2">
      <c r="A21816" s="218" t="s">
        <v>26115</v>
      </c>
      <c r="B21816" s="219" t="s">
        <v>26116</v>
      </c>
      <c r="C21816" s="220"/>
      <c r="D21816" s="219" t="s">
        <v>12771</v>
      </c>
      <c r="E21816" s="219" t="s">
        <v>26203</v>
      </c>
      <c r="F21816" s="219"/>
      <c r="G21816" s="219" t="s">
        <v>849</v>
      </c>
      <c r="K21816" s="270" t="s">
        <v>72</v>
      </c>
    </row>
    <row r="21817" spans="1:11" x14ac:dyDescent="0.2">
      <c r="A21817" s="218" t="s">
        <v>26115</v>
      </c>
      <c r="B21817" s="219" t="s">
        <v>26116</v>
      </c>
      <c r="C21817" s="220"/>
      <c r="D21817" s="219" t="s">
        <v>6981</v>
      </c>
      <c r="E21817" s="219" t="s">
        <v>6982</v>
      </c>
      <c r="F21817" s="219"/>
      <c r="G21817" s="219" t="s">
        <v>849</v>
      </c>
      <c r="K21817" s="270" t="s">
        <v>72</v>
      </c>
    </row>
    <row r="21818" spans="1:11" x14ac:dyDescent="0.2">
      <c r="A21818" s="218" t="s">
        <v>26115</v>
      </c>
      <c r="B21818" s="219" t="s">
        <v>26116</v>
      </c>
      <c r="C21818" s="220"/>
      <c r="D21818" s="219" t="s">
        <v>2253</v>
      </c>
      <c r="E21818" s="219" t="s">
        <v>26204</v>
      </c>
      <c r="F21818" s="219"/>
      <c r="G21818" s="219" t="s">
        <v>849</v>
      </c>
      <c r="K21818" s="270" t="s">
        <v>72</v>
      </c>
    </row>
    <row r="21819" spans="1:11" x14ac:dyDescent="0.2">
      <c r="A21819" s="218" t="s">
        <v>26115</v>
      </c>
      <c r="B21819" s="219" t="s">
        <v>26116</v>
      </c>
      <c r="C21819" s="220"/>
      <c r="D21819" s="219" t="s">
        <v>2253</v>
      </c>
      <c r="E21819" s="219" t="s">
        <v>4559</v>
      </c>
      <c r="F21819" s="219"/>
      <c r="G21819" s="219" t="s">
        <v>849</v>
      </c>
      <c r="K21819" s="270" t="s">
        <v>72</v>
      </c>
    </row>
    <row r="21820" spans="1:11" x14ac:dyDescent="0.2">
      <c r="A21820" s="218" t="s">
        <v>26115</v>
      </c>
      <c r="B21820" s="219" t="s">
        <v>26116</v>
      </c>
      <c r="C21820" s="220"/>
      <c r="D21820" s="219" t="s">
        <v>2117</v>
      </c>
      <c r="E21820" s="219" t="s">
        <v>22595</v>
      </c>
      <c r="F21820" s="219"/>
      <c r="G21820" s="219" t="s">
        <v>849</v>
      </c>
      <c r="K21820" s="270" t="s">
        <v>72</v>
      </c>
    </row>
    <row r="21821" spans="1:11" x14ac:dyDescent="0.2">
      <c r="A21821" s="218" t="s">
        <v>26115</v>
      </c>
      <c r="B21821" s="219" t="s">
        <v>26116</v>
      </c>
      <c r="C21821" s="220"/>
      <c r="D21821" s="219" t="s">
        <v>6795</v>
      </c>
      <c r="E21821" s="219" t="s">
        <v>3576</v>
      </c>
      <c r="F21821" s="219"/>
      <c r="G21821" s="219" t="s">
        <v>849</v>
      </c>
      <c r="K21821" s="270" t="s">
        <v>72</v>
      </c>
    </row>
    <row r="21822" spans="1:11" x14ac:dyDescent="0.2">
      <c r="A21822" s="218" t="s">
        <v>26115</v>
      </c>
      <c r="B21822" s="219" t="s">
        <v>26116</v>
      </c>
      <c r="C21822" s="220"/>
      <c r="D21822" s="219" t="s">
        <v>1872</v>
      </c>
      <c r="E21822" s="219" t="s">
        <v>26205</v>
      </c>
      <c r="F21822" s="219"/>
      <c r="G21822" s="219" t="s">
        <v>849</v>
      </c>
      <c r="K21822" s="270" t="s">
        <v>72</v>
      </c>
    </row>
    <row r="21823" spans="1:11" x14ac:dyDescent="0.2">
      <c r="A21823" s="218" t="s">
        <v>26115</v>
      </c>
      <c r="B21823" s="219" t="s">
        <v>26116</v>
      </c>
      <c r="C21823" s="220"/>
      <c r="D21823" s="219" t="s">
        <v>12778</v>
      </c>
      <c r="E21823" s="219" t="s">
        <v>26206</v>
      </c>
      <c r="F21823" s="219"/>
      <c r="G21823" s="219" t="s">
        <v>849</v>
      </c>
      <c r="K21823" s="270" t="s">
        <v>72</v>
      </c>
    </row>
    <row r="21824" spans="1:11" x14ac:dyDescent="0.2">
      <c r="A21824" s="218" t="s">
        <v>26115</v>
      </c>
      <c r="B21824" s="219" t="s">
        <v>26116</v>
      </c>
      <c r="C21824" s="220"/>
      <c r="D21824" s="219" t="s">
        <v>8525</v>
      </c>
      <c r="E21824" s="219" t="s">
        <v>26207</v>
      </c>
      <c r="F21824" s="219"/>
      <c r="G21824" s="219" t="s">
        <v>849</v>
      </c>
      <c r="K21824" s="270" t="s">
        <v>72</v>
      </c>
    </row>
    <row r="21825" spans="1:11" x14ac:dyDescent="0.2">
      <c r="A21825" s="218" t="s">
        <v>26115</v>
      </c>
      <c r="B21825" s="219" t="s">
        <v>26116</v>
      </c>
      <c r="C21825" s="220"/>
      <c r="D21825" s="219" t="s">
        <v>13394</v>
      </c>
      <c r="E21825" s="219" t="s">
        <v>26208</v>
      </c>
      <c r="F21825" s="219"/>
      <c r="G21825" s="219" t="s">
        <v>849</v>
      </c>
      <c r="K21825" s="270" t="s">
        <v>72</v>
      </c>
    </row>
    <row r="21826" spans="1:11" x14ac:dyDescent="0.2">
      <c r="A21826" s="218" t="s">
        <v>26115</v>
      </c>
      <c r="B21826" s="219" t="s">
        <v>26116</v>
      </c>
      <c r="C21826" s="220"/>
      <c r="D21826" s="219" t="s">
        <v>24197</v>
      </c>
      <c r="E21826" s="219" t="s">
        <v>26209</v>
      </c>
      <c r="F21826" s="219"/>
      <c r="G21826" s="219" t="s">
        <v>849</v>
      </c>
      <c r="K21826" s="270" t="s">
        <v>72</v>
      </c>
    </row>
    <row r="21827" spans="1:11" x14ac:dyDescent="0.2">
      <c r="A21827" s="218" t="s">
        <v>26115</v>
      </c>
      <c r="B21827" s="219" t="s">
        <v>26116</v>
      </c>
      <c r="C21827" s="220"/>
      <c r="D21827" s="219" t="s">
        <v>5178</v>
      </c>
      <c r="E21827" s="219" t="s">
        <v>26210</v>
      </c>
      <c r="F21827" s="219"/>
      <c r="G21827" s="219" t="s">
        <v>849</v>
      </c>
      <c r="K21827" s="270" t="s">
        <v>72</v>
      </c>
    </row>
    <row r="21828" spans="1:11" x14ac:dyDescent="0.2">
      <c r="A21828" s="218" t="s">
        <v>26115</v>
      </c>
      <c r="B21828" s="219" t="s">
        <v>26116</v>
      </c>
      <c r="C21828" s="220"/>
      <c r="D21828" s="219" t="s">
        <v>2204</v>
      </c>
      <c r="E21828" s="219" t="s">
        <v>26211</v>
      </c>
      <c r="F21828" s="219"/>
      <c r="G21828" s="219" t="s">
        <v>849</v>
      </c>
      <c r="K21828" s="270" t="s">
        <v>72</v>
      </c>
    </row>
    <row r="21829" spans="1:11" x14ac:dyDescent="0.2">
      <c r="A21829" s="218" t="s">
        <v>26115</v>
      </c>
      <c r="B21829" s="219" t="s">
        <v>26116</v>
      </c>
      <c r="C21829" s="220"/>
      <c r="D21829" s="219" t="s">
        <v>26212</v>
      </c>
      <c r="E21829" s="219" t="s">
        <v>26213</v>
      </c>
      <c r="F21829" s="219"/>
      <c r="G21829" s="219" t="s">
        <v>849</v>
      </c>
      <c r="K21829" s="270" t="s">
        <v>72</v>
      </c>
    </row>
    <row r="21830" spans="1:11" x14ac:dyDescent="0.2">
      <c r="A21830" s="218" t="s">
        <v>26115</v>
      </c>
      <c r="B21830" s="219" t="s">
        <v>26116</v>
      </c>
      <c r="C21830" s="220"/>
      <c r="D21830" s="219" t="s">
        <v>4476</v>
      </c>
      <c r="E21830" s="219" t="s">
        <v>26214</v>
      </c>
      <c r="F21830" s="219"/>
      <c r="G21830" s="219" t="s">
        <v>849</v>
      </c>
      <c r="K21830" s="270" t="s">
        <v>72</v>
      </c>
    </row>
    <row r="21831" spans="1:11" x14ac:dyDescent="0.2">
      <c r="A21831" s="218" t="s">
        <v>26115</v>
      </c>
      <c r="B21831" s="219" t="s">
        <v>26116</v>
      </c>
      <c r="C21831" s="220"/>
      <c r="D21831" s="219" t="s">
        <v>13622</v>
      </c>
      <c r="E21831" s="219" t="s">
        <v>26215</v>
      </c>
      <c r="F21831" s="219"/>
      <c r="G21831" s="219" t="s">
        <v>849</v>
      </c>
      <c r="K21831" s="270" t="s">
        <v>72</v>
      </c>
    </row>
    <row r="21832" spans="1:11" x14ac:dyDescent="0.2">
      <c r="A21832" s="218" t="s">
        <v>26115</v>
      </c>
      <c r="B21832" s="219" t="s">
        <v>26116</v>
      </c>
      <c r="C21832" s="220"/>
      <c r="D21832" s="219" t="s">
        <v>22759</v>
      </c>
      <c r="E21832" s="219" t="s">
        <v>26216</v>
      </c>
      <c r="F21832" s="219"/>
      <c r="G21832" s="219" t="s">
        <v>849</v>
      </c>
      <c r="K21832" s="270" t="s">
        <v>72</v>
      </c>
    </row>
    <row r="21833" spans="1:11" x14ac:dyDescent="0.2">
      <c r="A21833" s="218" t="s">
        <v>26115</v>
      </c>
      <c r="B21833" s="219" t="s">
        <v>26116</v>
      </c>
      <c r="C21833" s="220"/>
      <c r="D21833" s="219" t="s">
        <v>26217</v>
      </c>
      <c r="E21833" s="219" t="s">
        <v>26218</v>
      </c>
      <c r="F21833" s="219"/>
      <c r="G21833" s="219" t="s">
        <v>849</v>
      </c>
      <c r="K21833" s="270" t="s">
        <v>72</v>
      </c>
    </row>
    <row r="21834" spans="1:11" x14ac:dyDescent="0.2">
      <c r="A21834" s="218" t="s">
        <v>26115</v>
      </c>
      <c r="B21834" s="219" t="s">
        <v>26116</v>
      </c>
      <c r="C21834" s="220"/>
      <c r="D21834" s="219" t="s">
        <v>3971</v>
      </c>
      <c r="E21834" s="219" t="s">
        <v>26219</v>
      </c>
      <c r="F21834" s="219"/>
      <c r="G21834" s="219" t="s">
        <v>849</v>
      </c>
      <c r="K21834" s="270" t="s">
        <v>72</v>
      </c>
    </row>
    <row r="21835" spans="1:11" x14ac:dyDescent="0.2">
      <c r="A21835" s="218" t="s">
        <v>26115</v>
      </c>
      <c r="B21835" s="219" t="s">
        <v>26116</v>
      </c>
      <c r="C21835" s="220"/>
      <c r="D21835" s="219" t="s">
        <v>2769</v>
      </c>
      <c r="E21835" s="219" t="s">
        <v>26220</v>
      </c>
      <c r="F21835" s="219"/>
      <c r="G21835" s="219" t="s">
        <v>849</v>
      </c>
      <c r="K21835" s="270" t="s">
        <v>72</v>
      </c>
    </row>
    <row r="21836" spans="1:11" x14ac:dyDescent="0.2">
      <c r="A21836" s="218" t="s">
        <v>26115</v>
      </c>
      <c r="B21836" s="219" t="s">
        <v>26116</v>
      </c>
      <c r="C21836" s="220"/>
      <c r="D21836" s="219" t="s">
        <v>26221</v>
      </c>
      <c r="E21836" s="219" t="s">
        <v>26222</v>
      </c>
      <c r="F21836" s="219"/>
      <c r="G21836" s="219" t="s">
        <v>849</v>
      </c>
      <c r="K21836" s="270" t="s">
        <v>72</v>
      </c>
    </row>
    <row r="21837" spans="1:11" x14ac:dyDescent="0.2">
      <c r="A21837" s="218" t="s">
        <v>26115</v>
      </c>
      <c r="B21837" s="219" t="s">
        <v>26116</v>
      </c>
      <c r="C21837" s="220"/>
      <c r="D21837" s="219" t="s">
        <v>2685</v>
      </c>
      <c r="E21837" s="219" t="s">
        <v>26223</v>
      </c>
      <c r="F21837" s="219"/>
      <c r="G21837" s="219" t="s">
        <v>849</v>
      </c>
      <c r="K21837" s="270" t="s">
        <v>72</v>
      </c>
    </row>
    <row r="21838" spans="1:11" x14ac:dyDescent="0.2">
      <c r="A21838" s="218" t="s">
        <v>26115</v>
      </c>
      <c r="B21838" s="219" t="s">
        <v>26116</v>
      </c>
      <c r="C21838" s="220"/>
      <c r="D21838" s="219" t="s">
        <v>12130</v>
      </c>
      <c r="E21838" s="219" t="s">
        <v>26224</v>
      </c>
      <c r="F21838" s="219"/>
      <c r="G21838" s="219" t="s">
        <v>849</v>
      </c>
      <c r="K21838" s="270" t="s">
        <v>72</v>
      </c>
    </row>
    <row r="21839" spans="1:11" x14ac:dyDescent="0.2">
      <c r="A21839" s="218" t="s">
        <v>26115</v>
      </c>
      <c r="B21839" s="219" t="s">
        <v>26116</v>
      </c>
      <c r="C21839" s="220"/>
      <c r="D21839" s="219" t="s">
        <v>7006</v>
      </c>
      <c r="E21839" s="219" t="s">
        <v>26225</v>
      </c>
      <c r="F21839" s="219"/>
      <c r="G21839" s="219" t="s">
        <v>849</v>
      </c>
      <c r="K21839" s="270" t="s">
        <v>72</v>
      </c>
    </row>
    <row r="21840" spans="1:11" x14ac:dyDescent="0.2">
      <c r="A21840" s="218" t="s">
        <v>26115</v>
      </c>
      <c r="B21840" s="219" t="s">
        <v>26116</v>
      </c>
      <c r="C21840" s="220"/>
      <c r="D21840" s="219" t="s">
        <v>2043</v>
      </c>
      <c r="E21840" s="219" t="s">
        <v>26226</v>
      </c>
      <c r="F21840" s="219"/>
      <c r="G21840" s="219" t="s">
        <v>849</v>
      </c>
      <c r="K21840" s="270" t="s">
        <v>72</v>
      </c>
    </row>
    <row r="21841" spans="1:11" x14ac:dyDescent="0.2">
      <c r="A21841" s="218" t="s">
        <v>26115</v>
      </c>
      <c r="B21841" s="219" t="s">
        <v>26116</v>
      </c>
      <c r="C21841" s="220"/>
      <c r="D21841" s="219" t="s">
        <v>2043</v>
      </c>
      <c r="E21841" s="219" t="s">
        <v>26227</v>
      </c>
      <c r="F21841" s="219"/>
      <c r="G21841" s="219" t="s">
        <v>849</v>
      </c>
      <c r="K21841" s="270" t="s">
        <v>72</v>
      </c>
    </row>
    <row r="21842" spans="1:11" x14ac:dyDescent="0.2">
      <c r="A21842" s="218" t="s">
        <v>26115</v>
      </c>
      <c r="B21842" s="219" t="s">
        <v>26116</v>
      </c>
      <c r="C21842" s="220"/>
      <c r="D21842" s="219" t="s">
        <v>2776</v>
      </c>
      <c r="E21842" s="219" t="s">
        <v>26228</v>
      </c>
      <c r="F21842" s="219"/>
      <c r="G21842" s="219" t="s">
        <v>849</v>
      </c>
      <c r="K21842" s="270" t="s">
        <v>72</v>
      </c>
    </row>
    <row r="21843" spans="1:11" x14ac:dyDescent="0.2">
      <c r="A21843" s="218" t="s">
        <v>26115</v>
      </c>
      <c r="B21843" s="219" t="s">
        <v>26116</v>
      </c>
      <c r="C21843" s="220"/>
      <c r="D21843" s="219" t="s">
        <v>24209</v>
      </c>
      <c r="E21843" s="219" t="s">
        <v>3370</v>
      </c>
      <c r="F21843" s="219"/>
      <c r="G21843" s="219" t="s">
        <v>849</v>
      </c>
      <c r="K21843" s="270" t="s">
        <v>72</v>
      </c>
    </row>
    <row r="21844" spans="1:11" x14ac:dyDescent="0.2">
      <c r="A21844" s="218" t="s">
        <v>26115</v>
      </c>
      <c r="B21844" s="219" t="s">
        <v>26116</v>
      </c>
      <c r="C21844" s="220"/>
      <c r="D21844" s="219" t="s">
        <v>2367</v>
      </c>
      <c r="E21844" s="219" t="s">
        <v>26229</v>
      </c>
      <c r="F21844" s="219"/>
      <c r="G21844" s="219" t="s">
        <v>849</v>
      </c>
      <c r="K21844" s="270" t="s">
        <v>72</v>
      </c>
    </row>
    <row r="21845" spans="1:11" x14ac:dyDescent="0.2">
      <c r="A21845" s="218" t="s">
        <v>26115</v>
      </c>
      <c r="B21845" s="219" t="s">
        <v>26116</v>
      </c>
      <c r="C21845" s="220"/>
      <c r="D21845" s="219" t="s">
        <v>2964</v>
      </c>
      <c r="E21845" s="219" t="s">
        <v>26230</v>
      </c>
      <c r="F21845" s="219"/>
      <c r="G21845" s="219" t="s">
        <v>849</v>
      </c>
      <c r="K21845" s="270" t="s">
        <v>72</v>
      </c>
    </row>
    <row r="21846" spans="1:11" x14ac:dyDescent="0.2">
      <c r="A21846" s="218" t="s">
        <v>26115</v>
      </c>
      <c r="B21846" s="219" t="s">
        <v>26116</v>
      </c>
      <c r="C21846" s="220"/>
      <c r="D21846" s="219" t="s">
        <v>2779</v>
      </c>
      <c r="E21846" s="219" t="s">
        <v>26231</v>
      </c>
      <c r="F21846" s="219"/>
      <c r="G21846" s="219" t="s">
        <v>849</v>
      </c>
      <c r="K21846" s="270" t="s">
        <v>72</v>
      </c>
    </row>
    <row r="21847" spans="1:11" x14ac:dyDescent="0.2">
      <c r="A21847" s="218" t="s">
        <v>26115</v>
      </c>
      <c r="B21847" s="219" t="s">
        <v>26116</v>
      </c>
      <c r="C21847" s="220"/>
      <c r="D21847" s="219" t="s">
        <v>7118</v>
      </c>
      <c r="E21847" s="219" t="s">
        <v>18154</v>
      </c>
      <c r="F21847" s="219"/>
      <c r="G21847" s="219" t="s">
        <v>927</v>
      </c>
      <c r="K21847" s="270" t="s">
        <v>72</v>
      </c>
    </row>
    <row r="21848" spans="1:11" x14ac:dyDescent="0.2">
      <c r="A21848" s="218" t="s">
        <v>26115</v>
      </c>
      <c r="B21848" s="219" t="s">
        <v>26116</v>
      </c>
      <c r="C21848" s="220"/>
      <c r="D21848" s="221" t="s">
        <v>6972</v>
      </c>
      <c r="E21848" s="221" t="s">
        <v>26232</v>
      </c>
      <c r="F21848" s="219"/>
      <c r="G21848" s="219" t="s">
        <v>927</v>
      </c>
      <c r="K21848" s="270" t="s">
        <v>72</v>
      </c>
    </row>
    <row r="21849" spans="1:11" x14ac:dyDescent="0.2">
      <c r="A21849" s="218" t="s">
        <v>26115</v>
      </c>
      <c r="B21849" s="219" t="s">
        <v>26116</v>
      </c>
      <c r="C21849" s="220"/>
      <c r="D21849" s="219" t="s">
        <v>7116</v>
      </c>
      <c r="E21849" s="219" t="s">
        <v>10802</v>
      </c>
      <c r="F21849" s="219"/>
      <c r="G21849" s="219" t="s">
        <v>927</v>
      </c>
      <c r="K21849" s="270" t="s">
        <v>72</v>
      </c>
    </row>
    <row r="21850" spans="1:11" x14ac:dyDescent="0.2">
      <c r="A21850" s="218" t="s">
        <v>26115</v>
      </c>
      <c r="B21850" s="219" t="s">
        <v>26116</v>
      </c>
      <c r="C21850" s="220"/>
      <c r="D21850" s="219" t="s">
        <v>2253</v>
      </c>
      <c r="E21850" s="219" t="s">
        <v>26233</v>
      </c>
      <c r="F21850" s="219"/>
      <c r="G21850" s="219" t="s">
        <v>506</v>
      </c>
      <c r="K21850" s="270" t="s">
        <v>72</v>
      </c>
    </row>
    <row r="21851" spans="1:11" x14ac:dyDescent="0.2">
      <c r="A21851" s="218" t="s">
        <v>26115</v>
      </c>
      <c r="B21851" s="219" t="s">
        <v>26116</v>
      </c>
      <c r="C21851" s="220"/>
      <c r="D21851" s="221" t="s">
        <v>5139</v>
      </c>
      <c r="E21851" s="221" t="s">
        <v>26234</v>
      </c>
      <c r="F21851" s="219"/>
      <c r="G21851" s="219" t="s">
        <v>506</v>
      </c>
      <c r="K21851" s="270" t="s">
        <v>72</v>
      </c>
    </row>
    <row r="21852" spans="1:11" x14ac:dyDescent="0.2">
      <c r="A21852" s="218" t="s">
        <v>26115</v>
      </c>
      <c r="B21852" s="219" t="s">
        <v>26116</v>
      </c>
      <c r="C21852" s="220"/>
      <c r="D21852" s="221" t="s">
        <v>26235</v>
      </c>
      <c r="E21852" s="221" t="s">
        <v>26236</v>
      </c>
      <c r="F21852" s="219"/>
      <c r="G21852" s="219" t="s">
        <v>506</v>
      </c>
      <c r="K21852" s="270" t="s">
        <v>72</v>
      </c>
    </row>
    <row r="21853" spans="1:11" x14ac:dyDescent="0.2">
      <c r="A21853" s="218" t="s">
        <v>26115</v>
      </c>
      <c r="B21853" s="219" t="s">
        <v>26116</v>
      </c>
      <c r="C21853" s="220"/>
      <c r="D21853" s="221" t="s">
        <v>2532</v>
      </c>
      <c r="E21853" s="221" t="s">
        <v>13604</v>
      </c>
      <c r="F21853" s="219"/>
      <c r="G21853" s="219" t="s">
        <v>506</v>
      </c>
      <c r="K21853" s="270" t="s">
        <v>72</v>
      </c>
    </row>
    <row r="21854" spans="1:11" x14ac:dyDescent="0.2">
      <c r="A21854" s="218" t="s">
        <v>26115</v>
      </c>
      <c r="B21854" s="219" t="s">
        <v>26116</v>
      </c>
      <c r="C21854" s="220"/>
      <c r="D21854" s="221" t="s">
        <v>16097</v>
      </c>
      <c r="E21854" s="219" t="s">
        <v>26237</v>
      </c>
      <c r="F21854" s="219"/>
      <c r="G21854" s="219" t="s">
        <v>8293</v>
      </c>
      <c r="K21854" s="270" t="s">
        <v>72</v>
      </c>
    </row>
    <row r="21855" spans="1:11" x14ac:dyDescent="0.2">
      <c r="A21855" s="218" t="s">
        <v>26115</v>
      </c>
      <c r="B21855" s="219" t="s">
        <v>26116</v>
      </c>
      <c r="C21855" s="220"/>
      <c r="D21855" s="221" t="s">
        <v>5219</v>
      </c>
      <c r="E21855" s="219" t="s">
        <v>3271</v>
      </c>
      <c r="F21855" s="219"/>
      <c r="G21855" s="219" t="s">
        <v>1377</v>
      </c>
      <c r="K21855" s="270" t="s">
        <v>72</v>
      </c>
    </row>
    <row r="21856" spans="1:11" x14ac:dyDescent="0.2">
      <c r="A21856" s="218" t="s">
        <v>26115</v>
      </c>
      <c r="B21856" s="219" t="s">
        <v>26116</v>
      </c>
      <c r="C21856" s="220"/>
      <c r="D21856" s="221" t="s">
        <v>13606</v>
      </c>
      <c r="E21856" s="219" t="s">
        <v>26238</v>
      </c>
      <c r="F21856" s="219"/>
      <c r="G21856" s="219" t="s">
        <v>502</v>
      </c>
      <c r="K21856" s="270" t="s">
        <v>72</v>
      </c>
    </row>
    <row r="21857" spans="1:11" x14ac:dyDescent="0.2">
      <c r="A21857" s="218" t="s">
        <v>26115</v>
      </c>
      <c r="B21857" s="219" t="s">
        <v>26116</v>
      </c>
      <c r="C21857" s="220"/>
      <c r="D21857" s="221" t="s">
        <v>7109</v>
      </c>
      <c r="E21857" s="219" t="s">
        <v>7110</v>
      </c>
      <c r="F21857" s="219"/>
      <c r="G21857" s="219" t="s">
        <v>502</v>
      </c>
      <c r="K21857" s="270" t="s">
        <v>72</v>
      </c>
    </row>
    <row r="21858" spans="1:11" x14ac:dyDescent="0.2">
      <c r="A21858" s="218" t="s">
        <v>26115</v>
      </c>
      <c r="B21858" s="219" t="s">
        <v>26116</v>
      </c>
      <c r="C21858" s="220"/>
      <c r="D21858" s="221" t="s">
        <v>11429</v>
      </c>
      <c r="E21858" s="221" t="s">
        <v>26239</v>
      </c>
      <c r="F21858" s="219"/>
      <c r="G21858" s="219" t="s">
        <v>577</v>
      </c>
      <c r="K21858" s="270" t="s">
        <v>72</v>
      </c>
    </row>
    <row r="21859" spans="1:11" x14ac:dyDescent="0.2">
      <c r="A21859" s="218" t="s">
        <v>26115</v>
      </c>
      <c r="B21859" s="219" t="s">
        <v>26116</v>
      </c>
      <c r="C21859" s="220"/>
      <c r="D21859" s="221" t="s">
        <v>26240</v>
      </c>
      <c r="E21859" s="221" t="s">
        <v>25805</v>
      </c>
      <c r="F21859" s="219"/>
      <c r="G21859" s="219" t="s">
        <v>577</v>
      </c>
      <c r="K21859" s="270" t="s">
        <v>72</v>
      </c>
    </row>
    <row r="21860" spans="1:11" x14ac:dyDescent="0.2">
      <c r="A21860" s="218" t="s">
        <v>26115</v>
      </c>
      <c r="B21860" s="219" t="s">
        <v>26116</v>
      </c>
      <c r="C21860" s="220"/>
      <c r="D21860" s="221" t="s">
        <v>1913</v>
      </c>
      <c r="E21860" s="221" t="s">
        <v>5280</v>
      </c>
      <c r="F21860" s="219"/>
      <c r="G21860" s="219" t="s">
        <v>577</v>
      </c>
      <c r="K21860" s="270" t="s">
        <v>72</v>
      </c>
    </row>
    <row r="21861" spans="1:11" x14ac:dyDescent="0.2">
      <c r="A21861" s="218" t="s">
        <v>26115</v>
      </c>
      <c r="B21861" s="219" t="s">
        <v>26116</v>
      </c>
      <c r="C21861" s="220"/>
      <c r="D21861" s="221" t="s">
        <v>10437</v>
      </c>
      <c r="E21861" s="221" t="s">
        <v>26241</v>
      </c>
      <c r="F21861" s="219"/>
      <c r="G21861" s="219" t="s">
        <v>577</v>
      </c>
      <c r="K21861" s="270" t="s">
        <v>72</v>
      </c>
    </row>
    <row r="21862" spans="1:11" x14ac:dyDescent="0.2">
      <c r="A21862" s="218" t="s">
        <v>26115</v>
      </c>
      <c r="B21862" s="219" t="s">
        <v>26116</v>
      </c>
      <c r="C21862" s="220"/>
      <c r="D21862" s="219" t="s">
        <v>5825</v>
      </c>
      <c r="E21862" s="219" t="s">
        <v>5280</v>
      </c>
      <c r="F21862" s="219"/>
      <c r="G21862" s="219" t="s">
        <v>577</v>
      </c>
      <c r="K21862" s="270" t="s">
        <v>72</v>
      </c>
    </row>
    <row r="21863" spans="1:11" x14ac:dyDescent="0.2">
      <c r="A21863" s="218" t="s">
        <v>26115</v>
      </c>
      <c r="B21863" s="219" t="s">
        <v>26116</v>
      </c>
      <c r="C21863" s="220"/>
      <c r="D21863" s="221" t="s">
        <v>2532</v>
      </c>
      <c r="E21863" s="221" t="s">
        <v>26242</v>
      </c>
      <c r="F21863" s="219"/>
      <c r="G21863" s="219" t="s">
        <v>577</v>
      </c>
      <c r="K21863" s="270" t="s">
        <v>72</v>
      </c>
    </row>
    <row r="21864" spans="1:11" x14ac:dyDescent="0.2">
      <c r="A21864" s="218" t="s">
        <v>26115</v>
      </c>
      <c r="B21864" s="219" t="s">
        <v>26116</v>
      </c>
      <c r="C21864" s="220"/>
      <c r="D21864" s="219" t="s">
        <v>4599</v>
      </c>
      <c r="E21864" s="219" t="s">
        <v>26243</v>
      </c>
      <c r="F21864" s="219"/>
      <c r="G21864" s="219" t="s">
        <v>1512</v>
      </c>
      <c r="K21864" s="270" t="s">
        <v>72</v>
      </c>
    </row>
    <row r="21865" spans="1:11" x14ac:dyDescent="0.2">
      <c r="A21865" s="218" t="s">
        <v>26115</v>
      </c>
      <c r="B21865" s="219" t="s">
        <v>26116</v>
      </c>
      <c r="C21865" s="220"/>
      <c r="D21865" s="219" t="s">
        <v>1994</v>
      </c>
      <c r="E21865" s="219" t="s">
        <v>26244</v>
      </c>
      <c r="F21865" s="219"/>
      <c r="G21865" s="219" t="s">
        <v>1512</v>
      </c>
      <c r="K21865" s="270" t="s">
        <v>72</v>
      </c>
    </row>
    <row r="21866" spans="1:11" x14ac:dyDescent="0.2">
      <c r="A21866" s="218" t="s">
        <v>26115</v>
      </c>
      <c r="B21866" s="219" t="s">
        <v>26116</v>
      </c>
      <c r="C21866" s="220"/>
      <c r="D21866" s="219" t="s">
        <v>22813</v>
      </c>
      <c r="E21866" s="219" t="s">
        <v>26245</v>
      </c>
      <c r="F21866" s="219"/>
      <c r="G21866" s="219" t="s">
        <v>1397</v>
      </c>
      <c r="K21866" s="270" t="s">
        <v>72</v>
      </c>
    </row>
    <row r="21867" spans="1:11" x14ac:dyDescent="0.2">
      <c r="A21867" s="218" t="s">
        <v>26115</v>
      </c>
      <c r="B21867" s="219" t="s">
        <v>26116</v>
      </c>
      <c r="C21867" s="220"/>
      <c r="D21867" s="221" t="s">
        <v>5568</v>
      </c>
      <c r="E21867" s="219" t="s">
        <v>26246</v>
      </c>
      <c r="F21867" s="219"/>
      <c r="G21867" s="219" t="s">
        <v>3814</v>
      </c>
      <c r="K21867" s="270" t="s">
        <v>72</v>
      </c>
    </row>
    <row r="21868" spans="1:11" x14ac:dyDescent="0.2">
      <c r="A21868" s="218" t="s">
        <v>26115</v>
      </c>
      <c r="B21868" s="219" t="s">
        <v>26116</v>
      </c>
      <c r="C21868" s="220"/>
      <c r="D21868" s="219" t="s">
        <v>11427</v>
      </c>
      <c r="E21868" s="219" t="s">
        <v>26247</v>
      </c>
      <c r="F21868" s="219"/>
      <c r="G21868" s="219" t="s">
        <v>3814</v>
      </c>
      <c r="K21868" s="270" t="s">
        <v>72</v>
      </c>
    </row>
    <row r="21869" spans="1:11" x14ac:dyDescent="0.2">
      <c r="A21869" s="218" t="s">
        <v>26115</v>
      </c>
      <c r="B21869" s="219" t="s">
        <v>26116</v>
      </c>
      <c r="C21869" s="220"/>
      <c r="D21869" s="221" t="s">
        <v>26248</v>
      </c>
      <c r="E21869" s="221" t="s">
        <v>26249</v>
      </c>
      <c r="F21869" s="219"/>
      <c r="G21869" s="219" t="s">
        <v>552</v>
      </c>
      <c r="K21869" s="270" t="s">
        <v>72</v>
      </c>
    </row>
    <row r="21870" spans="1:11" x14ac:dyDescent="0.2">
      <c r="A21870" s="218" t="s">
        <v>26115</v>
      </c>
      <c r="B21870" s="219" t="s">
        <v>26116</v>
      </c>
      <c r="C21870" s="220"/>
      <c r="D21870" s="221" t="s">
        <v>15701</v>
      </c>
      <c r="E21870" s="221" t="s">
        <v>26250</v>
      </c>
      <c r="F21870" s="219"/>
      <c r="G21870" s="219" t="s">
        <v>552</v>
      </c>
      <c r="K21870" s="270" t="s">
        <v>72</v>
      </c>
    </row>
    <row r="21871" spans="1:11" x14ac:dyDescent="0.2">
      <c r="A21871" s="218" t="s">
        <v>26115</v>
      </c>
      <c r="B21871" s="219" t="s">
        <v>26116</v>
      </c>
      <c r="C21871" s="220"/>
      <c r="D21871" s="221" t="s">
        <v>12754</v>
      </c>
      <c r="E21871" s="221" t="s">
        <v>26251</v>
      </c>
      <c r="F21871" s="219"/>
      <c r="G21871" s="219" t="s">
        <v>552</v>
      </c>
      <c r="K21871" s="270" t="s">
        <v>72</v>
      </c>
    </row>
    <row r="21872" spans="1:11" x14ac:dyDescent="0.2">
      <c r="A21872" s="218" t="s">
        <v>26115</v>
      </c>
      <c r="B21872" s="219" t="s">
        <v>26116</v>
      </c>
      <c r="C21872" s="220"/>
      <c r="D21872" s="219" t="s">
        <v>15728</v>
      </c>
      <c r="E21872" s="219" t="s">
        <v>3684</v>
      </c>
      <c r="F21872" s="219"/>
      <c r="G21872" s="219" t="s">
        <v>552</v>
      </c>
      <c r="K21872" s="270" t="s">
        <v>72</v>
      </c>
    </row>
    <row r="21873" spans="1:11" x14ac:dyDescent="0.2">
      <c r="A21873" s="218" t="s">
        <v>26115</v>
      </c>
      <c r="B21873" s="219" t="s">
        <v>26116</v>
      </c>
      <c r="C21873" s="220"/>
      <c r="D21873" s="221" t="s">
        <v>6186</v>
      </c>
      <c r="E21873" s="221" t="s">
        <v>26252</v>
      </c>
      <c r="F21873" s="219"/>
      <c r="G21873" s="219" t="s">
        <v>552</v>
      </c>
      <c r="K21873" s="270" t="s">
        <v>72</v>
      </c>
    </row>
    <row r="21874" spans="1:11" x14ac:dyDescent="0.2">
      <c r="A21874" s="218" t="s">
        <v>26115</v>
      </c>
      <c r="B21874" s="219" t="s">
        <v>26116</v>
      </c>
      <c r="C21874" s="220"/>
      <c r="D21874" s="221" t="s">
        <v>9817</v>
      </c>
      <c r="E21874" s="221" t="s">
        <v>26253</v>
      </c>
      <c r="F21874" s="219"/>
      <c r="G21874" s="219" t="s">
        <v>552</v>
      </c>
      <c r="K21874" s="270" t="s">
        <v>72</v>
      </c>
    </row>
    <row r="21875" spans="1:11" x14ac:dyDescent="0.2">
      <c r="A21875" s="218" t="s">
        <v>26115</v>
      </c>
      <c r="B21875" s="219" t="s">
        <v>26116</v>
      </c>
      <c r="C21875" s="220"/>
      <c r="D21875" s="221" t="s">
        <v>26254</v>
      </c>
      <c r="E21875" s="221" t="s">
        <v>26255</v>
      </c>
      <c r="F21875" s="219"/>
      <c r="G21875" s="219" t="s">
        <v>552</v>
      </c>
      <c r="K21875" s="270" t="s">
        <v>72</v>
      </c>
    </row>
    <row r="21876" spans="1:11" x14ac:dyDescent="0.2">
      <c r="A21876" s="218" t="s">
        <v>26115</v>
      </c>
      <c r="B21876" s="219" t="s">
        <v>26116</v>
      </c>
      <c r="C21876" s="220"/>
      <c r="D21876" s="219" t="s">
        <v>26256</v>
      </c>
      <c r="E21876" s="219" t="s">
        <v>26257</v>
      </c>
      <c r="F21876" s="219"/>
      <c r="G21876" s="219" t="s">
        <v>552</v>
      </c>
      <c r="K21876" s="270" t="s">
        <v>72</v>
      </c>
    </row>
    <row r="21877" spans="1:11" x14ac:dyDescent="0.2">
      <c r="A21877" s="218" t="s">
        <v>26115</v>
      </c>
      <c r="B21877" s="219" t="s">
        <v>26116</v>
      </c>
      <c r="C21877" s="220"/>
      <c r="D21877" s="221" t="s">
        <v>5474</v>
      </c>
      <c r="E21877" s="221" t="s">
        <v>24120</v>
      </c>
      <c r="F21877" s="219"/>
      <c r="G21877" s="219" t="s">
        <v>552</v>
      </c>
      <c r="K21877" s="270" t="s">
        <v>72</v>
      </c>
    </row>
    <row r="21878" spans="1:11" x14ac:dyDescent="0.2">
      <c r="A21878" s="218" t="s">
        <v>26115</v>
      </c>
      <c r="B21878" s="219" t="s">
        <v>26116</v>
      </c>
      <c r="C21878" s="220"/>
      <c r="D21878" s="219" t="s">
        <v>26153</v>
      </c>
      <c r="E21878" s="219" t="s">
        <v>26258</v>
      </c>
      <c r="F21878" s="219"/>
      <c r="G21878" s="219" t="s">
        <v>552</v>
      </c>
      <c r="K21878" s="270" t="s">
        <v>72</v>
      </c>
    </row>
    <row r="21879" spans="1:11" x14ac:dyDescent="0.2">
      <c r="A21879" s="218" t="s">
        <v>26115</v>
      </c>
      <c r="B21879" s="219" t="s">
        <v>26116</v>
      </c>
      <c r="C21879" s="220"/>
      <c r="D21879" s="219" t="s">
        <v>2110</v>
      </c>
      <c r="E21879" s="219" t="s">
        <v>26259</v>
      </c>
      <c r="F21879" s="219"/>
      <c r="G21879" s="219" t="s">
        <v>552</v>
      </c>
      <c r="K21879" s="270" t="s">
        <v>72</v>
      </c>
    </row>
    <row r="21880" spans="1:11" x14ac:dyDescent="0.2">
      <c r="A21880" s="218" t="s">
        <v>26115</v>
      </c>
      <c r="B21880" s="219" t="s">
        <v>26116</v>
      </c>
      <c r="C21880" s="220"/>
      <c r="D21880" s="219" t="s">
        <v>2251</v>
      </c>
      <c r="E21880" s="219" t="s">
        <v>26260</v>
      </c>
      <c r="F21880" s="219"/>
      <c r="G21880" s="219" t="s">
        <v>552</v>
      </c>
      <c r="K21880" s="270" t="s">
        <v>72</v>
      </c>
    </row>
    <row r="21881" spans="1:11" x14ac:dyDescent="0.2">
      <c r="A21881" s="218" t="s">
        <v>26115</v>
      </c>
      <c r="B21881" s="219" t="s">
        <v>26116</v>
      </c>
      <c r="C21881" s="220"/>
      <c r="D21881" s="219" t="s">
        <v>2117</v>
      </c>
      <c r="E21881" s="219" t="s">
        <v>26261</v>
      </c>
      <c r="F21881" s="219"/>
      <c r="G21881" s="219" t="s">
        <v>552</v>
      </c>
      <c r="K21881" s="270" t="s">
        <v>72</v>
      </c>
    </row>
    <row r="21882" spans="1:11" x14ac:dyDescent="0.2">
      <c r="A21882" s="218" t="s">
        <v>26115</v>
      </c>
      <c r="B21882" s="219" t="s">
        <v>26116</v>
      </c>
      <c r="C21882" s="220"/>
      <c r="D21882" s="221" t="s">
        <v>12758</v>
      </c>
      <c r="E21882" s="221" t="s">
        <v>26262</v>
      </c>
      <c r="F21882" s="219"/>
      <c r="G21882" s="219" t="s">
        <v>552</v>
      </c>
      <c r="K21882" s="270" t="s">
        <v>72</v>
      </c>
    </row>
    <row r="21883" spans="1:11" x14ac:dyDescent="0.2">
      <c r="A21883" s="218" t="s">
        <v>26115</v>
      </c>
      <c r="B21883" s="219" t="s">
        <v>26116</v>
      </c>
      <c r="C21883" s="220"/>
      <c r="D21883" s="221" t="s">
        <v>6202</v>
      </c>
      <c r="E21883" s="221" t="s">
        <v>26263</v>
      </c>
      <c r="F21883" s="219"/>
      <c r="G21883" s="219" t="s">
        <v>552</v>
      </c>
      <c r="K21883" s="270" t="s">
        <v>72</v>
      </c>
    </row>
    <row r="21884" spans="1:11" x14ac:dyDescent="0.2">
      <c r="A21884" s="218" t="s">
        <v>26115</v>
      </c>
      <c r="B21884" s="219" t="s">
        <v>26116</v>
      </c>
      <c r="C21884" s="220"/>
      <c r="D21884" s="219" t="s">
        <v>7035</v>
      </c>
      <c r="E21884" s="219" t="s">
        <v>26264</v>
      </c>
      <c r="F21884" s="219"/>
      <c r="G21884" s="219" t="s">
        <v>552</v>
      </c>
      <c r="K21884" s="270" t="s">
        <v>72</v>
      </c>
    </row>
    <row r="21885" spans="1:11" x14ac:dyDescent="0.2">
      <c r="A21885" s="218" t="s">
        <v>26115</v>
      </c>
      <c r="B21885" s="219" t="s">
        <v>26116</v>
      </c>
      <c r="C21885" s="220"/>
      <c r="D21885" s="219" t="s">
        <v>4367</v>
      </c>
      <c r="E21885" s="219" t="s">
        <v>26265</v>
      </c>
      <c r="F21885" s="219"/>
      <c r="G21885" s="219" t="s">
        <v>552</v>
      </c>
      <c r="K21885" s="270" t="s">
        <v>72</v>
      </c>
    </row>
    <row r="21886" spans="1:11" x14ac:dyDescent="0.2">
      <c r="A21886" s="218" t="s">
        <v>26115</v>
      </c>
      <c r="B21886" s="219" t="s">
        <v>26116</v>
      </c>
      <c r="C21886" s="220"/>
      <c r="D21886" s="221" t="s">
        <v>26266</v>
      </c>
      <c r="E21886" s="221" t="s">
        <v>26267</v>
      </c>
      <c r="F21886" s="219"/>
      <c r="G21886" s="219" t="s">
        <v>552</v>
      </c>
      <c r="K21886" s="270" t="s">
        <v>72</v>
      </c>
    </row>
    <row r="21887" spans="1:11" x14ac:dyDescent="0.2">
      <c r="A21887" s="218" t="s">
        <v>26115</v>
      </c>
      <c r="B21887" s="219" t="s">
        <v>26116</v>
      </c>
      <c r="C21887" s="220"/>
      <c r="D21887" s="221" t="s">
        <v>5214</v>
      </c>
      <c r="E21887" s="221" t="s">
        <v>26268</v>
      </c>
      <c r="F21887" s="219"/>
      <c r="G21887" s="219" t="s">
        <v>552</v>
      </c>
      <c r="K21887" s="270" t="s">
        <v>72</v>
      </c>
    </row>
    <row r="21888" spans="1:11" x14ac:dyDescent="0.2">
      <c r="A21888" s="218" t="s">
        <v>26115</v>
      </c>
      <c r="B21888" s="219" t="s">
        <v>26116</v>
      </c>
      <c r="C21888" s="220"/>
      <c r="D21888" s="221" t="s">
        <v>26269</v>
      </c>
      <c r="E21888" s="221" t="s">
        <v>26270</v>
      </c>
      <c r="F21888" s="219"/>
      <c r="G21888" s="219" t="s">
        <v>552</v>
      </c>
      <c r="K21888" s="270" t="s">
        <v>72</v>
      </c>
    </row>
    <row r="21889" spans="1:11" x14ac:dyDescent="0.2">
      <c r="A21889" s="218" t="s">
        <v>26115</v>
      </c>
      <c r="B21889" s="219" t="s">
        <v>26116</v>
      </c>
      <c r="C21889" s="220"/>
      <c r="D21889" s="221" t="s">
        <v>6749</v>
      </c>
      <c r="E21889" s="221" t="s">
        <v>26271</v>
      </c>
      <c r="F21889" s="219"/>
      <c r="G21889" s="219" t="s">
        <v>552</v>
      </c>
      <c r="K21889" s="270" t="s">
        <v>72</v>
      </c>
    </row>
    <row r="21890" spans="1:11" x14ac:dyDescent="0.2">
      <c r="A21890" s="218" t="s">
        <v>26115</v>
      </c>
      <c r="B21890" s="219" t="s">
        <v>26116</v>
      </c>
      <c r="C21890" s="220"/>
      <c r="D21890" s="222" t="s">
        <v>7128</v>
      </c>
      <c r="E21890" s="222" t="s">
        <v>26272</v>
      </c>
      <c r="F21890" s="219"/>
      <c r="G21890" s="219" t="s">
        <v>504</v>
      </c>
      <c r="K21890" s="270" t="s">
        <v>72</v>
      </c>
    </row>
    <row r="21891" spans="1:11" x14ac:dyDescent="0.2">
      <c r="A21891" s="218" t="s">
        <v>26115</v>
      </c>
      <c r="B21891" s="219" t="s">
        <v>26116</v>
      </c>
      <c r="C21891" s="220"/>
      <c r="D21891" s="219" t="s">
        <v>15701</v>
      </c>
      <c r="E21891" s="219" t="s">
        <v>26273</v>
      </c>
      <c r="F21891" s="219"/>
      <c r="G21891" s="219" t="s">
        <v>504</v>
      </c>
      <c r="K21891" s="270" t="s">
        <v>72</v>
      </c>
    </row>
    <row r="21892" spans="1:11" x14ac:dyDescent="0.2">
      <c r="A21892" s="218" t="s">
        <v>26115</v>
      </c>
      <c r="B21892" s="219" t="s">
        <v>26116</v>
      </c>
      <c r="C21892" s="220"/>
      <c r="D21892" s="222" t="s">
        <v>26274</v>
      </c>
      <c r="E21892" s="222" t="s">
        <v>7126</v>
      </c>
      <c r="F21892" s="219"/>
      <c r="G21892" s="219" t="s">
        <v>504</v>
      </c>
      <c r="K21892" s="270" t="s">
        <v>72</v>
      </c>
    </row>
    <row r="21893" spans="1:11" x14ac:dyDescent="0.2">
      <c r="A21893" s="218" t="s">
        <v>26115</v>
      </c>
      <c r="B21893" s="219" t="s">
        <v>26116</v>
      </c>
      <c r="C21893" s="220"/>
      <c r="D21893" s="219" t="s">
        <v>3126</v>
      </c>
      <c r="E21893" s="219" t="s">
        <v>26275</v>
      </c>
      <c r="F21893" s="219"/>
      <c r="G21893" s="219" t="s">
        <v>504</v>
      </c>
      <c r="K21893" s="270" t="s">
        <v>72</v>
      </c>
    </row>
    <row r="21894" spans="1:11" x14ac:dyDescent="0.2">
      <c r="A21894" s="218" t="s">
        <v>26115</v>
      </c>
      <c r="B21894" s="219" t="s">
        <v>26116</v>
      </c>
      <c r="C21894" s="220"/>
      <c r="D21894" s="222" t="s">
        <v>5168</v>
      </c>
      <c r="E21894" s="219" t="s">
        <v>5260</v>
      </c>
      <c r="F21894" s="219"/>
      <c r="G21894" s="219" t="s">
        <v>504</v>
      </c>
      <c r="K21894" s="270" t="s">
        <v>72</v>
      </c>
    </row>
    <row r="21895" spans="1:11" x14ac:dyDescent="0.2">
      <c r="A21895" s="218" t="s">
        <v>26115</v>
      </c>
      <c r="B21895" s="219" t="s">
        <v>26116</v>
      </c>
      <c r="C21895" s="220"/>
      <c r="D21895" s="219" t="s">
        <v>1895</v>
      </c>
      <c r="E21895" s="219" t="s">
        <v>15832</v>
      </c>
      <c r="F21895" s="219"/>
      <c r="G21895" s="219" t="s">
        <v>504</v>
      </c>
      <c r="K21895" s="270" t="s">
        <v>72</v>
      </c>
    </row>
    <row r="21896" spans="1:11" x14ac:dyDescent="0.2">
      <c r="A21896" s="218" t="s">
        <v>26115</v>
      </c>
      <c r="B21896" s="219" t="s">
        <v>26116</v>
      </c>
      <c r="C21896" s="220"/>
      <c r="D21896" s="219" t="s">
        <v>6175</v>
      </c>
      <c r="E21896" s="219" t="s">
        <v>26276</v>
      </c>
      <c r="F21896" s="219"/>
      <c r="G21896" s="219" t="s">
        <v>12484</v>
      </c>
      <c r="K21896" s="270" t="s">
        <v>72</v>
      </c>
    </row>
    <row r="21897" spans="1:11" x14ac:dyDescent="0.2">
      <c r="A21897" s="218" t="s">
        <v>26115</v>
      </c>
      <c r="B21897" s="219" t="s">
        <v>26116</v>
      </c>
      <c r="C21897" s="220"/>
      <c r="D21897" s="219" t="s">
        <v>1807</v>
      </c>
      <c r="E21897" s="219" t="s">
        <v>26277</v>
      </c>
      <c r="F21897" s="219"/>
      <c r="G21897" s="219" t="s">
        <v>26100</v>
      </c>
      <c r="K21897" s="270" t="s">
        <v>72</v>
      </c>
    </row>
    <row r="21898" spans="1:11" x14ac:dyDescent="0.2">
      <c r="A21898" s="218" t="s">
        <v>26115</v>
      </c>
      <c r="B21898" s="219" t="s">
        <v>26116</v>
      </c>
      <c r="C21898" s="220"/>
      <c r="D21898" s="219" t="s">
        <v>7142</v>
      </c>
      <c r="E21898" s="219" t="s">
        <v>3537</v>
      </c>
      <c r="F21898" s="219"/>
      <c r="G21898" s="219" t="s">
        <v>26100</v>
      </c>
      <c r="K21898" s="270" t="s">
        <v>72</v>
      </c>
    </row>
    <row r="21899" spans="1:11" x14ac:dyDescent="0.2">
      <c r="A21899" s="218" t="s">
        <v>26115</v>
      </c>
      <c r="B21899" s="219" t="s">
        <v>26116</v>
      </c>
      <c r="C21899" s="220"/>
      <c r="D21899" s="219" t="s">
        <v>4647</v>
      </c>
      <c r="E21899" s="219" t="s">
        <v>26278</v>
      </c>
      <c r="F21899" s="219"/>
      <c r="G21899" s="219" t="s">
        <v>26100</v>
      </c>
      <c r="K21899" s="270" t="s">
        <v>72</v>
      </c>
    </row>
    <row r="21900" spans="1:11" x14ac:dyDescent="0.2">
      <c r="A21900" s="218" t="s">
        <v>26115</v>
      </c>
      <c r="B21900" s="219" t="s">
        <v>26116</v>
      </c>
      <c r="C21900" s="220"/>
      <c r="D21900" s="219" t="s">
        <v>7158</v>
      </c>
      <c r="E21900" s="219" t="s">
        <v>4738</v>
      </c>
      <c r="F21900" s="219"/>
      <c r="G21900" s="219" t="s">
        <v>5348</v>
      </c>
      <c r="K21900" s="270" t="s">
        <v>72</v>
      </c>
    </row>
    <row r="21901" spans="1:11" x14ac:dyDescent="0.2">
      <c r="A21901" s="218" t="s">
        <v>26115</v>
      </c>
      <c r="B21901" s="219" t="s">
        <v>26116</v>
      </c>
      <c r="C21901" s="220"/>
      <c r="D21901" s="219" t="s">
        <v>24233</v>
      </c>
      <c r="E21901" s="219" t="s">
        <v>26279</v>
      </c>
      <c r="F21901" s="219"/>
      <c r="G21901" s="219" t="s">
        <v>5348</v>
      </c>
      <c r="K21901" s="270" t="s">
        <v>72</v>
      </c>
    </row>
    <row r="21902" spans="1:11" x14ac:dyDescent="0.2">
      <c r="A21902" s="218" t="s">
        <v>26115</v>
      </c>
      <c r="B21902" s="219" t="s">
        <v>26116</v>
      </c>
      <c r="C21902" s="220"/>
      <c r="D21902" s="219" t="s">
        <v>2110</v>
      </c>
      <c r="E21902" s="219" t="s">
        <v>3788</v>
      </c>
      <c r="F21902" s="219"/>
      <c r="G21902" s="219" t="s">
        <v>5348</v>
      </c>
      <c r="K21902" s="270" t="s">
        <v>72</v>
      </c>
    </row>
    <row r="21903" spans="1:11" x14ac:dyDescent="0.2">
      <c r="A21903" s="218" t="s">
        <v>26115</v>
      </c>
      <c r="B21903" s="219" t="s">
        <v>26116</v>
      </c>
      <c r="C21903" s="220"/>
      <c r="D21903" s="219" t="s">
        <v>6971</v>
      </c>
      <c r="E21903" s="219" t="s">
        <v>26280</v>
      </c>
      <c r="F21903" s="219"/>
      <c r="G21903" s="219" t="s">
        <v>5348</v>
      </c>
      <c r="K21903" s="270" t="s">
        <v>72</v>
      </c>
    </row>
    <row r="21904" spans="1:11" x14ac:dyDescent="0.2">
      <c r="A21904" s="218" t="s">
        <v>26115</v>
      </c>
      <c r="B21904" s="219" t="s">
        <v>26116</v>
      </c>
      <c r="C21904" s="220"/>
      <c r="D21904" s="219" t="s">
        <v>2251</v>
      </c>
      <c r="E21904" s="219" t="s">
        <v>3534</v>
      </c>
      <c r="F21904" s="219"/>
      <c r="G21904" s="219" t="s">
        <v>5348</v>
      </c>
      <c r="K21904" s="270" t="s">
        <v>72</v>
      </c>
    </row>
    <row r="21905" spans="1:11" x14ac:dyDescent="0.2">
      <c r="A21905" s="218" t="s">
        <v>26115</v>
      </c>
      <c r="B21905" s="219" t="s">
        <v>26116</v>
      </c>
      <c r="C21905" s="220"/>
      <c r="D21905" s="219" t="s">
        <v>3080</v>
      </c>
      <c r="E21905" s="219" t="s">
        <v>26281</v>
      </c>
      <c r="F21905" s="219"/>
      <c r="G21905" s="219" t="s">
        <v>5348</v>
      </c>
      <c r="K21905" s="270" t="s">
        <v>72</v>
      </c>
    </row>
    <row r="21906" spans="1:11" x14ac:dyDescent="0.2">
      <c r="A21906" s="218" t="s">
        <v>26115</v>
      </c>
      <c r="B21906" s="219" t="s">
        <v>26116</v>
      </c>
      <c r="C21906" s="220"/>
      <c r="D21906" s="219" t="s">
        <v>1792</v>
      </c>
      <c r="E21906" s="219" t="s">
        <v>4906</v>
      </c>
      <c r="F21906" s="219"/>
      <c r="G21906" s="219" t="s">
        <v>5348</v>
      </c>
      <c r="K21906" s="270" t="s">
        <v>72</v>
      </c>
    </row>
    <row r="21907" spans="1:11" x14ac:dyDescent="0.2">
      <c r="A21907" s="218" t="s">
        <v>26115</v>
      </c>
      <c r="B21907" s="219" t="s">
        <v>26116</v>
      </c>
      <c r="C21907" s="220"/>
      <c r="D21907" s="219" t="s">
        <v>3756</v>
      </c>
      <c r="E21907" s="219" t="s">
        <v>26282</v>
      </c>
      <c r="F21907" s="219"/>
      <c r="G21907" s="219" t="s">
        <v>5348</v>
      </c>
      <c r="K21907" s="270" t="s">
        <v>72</v>
      </c>
    </row>
    <row r="21908" spans="1:11" x14ac:dyDescent="0.2">
      <c r="A21908" s="218" t="s">
        <v>26115</v>
      </c>
      <c r="B21908" s="219" t="s">
        <v>26116</v>
      </c>
      <c r="C21908" s="220"/>
      <c r="D21908" s="219" t="s">
        <v>5012</v>
      </c>
      <c r="E21908" s="219" t="s">
        <v>26283</v>
      </c>
      <c r="F21908" s="219"/>
      <c r="G21908" s="219" t="s">
        <v>5348</v>
      </c>
      <c r="K21908" s="270" t="s">
        <v>72</v>
      </c>
    </row>
    <row r="21909" spans="1:11" x14ac:dyDescent="0.2">
      <c r="A21909" s="218" t="s">
        <v>26115</v>
      </c>
      <c r="B21909" s="219" t="s">
        <v>26116</v>
      </c>
      <c r="C21909" s="220"/>
      <c r="D21909" s="219" t="s">
        <v>2676</v>
      </c>
      <c r="E21909" s="219" t="s">
        <v>26284</v>
      </c>
      <c r="F21909" s="219"/>
      <c r="G21909" s="219" t="s">
        <v>5348</v>
      </c>
      <c r="K21909" s="270" t="s">
        <v>72</v>
      </c>
    </row>
    <row r="21910" spans="1:11" x14ac:dyDescent="0.2">
      <c r="A21910" s="218" t="s">
        <v>26115</v>
      </c>
      <c r="B21910" s="219" t="s">
        <v>26116</v>
      </c>
      <c r="C21910" s="220"/>
      <c r="D21910" s="219" t="s">
        <v>26161</v>
      </c>
      <c r="E21910" s="219" t="s">
        <v>26285</v>
      </c>
      <c r="F21910" s="219"/>
      <c r="G21910" s="219" t="s">
        <v>5348</v>
      </c>
      <c r="K21910" s="270" t="s">
        <v>72</v>
      </c>
    </row>
    <row r="21911" spans="1:11" x14ac:dyDescent="0.2">
      <c r="A21911" s="218" t="s">
        <v>26115</v>
      </c>
      <c r="B21911" s="219" t="s">
        <v>26116</v>
      </c>
      <c r="C21911" s="220"/>
      <c r="D21911" s="219" t="s">
        <v>7165</v>
      </c>
      <c r="E21911" s="219" t="s">
        <v>16808</v>
      </c>
      <c r="F21911" s="219"/>
      <c r="G21911" s="219" t="s">
        <v>5348</v>
      </c>
      <c r="K21911" s="270" t="s">
        <v>72</v>
      </c>
    </row>
    <row r="21912" spans="1:11" x14ac:dyDescent="0.2">
      <c r="A21912" s="218" t="s">
        <v>26115</v>
      </c>
      <c r="B21912" s="219" t="s">
        <v>26116</v>
      </c>
      <c r="C21912" s="220"/>
      <c r="D21912" s="219" t="s">
        <v>2165</v>
      </c>
      <c r="E21912" s="219" t="s">
        <v>11631</v>
      </c>
      <c r="F21912" s="219"/>
      <c r="G21912" s="219" t="s">
        <v>5348</v>
      </c>
      <c r="K21912" s="270" t="s">
        <v>72</v>
      </c>
    </row>
    <row r="21913" spans="1:11" x14ac:dyDescent="0.2">
      <c r="A21913" s="218" t="s">
        <v>26115</v>
      </c>
      <c r="B21913" s="219" t="s">
        <v>26116</v>
      </c>
      <c r="C21913" s="220"/>
      <c r="D21913" s="219" t="s">
        <v>26286</v>
      </c>
      <c r="E21913" s="219" t="s">
        <v>26287</v>
      </c>
      <c r="F21913" s="219"/>
      <c r="G21913" s="219" t="s">
        <v>5348</v>
      </c>
      <c r="K21913" s="270" t="s">
        <v>72</v>
      </c>
    </row>
    <row r="21914" spans="1:11" x14ac:dyDescent="0.2">
      <c r="A21914" s="218" t="s">
        <v>26115</v>
      </c>
      <c r="B21914" s="219" t="s">
        <v>26116</v>
      </c>
      <c r="C21914" s="220"/>
      <c r="D21914" s="219" t="s">
        <v>22868</v>
      </c>
      <c r="E21914" s="219" t="s">
        <v>26288</v>
      </c>
      <c r="F21914" s="219"/>
      <c r="G21914" s="219" t="s">
        <v>5348</v>
      </c>
      <c r="K21914" s="270" t="s">
        <v>72</v>
      </c>
    </row>
    <row r="21915" spans="1:11" x14ac:dyDescent="0.2">
      <c r="A21915" s="218" t="s">
        <v>26115</v>
      </c>
      <c r="B21915" s="219" t="s">
        <v>26116</v>
      </c>
      <c r="C21915" s="220"/>
      <c r="D21915" s="219" t="s">
        <v>4918</v>
      </c>
      <c r="E21915" s="219" t="s">
        <v>4919</v>
      </c>
      <c r="F21915" s="219"/>
      <c r="G21915" s="219" t="s">
        <v>5348</v>
      </c>
      <c r="K21915" s="270" t="s">
        <v>72</v>
      </c>
    </row>
    <row r="21916" spans="1:11" x14ac:dyDescent="0.2">
      <c r="A21916" s="218" t="s">
        <v>26115</v>
      </c>
      <c r="B21916" s="219" t="s">
        <v>26116</v>
      </c>
      <c r="C21916" s="220"/>
      <c r="D21916" s="219" t="s">
        <v>24337</v>
      </c>
      <c r="E21916" s="219" t="s">
        <v>26289</v>
      </c>
      <c r="F21916" s="219"/>
      <c r="G21916" s="219" t="s">
        <v>5348</v>
      </c>
      <c r="K21916" s="270" t="s">
        <v>72</v>
      </c>
    </row>
    <row r="21917" spans="1:11" x14ac:dyDescent="0.2">
      <c r="A21917" s="218" t="s">
        <v>26115</v>
      </c>
      <c r="B21917" s="219" t="s">
        <v>26116</v>
      </c>
      <c r="C21917" s="220"/>
      <c r="D21917" s="219" t="s">
        <v>2047</v>
      </c>
      <c r="E21917" s="219" t="s">
        <v>26290</v>
      </c>
      <c r="F21917" s="219"/>
      <c r="G21917" s="219" t="s">
        <v>5348</v>
      </c>
      <c r="K21917" s="270" t="s">
        <v>72</v>
      </c>
    </row>
    <row r="21918" spans="1:11" x14ac:dyDescent="0.2">
      <c r="A21918" s="218" t="s">
        <v>26115</v>
      </c>
      <c r="B21918" s="219" t="s">
        <v>26116</v>
      </c>
      <c r="C21918" s="220"/>
      <c r="D21918" s="219" t="s">
        <v>2532</v>
      </c>
      <c r="E21918" s="219" t="s">
        <v>26291</v>
      </c>
      <c r="F21918" s="219"/>
      <c r="G21918" s="219" t="s">
        <v>5348</v>
      </c>
      <c r="K21918" s="270" t="s">
        <v>72</v>
      </c>
    </row>
    <row r="21919" spans="1:11" x14ac:dyDescent="0.2">
      <c r="A21919" s="218" t="s">
        <v>26115</v>
      </c>
      <c r="B21919" s="219" t="s">
        <v>26116</v>
      </c>
      <c r="C21919" s="220"/>
      <c r="D21919" s="219" t="s">
        <v>2532</v>
      </c>
      <c r="E21919" s="219" t="s">
        <v>26292</v>
      </c>
      <c r="F21919" s="219"/>
      <c r="G21919" s="219" t="s">
        <v>5348</v>
      </c>
      <c r="K21919" s="270" t="s">
        <v>72</v>
      </c>
    </row>
    <row r="21920" spans="1:11" x14ac:dyDescent="0.2">
      <c r="A21920" s="218" t="s">
        <v>26115</v>
      </c>
      <c r="B21920" s="219" t="s">
        <v>26116</v>
      </c>
      <c r="C21920" s="220" t="s">
        <v>26833</v>
      </c>
      <c r="D21920" s="219" t="s">
        <v>4434</v>
      </c>
      <c r="E21920" s="219" t="s">
        <v>5239</v>
      </c>
      <c r="F21920" s="219" t="s">
        <v>3502</v>
      </c>
      <c r="G21920" s="219" t="s">
        <v>927</v>
      </c>
      <c r="J21920" s="131" t="s">
        <v>27512</v>
      </c>
      <c r="K21920" s="270" t="s">
        <v>72</v>
      </c>
    </row>
    <row r="21921" spans="1:7" x14ac:dyDescent="0.2">
      <c r="A21921" s="223" t="s">
        <v>26293</v>
      </c>
      <c r="B21921" s="163" t="s">
        <v>26294</v>
      </c>
      <c r="C21921" s="224"/>
      <c r="D21921" s="225" t="s">
        <v>6049</v>
      </c>
      <c r="E21921" s="225" t="s">
        <v>26295</v>
      </c>
      <c r="F21921" s="163"/>
      <c r="G21921" s="226" t="s">
        <v>3161</v>
      </c>
    </row>
    <row r="21922" spans="1:7" x14ac:dyDescent="0.2">
      <c r="A21922" s="223" t="s">
        <v>26293</v>
      </c>
      <c r="B21922" s="163" t="s">
        <v>26294</v>
      </c>
      <c r="C21922" s="224"/>
      <c r="D21922" s="225" t="s">
        <v>4935</v>
      </c>
      <c r="E21922" s="225" t="s">
        <v>26296</v>
      </c>
      <c r="F21922" s="163"/>
      <c r="G21922" s="226" t="s">
        <v>518</v>
      </c>
    </row>
    <row r="21923" spans="1:7" x14ac:dyDescent="0.2">
      <c r="A21923" s="223" t="s">
        <v>26293</v>
      </c>
      <c r="B21923" s="163" t="s">
        <v>26294</v>
      </c>
      <c r="C21923" s="224"/>
      <c r="D21923" s="225" t="s">
        <v>3743</v>
      </c>
      <c r="E21923" s="225" t="s">
        <v>26297</v>
      </c>
      <c r="F21923" s="163"/>
      <c r="G21923" s="226" t="s">
        <v>593</v>
      </c>
    </row>
    <row r="21924" spans="1:7" x14ac:dyDescent="0.2">
      <c r="A21924" s="223" t="s">
        <v>26293</v>
      </c>
      <c r="B21924" s="163" t="s">
        <v>26294</v>
      </c>
      <c r="C21924" s="224"/>
      <c r="D21924" s="225" t="s">
        <v>2242</v>
      </c>
      <c r="E21924" s="225" t="s">
        <v>26298</v>
      </c>
      <c r="F21924" s="163"/>
      <c r="G21924" s="226" t="s">
        <v>593</v>
      </c>
    </row>
    <row r="21925" spans="1:7" x14ac:dyDescent="0.2">
      <c r="A21925" s="223" t="s">
        <v>26293</v>
      </c>
      <c r="B21925" s="163" t="s">
        <v>26294</v>
      </c>
      <c r="C21925" s="224"/>
      <c r="D21925" s="225" t="s">
        <v>2242</v>
      </c>
      <c r="E21925" s="225" t="s">
        <v>26299</v>
      </c>
      <c r="F21925" s="163"/>
      <c r="G21925" s="226" t="s">
        <v>6050</v>
      </c>
    </row>
    <row r="21926" spans="1:7" x14ac:dyDescent="0.2">
      <c r="A21926" s="223" t="s">
        <v>26293</v>
      </c>
      <c r="B21926" s="163" t="s">
        <v>26294</v>
      </c>
      <c r="C21926" s="224"/>
      <c r="D21926" s="225" t="s">
        <v>6051</v>
      </c>
      <c r="E21926" s="225" t="s">
        <v>26300</v>
      </c>
      <c r="F21926" s="163"/>
      <c r="G21926" s="226" t="s">
        <v>593</v>
      </c>
    </row>
    <row r="21927" spans="1:7" x14ac:dyDescent="0.2">
      <c r="A21927" s="223" t="s">
        <v>26293</v>
      </c>
      <c r="B21927" s="163" t="s">
        <v>26294</v>
      </c>
      <c r="C21927" s="224"/>
      <c r="D21927" s="225" t="s">
        <v>6051</v>
      </c>
      <c r="E21927" s="225" t="s">
        <v>26301</v>
      </c>
      <c r="F21927" s="163"/>
      <c r="G21927" s="226" t="s">
        <v>503</v>
      </c>
    </row>
    <row r="21928" spans="1:7" x14ac:dyDescent="0.2">
      <c r="A21928" s="223" t="s">
        <v>26293</v>
      </c>
      <c r="B21928" s="163" t="s">
        <v>26294</v>
      </c>
      <c r="C21928" s="224"/>
      <c r="D21928" s="225" t="s">
        <v>6037</v>
      </c>
      <c r="E21928" s="225" t="s">
        <v>26302</v>
      </c>
      <c r="F21928" s="163"/>
      <c r="G21928" s="226" t="s">
        <v>1114</v>
      </c>
    </row>
    <row r="21929" spans="1:7" x14ac:dyDescent="0.2">
      <c r="A21929" s="223" t="s">
        <v>26293</v>
      </c>
      <c r="B21929" s="163" t="s">
        <v>26294</v>
      </c>
      <c r="C21929" s="224"/>
      <c r="D21929" s="225" t="s">
        <v>26303</v>
      </c>
      <c r="E21929" s="225" t="s">
        <v>26304</v>
      </c>
      <c r="F21929" s="163"/>
      <c r="G21929" s="226" t="s">
        <v>501</v>
      </c>
    </row>
    <row r="21930" spans="1:7" x14ac:dyDescent="0.2">
      <c r="A21930" s="223" t="s">
        <v>26293</v>
      </c>
      <c r="B21930" s="163" t="s">
        <v>26294</v>
      </c>
      <c r="C21930" s="224"/>
      <c r="D21930" s="225" t="s">
        <v>2109</v>
      </c>
      <c r="E21930" s="225" t="s">
        <v>26305</v>
      </c>
      <c r="F21930" s="163"/>
      <c r="G21930" s="226" t="s">
        <v>501</v>
      </c>
    </row>
    <row r="21931" spans="1:7" x14ac:dyDescent="0.2">
      <c r="A21931" s="223" t="s">
        <v>26293</v>
      </c>
      <c r="B21931" s="163" t="s">
        <v>26294</v>
      </c>
      <c r="C21931" s="224"/>
      <c r="D21931" s="225" t="s">
        <v>1972</v>
      </c>
      <c r="E21931" s="225" t="s">
        <v>26306</v>
      </c>
      <c r="F21931" s="163"/>
      <c r="G21931" s="226" t="s">
        <v>682</v>
      </c>
    </row>
    <row r="21932" spans="1:7" x14ac:dyDescent="0.2">
      <c r="A21932" s="223" t="s">
        <v>26293</v>
      </c>
      <c r="B21932" s="163" t="s">
        <v>26294</v>
      </c>
      <c r="C21932" s="224"/>
      <c r="D21932" s="225" t="s">
        <v>26307</v>
      </c>
      <c r="E21932" s="225" t="s">
        <v>26308</v>
      </c>
      <c r="F21932" s="163"/>
      <c r="G21932" s="226" t="s">
        <v>1114</v>
      </c>
    </row>
    <row r="21933" spans="1:7" x14ac:dyDescent="0.2">
      <c r="A21933" s="223" t="s">
        <v>26293</v>
      </c>
      <c r="B21933" s="163" t="s">
        <v>26294</v>
      </c>
      <c r="C21933" s="224"/>
      <c r="D21933" s="225" t="s">
        <v>6056</v>
      </c>
      <c r="E21933" s="225" t="s">
        <v>26309</v>
      </c>
      <c r="F21933" s="163"/>
      <c r="G21933" s="226" t="s">
        <v>3161</v>
      </c>
    </row>
    <row r="21934" spans="1:7" x14ac:dyDescent="0.2">
      <c r="A21934" s="223" t="s">
        <v>26293</v>
      </c>
      <c r="B21934" s="163" t="s">
        <v>26294</v>
      </c>
      <c r="C21934" s="224"/>
      <c r="D21934" s="225" t="s">
        <v>26310</v>
      </c>
      <c r="E21934" s="225" t="s">
        <v>26311</v>
      </c>
      <c r="F21934" s="163"/>
      <c r="G21934" s="226" t="s">
        <v>820</v>
      </c>
    </row>
    <row r="21935" spans="1:7" x14ac:dyDescent="0.2">
      <c r="A21935" s="223" t="s">
        <v>26293</v>
      </c>
      <c r="B21935" s="163" t="s">
        <v>26294</v>
      </c>
      <c r="C21935" s="224"/>
      <c r="D21935" s="225" t="s">
        <v>6058</v>
      </c>
      <c r="E21935" s="225" t="s">
        <v>26312</v>
      </c>
      <c r="F21935" s="163"/>
      <c r="G21935" s="226" t="s">
        <v>1131</v>
      </c>
    </row>
    <row r="21936" spans="1:7" x14ac:dyDescent="0.2">
      <c r="A21936" s="223" t="s">
        <v>26293</v>
      </c>
      <c r="B21936" s="163" t="s">
        <v>26294</v>
      </c>
      <c r="C21936" s="224"/>
      <c r="D21936" s="225" t="s">
        <v>6059</v>
      </c>
      <c r="E21936" s="225" t="s">
        <v>26313</v>
      </c>
      <c r="F21936" s="163"/>
      <c r="G21936" s="226" t="s">
        <v>3161</v>
      </c>
    </row>
    <row r="21937" spans="1:7" x14ac:dyDescent="0.2">
      <c r="A21937" s="223" t="s">
        <v>26293</v>
      </c>
      <c r="B21937" s="163" t="s">
        <v>26294</v>
      </c>
      <c r="C21937" s="224"/>
      <c r="D21937" s="225" t="s">
        <v>6061</v>
      </c>
      <c r="E21937" s="225" t="s">
        <v>21905</v>
      </c>
      <c r="F21937" s="163"/>
      <c r="G21937" s="226" t="s">
        <v>501</v>
      </c>
    </row>
    <row r="21938" spans="1:7" x14ac:dyDescent="0.2">
      <c r="A21938" s="223" t="s">
        <v>26293</v>
      </c>
      <c r="B21938" s="163" t="s">
        <v>26294</v>
      </c>
      <c r="C21938" s="224"/>
      <c r="D21938" s="225" t="s">
        <v>18376</v>
      </c>
      <c r="E21938" s="225" t="s">
        <v>26314</v>
      </c>
      <c r="F21938" s="163"/>
      <c r="G21938" s="226" t="s">
        <v>5945</v>
      </c>
    </row>
    <row r="21939" spans="1:7" x14ac:dyDescent="0.2">
      <c r="A21939" s="223" t="s">
        <v>26293</v>
      </c>
      <c r="B21939" s="163" t="s">
        <v>26294</v>
      </c>
      <c r="C21939" s="224"/>
      <c r="D21939" s="225" t="s">
        <v>8196</v>
      </c>
      <c r="E21939" s="225" t="s">
        <v>26315</v>
      </c>
      <c r="F21939" s="163"/>
      <c r="G21939" s="226" t="s">
        <v>501</v>
      </c>
    </row>
    <row r="21940" spans="1:7" x14ac:dyDescent="0.2">
      <c r="A21940" s="223" t="s">
        <v>26293</v>
      </c>
      <c r="B21940" s="163" t="s">
        <v>26294</v>
      </c>
      <c r="C21940" s="224"/>
      <c r="D21940" s="227" t="s">
        <v>2189</v>
      </c>
      <c r="E21940" s="227" t="s">
        <v>26316</v>
      </c>
      <c r="F21940" s="163"/>
      <c r="G21940" s="226" t="s">
        <v>1131</v>
      </c>
    </row>
    <row r="21941" spans="1:7" x14ac:dyDescent="0.2">
      <c r="A21941" s="223" t="s">
        <v>26293</v>
      </c>
      <c r="B21941" s="163" t="s">
        <v>26294</v>
      </c>
      <c r="C21941" s="224"/>
      <c r="D21941" s="225" t="s">
        <v>2065</v>
      </c>
      <c r="E21941" s="225" t="s">
        <v>21872</v>
      </c>
      <c r="F21941" s="163"/>
      <c r="G21941" s="226" t="s">
        <v>3161</v>
      </c>
    </row>
    <row r="21942" spans="1:7" x14ac:dyDescent="0.2">
      <c r="A21942" s="223" t="s">
        <v>26293</v>
      </c>
      <c r="B21942" s="163" t="s">
        <v>26294</v>
      </c>
      <c r="C21942" s="224"/>
      <c r="D21942" s="225" t="s">
        <v>6063</v>
      </c>
      <c r="E21942" s="225" t="s">
        <v>26317</v>
      </c>
      <c r="F21942" s="163"/>
      <c r="G21942" s="226" t="s">
        <v>1114</v>
      </c>
    </row>
    <row r="21943" spans="1:7" x14ac:dyDescent="0.2">
      <c r="A21943" s="223" t="s">
        <v>26293</v>
      </c>
      <c r="B21943" s="163" t="s">
        <v>26294</v>
      </c>
      <c r="C21943" s="224"/>
      <c r="D21943" s="225" t="s">
        <v>2986</v>
      </c>
      <c r="E21943" s="225" t="s">
        <v>17865</v>
      </c>
      <c r="F21943" s="163"/>
      <c r="G21943" s="226" t="s">
        <v>703</v>
      </c>
    </row>
    <row r="21944" spans="1:7" x14ac:dyDescent="0.2">
      <c r="A21944" s="223" t="s">
        <v>26293</v>
      </c>
      <c r="B21944" s="163" t="s">
        <v>26294</v>
      </c>
      <c r="C21944" s="224"/>
      <c r="D21944" s="225" t="s">
        <v>6064</v>
      </c>
      <c r="E21944" s="225" t="s">
        <v>17865</v>
      </c>
      <c r="F21944" s="163"/>
      <c r="G21944" s="226" t="s">
        <v>6050</v>
      </c>
    </row>
    <row r="21945" spans="1:7" x14ac:dyDescent="0.2">
      <c r="A21945" s="223" t="s">
        <v>26293</v>
      </c>
      <c r="B21945" s="163" t="s">
        <v>26294</v>
      </c>
      <c r="C21945" s="224"/>
      <c r="D21945" s="225" t="s">
        <v>6065</v>
      </c>
      <c r="E21945" s="225" t="s">
        <v>26318</v>
      </c>
      <c r="F21945" s="163"/>
      <c r="G21945" s="226" t="s">
        <v>682</v>
      </c>
    </row>
    <row r="21946" spans="1:7" x14ac:dyDescent="0.2">
      <c r="A21946" s="223" t="s">
        <v>26293</v>
      </c>
      <c r="B21946" s="163" t="s">
        <v>26294</v>
      </c>
      <c r="C21946" s="224"/>
      <c r="D21946" s="225" t="s">
        <v>6067</v>
      </c>
      <c r="E21946" s="225" t="s">
        <v>26319</v>
      </c>
      <c r="F21946" s="163"/>
      <c r="G21946" s="226" t="s">
        <v>3161</v>
      </c>
    </row>
    <row r="21947" spans="1:7" x14ac:dyDescent="0.2">
      <c r="A21947" s="223" t="s">
        <v>26293</v>
      </c>
      <c r="B21947" s="163" t="s">
        <v>26294</v>
      </c>
      <c r="C21947" s="224"/>
      <c r="D21947" s="225" t="s">
        <v>1994</v>
      </c>
      <c r="E21947" s="225" t="s">
        <v>26320</v>
      </c>
      <c r="F21947" s="163"/>
      <c r="G21947" s="226" t="s">
        <v>501</v>
      </c>
    </row>
    <row r="21948" spans="1:7" x14ac:dyDescent="0.2">
      <c r="A21948" s="223" t="s">
        <v>26293</v>
      </c>
      <c r="B21948" s="163" t="s">
        <v>26294</v>
      </c>
      <c r="C21948" s="224"/>
      <c r="D21948" s="225" t="s">
        <v>26321</v>
      </c>
      <c r="E21948" s="225" t="s">
        <v>26322</v>
      </c>
      <c r="F21948" s="163"/>
      <c r="G21948" s="226" t="s">
        <v>1131</v>
      </c>
    </row>
    <row r="21949" spans="1:7" x14ac:dyDescent="0.2">
      <c r="A21949" s="223" t="s">
        <v>26293</v>
      </c>
      <c r="B21949" s="163" t="s">
        <v>26294</v>
      </c>
      <c r="C21949" s="224"/>
      <c r="D21949" s="225" t="s">
        <v>2255</v>
      </c>
      <c r="E21949" s="225" t="s">
        <v>26323</v>
      </c>
      <c r="F21949" s="163"/>
      <c r="G21949" s="226" t="s">
        <v>6069</v>
      </c>
    </row>
    <row r="21950" spans="1:7" x14ac:dyDescent="0.2">
      <c r="A21950" s="223" t="s">
        <v>26293</v>
      </c>
      <c r="B21950" s="163" t="s">
        <v>26294</v>
      </c>
      <c r="C21950" s="224"/>
      <c r="D21950" s="225" t="s">
        <v>2255</v>
      </c>
      <c r="E21950" s="225" t="s">
        <v>26324</v>
      </c>
      <c r="F21950" s="163"/>
      <c r="G21950" s="226" t="s">
        <v>6069</v>
      </c>
    </row>
    <row r="21951" spans="1:7" x14ac:dyDescent="0.2">
      <c r="A21951" s="223" t="s">
        <v>26293</v>
      </c>
      <c r="B21951" s="163" t="s">
        <v>26294</v>
      </c>
      <c r="C21951" s="224"/>
      <c r="D21951" s="225" t="s">
        <v>4182</v>
      </c>
      <c r="E21951" s="225" t="s">
        <v>26325</v>
      </c>
      <c r="F21951" s="163"/>
      <c r="G21951" s="226" t="s">
        <v>3297</v>
      </c>
    </row>
    <row r="21952" spans="1:7" x14ac:dyDescent="0.2">
      <c r="A21952" s="223" t="s">
        <v>26293</v>
      </c>
      <c r="B21952" s="163" t="s">
        <v>26294</v>
      </c>
      <c r="C21952" s="224"/>
      <c r="D21952" s="225" t="s">
        <v>26326</v>
      </c>
      <c r="E21952" s="225" t="s">
        <v>17865</v>
      </c>
      <c r="F21952" s="163"/>
      <c r="G21952" s="226" t="s">
        <v>593</v>
      </c>
    </row>
    <row r="21953" spans="1:7" x14ac:dyDescent="0.2">
      <c r="A21953" s="223" t="s">
        <v>26293</v>
      </c>
      <c r="B21953" s="163" t="s">
        <v>26294</v>
      </c>
      <c r="C21953" s="224"/>
      <c r="D21953" s="225" t="s">
        <v>26327</v>
      </c>
      <c r="E21953" s="225" t="s">
        <v>26328</v>
      </c>
      <c r="F21953" s="163"/>
      <c r="G21953" s="226" t="s">
        <v>820</v>
      </c>
    </row>
    <row r="21954" spans="1:7" x14ac:dyDescent="0.2">
      <c r="A21954" s="223" t="s">
        <v>26293</v>
      </c>
      <c r="B21954" s="163" t="s">
        <v>26294</v>
      </c>
      <c r="C21954" s="224"/>
      <c r="D21954" s="225" t="s">
        <v>1792</v>
      </c>
      <c r="E21954" s="225" t="s">
        <v>26329</v>
      </c>
      <c r="F21954" s="163"/>
      <c r="G21954" s="226" t="s">
        <v>787</v>
      </c>
    </row>
    <row r="21955" spans="1:7" x14ac:dyDescent="0.2">
      <c r="A21955" s="223" t="s">
        <v>26293</v>
      </c>
      <c r="B21955" s="163" t="s">
        <v>26294</v>
      </c>
      <c r="C21955" s="224"/>
      <c r="D21955" s="228" t="s">
        <v>4757</v>
      </c>
      <c r="E21955" s="228" t="s">
        <v>26330</v>
      </c>
      <c r="F21955" s="163"/>
      <c r="G21955" s="229" t="s">
        <v>3297</v>
      </c>
    </row>
    <row r="21956" spans="1:7" x14ac:dyDescent="0.2">
      <c r="A21956" s="223" t="s">
        <v>26293</v>
      </c>
      <c r="B21956" s="163" t="s">
        <v>26294</v>
      </c>
      <c r="C21956" s="224"/>
      <c r="D21956" s="225" t="s">
        <v>4757</v>
      </c>
      <c r="E21956" s="225" t="s">
        <v>26331</v>
      </c>
      <c r="F21956" s="163"/>
      <c r="G21956" s="225" t="s">
        <v>6072</v>
      </c>
    </row>
    <row r="21957" spans="1:7" x14ac:dyDescent="0.2">
      <c r="A21957" s="223" t="s">
        <v>26293</v>
      </c>
      <c r="B21957" s="163" t="s">
        <v>26294</v>
      </c>
      <c r="C21957" s="224"/>
      <c r="D21957" s="225" t="s">
        <v>2001</v>
      </c>
      <c r="E21957" s="225" t="s">
        <v>26332</v>
      </c>
      <c r="F21957" s="163"/>
      <c r="G21957" s="226" t="s">
        <v>1131</v>
      </c>
    </row>
    <row r="21958" spans="1:7" x14ac:dyDescent="0.2">
      <c r="A21958" s="223" t="s">
        <v>26293</v>
      </c>
      <c r="B21958" s="163" t="s">
        <v>26294</v>
      </c>
      <c r="C21958" s="224"/>
      <c r="D21958" s="225" t="s">
        <v>2001</v>
      </c>
      <c r="E21958" s="225" t="s">
        <v>26333</v>
      </c>
      <c r="F21958" s="163"/>
      <c r="G21958" s="226" t="s">
        <v>457</v>
      </c>
    </row>
    <row r="21959" spans="1:7" x14ac:dyDescent="0.2">
      <c r="A21959" s="223" t="s">
        <v>26293</v>
      </c>
      <c r="B21959" s="163" t="s">
        <v>26294</v>
      </c>
      <c r="C21959" s="224"/>
      <c r="D21959" s="225" t="s">
        <v>2001</v>
      </c>
      <c r="E21959" s="225" t="s">
        <v>26334</v>
      </c>
      <c r="F21959" s="163"/>
      <c r="G21959" s="226" t="s">
        <v>682</v>
      </c>
    </row>
    <row r="21960" spans="1:7" x14ac:dyDescent="0.2">
      <c r="A21960" s="223" t="s">
        <v>26293</v>
      </c>
      <c r="B21960" s="163" t="s">
        <v>26294</v>
      </c>
      <c r="C21960" s="224"/>
      <c r="D21960" s="225" t="s">
        <v>3200</v>
      </c>
      <c r="E21960" s="225" t="s">
        <v>26335</v>
      </c>
      <c r="F21960" s="163"/>
      <c r="G21960" s="226" t="s">
        <v>593</v>
      </c>
    </row>
    <row r="21961" spans="1:7" x14ac:dyDescent="0.2">
      <c r="A21961" s="223" t="s">
        <v>26293</v>
      </c>
      <c r="B21961" s="163" t="s">
        <v>26294</v>
      </c>
      <c r="C21961" s="224"/>
      <c r="D21961" s="225" t="s">
        <v>6074</v>
      </c>
      <c r="E21961" s="225" t="s">
        <v>26336</v>
      </c>
      <c r="F21961" s="163"/>
      <c r="G21961" s="226" t="s">
        <v>820</v>
      </c>
    </row>
    <row r="21962" spans="1:7" x14ac:dyDescent="0.2">
      <c r="A21962" s="223" t="s">
        <v>26293</v>
      </c>
      <c r="B21962" s="163" t="s">
        <v>26294</v>
      </c>
      <c r="C21962" s="224"/>
      <c r="D21962" s="225" t="s">
        <v>6075</v>
      </c>
      <c r="E21962" s="225" t="s">
        <v>26337</v>
      </c>
      <c r="F21962" s="163"/>
      <c r="G21962" s="226" t="s">
        <v>6069</v>
      </c>
    </row>
    <row r="21963" spans="1:7" x14ac:dyDescent="0.2">
      <c r="A21963" s="223" t="s">
        <v>26293</v>
      </c>
      <c r="B21963" s="163" t="s">
        <v>26294</v>
      </c>
      <c r="C21963" s="224"/>
      <c r="D21963" s="225" t="s">
        <v>6075</v>
      </c>
      <c r="E21963" s="225" t="s">
        <v>26338</v>
      </c>
      <c r="F21963" s="163"/>
      <c r="G21963" s="226" t="s">
        <v>682</v>
      </c>
    </row>
    <row r="21964" spans="1:7" x14ac:dyDescent="0.2">
      <c r="A21964" s="223" t="s">
        <v>26293</v>
      </c>
      <c r="B21964" s="163" t="s">
        <v>26294</v>
      </c>
      <c r="C21964" s="224"/>
      <c r="D21964" s="225" t="s">
        <v>3497</v>
      </c>
      <c r="E21964" s="225" t="s">
        <v>26339</v>
      </c>
      <c r="F21964" s="163"/>
      <c r="G21964" s="226" t="s">
        <v>593</v>
      </c>
    </row>
    <row r="21965" spans="1:7" x14ac:dyDescent="0.2">
      <c r="A21965" s="223" t="s">
        <v>26293</v>
      </c>
      <c r="B21965" s="163" t="s">
        <v>26294</v>
      </c>
      <c r="C21965" s="224"/>
      <c r="D21965" s="225" t="s">
        <v>3497</v>
      </c>
      <c r="E21965" s="225" t="s">
        <v>26340</v>
      </c>
      <c r="F21965" s="163"/>
      <c r="G21965" s="226" t="s">
        <v>703</v>
      </c>
    </row>
    <row r="21966" spans="1:7" x14ac:dyDescent="0.2">
      <c r="A21966" s="223" t="s">
        <v>26293</v>
      </c>
      <c r="B21966" s="163" t="s">
        <v>26294</v>
      </c>
      <c r="C21966" s="224"/>
      <c r="D21966" s="225" t="s">
        <v>6078</v>
      </c>
      <c r="E21966" s="225" t="s">
        <v>26341</v>
      </c>
      <c r="F21966" s="163"/>
      <c r="G21966" s="226" t="s">
        <v>703</v>
      </c>
    </row>
    <row r="21967" spans="1:7" x14ac:dyDescent="0.2">
      <c r="A21967" s="223" t="s">
        <v>26293</v>
      </c>
      <c r="B21967" s="163" t="s">
        <v>26294</v>
      </c>
      <c r="C21967" s="224"/>
      <c r="D21967" s="225" t="s">
        <v>6079</v>
      </c>
      <c r="E21967" s="225" t="s">
        <v>26342</v>
      </c>
      <c r="F21967" s="163"/>
      <c r="G21967" s="226" t="s">
        <v>3297</v>
      </c>
    </row>
    <row r="21968" spans="1:7" x14ac:dyDescent="0.2">
      <c r="A21968" s="223" t="s">
        <v>26293</v>
      </c>
      <c r="B21968" s="163" t="s">
        <v>26294</v>
      </c>
      <c r="C21968" s="224"/>
      <c r="D21968" s="225" t="s">
        <v>13887</v>
      </c>
      <c r="E21968" s="225" t="s">
        <v>26343</v>
      </c>
      <c r="F21968" s="163"/>
      <c r="G21968" s="226" t="s">
        <v>457</v>
      </c>
    </row>
    <row r="21969" spans="1:7" x14ac:dyDescent="0.2">
      <c r="A21969" s="223" t="s">
        <v>26293</v>
      </c>
      <c r="B21969" s="163" t="s">
        <v>26294</v>
      </c>
      <c r="C21969" s="224"/>
      <c r="D21969" s="225" t="s">
        <v>6080</v>
      </c>
      <c r="E21969" s="225" t="s">
        <v>26344</v>
      </c>
      <c r="F21969" s="163"/>
      <c r="G21969" s="226" t="s">
        <v>1131</v>
      </c>
    </row>
    <row r="21970" spans="1:7" x14ac:dyDescent="0.2">
      <c r="A21970" s="223" t="s">
        <v>26293</v>
      </c>
      <c r="B21970" s="163" t="s">
        <v>26294</v>
      </c>
      <c r="C21970" s="224"/>
      <c r="D21970" s="225" t="s">
        <v>2637</v>
      </c>
      <c r="E21970" s="225" t="s">
        <v>26345</v>
      </c>
      <c r="F21970" s="163"/>
      <c r="G21970" s="226" t="s">
        <v>593</v>
      </c>
    </row>
    <row r="21971" spans="1:7" x14ac:dyDescent="0.2">
      <c r="A21971" s="223" t="s">
        <v>26293</v>
      </c>
      <c r="B21971" s="163" t="s">
        <v>26294</v>
      </c>
      <c r="C21971" s="224"/>
      <c r="D21971" s="225" t="s">
        <v>2637</v>
      </c>
      <c r="E21971" s="225" t="s">
        <v>26346</v>
      </c>
      <c r="F21971" s="163"/>
      <c r="G21971" s="226" t="s">
        <v>820</v>
      </c>
    </row>
    <row r="21972" spans="1:7" x14ac:dyDescent="0.2">
      <c r="A21972" s="223" t="s">
        <v>26293</v>
      </c>
      <c r="B21972" s="163" t="s">
        <v>26294</v>
      </c>
      <c r="C21972" s="224"/>
      <c r="D21972" s="225" t="s">
        <v>3100</v>
      </c>
      <c r="E21972" s="225" t="s">
        <v>22087</v>
      </c>
      <c r="F21972" s="163"/>
      <c r="G21972" s="226" t="s">
        <v>820</v>
      </c>
    </row>
    <row r="21973" spans="1:7" x14ac:dyDescent="0.2">
      <c r="A21973" s="223" t="s">
        <v>26293</v>
      </c>
      <c r="B21973" s="163" t="s">
        <v>26294</v>
      </c>
      <c r="C21973" s="224"/>
      <c r="D21973" s="225" t="s">
        <v>20729</v>
      </c>
      <c r="E21973" s="225" t="s">
        <v>26347</v>
      </c>
      <c r="F21973" s="163"/>
      <c r="G21973" s="226" t="s">
        <v>787</v>
      </c>
    </row>
    <row r="21974" spans="1:7" x14ac:dyDescent="0.2">
      <c r="A21974" s="223" t="s">
        <v>26293</v>
      </c>
      <c r="B21974" s="163" t="s">
        <v>26294</v>
      </c>
      <c r="C21974" s="224"/>
      <c r="D21974" s="225" t="s">
        <v>2931</v>
      </c>
      <c r="E21974" s="225" t="s">
        <v>26348</v>
      </c>
      <c r="F21974" s="163"/>
      <c r="G21974" s="226" t="s">
        <v>3161</v>
      </c>
    </row>
    <row r="21975" spans="1:7" x14ac:dyDescent="0.2">
      <c r="A21975" s="223" t="s">
        <v>26293</v>
      </c>
      <c r="B21975" s="163" t="s">
        <v>26294</v>
      </c>
      <c r="C21975" s="224"/>
      <c r="D21975" s="225" t="s">
        <v>5962</v>
      </c>
      <c r="E21975" s="225" t="s">
        <v>26349</v>
      </c>
      <c r="F21975" s="163"/>
      <c r="G21975" s="226" t="s">
        <v>515</v>
      </c>
    </row>
    <row r="21976" spans="1:7" x14ac:dyDescent="0.2">
      <c r="A21976" s="223" t="s">
        <v>26293</v>
      </c>
      <c r="B21976" s="163" t="s">
        <v>26294</v>
      </c>
      <c r="C21976" s="224"/>
      <c r="D21976" s="225" t="s">
        <v>6081</v>
      </c>
      <c r="E21976" s="225" t="s">
        <v>26350</v>
      </c>
      <c r="F21976" s="163"/>
      <c r="G21976" s="226" t="s">
        <v>3161</v>
      </c>
    </row>
    <row r="21977" spans="1:7" x14ac:dyDescent="0.2">
      <c r="A21977" s="223" t="s">
        <v>26293</v>
      </c>
      <c r="B21977" s="163" t="s">
        <v>26294</v>
      </c>
      <c r="C21977" s="224"/>
      <c r="D21977" s="225" t="s">
        <v>1885</v>
      </c>
      <c r="E21977" s="225" t="s">
        <v>26351</v>
      </c>
      <c r="F21977" s="163"/>
      <c r="G21977" s="226" t="s">
        <v>820</v>
      </c>
    </row>
    <row r="21978" spans="1:7" x14ac:dyDescent="0.2">
      <c r="A21978" s="223" t="s">
        <v>26293</v>
      </c>
      <c r="B21978" s="163" t="s">
        <v>26294</v>
      </c>
      <c r="C21978" s="224"/>
      <c r="D21978" s="225" t="s">
        <v>26352</v>
      </c>
      <c r="E21978" s="225" t="s">
        <v>26353</v>
      </c>
      <c r="F21978" s="163"/>
      <c r="G21978" s="226" t="s">
        <v>593</v>
      </c>
    </row>
    <row r="21979" spans="1:7" x14ac:dyDescent="0.2">
      <c r="A21979" s="223" t="s">
        <v>26293</v>
      </c>
      <c r="B21979" s="163" t="s">
        <v>26294</v>
      </c>
      <c r="C21979" s="224"/>
      <c r="D21979" s="225" t="s">
        <v>1887</v>
      </c>
      <c r="E21979" s="225" t="s">
        <v>26354</v>
      </c>
      <c r="F21979" s="163"/>
      <c r="G21979" s="226" t="s">
        <v>593</v>
      </c>
    </row>
    <row r="21980" spans="1:7" x14ac:dyDescent="0.2">
      <c r="A21980" s="223" t="s">
        <v>26293</v>
      </c>
      <c r="B21980" s="163" t="s">
        <v>26294</v>
      </c>
      <c r="C21980" s="224"/>
      <c r="D21980" s="225" t="s">
        <v>1887</v>
      </c>
      <c r="E21980" s="225" t="s">
        <v>26300</v>
      </c>
      <c r="F21980" s="163"/>
      <c r="G21980" s="226" t="s">
        <v>518</v>
      </c>
    </row>
    <row r="21981" spans="1:7" x14ac:dyDescent="0.2">
      <c r="A21981" s="223" t="s">
        <v>26293</v>
      </c>
      <c r="B21981" s="163" t="s">
        <v>26294</v>
      </c>
      <c r="C21981" s="224"/>
      <c r="D21981" s="225" t="s">
        <v>1887</v>
      </c>
      <c r="E21981" s="225" t="s">
        <v>26355</v>
      </c>
      <c r="F21981" s="163"/>
      <c r="G21981" s="226" t="s">
        <v>593</v>
      </c>
    </row>
    <row r="21982" spans="1:7" x14ac:dyDescent="0.2">
      <c r="A21982" s="223" t="s">
        <v>26293</v>
      </c>
      <c r="B21982" s="163" t="s">
        <v>26294</v>
      </c>
      <c r="C21982" s="224"/>
      <c r="D21982" s="225" t="s">
        <v>6083</v>
      </c>
      <c r="E21982" s="225" t="s">
        <v>26356</v>
      </c>
      <c r="F21982" s="163"/>
      <c r="G21982" s="226" t="s">
        <v>703</v>
      </c>
    </row>
    <row r="21983" spans="1:7" x14ac:dyDescent="0.2">
      <c r="A21983" s="223" t="s">
        <v>26293</v>
      </c>
      <c r="B21983" s="163" t="s">
        <v>26294</v>
      </c>
      <c r="C21983" s="224"/>
      <c r="D21983" s="225" t="s">
        <v>6083</v>
      </c>
      <c r="E21983" s="225" t="s">
        <v>20891</v>
      </c>
      <c r="F21983" s="163"/>
      <c r="G21983" s="226" t="s">
        <v>504</v>
      </c>
    </row>
    <row r="21984" spans="1:7" x14ac:dyDescent="0.2">
      <c r="A21984" s="223" t="s">
        <v>26293</v>
      </c>
      <c r="B21984" s="163" t="s">
        <v>26294</v>
      </c>
      <c r="C21984" s="224"/>
      <c r="D21984" s="225" t="s">
        <v>6085</v>
      </c>
      <c r="E21984" s="225" t="s">
        <v>26357</v>
      </c>
      <c r="F21984" s="163"/>
      <c r="G21984" s="226" t="s">
        <v>3161</v>
      </c>
    </row>
    <row r="21985" spans="1:7" x14ac:dyDescent="0.2">
      <c r="A21985" s="223" t="s">
        <v>26293</v>
      </c>
      <c r="B21985" s="163" t="s">
        <v>26294</v>
      </c>
      <c r="C21985" s="224"/>
      <c r="D21985" s="225" t="s">
        <v>5969</v>
      </c>
      <c r="E21985" s="225" t="s">
        <v>17865</v>
      </c>
      <c r="F21985" s="163"/>
      <c r="G21985" s="226" t="s">
        <v>7174</v>
      </c>
    </row>
    <row r="21986" spans="1:7" x14ac:dyDescent="0.2">
      <c r="A21986" s="223" t="s">
        <v>26293</v>
      </c>
      <c r="B21986" s="163" t="s">
        <v>26294</v>
      </c>
      <c r="C21986" s="224"/>
      <c r="D21986" s="225" t="s">
        <v>6087</v>
      </c>
      <c r="E21986" s="225" t="s">
        <v>26358</v>
      </c>
      <c r="F21986" s="163"/>
      <c r="G21986" s="226" t="s">
        <v>593</v>
      </c>
    </row>
    <row r="21987" spans="1:7" x14ac:dyDescent="0.2">
      <c r="A21987" s="223" t="s">
        <v>26293</v>
      </c>
      <c r="B21987" s="163" t="s">
        <v>26294</v>
      </c>
      <c r="C21987" s="224"/>
      <c r="D21987" s="225" t="s">
        <v>6089</v>
      </c>
      <c r="E21987" s="225" t="s">
        <v>26359</v>
      </c>
      <c r="F21987" s="163"/>
      <c r="G21987" s="226" t="s">
        <v>1131</v>
      </c>
    </row>
    <row r="21988" spans="1:7" x14ac:dyDescent="0.2">
      <c r="A21988" s="223" t="s">
        <v>26293</v>
      </c>
      <c r="B21988" s="163" t="s">
        <v>26294</v>
      </c>
      <c r="C21988" s="224"/>
      <c r="D21988" s="225" t="s">
        <v>4374</v>
      </c>
      <c r="E21988" s="225" t="s">
        <v>26360</v>
      </c>
      <c r="F21988" s="163"/>
      <c r="G21988" s="226" t="s">
        <v>787</v>
      </c>
    </row>
    <row r="21989" spans="1:7" x14ac:dyDescent="0.2">
      <c r="A21989" s="223" t="s">
        <v>26293</v>
      </c>
      <c r="B21989" s="163" t="s">
        <v>26294</v>
      </c>
      <c r="C21989" s="224"/>
      <c r="D21989" s="225" t="s">
        <v>2793</v>
      </c>
      <c r="E21989" s="225" t="s">
        <v>25805</v>
      </c>
      <c r="F21989" s="163"/>
      <c r="G21989" s="226" t="s">
        <v>682</v>
      </c>
    </row>
    <row r="21990" spans="1:7" x14ac:dyDescent="0.2">
      <c r="A21990" s="223" t="s">
        <v>26293</v>
      </c>
      <c r="B21990" s="163" t="s">
        <v>26294</v>
      </c>
      <c r="C21990" s="224"/>
      <c r="D21990" s="225" t="s">
        <v>26361</v>
      </c>
      <c r="E21990" s="225" t="s">
        <v>26362</v>
      </c>
      <c r="F21990" s="163"/>
      <c r="G21990" s="226" t="s">
        <v>682</v>
      </c>
    </row>
    <row r="21991" spans="1:7" x14ac:dyDescent="0.2">
      <c r="A21991" s="223" t="s">
        <v>26293</v>
      </c>
      <c r="B21991" s="163" t="s">
        <v>26294</v>
      </c>
      <c r="C21991" s="224"/>
      <c r="D21991" s="225" t="s">
        <v>6091</v>
      </c>
      <c r="E21991" s="225" t="s">
        <v>22048</v>
      </c>
      <c r="F21991" s="163"/>
      <c r="G21991" s="226" t="s">
        <v>1131</v>
      </c>
    </row>
    <row r="21992" spans="1:7" x14ac:dyDescent="0.2">
      <c r="A21992" s="223" t="s">
        <v>26293</v>
      </c>
      <c r="B21992" s="163" t="s">
        <v>26294</v>
      </c>
      <c r="C21992" s="224"/>
      <c r="D21992" s="225" t="s">
        <v>5979</v>
      </c>
      <c r="E21992" s="225" t="s">
        <v>26363</v>
      </c>
      <c r="F21992" s="163"/>
      <c r="G21992" s="226" t="s">
        <v>5945</v>
      </c>
    </row>
    <row r="21993" spans="1:7" x14ac:dyDescent="0.2">
      <c r="A21993" s="223" t="s">
        <v>26293</v>
      </c>
      <c r="B21993" s="163" t="s">
        <v>26294</v>
      </c>
      <c r="C21993" s="224"/>
      <c r="D21993" s="225" t="s">
        <v>4096</v>
      </c>
      <c r="E21993" s="225" t="s">
        <v>26364</v>
      </c>
      <c r="F21993" s="163"/>
      <c r="G21993" s="226" t="s">
        <v>6069</v>
      </c>
    </row>
    <row r="21994" spans="1:7" x14ac:dyDescent="0.2">
      <c r="A21994" s="223" t="s">
        <v>26293</v>
      </c>
      <c r="B21994" s="163" t="s">
        <v>26294</v>
      </c>
      <c r="C21994" s="224"/>
      <c r="D21994" s="225" t="s">
        <v>26365</v>
      </c>
      <c r="E21994" s="225" t="s">
        <v>26366</v>
      </c>
      <c r="F21994" s="163"/>
      <c r="G21994" s="226" t="s">
        <v>5945</v>
      </c>
    </row>
    <row r="21995" spans="1:7" x14ac:dyDescent="0.2">
      <c r="A21995" s="223" t="s">
        <v>26293</v>
      </c>
      <c r="B21995" s="163" t="s">
        <v>26294</v>
      </c>
      <c r="C21995" s="224"/>
      <c r="D21995" s="225" t="s">
        <v>6092</v>
      </c>
      <c r="E21995" s="225" t="s">
        <v>26367</v>
      </c>
      <c r="F21995" s="163"/>
      <c r="G21995" s="226" t="s">
        <v>820</v>
      </c>
    </row>
    <row r="21996" spans="1:7" x14ac:dyDescent="0.2">
      <c r="A21996" s="223" t="s">
        <v>26293</v>
      </c>
      <c r="B21996" s="163" t="s">
        <v>26294</v>
      </c>
      <c r="C21996" s="224"/>
      <c r="D21996" s="225" t="s">
        <v>3436</v>
      </c>
      <c r="E21996" s="225" t="s">
        <v>26368</v>
      </c>
      <c r="F21996" s="163"/>
      <c r="G21996" s="226" t="s">
        <v>1557</v>
      </c>
    </row>
    <row r="21997" spans="1:7" x14ac:dyDescent="0.2">
      <c r="A21997" s="223" t="s">
        <v>26293</v>
      </c>
      <c r="B21997" s="163" t="s">
        <v>26294</v>
      </c>
      <c r="C21997" s="224"/>
      <c r="D21997" s="225" t="s">
        <v>4374</v>
      </c>
      <c r="E21997" s="225" t="s">
        <v>26360</v>
      </c>
      <c r="F21997" s="163"/>
      <c r="G21997" s="226" t="s">
        <v>3161</v>
      </c>
    </row>
    <row r="21998" spans="1:7" x14ac:dyDescent="0.2">
      <c r="A21998" s="223" t="s">
        <v>26293</v>
      </c>
      <c r="B21998" s="163" t="s">
        <v>26294</v>
      </c>
      <c r="C21998" s="224"/>
      <c r="D21998" s="225" t="s">
        <v>2545</v>
      </c>
      <c r="E21998" s="225" t="s">
        <v>26369</v>
      </c>
      <c r="F21998" s="163"/>
      <c r="G21998" s="226" t="s">
        <v>518</v>
      </c>
    </row>
    <row r="21999" spans="1:7" x14ac:dyDescent="0.2">
      <c r="A21999" s="223" t="s">
        <v>26293</v>
      </c>
      <c r="B21999" s="163" t="s">
        <v>26294</v>
      </c>
      <c r="C21999" s="224"/>
      <c r="D21999" s="225" t="s">
        <v>2520</v>
      </c>
      <c r="E21999" s="225" t="s">
        <v>26370</v>
      </c>
      <c r="F21999" s="163"/>
      <c r="G21999" s="226" t="s">
        <v>3287</v>
      </c>
    </row>
    <row r="22000" spans="1:7" x14ac:dyDescent="0.2">
      <c r="A22000" s="223" t="s">
        <v>26293</v>
      </c>
      <c r="B22000" s="163" t="s">
        <v>26294</v>
      </c>
      <c r="C22000" s="224"/>
      <c r="D22000" s="225" t="s">
        <v>2520</v>
      </c>
      <c r="E22000" s="225" t="s">
        <v>26371</v>
      </c>
      <c r="F22000" s="163"/>
      <c r="G22000" s="226" t="s">
        <v>5945</v>
      </c>
    </row>
    <row r="22001" spans="1:7" x14ac:dyDescent="0.2">
      <c r="A22001" s="223" t="s">
        <v>26293</v>
      </c>
      <c r="B22001" s="163" t="s">
        <v>26294</v>
      </c>
      <c r="C22001" s="224"/>
      <c r="D22001" s="225" t="s">
        <v>2043</v>
      </c>
      <c r="E22001" s="225" t="s">
        <v>26372</v>
      </c>
      <c r="F22001" s="163"/>
      <c r="G22001" s="226" t="s">
        <v>1131</v>
      </c>
    </row>
    <row r="22002" spans="1:7" x14ac:dyDescent="0.2">
      <c r="A22002" s="223" t="s">
        <v>26293</v>
      </c>
      <c r="B22002" s="163" t="s">
        <v>26294</v>
      </c>
      <c r="C22002" s="224"/>
      <c r="D22002" s="225" t="s">
        <v>2867</v>
      </c>
      <c r="E22002" s="225" t="s">
        <v>26373</v>
      </c>
      <c r="F22002" s="163"/>
      <c r="G22002" s="226" t="s">
        <v>515</v>
      </c>
    </row>
    <row r="22003" spans="1:7" x14ac:dyDescent="0.2">
      <c r="A22003" s="223" t="s">
        <v>26293</v>
      </c>
      <c r="B22003" s="163" t="s">
        <v>26294</v>
      </c>
      <c r="C22003" s="224"/>
      <c r="D22003" s="225" t="s">
        <v>13925</v>
      </c>
      <c r="E22003" s="225" t="s">
        <v>26374</v>
      </c>
      <c r="F22003" s="163"/>
      <c r="G22003" s="226" t="s">
        <v>787</v>
      </c>
    </row>
    <row r="22004" spans="1:7" x14ac:dyDescent="0.2">
      <c r="A22004" s="223" t="s">
        <v>26293</v>
      </c>
      <c r="B22004" s="163" t="s">
        <v>26294</v>
      </c>
      <c r="C22004" s="224"/>
      <c r="D22004" s="225" t="s">
        <v>2776</v>
      </c>
      <c r="E22004" s="225" t="s">
        <v>23062</v>
      </c>
      <c r="F22004" s="163"/>
      <c r="G22004" s="226" t="s">
        <v>593</v>
      </c>
    </row>
    <row r="22005" spans="1:7" x14ac:dyDescent="0.2">
      <c r="A22005" s="223" t="s">
        <v>26293</v>
      </c>
      <c r="B22005" s="163" t="s">
        <v>26294</v>
      </c>
      <c r="C22005" s="224"/>
      <c r="D22005" s="225" t="s">
        <v>2221</v>
      </c>
      <c r="E22005" s="225" t="s">
        <v>26375</v>
      </c>
      <c r="F22005" s="163"/>
      <c r="G22005" s="226" t="s">
        <v>515</v>
      </c>
    </row>
    <row r="22006" spans="1:7" x14ac:dyDescent="0.2">
      <c r="A22006" s="223" t="s">
        <v>26293</v>
      </c>
      <c r="B22006" s="163" t="s">
        <v>26294</v>
      </c>
      <c r="C22006" s="224"/>
      <c r="D22006" s="225" t="s">
        <v>3505</v>
      </c>
      <c r="E22006" s="225" t="s">
        <v>26376</v>
      </c>
      <c r="F22006" s="163"/>
      <c r="G22006" s="226" t="s">
        <v>682</v>
      </c>
    </row>
    <row r="22007" spans="1:7" x14ac:dyDescent="0.2">
      <c r="A22007" s="223" t="s">
        <v>26293</v>
      </c>
      <c r="B22007" s="163" t="s">
        <v>26294</v>
      </c>
      <c r="C22007" s="224"/>
      <c r="D22007" s="225" t="s">
        <v>2082</v>
      </c>
      <c r="E22007" s="225" t="s">
        <v>21445</v>
      </c>
      <c r="F22007" s="163"/>
      <c r="G22007" s="226" t="s">
        <v>6072</v>
      </c>
    </row>
    <row r="22008" spans="1:7" x14ac:dyDescent="0.2">
      <c r="A22008" s="223" t="s">
        <v>26293</v>
      </c>
      <c r="B22008" s="163" t="s">
        <v>26294</v>
      </c>
      <c r="C22008" s="224"/>
      <c r="D22008" s="225" t="s">
        <v>3622</v>
      </c>
      <c r="E22008" s="225" t="s">
        <v>17004</v>
      </c>
      <c r="F22008" s="163"/>
      <c r="G22008" s="226" t="s">
        <v>25913</v>
      </c>
    </row>
    <row r="22009" spans="1:7" x14ac:dyDescent="0.2">
      <c r="A22009" s="223" t="s">
        <v>26293</v>
      </c>
      <c r="B22009" s="163" t="s">
        <v>26294</v>
      </c>
      <c r="C22009" s="224"/>
      <c r="D22009" s="225" t="s">
        <v>3622</v>
      </c>
      <c r="E22009" s="225" t="s">
        <v>25914</v>
      </c>
      <c r="F22009" s="163"/>
      <c r="G22009" s="226" t="s">
        <v>3161</v>
      </c>
    </row>
    <row r="22010" spans="1:7" x14ac:dyDescent="0.2">
      <c r="A22010" s="223" t="s">
        <v>26293</v>
      </c>
      <c r="B22010" s="163" t="s">
        <v>26294</v>
      </c>
      <c r="C22010" s="224"/>
      <c r="D22010" s="225" t="s">
        <v>5999</v>
      </c>
      <c r="E22010" s="225" t="s">
        <v>25915</v>
      </c>
      <c r="F22010" s="163"/>
      <c r="G22010" s="226" t="s">
        <v>1114</v>
      </c>
    </row>
    <row r="22011" spans="1:7" x14ac:dyDescent="0.2">
      <c r="A22011" s="223" t="s">
        <v>26293</v>
      </c>
      <c r="B22011" s="163" t="s">
        <v>26294</v>
      </c>
      <c r="C22011" s="224"/>
      <c r="D22011" s="225" t="s">
        <v>2367</v>
      </c>
      <c r="E22011" s="225" t="s">
        <v>25916</v>
      </c>
      <c r="F22011" s="163"/>
      <c r="G22011" s="226" t="s">
        <v>7174</v>
      </c>
    </row>
    <row r="22012" spans="1:7" x14ac:dyDescent="0.2">
      <c r="A22012" s="223" t="s">
        <v>26293</v>
      </c>
      <c r="B22012" s="163" t="s">
        <v>26294</v>
      </c>
      <c r="C22012" s="224"/>
      <c r="D22012" s="225" t="s">
        <v>2379</v>
      </c>
      <c r="E22012" s="225" t="s">
        <v>25917</v>
      </c>
      <c r="F22012" s="163"/>
      <c r="G22012" s="226" t="s">
        <v>515</v>
      </c>
    </row>
    <row r="22013" spans="1:7" x14ac:dyDescent="0.2">
      <c r="A22013" s="223" t="s">
        <v>26293</v>
      </c>
      <c r="B22013" s="163" t="s">
        <v>26294</v>
      </c>
      <c r="C22013" s="224"/>
      <c r="D22013" s="225" t="s">
        <v>2055</v>
      </c>
      <c r="E22013" s="225" t="s">
        <v>25918</v>
      </c>
      <c r="F22013" s="163"/>
      <c r="G22013" s="226" t="s">
        <v>503</v>
      </c>
    </row>
    <row r="22014" spans="1:7" x14ac:dyDescent="0.2">
      <c r="A22014" s="223" t="s">
        <v>26293</v>
      </c>
      <c r="B22014" s="163" t="s">
        <v>26294</v>
      </c>
      <c r="C22014" s="224"/>
      <c r="D22014" s="225" t="s">
        <v>6096</v>
      </c>
      <c r="E22014" s="225" t="s">
        <v>25919</v>
      </c>
      <c r="F22014" s="163"/>
      <c r="G22014" s="226" t="s">
        <v>820</v>
      </c>
    </row>
    <row r="22015" spans="1:7" x14ac:dyDescent="0.2">
      <c r="A22015" s="223" t="s">
        <v>26293</v>
      </c>
      <c r="B22015" s="163" t="s">
        <v>26294</v>
      </c>
      <c r="C22015" s="224"/>
      <c r="D22015" s="225" t="s">
        <v>2964</v>
      </c>
      <c r="E22015" s="225" t="s">
        <v>25920</v>
      </c>
      <c r="F22015" s="163"/>
      <c r="G22015" s="226" t="s">
        <v>682</v>
      </c>
    </row>
    <row r="22016" spans="1:7" x14ac:dyDescent="0.2">
      <c r="A22016" s="223" t="s">
        <v>26293</v>
      </c>
      <c r="B22016" s="163" t="s">
        <v>26294</v>
      </c>
      <c r="C22016" s="224"/>
      <c r="D22016" s="225" t="s">
        <v>6097</v>
      </c>
      <c r="E22016" s="225" t="s">
        <v>25921</v>
      </c>
      <c r="F22016" s="163"/>
      <c r="G22016" s="226" t="s">
        <v>457</v>
      </c>
    </row>
    <row r="22017" spans="1:7" x14ac:dyDescent="0.2">
      <c r="A22017" s="223" t="s">
        <v>26293</v>
      </c>
      <c r="B22017" s="163" t="s">
        <v>26294</v>
      </c>
      <c r="C22017" s="224"/>
      <c r="D22017" s="225" t="s">
        <v>14014</v>
      </c>
      <c r="E22017" s="225" t="s">
        <v>25922</v>
      </c>
      <c r="F22017" s="163"/>
      <c r="G22017" s="226" t="s">
        <v>501</v>
      </c>
    </row>
    <row r="22018" spans="1:7" x14ac:dyDescent="0.2">
      <c r="A22018" s="223" t="s">
        <v>26293</v>
      </c>
      <c r="B22018" s="163" t="s">
        <v>26294</v>
      </c>
      <c r="C22018" s="224"/>
      <c r="D22018" s="225" t="s">
        <v>2085</v>
      </c>
      <c r="E22018" s="225" t="s">
        <v>25923</v>
      </c>
      <c r="F22018" s="163"/>
      <c r="G22018" s="226" t="s">
        <v>6069</v>
      </c>
    </row>
    <row r="22019" spans="1:7" x14ac:dyDescent="0.2">
      <c r="A22019" s="223" t="s">
        <v>26293</v>
      </c>
      <c r="B22019" s="163" t="s">
        <v>26294</v>
      </c>
      <c r="C22019" s="224"/>
      <c r="D22019" s="225" t="s">
        <v>18378</v>
      </c>
      <c r="E22019" s="225" t="s">
        <v>25924</v>
      </c>
      <c r="F22019" s="163"/>
      <c r="G22019" s="226" t="s">
        <v>457</v>
      </c>
    </row>
    <row r="22020" spans="1:7" x14ac:dyDescent="0.2">
      <c r="A22020" s="223" t="s">
        <v>26293</v>
      </c>
      <c r="B22020" s="163" t="s">
        <v>26294</v>
      </c>
      <c r="C22020" s="224"/>
      <c r="D22020" s="225" t="s">
        <v>6098</v>
      </c>
      <c r="E22020" s="225" t="s">
        <v>25925</v>
      </c>
      <c r="F22020" s="163"/>
      <c r="G22020" s="226" t="s">
        <v>593</v>
      </c>
    </row>
    <row r="22021" spans="1:7" x14ac:dyDescent="0.2">
      <c r="A22021" s="223" t="s">
        <v>26293</v>
      </c>
      <c r="B22021" s="163" t="s">
        <v>26294</v>
      </c>
      <c r="C22021" s="224"/>
      <c r="D22021" s="225" t="s">
        <v>25926</v>
      </c>
      <c r="E22021" s="225" t="s">
        <v>25927</v>
      </c>
      <c r="F22021" s="163"/>
      <c r="G22021" s="226" t="s">
        <v>682</v>
      </c>
    </row>
    <row r="22022" spans="1:7" x14ac:dyDescent="0.2">
      <c r="A22022" s="230" t="s">
        <v>26377</v>
      </c>
      <c r="B22022" s="231" t="s">
        <v>26378</v>
      </c>
      <c r="C22022" s="232"/>
      <c r="D22022" s="231" t="s">
        <v>26379</v>
      </c>
      <c r="E22022" s="231" t="s">
        <v>5689</v>
      </c>
      <c r="F22022" s="231"/>
      <c r="G22022" s="231" t="s">
        <v>26380</v>
      </c>
    </row>
    <row r="22023" spans="1:7" x14ac:dyDescent="0.2">
      <c r="A22023" s="230" t="s">
        <v>26377</v>
      </c>
      <c r="B22023" s="231" t="s">
        <v>26378</v>
      </c>
      <c r="C22023" s="232"/>
      <c r="D22023" s="231" t="s">
        <v>26381</v>
      </c>
      <c r="E22023" s="231" t="s">
        <v>26382</v>
      </c>
      <c r="F22023" s="231"/>
      <c r="G22023" s="231" t="s">
        <v>26380</v>
      </c>
    </row>
    <row r="22024" spans="1:7" x14ac:dyDescent="0.2">
      <c r="A22024" s="230" t="s">
        <v>26377</v>
      </c>
      <c r="B22024" s="231" t="s">
        <v>26378</v>
      </c>
      <c r="C22024" s="232"/>
      <c r="D22024" s="231" t="s">
        <v>14482</v>
      </c>
      <c r="E22024" s="231" t="s">
        <v>26383</v>
      </c>
      <c r="F22024" s="231"/>
      <c r="G22024" s="231" t="s">
        <v>26380</v>
      </c>
    </row>
    <row r="22025" spans="1:7" x14ac:dyDescent="0.2">
      <c r="A22025" s="230" t="s">
        <v>26377</v>
      </c>
      <c r="B22025" s="231" t="s">
        <v>26378</v>
      </c>
      <c r="C22025" s="232"/>
      <c r="D22025" s="231" t="s">
        <v>26384</v>
      </c>
      <c r="E22025" s="231" t="s">
        <v>26385</v>
      </c>
      <c r="F22025" s="231"/>
      <c r="G22025" s="231" t="s">
        <v>26380</v>
      </c>
    </row>
    <row r="22026" spans="1:7" x14ac:dyDescent="0.2">
      <c r="A22026" s="230" t="s">
        <v>26377</v>
      </c>
      <c r="B22026" s="231" t="s">
        <v>26378</v>
      </c>
      <c r="C22026" s="232"/>
      <c r="D22026" s="231" t="s">
        <v>26386</v>
      </c>
      <c r="E22026" s="231" t="s">
        <v>6269</v>
      </c>
      <c r="F22026" s="231"/>
      <c r="G22026" s="231" t="s">
        <v>5114</v>
      </c>
    </row>
    <row r="22027" spans="1:7" x14ac:dyDescent="0.2">
      <c r="A22027" s="230" t="s">
        <v>26377</v>
      </c>
      <c r="B22027" s="231" t="s">
        <v>26378</v>
      </c>
      <c r="C22027" s="232"/>
      <c r="D22027" s="231" t="s">
        <v>5370</v>
      </c>
      <c r="E22027" s="231" t="s">
        <v>26387</v>
      </c>
      <c r="F22027" s="231"/>
      <c r="G22027" s="231" t="s">
        <v>5114</v>
      </c>
    </row>
    <row r="22028" spans="1:7" x14ac:dyDescent="0.2">
      <c r="A22028" s="230" t="s">
        <v>26377</v>
      </c>
      <c r="B22028" s="231" t="s">
        <v>26378</v>
      </c>
      <c r="C22028" s="232"/>
      <c r="D22028" s="231" t="s">
        <v>26388</v>
      </c>
      <c r="E22028" s="231" t="s">
        <v>26389</v>
      </c>
      <c r="F22028" s="231"/>
      <c r="G22028" s="231" t="s">
        <v>5102</v>
      </c>
    </row>
    <row r="22029" spans="1:7" x14ac:dyDescent="0.2">
      <c r="A22029" s="230" t="s">
        <v>26377</v>
      </c>
      <c r="B22029" s="231" t="s">
        <v>26378</v>
      </c>
      <c r="C22029" s="232"/>
      <c r="D22029" s="231" t="s">
        <v>7384</v>
      </c>
      <c r="E22029" s="231" t="s">
        <v>26390</v>
      </c>
      <c r="F22029" s="231"/>
      <c r="G22029" s="231" t="s">
        <v>5102</v>
      </c>
    </row>
    <row r="22030" spans="1:7" x14ac:dyDescent="0.2">
      <c r="A22030" s="230" t="s">
        <v>26377</v>
      </c>
      <c r="B22030" s="231" t="s">
        <v>26378</v>
      </c>
      <c r="C22030" s="232"/>
      <c r="D22030" s="231" t="s">
        <v>26391</v>
      </c>
      <c r="E22030" s="231" t="s">
        <v>15612</v>
      </c>
      <c r="F22030" s="231"/>
      <c r="G22030" s="231" t="s">
        <v>5102</v>
      </c>
    </row>
    <row r="22031" spans="1:7" x14ac:dyDescent="0.2">
      <c r="A22031" s="230" t="s">
        <v>26377</v>
      </c>
      <c r="B22031" s="231" t="s">
        <v>26378</v>
      </c>
      <c r="C22031" s="232"/>
      <c r="D22031" s="231" t="s">
        <v>21011</v>
      </c>
      <c r="E22031" s="231" t="s">
        <v>26392</v>
      </c>
      <c r="F22031" s="231"/>
      <c r="G22031" s="231" t="s">
        <v>5419</v>
      </c>
    </row>
    <row r="22032" spans="1:7" x14ac:dyDescent="0.2">
      <c r="A22032" s="230" t="s">
        <v>26377</v>
      </c>
      <c r="B22032" s="231" t="s">
        <v>26378</v>
      </c>
      <c r="C22032" s="232"/>
      <c r="D22032" s="231" t="s">
        <v>26393</v>
      </c>
      <c r="E22032" s="231" t="s">
        <v>15401</v>
      </c>
      <c r="F22032" s="231"/>
      <c r="G22032" s="231" t="s">
        <v>5419</v>
      </c>
    </row>
    <row r="22033" spans="1:7" x14ac:dyDescent="0.2">
      <c r="A22033" s="230" t="s">
        <v>26377</v>
      </c>
      <c r="B22033" s="231" t="s">
        <v>26378</v>
      </c>
      <c r="C22033" s="232"/>
      <c r="D22033" s="231" t="s">
        <v>14482</v>
      </c>
      <c r="E22033" s="231" t="s">
        <v>5705</v>
      </c>
      <c r="F22033" s="231"/>
      <c r="G22033" s="231" t="s">
        <v>552</v>
      </c>
    </row>
    <row r="22034" spans="1:7" x14ac:dyDescent="0.2">
      <c r="A22034" s="230" t="s">
        <v>26377</v>
      </c>
      <c r="B22034" s="231" t="s">
        <v>26378</v>
      </c>
      <c r="C22034" s="232"/>
      <c r="D22034" s="231" t="s">
        <v>26394</v>
      </c>
      <c r="E22034" s="231" t="s">
        <v>26395</v>
      </c>
      <c r="F22034" s="231"/>
      <c r="G22034" s="231" t="s">
        <v>730</v>
      </c>
    </row>
    <row r="22035" spans="1:7" x14ac:dyDescent="0.2">
      <c r="A22035" s="230" t="s">
        <v>26377</v>
      </c>
      <c r="B22035" s="231" t="s">
        <v>26378</v>
      </c>
      <c r="C22035" s="232"/>
      <c r="D22035" s="231" t="s">
        <v>21160</v>
      </c>
      <c r="E22035" s="231" t="s">
        <v>26396</v>
      </c>
      <c r="F22035" s="231"/>
      <c r="G22035" s="231" t="s">
        <v>998</v>
      </c>
    </row>
    <row r="22036" spans="1:7" x14ac:dyDescent="0.2">
      <c r="A22036" s="230" t="s">
        <v>26377</v>
      </c>
      <c r="B22036" s="231" t="s">
        <v>26378</v>
      </c>
      <c r="C22036" s="232"/>
      <c r="D22036" s="231" t="s">
        <v>26397</v>
      </c>
      <c r="E22036" s="231" t="s">
        <v>26398</v>
      </c>
      <c r="F22036" s="231"/>
      <c r="G22036" s="231" t="s">
        <v>1341</v>
      </c>
    </row>
    <row r="22037" spans="1:7" x14ac:dyDescent="0.2">
      <c r="A22037" s="230" t="s">
        <v>26377</v>
      </c>
      <c r="B22037" s="231" t="s">
        <v>26378</v>
      </c>
      <c r="C22037" s="232"/>
      <c r="D22037" s="231" t="s">
        <v>19982</v>
      </c>
      <c r="E22037" s="231" t="s">
        <v>26399</v>
      </c>
      <c r="F22037" s="231"/>
      <c r="G22037" s="231" t="s">
        <v>554</v>
      </c>
    </row>
    <row r="22038" spans="1:7" x14ac:dyDescent="0.2">
      <c r="A22038" s="230" t="s">
        <v>26377</v>
      </c>
      <c r="B22038" s="231" t="s">
        <v>26378</v>
      </c>
      <c r="C22038" s="232"/>
      <c r="D22038" s="231" t="s">
        <v>26400</v>
      </c>
      <c r="E22038" s="231" t="s">
        <v>26401</v>
      </c>
      <c r="F22038" s="231"/>
      <c r="G22038" s="231" t="s">
        <v>1302</v>
      </c>
    </row>
    <row r="22039" spans="1:7" x14ac:dyDescent="0.2">
      <c r="A22039" s="230" t="s">
        <v>26377</v>
      </c>
      <c r="B22039" s="231" t="s">
        <v>26378</v>
      </c>
      <c r="C22039" s="232"/>
      <c r="D22039" s="231" t="s">
        <v>21246</v>
      </c>
      <c r="E22039" s="231" t="s">
        <v>26402</v>
      </c>
      <c r="F22039" s="231"/>
      <c r="G22039" s="231" t="s">
        <v>849</v>
      </c>
    </row>
    <row r="22040" spans="1:7" x14ac:dyDescent="0.2">
      <c r="A22040" s="230" t="s">
        <v>26377</v>
      </c>
      <c r="B22040" s="231" t="s">
        <v>26378</v>
      </c>
      <c r="C22040" s="232"/>
      <c r="D22040" s="231" t="s">
        <v>26403</v>
      </c>
      <c r="E22040" s="231" t="s">
        <v>12746</v>
      </c>
      <c r="F22040" s="231"/>
      <c r="G22040" s="231" t="s">
        <v>10500</v>
      </c>
    </row>
    <row r="22041" spans="1:7" x14ac:dyDescent="0.2">
      <c r="A22041" s="230" t="s">
        <v>26377</v>
      </c>
      <c r="B22041" s="231" t="s">
        <v>26378</v>
      </c>
      <c r="C22041" s="232"/>
      <c r="D22041" s="231" t="s">
        <v>5359</v>
      </c>
      <c r="E22041" s="231" t="s">
        <v>94</v>
      </c>
      <c r="F22041" s="231"/>
      <c r="G22041" s="231" t="s">
        <v>26404</v>
      </c>
    </row>
    <row r="22042" spans="1:7" x14ac:dyDescent="0.2">
      <c r="A22042" s="230" t="s">
        <v>26377</v>
      </c>
      <c r="B22042" s="231" t="s">
        <v>26378</v>
      </c>
      <c r="C22042" s="232"/>
      <c r="D22042" s="231" t="s">
        <v>26405</v>
      </c>
      <c r="E22042" s="231" t="s">
        <v>26406</v>
      </c>
      <c r="F22042" s="231"/>
      <c r="G22042" s="231" t="s">
        <v>826</v>
      </c>
    </row>
    <row r="22043" spans="1:7" x14ac:dyDescent="0.2">
      <c r="A22043" s="230" t="s">
        <v>26377</v>
      </c>
      <c r="B22043" s="231" t="s">
        <v>26378</v>
      </c>
      <c r="C22043" s="232"/>
      <c r="D22043" s="231" t="s">
        <v>6313</v>
      </c>
      <c r="E22043" s="231" t="s">
        <v>7243</v>
      </c>
      <c r="F22043" s="231"/>
      <c r="G22043" s="231" t="s">
        <v>26407</v>
      </c>
    </row>
    <row r="22044" spans="1:7" x14ac:dyDescent="0.2">
      <c r="A22044" s="230" t="s">
        <v>26377</v>
      </c>
      <c r="B22044" s="231" t="s">
        <v>26378</v>
      </c>
      <c r="C22044" s="232"/>
      <c r="D22044" s="231" t="s">
        <v>26408</v>
      </c>
      <c r="E22044" s="231" t="s">
        <v>7389</v>
      </c>
      <c r="F22044" s="231"/>
      <c r="G22044" s="231" t="s">
        <v>915</v>
      </c>
    </row>
    <row r="22045" spans="1:7" x14ac:dyDescent="0.2">
      <c r="A22045" s="230" t="s">
        <v>26377</v>
      </c>
      <c r="B22045" s="231" t="s">
        <v>26378</v>
      </c>
      <c r="C22045" s="232"/>
      <c r="D22045" s="231" t="s">
        <v>26409</v>
      </c>
      <c r="E22045" s="231" t="s">
        <v>26410</v>
      </c>
      <c r="F22045" s="231"/>
      <c r="G22045" s="231" t="s">
        <v>915</v>
      </c>
    </row>
    <row r="22046" spans="1:7" x14ac:dyDescent="0.2">
      <c r="A22046" s="218" t="s">
        <v>26411</v>
      </c>
      <c r="B22046" s="219" t="s">
        <v>26412</v>
      </c>
      <c r="C22046" s="220"/>
      <c r="D22046" s="219" t="s">
        <v>2371</v>
      </c>
      <c r="E22046" s="219" t="s">
        <v>26413</v>
      </c>
      <c r="F22046" s="219" t="s">
        <v>26414</v>
      </c>
      <c r="G22046" s="219" t="s">
        <v>5348</v>
      </c>
    </row>
    <row r="22047" spans="1:7" x14ac:dyDescent="0.2">
      <c r="A22047" s="218" t="s">
        <v>26411</v>
      </c>
      <c r="B22047" s="219" t="s">
        <v>26412</v>
      </c>
      <c r="C22047" s="220"/>
      <c r="D22047" s="219" t="s">
        <v>26415</v>
      </c>
      <c r="E22047" s="219" t="s">
        <v>26416</v>
      </c>
      <c r="F22047" s="219" t="s">
        <v>26417</v>
      </c>
      <c r="G22047" s="219" t="s">
        <v>5348</v>
      </c>
    </row>
    <row r="22048" spans="1:7" x14ac:dyDescent="0.2">
      <c r="A22048" s="218" t="s">
        <v>26411</v>
      </c>
      <c r="B22048" s="219" t="s">
        <v>26412</v>
      </c>
      <c r="C22048" s="220"/>
      <c r="D22048" s="219" t="s">
        <v>8414</v>
      </c>
      <c r="E22048" s="219" t="s">
        <v>26418</v>
      </c>
      <c r="F22048" s="219"/>
      <c r="G22048" s="219" t="s">
        <v>5348</v>
      </c>
    </row>
    <row r="22049" spans="1:7" x14ac:dyDescent="0.2">
      <c r="A22049" s="218" t="s">
        <v>26411</v>
      </c>
      <c r="B22049" s="219" t="s">
        <v>26412</v>
      </c>
      <c r="C22049" s="220"/>
      <c r="D22049" s="219" t="s">
        <v>8414</v>
      </c>
      <c r="E22049" s="219" t="s">
        <v>26419</v>
      </c>
      <c r="F22049" s="219" t="s">
        <v>26420</v>
      </c>
      <c r="G22049" s="219" t="s">
        <v>5348</v>
      </c>
    </row>
    <row r="22050" spans="1:7" x14ac:dyDescent="0.2">
      <c r="A22050" s="218" t="s">
        <v>26411</v>
      </c>
      <c r="B22050" s="219" t="s">
        <v>26412</v>
      </c>
      <c r="C22050" s="220"/>
      <c r="D22050" s="219" t="s">
        <v>18199</v>
      </c>
      <c r="E22050" s="219" t="s">
        <v>25858</v>
      </c>
      <c r="F22050" s="219" t="s">
        <v>26421</v>
      </c>
      <c r="G22050" s="219" t="s">
        <v>5348</v>
      </c>
    </row>
    <row r="22051" spans="1:7" x14ac:dyDescent="0.2">
      <c r="A22051" s="218" t="s">
        <v>26411</v>
      </c>
      <c r="B22051" s="219" t="s">
        <v>26412</v>
      </c>
      <c r="C22051" s="220"/>
      <c r="D22051" s="219" t="s">
        <v>18200</v>
      </c>
      <c r="E22051" s="219" t="s">
        <v>26422</v>
      </c>
      <c r="F22051" s="219" t="s">
        <v>5611</v>
      </c>
      <c r="G22051" s="219" t="s">
        <v>5348</v>
      </c>
    </row>
    <row r="22052" spans="1:7" x14ac:dyDescent="0.2">
      <c r="A22052" s="218" t="s">
        <v>26411</v>
      </c>
      <c r="B22052" s="219" t="s">
        <v>26412</v>
      </c>
      <c r="C22052" s="220"/>
      <c r="D22052" s="219" t="s">
        <v>9838</v>
      </c>
      <c r="E22052" s="219" t="s">
        <v>26423</v>
      </c>
      <c r="F22052" s="219" t="s">
        <v>6431</v>
      </c>
      <c r="G22052" s="219" t="s">
        <v>5348</v>
      </c>
    </row>
    <row r="22053" spans="1:7" x14ac:dyDescent="0.2">
      <c r="A22053" s="218" t="s">
        <v>26411</v>
      </c>
      <c r="B22053" s="219" t="s">
        <v>26412</v>
      </c>
      <c r="C22053" s="220"/>
      <c r="D22053" s="219" t="s">
        <v>11608</v>
      </c>
      <c r="E22053" s="219" t="s">
        <v>26424</v>
      </c>
      <c r="F22053" s="219"/>
      <c r="G22053" s="219" t="s">
        <v>826</v>
      </c>
    </row>
    <row r="22054" spans="1:7" x14ac:dyDescent="0.2">
      <c r="A22054" s="218" t="s">
        <v>26411</v>
      </c>
      <c r="B22054" s="219" t="s">
        <v>26412</v>
      </c>
      <c r="C22054" s="220"/>
      <c r="D22054" s="219" t="s">
        <v>1887</v>
      </c>
      <c r="E22054" s="219" t="s">
        <v>26425</v>
      </c>
      <c r="F22054" s="219" t="s">
        <v>7883</v>
      </c>
      <c r="G22054" s="219" t="s">
        <v>826</v>
      </c>
    </row>
    <row r="22055" spans="1:7" x14ac:dyDescent="0.2">
      <c r="A22055" s="218" t="s">
        <v>26411</v>
      </c>
      <c r="B22055" s="219" t="s">
        <v>26412</v>
      </c>
      <c r="C22055" s="220"/>
      <c r="D22055" s="219" t="s">
        <v>1887</v>
      </c>
      <c r="E22055" s="219" t="s">
        <v>26426</v>
      </c>
      <c r="F22055" s="219" t="s">
        <v>26427</v>
      </c>
      <c r="G22055" s="219" t="s">
        <v>826</v>
      </c>
    </row>
    <row r="22056" spans="1:7" x14ac:dyDescent="0.2">
      <c r="A22056" s="218" t="s">
        <v>26411</v>
      </c>
      <c r="B22056" s="219" t="s">
        <v>26412</v>
      </c>
      <c r="C22056" s="220"/>
      <c r="D22056" s="219" t="s">
        <v>11209</v>
      </c>
      <c r="E22056" s="219" t="s">
        <v>26428</v>
      </c>
      <c r="F22056" s="219" t="s">
        <v>8915</v>
      </c>
      <c r="G22056" s="219" t="s">
        <v>826</v>
      </c>
    </row>
    <row r="22057" spans="1:7" x14ac:dyDescent="0.2">
      <c r="A22057" s="218" t="s">
        <v>26411</v>
      </c>
      <c r="B22057" s="219" t="s">
        <v>26412</v>
      </c>
      <c r="C22057" s="220"/>
      <c r="D22057" s="219" t="s">
        <v>2057</v>
      </c>
      <c r="E22057" s="219" t="s">
        <v>26429</v>
      </c>
      <c r="F22057" s="219" t="s">
        <v>5355</v>
      </c>
      <c r="G22057" s="219" t="s">
        <v>826</v>
      </c>
    </row>
    <row r="22058" spans="1:7" x14ac:dyDescent="0.2">
      <c r="A22058" s="218" t="s">
        <v>26411</v>
      </c>
      <c r="B22058" s="219" t="s">
        <v>26412</v>
      </c>
      <c r="C22058" s="220"/>
      <c r="D22058" s="219" t="s">
        <v>18205</v>
      </c>
      <c r="E22058" s="219" t="s">
        <v>26430</v>
      </c>
      <c r="F22058" s="219" t="s">
        <v>7470</v>
      </c>
      <c r="G22058" s="219" t="s">
        <v>552</v>
      </c>
    </row>
    <row r="22059" spans="1:7" x14ac:dyDescent="0.2">
      <c r="A22059" s="218" t="s">
        <v>26411</v>
      </c>
      <c r="B22059" s="219" t="s">
        <v>26412</v>
      </c>
      <c r="C22059" s="220"/>
      <c r="D22059" s="219" t="s">
        <v>18203</v>
      </c>
      <c r="E22059" s="219" t="s">
        <v>26431</v>
      </c>
      <c r="F22059" s="219" t="s">
        <v>26432</v>
      </c>
      <c r="G22059" s="219" t="s">
        <v>552</v>
      </c>
    </row>
    <row r="22060" spans="1:7" x14ac:dyDescent="0.2">
      <c r="A22060" s="218" t="s">
        <v>26411</v>
      </c>
      <c r="B22060" s="219" t="s">
        <v>26412</v>
      </c>
      <c r="C22060" s="220"/>
      <c r="D22060" s="219" t="s">
        <v>18207</v>
      </c>
      <c r="E22060" s="219" t="s">
        <v>26433</v>
      </c>
      <c r="F22060" s="219" t="s">
        <v>21132</v>
      </c>
      <c r="G22060" s="219" t="s">
        <v>552</v>
      </c>
    </row>
    <row r="22061" spans="1:7" x14ac:dyDescent="0.2">
      <c r="A22061" s="218" t="s">
        <v>26411</v>
      </c>
      <c r="B22061" s="219" t="s">
        <v>26412</v>
      </c>
      <c r="C22061" s="220"/>
      <c r="D22061" s="219" t="s">
        <v>26434</v>
      </c>
      <c r="E22061" s="219" t="s">
        <v>26435</v>
      </c>
      <c r="F22061" s="219" t="s">
        <v>26436</v>
      </c>
      <c r="G22061" s="219" t="s">
        <v>552</v>
      </c>
    </row>
    <row r="22062" spans="1:7" x14ac:dyDescent="0.2">
      <c r="A22062" s="218" t="s">
        <v>26411</v>
      </c>
      <c r="B22062" s="219" t="s">
        <v>26412</v>
      </c>
      <c r="C22062" s="220"/>
      <c r="D22062" s="219" t="s">
        <v>2031</v>
      </c>
      <c r="E22062" s="219" t="s">
        <v>26437</v>
      </c>
      <c r="F22062" s="219" t="s">
        <v>22239</v>
      </c>
      <c r="G22062" s="219" t="s">
        <v>552</v>
      </c>
    </row>
    <row r="22063" spans="1:7" x14ac:dyDescent="0.2">
      <c r="A22063" s="218" t="s">
        <v>26411</v>
      </c>
      <c r="B22063" s="219" t="s">
        <v>26412</v>
      </c>
      <c r="C22063" s="220"/>
      <c r="D22063" s="219" t="s">
        <v>3710</v>
      </c>
      <c r="E22063" s="219" t="s">
        <v>26438</v>
      </c>
      <c r="F22063" s="219" t="s">
        <v>7312</v>
      </c>
      <c r="G22063" s="219" t="s">
        <v>552</v>
      </c>
    </row>
    <row r="22064" spans="1:7" x14ac:dyDescent="0.2">
      <c r="A22064" s="218" t="s">
        <v>26411</v>
      </c>
      <c r="B22064" s="219" t="s">
        <v>26412</v>
      </c>
      <c r="C22064" s="220"/>
      <c r="D22064" s="219" t="s">
        <v>11608</v>
      </c>
      <c r="E22064" s="219" t="s">
        <v>26439</v>
      </c>
      <c r="F22064" s="219" t="s">
        <v>3258</v>
      </c>
      <c r="G22064" s="219" t="s">
        <v>552</v>
      </c>
    </row>
    <row r="22065" spans="1:7" x14ac:dyDescent="0.2">
      <c r="A22065" s="218" t="s">
        <v>26411</v>
      </c>
      <c r="B22065" s="219" t="s">
        <v>26412</v>
      </c>
      <c r="C22065" s="220"/>
      <c r="D22065" s="219" t="s">
        <v>2598</v>
      </c>
      <c r="E22065" s="219" t="s">
        <v>26440</v>
      </c>
      <c r="F22065" s="219" t="s">
        <v>8663</v>
      </c>
      <c r="G22065" s="219" t="s">
        <v>552</v>
      </c>
    </row>
    <row r="22066" spans="1:7" x14ac:dyDescent="0.2">
      <c r="A22066" s="218" t="s">
        <v>26411</v>
      </c>
      <c r="B22066" s="219" t="s">
        <v>26412</v>
      </c>
      <c r="C22066" s="220"/>
      <c r="D22066" s="219" t="s">
        <v>12423</v>
      </c>
      <c r="E22066" s="219" t="s">
        <v>26441</v>
      </c>
      <c r="F22066" s="219" t="s">
        <v>26442</v>
      </c>
      <c r="G22066" s="219" t="s">
        <v>698</v>
      </c>
    </row>
    <row r="22067" spans="1:7" x14ac:dyDescent="0.2">
      <c r="A22067" s="218" t="s">
        <v>26411</v>
      </c>
      <c r="B22067" s="219" t="s">
        <v>26412</v>
      </c>
      <c r="C22067" s="220"/>
      <c r="D22067" s="219" t="s">
        <v>12449</v>
      </c>
      <c r="E22067" s="219" t="s">
        <v>26443</v>
      </c>
      <c r="F22067" s="219" t="s">
        <v>26444</v>
      </c>
      <c r="G22067" s="219" t="s">
        <v>698</v>
      </c>
    </row>
    <row r="22068" spans="1:7" x14ac:dyDescent="0.2">
      <c r="A22068" s="218" t="s">
        <v>26411</v>
      </c>
      <c r="B22068" s="219" t="s">
        <v>26412</v>
      </c>
      <c r="C22068" s="220"/>
      <c r="D22068" s="219" t="s">
        <v>18206</v>
      </c>
      <c r="E22068" s="219" t="s">
        <v>26445</v>
      </c>
      <c r="F22068" s="219" t="s">
        <v>26446</v>
      </c>
      <c r="G22068" s="219" t="s">
        <v>698</v>
      </c>
    </row>
    <row r="22069" spans="1:7" x14ac:dyDescent="0.2">
      <c r="A22069" s="218" t="s">
        <v>26411</v>
      </c>
      <c r="B22069" s="219" t="s">
        <v>26412</v>
      </c>
      <c r="C22069" s="220"/>
      <c r="D22069" s="219" t="s">
        <v>2047</v>
      </c>
      <c r="E22069" s="219" t="s">
        <v>26447</v>
      </c>
      <c r="F22069" s="219" t="s">
        <v>26448</v>
      </c>
      <c r="G22069" s="219" t="s">
        <v>698</v>
      </c>
    </row>
    <row r="22070" spans="1:7" x14ac:dyDescent="0.2">
      <c r="A22070" s="218" t="s">
        <v>26411</v>
      </c>
      <c r="B22070" s="219" t="s">
        <v>26412</v>
      </c>
      <c r="C22070" s="220"/>
      <c r="D22070" s="219" t="s">
        <v>18205</v>
      </c>
      <c r="E22070" s="219" t="s">
        <v>26449</v>
      </c>
      <c r="F22070" s="219" t="s">
        <v>26450</v>
      </c>
      <c r="G22070" s="219" t="s">
        <v>698</v>
      </c>
    </row>
    <row r="22071" spans="1:7" x14ac:dyDescent="0.2">
      <c r="A22071" s="218" t="s">
        <v>26411</v>
      </c>
      <c r="B22071" s="219" t="s">
        <v>26412</v>
      </c>
      <c r="C22071" s="220"/>
      <c r="D22071" s="219" t="s">
        <v>18207</v>
      </c>
      <c r="E22071" s="219" t="s">
        <v>25934</v>
      </c>
      <c r="F22071" s="219" t="s">
        <v>25935</v>
      </c>
      <c r="G22071" s="219" t="s">
        <v>698</v>
      </c>
    </row>
    <row r="22072" spans="1:7" x14ac:dyDescent="0.2">
      <c r="A22072" s="218" t="s">
        <v>26411</v>
      </c>
      <c r="B22072" s="219" t="s">
        <v>26412</v>
      </c>
      <c r="C22072" s="220"/>
      <c r="D22072" s="219" t="s">
        <v>18208</v>
      </c>
      <c r="E22072" s="219" t="s">
        <v>25936</v>
      </c>
      <c r="F22072" s="219" t="s">
        <v>25937</v>
      </c>
      <c r="G22072" s="219" t="s">
        <v>20126</v>
      </c>
    </row>
    <row r="22073" spans="1:7" x14ac:dyDescent="0.2">
      <c r="A22073" s="218" t="s">
        <v>26411</v>
      </c>
      <c r="B22073" s="219" t="s">
        <v>26412</v>
      </c>
      <c r="C22073" s="220"/>
      <c r="D22073" s="219" t="s">
        <v>2964</v>
      </c>
      <c r="E22073" s="219" t="s">
        <v>25938</v>
      </c>
      <c r="F22073" s="219" t="s">
        <v>25939</v>
      </c>
      <c r="G22073" s="219" t="s">
        <v>25940</v>
      </c>
    </row>
    <row r="22074" spans="1:7" x14ac:dyDescent="0.2">
      <c r="A22074" s="218" t="s">
        <v>26411</v>
      </c>
      <c r="B22074" s="219" t="s">
        <v>26412</v>
      </c>
      <c r="C22074" s="220"/>
      <c r="D22074" s="219" t="s">
        <v>4072</v>
      </c>
      <c r="E22074" s="219" t="s">
        <v>25941</v>
      </c>
      <c r="F22074" s="219" t="s">
        <v>25942</v>
      </c>
      <c r="G22074" s="219" t="s">
        <v>20331</v>
      </c>
    </row>
    <row r="22075" spans="1:7" x14ac:dyDescent="0.2">
      <c r="A22075" s="218" t="s">
        <v>26411</v>
      </c>
      <c r="B22075" s="219" t="s">
        <v>26412</v>
      </c>
      <c r="C22075" s="220"/>
      <c r="D22075" s="219" t="s">
        <v>18205</v>
      </c>
      <c r="E22075" s="219" t="s">
        <v>25943</v>
      </c>
      <c r="F22075" s="219" t="s">
        <v>7470</v>
      </c>
      <c r="G22075" s="219" t="s">
        <v>25944</v>
      </c>
    </row>
    <row r="22076" spans="1:7" x14ac:dyDescent="0.2">
      <c r="A22076" s="218" t="s">
        <v>26411</v>
      </c>
      <c r="B22076" s="219" t="s">
        <v>26412</v>
      </c>
      <c r="C22076" s="220"/>
      <c r="D22076" s="219" t="s">
        <v>18209</v>
      </c>
      <c r="E22076" s="219" t="s">
        <v>25945</v>
      </c>
      <c r="F22076" s="219" t="s">
        <v>14771</v>
      </c>
      <c r="G22076" s="219" t="s">
        <v>1304</v>
      </c>
    </row>
    <row r="22077" spans="1:7" x14ac:dyDescent="0.2">
      <c r="A22077" s="218" t="s">
        <v>26411</v>
      </c>
      <c r="B22077" s="219" t="s">
        <v>26412</v>
      </c>
      <c r="C22077" s="220"/>
      <c r="D22077" s="219" t="s">
        <v>25946</v>
      </c>
      <c r="E22077" s="219" t="s">
        <v>25947</v>
      </c>
      <c r="F22077" s="219" t="s">
        <v>5641</v>
      </c>
      <c r="G22077" s="219" t="s">
        <v>915</v>
      </c>
    </row>
    <row r="22078" spans="1:7" x14ac:dyDescent="0.2">
      <c r="A22078" s="218" t="s">
        <v>26411</v>
      </c>
      <c r="B22078" s="219" t="s">
        <v>26412</v>
      </c>
      <c r="C22078" s="220"/>
      <c r="D22078" s="219" t="s">
        <v>7710</v>
      </c>
      <c r="E22078" s="219" t="s">
        <v>25948</v>
      </c>
      <c r="F22078" s="219" t="s">
        <v>8472</v>
      </c>
      <c r="G22078" s="219" t="s">
        <v>915</v>
      </c>
    </row>
    <row r="22079" spans="1:7" x14ac:dyDescent="0.2">
      <c r="A22079" s="218" t="s">
        <v>26411</v>
      </c>
      <c r="B22079" s="219" t="s">
        <v>26412</v>
      </c>
      <c r="C22079" s="220"/>
      <c r="D22079" s="219" t="s">
        <v>2251</v>
      </c>
      <c r="E22079" s="219" t="s">
        <v>25949</v>
      </c>
      <c r="F22079" s="219" t="s">
        <v>25950</v>
      </c>
      <c r="G22079" s="219" t="s">
        <v>552</v>
      </c>
    </row>
    <row r="22080" spans="1:7" x14ac:dyDescent="0.2">
      <c r="A22080" s="218" t="s">
        <v>26411</v>
      </c>
      <c r="B22080" s="219" t="s">
        <v>26412</v>
      </c>
      <c r="C22080" s="220"/>
      <c r="D22080" s="219" t="s">
        <v>6560</v>
      </c>
      <c r="E22080" s="219" t="s">
        <v>25951</v>
      </c>
      <c r="F22080" s="219" t="s">
        <v>25952</v>
      </c>
      <c r="G22080" s="219" t="s">
        <v>554</v>
      </c>
    </row>
    <row r="22081" spans="1:7" x14ac:dyDescent="0.2">
      <c r="A22081" s="170" t="s">
        <v>26451</v>
      </c>
      <c r="B22081" s="171" t="s">
        <v>26452</v>
      </c>
      <c r="C22081" s="212"/>
      <c r="D22081" s="171" t="s">
        <v>5592</v>
      </c>
      <c r="E22081" s="171" t="s">
        <v>26453</v>
      </c>
      <c r="F22081" s="171"/>
      <c r="G22081" s="171" t="s">
        <v>525</v>
      </c>
    </row>
    <row r="22082" spans="1:7" x14ac:dyDescent="0.2">
      <c r="A22082" s="170" t="s">
        <v>26451</v>
      </c>
      <c r="B22082" s="171" t="s">
        <v>26452</v>
      </c>
      <c r="C22082" s="212"/>
      <c r="D22082" s="171" t="s">
        <v>26454</v>
      </c>
      <c r="E22082" s="171" t="s">
        <v>26455</v>
      </c>
      <c r="F22082" s="171"/>
      <c r="G22082" s="171" t="s">
        <v>525</v>
      </c>
    </row>
    <row r="22083" spans="1:7" x14ac:dyDescent="0.2">
      <c r="A22083" s="170" t="s">
        <v>26451</v>
      </c>
      <c r="B22083" s="171" t="s">
        <v>26452</v>
      </c>
      <c r="C22083" s="212"/>
      <c r="D22083" s="171" t="s">
        <v>5595</v>
      </c>
      <c r="E22083" s="171" t="s">
        <v>26456</v>
      </c>
      <c r="F22083" s="171"/>
      <c r="G22083" s="171" t="s">
        <v>525</v>
      </c>
    </row>
    <row r="22084" spans="1:7" x14ac:dyDescent="0.2">
      <c r="A22084" s="170" t="s">
        <v>26451</v>
      </c>
      <c r="B22084" s="171" t="s">
        <v>26452</v>
      </c>
      <c r="C22084" s="212"/>
      <c r="D22084" s="171" t="s">
        <v>5596</v>
      </c>
      <c r="E22084" s="171" t="s">
        <v>26457</v>
      </c>
      <c r="F22084" s="171"/>
      <c r="G22084" s="171" t="s">
        <v>525</v>
      </c>
    </row>
    <row r="22085" spans="1:7" x14ac:dyDescent="0.2">
      <c r="A22085" s="170" t="s">
        <v>26451</v>
      </c>
      <c r="B22085" s="171" t="s">
        <v>26452</v>
      </c>
      <c r="C22085" s="212"/>
      <c r="D22085" s="171" t="s">
        <v>5598</v>
      </c>
      <c r="E22085" s="171" t="s">
        <v>26458</v>
      </c>
      <c r="F22085" s="171"/>
      <c r="G22085" s="171" t="s">
        <v>525</v>
      </c>
    </row>
    <row r="22086" spans="1:7" x14ac:dyDescent="0.2">
      <c r="A22086" s="170" t="s">
        <v>26451</v>
      </c>
      <c r="B22086" s="171" t="s">
        <v>26452</v>
      </c>
      <c r="C22086" s="212"/>
      <c r="D22086" s="171" t="s">
        <v>5600</v>
      </c>
      <c r="E22086" s="171" t="s">
        <v>26459</v>
      </c>
      <c r="F22086" s="171"/>
      <c r="G22086" s="171" t="s">
        <v>525</v>
      </c>
    </row>
    <row r="22087" spans="1:7" x14ac:dyDescent="0.2">
      <c r="A22087" s="170" t="s">
        <v>26451</v>
      </c>
      <c r="B22087" s="171" t="s">
        <v>26452</v>
      </c>
      <c r="C22087" s="212"/>
      <c r="D22087" s="171" t="s">
        <v>5601</v>
      </c>
      <c r="E22087" s="171" t="s">
        <v>26460</v>
      </c>
      <c r="F22087" s="171"/>
      <c r="G22087" s="171" t="s">
        <v>525</v>
      </c>
    </row>
    <row r="22088" spans="1:7" x14ac:dyDescent="0.2">
      <c r="A22088" s="170" t="s">
        <v>26451</v>
      </c>
      <c r="B22088" s="171" t="s">
        <v>26452</v>
      </c>
      <c r="C22088" s="212"/>
      <c r="D22088" s="171" t="s">
        <v>5605</v>
      </c>
      <c r="E22088" s="171" t="s">
        <v>26461</v>
      </c>
      <c r="F22088" s="171"/>
      <c r="G22088" s="171" t="s">
        <v>525</v>
      </c>
    </row>
    <row r="22089" spans="1:7" x14ac:dyDescent="0.2">
      <c r="A22089" s="170" t="s">
        <v>26451</v>
      </c>
      <c r="B22089" s="171" t="s">
        <v>26452</v>
      </c>
      <c r="C22089" s="212"/>
      <c r="D22089" s="171" t="s">
        <v>5607</v>
      </c>
      <c r="E22089" s="171" t="s">
        <v>26462</v>
      </c>
      <c r="F22089" s="171"/>
      <c r="G22089" s="171" t="s">
        <v>525</v>
      </c>
    </row>
    <row r="22090" spans="1:7" x14ac:dyDescent="0.2">
      <c r="A22090" s="170" t="s">
        <v>26451</v>
      </c>
      <c r="B22090" s="171" t="s">
        <v>26452</v>
      </c>
      <c r="C22090" s="212"/>
      <c r="D22090" s="171" t="s">
        <v>5609</v>
      </c>
      <c r="E22090" s="171" t="s">
        <v>26463</v>
      </c>
      <c r="F22090" s="171"/>
      <c r="G22090" s="171" t="s">
        <v>525</v>
      </c>
    </row>
    <row r="22091" spans="1:7" x14ac:dyDescent="0.2">
      <c r="A22091" s="170" t="s">
        <v>26451</v>
      </c>
      <c r="B22091" s="171" t="s">
        <v>26452</v>
      </c>
      <c r="C22091" s="212"/>
      <c r="D22091" s="171" t="s">
        <v>5613</v>
      </c>
      <c r="E22091" s="171" t="s">
        <v>26464</v>
      </c>
      <c r="F22091" s="171"/>
      <c r="G22091" s="171" t="s">
        <v>525</v>
      </c>
    </row>
    <row r="22092" spans="1:7" x14ac:dyDescent="0.2">
      <c r="A22092" s="170" t="s">
        <v>26451</v>
      </c>
      <c r="B22092" s="171" t="s">
        <v>26452</v>
      </c>
      <c r="C22092" s="212"/>
      <c r="D22092" s="171" t="s">
        <v>5615</v>
      </c>
      <c r="E22092" s="171" t="s">
        <v>26465</v>
      </c>
      <c r="F22092" s="171"/>
      <c r="G22092" s="171" t="s">
        <v>525</v>
      </c>
    </row>
    <row r="22093" spans="1:7" x14ac:dyDescent="0.2">
      <c r="A22093" s="170" t="s">
        <v>26451</v>
      </c>
      <c r="B22093" s="171" t="s">
        <v>26452</v>
      </c>
      <c r="C22093" s="212"/>
      <c r="D22093" s="171" t="s">
        <v>22452</v>
      </c>
      <c r="E22093" s="171" t="s">
        <v>26466</v>
      </c>
      <c r="F22093" s="171"/>
      <c r="G22093" s="171" t="s">
        <v>1079</v>
      </c>
    </row>
    <row r="22094" spans="1:7" x14ac:dyDescent="0.2">
      <c r="A22094" s="170" t="s">
        <v>26451</v>
      </c>
      <c r="B22094" s="171" t="s">
        <v>26452</v>
      </c>
      <c r="C22094" s="212"/>
      <c r="D22094" s="171" t="s">
        <v>7457</v>
      </c>
      <c r="E22094" s="171" t="s">
        <v>26467</v>
      </c>
      <c r="F22094" s="171"/>
      <c r="G22094" s="171" t="s">
        <v>1079</v>
      </c>
    </row>
    <row r="22095" spans="1:7" x14ac:dyDescent="0.2">
      <c r="A22095" s="170" t="s">
        <v>26451</v>
      </c>
      <c r="B22095" s="171" t="s">
        <v>26452</v>
      </c>
      <c r="C22095" s="212"/>
      <c r="D22095" s="171" t="s">
        <v>22454</v>
      </c>
      <c r="E22095" s="171" t="s">
        <v>26468</v>
      </c>
      <c r="F22095" s="171"/>
      <c r="G22095" s="171" t="s">
        <v>1079</v>
      </c>
    </row>
    <row r="22096" spans="1:7" x14ac:dyDescent="0.2">
      <c r="A22096" s="170" t="s">
        <v>26451</v>
      </c>
      <c r="B22096" s="171" t="s">
        <v>26452</v>
      </c>
      <c r="C22096" s="212"/>
      <c r="D22096" s="171" t="s">
        <v>22456</v>
      </c>
      <c r="E22096" s="171" t="s">
        <v>26469</v>
      </c>
      <c r="F22096" s="171"/>
      <c r="G22096" s="171" t="s">
        <v>1079</v>
      </c>
    </row>
    <row r="22097" spans="1:7" x14ac:dyDescent="0.2">
      <c r="A22097" s="170" t="s">
        <v>26451</v>
      </c>
      <c r="B22097" s="171" t="s">
        <v>26452</v>
      </c>
      <c r="C22097" s="212"/>
      <c r="D22097" s="171" t="s">
        <v>5806</v>
      </c>
      <c r="E22097" s="171" t="s">
        <v>26470</v>
      </c>
      <c r="F22097" s="171"/>
      <c r="G22097" s="171" t="s">
        <v>1079</v>
      </c>
    </row>
    <row r="22098" spans="1:7" x14ac:dyDescent="0.2">
      <c r="A22098" s="170" t="s">
        <v>26451</v>
      </c>
      <c r="B22098" s="171" t="s">
        <v>26452</v>
      </c>
      <c r="C22098" s="212"/>
      <c r="D22098" s="171" t="s">
        <v>5398</v>
      </c>
      <c r="E22098" s="171" t="s">
        <v>26471</v>
      </c>
      <c r="F22098" s="171"/>
      <c r="G22098" s="171" t="s">
        <v>1079</v>
      </c>
    </row>
    <row r="22099" spans="1:7" x14ac:dyDescent="0.2">
      <c r="A22099" s="170" t="s">
        <v>26451</v>
      </c>
      <c r="B22099" s="171" t="s">
        <v>26452</v>
      </c>
      <c r="C22099" s="212"/>
      <c r="D22099" s="171" t="s">
        <v>6359</v>
      </c>
      <c r="E22099" s="171" t="s">
        <v>26472</v>
      </c>
      <c r="F22099" s="171"/>
      <c r="G22099" s="171" t="s">
        <v>1079</v>
      </c>
    </row>
    <row r="22100" spans="1:7" x14ac:dyDescent="0.2">
      <c r="A22100" s="170" t="s">
        <v>26451</v>
      </c>
      <c r="B22100" s="171" t="s">
        <v>26452</v>
      </c>
      <c r="C22100" s="212"/>
      <c r="D22100" s="171" t="s">
        <v>26473</v>
      </c>
      <c r="E22100" s="171" t="s">
        <v>26474</v>
      </c>
      <c r="F22100" s="171"/>
      <c r="G22100" s="171" t="s">
        <v>1079</v>
      </c>
    </row>
    <row r="22101" spans="1:7" x14ac:dyDescent="0.2">
      <c r="A22101" s="170" t="s">
        <v>26451</v>
      </c>
      <c r="B22101" s="171" t="s">
        <v>26452</v>
      </c>
      <c r="C22101" s="212"/>
      <c r="D22101" s="171" t="s">
        <v>8701</v>
      </c>
      <c r="E22101" s="171" t="s">
        <v>26475</v>
      </c>
      <c r="F22101" s="171"/>
      <c r="G22101" s="171" t="s">
        <v>1079</v>
      </c>
    </row>
    <row r="22102" spans="1:7" x14ac:dyDescent="0.2">
      <c r="A22102" s="170" t="s">
        <v>26451</v>
      </c>
      <c r="B22102" s="171" t="s">
        <v>26452</v>
      </c>
      <c r="C22102" s="212"/>
      <c r="D22102" s="171" t="s">
        <v>22481</v>
      </c>
      <c r="E22102" s="171" t="s">
        <v>26476</v>
      </c>
      <c r="F22102" s="171"/>
      <c r="G22102" s="171" t="s">
        <v>1079</v>
      </c>
    </row>
    <row r="22103" spans="1:7" x14ac:dyDescent="0.2">
      <c r="A22103" s="170" t="s">
        <v>26451</v>
      </c>
      <c r="B22103" s="171" t="s">
        <v>26452</v>
      </c>
      <c r="C22103" s="212"/>
      <c r="D22103" s="171" t="s">
        <v>26477</v>
      </c>
      <c r="E22103" s="171" t="s">
        <v>26478</v>
      </c>
      <c r="F22103" s="171"/>
      <c r="G22103" s="171" t="s">
        <v>1079</v>
      </c>
    </row>
    <row r="22104" spans="1:7" x14ac:dyDescent="0.2">
      <c r="A22104" s="170" t="s">
        <v>26451</v>
      </c>
      <c r="B22104" s="171" t="s">
        <v>26452</v>
      </c>
      <c r="C22104" s="212"/>
      <c r="D22104" s="171" t="s">
        <v>7317</v>
      </c>
      <c r="E22104" s="171" t="s">
        <v>26479</v>
      </c>
      <c r="F22104" s="171"/>
      <c r="G22104" s="171" t="s">
        <v>1079</v>
      </c>
    </row>
    <row r="22105" spans="1:7" x14ac:dyDescent="0.2">
      <c r="A22105" s="170" t="s">
        <v>26451</v>
      </c>
      <c r="B22105" s="171" t="s">
        <v>26452</v>
      </c>
      <c r="C22105" s="212"/>
      <c r="D22105" s="171" t="s">
        <v>26480</v>
      </c>
      <c r="E22105" s="171" t="s">
        <v>26481</v>
      </c>
      <c r="F22105" s="171"/>
      <c r="G22105" s="171" t="s">
        <v>1079</v>
      </c>
    </row>
    <row r="22106" spans="1:7" x14ac:dyDescent="0.2">
      <c r="A22106" s="170" t="s">
        <v>26451</v>
      </c>
      <c r="B22106" s="171" t="s">
        <v>26452</v>
      </c>
      <c r="C22106" s="212"/>
      <c r="D22106" s="171" t="s">
        <v>22492</v>
      </c>
      <c r="E22106" s="171" t="s">
        <v>26482</v>
      </c>
      <c r="F22106" s="171"/>
      <c r="G22106" s="171" t="s">
        <v>1079</v>
      </c>
    </row>
    <row r="22107" spans="1:7" x14ac:dyDescent="0.2">
      <c r="A22107" s="170" t="s">
        <v>26451</v>
      </c>
      <c r="B22107" s="171" t="s">
        <v>26452</v>
      </c>
      <c r="C22107" s="212"/>
      <c r="D22107" s="171" t="s">
        <v>8814</v>
      </c>
      <c r="E22107" s="171" t="s">
        <v>26483</v>
      </c>
      <c r="F22107" s="171"/>
      <c r="G22107" s="171" t="s">
        <v>1079</v>
      </c>
    </row>
    <row r="22108" spans="1:7" x14ac:dyDescent="0.2">
      <c r="A22108" s="170" t="s">
        <v>26451</v>
      </c>
      <c r="B22108" s="171" t="s">
        <v>26452</v>
      </c>
      <c r="C22108" s="212"/>
      <c r="D22108" s="171" t="s">
        <v>26484</v>
      </c>
      <c r="E22108" s="171" t="s">
        <v>26485</v>
      </c>
      <c r="F22108" s="171"/>
      <c r="G22108" s="171" t="s">
        <v>3489</v>
      </c>
    </row>
    <row r="22109" spans="1:7" x14ac:dyDescent="0.2">
      <c r="A22109" s="170" t="s">
        <v>26451</v>
      </c>
      <c r="B22109" s="171" t="s">
        <v>26452</v>
      </c>
      <c r="C22109" s="212"/>
      <c r="D22109" s="171" t="s">
        <v>26486</v>
      </c>
      <c r="E22109" s="171" t="s">
        <v>26487</v>
      </c>
      <c r="F22109" s="171"/>
      <c r="G22109" s="171" t="s">
        <v>3489</v>
      </c>
    </row>
    <row r="22110" spans="1:7" x14ac:dyDescent="0.2">
      <c r="A22110" s="170" t="s">
        <v>26451</v>
      </c>
      <c r="B22110" s="171" t="s">
        <v>26452</v>
      </c>
      <c r="C22110" s="212"/>
      <c r="D22110" s="171" t="s">
        <v>5437</v>
      </c>
      <c r="E22110" s="171" t="s">
        <v>26488</v>
      </c>
      <c r="F22110" s="171"/>
      <c r="G22110" s="171" t="s">
        <v>3489</v>
      </c>
    </row>
    <row r="22111" spans="1:7" x14ac:dyDescent="0.2">
      <c r="A22111" s="170" t="s">
        <v>26451</v>
      </c>
      <c r="B22111" s="171" t="s">
        <v>26452</v>
      </c>
      <c r="C22111" s="212"/>
      <c r="D22111" s="171" t="s">
        <v>22312</v>
      </c>
      <c r="E22111" s="171" t="s">
        <v>26489</v>
      </c>
      <c r="F22111" s="171"/>
      <c r="G22111" s="171" t="s">
        <v>2592</v>
      </c>
    </row>
    <row r="22112" spans="1:7" x14ac:dyDescent="0.2">
      <c r="A22112" s="170" t="s">
        <v>26451</v>
      </c>
      <c r="B22112" s="171" t="s">
        <v>26452</v>
      </c>
      <c r="C22112" s="212"/>
      <c r="D22112" s="171" t="s">
        <v>26490</v>
      </c>
      <c r="E22112" s="171" t="s">
        <v>26491</v>
      </c>
      <c r="F22112" s="171"/>
      <c r="G22112" s="171" t="s">
        <v>2592</v>
      </c>
    </row>
    <row r="22113" spans="1:7" x14ac:dyDescent="0.2">
      <c r="A22113" s="170" t="s">
        <v>26451</v>
      </c>
      <c r="B22113" s="171" t="s">
        <v>26452</v>
      </c>
      <c r="C22113" s="212"/>
      <c r="D22113" s="171" t="s">
        <v>7470</v>
      </c>
      <c r="E22113" s="171" t="s">
        <v>26492</v>
      </c>
      <c r="F22113" s="171"/>
      <c r="G22113" s="171" t="s">
        <v>2592</v>
      </c>
    </row>
    <row r="22114" spans="1:7" x14ac:dyDescent="0.2">
      <c r="A22114" s="170" t="s">
        <v>26451</v>
      </c>
      <c r="B22114" s="171" t="s">
        <v>26452</v>
      </c>
      <c r="C22114" s="212"/>
      <c r="D22114" s="233" t="s">
        <v>6293</v>
      </c>
      <c r="E22114" s="233" t="s">
        <v>26493</v>
      </c>
      <c r="F22114" s="171"/>
      <c r="G22114" s="171" t="s">
        <v>2592</v>
      </c>
    </row>
    <row r="22115" spans="1:7" x14ac:dyDescent="0.2">
      <c r="A22115" s="170" t="s">
        <v>26451</v>
      </c>
      <c r="B22115" s="171" t="s">
        <v>26452</v>
      </c>
      <c r="C22115" s="212"/>
      <c r="D22115" s="171" t="s">
        <v>5640</v>
      </c>
      <c r="E22115" s="171" t="s">
        <v>26494</v>
      </c>
      <c r="F22115" s="171"/>
      <c r="G22115" s="171" t="s">
        <v>2592</v>
      </c>
    </row>
    <row r="22116" spans="1:7" x14ac:dyDescent="0.2">
      <c r="A22116" s="170" t="s">
        <v>26451</v>
      </c>
      <c r="B22116" s="171" t="s">
        <v>26452</v>
      </c>
      <c r="C22116" s="212"/>
      <c r="D22116" s="233" t="s">
        <v>26495</v>
      </c>
      <c r="E22116" s="233" t="s">
        <v>26496</v>
      </c>
      <c r="F22116" s="171"/>
      <c r="G22116" s="171" t="s">
        <v>2592</v>
      </c>
    </row>
    <row r="22117" spans="1:7" x14ac:dyDescent="0.2">
      <c r="A22117" s="170" t="s">
        <v>26451</v>
      </c>
      <c r="B22117" s="171" t="s">
        <v>26452</v>
      </c>
      <c r="C22117" s="212"/>
      <c r="D22117" s="171" t="s">
        <v>8680</v>
      </c>
      <c r="E22117" s="171" t="s">
        <v>26497</v>
      </c>
      <c r="F22117" s="171"/>
      <c r="G22117" s="171" t="s">
        <v>2592</v>
      </c>
    </row>
    <row r="22118" spans="1:7" x14ac:dyDescent="0.2">
      <c r="A22118" s="170" t="s">
        <v>26451</v>
      </c>
      <c r="B22118" s="171" t="s">
        <v>26452</v>
      </c>
      <c r="C22118" s="212"/>
      <c r="D22118" s="233" t="s">
        <v>5641</v>
      </c>
      <c r="E22118" s="233" t="s">
        <v>26498</v>
      </c>
      <c r="F22118" s="171"/>
      <c r="G22118" s="171" t="s">
        <v>2592</v>
      </c>
    </row>
    <row r="22119" spans="1:7" x14ac:dyDescent="0.2">
      <c r="A22119" s="170" t="s">
        <v>26451</v>
      </c>
      <c r="B22119" s="171" t="s">
        <v>26452</v>
      </c>
      <c r="C22119" s="212"/>
      <c r="D22119" s="171" t="s">
        <v>6279</v>
      </c>
      <c r="E22119" s="171" t="s">
        <v>26499</v>
      </c>
      <c r="F22119" s="171"/>
      <c r="G22119" s="171" t="s">
        <v>2592</v>
      </c>
    </row>
    <row r="22120" spans="1:7" x14ac:dyDescent="0.2">
      <c r="A22120" s="170" t="s">
        <v>26451</v>
      </c>
      <c r="B22120" s="171" t="s">
        <v>26452</v>
      </c>
      <c r="C22120" s="212"/>
      <c r="D22120" s="171" t="s">
        <v>26500</v>
      </c>
      <c r="E22120" s="171" t="s">
        <v>26501</v>
      </c>
      <c r="F22120" s="171"/>
      <c r="G22120" s="171" t="s">
        <v>2592</v>
      </c>
    </row>
    <row r="22121" spans="1:7" x14ac:dyDescent="0.2">
      <c r="A22121" s="170" t="s">
        <v>26451</v>
      </c>
      <c r="B22121" s="171" t="s">
        <v>26452</v>
      </c>
      <c r="C22121" s="212"/>
      <c r="D22121" s="171" t="s">
        <v>5768</v>
      </c>
      <c r="E22121" s="171" t="s">
        <v>26502</v>
      </c>
      <c r="F22121" s="171"/>
      <c r="G22121" s="171" t="s">
        <v>514</v>
      </c>
    </row>
    <row r="22122" spans="1:7" x14ac:dyDescent="0.2">
      <c r="A22122" s="170" t="s">
        <v>26451</v>
      </c>
      <c r="B22122" s="171" t="s">
        <v>26452</v>
      </c>
      <c r="C22122" s="212"/>
      <c r="D22122" s="171" t="s">
        <v>22401</v>
      </c>
      <c r="E22122" s="171" t="s">
        <v>26503</v>
      </c>
      <c r="F22122" s="171"/>
      <c r="G22122" s="171" t="s">
        <v>514</v>
      </c>
    </row>
    <row r="22123" spans="1:7" x14ac:dyDescent="0.2">
      <c r="A22123" s="170" t="s">
        <v>26451</v>
      </c>
      <c r="B22123" s="171" t="s">
        <v>26452</v>
      </c>
      <c r="C22123" s="212"/>
      <c r="D22123" s="171" t="s">
        <v>22404</v>
      </c>
      <c r="E22123" s="171" t="s">
        <v>26504</v>
      </c>
      <c r="F22123" s="171"/>
      <c r="G22123" s="171" t="s">
        <v>514</v>
      </c>
    </row>
    <row r="22124" spans="1:7" x14ac:dyDescent="0.2">
      <c r="A22124" s="170" t="s">
        <v>26451</v>
      </c>
      <c r="B22124" s="171" t="s">
        <v>26452</v>
      </c>
      <c r="C22124" s="212"/>
      <c r="D22124" s="171" t="s">
        <v>6291</v>
      </c>
      <c r="E22124" s="171" t="s">
        <v>26505</v>
      </c>
      <c r="F22124" s="171"/>
      <c r="G22124" s="171" t="s">
        <v>514</v>
      </c>
    </row>
    <row r="22125" spans="1:7" x14ac:dyDescent="0.2">
      <c r="A22125" s="170" t="s">
        <v>26451</v>
      </c>
      <c r="B22125" s="171" t="s">
        <v>26452</v>
      </c>
      <c r="C22125" s="212"/>
      <c r="D22125" s="171" t="s">
        <v>26506</v>
      </c>
      <c r="E22125" s="171" t="s">
        <v>26507</v>
      </c>
      <c r="F22125" s="171"/>
      <c r="G22125" s="171" t="s">
        <v>514</v>
      </c>
    </row>
    <row r="22126" spans="1:7" x14ac:dyDescent="0.2">
      <c r="A22126" s="170" t="s">
        <v>26451</v>
      </c>
      <c r="B22126" s="171" t="s">
        <v>26452</v>
      </c>
      <c r="C22126" s="212"/>
      <c r="D22126" s="171" t="s">
        <v>3239</v>
      </c>
      <c r="E22126" s="171" t="s">
        <v>26508</v>
      </c>
      <c r="F22126" s="171"/>
      <c r="G22126" s="171" t="s">
        <v>514</v>
      </c>
    </row>
    <row r="22127" spans="1:7" x14ac:dyDescent="0.2">
      <c r="A22127" s="170" t="s">
        <v>26451</v>
      </c>
      <c r="B22127" s="171" t="s">
        <v>26452</v>
      </c>
      <c r="C22127" s="212"/>
      <c r="D22127" s="171" t="s">
        <v>9179</v>
      </c>
      <c r="E22127" s="171" t="s">
        <v>26509</v>
      </c>
      <c r="F22127" s="171"/>
      <c r="G22127" s="171" t="s">
        <v>514</v>
      </c>
    </row>
    <row r="22128" spans="1:7" x14ac:dyDescent="0.2">
      <c r="A22128" s="170" t="s">
        <v>26451</v>
      </c>
      <c r="B22128" s="171" t="s">
        <v>26452</v>
      </c>
      <c r="C22128" s="212"/>
      <c r="D22128" s="171" t="s">
        <v>22420</v>
      </c>
      <c r="E22128" s="171" t="s">
        <v>26510</v>
      </c>
      <c r="F22128" s="171"/>
      <c r="G22128" s="171" t="s">
        <v>514</v>
      </c>
    </row>
    <row r="22129" spans="1:7" x14ac:dyDescent="0.2">
      <c r="A22129" s="170" t="s">
        <v>26451</v>
      </c>
      <c r="B22129" s="171" t="s">
        <v>26452</v>
      </c>
      <c r="C22129" s="212"/>
      <c r="D22129" s="171" t="s">
        <v>6431</v>
      </c>
      <c r="E22129" s="171" t="s">
        <v>26511</v>
      </c>
      <c r="F22129" s="171"/>
      <c r="G22129" s="171" t="s">
        <v>514</v>
      </c>
    </row>
    <row r="22130" spans="1:7" x14ac:dyDescent="0.2">
      <c r="A22130" s="170" t="s">
        <v>26451</v>
      </c>
      <c r="B22130" s="171" t="s">
        <v>26452</v>
      </c>
      <c r="C22130" s="212"/>
      <c r="D22130" s="171" t="s">
        <v>26512</v>
      </c>
      <c r="E22130" s="171" t="s">
        <v>26513</v>
      </c>
      <c r="F22130" s="171"/>
      <c r="G22130" s="171" t="s">
        <v>514</v>
      </c>
    </row>
    <row r="22131" spans="1:7" x14ac:dyDescent="0.2">
      <c r="A22131" s="170" t="s">
        <v>26451</v>
      </c>
      <c r="B22131" s="171" t="s">
        <v>26452</v>
      </c>
      <c r="C22131" s="212"/>
      <c r="D22131" s="171" t="s">
        <v>26514</v>
      </c>
      <c r="E22131" s="171" t="s">
        <v>26515</v>
      </c>
      <c r="F22131" s="171"/>
      <c r="G22131" s="171" t="s">
        <v>514</v>
      </c>
    </row>
    <row r="22132" spans="1:7" x14ac:dyDescent="0.2">
      <c r="A22132" s="170" t="s">
        <v>26451</v>
      </c>
      <c r="B22132" s="171" t="s">
        <v>26452</v>
      </c>
      <c r="C22132" s="212"/>
      <c r="D22132" s="171" t="s">
        <v>7655</v>
      </c>
      <c r="E22132" s="171" t="s">
        <v>26516</v>
      </c>
      <c r="F22132" s="171"/>
      <c r="G22132" s="171" t="s">
        <v>514</v>
      </c>
    </row>
    <row r="22133" spans="1:7" x14ac:dyDescent="0.2">
      <c r="A22133" s="170" t="s">
        <v>26451</v>
      </c>
      <c r="B22133" s="171" t="s">
        <v>26452</v>
      </c>
      <c r="C22133" s="212"/>
      <c r="D22133" s="171" t="s">
        <v>21246</v>
      </c>
      <c r="E22133" s="171" t="s">
        <v>26517</v>
      </c>
      <c r="F22133" s="171"/>
      <c r="G22133" s="171" t="s">
        <v>514</v>
      </c>
    </row>
    <row r="22134" spans="1:7" x14ac:dyDescent="0.2">
      <c r="A22134" s="170" t="s">
        <v>26451</v>
      </c>
      <c r="B22134" s="171" t="s">
        <v>26452</v>
      </c>
      <c r="C22134" s="212"/>
      <c r="D22134" s="171" t="s">
        <v>22439</v>
      </c>
      <c r="E22134" s="171" t="s">
        <v>26518</v>
      </c>
      <c r="F22134" s="171"/>
      <c r="G22134" s="171" t="s">
        <v>514</v>
      </c>
    </row>
    <row r="22135" spans="1:7" x14ac:dyDescent="0.2">
      <c r="A22135" s="170" t="s">
        <v>26451</v>
      </c>
      <c r="B22135" s="171" t="s">
        <v>26452</v>
      </c>
      <c r="C22135" s="212"/>
      <c r="D22135" s="171" t="s">
        <v>22375</v>
      </c>
      <c r="E22135" s="171" t="s">
        <v>26519</v>
      </c>
      <c r="F22135" s="171"/>
      <c r="G22135" s="171" t="s">
        <v>514</v>
      </c>
    </row>
    <row r="22136" spans="1:7" x14ac:dyDescent="0.2">
      <c r="A22136" s="170" t="s">
        <v>26451</v>
      </c>
      <c r="B22136" s="171" t="s">
        <v>26452</v>
      </c>
      <c r="C22136" s="212"/>
      <c r="D22136" s="171" t="s">
        <v>5613</v>
      </c>
      <c r="E22136" s="171" t="s">
        <v>26520</v>
      </c>
      <c r="F22136" s="171"/>
      <c r="G22136" s="171" t="s">
        <v>514</v>
      </c>
    </row>
    <row r="22137" spans="1:7" x14ac:dyDescent="0.2">
      <c r="A22137" s="170" t="s">
        <v>26451</v>
      </c>
      <c r="B22137" s="171" t="s">
        <v>26452</v>
      </c>
      <c r="C22137" s="212"/>
      <c r="D22137" s="171" t="s">
        <v>5613</v>
      </c>
      <c r="E22137" s="171" t="s">
        <v>26521</v>
      </c>
      <c r="F22137" s="171"/>
      <c r="G22137" s="171" t="s">
        <v>514</v>
      </c>
    </row>
    <row r="22138" spans="1:7" x14ac:dyDescent="0.2">
      <c r="A22138" s="170" t="s">
        <v>26451</v>
      </c>
      <c r="B22138" s="171" t="s">
        <v>26452</v>
      </c>
      <c r="C22138" s="212"/>
      <c r="D22138" s="171" t="s">
        <v>26522</v>
      </c>
      <c r="E22138" s="171" t="s">
        <v>26523</v>
      </c>
      <c r="F22138" s="171"/>
      <c r="G22138" s="171" t="s">
        <v>514</v>
      </c>
    </row>
    <row r="22139" spans="1:7" x14ac:dyDescent="0.2">
      <c r="A22139" s="170" t="s">
        <v>26451</v>
      </c>
      <c r="B22139" s="171" t="s">
        <v>26452</v>
      </c>
      <c r="C22139" s="212"/>
      <c r="D22139" s="171" t="s">
        <v>21246</v>
      </c>
      <c r="E22139" s="171" t="s">
        <v>26524</v>
      </c>
      <c r="F22139" s="171"/>
      <c r="G22139" s="171" t="s">
        <v>514</v>
      </c>
    </row>
    <row r="22140" spans="1:7" x14ac:dyDescent="0.2">
      <c r="A22140" s="170" t="s">
        <v>26451</v>
      </c>
      <c r="B22140" s="171" t="s">
        <v>26452</v>
      </c>
      <c r="C22140" s="212"/>
      <c r="D22140" s="171" t="s">
        <v>22256</v>
      </c>
      <c r="E22140" s="171" t="s">
        <v>26525</v>
      </c>
      <c r="F22140" s="171"/>
      <c r="G22140" s="171" t="s">
        <v>1131</v>
      </c>
    </row>
    <row r="22141" spans="1:7" x14ac:dyDescent="0.2">
      <c r="A22141" s="170" t="s">
        <v>26451</v>
      </c>
      <c r="B22141" s="171" t="s">
        <v>26452</v>
      </c>
      <c r="C22141" s="212"/>
      <c r="D22141" s="171" t="s">
        <v>5691</v>
      </c>
      <c r="E22141" s="171" t="s">
        <v>26526</v>
      </c>
      <c r="F22141" s="171"/>
      <c r="G22141" s="171" t="s">
        <v>1131</v>
      </c>
    </row>
    <row r="22142" spans="1:7" x14ac:dyDescent="0.2">
      <c r="A22142" s="170" t="s">
        <v>26451</v>
      </c>
      <c r="B22142" s="171" t="s">
        <v>26452</v>
      </c>
      <c r="C22142" s="212"/>
      <c r="D22142" s="171" t="s">
        <v>22259</v>
      </c>
      <c r="E22142" s="171" t="s">
        <v>26527</v>
      </c>
      <c r="F22142" s="171"/>
      <c r="G22142" s="171" t="s">
        <v>1131</v>
      </c>
    </row>
    <row r="22143" spans="1:7" x14ac:dyDescent="0.2">
      <c r="A22143" s="170" t="s">
        <v>26451</v>
      </c>
      <c r="B22143" s="171" t="s">
        <v>26452</v>
      </c>
      <c r="C22143" s="212"/>
      <c r="D22143" s="171" t="s">
        <v>26528</v>
      </c>
      <c r="E22143" s="171" t="s">
        <v>26529</v>
      </c>
      <c r="F22143" s="171"/>
      <c r="G22143" s="171" t="s">
        <v>1131</v>
      </c>
    </row>
    <row r="22144" spans="1:7" x14ac:dyDescent="0.2">
      <c r="A22144" s="170" t="s">
        <v>26451</v>
      </c>
      <c r="B22144" s="171" t="s">
        <v>26452</v>
      </c>
      <c r="C22144" s="212"/>
      <c r="D22144" s="171" t="s">
        <v>5646</v>
      </c>
      <c r="E22144" s="171" t="s">
        <v>26530</v>
      </c>
      <c r="F22144" s="171"/>
      <c r="G22144" s="171" t="s">
        <v>1131</v>
      </c>
    </row>
    <row r="22145" spans="1:7" x14ac:dyDescent="0.2">
      <c r="A22145" s="170" t="s">
        <v>26451</v>
      </c>
      <c r="B22145" s="171" t="s">
        <v>26452</v>
      </c>
      <c r="C22145" s="212"/>
      <c r="D22145" s="171" t="s">
        <v>26531</v>
      </c>
      <c r="E22145" s="171" t="s">
        <v>26532</v>
      </c>
      <c r="F22145" s="171"/>
      <c r="G22145" s="171" t="s">
        <v>1131</v>
      </c>
    </row>
    <row r="22146" spans="1:7" x14ac:dyDescent="0.2">
      <c r="A22146" s="170" t="s">
        <v>26451</v>
      </c>
      <c r="B22146" s="171" t="s">
        <v>26452</v>
      </c>
      <c r="C22146" s="212"/>
      <c r="D22146" s="171" t="s">
        <v>26533</v>
      </c>
      <c r="E22146" s="171" t="s">
        <v>25900</v>
      </c>
      <c r="F22146" s="171"/>
      <c r="G22146" s="171" t="s">
        <v>1131</v>
      </c>
    </row>
    <row r="22147" spans="1:7" x14ac:dyDescent="0.2">
      <c r="A22147" s="170" t="s">
        <v>26451</v>
      </c>
      <c r="B22147" s="171" t="s">
        <v>26452</v>
      </c>
      <c r="C22147" s="212"/>
      <c r="D22147" s="171" t="s">
        <v>26534</v>
      </c>
      <c r="E22147" s="171" t="s">
        <v>26535</v>
      </c>
      <c r="F22147" s="171"/>
      <c r="G22147" s="171" t="s">
        <v>1131</v>
      </c>
    </row>
    <row r="22148" spans="1:7" x14ac:dyDescent="0.2">
      <c r="A22148" s="170" t="s">
        <v>26451</v>
      </c>
      <c r="B22148" s="171" t="s">
        <v>26452</v>
      </c>
      <c r="C22148" s="212"/>
      <c r="D22148" s="171" t="s">
        <v>6313</v>
      </c>
      <c r="E22148" s="171" t="s">
        <v>26536</v>
      </c>
      <c r="F22148" s="171"/>
      <c r="G22148" s="171" t="s">
        <v>1131</v>
      </c>
    </row>
    <row r="22149" spans="1:7" x14ac:dyDescent="0.2">
      <c r="A22149" s="170" t="s">
        <v>26451</v>
      </c>
      <c r="B22149" s="171" t="s">
        <v>26452</v>
      </c>
      <c r="C22149" s="212"/>
      <c r="D22149" s="171" t="s">
        <v>26537</v>
      </c>
      <c r="E22149" s="171" t="s">
        <v>26538</v>
      </c>
      <c r="F22149" s="171"/>
      <c r="G22149" s="171" t="s">
        <v>1131</v>
      </c>
    </row>
    <row r="22150" spans="1:7" x14ac:dyDescent="0.2">
      <c r="A22150" s="170" t="s">
        <v>26451</v>
      </c>
      <c r="B22150" s="171" t="s">
        <v>26452</v>
      </c>
      <c r="C22150" s="212"/>
      <c r="D22150" s="171" t="s">
        <v>22282</v>
      </c>
      <c r="E22150" s="171" t="s">
        <v>26539</v>
      </c>
      <c r="F22150" s="171"/>
      <c r="G22150" s="171" t="s">
        <v>1131</v>
      </c>
    </row>
    <row r="22151" spans="1:7" x14ac:dyDescent="0.2">
      <c r="A22151" s="170" t="s">
        <v>26451</v>
      </c>
      <c r="B22151" s="171" t="s">
        <v>26452</v>
      </c>
      <c r="C22151" s="212"/>
      <c r="D22151" s="171" t="s">
        <v>5437</v>
      </c>
      <c r="E22151" s="171" t="s">
        <v>26540</v>
      </c>
      <c r="F22151" s="171"/>
      <c r="G22151" s="171" t="s">
        <v>1131</v>
      </c>
    </row>
    <row r="22152" spans="1:7" x14ac:dyDescent="0.2">
      <c r="A22152" s="170" t="s">
        <v>26451</v>
      </c>
      <c r="B22152" s="171" t="s">
        <v>26452</v>
      </c>
      <c r="C22152" s="212"/>
      <c r="D22152" s="171" t="s">
        <v>5437</v>
      </c>
      <c r="E22152" s="171" t="s">
        <v>26541</v>
      </c>
      <c r="F22152" s="171"/>
      <c r="G22152" s="171" t="s">
        <v>1131</v>
      </c>
    </row>
    <row r="22153" spans="1:7" x14ac:dyDescent="0.2">
      <c r="A22153" s="170" t="s">
        <v>26451</v>
      </c>
      <c r="B22153" s="171" t="s">
        <v>26452</v>
      </c>
      <c r="C22153" s="212"/>
      <c r="D22153" s="171" t="s">
        <v>5607</v>
      </c>
      <c r="E22153" s="171" t="s">
        <v>26542</v>
      </c>
      <c r="F22153" s="171"/>
      <c r="G22153" s="171" t="s">
        <v>1131</v>
      </c>
    </row>
    <row r="22154" spans="1:7" x14ac:dyDescent="0.2">
      <c r="A22154" s="170" t="s">
        <v>26451</v>
      </c>
      <c r="B22154" s="171" t="s">
        <v>26452</v>
      </c>
      <c r="C22154" s="212"/>
      <c r="D22154" s="171" t="s">
        <v>26543</v>
      </c>
      <c r="E22154" s="171" t="s">
        <v>26544</v>
      </c>
      <c r="F22154" s="171"/>
      <c r="G22154" s="171" t="s">
        <v>1131</v>
      </c>
    </row>
    <row r="22155" spans="1:7" x14ac:dyDescent="0.2">
      <c r="A22155" s="170" t="s">
        <v>26451</v>
      </c>
      <c r="B22155" s="171" t="s">
        <v>26452</v>
      </c>
      <c r="C22155" s="212"/>
      <c r="D22155" s="171" t="s">
        <v>22295</v>
      </c>
      <c r="E22155" s="171" t="s">
        <v>26545</v>
      </c>
      <c r="F22155" s="171"/>
      <c r="G22155" s="171" t="s">
        <v>1131</v>
      </c>
    </row>
    <row r="22156" spans="1:7" x14ac:dyDescent="0.2">
      <c r="A22156" s="170" t="s">
        <v>26451</v>
      </c>
      <c r="B22156" s="171" t="s">
        <v>26452</v>
      </c>
      <c r="C22156" s="212"/>
      <c r="D22156" s="171" t="s">
        <v>22295</v>
      </c>
      <c r="E22156" s="171" t="s">
        <v>26546</v>
      </c>
      <c r="F22156" s="171"/>
      <c r="G22156" s="171" t="s">
        <v>1131</v>
      </c>
    </row>
    <row r="22157" spans="1:7" x14ac:dyDescent="0.2">
      <c r="A22157" s="170" t="s">
        <v>26451</v>
      </c>
      <c r="B22157" s="171" t="s">
        <v>26452</v>
      </c>
      <c r="C22157" s="212"/>
      <c r="D22157" s="171" t="s">
        <v>22296</v>
      </c>
      <c r="E22157" s="171" t="s">
        <v>26547</v>
      </c>
      <c r="F22157" s="171"/>
      <c r="G22157" s="171" t="s">
        <v>1131</v>
      </c>
    </row>
    <row r="22158" spans="1:7" x14ac:dyDescent="0.2">
      <c r="A22158" s="170" t="s">
        <v>26451</v>
      </c>
      <c r="B22158" s="171" t="s">
        <v>26452</v>
      </c>
      <c r="C22158" s="212"/>
      <c r="D22158" s="171" t="s">
        <v>22301</v>
      </c>
      <c r="E22158" s="171" t="s">
        <v>26548</v>
      </c>
      <c r="F22158" s="171"/>
      <c r="G22158" s="171" t="s">
        <v>1131</v>
      </c>
    </row>
    <row r="22159" spans="1:7" x14ac:dyDescent="0.2">
      <c r="A22159" s="170" t="s">
        <v>26451</v>
      </c>
      <c r="B22159" s="171" t="s">
        <v>26452</v>
      </c>
      <c r="C22159" s="212"/>
      <c r="D22159" s="171" t="s">
        <v>5584</v>
      </c>
      <c r="E22159" s="171" t="s">
        <v>26549</v>
      </c>
      <c r="F22159" s="171"/>
      <c r="G22159" s="171" t="s">
        <v>1131</v>
      </c>
    </row>
    <row r="22160" spans="1:7" x14ac:dyDescent="0.2">
      <c r="A22160" s="170" t="s">
        <v>26451</v>
      </c>
      <c r="B22160" s="171" t="s">
        <v>26452</v>
      </c>
      <c r="C22160" s="212"/>
      <c r="D22160" s="171" t="s">
        <v>26550</v>
      </c>
      <c r="E22160" s="171" t="s">
        <v>26551</v>
      </c>
      <c r="F22160" s="171"/>
      <c r="G22160" s="171" t="s">
        <v>26552</v>
      </c>
    </row>
    <row r="22161" spans="1:7" x14ac:dyDescent="0.2">
      <c r="A22161" s="170" t="s">
        <v>26451</v>
      </c>
      <c r="B22161" s="171" t="s">
        <v>26452</v>
      </c>
      <c r="C22161" s="212"/>
      <c r="D22161" s="171" t="s">
        <v>26553</v>
      </c>
      <c r="E22161" s="171" t="s">
        <v>26554</v>
      </c>
      <c r="F22161" s="171"/>
      <c r="G22161" s="171" t="s">
        <v>9033</v>
      </c>
    </row>
    <row r="22162" spans="1:7" x14ac:dyDescent="0.2">
      <c r="A22162" s="170" t="s">
        <v>26451</v>
      </c>
      <c r="B22162" s="171" t="s">
        <v>26452</v>
      </c>
      <c r="C22162" s="212"/>
      <c r="D22162" s="171" t="s">
        <v>5353</v>
      </c>
      <c r="E22162" s="171" t="s">
        <v>26555</v>
      </c>
      <c r="F22162" s="171"/>
      <c r="G22162" s="171" t="s">
        <v>1557</v>
      </c>
    </row>
    <row r="22163" spans="1:7" x14ac:dyDescent="0.2">
      <c r="A22163" s="170" t="s">
        <v>26451</v>
      </c>
      <c r="B22163" s="171" t="s">
        <v>26452</v>
      </c>
      <c r="C22163" s="212"/>
      <c r="D22163" s="171" t="s">
        <v>5618</v>
      </c>
      <c r="E22163" s="171" t="s">
        <v>26556</v>
      </c>
      <c r="F22163" s="171"/>
      <c r="G22163" s="171" t="s">
        <v>8012</v>
      </c>
    </row>
    <row r="22164" spans="1:7" x14ac:dyDescent="0.2">
      <c r="A22164" s="170" t="s">
        <v>26451</v>
      </c>
      <c r="B22164" s="171" t="s">
        <v>26452</v>
      </c>
      <c r="C22164" s="212"/>
      <c r="D22164" s="171" t="s">
        <v>26557</v>
      </c>
      <c r="E22164" s="171" t="s">
        <v>26558</v>
      </c>
      <c r="F22164" s="171"/>
      <c r="G22164" s="171" t="s">
        <v>8006</v>
      </c>
    </row>
    <row r="22165" spans="1:7" x14ac:dyDescent="0.2">
      <c r="A22165" s="170" t="s">
        <v>26451</v>
      </c>
      <c r="B22165" s="171" t="s">
        <v>26452</v>
      </c>
      <c r="C22165" s="212"/>
      <c r="D22165" s="171" t="s">
        <v>5620</v>
      </c>
      <c r="E22165" s="171" t="s">
        <v>26559</v>
      </c>
      <c r="F22165" s="171"/>
      <c r="G22165" s="171" t="s">
        <v>8006</v>
      </c>
    </row>
    <row r="22166" spans="1:7" x14ac:dyDescent="0.2">
      <c r="A22166" s="170" t="s">
        <v>26451</v>
      </c>
      <c r="B22166" s="171" t="s">
        <v>26452</v>
      </c>
      <c r="C22166" s="212"/>
      <c r="D22166" s="171" t="s">
        <v>5622</v>
      </c>
      <c r="E22166" s="171" t="s">
        <v>26560</v>
      </c>
      <c r="F22166" s="171"/>
      <c r="G22166" s="171" t="s">
        <v>1557</v>
      </c>
    </row>
    <row r="22167" spans="1:7" x14ac:dyDescent="0.2">
      <c r="A22167" s="170" t="s">
        <v>26451</v>
      </c>
      <c r="B22167" s="171" t="s">
        <v>26452</v>
      </c>
      <c r="C22167" s="212"/>
      <c r="D22167" s="171" t="s">
        <v>5591</v>
      </c>
      <c r="E22167" s="171" t="s">
        <v>26561</v>
      </c>
      <c r="F22167" s="171"/>
      <c r="G22167" s="171" t="s">
        <v>9136</v>
      </c>
    </row>
    <row r="22168" spans="1:7" x14ac:dyDescent="0.2">
      <c r="A22168" s="170" t="s">
        <v>26451</v>
      </c>
      <c r="B22168" s="171" t="s">
        <v>26452</v>
      </c>
      <c r="C22168" s="212"/>
      <c r="D22168" s="171" t="s">
        <v>5623</v>
      </c>
      <c r="E22168" s="171" t="s">
        <v>26562</v>
      </c>
      <c r="F22168" s="171"/>
      <c r="G22168" s="171" t="s">
        <v>9033</v>
      </c>
    </row>
    <row r="22169" spans="1:7" x14ac:dyDescent="0.2">
      <c r="A22169" s="170" t="s">
        <v>26451</v>
      </c>
      <c r="B22169" s="171" t="s">
        <v>26452</v>
      </c>
      <c r="C22169" s="212"/>
      <c r="D22169" s="171" t="s">
        <v>5626</v>
      </c>
      <c r="E22169" s="171" t="s">
        <v>26563</v>
      </c>
      <c r="F22169" s="171"/>
      <c r="G22169" s="171" t="s">
        <v>15357</v>
      </c>
    </row>
    <row r="22170" spans="1:7" x14ac:dyDescent="0.2">
      <c r="A22170" s="170" t="s">
        <v>26451</v>
      </c>
      <c r="B22170" s="171" t="s">
        <v>26452</v>
      </c>
      <c r="C22170" s="212"/>
      <c r="D22170" s="171" t="s">
        <v>6291</v>
      </c>
      <c r="E22170" s="171" t="s">
        <v>26564</v>
      </c>
      <c r="F22170" s="171"/>
      <c r="G22170" s="171" t="s">
        <v>8006</v>
      </c>
    </row>
    <row r="22171" spans="1:7" x14ac:dyDescent="0.2">
      <c r="A22171" s="170" t="s">
        <v>26451</v>
      </c>
      <c r="B22171" s="171" t="s">
        <v>26452</v>
      </c>
      <c r="C22171" s="212"/>
      <c r="D22171" s="171" t="s">
        <v>5629</v>
      </c>
      <c r="E22171" s="171" t="s">
        <v>26565</v>
      </c>
      <c r="F22171" s="171"/>
      <c r="G22171" s="171" t="s">
        <v>1557</v>
      </c>
    </row>
    <row r="22172" spans="1:7" x14ac:dyDescent="0.2">
      <c r="A22172" s="170" t="s">
        <v>26451</v>
      </c>
      <c r="B22172" s="171" t="s">
        <v>26452</v>
      </c>
      <c r="C22172" s="212"/>
      <c r="D22172" s="171" t="s">
        <v>5603</v>
      </c>
      <c r="E22172" s="171" t="s">
        <v>21080</v>
      </c>
      <c r="F22172" s="171"/>
      <c r="G22172" s="171" t="s">
        <v>9138</v>
      </c>
    </row>
    <row r="22173" spans="1:7" x14ac:dyDescent="0.2">
      <c r="A22173" s="170" t="s">
        <v>26451</v>
      </c>
      <c r="B22173" s="171" t="s">
        <v>26452</v>
      </c>
      <c r="C22173" s="212"/>
      <c r="D22173" s="171" t="s">
        <v>5631</v>
      </c>
      <c r="E22173" s="171" t="s">
        <v>26566</v>
      </c>
      <c r="F22173" s="171"/>
      <c r="G22173" s="171" t="s">
        <v>8006</v>
      </c>
    </row>
    <row r="22174" spans="1:7" x14ac:dyDescent="0.2">
      <c r="A22174" s="170" t="s">
        <v>26451</v>
      </c>
      <c r="B22174" s="171" t="s">
        <v>26452</v>
      </c>
      <c r="C22174" s="212"/>
      <c r="D22174" s="171" t="s">
        <v>5632</v>
      </c>
      <c r="E22174" s="171" t="s">
        <v>26567</v>
      </c>
      <c r="F22174" s="171"/>
      <c r="G22174" s="171" t="s">
        <v>8012</v>
      </c>
    </row>
    <row r="22175" spans="1:7" x14ac:dyDescent="0.2">
      <c r="A22175" s="170" t="s">
        <v>26451</v>
      </c>
      <c r="B22175" s="171" t="s">
        <v>26452</v>
      </c>
      <c r="C22175" s="212"/>
      <c r="D22175" s="171" t="s">
        <v>5634</v>
      </c>
      <c r="E22175" s="171" t="s">
        <v>26568</v>
      </c>
      <c r="F22175" s="171"/>
      <c r="G22175" s="171" t="s">
        <v>26569</v>
      </c>
    </row>
    <row r="22176" spans="1:7" x14ac:dyDescent="0.2">
      <c r="A22176" s="170" t="s">
        <v>26451</v>
      </c>
      <c r="B22176" s="171" t="s">
        <v>26452</v>
      </c>
      <c r="C22176" s="212"/>
      <c r="D22176" s="171" t="s">
        <v>5635</v>
      </c>
      <c r="E22176" s="171" t="s">
        <v>26570</v>
      </c>
      <c r="F22176" s="171"/>
      <c r="G22176" s="171" t="s">
        <v>1341</v>
      </c>
    </row>
    <row r="22177" spans="1:7" x14ac:dyDescent="0.2">
      <c r="A22177" s="170" t="s">
        <v>26451</v>
      </c>
      <c r="B22177" s="171" t="s">
        <v>26452</v>
      </c>
      <c r="C22177" s="212"/>
      <c r="D22177" s="171" t="s">
        <v>5635</v>
      </c>
      <c r="E22177" s="171" t="s">
        <v>26571</v>
      </c>
      <c r="F22177" s="171"/>
      <c r="G22177" s="171" t="s">
        <v>26572</v>
      </c>
    </row>
    <row r="22178" spans="1:7" x14ac:dyDescent="0.2">
      <c r="A22178" s="170" t="s">
        <v>26451</v>
      </c>
      <c r="B22178" s="171" t="s">
        <v>26452</v>
      </c>
      <c r="C22178" s="212"/>
      <c r="D22178" s="171" t="s">
        <v>5636</v>
      </c>
      <c r="E22178" s="171" t="s">
        <v>26573</v>
      </c>
      <c r="F22178" s="171"/>
      <c r="G22178" s="171" t="s">
        <v>25549</v>
      </c>
    </row>
    <row r="22179" spans="1:7" x14ac:dyDescent="0.2">
      <c r="A22179" s="170" t="s">
        <v>26451</v>
      </c>
      <c r="B22179" s="171" t="s">
        <v>26452</v>
      </c>
      <c r="C22179" s="212"/>
      <c r="D22179" s="171" t="s">
        <v>5638</v>
      </c>
      <c r="E22179" s="171" t="s">
        <v>26574</v>
      </c>
      <c r="F22179" s="171"/>
      <c r="G22179" s="171" t="s">
        <v>9136</v>
      </c>
    </row>
    <row r="22180" spans="1:7" x14ac:dyDescent="0.2">
      <c r="A22180" s="170" t="s">
        <v>26451</v>
      </c>
      <c r="B22180" s="171" t="s">
        <v>26452</v>
      </c>
      <c r="C22180" s="212"/>
      <c r="D22180" s="171" t="s">
        <v>26575</v>
      </c>
      <c r="E22180" s="171" t="s">
        <v>26576</v>
      </c>
      <c r="F22180" s="171"/>
      <c r="G22180" s="171" t="s">
        <v>9033</v>
      </c>
    </row>
    <row r="22181" spans="1:7" x14ac:dyDescent="0.2">
      <c r="A22181" s="170" t="s">
        <v>26451</v>
      </c>
      <c r="B22181" s="171" t="s">
        <v>26452</v>
      </c>
      <c r="C22181" s="212"/>
      <c r="D22181" s="171" t="s">
        <v>5640</v>
      </c>
      <c r="E22181" s="171" t="s">
        <v>26577</v>
      </c>
      <c r="F22181" s="171"/>
      <c r="G22181" s="171" t="s">
        <v>9136</v>
      </c>
    </row>
    <row r="22182" spans="1:7" x14ac:dyDescent="0.2">
      <c r="A22182" s="170" t="s">
        <v>26451</v>
      </c>
      <c r="B22182" s="171" t="s">
        <v>26452</v>
      </c>
      <c r="C22182" s="212"/>
      <c r="D22182" s="171" t="s">
        <v>26578</v>
      </c>
      <c r="E22182" s="171" t="s">
        <v>26579</v>
      </c>
      <c r="F22182" s="171"/>
      <c r="G22182" s="171" t="s">
        <v>26552</v>
      </c>
    </row>
    <row r="22183" spans="1:7" x14ac:dyDescent="0.2">
      <c r="A22183" s="170" t="s">
        <v>26451</v>
      </c>
      <c r="B22183" s="171" t="s">
        <v>26452</v>
      </c>
      <c r="C22183" s="212"/>
      <c r="D22183" s="171" t="s">
        <v>20509</v>
      </c>
      <c r="E22183" s="171" t="s">
        <v>26580</v>
      </c>
      <c r="F22183" s="171"/>
      <c r="G22183" s="171" t="s">
        <v>26581</v>
      </c>
    </row>
    <row r="22184" spans="1:7" x14ac:dyDescent="0.2">
      <c r="A22184" s="170" t="s">
        <v>26451</v>
      </c>
      <c r="B22184" s="171" t="s">
        <v>26452</v>
      </c>
      <c r="C22184" s="212"/>
      <c r="D22184" s="171" t="s">
        <v>8676</v>
      </c>
      <c r="E22184" s="171" t="s">
        <v>26582</v>
      </c>
      <c r="F22184" s="171"/>
      <c r="G22184" s="171" t="s">
        <v>9136</v>
      </c>
    </row>
    <row r="22185" spans="1:7" x14ac:dyDescent="0.2">
      <c r="A22185" s="170" t="s">
        <v>26451</v>
      </c>
      <c r="B22185" s="171" t="s">
        <v>26452</v>
      </c>
      <c r="C22185" s="212"/>
      <c r="D22185" s="171" t="s">
        <v>3252</v>
      </c>
      <c r="E22185" s="171" t="s">
        <v>26583</v>
      </c>
      <c r="F22185" s="171"/>
      <c r="G22185" s="171" t="s">
        <v>1557</v>
      </c>
    </row>
    <row r="22186" spans="1:7" x14ac:dyDescent="0.2">
      <c r="A22186" s="170" t="s">
        <v>26451</v>
      </c>
      <c r="B22186" s="171" t="s">
        <v>26452</v>
      </c>
      <c r="C22186" s="212"/>
      <c r="D22186" s="171" t="s">
        <v>5641</v>
      </c>
      <c r="E22186" s="171" t="s">
        <v>26584</v>
      </c>
      <c r="F22186" s="171"/>
      <c r="G22186" s="171" t="s">
        <v>9136</v>
      </c>
    </row>
    <row r="22187" spans="1:7" x14ac:dyDescent="0.2">
      <c r="A22187" s="170" t="s">
        <v>26451</v>
      </c>
      <c r="B22187" s="171" t="s">
        <v>26452</v>
      </c>
      <c r="C22187" s="212"/>
      <c r="D22187" s="171" t="s">
        <v>5416</v>
      </c>
      <c r="E22187" s="171" t="s">
        <v>26585</v>
      </c>
      <c r="F22187" s="171"/>
      <c r="G22187" s="171" t="s">
        <v>1557</v>
      </c>
    </row>
    <row r="22188" spans="1:7" x14ac:dyDescent="0.2">
      <c r="A22188" s="170" t="s">
        <v>26451</v>
      </c>
      <c r="B22188" s="171" t="s">
        <v>26452</v>
      </c>
      <c r="C22188" s="212"/>
      <c r="D22188" s="171" t="s">
        <v>5416</v>
      </c>
      <c r="E22188" s="171" t="s">
        <v>26586</v>
      </c>
      <c r="F22188" s="171"/>
      <c r="G22188" s="171" t="s">
        <v>26587</v>
      </c>
    </row>
    <row r="22189" spans="1:7" x14ac:dyDescent="0.2">
      <c r="A22189" s="170" t="s">
        <v>26451</v>
      </c>
      <c r="B22189" s="171" t="s">
        <v>26452</v>
      </c>
      <c r="C22189" s="212"/>
      <c r="D22189" s="171" t="s">
        <v>3227</v>
      </c>
      <c r="E22189" s="171" t="s">
        <v>26588</v>
      </c>
      <c r="F22189" s="171"/>
      <c r="G22189" s="171" t="s">
        <v>9143</v>
      </c>
    </row>
    <row r="22190" spans="1:7" x14ac:dyDescent="0.2">
      <c r="A22190" s="170" t="s">
        <v>26451</v>
      </c>
      <c r="B22190" s="171" t="s">
        <v>26452</v>
      </c>
      <c r="C22190" s="212"/>
      <c r="D22190" s="171" t="s">
        <v>3055</v>
      </c>
      <c r="E22190" s="171" t="s">
        <v>26589</v>
      </c>
      <c r="F22190" s="171"/>
      <c r="G22190" s="171" t="s">
        <v>8006</v>
      </c>
    </row>
    <row r="22191" spans="1:7" x14ac:dyDescent="0.2">
      <c r="A22191" s="170" t="s">
        <v>26451</v>
      </c>
      <c r="B22191" s="171" t="s">
        <v>26452</v>
      </c>
      <c r="C22191" s="212"/>
      <c r="D22191" s="171" t="s">
        <v>5644</v>
      </c>
      <c r="E22191" s="171" t="s">
        <v>26590</v>
      </c>
      <c r="F22191" s="171"/>
      <c r="G22191" s="171" t="s">
        <v>8006</v>
      </c>
    </row>
    <row r="22192" spans="1:7" x14ac:dyDescent="0.2">
      <c r="A22192" s="170" t="s">
        <v>26451</v>
      </c>
      <c r="B22192" s="171" t="s">
        <v>26452</v>
      </c>
      <c r="C22192" s="212"/>
      <c r="D22192" s="171" t="s">
        <v>5645</v>
      </c>
      <c r="E22192" s="171" t="s">
        <v>26591</v>
      </c>
      <c r="F22192" s="171"/>
      <c r="G22192" s="171" t="s">
        <v>1557</v>
      </c>
    </row>
    <row r="22193" spans="1:7" x14ac:dyDescent="0.2">
      <c r="A22193" s="170" t="s">
        <v>26451</v>
      </c>
      <c r="B22193" s="171" t="s">
        <v>26452</v>
      </c>
      <c r="C22193" s="212"/>
      <c r="D22193" s="171" t="s">
        <v>5353</v>
      </c>
      <c r="E22193" s="171" t="s">
        <v>26592</v>
      </c>
      <c r="F22193" s="171"/>
      <c r="G22193" s="171" t="s">
        <v>5114</v>
      </c>
    </row>
    <row r="22194" spans="1:7" x14ac:dyDescent="0.2">
      <c r="A22194" s="170" t="s">
        <v>26451</v>
      </c>
      <c r="B22194" s="171" t="s">
        <v>26452</v>
      </c>
      <c r="C22194" s="212"/>
      <c r="D22194" s="171" t="s">
        <v>3067</v>
      </c>
      <c r="E22194" s="171" t="s">
        <v>26593</v>
      </c>
      <c r="F22194" s="171"/>
      <c r="G22194" s="171" t="s">
        <v>5114</v>
      </c>
    </row>
    <row r="22195" spans="1:7" x14ac:dyDescent="0.2">
      <c r="A22195" s="170" t="s">
        <v>26451</v>
      </c>
      <c r="B22195" s="171" t="s">
        <v>26452</v>
      </c>
      <c r="C22195" s="212"/>
      <c r="D22195" s="171" t="s">
        <v>3073</v>
      </c>
      <c r="E22195" s="171" t="s">
        <v>26594</v>
      </c>
      <c r="F22195" s="171"/>
      <c r="G22195" s="171" t="s">
        <v>5114</v>
      </c>
    </row>
    <row r="22196" spans="1:7" x14ac:dyDescent="0.2">
      <c r="A22196" s="170" t="s">
        <v>26451</v>
      </c>
      <c r="B22196" s="171" t="s">
        <v>26452</v>
      </c>
      <c r="C22196" s="212"/>
      <c r="D22196" s="171" t="s">
        <v>5590</v>
      </c>
      <c r="E22196" s="171" t="s">
        <v>26595</v>
      </c>
      <c r="F22196" s="171"/>
      <c r="G22196" s="171" t="s">
        <v>5114</v>
      </c>
    </row>
    <row r="22197" spans="1:7" x14ac:dyDescent="0.2">
      <c r="A22197" s="170" t="s">
        <v>26451</v>
      </c>
      <c r="B22197" s="171" t="s">
        <v>26452</v>
      </c>
      <c r="C22197" s="212"/>
      <c r="D22197" s="171" t="s">
        <v>5595</v>
      </c>
      <c r="E22197" s="171" t="s">
        <v>26596</v>
      </c>
      <c r="F22197" s="171"/>
      <c r="G22197" s="171" t="s">
        <v>703</v>
      </c>
    </row>
    <row r="22198" spans="1:7" x14ac:dyDescent="0.2">
      <c r="A22198" s="170" t="s">
        <v>26451</v>
      </c>
      <c r="B22198" s="171" t="s">
        <v>26452</v>
      </c>
      <c r="C22198" s="212"/>
      <c r="D22198" s="171" t="s">
        <v>5628</v>
      </c>
      <c r="E22198" s="171" t="s">
        <v>26597</v>
      </c>
      <c r="F22198" s="171"/>
      <c r="G22198" s="171" t="s">
        <v>26598</v>
      </c>
    </row>
    <row r="22199" spans="1:7" x14ac:dyDescent="0.2">
      <c r="A22199" s="170" t="s">
        <v>26451</v>
      </c>
      <c r="B22199" s="171" t="s">
        <v>26452</v>
      </c>
      <c r="C22199" s="212"/>
      <c r="D22199" s="171" t="s">
        <v>26599</v>
      </c>
      <c r="E22199" s="171" t="s">
        <v>26600</v>
      </c>
      <c r="F22199" s="171"/>
      <c r="G22199" s="171" t="s">
        <v>26598</v>
      </c>
    </row>
    <row r="22200" spans="1:7" x14ac:dyDescent="0.2">
      <c r="A22200" s="170" t="s">
        <v>26451</v>
      </c>
      <c r="B22200" s="171" t="s">
        <v>26452</v>
      </c>
      <c r="C22200" s="212"/>
      <c r="D22200" s="171" t="s">
        <v>26601</v>
      </c>
      <c r="E22200" s="171" t="s">
        <v>26602</v>
      </c>
      <c r="F22200" s="171"/>
      <c r="G22200" s="171" t="s">
        <v>26100</v>
      </c>
    </row>
    <row r="22201" spans="1:7" x14ac:dyDescent="0.2">
      <c r="A22201" s="170" t="s">
        <v>26451</v>
      </c>
      <c r="B22201" s="171" t="s">
        <v>26452</v>
      </c>
      <c r="C22201" s="212"/>
      <c r="D22201" s="171" t="s">
        <v>21246</v>
      </c>
      <c r="E22201" s="171" t="s">
        <v>26603</v>
      </c>
      <c r="F22201" s="171"/>
      <c r="G22201" s="171" t="s">
        <v>6677</v>
      </c>
    </row>
    <row r="22202" spans="1:7" x14ac:dyDescent="0.2">
      <c r="A22202" s="234" t="s">
        <v>26834</v>
      </c>
      <c r="B22202" s="235" t="s">
        <v>26835</v>
      </c>
      <c r="C22202" s="236"/>
      <c r="D22202" s="235" t="s">
        <v>8096</v>
      </c>
      <c r="E22202" s="235" t="s">
        <v>26836</v>
      </c>
      <c r="F22202" s="235"/>
      <c r="G22202" s="235" t="s">
        <v>593</v>
      </c>
    </row>
    <row r="22203" spans="1:7" x14ac:dyDescent="0.2">
      <c r="A22203" s="234" t="s">
        <v>26834</v>
      </c>
      <c r="B22203" s="235" t="s">
        <v>26835</v>
      </c>
      <c r="C22203" s="236"/>
      <c r="D22203" s="235" t="s">
        <v>8096</v>
      </c>
      <c r="E22203" s="235" t="s">
        <v>26837</v>
      </c>
      <c r="F22203" s="235"/>
      <c r="G22203" s="235" t="s">
        <v>26838</v>
      </c>
    </row>
    <row r="22204" spans="1:7" x14ac:dyDescent="0.2">
      <c r="A22204" s="234" t="s">
        <v>26834</v>
      </c>
      <c r="B22204" s="235" t="s">
        <v>26835</v>
      </c>
      <c r="C22204" s="236"/>
      <c r="D22204" s="235" t="s">
        <v>26758</v>
      </c>
      <c r="E22204" s="235" t="s">
        <v>26839</v>
      </c>
      <c r="F22204" s="235"/>
      <c r="G22204" s="235" t="s">
        <v>457</v>
      </c>
    </row>
    <row r="22205" spans="1:7" x14ac:dyDescent="0.2">
      <c r="A22205" s="234" t="s">
        <v>26834</v>
      </c>
      <c r="B22205" s="235" t="s">
        <v>26835</v>
      </c>
      <c r="C22205" s="236"/>
      <c r="D22205" s="235" t="s">
        <v>8073</v>
      </c>
      <c r="E22205" s="235" t="s">
        <v>26840</v>
      </c>
      <c r="F22205" s="235"/>
      <c r="G22205" s="235" t="s">
        <v>4078</v>
      </c>
    </row>
    <row r="22206" spans="1:7" x14ac:dyDescent="0.2">
      <c r="A22206" s="234" t="s">
        <v>26834</v>
      </c>
      <c r="B22206" s="235" t="s">
        <v>26835</v>
      </c>
      <c r="C22206" s="236"/>
      <c r="D22206" s="235" t="s">
        <v>8073</v>
      </c>
      <c r="E22206" s="235" t="s">
        <v>26841</v>
      </c>
      <c r="F22206" s="235"/>
      <c r="G22206" s="235" t="s">
        <v>593</v>
      </c>
    </row>
    <row r="22207" spans="1:7" x14ac:dyDescent="0.2">
      <c r="A22207" s="234" t="s">
        <v>26834</v>
      </c>
      <c r="B22207" s="235" t="s">
        <v>26835</v>
      </c>
      <c r="C22207" s="236"/>
      <c r="D22207" s="235" t="s">
        <v>2733</v>
      </c>
      <c r="E22207" s="235" t="s">
        <v>26842</v>
      </c>
      <c r="F22207" s="235"/>
      <c r="G22207" s="235" t="s">
        <v>26843</v>
      </c>
    </row>
    <row r="22208" spans="1:7" x14ac:dyDescent="0.2">
      <c r="A22208" s="234" t="s">
        <v>26834</v>
      </c>
      <c r="B22208" s="235" t="s">
        <v>26835</v>
      </c>
      <c r="C22208" s="236"/>
      <c r="D22208" s="235" t="s">
        <v>2942</v>
      </c>
      <c r="E22208" s="235" t="s">
        <v>26844</v>
      </c>
      <c r="F22208" s="235"/>
      <c r="G22208" s="235" t="s">
        <v>503</v>
      </c>
    </row>
    <row r="22209" spans="1:7" x14ac:dyDescent="0.2">
      <c r="A22209" s="234" t="s">
        <v>26834</v>
      </c>
      <c r="B22209" s="235" t="s">
        <v>26835</v>
      </c>
      <c r="C22209" s="236"/>
      <c r="D22209" s="235" t="s">
        <v>15954</v>
      </c>
      <c r="E22209" s="235" t="s">
        <v>26845</v>
      </c>
      <c r="F22209" s="235"/>
      <c r="G22209" s="235" t="s">
        <v>513</v>
      </c>
    </row>
    <row r="22210" spans="1:7" x14ac:dyDescent="0.2">
      <c r="A22210" s="234" t="s">
        <v>26834</v>
      </c>
      <c r="B22210" s="235" t="s">
        <v>26835</v>
      </c>
      <c r="C22210" s="236"/>
      <c r="D22210" s="235" t="s">
        <v>15954</v>
      </c>
      <c r="E22210" s="235" t="s">
        <v>26846</v>
      </c>
      <c r="F22210" s="235"/>
      <c r="G22210" s="235" t="s">
        <v>503</v>
      </c>
    </row>
    <row r="22211" spans="1:7" x14ac:dyDescent="0.2">
      <c r="A22211" s="234" t="s">
        <v>26834</v>
      </c>
      <c r="B22211" s="235" t="s">
        <v>26835</v>
      </c>
      <c r="C22211" s="236"/>
      <c r="D22211" s="235" t="s">
        <v>2297</v>
      </c>
      <c r="E22211" s="235" t="s">
        <v>26847</v>
      </c>
      <c r="F22211" s="235"/>
      <c r="G22211" s="235" t="s">
        <v>504</v>
      </c>
    </row>
    <row r="22212" spans="1:7" x14ac:dyDescent="0.2">
      <c r="A22212" s="234" t="s">
        <v>26834</v>
      </c>
      <c r="B22212" s="235" t="s">
        <v>26835</v>
      </c>
      <c r="C22212" s="236"/>
      <c r="D22212" s="235" t="s">
        <v>1811</v>
      </c>
      <c r="E22212" s="235" t="s">
        <v>26848</v>
      </c>
      <c r="F22212" s="235"/>
      <c r="G22212" s="235" t="s">
        <v>3282</v>
      </c>
    </row>
    <row r="22213" spans="1:7" x14ac:dyDescent="0.2">
      <c r="A22213" s="234" t="s">
        <v>26834</v>
      </c>
      <c r="B22213" s="235" t="s">
        <v>26835</v>
      </c>
      <c r="C22213" s="236"/>
      <c r="D22213" s="235" t="s">
        <v>8087</v>
      </c>
      <c r="E22213" s="235" t="s">
        <v>26849</v>
      </c>
      <c r="F22213" s="235"/>
      <c r="G22213" s="235" t="s">
        <v>593</v>
      </c>
    </row>
    <row r="22214" spans="1:7" x14ac:dyDescent="0.2">
      <c r="A22214" s="234" t="s">
        <v>26834</v>
      </c>
      <c r="B22214" s="235" t="s">
        <v>26835</v>
      </c>
      <c r="C22214" s="236"/>
      <c r="D22214" s="235" t="s">
        <v>8087</v>
      </c>
      <c r="E22214" s="235" t="s">
        <v>26850</v>
      </c>
      <c r="F22214" s="235"/>
      <c r="G22214" s="235" t="s">
        <v>503</v>
      </c>
    </row>
    <row r="22215" spans="1:7" x14ac:dyDescent="0.2">
      <c r="A22215" s="234" t="s">
        <v>26834</v>
      </c>
      <c r="B22215" s="235" t="s">
        <v>26835</v>
      </c>
      <c r="C22215" s="236"/>
      <c r="D22215" s="235" t="s">
        <v>1974</v>
      </c>
      <c r="E22215" s="235" t="s">
        <v>26851</v>
      </c>
      <c r="F22215" s="235"/>
      <c r="G22215" s="235" t="s">
        <v>11847</v>
      </c>
    </row>
    <row r="22216" spans="1:7" x14ac:dyDescent="0.2">
      <c r="A22216" s="234" t="s">
        <v>26834</v>
      </c>
      <c r="B22216" s="235" t="s">
        <v>26835</v>
      </c>
      <c r="C22216" s="236"/>
      <c r="D22216" s="235" t="s">
        <v>26852</v>
      </c>
      <c r="E22216" s="235" t="s">
        <v>26853</v>
      </c>
      <c r="F22216" s="235"/>
      <c r="G22216" s="235" t="s">
        <v>26706</v>
      </c>
    </row>
    <row r="22217" spans="1:7" x14ac:dyDescent="0.2">
      <c r="A22217" s="234" t="s">
        <v>26834</v>
      </c>
      <c r="B22217" s="235" t="s">
        <v>26835</v>
      </c>
      <c r="C22217" s="236"/>
      <c r="D22217" s="235" t="s">
        <v>1972</v>
      </c>
      <c r="E22217" s="235" t="s">
        <v>26854</v>
      </c>
      <c r="F22217" s="235"/>
      <c r="G22217" s="235" t="s">
        <v>4078</v>
      </c>
    </row>
    <row r="22218" spans="1:7" x14ac:dyDescent="0.2">
      <c r="A22218" s="234" t="s">
        <v>26834</v>
      </c>
      <c r="B22218" s="235" t="s">
        <v>26835</v>
      </c>
      <c r="C22218" s="236"/>
      <c r="D22218" s="235" t="s">
        <v>26855</v>
      </c>
      <c r="E22218" s="235" t="s">
        <v>26856</v>
      </c>
      <c r="F22218" s="235"/>
      <c r="G22218" s="235" t="s">
        <v>593</v>
      </c>
    </row>
    <row r="22219" spans="1:7" x14ac:dyDescent="0.2">
      <c r="A22219" s="234" t="s">
        <v>26834</v>
      </c>
      <c r="B22219" s="235" t="s">
        <v>26835</v>
      </c>
      <c r="C22219" s="236"/>
      <c r="D22219" s="235" t="s">
        <v>26857</v>
      </c>
      <c r="E22219" s="235" t="s">
        <v>26858</v>
      </c>
      <c r="F22219" s="235"/>
      <c r="G22219" s="235" t="s">
        <v>6069</v>
      </c>
    </row>
    <row r="22220" spans="1:7" x14ac:dyDescent="0.2">
      <c r="A22220" s="234" t="s">
        <v>26834</v>
      </c>
      <c r="B22220" s="235" t="s">
        <v>26835</v>
      </c>
      <c r="C22220" s="236"/>
      <c r="D22220" s="235" t="s">
        <v>2398</v>
      </c>
      <c r="E22220" s="235" t="s">
        <v>26859</v>
      </c>
      <c r="F22220" s="235"/>
      <c r="G22220" s="235" t="s">
        <v>1693</v>
      </c>
    </row>
    <row r="22221" spans="1:7" x14ac:dyDescent="0.2">
      <c r="A22221" s="234" t="s">
        <v>26834</v>
      </c>
      <c r="B22221" s="235" t="s">
        <v>26835</v>
      </c>
      <c r="C22221" s="236"/>
      <c r="D22221" s="235" t="s">
        <v>1824</v>
      </c>
      <c r="E22221" s="235" t="s">
        <v>26860</v>
      </c>
      <c r="F22221" s="235"/>
      <c r="G22221" s="235" t="s">
        <v>3282</v>
      </c>
    </row>
    <row r="22222" spans="1:7" x14ac:dyDescent="0.2">
      <c r="A22222" s="234" t="s">
        <v>26834</v>
      </c>
      <c r="B22222" s="235" t="s">
        <v>26835</v>
      </c>
      <c r="C22222" s="236"/>
      <c r="D22222" s="235" t="s">
        <v>1824</v>
      </c>
      <c r="E22222" s="235" t="s">
        <v>26861</v>
      </c>
      <c r="F22222" s="235"/>
      <c r="G22222" s="235" t="s">
        <v>4078</v>
      </c>
    </row>
    <row r="22223" spans="1:7" x14ac:dyDescent="0.2">
      <c r="A22223" s="234" t="s">
        <v>26834</v>
      </c>
      <c r="B22223" s="235" t="s">
        <v>26835</v>
      </c>
      <c r="C22223" s="236"/>
      <c r="D22223" s="235" t="s">
        <v>5547</v>
      </c>
      <c r="E22223" s="235" t="s">
        <v>26862</v>
      </c>
      <c r="F22223" s="235"/>
      <c r="G22223" s="235" t="s">
        <v>11847</v>
      </c>
    </row>
    <row r="22224" spans="1:7" x14ac:dyDescent="0.2">
      <c r="A22224" s="234" t="s">
        <v>26834</v>
      </c>
      <c r="B22224" s="235" t="s">
        <v>26835</v>
      </c>
      <c r="C22224" s="236"/>
      <c r="D22224" s="235" t="s">
        <v>26863</v>
      </c>
      <c r="E22224" s="235" t="s">
        <v>26864</v>
      </c>
      <c r="F22224" s="235"/>
      <c r="G22224" s="235" t="s">
        <v>593</v>
      </c>
    </row>
    <row r="22225" spans="1:7" x14ac:dyDescent="0.2">
      <c r="A22225" s="234" t="s">
        <v>26834</v>
      </c>
      <c r="B22225" s="235" t="s">
        <v>26835</v>
      </c>
      <c r="C22225" s="236"/>
      <c r="D22225" s="235" t="s">
        <v>26863</v>
      </c>
      <c r="E22225" s="235" t="s">
        <v>26865</v>
      </c>
      <c r="F22225" s="235"/>
      <c r="G22225" s="235" t="s">
        <v>4078</v>
      </c>
    </row>
    <row r="22226" spans="1:7" x14ac:dyDescent="0.2">
      <c r="A22226" s="234" t="s">
        <v>26834</v>
      </c>
      <c r="B22226" s="235" t="s">
        <v>26835</v>
      </c>
      <c r="C22226" s="236"/>
      <c r="D22226" s="235" t="s">
        <v>26866</v>
      </c>
      <c r="E22226" s="235" t="s">
        <v>26867</v>
      </c>
      <c r="F22226" s="235"/>
      <c r="G22226" s="235" t="s">
        <v>593</v>
      </c>
    </row>
    <row r="22227" spans="1:7" x14ac:dyDescent="0.2">
      <c r="A22227" s="234" t="s">
        <v>26834</v>
      </c>
      <c r="B22227" s="235" t="s">
        <v>26835</v>
      </c>
      <c r="C22227" s="236"/>
      <c r="D22227" s="235" t="s">
        <v>3448</v>
      </c>
      <c r="E22227" s="235" t="s">
        <v>26868</v>
      </c>
      <c r="F22227" s="235"/>
      <c r="G22227" s="235" t="s">
        <v>4009</v>
      </c>
    </row>
    <row r="22228" spans="1:7" x14ac:dyDescent="0.2">
      <c r="A22228" s="234" t="s">
        <v>26834</v>
      </c>
      <c r="B22228" s="235" t="s">
        <v>26835</v>
      </c>
      <c r="C22228" s="236"/>
      <c r="D22228" s="235" t="s">
        <v>26869</v>
      </c>
      <c r="E22228" s="235" t="s">
        <v>26870</v>
      </c>
      <c r="F22228" s="235"/>
      <c r="G22228" s="235" t="s">
        <v>457</v>
      </c>
    </row>
    <row r="22229" spans="1:7" x14ac:dyDescent="0.2">
      <c r="A22229" s="234" t="s">
        <v>26834</v>
      </c>
      <c r="B22229" s="235" t="s">
        <v>26835</v>
      </c>
      <c r="C22229" s="236"/>
      <c r="D22229" s="235" t="s">
        <v>12011</v>
      </c>
      <c r="E22229" s="235" t="s">
        <v>26871</v>
      </c>
      <c r="F22229" s="235"/>
      <c r="G22229" s="235" t="s">
        <v>2838</v>
      </c>
    </row>
    <row r="22230" spans="1:7" x14ac:dyDescent="0.2">
      <c r="A22230" s="234" t="s">
        <v>26834</v>
      </c>
      <c r="B22230" s="235" t="s">
        <v>26835</v>
      </c>
      <c r="C22230" s="236"/>
      <c r="D22230" s="235" t="s">
        <v>26872</v>
      </c>
      <c r="E22230" s="235" t="s">
        <v>26873</v>
      </c>
      <c r="F22230" s="235"/>
      <c r="G22230" s="235" t="s">
        <v>26838</v>
      </c>
    </row>
    <row r="22231" spans="1:7" x14ac:dyDescent="0.2">
      <c r="A22231" s="234" t="s">
        <v>26834</v>
      </c>
      <c r="B22231" s="235" t="s">
        <v>26835</v>
      </c>
      <c r="C22231" s="236"/>
      <c r="D22231" s="235" t="s">
        <v>26874</v>
      </c>
      <c r="E22231" s="235" t="s">
        <v>26875</v>
      </c>
      <c r="F22231" s="235"/>
      <c r="G22231" s="235" t="s">
        <v>1009</v>
      </c>
    </row>
    <row r="22232" spans="1:7" x14ac:dyDescent="0.2">
      <c r="A22232" s="234" t="s">
        <v>26834</v>
      </c>
      <c r="B22232" s="235" t="s">
        <v>26835</v>
      </c>
      <c r="C22232" s="236"/>
      <c r="D22232" s="235" t="s">
        <v>2245</v>
      </c>
      <c r="E22232" s="235" t="s">
        <v>26876</v>
      </c>
      <c r="F22232" s="235"/>
      <c r="G22232" s="235" t="s">
        <v>4078</v>
      </c>
    </row>
    <row r="22233" spans="1:7" x14ac:dyDescent="0.2">
      <c r="A22233" s="234" t="s">
        <v>26834</v>
      </c>
      <c r="B22233" s="235" t="s">
        <v>26835</v>
      </c>
      <c r="C22233" s="236"/>
      <c r="D22233" s="235" t="s">
        <v>2245</v>
      </c>
      <c r="E22233" s="235" t="s">
        <v>26877</v>
      </c>
      <c r="F22233" s="235"/>
      <c r="G22233" s="235" t="s">
        <v>3268</v>
      </c>
    </row>
    <row r="22234" spans="1:7" x14ac:dyDescent="0.2">
      <c r="A22234" s="234" t="s">
        <v>26834</v>
      </c>
      <c r="B22234" s="235" t="s">
        <v>26835</v>
      </c>
      <c r="C22234" s="236"/>
      <c r="D22234" s="235" t="s">
        <v>8032</v>
      </c>
      <c r="E22234" s="235" t="s">
        <v>26878</v>
      </c>
      <c r="F22234" s="235"/>
      <c r="G22234" s="235" t="s">
        <v>515</v>
      </c>
    </row>
    <row r="22235" spans="1:7" x14ac:dyDescent="0.2">
      <c r="A22235" s="234" t="s">
        <v>26834</v>
      </c>
      <c r="B22235" s="235" t="s">
        <v>26835</v>
      </c>
      <c r="C22235" s="236"/>
      <c r="D22235" s="235" t="s">
        <v>26879</v>
      </c>
      <c r="E22235" s="235" t="s">
        <v>26880</v>
      </c>
      <c r="F22235" s="235"/>
      <c r="G22235" s="235" t="s">
        <v>593</v>
      </c>
    </row>
    <row r="22236" spans="1:7" x14ac:dyDescent="0.2">
      <c r="A22236" s="234" t="s">
        <v>26834</v>
      </c>
      <c r="B22236" s="235" t="s">
        <v>26835</v>
      </c>
      <c r="C22236" s="236"/>
      <c r="D22236" s="235" t="s">
        <v>26881</v>
      </c>
      <c r="E22236" s="235" t="s">
        <v>26882</v>
      </c>
      <c r="F22236" s="235"/>
      <c r="G22236" s="235" t="s">
        <v>4078</v>
      </c>
    </row>
    <row r="22237" spans="1:7" x14ac:dyDescent="0.2">
      <c r="A22237" s="234" t="s">
        <v>26834</v>
      </c>
      <c r="B22237" s="235" t="s">
        <v>26835</v>
      </c>
      <c r="C22237" s="236"/>
      <c r="D22237" s="235" t="s">
        <v>10716</v>
      </c>
      <c r="E22237" s="235" t="s">
        <v>26883</v>
      </c>
      <c r="F22237" s="235"/>
      <c r="G22237" s="235" t="s">
        <v>4078</v>
      </c>
    </row>
    <row r="22238" spans="1:7" x14ac:dyDescent="0.2">
      <c r="A22238" s="234" t="s">
        <v>26834</v>
      </c>
      <c r="B22238" s="235" t="s">
        <v>26835</v>
      </c>
      <c r="C22238" s="236"/>
      <c r="D22238" s="235" t="s">
        <v>8076</v>
      </c>
      <c r="E22238" s="235" t="s">
        <v>26884</v>
      </c>
      <c r="F22238" s="235"/>
      <c r="G22238" s="235" t="s">
        <v>4078</v>
      </c>
    </row>
    <row r="22239" spans="1:7" x14ac:dyDescent="0.2">
      <c r="A22239" s="234" t="s">
        <v>26834</v>
      </c>
      <c r="B22239" s="235" t="s">
        <v>26835</v>
      </c>
      <c r="C22239" s="236"/>
      <c r="D22239" s="235" t="s">
        <v>8076</v>
      </c>
      <c r="E22239" s="235" t="s">
        <v>26885</v>
      </c>
      <c r="F22239" s="235"/>
      <c r="G22239" s="235" t="s">
        <v>593</v>
      </c>
    </row>
    <row r="22240" spans="1:7" x14ac:dyDescent="0.2">
      <c r="A22240" s="234" t="s">
        <v>26834</v>
      </c>
      <c r="B22240" s="235" t="s">
        <v>26835</v>
      </c>
      <c r="C22240" s="236"/>
      <c r="D22240" s="235" t="s">
        <v>26886</v>
      </c>
      <c r="E22240" s="235" t="s">
        <v>26887</v>
      </c>
      <c r="F22240" s="235"/>
      <c r="G22240" s="235" t="s">
        <v>503</v>
      </c>
    </row>
    <row r="22241" spans="1:7" x14ac:dyDescent="0.2">
      <c r="A22241" s="234" t="s">
        <v>26834</v>
      </c>
      <c r="B22241" s="235" t="s">
        <v>26835</v>
      </c>
      <c r="C22241" s="236"/>
      <c r="D22241" s="235" t="s">
        <v>2251</v>
      </c>
      <c r="E22241" s="235" t="s">
        <v>26888</v>
      </c>
      <c r="F22241" s="235"/>
      <c r="G22241" s="235" t="s">
        <v>2838</v>
      </c>
    </row>
    <row r="22242" spans="1:7" x14ac:dyDescent="0.2">
      <c r="A22242" s="234" t="s">
        <v>26834</v>
      </c>
      <c r="B22242" s="235" t="s">
        <v>26835</v>
      </c>
      <c r="C22242" s="236"/>
      <c r="D22242" s="235" t="s">
        <v>21650</v>
      </c>
      <c r="E22242" s="235" t="s">
        <v>26889</v>
      </c>
      <c r="F22242" s="235"/>
      <c r="G22242" s="235" t="s">
        <v>26706</v>
      </c>
    </row>
    <row r="22243" spans="1:7" x14ac:dyDescent="0.2">
      <c r="A22243" s="234" t="s">
        <v>26834</v>
      </c>
      <c r="B22243" s="235" t="s">
        <v>26835</v>
      </c>
      <c r="C22243" s="236"/>
      <c r="D22243" s="235" t="s">
        <v>21650</v>
      </c>
      <c r="E22243" s="235" t="s">
        <v>26890</v>
      </c>
      <c r="F22243" s="235"/>
      <c r="G22243" s="235" t="s">
        <v>4078</v>
      </c>
    </row>
    <row r="22244" spans="1:7" x14ac:dyDescent="0.2">
      <c r="A22244" s="234" t="s">
        <v>26834</v>
      </c>
      <c r="B22244" s="235" t="s">
        <v>26835</v>
      </c>
      <c r="C22244" s="236"/>
      <c r="D22244" s="235" t="s">
        <v>21650</v>
      </c>
      <c r="E22244" s="235" t="s">
        <v>26891</v>
      </c>
      <c r="F22244" s="235"/>
      <c r="G22244" s="235" t="s">
        <v>3297</v>
      </c>
    </row>
    <row r="22245" spans="1:7" x14ac:dyDescent="0.2">
      <c r="A22245" s="234" t="s">
        <v>26834</v>
      </c>
      <c r="B22245" s="235" t="s">
        <v>26835</v>
      </c>
      <c r="C22245" s="236"/>
      <c r="D22245" s="235" t="s">
        <v>3571</v>
      </c>
      <c r="E22245" s="235" t="s">
        <v>26892</v>
      </c>
      <c r="F22245" s="235"/>
      <c r="G22245" s="235" t="s">
        <v>503</v>
      </c>
    </row>
    <row r="22246" spans="1:7" x14ac:dyDescent="0.2">
      <c r="A22246" s="234" t="s">
        <v>26834</v>
      </c>
      <c r="B22246" s="235" t="s">
        <v>26835</v>
      </c>
      <c r="C22246" s="236"/>
      <c r="D22246" s="235" t="s">
        <v>3571</v>
      </c>
      <c r="E22246" s="235" t="s">
        <v>26893</v>
      </c>
      <c r="F22246" s="235"/>
      <c r="G22246" s="235" t="s">
        <v>593</v>
      </c>
    </row>
    <row r="22247" spans="1:7" x14ac:dyDescent="0.2">
      <c r="A22247" s="234" t="s">
        <v>26834</v>
      </c>
      <c r="B22247" s="235" t="s">
        <v>26835</v>
      </c>
      <c r="C22247" s="236"/>
      <c r="D22247" s="235" t="s">
        <v>2117</v>
      </c>
      <c r="E22247" s="235" t="s">
        <v>26894</v>
      </c>
      <c r="F22247" s="235"/>
      <c r="G22247" s="235" t="s">
        <v>457</v>
      </c>
    </row>
    <row r="22248" spans="1:7" x14ac:dyDescent="0.2">
      <c r="A22248" s="234" t="s">
        <v>26834</v>
      </c>
      <c r="B22248" s="235" t="s">
        <v>26835</v>
      </c>
      <c r="C22248" s="236"/>
      <c r="D22248" s="235" t="s">
        <v>2255</v>
      </c>
      <c r="E22248" s="235" t="s">
        <v>26895</v>
      </c>
      <c r="F22248" s="235"/>
      <c r="G22248" s="235" t="s">
        <v>513</v>
      </c>
    </row>
    <row r="22249" spans="1:7" x14ac:dyDescent="0.2">
      <c r="A22249" s="234" t="s">
        <v>26834</v>
      </c>
      <c r="B22249" s="235" t="s">
        <v>26835</v>
      </c>
      <c r="C22249" s="236"/>
      <c r="D22249" s="235" t="s">
        <v>11716</v>
      </c>
      <c r="E22249" s="235" t="s">
        <v>26896</v>
      </c>
      <c r="F22249" s="235"/>
      <c r="G22249" s="235" t="s">
        <v>593</v>
      </c>
    </row>
    <row r="22250" spans="1:7" x14ac:dyDescent="0.2">
      <c r="A22250" s="234" t="s">
        <v>26834</v>
      </c>
      <c r="B22250" s="235" t="s">
        <v>26835</v>
      </c>
      <c r="C22250" s="236"/>
      <c r="D22250" s="235" t="s">
        <v>26897</v>
      </c>
      <c r="E22250" s="235" t="s">
        <v>26898</v>
      </c>
      <c r="F22250" s="235"/>
      <c r="G22250" s="235" t="s">
        <v>4078</v>
      </c>
    </row>
    <row r="22251" spans="1:7" x14ac:dyDescent="0.2">
      <c r="A22251" s="234" t="s">
        <v>26834</v>
      </c>
      <c r="B22251" s="235" t="s">
        <v>26835</v>
      </c>
      <c r="C22251" s="236"/>
      <c r="D22251" s="235" t="s">
        <v>26899</v>
      </c>
      <c r="E22251" s="235" t="s">
        <v>26900</v>
      </c>
      <c r="F22251" s="235"/>
      <c r="G22251" s="235" t="s">
        <v>4078</v>
      </c>
    </row>
    <row r="22252" spans="1:7" x14ac:dyDescent="0.2">
      <c r="A22252" s="234" t="s">
        <v>26834</v>
      </c>
      <c r="B22252" s="235" t="s">
        <v>26835</v>
      </c>
      <c r="C22252" s="236"/>
      <c r="D22252" s="235" t="s">
        <v>26901</v>
      </c>
      <c r="E22252" s="235" t="s">
        <v>26902</v>
      </c>
      <c r="F22252" s="235"/>
      <c r="G22252" s="235" t="s">
        <v>504</v>
      </c>
    </row>
    <row r="22253" spans="1:7" x14ac:dyDescent="0.2">
      <c r="A22253" s="234" t="s">
        <v>26834</v>
      </c>
      <c r="B22253" s="235" t="s">
        <v>26835</v>
      </c>
      <c r="C22253" s="236"/>
      <c r="D22253" s="235" t="s">
        <v>1858</v>
      </c>
      <c r="E22253" s="235" t="s">
        <v>26903</v>
      </c>
      <c r="F22253" s="235"/>
      <c r="G22253" s="235" t="s">
        <v>503</v>
      </c>
    </row>
    <row r="22254" spans="1:7" x14ac:dyDescent="0.2">
      <c r="A22254" s="234" t="s">
        <v>26834</v>
      </c>
      <c r="B22254" s="235" t="s">
        <v>26835</v>
      </c>
      <c r="C22254" s="236"/>
      <c r="D22254" s="235" t="s">
        <v>2001</v>
      </c>
      <c r="E22254" s="235" t="s">
        <v>26904</v>
      </c>
      <c r="F22254" s="235"/>
      <c r="G22254" s="235" t="s">
        <v>593</v>
      </c>
    </row>
    <row r="22255" spans="1:7" x14ac:dyDescent="0.2">
      <c r="A22255" s="234" t="s">
        <v>26834</v>
      </c>
      <c r="B22255" s="235" t="s">
        <v>26835</v>
      </c>
      <c r="C22255" s="236"/>
      <c r="D22255" s="235" t="s">
        <v>12449</v>
      </c>
      <c r="E22255" s="235" t="s">
        <v>26905</v>
      </c>
      <c r="F22255" s="235"/>
      <c r="G22255" s="235" t="s">
        <v>457</v>
      </c>
    </row>
    <row r="22256" spans="1:7" x14ac:dyDescent="0.2">
      <c r="A22256" s="234" t="s">
        <v>26834</v>
      </c>
      <c r="B22256" s="235" t="s">
        <v>26835</v>
      </c>
      <c r="C22256" s="236"/>
      <c r="D22256" s="235" t="s">
        <v>23964</v>
      </c>
      <c r="E22256" s="235" t="s">
        <v>26906</v>
      </c>
      <c r="F22256" s="235"/>
      <c r="G22256" s="235" t="s">
        <v>26907</v>
      </c>
    </row>
    <row r="22257" spans="1:7" x14ac:dyDescent="0.2">
      <c r="A22257" s="234" t="s">
        <v>26834</v>
      </c>
      <c r="B22257" s="235" t="s">
        <v>26835</v>
      </c>
      <c r="C22257" s="236"/>
      <c r="D22257" s="235" t="s">
        <v>1869</v>
      </c>
      <c r="E22257" s="235" t="s">
        <v>26908</v>
      </c>
      <c r="F22257" s="235"/>
      <c r="G22257" s="235" t="s">
        <v>3282</v>
      </c>
    </row>
    <row r="22258" spans="1:7" x14ac:dyDescent="0.2">
      <c r="A22258" s="234" t="s">
        <v>26834</v>
      </c>
      <c r="B22258" s="235" t="s">
        <v>26835</v>
      </c>
      <c r="C22258" s="236"/>
      <c r="D22258" s="235" t="s">
        <v>1869</v>
      </c>
      <c r="E22258" s="235" t="s">
        <v>26909</v>
      </c>
      <c r="F22258" s="235"/>
      <c r="G22258" s="235" t="s">
        <v>4078</v>
      </c>
    </row>
    <row r="22259" spans="1:7" x14ac:dyDescent="0.2">
      <c r="A22259" s="234" t="s">
        <v>26834</v>
      </c>
      <c r="B22259" s="235" t="s">
        <v>26835</v>
      </c>
      <c r="C22259" s="236"/>
      <c r="D22259" s="235" t="s">
        <v>1869</v>
      </c>
      <c r="E22259" s="235" t="s">
        <v>26910</v>
      </c>
      <c r="F22259" s="235"/>
      <c r="G22259" s="235" t="s">
        <v>503</v>
      </c>
    </row>
    <row r="22260" spans="1:7" x14ac:dyDescent="0.2">
      <c r="A22260" s="234" t="s">
        <v>26834</v>
      </c>
      <c r="B22260" s="235" t="s">
        <v>26835</v>
      </c>
      <c r="C22260" s="236"/>
      <c r="D22260" s="235" t="s">
        <v>26911</v>
      </c>
      <c r="E22260" s="235" t="s">
        <v>26912</v>
      </c>
      <c r="F22260" s="235"/>
      <c r="G22260" s="235" t="s">
        <v>6069</v>
      </c>
    </row>
    <row r="22261" spans="1:7" x14ac:dyDescent="0.2">
      <c r="A22261" s="234" t="s">
        <v>26834</v>
      </c>
      <c r="B22261" s="235" t="s">
        <v>26835</v>
      </c>
      <c r="C22261" s="236"/>
      <c r="D22261" s="235" t="s">
        <v>1872</v>
      </c>
      <c r="E22261" s="235" t="s">
        <v>26913</v>
      </c>
      <c r="F22261" s="235"/>
      <c r="G22261" s="235" t="s">
        <v>2838</v>
      </c>
    </row>
    <row r="22262" spans="1:7" x14ac:dyDescent="0.2">
      <c r="A22262" s="234" t="s">
        <v>26834</v>
      </c>
      <c r="B22262" s="235" t="s">
        <v>26835</v>
      </c>
      <c r="C22262" s="236"/>
      <c r="D22262" s="235" t="s">
        <v>20174</v>
      </c>
      <c r="E22262" s="235" t="s">
        <v>26914</v>
      </c>
      <c r="F22262" s="235"/>
      <c r="G22262" s="235" t="s">
        <v>593</v>
      </c>
    </row>
    <row r="22263" spans="1:7" x14ac:dyDescent="0.2">
      <c r="A22263" s="234" t="s">
        <v>26834</v>
      </c>
      <c r="B22263" s="235" t="s">
        <v>26835</v>
      </c>
      <c r="C22263" s="236"/>
      <c r="D22263" s="235" t="s">
        <v>3113</v>
      </c>
      <c r="E22263" s="235" t="s">
        <v>26915</v>
      </c>
      <c r="F22263" s="235"/>
      <c r="G22263" s="235" t="s">
        <v>26706</v>
      </c>
    </row>
    <row r="22264" spans="1:7" x14ac:dyDescent="0.2">
      <c r="A22264" s="234" t="s">
        <v>26834</v>
      </c>
      <c r="B22264" s="235" t="s">
        <v>26835</v>
      </c>
      <c r="C22264" s="236"/>
      <c r="D22264" s="235" t="s">
        <v>8090</v>
      </c>
      <c r="E22264" s="235" t="s">
        <v>26916</v>
      </c>
      <c r="F22264" s="235"/>
      <c r="G22264" s="235" t="s">
        <v>503</v>
      </c>
    </row>
    <row r="22265" spans="1:7" x14ac:dyDescent="0.2">
      <c r="A22265" s="234" t="s">
        <v>26834</v>
      </c>
      <c r="B22265" s="235" t="s">
        <v>26835</v>
      </c>
      <c r="C22265" s="236"/>
      <c r="D22265" s="235" t="s">
        <v>8090</v>
      </c>
      <c r="E22265" s="235" t="s">
        <v>25916</v>
      </c>
      <c r="F22265" s="235"/>
      <c r="G22265" s="235" t="s">
        <v>503</v>
      </c>
    </row>
    <row r="22266" spans="1:7" x14ac:dyDescent="0.2">
      <c r="A22266" s="234" t="s">
        <v>26834</v>
      </c>
      <c r="B22266" s="235" t="s">
        <v>26835</v>
      </c>
      <c r="C22266" s="236"/>
      <c r="D22266" s="235" t="s">
        <v>26917</v>
      </c>
      <c r="E22266" s="235" t="s">
        <v>26918</v>
      </c>
      <c r="F22266" s="235"/>
      <c r="G22266" s="235" t="s">
        <v>503</v>
      </c>
    </row>
    <row r="22267" spans="1:7" x14ac:dyDescent="0.2">
      <c r="A22267" s="234" t="s">
        <v>26834</v>
      </c>
      <c r="B22267" s="235" t="s">
        <v>26835</v>
      </c>
      <c r="C22267" s="236"/>
      <c r="D22267" s="235" t="s">
        <v>16859</v>
      </c>
      <c r="E22267" s="235" t="s">
        <v>26919</v>
      </c>
      <c r="F22267" s="235"/>
      <c r="G22267" s="235" t="s">
        <v>593</v>
      </c>
    </row>
    <row r="22268" spans="1:7" x14ac:dyDescent="0.2">
      <c r="A22268" s="234" t="s">
        <v>26834</v>
      </c>
      <c r="B22268" s="235" t="s">
        <v>26835</v>
      </c>
      <c r="C22268" s="236"/>
      <c r="D22268" s="235" t="s">
        <v>16859</v>
      </c>
      <c r="E22268" s="235" t="s">
        <v>26920</v>
      </c>
      <c r="F22268" s="235"/>
      <c r="G22268" s="235" t="s">
        <v>26706</v>
      </c>
    </row>
    <row r="22269" spans="1:7" x14ac:dyDescent="0.2">
      <c r="A22269" s="234" t="s">
        <v>26834</v>
      </c>
      <c r="B22269" s="235" t="s">
        <v>26835</v>
      </c>
      <c r="C22269" s="236"/>
      <c r="D22269" s="235" t="s">
        <v>20743</v>
      </c>
      <c r="E22269" s="235" t="s">
        <v>22158</v>
      </c>
      <c r="F22269" s="235"/>
      <c r="G22269" s="235" t="s">
        <v>703</v>
      </c>
    </row>
    <row r="22270" spans="1:7" x14ac:dyDescent="0.2">
      <c r="A22270" s="234" t="s">
        <v>26834</v>
      </c>
      <c r="B22270" s="235" t="s">
        <v>26835</v>
      </c>
      <c r="C22270" s="236"/>
      <c r="D22270" s="235" t="s">
        <v>26921</v>
      </c>
      <c r="E22270" s="235" t="s">
        <v>26922</v>
      </c>
      <c r="F22270" s="235"/>
      <c r="G22270" s="235" t="s">
        <v>503</v>
      </c>
    </row>
    <row r="22271" spans="1:7" x14ac:dyDescent="0.2">
      <c r="A22271" s="234" t="s">
        <v>26834</v>
      </c>
      <c r="B22271" s="235" t="s">
        <v>26835</v>
      </c>
      <c r="C22271" s="236"/>
      <c r="D22271" s="235" t="s">
        <v>22674</v>
      </c>
      <c r="E22271" s="235" t="s">
        <v>26923</v>
      </c>
      <c r="F22271" s="235"/>
      <c r="G22271" s="235" t="s">
        <v>593</v>
      </c>
    </row>
    <row r="22272" spans="1:7" x14ac:dyDescent="0.2">
      <c r="A22272" s="234" t="s">
        <v>26834</v>
      </c>
      <c r="B22272" s="235" t="s">
        <v>26835</v>
      </c>
      <c r="C22272" s="236"/>
      <c r="D22272" s="235" t="s">
        <v>15900</v>
      </c>
      <c r="E22272" s="235" t="s">
        <v>26924</v>
      </c>
      <c r="F22272" s="235"/>
      <c r="G22272" s="235" t="s">
        <v>503</v>
      </c>
    </row>
    <row r="22273" spans="1:7" x14ac:dyDescent="0.2">
      <c r="A22273" s="234" t="s">
        <v>26834</v>
      </c>
      <c r="B22273" s="235" t="s">
        <v>26835</v>
      </c>
      <c r="C22273" s="236"/>
      <c r="D22273" s="235" t="s">
        <v>26925</v>
      </c>
      <c r="E22273" s="235" t="s">
        <v>26926</v>
      </c>
      <c r="F22273" s="235"/>
      <c r="G22273" s="235" t="s">
        <v>577</v>
      </c>
    </row>
    <row r="22274" spans="1:7" x14ac:dyDescent="0.2">
      <c r="A22274" s="234" t="s">
        <v>26834</v>
      </c>
      <c r="B22274" s="235" t="s">
        <v>26835</v>
      </c>
      <c r="C22274" s="236"/>
      <c r="D22274" s="235" t="s">
        <v>1876</v>
      </c>
      <c r="E22274" s="235" t="s">
        <v>26927</v>
      </c>
      <c r="F22274" s="235"/>
      <c r="G22274" s="235" t="s">
        <v>506</v>
      </c>
    </row>
    <row r="22275" spans="1:7" x14ac:dyDescent="0.2">
      <c r="A22275" s="234" t="s">
        <v>26834</v>
      </c>
      <c r="B22275" s="235" t="s">
        <v>26835</v>
      </c>
      <c r="C22275" s="236"/>
      <c r="D22275" s="235" t="s">
        <v>7556</v>
      </c>
      <c r="E22275" s="235" t="s">
        <v>26928</v>
      </c>
      <c r="F22275" s="235"/>
      <c r="G22275" s="235" t="s">
        <v>513</v>
      </c>
    </row>
    <row r="22276" spans="1:7" x14ac:dyDescent="0.2">
      <c r="A22276" s="234" t="s">
        <v>26834</v>
      </c>
      <c r="B22276" s="235" t="s">
        <v>26835</v>
      </c>
      <c r="C22276" s="236"/>
      <c r="D22276" s="235" t="s">
        <v>7556</v>
      </c>
      <c r="E22276" s="235" t="s">
        <v>26929</v>
      </c>
      <c r="F22276" s="235"/>
      <c r="G22276" s="235" t="s">
        <v>3297</v>
      </c>
    </row>
    <row r="22277" spans="1:7" x14ac:dyDescent="0.2">
      <c r="A22277" s="234" t="s">
        <v>26834</v>
      </c>
      <c r="B22277" s="235" t="s">
        <v>26835</v>
      </c>
      <c r="C22277" s="236"/>
      <c r="D22277" s="235" t="s">
        <v>15965</v>
      </c>
      <c r="E22277" s="235" t="s">
        <v>26930</v>
      </c>
      <c r="F22277" s="235"/>
      <c r="G22277" s="235" t="s">
        <v>26838</v>
      </c>
    </row>
    <row r="22278" spans="1:7" x14ac:dyDescent="0.2">
      <c r="A22278" s="234" t="s">
        <v>26834</v>
      </c>
      <c r="B22278" s="235" t="s">
        <v>26835</v>
      </c>
      <c r="C22278" s="236"/>
      <c r="D22278" s="235" t="s">
        <v>20729</v>
      </c>
      <c r="E22278" s="235" t="s">
        <v>26931</v>
      </c>
      <c r="F22278" s="235"/>
      <c r="G22278" s="235" t="s">
        <v>593</v>
      </c>
    </row>
    <row r="22279" spans="1:7" x14ac:dyDescent="0.2">
      <c r="A22279" s="234" t="s">
        <v>26834</v>
      </c>
      <c r="B22279" s="235" t="s">
        <v>26835</v>
      </c>
      <c r="C22279" s="236"/>
      <c r="D22279" s="235" t="s">
        <v>26932</v>
      </c>
      <c r="E22279" s="235" t="s">
        <v>26933</v>
      </c>
      <c r="F22279" s="235"/>
      <c r="G22279" s="235" t="s">
        <v>26706</v>
      </c>
    </row>
    <row r="22280" spans="1:7" x14ac:dyDescent="0.2">
      <c r="A22280" s="234" t="s">
        <v>26834</v>
      </c>
      <c r="B22280" s="235" t="s">
        <v>26835</v>
      </c>
      <c r="C22280" s="236"/>
      <c r="D22280" s="235" t="s">
        <v>7568</v>
      </c>
      <c r="E22280" s="235" t="s">
        <v>26934</v>
      </c>
      <c r="F22280" s="235"/>
      <c r="G22280" s="235" t="s">
        <v>513</v>
      </c>
    </row>
    <row r="22281" spans="1:7" x14ac:dyDescent="0.2">
      <c r="A22281" s="234" t="s">
        <v>26834</v>
      </c>
      <c r="B22281" s="235" t="s">
        <v>26835</v>
      </c>
      <c r="C22281" s="236"/>
      <c r="D22281" s="235" t="s">
        <v>15982</v>
      </c>
      <c r="E22281" s="235" t="s">
        <v>26935</v>
      </c>
      <c r="F22281" s="235"/>
      <c r="G22281" s="235" t="s">
        <v>4078</v>
      </c>
    </row>
    <row r="22282" spans="1:7" x14ac:dyDescent="0.2">
      <c r="A22282" s="234" t="s">
        <v>26834</v>
      </c>
      <c r="B22282" s="235" t="s">
        <v>26835</v>
      </c>
      <c r="C22282" s="236"/>
      <c r="D22282" s="235" t="s">
        <v>1885</v>
      </c>
      <c r="E22282" s="235" t="s">
        <v>26936</v>
      </c>
      <c r="F22282" s="235"/>
      <c r="G22282" s="235" t="s">
        <v>504</v>
      </c>
    </row>
    <row r="22283" spans="1:7" x14ac:dyDescent="0.2">
      <c r="A22283" s="234" t="s">
        <v>26834</v>
      </c>
      <c r="B22283" s="235" t="s">
        <v>26835</v>
      </c>
      <c r="C22283" s="236"/>
      <c r="D22283" s="235" t="s">
        <v>26937</v>
      </c>
      <c r="E22283" s="235" t="s">
        <v>26938</v>
      </c>
      <c r="F22283" s="235"/>
      <c r="G22283" s="235" t="s">
        <v>4078</v>
      </c>
    </row>
    <row r="22284" spans="1:7" x14ac:dyDescent="0.2">
      <c r="A22284" s="234" t="s">
        <v>26834</v>
      </c>
      <c r="B22284" s="235" t="s">
        <v>26835</v>
      </c>
      <c r="C22284" s="236"/>
      <c r="D22284" s="235" t="s">
        <v>1887</v>
      </c>
      <c r="E22284" s="235" t="s">
        <v>26939</v>
      </c>
      <c r="F22284" s="235"/>
      <c r="G22284" s="235" t="s">
        <v>513</v>
      </c>
    </row>
    <row r="22285" spans="1:7" x14ac:dyDescent="0.2">
      <c r="A22285" s="234" t="s">
        <v>26834</v>
      </c>
      <c r="B22285" s="235" t="s">
        <v>26835</v>
      </c>
      <c r="C22285" s="236"/>
      <c r="D22285" s="235" t="s">
        <v>1887</v>
      </c>
      <c r="E22285" s="235" t="s">
        <v>26940</v>
      </c>
      <c r="F22285" s="235"/>
      <c r="G22285" s="235" t="s">
        <v>4078</v>
      </c>
    </row>
    <row r="22286" spans="1:7" x14ac:dyDescent="0.2">
      <c r="A22286" s="234" t="s">
        <v>26834</v>
      </c>
      <c r="B22286" s="235" t="s">
        <v>26835</v>
      </c>
      <c r="C22286" s="236"/>
      <c r="D22286" s="235" t="s">
        <v>26941</v>
      </c>
      <c r="E22286" s="235" t="s">
        <v>26942</v>
      </c>
      <c r="F22286" s="235"/>
      <c r="G22286" s="235" t="s">
        <v>593</v>
      </c>
    </row>
    <row r="22287" spans="1:7" x14ac:dyDescent="0.2">
      <c r="A22287" s="234" t="s">
        <v>26834</v>
      </c>
      <c r="B22287" s="235" t="s">
        <v>26835</v>
      </c>
      <c r="C22287" s="236"/>
      <c r="D22287" s="235" t="s">
        <v>12781</v>
      </c>
      <c r="E22287" s="235" t="s">
        <v>26943</v>
      </c>
      <c r="F22287" s="235"/>
      <c r="G22287" s="235" t="s">
        <v>504</v>
      </c>
    </row>
    <row r="22288" spans="1:7" x14ac:dyDescent="0.2">
      <c r="A22288" s="234" t="s">
        <v>26834</v>
      </c>
      <c r="B22288" s="235" t="s">
        <v>26835</v>
      </c>
      <c r="C22288" s="236"/>
      <c r="D22288" s="235" t="s">
        <v>26944</v>
      </c>
      <c r="E22288" s="235" t="s">
        <v>26945</v>
      </c>
      <c r="F22288" s="235"/>
      <c r="G22288" s="235" t="s">
        <v>4078</v>
      </c>
    </row>
    <row r="22289" spans="1:7" x14ac:dyDescent="0.2">
      <c r="A22289" s="234" t="s">
        <v>26834</v>
      </c>
      <c r="B22289" s="235" t="s">
        <v>26835</v>
      </c>
      <c r="C22289" s="236"/>
      <c r="D22289" s="235" t="s">
        <v>26946</v>
      </c>
      <c r="E22289" s="235" t="s">
        <v>21957</v>
      </c>
      <c r="F22289" s="235"/>
      <c r="G22289" s="235" t="s">
        <v>4009</v>
      </c>
    </row>
    <row r="22290" spans="1:7" x14ac:dyDescent="0.2">
      <c r="A22290" s="234" t="s">
        <v>26834</v>
      </c>
      <c r="B22290" s="235" t="s">
        <v>26835</v>
      </c>
      <c r="C22290" s="236"/>
      <c r="D22290" s="235" t="s">
        <v>10408</v>
      </c>
      <c r="E22290" s="235" t="s">
        <v>26947</v>
      </c>
      <c r="F22290" s="235"/>
      <c r="G22290" s="235" t="s">
        <v>26948</v>
      </c>
    </row>
    <row r="22291" spans="1:7" x14ac:dyDescent="0.2">
      <c r="A22291" s="234" t="s">
        <v>26834</v>
      </c>
      <c r="B22291" s="235" t="s">
        <v>26835</v>
      </c>
      <c r="C22291" s="236"/>
      <c r="D22291" s="235" t="s">
        <v>2276</v>
      </c>
      <c r="E22291" s="235" t="s">
        <v>26949</v>
      </c>
      <c r="F22291" s="235"/>
      <c r="G22291" s="235" t="s">
        <v>503</v>
      </c>
    </row>
    <row r="22292" spans="1:7" x14ac:dyDescent="0.2">
      <c r="A22292" s="234" t="s">
        <v>26834</v>
      </c>
      <c r="B22292" s="235" t="s">
        <v>26835</v>
      </c>
      <c r="C22292" s="236"/>
      <c r="D22292" s="235" t="s">
        <v>2407</v>
      </c>
      <c r="E22292" s="235" t="s">
        <v>26950</v>
      </c>
      <c r="F22292" s="235"/>
      <c r="G22292" s="235" t="s">
        <v>4009</v>
      </c>
    </row>
    <row r="22293" spans="1:7" x14ac:dyDescent="0.2">
      <c r="A22293" s="234" t="s">
        <v>26834</v>
      </c>
      <c r="B22293" s="235" t="s">
        <v>26835</v>
      </c>
      <c r="C22293" s="236"/>
      <c r="D22293" s="235" t="s">
        <v>2537</v>
      </c>
      <c r="E22293" s="235" t="s">
        <v>26951</v>
      </c>
      <c r="F22293" s="235"/>
      <c r="G22293" s="235" t="s">
        <v>3287</v>
      </c>
    </row>
    <row r="22294" spans="1:7" x14ac:dyDescent="0.2">
      <c r="A22294" s="234" t="s">
        <v>26834</v>
      </c>
      <c r="B22294" s="235" t="s">
        <v>26835</v>
      </c>
      <c r="C22294" s="236"/>
      <c r="D22294" s="235" t="s">
        <v>26952</v>
      </c>
      <c r="E22294" s="235" t="s">
        <v>26953</v>
      </c>
      <c r="F22294" s="235"/>
      <c r="G22294" s="235" t="s">
        <v>515</v>
      </c>
    </row>
    <row r="22295" spans="1:7" x14ac:dyDescent="0.2">
      <c r="A22295" s="234" t="s">
        <v>26834</v>
      </c>
      <c r="B22295" s="235" t="s">
        <v>26835</v>
      </c>
      <c r="C22295" s="236"/>
      <c r="D22295" s="235" t="s">
        <v>9641</v>
      </c>
      <c r="E22295" s="235" t="s">
        <v>26954</v>
      </c>
      <c r="F22295" s="235"/>
      <c r="G22295" s="235" t="s">
        <v>503</v>
      </c>
    </row>
    <row r="22296" spans="1:7" x14ac:dyDescent="0.2">
      <c r="A22296" s="234" t="s">
        <v>26834</v>
      </c>
      <c r="B22296" s="235" t="s">
        <v>26835</v>
      </c>
      <c r="C22296" s="236"/>
      <c r="D22296" s="235" t="s">
        <v>2043</v>
      </c>
      <c r="E22296" s="235" t="s">
        <v>26955</v>
      </c>
      <c r="F22296" s="235"/>
      <c r="G22296" s="235" t="s">
        <v>3282</v>
      </c>
    </row>
    <row r="22297" spans="1:7" x14ac:dyDescent="0.2">
      <c r="A22297" s="234" t="s">
        <v>26834</v>
      </c>
      <c r="B22297" s="235" t="s">
        <v>26835</v>
      </c>
      <c r="C22297" s="236"/>
      <c r="D22297" s="235" t="s">
        <v>2043</v>
      </c>
      <c r="E22297" s="235" t="s">
        <v>26956</v>
      </c>
      <c r="F22297" s="235"/>
      <c r="G22297" s="235" t="s">
        <v>503</v>
      </c>
    </row>
    <row r="22298" spans="1:7" x14ac:dyDescent="0.2">
      <c r="A22298" s="234" t="s">
        <v>26834</v>
      </c>
      <c r="B22298" s="235" t="s">
        <v>26835</v>
      </c>
      <c r="C22298" s="236"/>
      <c r="D22298" s="235" t="s">
        <v>2080</v>
      </c>
      <c r="E22298" s="235" t="s">
        <v>26957</v>
      </c>
      <c r="F22298" s="235"/>
      <c r="G22298" s="235" t="s">
        <v>26706</v>
      </c>
    </row>
    <row r="22299" spans="1:7" x14ac:dyDescent="0.2">
      <c r="A22299" s="234" t="s">
        <v>26834</v>
      </c>
      <c r="B22299" s="235" t="s">
        <v>26835</v>
      </c>
      <c r="C22299" s="236"/>
      <c r="D22299" s="235" t="s">
        <v>2080</v>
      </c>
      <c r="E22299" s="235" t="s">
        <v>26958</v>
      </c>
      <c r="F22299" s="235"/>
      <c r="G22299" s="235" t="s">
        <v>593</v>
      </c>
    </row>
    <row r="22300" spans="1:7" x14ac:dyDescent="0.2">
      <c r="A22300" s="234" t="s">
        <v>26834</v>
      </c>
      <c r="B22300" s="235" t="s">
        <v>26835</v>
      </c>
      <c r="C22300" s="236"/>
      <c r="D22300" s="235" t="s">
        <v>6517</v>
      </c>
      <c r="E22300" s="235" t="s">
        <v>26959</v>
      </c>
      <c r="F22300" s="235"/>
      <c r="G22300" s="235" t="s">
        <v>4078</v>
      </c>
    </row>
    <row r="22301" spans="1:7" x14ac:dyDescent="0.2">
      <c r="A22301" s="234" t="s">
        <v>26834</v>
      </c>
      <c r="B22301" s="235" t="s">
        <v>26835</v>
      </c>
      <c r="C22301" s="236"/>
      <c r="D22301" s="235" t="s">
        <v>2047</v>
      </c>
      <c r="E22301" s="235" t="s">
        <v>26960</v>
      </c>
      <c r="F22301" s="235"/>
      <c r="G22301" s="235" t="s">
        <v>457</v>
      </c>
    </row>
    <row r="22302" spans="1:7" x14ac:dyDescent="0.2">
      <c r="A22302" s="234" t="s">
        <v>26834</v>
      </c>
      <c r="B22302" s="235" t="s">
        <v>26835</v>
      </c>
      <c r="C22302" s="236"/>
      <c r="D22302" s="235" t="s">
        <v>2047</v>
      </c>
      <c r="E22302" s="235" t="s">
        <v>26961</v>
      </c>
      <c r="F22302" s="235"/>
      <c r="G22302" s="235" t="s">
        <v>513</v>
      </c>
    </row>
    <row r="22303" spans="1:7" x14ac:dyDescent="0.2">
      <c r="A22303" s="234" t="s">
        <v>26834</v>
      </c>
      <c r="B22303" s="235" t="s">
        <v>26835</v>
      </c>
      <c r="C22303" s="236"/>
      <c r="D22303" s="235" t="s">
        <v>8056</v>
      </c>
      <c r="E22303" s="235" t="s">
        <v>26962</v>
      </c>
      <c r="F22303" s="235"/>
      <c r="G22303" s="235" t="s">
        <v>513</v>
      </c>
    </row>
    <row r="22304" spans="1:7" x14ac:dyDescent="0.2">
      <c r="A22304" s="234" t="s">
        <v>26834</v>
      </c>
      <c r="B22304" s="235" t="s">
        <v>26835</v>
      </c>
      <c r="C22304" s="236"/>
      <c r="D22304" s="235" t="s">
        <v>8056</v>
      </c>
      <c r="E22304" s="235" t="s">
        <v>26963</v>
      </c>
      <c r="F22304" s="235"/>
      <c r="G22304" s="235" t="s">
        <v>4078</v>
      </c>
    </row>
    <row r="22305" spans="1:7" x14ac:dyDescent="0.2">
      <c r="A22305" s="234" t="s">
        <v>26834</v>
      </c>
      <c r="B22305" s="235" t="s">
        <v>26835</v>
      </c>
      <c r="C22305" s="236"/>
      <c r="D22305" s="235" t="s">
        <v>4545</v>
      </c>
      <c r="E22305" s="235" t="s">
        <v>26964</v>
      </c>
      <c r="F22305" s="235"/>
      <c r="G22305" s="235" t="s">
        <v>513</v>
      </c>
    </row>
    <row r="22306" spans="1:7" x14ac:dyDescent="0.2">
      <c r="A22306" s="234" t="s">
        <v>26834</v>
      </c>
      <c r="B22306" s="235" t="s">
        <v>26835</v>
      </c>
      <c r="C22306" s="236"/>
      <c r="D22306" s="235" t="s">
        <v>16583</v>
      </c>
      <c r="E22306" s="235" t="s">
        <v>26965</v>
      </c>
      <c r="F22306" s="235"/>
      <c r="G22306" s="235" t="s">
        <v>4078</v>
      </c>
    </row>
    <row r="22307" spans="1:7" x14ac:dyDescent="0.2">
      <c r="A22307" s="234" t="s">
        <v>26834</v>
      </c>
      <c r="B22307" s="235" t="s">
        <v>26835</v>
      </c>
      <c r="C22307" s="236"/>
      <c r="D22307" s="235" t="s">
        <v>2367</v>
      </c>
      <c r="E22307" s="235" t="s">
        <v>26966</v>
      </c>
      <c r="F22307" s="235"/>
      <c r="G22307" s="235" t="s">
        <v>1693</v>
      </c>
    </row>
    <row r="22308" spans="1:7" x14ac:dyDescent="0.2">
      <c r="A22308" s="234" t="s">
        <v>26834</v>
      </c>
      <c r="B22308" s="235" t="s">
        <v>26835</v>
      </c>
      <c r="C22308" s="236"/>
      <c r="D22308" s="235" t="s">
        <v>3102</v>
      </c>
      <c r="E22308" s="235" t="s">
        <v>26967</v>
      </c>
      <c r="F22308" s="235"/>
      <c r="G22308" s="235" t="s">
        <v>593</v>
      </c>
    </row>
    <row r="22309" spans="1:7" x14ac:dyDescent="0.2">
      <c r="A22309" s="234" t="s">
        <v>26834</v>
      </c>
      <c r="B22309" s="235" t="s">
        <v>26835</v>
      </c>
      <c r="C22309" s="236"/>
      <c r="D22309" s="235" t="s">
        <v>3102</v>
      </c>
      <c r="E22309" s="235" t="s">
        <v>26968</v>
      </c>
      <c r="F22309" s="235"/>
      <c r="G22309" s="235" t="s">
        <v>26706</v>
      </c>
    </row>
    <row r="22310" spans="1:7" x14ac:dyDescent="0.2">
      <c r="A22310" s="234" t="s">
        <v>26834</v>
      </c>
      <c r="B22310" s="235" t="s">
        <v>26835</v>
      </c>
      <c r="C22310" s="236"/>
      <c r="D22310" s="235" t="s">
        <v>26969</v>
      </c>
      <c r="E22310" s="235" t="s">
        <v>26970</v>
      </c>
      <c r="F22310" s="235"/>
      <c r="G22310" s="235" t="s">
        <v>513</v>
      </c>
    </row>
    <row r="22311" spans="1:7" x14ac:dyDescent="0.2">
      <c r="A22311" s="234" t="s">
        <v>26834</v>
      </c>
      <c r="B22311" s="235" t="s">
        <v>26835</v>
      </c>
      <c r="C22311" s="236"/>
      <c r="D22311" s="235" t="s">
        <v>11061</v>
      </c>
      <c r="E22311" s="235" t="s">
        <v>26971</v>
      </c>
      <c r="F22311" s="235"/>
      <c r="G22311" s="235" t="s">
        <v>457</v>
      </c>
    </row>
    <row r="22312" spans="1:7" x14ac:dyDescent="0.2">
      <c r="A22312" s="234" t="s">
        <v>26834</v>
      </c>
      <c r="B22312" s="235" t="s">
        <v>26835</v>
      </c>
      <c r="C22312" s="236"/>
      <c r="D22312" s="235" t="s">
        <v>15978</v>
      </c>
      <c r="E22312" s="235" t="s">
        <v>26972</v>
      </c>
      <c r="F22312" s="235"/>
      <c r="G22312" s="235" t="s">
        <v>26973</v>
      </c>
    </row>
    <row r="22313" spans="1:7" x14ac:dyDescent="0.2">
      <c r="A22313" s="234" t="s">
        <v>26834</v>
      </c>
      <c r="B22313" s="235" t="s">
        <v>26835</v>
      </c>
      <c r="C22313" s="236"/>
      <c r="D22313" s="235" t="s">
        <v>15978</v>
      </c>
      <c r="E22313" s="235" t="s">
        <v>26974</v>
      </c>
      <c r="F22313" s="235"/>
      <c r="G22313" s="235" t="s">
        <v>1145</v>
      </c>
    </row>
    <row r="22314" spans="1:7" x14ac:dyDescent="0.2">
      <c r="A22314" s="234" t="s">
        <v>26834</v>
      </c>
      <c r="B22314" s="235" t="s">
        <v>26835</v>
      </c>
      <c r="C22314" s="236"/>
      <c r="D22314" s="235" t="s">
        <v>26975</v>
      </c>
      <c r="E22314" s="235" t="s">
        <v>26976</v>
      </c>
      <c r="F22314" s="235"/>
      <c r="G22314" s="235" t="s">
        <v>4078</v>
      </c>
    </row>
    <row r="22315" spans="1:7" x14ac:dyDescent="0.2">
      <c r="A22315" s="234" t="s">
        <v>26834</v>
      </c>
      <c r="B22315" s="235" t="s">
        <v>26835</v>
      </c>
      <c r="C22315" s="236"/>
      <c r="D22315" s="235" t="s">
        <v>26977</v>
      </c>
      <c r="E22315" s="235" t="s">
        <v>21932</v>
      </c>
      <c r="F22315" s="235"/>
      <c r="G22315" s="235" t="s">
        <v>3282</v>
      </c>
    </row>
    <row r="22316" spans="1:7" x14ac:dyDescent="0.2">
      <c r="A22316" s="234" t="s">
        <v>26834</v>
      </c>
      <c r="B22316" s="235" t="s">
        <v>26835</v>
      </c>
      <c r="C22316" s="236"/>
      <c r="D22316" s="235" t="s">
        <v>26977</v>
      </c>
      <c r="E22316" s="235" t="s">
        <v>26978</v>
      </c>
      <c r="F22316" s="235"/>
      <c r="G22316" s="235" t="s">
        <v>4078</v>
      </c>
    </row>
    <row r="22317" spans="1:7" x14ac:dyDescent="0.2">
      <c r="A22317" s="234" t="s">
        <v>26834</v>
      </c>
      <c r="B22317" s="235" t="s">
        <v>26835</v>
      </c>
      <c r="C22317" s="236"/>
      <c r="D22317" s="235" t="s">
        <v>4461</v>
      </c>
      <c r="E22317" s="235" t="s">
        <v>26979</v>
      </c>
      <c r="F22317" s="235"/>
      <c r="G22317" s="235" t="s">
        <v>4078</v>
      </c>
    </row>
    <row r="22318" spans="1:7" x14ac:dyDescent="0.2">
      <c r="A22318" s="234" t="s">
        <v>26834</v>
      </c>
      <c r="B22318" s="235" t="s">
        <v>26835</v>
      </c>
      <c r="C22318" s="236"/>
      <c r="D22318" s="235" t="s">
        <v>8092</v>
      </c>
      <c r="E22318" s="235" t="s">
        <v>26980</v>
      </c>
      <c r="F22318" s="235"/>
      <c r="G22318" s="235" t="s">
        <v>503</v>
      </c>
    </row>
    <row r="22319" spans="1:7" x14ac:dyDescent="0.2">
      <c r="A22319" s="234" t="s">
        <v>26834</v>
      </c>
      <c r="B22319" s="235" t="s">
        <v>26835</v>
      </c>
      <c r="C22319" s="236"/>
      <c r="D22319" s="235" t="s">
        <v>26981</v>
      </c>
      <c r="E22319" s="235" t="s">
        <v>26982</v>
      </c>
      <c r="F22319" s="235"/>
      <c r="G22319" s="235" t="s">
        <v>593</v>
      </c>
    </row>
    <row r="22320" spans="1:7" x14ac:dyDescent="0.2">
      <c r="A22320" s="234" t="s">
        <v>26834</v>
      </c>
      <c r="B22320" s="235" t="s">
        <v>26835</v>
      </c>
      <c r="C22320" s="236"/>
      <c r="D22320" s="235" t="s">
        <v>11416</v>
      </c>
      <c r="E22320" s="235" t="s">
        <v>26983</v>
      </c>
      <c r="F22320" s="235"/>
      <c r="G22320" s="235" t="s">
        <v>593</v>
      </c>
    </row>
    <row r="22321" spans="1:7" x14ac:dyDescent="0.2">
      <c r="A22321" s="234" t="s">
        <v>26834</v>
      </c>
      <c r="B22321" s="235" t="s">
        <v>26835</v>
      </c>
      <c r="C22321" s="236"/>
      <c r="D22321" s="235" t="s">
        <v>24239</v>
      </c>
      <c r="E22321" s="235" t="s">
        <v>26984</v>
      </c>
      <c r="F22321" s="235"/>
      <c r="G22321" s="235" t="s">
        <v>593</v>
      </c>
    </row>
    <row r="22322" spans="1:7" x14ac:dyDescent="0.2">
      <c r="A22322" s="234" t="s">
        <v>26834</v>
      </c>
      <c r="B22322" s="235" t="s">
        <v>26835</v>
      </c>
      <c r="C22322" s="236"/>
      <c r="D22322" s="235" t="s">
        <v>1887</v>
      </c>
      <c r="E22322" s="235" t="s">
        <v>26985</v>
      </c>
      <c r="F22322" s="235"/>
      <c r="G22322" s="235" t="s">
        <v>593</v>
      </c>
    </row>
    <row r="22323" spans="1:7" x14ac:dyDescent="0.2">
      <c r="A22323" s="234" t="s">
        <v>26834</v>
      </c>
      <c r="B22323" s="235" t="s">
        <v>26835</v>
      </c>
      <c r="C22323" s="236"/>
      <c r="D22323" s="235" t="s">
        <v>26986</v>
      </c>
      <c r="E22323" s="235" t="s">
        <v>26987</v>
      </c>
      <c r="F22323" s="235"/>
      <c r="G22323" s="235" t="s">
        <v>593</v>
      </c>
    </row>
    <row r="22324" spans="1:7" x14ac:dyDescent="0.2">
      <c r="A22324" s="234" t="s">
        <v>26834</v>
      </c>
      <c r="B22324" s="235" t="s">
        <v>26835</v>
      </c>
      <c r="C22324" s="236"/>
      <c r="D22324" s="235" t="s">
        <v>9427</v>
      </c>
      <c r="E22324" s="235" t="s">
        <v>26988</v>
      </c>
      <c r="F22324" s="235"/>
      <c r="G22324" s="235" t="s">
        <v>593</v>
      </c>
    </row>
    <row r="22325" spans="1:7" x14ac:dyDescent="0.2">
      <c r="A22325" s="234" t="s">
        <v>26834</v>
      </c>
      <c r="B22325" s="235" t="s">
        <v>26835</v>
      </c>
      <c r="C22325" s="236"/>
      <c r="D22325" s="235" t="s">
        <v>2433</v>
      </c>
      <c r="E22325" s="235" t="s">
        <v>26989</v>
      </c>
      <c r="F22325" s="235"/>
      <c r="G22325" s="235" t="s">
        <v>593</v>
      </c>
    </row>
    <row r="22326" spans="1:7" x14ac:dyDescent="0.2">
      <c r="A22326" s="234" t="s">
        <v>26834</v>
      </c>
      <c r="B22326" s="235" t="s">
        <v>26835</v>
      </c>
      <c r="C22326" s="236"/>
      <c r="D22326" s="235" t="s">
        <v>2149</v>
      </c>
      <c r="E22326" s="235" t="s">
        <v>26990</v>
      </c>
      <c r="F22326" s="235"/>
      <c r="G22326" s="235" t="s">
        <v>593</v>
      </c>
    </row>
    <row r="22327" spans="1:7" x14ac:dyDescent="0.2">
      <c r="A22327" s="234" t="s">
        <v>26834</v>
      </c>
      <c r="B22327" s="235" t="s">
        <v>26835</v>
      </c>
      <c r="C22327" s="236"/>
      <c r="D22327" s="235" t="s">
        <v>1824</v>
      </c>
      <c r="E22327" s="235" t="s">
        <v>26346</v>
      </c>
      <c r="F22327" s="235"/>
      <c r="G22327" s="235" t="s">
        <v>4078</v>
      </c>
    </row>
    <row r="22328" spans="1:7" x14ac:dyDescent="0.2">
      <c r="A22328" s="234" t="s">
        <v>26834</v>
      </c>
      <c r="B22328" s="235" t="s">
        <v>26835</v>
      </c>
      <c r="C22328" s="236"/>
      <c r="D22328" s="235" t="s">
        <v>2552</v>
      </c>
      <c r="E22328" s="235" t="s">
        <v>26991</v>
      </c>
      <c r="F22328" s="235"/>
      <c r="G22328" s="235" t="s">
        <v>4078</v>
      </c>
    </row>
    <row r="22329" spans="1:7" x14ac:dyDescent="0.2">
      <c r="A22329" s="234" t="s">
        <v>26834</v>
      </c>
      <c r="B22329" s="235" t="s">
        <v>26835</v>
      </c>
      <c r="C22329" s="236"/>
      <c r="D22329" s="235" t="s">
        <v>26992</v>
      </c>
      <c r="E22329" s="235" t="s">
        <v>26993</v>
      </c>
      <c r="F22329" s="235"/>
      <c r="G22329" s="235" t="s">
        <v>4078</v>
      </c>
    </row>
    <row r="22330" spans="1:7" x14ac:dyDescent="0.2">
      <c r="A22330" s="234" t="s">
        <v>26834</v>
      </c>
      <c r="B22330" s="235" t="s">
        <v>26835</v>
      </c>
      <c r="C22330" s="236"/>
      <c r="D22330" s="235" t="s">
        <v>26992</v>
      </c>
      <c r="E22330" s="235" t="s">
        <v>26994</v>
      </c>
      <c r="F22330" s="235"/>
      <c r="G22330" s="235" t="s">
        <v>521</v>
      </c>
    </row>
    <row r="22331" spans="1:7" x14ac:dyDescent="0.2">
      <c r="A22331" s="234" t="s">
        <v>26834</v>
      </c>
      <c r="B22331" s="235" t="s">
        <v>26835</v>
      </c>
      <c r="C22331" s="236"/>
      <c r="D22331" s="235" t="s">
        <v>2057</v>
      </c>
      <c r="E22331" s="235" t="s">
        <v>26995</v>
      </c>
      <c r="F22331" s="235"/>
      <c r="G22331" s="235" t="s">
        <v>4078</v>
      </c>
    </row>
    <row r="22332" spans="1:7" x14ac:dyDescent="0.2">
      <c r="A22332" s="234" t="s">
        <v>26834</v>
      </c>
      <c r="B22332" s="235" t="s">
        <v>26835</v>
      </c>
      <c r="C22332" s="236"/>
      <c r="D22332" s="235" t="s">
        <v>2057</v>
      </c>
      <c r="E22332" s="235" t="s">
        <v>26996</v>
      </c>
      <c r="F22332" s="235"/>
      <c r="G22332" s="235" t="s">
        <v>4078</v>
      </c>
    </row>
    <row r="22333" spans="1:7" x14ac:dyDescent="0.2">
      <c r="A22333" s="234" t="s">
        <v>26834</v>
      </c>
      <c r="B22333" s="235" t="s">
        <v>26835</v>
      </c>
      <c r="C22333" s="236"/>
      <c r="D22333" s="235" t="s">
        <v>4463</v>
      </c>
      <c r="E22333" s="235" t="s">
        <v>26997</v>
      </c>
      <c r="F22333" s="235"/>
      <c r="G22333" s="235" t="s">
        <v>4078</v>
      </c>
    </row>
    <row r="22334" spans="1:7" x14ac:dyDescent="0.2">
      <c r="A22334" s="234" t="s">
        <v>26834</v>
      </c>
      <c r="B22334" s="235" t="s">
        <v>26835</v>
      </c>
      <c r="C22334" s="236"/>
      <c r="D22334" s="235" t="s">
        <v>2255</v>
      </c>
      <c r="E22334" s="235" t="s">
        <v>26998</v>
      </c>
      <c r="F22334" s="235"/>
      <c r="G22334" s="235" t="s">
        <v>503</v>
      </c>
    </row>
    <row r="22335" spans="1:7" x14ac:dyDescent="0.2">
      <c r="A22335" s="234" t="s">
        <v>26834</v>
      </c>
      <c r="B22335" s="235" t="s">
        <v>26835</v>
      </c>
      <c r="C22335" s="236"/>
      <c r="D22335" s="235" t="s">
        <v>1887</v>
      </c>
      <c r="E22335" s="235" t="s">
        <v>26999</v>
      </c>
      <c r="F22335" s="235"/>
      <c r="G22335" s="235" t="s">
        <v>503</v>
      </c>
    </row>
    <row r="22336" spans="1:7" x14ac:dyDescent="0.2">
      <c r="A22336" s="234" t="s">
        <v>26834</v>
      </c>
      <c r="B22336" s="235" t="s">
        <v>26835</v>
      </c>
      <c r="C22336" s="236"/>
      <c r="D22336" s="235" t="s">
        <v>1901</v>
      </c>
      <c r="E22336" s="235" t="s">
        <v>27000</v>
      </c>
      <c r="F22336" s="235"/>
      <c r="G22336" s="235" t="s">
        <v>4078</v>
      </c>
    </row>
    <row r="22337" spans="1:7" x14ac:dyDescent="0.2">
      <c r="A22337" s="234" t="s">
        <v>26834</v>
      </c>
      <c r="B22337" s="235" t="s">
        <v>26835</v>
      </c>
      <c r="C22337" s="236"/>
      <c r="D22337" s="235" t="s">
        <v>16859</v>
      </c>
      <c r="E22337" s="235" t="s">
        <v>27001</v>
      </c>
      <c r="F22337" s="235"/>
      <c r="G22337" s="235" t="s">
        <v>504</v>
      </c>
    </row>
    <row r="22338" spans="1:7" x14ac:dyDescent="0.2">
      <c r="A22338" s="234" t="s">
        <v>26834</v>
      </c>
      <c r="B22338" s="235" t="s">
        <v>26835</v>
      </c>
      <c r="C22338" s="236"/>
      <c r="D22338" s="235" t="s">
        <v>8035</v>
      </c>
      <c r="E22338" s="235" t="s">
        <v>27002</v>
      </c>
      <c r="F22338" s="235"/>
      <c r="G22338" s="235" t="s">
        <v>504</v>
      </c>
    </row>
    <row r="22339" spans="1:7" x14ac:dyDescent="0.2">
      <c r="A22339" s="234" t="s">
        <v>26834</v>
      </c>
      <c r="B22339" s="235" t="s">
        <v>26835</v>
      </c>
      <c r="C22339" s="236"/>
      <c r="D22339" s="235" t="s">
        <v>8107</v>
      </c>
      <c r="E22339" s="235" t="s">
        <v>27003</v>
      </c>
      <c r="F22339" s="235"/>
      <c r="G22339" s="235" t="s">
        <v>504</v>
      </c>
    </row>
    <row r="22340" spans="1:7" x14ac:dyDescent="0.2">
      <c r="A22340" s="234" t="s">
        <v>26834</v>
      </c>
      <c r="B22340" s="235" t="s">
        <v>26835</v>
      </c>
      <c r="C22340" s="236"/>
      <c r="D22340" s="235" t="s">
        <v>2506</v>
      </c>
      <c r="E22340" s="235" t="s">
        <v>27004</v>
      </c>
      <c r="F22340" s="235"/>
      <c r="G22340" s="235" t="s">
        <v>3282</v>
      </c>
    </row>
    <row r="22341" spans="1:7" x14ac:dyDescent="0.2">
      <c r="A22341" s="234" t="s">
        <v>26834</v>
      </c>
      <c r="B22341" s="235" t="s">
        <v>26835</v>
      </c>
      <c r="C22341" s="236"/>
      <c r="D22341" s="235" t="s">
        <v>27005</v>
      </c>
      <c r="E22341" s="235" t="s">
        <v>26339</v>
      </c>
      <c r="F22341" s="235"/>
      <c r="G22341" s="235" t="s">
        <v>3282</v>
      </c>
    </row>
    <row r="22342" spans="1:7" x14ac:dyDescent="0.2">
      <c r="A22342" s="234" t="s">
        <v>26834</v>
      </c>
      <c r="B22342" s="235" t="s">
        <v>26835</v>
      </c>
      <c r="C22342" s="236"/>
      <c r="D22342" s="235" t="s">
        <v>14048</v>
      </c>
      <c r="E22342" s="235" t="s">
        <v>27006</v>
      </c>
      <c r="F22342" s="235"/>
      <c r="G22342" s="235" t="s">
        <v>3282</v>
      </c>
    </row>
    <row r="22343" spans="1:7" x14ac:dyDescent="0.2">
      <c r="A22343" s="234" t="s">
        <v>26834</v>
      </c>
      <c r="B22343" s="235" t="s">
        <v>26835</v>
      </c>
      <c r="C22343" s="236"/>
      <c r="D22343" s="235" t="s">
        <v>27007</v>
      </c>
      <c r="E22343" s="235" t="s">
        <v>27008</v>
      </c>
      <c r="F22343" s="235"/>
      <c r="G22343" s="235" t="s">
        <v>3282</v>
      </c>
    </row>
    <row r="22344" spans="1:7" x14ac:dyDescent="0.2">
      <c r="A22344" s="234" t="s">
        <v>26834</v>
      </c>
      <c r="B22344" s="235" t="s">
        <v>26835</v>
      </c>
      <c r="C22344" s="236"/>
      <c r="D22344" s="235" t="s">
        <v>8206</v>
      </c>
      <c r="E22344" s="235" t="s">
        <v>14879</v>
      </c>
      <c r="F22344" s="235"/>
      <c r="G22344" s="235" t="s">
        <v>13320</v>
      </c>
    </row>
    <row r="22345" spans="1:7" x14ac:dyDescent="0.2">
      <c r="A22345" s="234" t="s">
        <v>26834</v>
      </c>
      <c r="B22345" s="235" t="s">
        <v>26835</v>
      </c>
      <c r="C22345" s="236"/>
      <c r="D22345" s="235" t="s">
        <v>2095</v>
      </c>
      <c r="E22345" s="235" t="s">
        <v>27009</v>
      </c>
      <c r="F22345" s="235"/>
      <c r="G22345" s="235" t="s">
        <v>595</v>
      </c>
    </row>
    <row r="22346" spans="1:7" x14ac:dyDescent="0.2">
      <c r="A22346" s="234" t="s">
        <v>26834</v>
      </c>
      <c r="B22346" s="235" t="s">
        <v>26835</v>
      </c>
      <c r="C22346" s="236"/>
      <c r="D22346" s="235" t="s">
        <v>4815</v>
      </c>
      <c r="E22346" s="235" t="s">
        <v>26357</v>
      </c>
      <c r="F22346" s="235"/>
      <c r="G22346" s="235" t="s">
        <v>457</v>
      </c>
    </row>
    <row r="22347" spans="1:7" x14ac:dyDescent="0.2">
      <c r="A22347" s="234" t="s">
        <v>26834</v>
      </c>
      <c r="B22347" s="235" t="s">
        <v>26835</v>
      </c>
      <c r="C22347" s="236"/>
      <c r="D22347" s="235" t="s">
        <v>2594</v>
      </c>
      <c r="E22347" s="235" t="s">
        <v>20891</v>
      </c>
      <c r="F22347" s="235"/>
      <c r="G22347" s="235" t="s">
        <v>6069</v>
      </c>
    </row>
    <row r="22348" spans="1:7" x14ac:dyDescent="0.2">
      <c r="A22348" s="234" t="s">
        <v>26834</v>
      </c>
      <c r="B22348" s="235" t="s">
        <v>26835</v>
      </c>
      <c r="C22348" s="236"/>
      <c r="D22348" s="235" t="s">
        <v>15944</v>
      </c>
      <c r="E22348" s="235" t="s">
        <v>27010</v>
      </c>
      <c r="F22348" s="235"/>
      <c r="G22348" s="235" t="s">
        <v>26706</v>
      </c>
    </row>
    <row r="22349" spans="1:7" x14ac:dyDescent="0.2">
      <c r="A22349" s="234" t="s">
        <v>26834</v>
      </c>
      <c r="B22349" s="235" t="s">
        <v>26835</v>
      </c>
      <c r="C22349" s="236"/>
      <c r="D22349" s="235" t="s">
        <v>2248</v>
      </c>
      <c r="E22349" s="235" t="s">
        <v>27011</v>
      </c>
      <c r="F22349" s="235"/>
      <c r="G22349" s="235" t="s">
        <v>6069</v>
      </c>
    </row>
    <row r="22350" spans="1:7" x14ac:dyDescent="0.2">
      <c r="A22350" s="234" t="s">
        <v>26834</v>
      </c>
      <c r="B22350" s="235" t="s">
        <v>26835</v>
      </c>
      <c r="C22350" s="236"/>
      <c r="D22350" s="235" t="s">
        <v>8067</v>
      </c>
      <c r="E22350" s="235" t="s">
        <v>21454</v>
      </c>
      <c r="F22350" s="235"/>
      <c r="G22350" s="235" t="s">
        <v>1145</v>
      </c>
    </row>
    <row r="22351" spans="1:7" x14ac:dyDescent="0.2">
      <c r="A22351" s="234" t="s">
        <v>26834</v>
      </c>
      <c r="B22351" s="235" t="s">
        <v>26835</v>
      </c>
      <c r="C22351" s="236"/>
      <c r="D22351" s="235" t="s">
        <v>2773</v>
      </c>
      <c r="E22351" s="235" t="s">
        <v>21331</v>
      </c>
      <c r="F22351" s="235"/>
      <c r="G22351" s="235" t="s">
        <v>1195</v>
      </c>
    </row>
    <row r="22352" spans="1:7" x14ac:dyDescent="0.2">
      <c r="A22352" s="234" t="s">
        <v>26834</v>
      </c>
      <c r="B22352" s="235" t="s">
        <v>26835</v>
      </c>
      <c r="C22352" s="236"/>
      <c r="D22352" s="235" t="s">
        <v>27007</v>
      </c>
      <c r="E22352" s="235" t="s">
        <v>21349</v>
      </c>
      <c r="F22352" s="235"/>
      <c r="G22352" s="235" t="s">
        <v>1195</v>
      </c>
    </row>
    <row r="22353" spans="1:7" x14ac:dyDescent="0.2">
      <c r="A22353" s="234" t="s">
        <v>26834</v>
      </c>
      <c r="B22353" s="235" t="s">
        <v>26835</v>
      </c>
      <c r="C22353" s="236"/>
      <c r="D22353" s="235" t="s">
        <v>27007</v>
      </c>
      <c r="E22353" s="235" t="s">
        <v>27012</v>
      </c>
      <c r="F22353" s="235"/>
      <c r="G22353" s="235" t="s">
        <v>26706</v>
      </c>
    </row>
    <row r="22354" spans="1:7" x14ac:dyDescent="0.2">
      <c r="A22354" s="234" t="s">
        <v>26834</v>
      </c>
      <c r="B22354" s="235" t="s">
        <v>26835</v>
      </c>
      <c r="C22354" s="236"/>
      <c r="D22354" s="235" t="s">
        <v>27013</v>
      </c>
      <c r="E22354" s="235" t="s">
        <v>27014</v>
      </c>
      <c r="F22354" s="235"/>
      <c r="G22354" s="235" t="s">
        <v>2592</v>
      </c>
    </row>
    <row r="22355" spans="1:7" x14ac:dyDescent="0.2">
      <c r="A22355" s="234" t="s">
        <v>26834</v>
      </c>
      <c r="B22355" s="235" t="s">
        <v>26835</v>
      </c>
      <c r="C22355" s="236"/>
      <c r="D22355" s="235" t="s">
        <v>26352</v>
      </c>
      <c r="E22355" s="235" t="s">
        <v>27015</v>
      </c>
      <c r="F22355" s="235"/>
      <c r="G22355" s="235" t="s">
        <v>2592</v>
      </c>
    </row>
    <row r="22356" spans="1:7" x14ac:dyDescent="0.2">
      <c r="A22356" s="234" t="s">
        <v>26834</v>
      </c>
      <c r="B22356" s="235" t="s">
        <v>26835</v>
      </c>
      <c r="C22356" s="236"/>
      <c r="D22356" s="235" t="s">
        <v>9992</v>
      </c>
      <c r="E22356" s="235" t="s">
        <v>27016</v>
      </c>
      <c r="F22356" s="235"/>
      <c r="G22356" s="235" t="s">
        <v>18934</v>
      </c>
    </row>
    <row r="22357" spans="1:7" x14ac:dyDescent="0.2">
      <c r="A22357" s="234" t="s">
        <v>26834</v>
      </c>
      <c r="B22357" s="235" t="s">
        <v>26835</v>
      </c>
      <c r="C22357" s="236"/>
      <c r="D22357" s="235" t="s">
        <v>1895</v>
      </c>
      <c r="E22357" s="235" t="s">
        <v>27017</v>
      </c>
      <c r="F22357" s="235"/>
      <c r="G22357" s="235" t="s">
        <v>27018</v>
      </c>
    </row>
    <row r="22358" spans="1:7" x14ac:dyDescent="0.2">
      <c r="A22358" s="234" t="s">
        <v>26834</v>
      </c>
      <c r="B22358" s="235" t="s">
        <v>26835</v>
      </c>
      <c r="C22358" s="236"/>
      <c r="D22358" s="235" t="s">
        <v>1819</v>
      </c>
      <c r="E22358" s="235" t="s">
        <v>27019</v>
      </c>
      <c r="F22358" s="235"/>
      <c r="G22358" s="235" t="s">
        <v>2838</v>
      </c>
    </row>
    <row r="22359" spans="1:7" x14ac:dyDescent="0.2">
      <c r="A22359" s="234" t="s">
        <v>26834</v>
      </c>
      <c r="B22359" s="235" t="s">
        <v>26835</v>
      </c>
      <c r="C22359" s="236"/>
      <c r="D22359" s="235" t="s">
        <v>27020</v>
      </c>
      <c r="E22359" s="235" t="s">
        <v>27021</v>
      </c>
      <c r="F22359" s="235"/>
      <c r="G22359" s="235" t="s">
        <v>2838</v>
      </c>
    </row>
    <row r="22360" spans="1:7" x14ac:dyDescent="0.2">
      <c r="A22360" s="234" t="s">
        <v>26834</v>
      </c>
      <c r="B22360" s="235" t="s">
        <v>26835</v>
      </c>
      <c r="C22360" s="236"/>
      <c r="D22360" s="235" t="s">
        <v>8035</v>
      </c>
      <c r="E22360" s="235" t="s">
        <v>22045</v>
      </c>
      <c r="F22360" s="235"/>
      <c r="G22360" s="235" t="s">
        <v>2838</v>
      </c>
    </row>
    <row r="22361" spans="1:7" x14ac:dyDescent="0.2">
      <c r="A22361" s="234" t="s">
        <v>26834</v>
      </c>
      <c r="B22361" s="235" t="s">
        <v>26835</v>
      </c>
      <c r="C22361" s="236"/>
      <c r="D22361" s="235" t="s">
        <v>14294</v>
      </c>
      <c r="E22361" s="235" t="s">
        <v>27022</v>
      </c>
      <c r="F22361" s="235"/>
      <c r="G22361" s="235" t="s">
        <v>2838</v>
      </c>
    </row>
    <row r="22362" spans="1:7" x14ac:dyDescent="0.2">
      <c r="A22362" s="234" t="s">
        <v>26834</v>
      </c>
      <c r="B22362" s="235" t="s">
        <v>26835</v>
      </c>
      <c r="C22362" s="236"/>
      <c r="D22362" s="235" t="s">
        <v>1949</v>
      </c>
      <c r="E22362" s="235" t="s">
        <v>27023</v>
      </c>
      <c r="F22362" s="235"/>
      <c r="G22362" s="235" t="s">
        <v>2838</v>
      </c>
    </row>
    <row r="22363" spans="1:7" x14ac:dyDescent="0.2">
      <c r="A22363" s="234" t="s">
        <v>26834</v>
      </c>
      <c r="B22363" s="235" t="s">
        <v>26835</v>
      </c>
      <c r="C22363" s="236"/>
      <c r="D22363" s="235" t="s">
        <v>3731</v>
      </c>
      <c r="E22363" s="235" t="s">
        <v>27024</v>
      </c>
      <c r="F22363" s="235"/>
      <c r="G22363" s="235" t="s">
        <v>2838</v>
      </c>
    </row>
    <row r="22364" spans="1:7" x14ac:dyDescent="0.2">
      <c r="A22364" s="234" t="s">
        <v>26834</v>
      </c>
      <c r="B22364" s="235" t="s">
        <v>26835</v>
      </c>
      <c r="C22364" s="236"/>
      <c r="D22364" s="235" t="s">
        <v>2080</v>
      </c>
      <c r="E22364" s="235" t="s">
        <v>27025</v>
      </c>
      <c r="F22364" s="235"/>
      <c r="G22364" s="235" t="s">
        <v>2838</v>
      </c>
    </row>
    <row r="22365" spans="1:7" x14ac:dyDescent="0.2">
      <c r="A22365" s="234" t="s">
        <v>26834</v>
      </c>
      <c r="B22365" s="235" t="s">
        <v>26835</v>
      </c>
      <c r="C22365" s="236"/>
      <c r="D22365" s="235" t="s">
        <v>27026</v>
      </c>
      <c r="E22365" s="235" t="s">
        <v>27027</v>
      </c>
      <c r="F22365" s="235"/>
      <c r="G22365" s="235" t="s">
        <v>2838</v>
      </c>
    </row>
    <row r="22366" spans="1:7" x14ac:dyDescent="0.2">
      <c r="A22366" s="234" t="s">
        <v>26834</v>
      </c>
      <c r="B22366" s="235" t="s">
        <v>26835</v>
      </c>
      <c r="C22366" s="236"/>
      <c r="D22366" s="235" t="s">
        <v>1901</v>
      </c>
      <c r="E22366" s="235" t="s">
        <v>27028</v>
      </c>
      <c r="F22366" s="235"/>
      <c r="G22366" s="235" t="s">
        <v>593</v>
      </c>
    </row>
    <row r="22367" spans="1:7" x14ac:dyDescent="0.2">
      <c r="A22367" s="234" t="s">
        <v>26834</v>
      </c>
      <c r="B22367" s="235" t="s">
        <v>26835</v>
      </c>
      <c r="C22367" s="236"/>
      <c r="D22367" s="235" t="s">
        <v>11235</v>
      </c>
      <c r="E22367" s="235" t="s">
        <v>27029</v>
      </c>
      <c r="F22367" s="235"/>
      <c r="G22367" s="235" t="s">
        <v>26706</v>
      </c>
    </row>
    <row r="22368" spans="1:7" x14ac:dyDescent="0.2">
      <c r="A22368" s="234" t="s">
        <v>26834</v>
      </c>
      <c r="B22368" s="235" t="s">
        <v>26835</v>
      </c>
      <c r="C22368" s="236"/>
      <c r="D22368" s="235" t="s">
        <v>2031</v>
      </c>
      <c r="E22368" s="235" t="s">
        <v>21396</v>
      </c>
      <c r="F22368" s="235"/>
      <c r="G22368" s="235" t="s">
        <v>26706</v>
      </c>
    </row>
    <row r="22369" spans="1:11" x14ac:dyDescent="0.2">
      <c r="A22369" s="234" t="s">
        <v>26834</v>
      </c>
      <c r="B22369" s="235" t="s">
        <v>26835</v>
      </c>
      <c r="C22369" s="236"/>
      <c r="D22369" s="235" t="s">
        <v>19182</v>
      </c>
      <c r="E22369" s="235" t="s">
        <v>27030</v>
      </c>
      <c r="F22369" s="235"/>
      <c r="G22369" s="235" t="s">
        <v>26706</v>
      </c>
    </row>
    <row r="22370" spans="1:11" x14ac:dyDescent="0.2">
      <c r="A22370" s="234" t="s">
        <v>26834</v>
      </c>
      <c r="B22370" s="235" t="s">
        <v>26835</v>
      </c>
      <c r="C22370" s="236"/>
      <c r="D22370" s="235" t="s">
        <v>5178</v>
      </c>
      <c r="E22370" s="235" t="s">
        <v>27031</v>
      </c>
      <c r="F22370" s="235"/>
      <c r="G22370" s="235" t="s">
        <v>26706</v>
      </c>
    </row>
    <row r="22371" spans="1:11" x14ac:dyDescent="0.2">
      <c r="A22371" s="234" t="s">
        <v>26834</v>
      </c>
      <c r="B22371" s="235" t="s">
        <v>26835</v>
      </c>
      <c r="C22371" s="236"/>
      <c r="D22371" s="235" t="s">
        <v>1901</v>
      </c>
      <c r="E22371" s="235" t="s">
        <v>27032</v>
      </c>
      <c r="F22371" s="235"/>
      <c r="G22371" s="235" t="s">
        <v>2838</v>
      </c>
    </row>
    <row r="22372" spans="1:11" x14ac:dyDescent="0.2">
      <c r="A22372" s="234" t="s">
        <v>26834</v>
      </c>
      <c r="B22372" s="235" t="s">
        <v>26835</v>
      </c>
      <c r="C22372" s="236"/>
      <c r="D22372" s="235" t="s">
        <v>2285</v>
      </c>
      <c r="E22372" s="235" t="s">
        <v>27033</v>
      </c>
      <c r="F22372" s="235"/>
      <c r="G22372" s="235" t="s">
        <v>457</v>
      </c>
    </row>
    <row r="22373" spans="1:11" x14ac:dyDescent="0.2">
      <c r="A22373" s="234" t="s">
        <v>26834</v>
      </c>
      <c r="B22373" s="235" t="s">
        <v>26835</v>
      </c>
      <c r="C22373" s="236"/>
      <c r="D22373" s="235" t="s">
        <v>18823</v>
      </c>
      <c r="E22373" s="235" t="s">
        <v>27034</v>
      </c>
      <c r="F22373" s="235"/>
      <c r="G22373" s="235" t="s">
        <v>504</v>
      </c>
    </row>
    <row r="22374" spans="1:11" ht="11.45" customHeight="1" x14ac:dyDescent="0.2">
      <c r="A22374" s="237" t="s">
        <v>27035</v>
      </c>
      <c r="B22374" s="238" t="s">
        <v>27036</v>
      </c>
      <c r="C22374" s="239" t="s">
        <v>27037</v>
      </c>
      <c r="D22374" s="240" t="s">
        <v>2043</v>
      </c>
      <c r="E22374" s="240" t="s">
        <v>21945</v>
      </c>
      <c r="F22374" s="240"/>
      <c r="G22374" s="240" t="s">
        <v>513</v>
      </c>
      <c r="J22374" s="131" t="s">
        <v>27513</v>
      </c>
      <c r="K22374" s="270" t="s">
        <v>72</v>
      </c>
    </row>
    <row r="22375" spans="1:11" x14ac:dyDescent="0.2">
      <c r="A22375" s="237" t="s">
        <v>27035</v>
      </c>
      <c r="B22375" s="238" t="s">
        <v>27036</v>
      </c>
      <c r="C22375" s="239" t="s">
        <v>27038</v>
      </c>
      <c r="D22375" s="240" t="s">
        <v>2255</v>
      </c>
      <c r="E22375" s="240" t="s">
        <v>21354</v>
      </c>
      <c r="F22375" s="240"/>
      <c r="G22375" s="240" t="s">
        <v>27039</v>
      </c>
      <c r="J22375" s="131" t="s">
        <v>27514</v>
      </c>
      <c r="K22375" s="270" t="s">
        <v>72</v>
      </c>
    </row>
    <row r="22376" spans="1:11" x14ac:dyDescent="0.2">
      <c r="A22376" s="237" t="s">
        <v>27035</v>
      </c>
      <c r="B22376" s="238" t="s">
        <v>27036</v>
      </c>
      <c r="C22376" s="239" t="s">
        <v>27040</v>
      </c>
      <c r="D22376" s="240" t="s">
        <v>27041</v>
      </c>
      <c r="E22376" s="240" t="s">
        <v>27042</v>
      </c>
      <c r="F22376" s="240"/>
      <c r="G22376" s="240" t="s">
        <v>577</v>
      </c>
      <c r="J22376" s="131" t="s">
        <v>27515</v>
      </c>
      <c r="K22376" s="270" t="s">
        <v>72</v>
      </c>
    </row>
    <row r="22377" spans="1:11" x14ac:dyDescent="0.2">
      <c r="A22377" s="237" t="s">
        <v>27035</v>
      </c>
      <c r="B22377" s="238" t="s">
        <v>27036</v>
      </c>
      <c r="C22377" s="239" t="s">
        <v>27043</v>
      </c>
      <c r="D22377" s="240" t="s">
        <v>27044</v>
      </c>
      <c r="E22377" s="240" t="s">
        <v>27045</v>
      </c>
      <c r="F22377" s="240"/>
      <c r="G22377" s="240" t="s">
        <v>525</v>
      </c>
      <c r="J22377" s="131" t="s">
        <v>27516</v>
      </c>
      <c r="K22377" s="270" t="s">
        <v>72</v>
      </c>
    </row>
    <row r="22378" spans="1:11" x14ac:dyDescent="0.2">
      <c r="A22378" s="237" t="s">
        <v>27035</v>
      </c>
      <c r="B22378" s="238" t="s">
        <v>27036</v>
      </c>
      <c r="C22378" s="239" t="s">
        <v>27046</v>
      </c>
      <c r="D22378" s="240" t="s">
        <v>9975</v>
      </c>
      <c r="E22378" s="240" t="s">
        <v>27047</v>
      </c>
      <c r="F22378" s="240"/>
      <c r="G22378" s="240" t="s">
        <v>525</v>
      </c>
      <c r="J22378" s="131" t="s">
        <v>27517</v>
      </c>
      <c r="K22378" s="270" t="s">
        <v>72</v>
      </c>
    </row>
    <row r="22379" spans="1:11" x14ac:dyDescent="0.2">
      <c r="A22379" s="237" t="s">
        <v>27035</v>
      </c>
      <c r="B22379" s="238" t="s">
        <v>27036</v>
      </c>
      <c r="C22379" s="239" t="s">
        <v>27048</v>
      </c>
      <c r="D22379" s="240" t="s">
        <v>2155</v>
      </c>
      <c r="E22379" s="240" t="s">
        <v>27049</v>
      </c>
      <c r="F22379" s="240"/>
      <c r="G22379" s="240" t="s">
        <v>457</v>
      </c>
      <c r="J22379" s="131" t="s">
        <v>27518</v>
      </c>
      <c r="K22379" s="270" t="s">
        <v>72</v>
      </c>
    </row>
    <row r="22380" spans="1:11" x14ac:dyDescent="0.2">
      <c r="A22380" s="237" t="s">
        <v>27035</v>
      </c>
      <c r="B22380" s="238" t="s">
        <v>27036</v>
      </c>
      <c r="C22380" s="239" t="s">
        <v>27050</v>
      </c>
      <c r="D22380" s="240" t="s">
        <v>27051</v>
      </c>
      <c r="E22380" s="240" t="s">
        <v>27052</v>
      </c>
      <c r="F22380" s="240"/>
      <c r="G22380" s="240" t="s">
        <v>457</v>
      </c>
      <c r="J22380" s="131" t="s">
        <v>27519</v>
      </c>
      <c r="K22380" s="270" t="s">
        <v>72</v>
      </c>
    </row>
    <row r="22381" spans="1:11" x14ac:dyDescent="0.2">
      <c r="A22381" s="237" t="s">
        <v>27035</v>
      </c>
      <c r="B22381" s="238" t="s">
        <v>27036</v>
      </c>
      <c r="C22381" s="239" t="s">
        <v>27053</v>
      </c>
      <c r="D22381" s="240" t="s">
        <v>27054</v>
      </c>
      <c r="E22381" s="240" t="s">
        <v>27055</v>
      </c>
      <c r="F22381" s="240"/>
      <c r="G22381" s="240" t="s">
        <v>457</v>
      </c>
      <c r="J22381" s="131" t="s">
        <v>27520</v>
      </c>
      <c r="K22381" s="270" t="s">
        <v>72</v>
      </c>
    </row>
    <row r="22382" spans="1:11" x14ac:dyDescent="0.2">
      <c r="A22382" s="237" t="s">
        <v>27035</v>
      </c>
      <c r="B22382" s="238" t="s">
        <v>27036</v>
      </c>
      <c r="C22382" s="239" t="s">
        <v>27056</v>
      </c>
      <c r="D22382" s="240" t="s">
        <v>1883</v>
      </c>
      <c r="E22382" s="240" t="s">
        <v>27057</v>
      </c>
      <c r="F22382" s="240"/>
      <c r="G22382" s="240" t="s">
        <v>506</v>
      </c>
      <c r="J22382" s="131" t="s">
        <v>27521</v>
      </c>
      <c r="K22382" s="270" t="s">
        <v>72</v>
      </c>
    </row>
    <row r="22383" spans="1:11" x14ac:dyDescent="0.2">
      <c r="A22383" s="237" t="s">
        <v>27035</v>
      </c>
      <c r="B22383" s="238" t="s">
        <v>27036</v>
      </c>
      <c r="C22383" s="239" t="s">
        <v>27058</v>
      </c>
      <c r="D22383" s="240" t="s">
        <v>3080</v>
      </c>
      <c r="E22383" s="240" t="s">
        <v>27059</v>
      </c>
      <c r="F22383" s="240"/>
      <c r="G22383" s="240" t="s">
        <v>525</v>
      </c>
      <c r="J22383" s="131" t="s">
        <v>27522</v>
      </c>
      <c r="K22383" s="270" t="s">
        <v>72</v>
      </c>
    </row>
    <row r="22384" spans="1:11" x14ac:dyDescent="0.2">
      <c r="A22384" s="237" t="s">
        <v>27035</v>
      </c>
      <c r="B22384" s="238" t="s">
        <v>27036</v>
      </c>
      <c r="C22384" s="239" t="s">
        <v>27060</v>
      </c>
      <c r="D22384" s="240" t="s">
        <v>27041</v>
      </c>
      <c r="E22384" s="240" t="s">
        <v>27061</v>
      </c>
      <c r="F22384" s="240"/>
      <c r="G22384" s="240" t="s">
        <v>8286</v>
      </c>
      <c r="J22384" s="131" t="s">
        <v>27523</v>
      </c>
      <c r="K22384" s="270" t="s">
        <v>72</v>
      </c>
    </row>
    <row r="22385" spans="1:11" x14ac:dyDescent="0.2">
      <c r="A22385" s="237" t="s">
        <v>27035</v>
      </c>
      <c r="B22385" s="238" t="s">
        <v>27036</v>
      </c>
      <c r="C22385" s="239" t="s">
        <v>27062</v>
      </c>
      <c r="D22385" s="240" t="s">
        <v>3591</v>
      </c>
      <c r="E22385" s="240" t="s">
        <v>27063</v>
      </c>
      <c r="F22385" s="240"/>
      <c r="G22385" s="240" t="s">
        <v>1085</v>
      </c>
      <c r="J22385" s="131" t="s">
        <v>27524</v>
      </c>
      <c r="K22385" s="270" t="s">
        <v>72</v>
      </c>
    </row>
    <row r="22386" spans="1:11" x14ac:dyDescent="0.2">
      <c r="A22386" s="237" t="s">
        <v>27035</v>
      </c>
      <c r="B22386" s="238" t="s">
        <v>27036</v>
      </c>
      <c r="C22386" s="239" t="s">
        <v>27064</v>
      </c>
      <c r="D22386" s="240" t="s">
        <v>24309</v>
      </c>
      <c r="E22386" s="240" t="s">
        <v>27065</v>
      </c>
      <c r="F22386" s="240"/>
      <c r="G22386" s="240" t="s">
        <v>525</v>
      </c>
      <c r="J22386" s="131" t="s">
        <v>27525</v>
      </c>
      <c r="K22386" s="270" t="s">
        <v>72</v>
      </c>
    </row>
    <row r="22387" spans="1:11" x14ac:dyDescent="0.2">
      <c r="A22387" s="237" t="s">
        <v>27035</v>
      </c>
      <c r="B22387" s="238" t="s">
        <v>27036</v>
      </c>
      <c r="C22387" s="239" t="s">
        <v>27066</v>
      </c>
      <c r="D22387" s="240" t="s">
        <v>2043</v>
      </c>
      <c r="E22387" s="240" t="s">
        <v>27067</v>
      </c>
      <c r="F22387" s="240"/>
      <c r="G22387" s="240" t="s">
        <v>27068</v>
      </c>
      <c r="J22387" s="131" t="s">
        <v>27526</v>
      </c>
      <c r="K22387" s="270" t="s">
        <v>72</v>
      </c>
    </row>
    <row r="22388" spans="1:11" x14ac:dyDescent="0.2">
      <c r="A22388" s="237" t="s">
        <v>27035</v>
      </c>
      <c r="B22388" s="238" t="s">
        <v>27036</v>
      </c>
      <c r="C22388" s="239" t="s">
        <v>27069</v>
      </c>
      <c r="D22388" s="240" t="s">
        <v>27070</v>
      </c>
      <c r="E22388" s="240" t="s">
        <v>27071</v>
      </c>
      <c r="F22388" s="240"/>
      <c r="G22388" s="240" t="s">
        <v>521</v>
      </c>
      <c r="J22388" s="131" t="s">
        <v>27527</v>
      </c>
      <c r="K22388" s="270" t="s">
        <v>72</v>
      </c>
    </row>
    <row r="22389" spans="1:11" x14ac:dyDescent="0.2">
      <c r="A22389" s="237" t="s">
        <v>27035</v>
      </c>
      <c r="B22389" s="238" t="s">
        <v>27036</v>
      </c>
      <c r="C22389" s="239" t="s">
        <v>27072</v>
      </c>
      <c r="D22389" s="240" t="s">
        <v>5996</v>
      </c>
      <c r="E22389" s="240" t="s">
        <v>27073</v>
      </c>
      <c r="F22389" s="240"/>
      <c r="G22389" s="240" t="s">
        <v>27039</v>
      </c>
      <c r="J22389" s="131" t="s">
        <v>27528</v>
      </c>
      <c r="K22389" s="270" t="s">
        <v>72</v>
      </c>
    </row>
    <row r="22390" spans="1:11" x14ac:dyDescent="0.2">
      <c r="A22390" s="237" t="s">
        <v>27035</v>
      </c>
      <c r="B22390" s="238" t="s">
        <v>27036</v>
      </c>
      <c r="C22390" s="239" t="s">
        <v>27074</v>
      </c>
      <c r="D22390" s="240" t="s">
        <v>19814</v>
      </c>
      <c r="E22390" s="240" t="s">
        <v>27075</v>
      </c>
      <c r="F22390" s="240"/>
      <c r="G22390" s="240" t="s">
        <v>27039</v>
      </c>
      <c r="J22390" s="131" t="s">
        <v>27529</v>
      </c>
      <c r="K22390" s="270" t="s">
        <v>72</v>
      </c>
    </row>
    <row r="22391" spans="1:11" x14ac:dyDescent="0.2">
      <c r="A22391" s="237" t="s">
        <v>27035</v>
      </c>
      <c r="B22391" s="238" t="s">
        <v>27036</v>
      </c>
      <c r="C22391" s="239" t="s">
        <v>27076</v>
      </c>
      <c r="D22391" s="240" t="s">
        <v>18832</v>
      </c>
      <c r="E22391" s="240" t="s">
        <v>27077</v>
      </c>
      <c r="F22391" s="240"/>
      <c r="G22391" s="240" t="s">
        <v>506</v>
      </c>
      <c r="J22391" s="131" t="s">
        <v>27530</v>
      </c>
      <c r="K22391" s="270" t="s">
        <v>72</v>
      </c>
    </row>
    <row r="22392" spans="1:11" x14ac:dyDescent="0.2">
      <c r="A22392" s="237" t="s">
        <v>27035</v>
      </c>
      <c r="B22392" s="238" t="s">
        <v>27036</v>
      </c>
      <c r="C22392" s="239" t="s">
        <v>27078</v>
      </c>
      <c r="D22392" s="240" t="s">
        <v>2714</v>
      </c>
      <c r="E22392" s="240" t="s">
        <v>27079</v>
      </c>
      <c r="F22392" s="240"/>
      <c r="G22392" s="240" t="s">
        <v>513</v>
      </c>
      <c r="J22392" s="131" t="s">
        <v>27531</v>
      </c>
      <c r="K22392" s="270" t="s">
        <v>72</v>
      </c>
    </row>
    <row r="22393" spans="1:11" x14ac:dyDescent="0.2">
      <c r="A22393" s="237" t="s">
        <v>27035</v>
      </c>
      <c r="B22393" s="238" t="s">
        <v>27036</v>
      </c>
      <c r="C22393" s="239" t="s">
        <v>27080</v>
      </c>
      <c r="D22393" s="240" t="s">
        <v>22723</v>
      </c>
      <c r="E22393" s="240" t="s">
        <v>22095</v>
      </c>
      <c r="F22393" s="240"/>
      <c r="G22393" s="240" t="s">
        <v>703</v>
      </c>
      <c r="J22393" s="131" t="s">
        <v>27532</v>
      </c>
      <c r="K22393" s="270" t="s">
        <v>72</v>
      </c>
    </row>
    <row r="22394" spans="1:11" x14ac:dyDescent="0.2">
      <c r="A22394" s="237" t="s">
        <v>27035</v>
      </c>
      <c r="B22394" s="238" t="s">
        <v>27036</v>
      </c>
      <c r="C22394" s="239" t="s">
        <v>27081</v>
      </c>
      <c r="D22394" s="240" t="s">
        <v>4713</v>
      </c>
      <c r="E22394" s="240" t="s">
        <v>27082</v>
      </c>
      <c r="F22394" s="240"/>
      <c r="G22394" s="240" t="s">
        <v>514</v>
      </c>
      <c r="J22394" s="131" t="s">
        <v>27533</v>
      </c>
      <c r="K22394" s="270" t="s">
        <v>72</v>
      </c>
    </row>
    <row r="22395" spans="1:11" x14ac:dyDescent="0.2">
      <c r="A22395" s="237" t="s">
        <v>27035</v>
      </c>
      <c r="B22395" s="238" t="s">
        <v>27036</v>
      </c>
      <c r="C22395" s="239" t="s">
        <v>27083</v>
      </c>
      <c r="D22395" s="240" t="s">
        <v>3080</v>
      </c>
      <c r="E22395" s="240" t="s">
        <v>27084</v>
      </c>
      <c r="F22395" s="240"/>
      <c r="G22395" s="240" t="s">
        <v>27039</v>
      </c>
      <c r="J22395" s="131" t="s">
        <v>27534</v>
      </c>
      <c r="K22395" s="270" t="s">
        <v>72</v>
      </c>
    </row>
    <row r="22396" spans="1:11" x14ac:dyDescent="0.2">
      <c r="A22396" s="237" t="s">
        <v>27035</v>
      </c>
      <c r="B22396" s="238" t="s">
        <v>27036</v>
      </c>
      <c r="C22396" s="239" t="s">
        <v>27085</v>
      </c>
      <c r="D22396" s="240" t="s">
        <v>27086</v>
      </c>
      <c r="E22396" s="240" t="s">
        <v>27087</v>
      </c>
      <c r="F22396" s="240"/>
      <c r="G22396" s="240" t="s">
        <v>521</v>
      </c>
      <c r="J22396" s="131" t="s">
        <v>27535</v>
      </c>
      <c r="K22396" s="270" t="s">
        <v>72</v>
      </c>
    </row>
    <row r="22397" spans="1:11" x14ac:dyDescent="0.2">
      <c r="A22397" s="237" t="s">
        <v>27035</v>
      </c>
      <c r="B22397" s="238" t="s">
        <v>27036</v>
      </c>
      <c r="C22397" s="239" t="s">
        <v>27088</v>
      </c>
      <c r="D22397" s="240" t="s">
        <v>27089</v>
      </c>
      <c r="E22397" s="240" t="s">
        <v>27090</v>
      </c>
      <c r="F22397" s="240"/>
      <c r="G22397" s="240" t="s">
        <v>525</v>
      </c>
      <c r="J22397" s="131" t="s">
        <v>27536</v>
      </c>
      <c r="K22397" s="270" t="s">
        <v>72</v>
      </c>
    </row>
    <row r="22398" spans="1:11" x14ac:dyDescent="0.2">
      <c r="A22398" s="237" t="s">
        <v>27035</v>
      </c>
      <c r="B22398" s="238" t="s">
        <v>27036</v>
      </c>
      <c r="C22398" s="239" t="s">
        <v>27091</v>
      </c>
      <c r="D22398" s="240" t="s">
        <v>2251</v>
      </c>
      <c r="E22398" s="240" t="s">
        <v>27092</v>
      </c>
      <c r="F22398" s="240"/>
      <c r="G22398" s="240" t="s">
        <v>27093</v>
      </c>
      <c r="J22398" s="131" t="s">
        <v>27537</v>
      </c>
      <c r="K22398" s="270" t="s">
        <v>72</v>
      </c>
    </row>
    <row r="22399" spans="1:11" x14ac:dyDescent="0.2">
      <c r="A22399" s="237" t="s">
        <v>27035</v>
      </c>
      <c r="B22399" s="238" t="s">
        <v>27036</v>
      </c>
      <c r="C22399" s="239" t="s">
        <v>27094</v>
      </c>
      <c r="D22399" s="240" t="s">
        <v>27095</v>
      </c>
      <c r="E22399" s="240" t="s">
        <v>27096</v>
      </c>
      <c r="F22399" s="240"/>
      <c r="G22399" s="240" t="s">
        <v>504</v>
      </c>
      <c r="J22399" s="131" t="s">
        <v>27538</v>
      </c>
      <c r="K22399" s="270" t="s">
        <v>72</v>
      </c>
    </row>
    <row r="22400" spans="1:11" x14ac:dyDescent="0.2">
      <c r="A22400" s="237" t="s">
        <v>27035</v>
      </c>
      <c r="B22400" s="238" t="s">
        <v>27036</v>
      </c>
      <c r="C22400" s="239" t="s">
        <v>27097</v>
      </c>
      <c r="D22400" s="240" t="s">
        <v>27098</v>
      </c>
      <c r="E22400" s="240" t="s">
        <v>27099</v>
      </c>
      <c r="F22400" s="240"/>
      <c r="G22400" s="240" t="s">
        <v>27100</v>
      </c>
      <c r="J22400" s="131" t="s">
        <v>27539</v>
      </c>
      <c r="K22400" s="270" t="s">
        <v>72</v>
      </c>
    </row>
    <row r="22401" spans="1:11" x14ac:dyDescent="0.2">
      <c r="A22401" s="237" t="s">
        <v>27035</v>
      </c>
      <c r="B22401" s="238" t="s">
        <v>27036</v>
      </c>
      <c r="C22401" s="239" t="s">
        <v>27101</v>
      </c>
      <c r="D22401" s="240" t="s">
        <v>27102</v>
      </c>
      <c r="E22401" s="240" t="s">
        <v>27103</v>
      </c>
      <c r="F22401" s="240"/>
      <c r="G22401" s="240" t="s">
        <v>27039</v>
      </c>
      <c r="J22401" s="131" t="s">
        <v>27540</v>
      </c>
      <c r="K22401" s="270" t="s">
        <v>72</v>
      </c>
    </row>
    <row r="22402" spans="1:11" x14ac:dyDescent="0.2">
      <c r="A22402" s="237" t="s">
        <v>27035</v>
      </c>
      <c r="B22402" s="238" t="s">
        <v>27036</v>
      </c>
      <c r="C22402" s="239" t="s">
        <v>27104</v>
      </c>
      <c r="D22402" s="240" t="s">
        <v>27105</v>
      </c>
      <c r="E22402" s="240" t="s">
        <v>27106</v>
      </c>
      <c r="F22402" s="240"/>
      <c r="G22402" s="240" t="s">
        <v>1085</v>
      </c>
      <c r="J22402" s="131" t="s">
        <v>27541</v>
      </c>
      <c r="K22402" s="270" t="s">
        <v>72</v>
      </c>
    </row>
    <row r="22403" spans="1:11" x14ac:dyDescent="0.2">
      <c r="A22403" s="237" t="s">
        <v>27035</v>
      </c>
      <c r="B22403" s="238" t="s">
        <v>27036</v>
      </c>
      <c r="C22403" s="239" t="s">
        <v>27107</v>
      </c>
      <c r="D22403" s="240" t="s">
        <v>27108</v>
      </c>
      <c r="E22403" s="240" t="s">
        <v>27109</v>
      </c>
      <c r="F22403" s="240"/>
      <c r="G22403" s="240" t="s">
        <v>513</v>
      </c>
      <c r="J22403" s="131" t="s">
        <v>27542</v>
      </c>
      <c r="K22403" s="270" t="s">
        <v>72</v>
      </c>
    </row>
    <row r="22404" spans="1:11" x14ac:dyDescent="0.2">
      <c r="A22404" s="237" t="s">
        <v>27035</v>
      </c>
      <c r="B22404" s="238" t="s">
        <v>27036</v>
      </c>
      <c r="C22404" s="239" t="s">
        <v>27110</v>
      </c>
      <c r="D22404" s="240" t="s">
        <v>27051</v>
      </c>
      <c r="E22404" s="240" t="s">
        <v>27111</v>
      </c>
      <c r="F22404" s="240"/>
      <c r="G22404" s="240" t="s">
        <v>27100</v>
      </c>
      <c r="J22404" s="131" t="s">
        <v>27543</v>
      </c>
      <c r="K22404" s="270" t="s">
        <v>72</v>
      </c>
    </row>
    <row r="22405" spans="1:11" x14ac:dyDescent="0.2">
      <c r="A22405" s="237" t="s">
        <v>27035</v>
      </c>
      <c r="B22405" s="238" t="s">
        <v>27036</v>
      </c>
      <c r="C22405" s="239" t="s">
        <v>27112</v>
      </c>
      <c r="D22405" s="240" t="s">
        <v>27113</v>
      </c>
      <c r="E22405" s="240" t="s">
        <v>27114</v>
      </c>
      <c r="F22405" s="240"/>
      <c r="G22405" s="240" t="s">
        <v>457</v>
      </c>
      <c r="J22405" s="131" t="s">
        <v>27544</v>
      </c>
      <c r="K22405" s="270" t="s">
        <v>72</v>
      </c>
    </row>
    <row r="22406" spans="1:11" x14ac:dyDescent="0.2">
      <c r="A22406" s="237" t="s">
        <v>27035</v>
      </c>
      <c r="B22406" s="238" t="s">
        <v>27036</v>
      </c>
      <c r="C22406" s="239" t="s">
        <v>27115</v>
      </c>
      <c r="D22406" s="240" t="s">
        <v>17629</v>
      </c>
      <c r="E22406" s="240" t="s">
        <v>27116</v>
      </c>
      <c r="F22406" s="240"/>
      <c r="G22406" s="240" t="s">
        <v>27039</v>
      </c>
      <c r="J22406" s="131" t="s">
        <v>27545</v>
      </c>
      <c r="K22406" s="270" t="s">
        <v>72</v>
      </c>
    </row>
    <row r="22407" spans="1:11" x14ac:dyDescent="0.2">
      <c r="A22407" s="237" t="s">
        <v>27035</v>
      </c>
      <c r="B22407" s="238" t="s">
        <v>27036</v>
      </c>
      <c r="C22407" s="239" t="s">
        <v>27117</v>
      </c>
      <c r="D22407" s="240" t="s">
        <v>5158</v>
      </c>
      <c r="E22407" s="240" t="s">
        <v>27118</v>
      </c>
      <c r="F22407" s="240"/>
      <c r="G22407" s="240" t="s">
        <v>514</v>
      </c>
      <c r="J22407" s="131" t="s">
        <v>27546</v>
      </c>
      <c r="K22407" s="270" t="s">
        <v>72</v>
      </c>
    </row>
    <row r="22408" spans="1:11" x14ac:dyDescent="0.2">
      <c r="A22408" s="241" t="s">
        <v>27119</v>
      </c>
      <c r="B22408" s="171" t="s">
        <v>19687</v>
      </c>
      <c r="C22408" s="212" t="s">
        <v>27120</v>
      </c>
      <c r="D22408" s="171" t="s">
        <v>27121</v>
      </c>
      <c r="E22408" s="171" t="s">
        <v>27122</v>
      </c>
      <c r="F22408" s="171" t="s">
        <v>1885</v>
      </c>
      <c r="G22408" s="171" t="s">
        <v>504</v>
      </c>
      <c r="J22408" s="131" t="s">
        <v>27547</v>
      </c>
      <c r="K22408" s="270" t="s">
        <v>72</v>
      </c>
    </row>
    <row r="22409" spans="1:11" x14ac:dyDescent="0.2">
      <c r="A22409" s="241" t="s">
        <v>27119</v>
      </c>
      <c r="B22409" s="171" t="s">
        <v>19687</v>
      </c>
      <c r="C22409" s="212" t="s">
        <v>27123</v>
      </c>
      <c r="D22409" s="171" t="s">
        <v>1829</v>
      </c>
      <c r="E22409" s="171" t="s">
        <v>24175</v>
      </c>
      <c r="F22409" s="171" t="s">
        <v>2043</v>
      </c>
      <c r="G22409" s="171" t="s">
        <v>514</v>
      </c>
      <c r="K22409" s="270" t="s">
        <v>72</v>
      </c>
    </row>
    <row r="22410" spans="1:11" x14ac:dyDescent="0.2">
      <c r="A22410" s="241" t="s">
        <v>27119</v>
      </c>
      <c r="B22410" s="171" t="s">
        <v>19687</v>
      </c>
      <c r="C22410" s="212" t="s">
        <v>27124</v>
      </c>
      <c r="D22410" s="171" t="s">
        <v>27125</v>
      </c>
      <c r="E22410" s="171" t="s">
        <v>27126</v>
      </c>
      <c r="F22410" s="171" t="s">
        <v>27127</v>
      </c>
      <c r="G22410" s="171" t="s">
        <v>504</v>
      </c>
      <c r="J22410" s="131" t="s">
        <v>27548</v>
      </c>
      <c r="K22410" s="270" t="s">
        <v>72</v>
      </c>
    </row>
    <row r="22411" spans="1:11" x14ac:dyDescent="0.2">
      <c r="A22411" s="241" t="s">
        <v>27119</v>
      </c>
      <c r="B22411" s="171" t="s">
        <v>19687</v>
      </c>
      <c r="C22411" s="212" t="s">
        <v>27128</v>
      </c>
      <c r="D22411" s="171" t="s">
        <v>27129</v>
      </c>
      <c r="E22411" s="171" t="s">
        <v>27130</v>
      </c>
      <c r="F22411" s="171" t="s">
        <v>27131</v>
      </c>
      <c r="G22411" s="171" t="s">
        <v>504</v>
      </c>
      <c r="K22411" s="270" t="s">
        <v>72</v>
      </c>
    </row>
    <row r="22412" spans="1:11" x14ac:dyDescent="0.2">
      <c r="A22412" s="241" t="s">
        <v>27119</v>
      </c>
      <c r="B22412" s="171" t="s">
        <v>19687</v>
      </c>
      <c r="C22412" s="212" t="s">
        <v>27132</v>
      </c>
      <c r="D22412" s="171" t="s">
        <v>3515</v>
      </c>
      <c r="E22412" s="171" t="s">
        <v>27133</v>
      </c>
      <c r="F22412" s="171" t="s">
        <v>27134</v>
      </c>
      <c r="G22412" s="171" t="s">
        <v>504</v>
      </c>
      <c r="J22412" s="131" t="s">
        <v>27549</v>
      </c>
      <c r="K22412" s="270" t="s">
        <v>72</v>
      </c>
    </row>
    <row r="22413" spans="1:11" x14ac:dyDescent="0.2">
      <c r="A22413" s="241" t="s">
        <v>27119</v>
      </c>
      <c r="B22413" s="171" t="s">
        <v>19687</v>
      </c>
      <c r="C22413" s="212" t="s">
        <v>27135</v>
      </c>
      <c r="D22413" s="171" t="s">
        <v>27136</v>
      </c>
      <c r="E22413" s="171" t="s">
        <v>1424</v>
      </c>
      <c r="F22413" s="171" t="s">
        <v>2770</v>
      </c>
      <c r="G22413" s="171" t="s">
        <v>6608</v>
      </c>
      <c r="J22413" s="131" t="s">
        <v>27550</v>
      </c>
      <c r="K22413" s="270" t="s">
        <v>72</v>
      </c>
    </row>
    <row r="22414" spans="1:11" x14ac:dyDescent="0.2">
      <c r="A22414" s="241" t="s">
        <v>27119</v>
      </c>
      <c r="B22414" s="171" t="s">
        <v>19687</v>
      </c>
      <c r="C22414" s="212" t="s">
        <v>27137</v>
      </c>
      <c r="D22414" s="171" t="s">
        <v>2503</v>
      </c>
      <c r="E22414" s="171" t="s">
        <v>27138</v>
      </c>
      <c r="F22414" s="171" t="s">
        <v>27139</v>
      </c>
      <c r="G22414" s="171" t="s">
        <v>21603</v>
      </c>
      <c r="J22414" s="131" t="s">
        <v>27551</v>
      </c>
      <c r="K22414" s="270" t="s">
        <v>72</v>
      </c>
    </row>
    <row r="22415" spans="1:11" x14ac:dyDescent="0.2">
      <c r="A22415" s="241" t="s">
        <v>27119</v>
      </c>
      <c r="B22415" s="171" t="s">
        <v>19687</v>
      </c>
      <c r="C22415" s="212" t="s">
        <v>27140</v>
      </c>
      <c r="D22415" s="171" t="s">
        <v>26198</v>
      </c>
      <c r="E22415" s="171" t="s">
        <v>27141</v>
      </c>
      <c r="F22415" s="171" t="s">
        <v>27142</v>
      </c>
      <c r="G22415" s="171" t="s">
        <v>514</v>
      </c>
      <c r="J22415" s="131" t="s">
        <v>27552</v>
      </c>
      <c r="K22415" s="270" t="s">
        <v>72</v>
      </c>
    </row>
    <row r="22416" spans="1:11" x14ac:dyDescent="0.2">
      <c r="A22416" s="241" t="s">
        <v>27119</v>
      </c>
      <c r="B22416" s="171" t="s">
        <v>19687</v>
      </c>
      <c r="C22416" s="212" t="s">
        <v>27143</v>
      </c>
      <c r="D22416" s="171" t="s">
        <v>12063</v>
      </c>
      <c r="E22416" s="171" t="s">
        <v>5233</v>
      </c>
      <c r="F22416" s="171" t="s">
        <v>27144</v>
      </c>
      <c r="G22416" s="171" t="s">
        <v>514</v>
      </c>
      <c r="J22416" s="131" t="s">
        <v>27553</v>
      </c>
      <c r="K22416" s="270" t="s">
        <v>72</v>
      </c>
    </row>
    <row r="22417" spans="1:11" x14ac:dyDescent="0.2">
      <c r="A22417" s="241" t="s">
        <v>27119</v>
      </c>
      <c r="B22417" s="171" t="s">
        <v>19687</v>
      </c>
      <c r="C22417" s="212" t="s">
        <v>27145</v>
      </c>
      <c r="D22417" s="171" t="s">
        <v>27146</v>
      </c>
      <c r="E22417" s="171" t="s">
        <v>27147</v>
      </c>
      <c r="F22417" s="171" t="s">
        <v>27148</v>
      </c>
      <c r="G22417" s="171" t="s">
        <v>504</v>
      </c>
      <c r="J22417" s="131" t="s">
        <v>27554</v>
      </c>
      <c r="K22417" s="270" t="s">
        <v>72</v>
      </c>
    </row>
    <row r="22418" spans="1:11" x14ac:dyDescent="0.2">
      <c r="A22418" s="241" t="s">
        <v>27119</v>
      </c>
      <c r="B22418" s="171" t="s">
        <v>19687</v>
      </c>
      <c r="C22418" s="212" t="s">
        <v>27149</v>
      </c>
      <c r="D22418" s="171" t="s">
        <v>24209</v>
      </c>
      <c r="E22418" s="171" t="s">
        <v>2002</v>
      </c>
      <c r="F22418" s="171" t="s">
        <v>24210</v>
      </c>
      <c r="G22418" s="171" t="s">
        <v>6608</v>
      </c>
      <c r="K22418" s="270" t="s">
        <v>72</v>
      </c>
    </row>
    <row r="22419" spans="1:11" x14ac:dyDescent="0.2">
      <c r="A22419" s="241" t="s">
        <v>27119</v>
      </c>
      <c r="B22419" s="171" t="s">
        <v>19687</v>
      </c>
      <c r="C22419" s="212" t="s">
        <v>27150</v>
      </c>
      <c r="D22419" s="171" t="s">
        <v>26212</v>
      </c>
      <c r="E22419" s="171" t="s">
        <v>27151</v>
      </c>
      <c r="F22419" s="171" t="s">
        <v>27152</v>
      </c>
      <c r="G22419" s="171" t="s">
        <v>514</v>
      </c>
      <c r="K22419" s="270" t="s">
        <v>72</v>
      </c>
    </row>
    <row r="22420" spans="1:11" x14ac:dyDescent="0.2">
      <c r="A22420" s="241" t="s">
        <v>27119</v>
      </c>
      <c r="B22420" s="171" t="s">
        <v>19687</v>
      </c>
      <c r="C22420" s="212" t="s">
        <v>27153</v>
      </c>
      <c r="D22420" s="171" t="s">
        <v>1858</v>
      </c>
      <c r="E22420" s="171" t="s">
        <v>27154</v>
      </c>
      <c r="F22420" s="171" t="s">
        <v>27155</v>
      </c>
      <c r="G22420" s="171" t="s">
        <v>21603</v>
      </c>
      <c r="J22420" s="131" t="s">
        <v>27555</v>
      </c>
      <c r="K22420" s="270" t="s">
        <v>72</v>
      </c>
    </row>
    <row r="22421" spans="1:11" x14ac:dyDescent="0.2">
      <c r="A22421" s="241" t="s">
        <v>27119</v>
      </c>
      <c r="B22421" s="171" t="s">
        <v>19687</v>
      </c>
      <c r="C22421" s="212" t="s">
        <v>27156</v>
      </c>
      <c r="D22421" s="171" t="s">
        <v>2399</v>
      </c>
      <c r="E22421" s="171" t="s">
        <v>27157</v>
      </c>
      <c r="F22421" s="171" t="s">
        <v>27158</v>
      </c>
      <c r="G22421" s="171" t="s">
        <v>6608</v>
      </c>
      <c r="K22421" s="270" t="s">
        <v>72</v>
      </c>
    </row>
    <row r="22422" spans="1:11" x14ac:dyDescent="0.2">
      <c r="A22422" s="241" t="s">
        <v>27119</v>
      </c>
      <c r="B22422" s="171" t="s">
        <v>19687</v>
      </c>
      <c r="C22422" s="212" t="s">
        <v>27159</v>
      </c>
      <c r="D22422" s="171" t="s">
        <v>27160</v>
      </c>
      <c r="E22422" s="171" t="s">
        <v>27161</v>
      </c>
      <c r="F22422" s="171" t="s">
        <v>27162</v>
      </c>
      <c r="G22422" s="171" t="s">
        <v>504</v>
      </c>
      <c r="J22422" s="131" t="s">
        <v>27556</v>
      </c>
      <c r="K22422" s="270" t="s">
        <v>72</v>
      </c>
    </row>
    <row r="22423" spans="1:11" x14ac:dyDescent="0.2">
      <c r="A22423" s="241" t="s">
        <v>27119</v>
      </c>
      <c r="B22423" s="171" t="s">
        <v>19687</v>
      </c>
      <c r="C22423" s="212" t="s">
        <v>27163</v>
      </c>
      <c r="D22423" s="171" t="s">
        <v>2043</v>
      </c>
      <c r="E22423" s="171" t="s">
        <v>27164</v>
      </c>
      <c r="F22423" s="171" t="s">
        <v>1938</v>
      </c>
      <c r="G22423" s="171" t="s">
        <v>457</v>
      </c>
      <c r="J22423" s="131" t="s">
        <v>27557</v>
      </c>
      <c r="K22423" s="270" t="s">
        <v>72</v>
      </c>
    </row>
    <row r="22424" spans="1:11" x14ac:dyDescent="0.2">
      <c r="A22424" s="241" t="s">
        <v>27119</v>
      </c>
      <c r="B22424" s="171" t="s">
        <v>19687</v>
      </c>
      <c r="C22424" s="212" t="s">
        <v>27165</v>
      </c>
      <c r="D22424" s="171" t="s">
        <v>1862</v>
      </c>
      <c r="E22424" s="171" t="s">
        <v>23104</v>
      </c>
      <c r="F22424" s="171" t="s">
        <v>1862</v>
      </c>
      <c r="G22424" s="171" t="s">
        <v>6608</v>
      </c>
      <c r="K22424" s="270" t="s">
        <v>72</v>
      </c>
    </row>
    <row r="22425" spans="1:11" x14ac:dyDescent="0.2">
      <c r="A22425" s="241" t="s">
        <v>27119</v>
      </c>
      <c r="B22425" s="171" t="s">
        <v>19687</v>
      </c>
      <c r="C22425" s="212" t="s">
        <v>27166</v>
      </c>
      <c r="D22425" s="171" t="s">
        <v>2646</v>
      </c>
      <c r="E22425" s="171" t="s">
        <v>1880</v>
      </c>
      <c r="F22425" s="171" t="s">
        <v>3113</v>
      </c>
      <c r="G22425" s="171" t="s">
        <v>2403</v>
      </c>
      <c r="K22425" s="270" t="s">
        <v>72</v>
      </c>
    </row>
    <row r="22426" spans="1:11" x14ac:dyDescent="0.2">
      <c r="A22426" s="241" t="s">
        <v>27119</v>
      </c>
      <c r="B22426" s="171" t="s">
        <v>19687</v>
      </c>
      <c r="C22426" s="212" t="s">
        <v>27167</v>
      </c>
      <c r="D22426" s="171" t="s">
        <v>2537</v>
      </c>
      <c r="E22426" s="171" t="s">
        <v>27168</v>
      </c>
      <c r="F22426" s="171" t="s">
        <v>2462</v>
      </c>
      <c r="G22426" s="171" t="s">
        <v>6608</v>
      </c>
      <c r="K22426" s="270" t="s">
        <v>72</v>
      </c>
    </row>
    <row r="22427" spans="1:11" x14ac:dyDescent="0.2">
      <c r="A22427" s="242" t="s">
        <v>27169</v>
      </c>
      <c r="B22427" s="243" t="s">
        <v>25769</v>
      </c>
      <c r="C22427" s="244" t="s">
        <v>27170</v>
      </c>
      <c r="D22427" s="243" t="s">
        <v>1876</v>
      </c>
      <c r="E22427" s="243" t="s">
        <v>27171</v>
      </c>
      <c r="F22427" s="243" t="s">
        <v>7730</v>
      </c>
      <c r="G22427" s="243" t="s">
        <v>3888</v>
      </c>
      <c r="J22427" s="131" t="s">
        <v>27558</v>
      </c>
      <c r="K22427" s="270" t="s">
        <v>72</v>
      </c>
    </row>
    <row r="22428" spans="1:11" x14ac:dyDescent="0.2">
      <c r="A22428" s="242" t="s">
        <v>27169</v>
      </c>
      <c r="B22428" s="243" t="s">
        <v>25769</v>
      </c>
      <c r="C22428" s="244" t="s">
        <v>27172</v>
      </c>
      <c r="D22428" s="243" t="s">
        <v>8141</v>
      </c>
      <c r="E22428" s="243" t="s">
        <v>3517</v>
      </c>
      <c r="F22428" s="243" t="s">
        <v>2733</v>
      </c>
      <c r="G22428" s="243" t="s">
        <v>514</v>
      </c>
      <c r="J22428" s="131" t="s">
        <v>27559</v>
      </c>
      <c r="K22428" s="270" t="s">
        <v>72</v>
      </c>
    </row>
    <row r="22429" spans="1:11" x14ac:dyDescent="0.2">
      <c r="A22429" s="242" t="s">
        <v>27169</v>
      </c>
      <c r="B22429" s="243" t="s">
        <v>25769</v>
      </c>
      <c r="C22429" s="244" t="s">
        <v>27173</v>
      </c>
      <c r="D22429" s="243" t="s">
        <v>5025</v>
      </c>
      <c r="E22429" s="243" t="s">
        <v>27174</v>
      </c>
      <c r="F22429" s="243" t="s">
        <v>2798</v>
      </c>
      <c r="G22429" s="243" t="s">
        <v>457</v>
      </c>
      <c r="J22429" s="131" t="s">
        <v>27560</v>
      </c>
      <c r="K22429" s="270" t="s">
        <v>72</v>
      </c>
    </row>
    <row r="22430" spans="1:11" x14ac:dyDescent="0.2">
      <c r="A22430" s="242" t="s">
        <v>27169</v>
      </c>
      <c r="B22430" s="243" t="s">
        <v>25769</v>
      </c>
      <c r="C22430" s="244" t="s">
        <v>27175</v>
      </c>
      <c r="D22430" s="243" t="s">
        <v>1819</v>
      </c>
      <c r="E22430" s="243" t="s">
        <v>1939</v>
      </c>
      <c r="F22430" s="243" t="s">
        <v>27152</v>
      </c>
      <c r="G22430" s="243" t="s">
        <v>514</v>
      </c>
      <c r="J22430" s="131" t="s">
        <v>27561</v>
      </c>
      <c r="K22430" s="270" t="s">
        <v>72</v>
      </c>
    </row>
    <row r="22431" spans="1:11" x14ac:dyDescent="0.2">
      <c r="A22431" s="242" t="s">
        <v>27169</v>
      </c>
      <c r="B22431" s="243" t="s">
        <v>25769</v>
      </c>
      <c r="C22431" s="244" t="s">
        <v>27176</v>
      </c>
      <c r="D22431" s="243" t="s">
        <v>27177</v>
      </c>
      <c r="E22431" s="243" t="s">
        <v>27178</v>
      </c>
      <c r="F22431" s="243" t="s">
        <v>27179</v>
      </c>
      <c r="G22431" s="243" t="s">
        <v>525</v>
      </c>
      <c r="J22431" s="131" t="s">
        <v>27562</v>
      </c>
      <c r="K22431" s="270" t="s">
        <v>72</v>
      </c>
    </row>
    <row r="22432" spans="1:11" x14ac:dyDescent="0.2">
      <c r="A22432" s="242" t="s">
        <v>27169</v>
      </c>
      <c r="B22432" s="243" t="s">
        <v>25769</v>
      </c>
      <c r="C22432" s="244" t="s">
        <v>27180</v>
      </c>
      <c r="D22432" s="243" t="s">
        <v>2993</v>
      </c>
      <c r="E22432" s="243" t="s">
        <v>2485</v>
      </c>
      <c r="F22432" s="243" t="s">
        <v>2047</v>
      </c>
      <c r="G22432" s="243" t="s">
        <v>525</v>
      </c>
      <c r="J22432" s="131" t="s">
        <v>27563</v>
      </c>
      <c r="K22432" s="270" t="s">
        <v>72</v>
      </c>
    </row>
    <row r="22433" spans="1:11" x14ac:dyDescent="0.2">
      <c r="A22433" s="242" t="s">
        <v>27169</v>
      </c>
      <c r="B22433" s="243" t="s">
        <v>25769</v>
      </c>
      <c r="C22433" s="244" t="s">
        <v>27181</v>
      </c>
      <c r="D22433" s="243" t="s">
        <v>27182</v>
      </c>
      <c r="E22433" s="243" t="s">
        <v>27183</v>
      </c>
      <c r="F22433" s="243" t="s">
        <v>27184</v>
      </c>
      <c r="G22433" s="243" t="s">
        <v>457</v>
      </c>
      <c r="J22433" s="131" t="s">
        <v>27564</v>
      </c>
      <c r="K22433" s="270" t="s">
        <v>72</v>
      </c>
    </row>
    <row r="22434" spans="1:11" x14ac:dyDescent="0.2">
      <c r="A22434" s="242" t="s">
        <v>27169</v>
      </c>
      <c r="B22434" s="243" t="s">
        <v>25769</v>
      </c>
      <c r="C22434" s="244" t="s">
        <v>27185</v>
      </c>
      <c r="D22434" s="243" t="s">
        <v>1887</v>
      </c>
      <c r="E22434" s="243" t="s">
        <v>23821</v>
      </c>
      <c r="F22434" s="243" t="s">
        <v>27186</v>
      </c>
      <c r="G22434" s="243" t="s">
        <v>8094</v>
      </c>
      <c r="J22434" s="131" t="s">
        <v>27565</v>
      </c>
      <c r="K22434" s="270" t="s">
        <v>72</v>
      </c>
    </row>
    <row r="22435" spans="1:11" x14ac:dyDescent="0.2">
      <c r="A22435" s="242" t="s">
        <v>27169</v>
      </c>
      <c r="B22435" s="243" t="s">
        <v>25769</v>
      </c>
      <c r="C22435" s="244" t="s">
        <v>27187</v>
      </c>
      <c r="D22435" s="243" t="s">
        <v>3004</v>
      </c>
      <c r="E22435" s="243" t="s">
        <v>3005</v>
      </c>
      <c r="F22435" s="243" t="s">
        <v>2043</v>
      </c>
      <c r="G22435" s="243" t="s">
        <v>457</v>
      </c>
      <c r="J22435" s="131" t="s">
        <v>27566</v>
      </c>
      <c r="K22435" s="270" t="s">
        <v>72</v>
      </c>
    </row>
    <row r="22436" spans="1:11" x14ac:dyDescent="0.2">
      <c r="A22436" s="242" t="s">
        <v>27169</v>
      </c>
      <c r="B22436" s="243" t="s">
        <v>25769</v>
      </c>
      <c r="C22436" s="244" t="s">
        <v>27188</v>
      </c>
      <c r="D22436" s="243" t="s">
        <v>1887</v>
      </c>
      <c r="E22436" s="243" t="s">
        <v>2252</v>
      </c>
      <c r="F22436" s="243" t="s">
        <v>1923</v>
      </c>
      <c r="G22436" s="243" t="s">
        <v>521</v>
      </c>
      <c r="J22436" s="131" t="s">
        <v>27567</v>
      </c>
      <c r="K22436" s="270" t="s">
        <v>72</v>
      </c>
    </row>
    <row r="22437" spans="1:11" x14ac:dyDescent="0.2">
      <c r="A22437" s="242" t="s">
        <v>27169</v>
      </c>
      <c r="B22437" s="243" t="s">
        <v>25769</v>
      </c>
      <c r="C22437" s="244" t="s">
        <v>27189</v>
      </c>
      <c r="D22437" s="243" t="s">
        <v>8347</v>
      </c>
      <c r="E22437" s="243" t="s">
        <v>27190</v>
      </c>
      <c r="F22437" s="243" t="s">
        <v>6588</v>
      </c>
      <c r="G22437" s="243" t="s">
        <v>457</v>
      </c>
      <c r="J22437" s="131" t="s">
        <v>27568</v>
      </c>
      <c r="K22437" s="270" t="s">
        <v>72</v>
      </c>
    </row>
    <row r="22438" spans="1:11" x14ac:dyDescent="0.2">
      <c r="A22438" s="242" t="s">
        <v>27169</v>
      </c>
      <c r="B22438" s="243" t="s">
        <v>25769</v>
      </c>
      <c r="C22438" s="244" t="s">
        <v>27191</v>
      </c>
      <c r="D22438" s="243" t="s">
        <v>27182</v>
      </c>
      <c r="E22438" s="243" t="s">
        <v>27192</v>
      </c>
      <c r="F22438" s="243" t="s">
        <v>4253</v>
      </c>
      <c r="G22438" s="243" t="s">
        <v>1151</v>
      </c>
      <c r="J22438" s="131" t="s">
        <v>27569</v>
      </c>
      <c r="K22438" s="270" t="s">
        <v>72</v>
      </c>
    </row>
    <row r="22439" spans="1:11" x14ac:dyDescent="0.2">
      <c r="A22439" s="242" t="s">
        <v>27169</v>
      </c>
      <c r="B22439" s="243" t="s">
        <v>25769</v>
      </c>
      <c r="C22439" s="244" t="s">
        <v>27193</v>
      </c>
      <c r="D22439" s="243" t="s">
        <v>27194</v>
      </c>
      <c r="E22439" s="243" t="s">
        <v>27195</v>
      </c>
      <c r="F22439" s="243" t="s">
        <v>27196</v>
      </c>
      <c r="G22439" s="243" t="s">
        <v>525</v>
      </c>
      <c r="J22439" s="131" t="s">
        <v>27570</v>
      </c>
      <c r="K22439" s="270" t="s">
        <v>72</v>
      </c>
    </row>
    <row r="22440" spans="1:11" x14ac:dyDescent="0.2">
      <c r="A22440" s="242" t="s">
        <v>27169</v>
      </c>
      <c r="B22440" s="243" t="s">
        <v>25769</v>
      </c>
      <c r="C22440" s="244" t="s">
        <v>27197</v>
      </c>
      <c r="D22440" s="243" t="s">
        <v>1824</v>
      </c>
      <c r="E22440" s="243" t="s">
        <v>9966</v>
      </c>
      <c r="F22440" s="243" t="s">
        <v>27152</v>
      </c>
      <c r="G22440" s="243" t="s">
        <v>6608</v>
      </c>
      <c r="J22440" s="131" t="s">
        <v>27571</v>
      </c>
      <c r="K22440" s="270" t="s">
        <v>72</v>
      </c>
    </row>
    <row r="22441" spans="1:11" x14ac:dyDescent="0.2">
      <c r="A22441" s="242" t="s">
        <v>27169</v>
      </c>
      <c r="B22441" s="243" t="s">
        <v>25769</v>
      </c>
      <c r="C22441" s="244" t="s">
        <v>27198</v>
      </c>
      <c r="D22441" s="243" t="s">
        <v>6730</v>
      </c>
      <c r="E22441" s="243" t="s">
        <v>2488</v>
      </c>
      <c r="F22441" s="243" t="s">
        <v>27152</v>
      </c>
      <c r="G22441" s="243" t="s">
        <v>525</v>
      </c>
      <c r="J22441" s="131" t="s">
        <v>27572</v>
      </c>
      <c r="K22441" s="270" t="s">
        <v>72</v>
      </c>
    </row>
    <row r="22442" spans="1:11" x14ac:dyDescent="0.2">
      <c r="A22442" s="242" t="s">
        <v>27169</v>
      </c>
      <c r="B22442" s="243" t="s">
        <v>25769</v>
      </c>
      <c r="C22442" s="244" t="s">
        <v>27199</v>
      </c>
      <c r="D22442" s="243" t="s">
        <v>6730</v>
      </c>
      <c r="E22442" s="243" t="s">
        <v>2876</v>
      </c>
      <c r="F22442" s="243" t="s">
        <v>27152</v>
      </c>
      <c r="G22442" s="243" t="s">
        <v>6608</v>
      </c>
      <c r="J22442" s="131" t="s">
        <v>27573</v>
      </c>
      <c r="K22442" s="270" t="s">
        <v>72</v>
      </c>
    </row>
    <row r="22443" spans="1:11" x14ac:dyDescent="0.2">
      <c r="A22443" s="242" t="s">
        <v>27169</v>
      </c>
      <c r="B22443" s="243" t="s">
        <v>25769</v>
      </c>
      <c r="C22443" s="244" t="s">
        <v>27200</v>
      </c>
      <c r="D22443" s="243" t="s">
        <v>8163</v>
      </c>
      <c r="E22443" s="243" t="s">
        <v>7605</v>
      </c>
      <c r="F22443" s="243" t="s">
        <v>27201</v>
      </c>
      <c r="G22443" s="243" t="s">
        <v>525</v>
      </c>
      <c r="J22443" s="131" t="s">
        <v>27574</v>
      </c>
      <c r="K22443" s="270" t="s">
        <v>72</v>
      </c>
    </row>
    <row r="22444" spans="1:11" x14ac:dyDescent="0.2">
      <c r="A22444" s="242" t="s">
        <v>27169</v>
      </c>
      <c r="B22444" s="243" t="s">
        <v>25769</v>
      </c>
      <c r="C22444" s="244" t="s">
        <v>27202</v>
      </c>
      <c r="D22444" s="243" t="s">
        <v>1876</v>
      </c>
      <c r="E22444" s="243" t="s">
        <v>27203</v>
      </c>
      <c r="F22444" s="243" t="s">
        <v>17465</v>
      </c>
      <c r="G22444" s="243" t="s">
        <v>1085</v>
      </c>
      <c r="J22444" s="131" t="s">
        <v>27575</v>
      </c>
      <c r="K22444" s="270" t="s">
        <v>72</v>
      </c>
    </row>
    <row r="22445" spans="1:11" x14ac:dyDescent="0.2">
      <c r="A22445" s="242" t="s">
        <v>27169</v>
      </c>
      <c r="B22445" s="243" t="s">
        <v>25769</v>
      </c>
      <c r="C22445" s="244" t="s">
        <v>27204</v>
      </c>
      <c r="D22445" s="243" t="s">
        <v>2065</v>
      </c>
      <c r="E22445" s="243" t="s">
        <v>1937</v>
      </c>
      <c r="F22445" s="243" t="s">
        <v>27205</v>
      </c>
      <c r="G22445" s="243" t="s">
        <v>525</v>
      </c>
      <c r="J22445" s="131" t="s">
        <v>27576</v>
      </c>
      <c r="K22445" s="270" t="s">
        <v>72</v>
      </c>
    </row>
    <row r="22446" spans="1:11" x14ac:dyDescent="0.2">
      <c r="A22446" s="245" t="s">
        <v>27206</v>
      </c>
      <c r="B22446" s="246" t="s">
        <v>27207</v>
      </c>
      <c r="C22446" s="247" t="s">
        <v>27208</v>
      </c>
      <c r="D22446" s="248" t="s">
        <v>3335</v>
      </c>
      <c r="E22446" s="248" t="s">
        <v>27209</v>
      </c>
      <c r="F22446" s="248" t="s">
        <v>1804</v>
      </c>
      <c r="G22446" s="248" t="s">
        <v>504</v>
      </c>
      <c r="K22446" s="270" t="s">
        <v>71</v>
      </c>
    </row>
    <row r="22447" spans="1:11" x14ac:dyDescent="0.2">
      <c r="A22447" s="249" t="s">
        <v>27210</v>
      </c>
      <c r="B22447" s="250" t="s">
        <v>1545</v>
      </c>
      <c r="C22447" s="251" t="s">
        <v>27211</v>
      </c>
      <c r="D22447" s="252" t="s">
        <v>3131</v>
      </c>
      <c r="E22447" s="252" t="s">
        <v>27212</v>
      </c>
      <c r="F22447" s="252" t="s">
        <v>2028</v>
      </c>
      <c r="G22447" s="252" t="s">
        <v>518</v>
      </c>
      <c r="J22447" s="131" t="s">
        <v>27577</v>
      </c>
      <c r="K22447" s="270" t="s">
        <v>72</v>
      </c>
    </row>
    <row r="22448" spans="1:11" x14ac:dyDescent="0.2">
      <c r="A22448" s="253" t="s">
        <v>27213</v>
      </c>
      <c r="B22448" s="254" t="s">
        <v>17276</v>
      </c>
      <c r="C22448" s="255" t="s">
        <v>27214</v>
      </c>
      <c r="D22448" s="256" t="s">
        <v>6809</v>
      </c>
      <c r="E22448" s="256" t="s">
        <v>11934</v>
      </c>
      <c r="F22448" s="256" t="s">
        <v>1804</v>
      </c>
      <c r="G22448" s="256" t="s">
        <v>1457</v>
      </c>
      <c r="J22448" s="131" t="s">
        <v>27578</v>
      </c>
      <c r="K22448" s="270" t="s">
        <v>72</v>
      </c>
    </row>
    <row r="22449" spans="1:11" x14ac:dyDescent="0.2">
      <c r="A22449" s="281" t="s">
        <v>27579</v>
      </c>
      <c r="B22449" s="282" t="s">
        <v>1432</v>
      </c>
      <c r="C22449" s="283" t="s">
        <v>27580</v>
      </c>
      <c r="D22449" s="284" t="s">
        <v>6692</v>
      </c>
      <c r="E22449" s="284" t="s">
        <v>5291</v>
      </c>
      <c r="F22449" s="284"/>
      <c r="G22449" s="284" t="s">
        <v>1195</v>
      </c>
      <c r="J22449" s="131" t="s">
        <v>27581</v>
      </c>
      <c r="K22449" s="270" t="s">
        <v>71</v>
      </c>
    </row>
    <row r="22450" spans="1:11" x14ac:dyDescent="0.2">
      <c r="A22450" s="285" t="s">
        <v>27582</v>
      </c>
      <c r="B22450" s="286" t="s">
        <v>27583</v>
      </c>
      <c r="C22450" s="287" t="s">
        <v>27584</v>
      </c>
      <c r="D22450" s="288" t="s">
        <v>1876</v>
      </c>
      <c r="E22450" s="288" t="s">
        <v>27585</v>
      </c>
      <c r="F22450" s="288"/>
      <c r="G22450" s="288" t="s">
        <v>457</v>
      </c>
      <c r="K22450" s="270" t="s">
        <v>71</v>
      </c>
    </row>
    <row r="22451" spans="1:11" x14ac:dyDescent="0.2">
      <c r="A22451" s="289" t="s">
        <v>27586</v>
      </c>
      <c r="B22451" s="290" t="s">
        <v>27587</v>
      </c>
      <c r="C22451" s="291" t="s">
        <v>27588</v>
      </c>
      <c r="D22451" s="292" t="s">
        <v>1910</v>
      </c>
      <c r="E22451" s="292" t="s">
        <v>2143</v>
      </c>
      <c r="F22451" s="292"/>
      <c r="G22451" s="292" t="s">
        <v>514</v>
      </c>
      <c r="J22451" s="131" t="s">
        <v>27589</v>
      </c>
      <c r="K22451" s="270" t="s">
        <v>72</v>
      </c>
    </row>
    <row r="22452" spans="1:11" x14ac:dyDescent="0.2">
      <c r="A22452" s="289" t="s">
        <v>27586</v>
      </c>
      <c r="B22452" s="290" t="s">
        <v>27587</v>
      </c>
      <c r="C22452" s="291" t="s">
        <v>27590</v>
      </c>
      <c r="D22452" s="292" t="s">
        <v>9479</v>
      </c>
      <c r="E22452" s="292" t="s">
        <v>3765</v>
      </c>
      <c r="F22452" s="292"/>
      <c r="G22452" s="292" t="s">
        <v>457</v>
      </c>
      <c r="J22452" s="131" t="s">
        <v>27591</v>
      </c>
      <c r="K22452" s="270" t="s">
        <v>72</v>
      </c>
    </row>
    <row r="22453" spans="1:11" x14ac:dyDescent="0.2">
      <c r="A22453" s="289" t="s">
        <v>27586</v>
      </c>
      <c r="B22453" s="290" t="s">
        <v>27587</v>
      </c>
      <c r="C22453" s="291" t="s">
        <v>27592</v>
      </c>
      <c r="D22453" s="292" t="s">
        <v>16717</v>
      </c>
      <c r="E22453" s="292" t="s">
        <v>20802</v>
      </c>
      <c r="F22453" s="292"/>
      <c r="G22453" s="292" t="s">
        <v>27152</v>
      </c>
      <c r="J22453" s="131" t="s">
        <v>27593</v>
      </c>
      <c r="K22453" s="270" t="s">
        <v>72</v>
      </c>
    </row>
    <row r="22454" spans="1:11" x14ac:dyDescent="0.2">
      <c r="A22454" s="289" t="s">
        <v>27586</v>
      </c>
      <c r="B22454" s="290" t="s">
        <v>27587</v>
      </c>
      <c r="C22454" s="291" t="s">
        <v>27594</v>
      </c>
      <c r="D22454" s="292" t="s">
        <v>2788</v>
      </c>
      <c r="E22454" s="292" t="s">
        <v>2789</v>
      </c>
      <c r="F22454" s="292"/>
      <c r="G22454" s="292" t="s">
        <v>525</v>
      </c>
      <c r="J22454" s="131" t="s">
        <v>27595</v>
      </c>
      <c r="K22454" s="270" t="s">
        <v>72</v>
      </c>
    </row>
    <row r="22455" spans="1:11" x14ac:dyDescent="0.2">
      <c r="A22455" s="289" t="s">
        <v>27586</v>
      </c>
      <c r="B22455" s="290" t="s">
        <v>27587</v>
      </c>
      <c r="C22455" s="291" t="s">
        <v>27596</v>
      </c>
      <c r="D22455" s="292" t="s">
        <v>27597</v>
      </c>
      <c r="E22455" s="292" t="s">
        <v>7075</v>
      </c>
      <c r="F22455" s="292"/>
      <c r="G22455" s="292" t="s">
        <v>6608</v>
      </c>
      <c r="J22455" s="131" t="s">
        <v>27598</v>
      </c>
      <c r="K22455" s="270" t="s">
        <v>72</v>
      </c>
    </row>
    <row r="22456" spans="1:11" x14ac:dyDescent="0.2">
      <c r="A22456" s="289" t="s">
        <v>27586</v>
      </c>
      <c r="B22456" s="290" t="s">
        <v>27587</v>
      </c>
      <c r="C22456" s="291" t="s">
        <v>27599</v>
      </c>
      <c r="D22456" s="292" t="s">
        <v>1910</v>
      </c>
      <c r="E22456" s="292" t="s">
        <v>5288</v>
      </c>
      <c r="F22456" s="292"/>
      <c r="G22456" s="292" t="s">
        <v>6608</v>
      </c>
      <c r="J22456" s="131" t="s">
        <v>27600</v>
      </c>
      <c r="K22456" s="270" t="s">
        <v>72</v>
      </c>
    </row>
    <row r="22457" spans="1:11" x14ac:dyDescent="0.2">
      <c r="A22457" s="289" t="s">
        <v>27586</v>
      </c>
      <c r="B22457" s="290" t="s">
        <v>27587</v>
      </c>
      <c r="C22457" s="291" t="s">
        <v>27601</v>
      </c>
      <c r="D22457" s="292" t="s">
        <v>2742</v>
      </c>
      <c r="E22457" s="292" t="s">
        <v>2618</v>
      </c>
      <c r="F22457" s="292"/>
      <c r="G22457" s="292" t="s">
        <v>525</v>
      </c>
      <c r="J22457" s="131" t="s">
        <v>27602</v>
      </c>
      <c r="K22457" s="270" t="s">
        <v>72</v>
      </c>
    </row>
    <row r="22458" spans="1:11" x14ac:dyDescent="0.2">
      <c r="A22458" s="289" t="s">
        <v>27586</v>
      </c>
      <c r="B22458" s="290" t="s">
        <v>27587</v>
      </c>
      <c r="C22458" s="291" t="s">
        <v>27603</v>
      </c>
      <c r="D22458" s="292" t="s">
        <v>3144</v>
      </c>
      <c r="E22458" s="292" t="s">
        <v>11050</v>
      </c>
      <c r="F22458" s="292"/>
      <c r="G22458" s="292" t="s">
        <v>457</v>
      </c>
      <c r="J22458" s="131" t="s">
        <v>27604</v>
      </c>
      <c r="K22458" s="270" t="s">
        <v>72</v>
      </c>
    </row>
    <row r="22459" spans="1:11" x14ac:dyDescent="0.2">
      <c r="A22459" s="289" t="s">
        <v>27586</v>
      </c>
      <c r="B22459" s="290" t="s">
        <v>27587</v>
      </c>
      <c r="C22459" s="291" t="s">
        <v>27605</v>
      </c>
      <c r="D22459" s="292" t="s">
        <v>14056</v>
      </c>
      <c r="E22459" s="292" t="s">
        <v>10658</v>
      </c>
      <c r="F22459" s="292"/>
      <c r="G22459" s="292" t="s">
        <v>514</v>
      </c>
      <c r="J22459" s="131" t="s">
        <v>27606</v>
      </c>
      <c r="K22459" s="270" t="s">
        <v>72</v>
      </c>
    </row>
    <row r="22460" spans="1:11" x14ac:dyDescent="0.2">
      <c r="A22460" s="289" t="s">
        <v>27586</v>
      </c>
      <c r="B22460" s="290" t="s">
        <v>27587</v>
      </c>
      <c r="C22460" s="291" t="s">
        <v>27607</v>
      </c>
      <c r="D22460" s="292" t="s">
        <v>3097</v>
      </c>
      <c r="E22460" s="292" t="s">
        <v>3799</v>
      </c>
      <c r="F22460" s="292"/>
      <c r="G22460" s="292" t="s">
        <v>8094</v>
      </c>
      <c r="J22460" s="131" t="s">
        <v>27608</v>
      </c>
      <c r="K22460" s="270" t="s">
        <v>72</v>
      </c>
    </row>
    <row r="22461" spans="1:11" x14ac:dyDescent="0.2">
      <c r="A22461" s="289" t="s">
        <v>27586</v>
      </c>
      <c r="B22461" s="290" t="s">
        <v>27587</v>
      </c>
      <c r="C22461" s="291" t="s">
        <v>27609</v>
      </c>
      <c r="D22461" s="292" t="s">
        <v>3142</v>
      </c>
      <c r="E22461" s="292" t="s">
        <v>5042</v>
      </c>
      <c r="F22461" s="292"/>
      <c r="G22461" s="292" t="s">
        <v>457</v>
      </c>
      <c r="J22461" s="131" t="s">
        <v>27610</v>
      </c>
      <c r="K22461" s="270" t="s">
        <v>72</v>
      </c>
    </row>
    <row r="22462" spans="1:11" x14ac:dyDescent="0.2">
      <c r="A22462" s="289" t="s">
        <v>27586</v>
      </c>
      <c r="B22462" s="290" t="s">
        <v>27587</v>
      </c>
      <c r="C22462" s="291" t="s">
        <v>27611</v>
      </c>
      <c r="D22462" s="292" t="s">
        <v>2714</v>
      </c>
      <c r="E22462" s="292" t="s">
        <v>27612</v>
      </c>
      <c r="F22462" s="292"/>
      <c r="G22462" s="292" t="s">
        <v>514</v>
      </c>
      <c r="J22462" s="131" t="s">
        <v>27613</v>
      </c>
      <c r="K22462" s="270" t="s">
        <v>72</v>
      </c>
    </row>
    <row r="22463" spans="1:11" x14ac:dyDescent="0.2">
      <c r="A22463" s="289" t="s">
        <v>27586</v>
      </c>
      <c r="B22463" s="290" t="s">
        <v>27587</v>
      </c>
      <c r="C22463" s="291" t="s">
        <v>27614</v>
      </c>
      <c r="D22463" s="292" t="s">
        <v>27615</v>
      </c>
      <c r="E22463" s="292" t="s">
        <v>27616</v>
      </c>
      <c r="F22463" s="292"/>
      <c r="G22463" s="292" t="s">
        <v>525</v>
      </c>
      <c r="J22463" s="131" t="s">
        <v>27617</v>
      </c>
      <c r="K22463" s="270" t="s">
        <v>72</v>
      </c>
    </row>
    <row r="22464" spans="1:11" x14ac:dyDescent="0.2">
      <c r="A22464" s="289" t="s">
        <v>27586</v>
      </c>
      <c r="B22464" s="290" t="s">
        <v>27587</v>
      </c>
      <c r="C22464" s="291" t="s">
        <v>27618</v>
      </c>
      <c r="D22464" s="292" t="s">
        <v>2742</v>
      </c>
      <c r="E22464" s="292" t="s">
        <v>4419</v>
      </c>
      <c r="F22464" s="292"/>
      <c r="G22464" s="292" t="s">
        <v>6608</v>
      </c>
      <c r="J22464" s="131" t="s">
        <v>27619</v>
      </c>
      <c r="K22464" s="270" t="s">
        <v>72</v>
      </c>
    </row>
    <row r="22465" spans="1:11" x14ac:dyDescent="0.2">
      <c r="A22465" s="289" t="s">
        <v>27586</v>
      </c>
      <c r="B22465" s="290" t="s">
        <v>27587</v>
      </c>
      <c r="C22465" s="291" t="s">
        <v>27620</v>
      </c>
      <c r="D22465" s="292" t="s">
        <v>27621</v>
      </c>
      <c r="E22465" s="292" t="s">
        <v>27622</v>
      </c>
      <c r="F22465" s="292"/>
      <c r="G22465" s="292" t="s">
        <v>6608</v>
      </c>
      <c r="J22465" s="131" t="s">
        <v>27623</v>
      </c>
      <c r="K22465" s="270" t="s">
        <v>72</v>
      </c>
    </row>
    <row r="22466" spans="1:11" x14ac:dyDescent="0.2">
      <c r="A22466" s="289" t="s">
        <v>27586</v>
      </c>
      <c r="B22466" s="290" t="s">
        <v>27587</v>
      </c>
      <c r="C22466" s="291" t="s">
        <v>27624</v>
      </c>
      <c r="D22466" s="292" t="s">
        <v>19266</v>
      </c>
      <c r="E22466" s="292" t="s">
        <v>3325</v>
      </c>
      <c r="F22466" s="292"/>
      <c r="G22466" s="292" t="s">
        <v>457</v>
      </c>
      <c r="J22466" s="131" t="s">
        <v>27625</v>
      </c>
      <c r="K22466" s="270" t="s">
        <v>72</v>
      </c>
    </row>
    <row r="22467" spans="1:11" x14ac:dyDescent="0.2">
      <c r="A22467" s="289" t="s">
        <v>27586</v>
      </c>
      <c r="B22467" s="290" t="s">
        <v>27587</v>
      </c>
      <c r="C22467" s="291" t="s">
        <v>27626</v>
      </c>
      <c r="D22467" s="292" t="s">
        <v>4730</v>
      </c>
      <c r="E22467" s="292" t="s">
        <v>2334</v>
      </c>
      <c r="F22467" s="292"/>
      <c r="G22467" s="292" t="s">
        <v>457</v>
      </c>
      <c r="J22467" s="131" t="s">
        <v>27627</v>
      </c>
      <c r="K22467" s="270" t="s">
        <v>72</v>
      </c>
    </row>
    <row r="22468" spans="1:11" x14ac:dyDescent="0.2">
      <c r="A22468" s="289" t="s">
        <v>27586</v>
      </c>
      <c r="B22468" s="290" t="s">
        <v>27587</v>
      </c>
      <c r="C22468" s="291" t="s">
        <v>27628</v>
      </c>
      <c r="D22468" s="292" t="s">
        <v>2253</v>
      </c>
      <c r="E22468" s="292" t="s">
        <v>3366</v>
      </c>
      <c r="F22468" s="292"/>
      <c r="G22468" s="292" t="s">
        <v>525</v>
      </c>
      <c r="J22468" s="131" t="s">
        <v>27629</v>
      </c>
      <c r="K22468" s="270" t="s">
        <v>72</v>
      </c>
    </row>
    <row r="22469" spans="1:11" x14ac:dyDescent="0.2">
      <c r="A22469" s="289" t="s">
        <v>27586</v>
      </c>
      <c r="B22469" s="290" t="s">
        <v>27587</v>
      </c>
      <c r="C22469" s="291" t="s">
        <v>27630</v>
      </c>
      <c r="D22469" s="292" t="s">
        <v>2217</v>
      </c>
      <c r="E22469" s="292" t="s">
        <v>2579</v>
      </c>
      <c r="F22469" s="292"/>
      <c r="G22469" s="292" t="s">
        <v>514</v>
      </c>
      <c r="J22469" s="131" t="s">
        <v>27631</v>
      </c>
      <c r="K22469" s="270" t="s">
        <v>72</v>
      </c>
    </row>
    <row r="22470" spans="1:11" x14ac:dyDescent="0.2">
      <c r="A22470" s="289" t="s">
        <v>27586</v>
      </c>
      <c r="B22470" s="290" t="s">
        <v>27587</v>
      </c>
      <c r="C22470" s="291" t="s">
        <v>27632</v>
      </c>
      <c r="D22470" s="292" t="s">
        <v>2251</v>
      </c>
      <c r="E22470" s="292" t="s">
        <v>2123</v>
      </c>
      <c r="F22470" s="292"/>
      <c r="G22470" s="292" t="s">
        <v>10372</v>
      </c>
      <c r="J22470" s="131" t="s">
        <v>27633</v>
      </c>
      <c r="K22470" s="270" t="s">
        <v>72</v>
      </c>
    </row>
    <row r="22471" spans="1:11" x14ac:dyDescent="0.2">
      <c r="A22471" s="293" t="s">
        <v>27634</v>
      </c>
      <c r="B22471" s="294" t="s">
        <v>27635</v>
      </c>
      <c r="C22471" s="295" t="s">
        <v>27636</v>
      </c>
      <c r="D22471" s="296" t="s">
        <v>27637</v>
      </c>
      <c r="E22471" s="296" t="s">
        <v>27638</v>
      </c>
      <c r="F22471" s="296" t="s">
        <v>27152</v>
      </c>
      <c r="G22471" s="296"/>
      <c r="K22471" s="270" t="s">
        <v>72</v>
      </c>
    </row>
    <row r="22472" spans="1:11" x14ac:dyDescent="0.2">
      <c r="A22472" s="293" t="s">
        <v>27634</v>
      </c>
      <c r="B22472" s="294" t="s">
        <v>27635</v>
      </c>
      <c r="C22472" s="295" t="s">
        <v>27639</v>
      </c>
      <c r="D22472" s="296" t="s">
        <v>27640</v>
      </c>
      <c r="E22472" s="296" t="s">
        <v>8392</v>
      </c>
      <c r="F22472" s="296" t="s">
        <v>27152</v>
      </c>
      <c r="G22472" s="296" t="s">
        <v>552</v>
      </c>
      <c r="K22472" s="270" t="s">
        <v>72</v>
      </c>
    </row>
    <row r="22473" spans="1:11" x14ac:dyDescent="0.2">
      <c r="A22473" s="293" t="s">
        <v>27634</v>
      </c>
      <c r="B22473" s="294" t="s">
        <v>27635</v>
      </c>
      <c r="C22473" s="295" t="s">
        <v>27641</v>
      </c>
      <c r="D22473" s="296" t="s">
        <v>27642</v>
      </c>
      <c r="E22473" s="296" t="s">
        <v>12947</v>
      </c>
      <c r="F22473" s="296" t="s">
        <v>27152</v>
      </c>
      <c r="G22473" s="296" t="s">
        <v>5114</v>
      </c>
      <c r="K22473" s="270" t="s">
        <v>72</v>
      </c>
    </row>
    <row r="22474" spans="1:11" x14ac:dyDescent="0.2">
      <c r="A22474" s="293" t="s">
        <v>27634</v>
      </c>
      <c r="B22474" s="294" t="s">
        <v>27635</v>
      </c>
      <c r="C22474" s="295" t="s">
        <v>27643</v>
      </c>
      <c r="D22474" s="296" t="s">
        <v>27644</v>
      </c>
      <c r="E22474" s="296" t="s">
        <v>27645</v>
      </c>
      <c r="F22474" s="296" t="s">
        <v>27152</v>
      </c>
      <c r="G22474" s="296" t="s">
        <v>552</v>
      </c>
      <c r="K22474" s="270" t="s">
        <v>72</v>
      </c>
    </row>
    <row r="22475" spans="1:11" x14ac:dyDescent="0.2">
      <c r="A22475" s="293" t="s">
        <v>27634</v>
      </c>
      <c r="B22475" s="294" t="s">
        <v>27635</v>
      </c>
      <c r="C22475" s="295" t="s">
        <v>27646</v>
      </c>
      <c r="D22475" s="296" t="s">
        <v>3324</v>
      </c>
      <c r="E22475" s="296" t="s">
        <v>27647</v>
      </c>
      <c r="F22475" s="296" t="s">
        <v>27152</v>
      </c>
      <c r="G22475" s="296" t="s">
        <v>698</v>
      </c>
      <c r="K22475" s="270" t="s">
        <v>72</v>
      </c>
    </row>
    <row r="22476" spans="1:11" x14ac:dyDescent="0.2">
      <c r="A22476" s="293" t="s">
        <v>27634</v>
      </c>
      <c r="B22476" s="294" t="s">
        <v>27635</v>
      </c>
      <c r="C22476" s="295" t="s">
        <v>27648</v>
      </c>
      <c r="D22476" s="296" t="s">
        <v>3324</v>
      </c>
      <c r="E22476" s="296" t="s">
        <v>27649</v>
      </c>
      <c r="F22476" s="296" t="s">
        <v>3165</v>
      </c>
      <c r="G22476" s="296" t="s">
        <v>552</v>
      </c>
      <c r="K22476" s="270" t="s">
        <v>72</v>
      </c>
    </row>
    <row r="22477" spans="1:11" x14ac:dyDescent="0.2">
      <c r="A22477" s="293" t="s">
        <v>27634</v>
      </c>
      <c r="B22477" s="294" t="s">
        <v>27635</v>
      </c>
      <c r="C22477" s="295" t="s">
        <v>27650</v>
      </c>
      <c r="D22477" s="296" t="s">
        <v>4679</v>
      </c>
      <c r="E22477" s="296" t="s">
        <v>1975</v>
      </c>
      <c r="F22477" s="296" t="s">
        <v>27152</v>
      </c>
      <c r="G22477" s="296" t="s">
        <v>5348</v>
      </c>
      <c r="K22477" s="270" t="s">
        <v>72</v>
      </c>
    </row>
    <row r="22478" spans="1:11" x14ac:dyDescent="0.2">
      <c r="A22478" s="293" t="s">
        <v>27634</v>
      </c>
      <c r="B22478" s="294" t="s">
        <v>27635</v>
      </c>
      <c r="C22478" s="295" t="s">
        <v>27651</v>
      </c>
      <c r="D22478" s="296" t="s">
        <v>12049</v>
      </c>
      <c r="E22478" s="296" t="s">
        <v>27652</v>
      </c>
      <c r="F22478" s="296" t="s">
        <v>27152</v>
      </c>
      <c r="G22478" s="296" t="s">
        <v>5348</v>
      </c>
      <c r="K22478" s="270" t="s">
        <v>72</v>
      </c>
    </row>
    <row r="22479" spans="1:11" x14ac:dyDescent="0.2">
      <c r="A22479" s="293" t="s">
        <v>27634</v>
      </c>
      <c r="B22479" s="294" t="s">
        <v>27635</v>
      </c>
      <c r="C22479" s="295" t="s">
        <v>27653</v>
      </c>
      <c r="D22479" s="296" t="s">
        <v>12083</v>
      </c>
      <c r="E22479" s="296" t="s">
        <v>27654</v>
      </c>
      <c r="F22479" s="296" t="s">
        <v>27152</v>
      </c>
      <c r="G22479" s="296" t="s">
        <v>5348</v>
      </c>
      <c r="K22479" s="270" t="s">
        <v>72</v>
      </c>
    </row>
    <row r="22480" spans="1:11" x14ac:dyDescent="0.2">
      <c r="A22480" s="293" t="s">
        <v>27634</v>
      </c>
      <c r="B22480" s="294" t="s">
        <v>27635</v>
      </c>
      <c r="C22480" s="295" t="s">
        <v>27655</v>
      </c>
      <c r="D22480" s="296" t="s">
        <v>27656</v>
      </c>
      <c r="E22480" s="296" t="s">
        <v>27657</v>
      </c>
      <c r="F22480" s="296" t="s">
        <v>27152</v>
      </c>
      <c r="G22480" s="296" t="s">
        <v>552</v>
      </c>
      <c r="K22480" s="270" t="s">
        <v>72</v>
      </c>
    </row>
    <row r="22481" spans="1:11" x14ac:dyDescent="0.2">
      <c r="A22481" s="293" t="s">
        <v>27634</v>
      </c>
      <c r="B22481" s="294" t="s">
        <v>27635</v>
      </c>
      <c r="C22481" s="295" t="s">
        <v>27658</v>
      </c>
      <c r="D22481" s="296" t="s">
        <v>2297</v>
      </c>
      <c r="E22481" s="296" t="s">
        <v>27659</v>
      </c>
      <c r="F22481" s="296" t="s">
        <v>27152</v>
      </c>
      <c r="G22481" s="296"/>
      <c r="K22481" s="270" t="s">
        <v>72</v>
      </c>
    </row>
    <row r="22482" spans="1:11" x14ac:dyDescent="0.2">
      <c r="A22482" s="293" t="s">
        <v>27634</v>
      </c>
      <c r="B22482" s="294" t="s">
        <v>27635</v>
      </c>
      <c r="C22482" s="295" t="s">
        <v>27660</v>
      </c>
      <c r="D22482" s="296" t="s">
        <v>27661</v>
      </c>
      <c r="E22482" s="296" t="s">
        <v>4637</v>
      </c>
      <c r="F22482" s="296" t="s">
        <v>27152</v>
      </c>
      <c r="G22482" s="296" t="s">
        <v>5348</v>
      </c>
      <c r="K22482" s="270" t="s">
        <v>72</v>
      </c>
    </row>
    <row r="22483" spans="1:11" x14ac:dyDescent="0.2">
      <c r="A22483" s="293" t="s">
        <v>27634</v>
      </c>
      <c r="B22483" s="294" t="s">
        <v>27635</v>
      </c>
      <c r="C22483" s="295" t="s">
        <v>27662</v>
      </c>
      <c r="D22483" s="296" t="s">
        <v>27663</v>
      </c>
      <c r="E22483" s="296" t="s">
        <v>5469</v>
      </c>
      <c r="F22483" s="296" t="s">
        <v>27152</v>
      </c>
      <c r="G22483" s="296" t="s">
        <v>5348</v>
      </c>
      <c r="K22483" s="270" t="s">
        <v>72</v>
      </c>
    </row>
    <row r="22484" spans="1:11" x14ac:dyDescent="0.2">
      <c r="A22484" s="293" t="s">
        <v>27634</v>
      </c>
      <c r="B22484" s="294" t="s">
        <v>27635</v>
      </c>
      <c r="C22484" s="295" t="s">
        <v>27664</v>
      </c>
      <c r="D22484" s="296" t="s">
        <v>12048</v>
      </c>
      <c r="E22484" s="296" t="s">
        <v>7171</v>
      </c>
      <c r="F22484" s="296" t="s">
        <v>27152</v>
      </c>
      <c r="G22484" s="296" t="s">
        <v>5348</v>
      </c>
      <c r="K22484" s="270" t="s">
        <v>72</v>
      </c>
    </row>
    <row r="22485" spans="1:11" x14ac:dyDescent="0.2">
      <c r="A22485" s="293" t="s">
        <v>27634</v>
      </c>
      <c r="B22485" s="294" t="s">
        <v>27635</v>
      </c>
      <c r="C22485" s="295" t="s">
        <v>27665</v>
      </c>
      <c r="D22485" s="296" t="s">
        <v>11303</v>
      </c>
      <c r="E22485" s="296" t="s">
        <v>27666</v>
      </c>
      <c r="F22485" s="296" t="s">
        <v>27152</v>
      </c>
      <c r="G22485" s="296" t="s">
        <v>552</v>
      </c>
      <c r="K22485" s="270" t="s">
        <v>72</v>
      </c>
    </row>
    <row r="22486" spans="1:11" x14ac:dyDescent="0.2">
      <c r="A22486" s="293" t="s">
        <v>27634</v>
      </c>
      <c r="B22486" s="294" t="s">
        <v>27635</v>
      </c>
      <c r="C22486" s="295" t="s">
        <v>27667</v>
      </c>
      <c r="D22486" s="296" t="s">
        <v>27668</v>
      </c>
      <c r="E22486" s="296" t="s">
        <v>4628</v>
      </c>
      <c r="F22486" s="296" t="s">
        <v>27152</v>
      </c>
      <c r="G22486" s="296"/>
      <c r="K22486" s="270" t="s">
        <v>72</v>
      </c>
    </row>
    <row r="22487" spans="1:11" x14ac:dyDescent="0.2">
      <c r="A22487" s="293" t="s">
        <v>27634</v>
      </c>
      <c r="B22487" s="294" t="s">
        <v>27635</v>
      </c>
      <c r="C22487" s="295" t="s">
        <v>27669</v>
      </c>
      <c r="D22487" s="296" t="s">
        <v>27670</v>
      </c>
      <c r="E22487" s="296" t="s">
        <v>10552</v>
      </c>
      <c r="F22487" s="296" t="s">
        <v>27152</v>
      </c>
      <c r="G22487" s="296" t="s">
        <v>8616</v>
      </c>
      <c r="K22487" s="270" t="s">
        <v>72</v>
      </c>
    </row>
    <row r="22488" spans="1:11" x14ac:dyDescent="0.2">
      <c r="A22488" s="293" t="s">
        <v>27634</v>
      </c>
      <c r="B22488" s="294" t="s">
        <v>27635</v>
      </c>
      <c r="C22488" s="295" t="s">
        <v>27671</v>
      </c>
      <c r="D22488" s="296" t="s">
        <v>27672</v>
      </c>
      <c r="E22488" s="296" t="s">
        <v>27673</v>
      </c>
      <c r="F22488" s="296" t="s">
        <v>27152</v>
      </c>
      <c r="G22488" s="296"/>
      <c r="K22488" s="270" t="s">
        <v>72</v>
      </c>
    </row>
    <row r="22489" spans="1:11" x14ac:dyDescent="0.2">
      <c r="A22489" s="293" t="s">
        <v>27634</v>
      </c>
      <c r="B22489" s="294" t="s">
        <v>27635</v>
      </c>
      <c r="C22489" s="295" t="s">
        <v>27674</v>
      </c>
      <c r="D22489" s="296" t="s">
        <v>19555</v>
      </c>
      <c r="E22489" s="296" t="s">
        <v>27675</v>
      </c>
      <c r="F22489" s="296" t="s">
        <v>27152</v>
      </c>
      <c r="G22489" s="296" t="s">
        <v>5102</v>
      </c>
      <c r="K22489" s="270" t="s">
        <v>72</v>
      </c>
    </row>
    <row r="22490" spans="1:11" x14ac:dyDescent="0.2">
      <c r="A22490" s="293" t="s">
        <v>27634</v>
      </c>
      <c r="B22490" s="294" t="s">
        <v>27635</v>
      </c>
      <c r="C22490" s="295" t="s">
        <v>27676</v>
      </c>
      <c r="D22490" s="296" t="s">
        <v>27677</v>
      </c>
      <c r="E22490" s="296" t="s">
        <v>27678</v>
      </c>
      <c r="F22490" s="296" t="s">
        <v>27152</v>
      </c>
      <c r="G22490" s="296" t="s">
        <v>18847</v>
      </c>
      <c r="K22490" s="270" t="s">
        <v>72</v>
      </c>
    </row>
    <row r="22491" spans="1:11" x14ac:dyDescent="0.2">
      <c r="A22491" s="293" t="s">
        <v>27634</v>
      </c>
      <c r="B22491" s="294" t="s">
        <v>27635</v>
      </c>
      <c r="C22491" s="295" t="s">
        <v>27679</v>
      </c>
      <c r="D22491" s="296" t="s">
        <v>27680</v>
      </c>
      <c r="E22491" s="296" t="s">
        <v>2970</v>
      </c>
      <c r="F22491" s="296" t="s">
        <v>27152</v>
      </c>
      <c r="G22491" s="296" t="s">
        <v>5348</v>
      </c>
      <c r="K22491" s="270" t="s">
        <v>72</v>
      </c>
    </row>
    <row r="22492" spans="1:11" x14ac:dyDescent="0.2">
      <c r="A22492" s="293" t="s">
        <v>27634</v>
      </c>
      <c r="B22492" s="294" t="s">
        <v>27635</v>
      </c>
      <c r="C22492" s="295" t="s">
        <v>27681</v>
      </c>
      <c r="D22492" s="296" t="s">
        <v>12031</v>
      </c>
      <c r="E22492" s="296" t="s">
        <v>3399</v>
      </c>
      <c r="F22492" s="296" t="s">
        <v>27152</v>
      </c>
      <c r="G22492" s="296" t="s">
        <v>18847</v>
      </c>
      <c r="K22492" s="270" t="s">
        <v>72</v>
      </c>
    </row>
    <row r="22493" spans="1:11" x14ac:dyDescent="0.2">
      <c r="A22493" s="293" t="s">
        <v>27634</v>
      </c>
      <c r="B22493" s="294" t="s">
        <v>27635</v>
      </c>
      <c r="C22493" s="295" t="s">
        <v>27682</v>
      </c>
      <c r="D22493" s="296" t="s">
        <v>12031</v>
      </c>
      <c r="E22493" s="296" t="s">
        <v>27683</v>
      </c>
      <c r="F22493" s="296" t="s">
        <v>27152</v>
      </c>
      <c r="G22493" s="296" t="s">
        <v>5348</v>
      </c>
      <c r="K22493" s="270" t="s">
        <v>72</v>
      </c>
    </row>
    <row r="22494" spans="1:11" x14ac:dyDescent="0.2">
      <c r="A22494" s="293" t="s">
        <v>27634</v>
      </c>
      <c r="B22494" s="294" t="s">
        <v>27635</v>
      </c>
      <c r="C22494" s="295" t="s">
        <v>27684</v>
      </c>
      <c r="D22494" s="296" t="s">
        <v>27685</v>
      </c>
      <c r="E22494" s="296" t="s">
        <v>10271</v>
      </c>
      <c r="F22494" s="296" t="s">
        <v>27152</v>
      </c>
      <c r="G22494" s="296" t="s">
        <v>552</v>
      </c>
      <c r="K22494" s="270" t="s">
        <v>72</v>
      </c>
    </row>
    <row r="22495" spans="1:11" x14ac:dyDescent="0.2">
      <c r="A22495" s="293" t="s">
        <v>27634</v>
      </c>
      <c r="B22495" s="294" t="s">
        <v>27635</v>
      </c>
      <c r="C22495" s="295" t="s">
        <v>27686</v>
      </c>
      <c r="D22495" s="296" t="s">
        <v>12040</v>
      </c>
      <c r="E22495" s="296" t="s">
        <v>2293</v>
      </c>
      <c r="F22495" s="296" t="s">
        <v>27152</v>
      </c>
      <c r="G22495" s="296" t="s">
        <v>18847</v>
      </c>
      <c r="K22495" s="270" t="s">
        <v>72</v>
      </c>
    </row>
    <row r="22496" spans="1:11" x14ac:dyDescent="0.2">
      <c r="A22496" s="293" t="s">
        <v>27634</v>
      </c>
      <c r="B22496" s="294" t="s">
        <v>27635</v>
      </c>
      <c r="C22496" s="295" t="s">
        <v>27687</v>
      </c>
      <c r="D22496" s="296" t="s">
        <v>6907</v>
      </c>
      <c r="E22496" s="296" t="s">
        <v>27688</v>
      </c>
      <c r="F22496" s="296" t="s">
        <v>27152</v>
      </c>
      <c r="G22496" s="296" t="s">
        <v>18847</v>
      </c>
      <c r="K22496" s="270" t="s">
        <v>72</v>
      </c>
    </row>
    <row r="22497" spans="1:11" x14ac:dyDescent="0.2">
      <c r="A22497" s="293" t="s">
        <v>27634</v>
      </c>
      <c r="B22497" s="294" t="s">
        <v>27635</v>
      </c>
      <c r="C22497" s="295" t="s">
        <v>27689</v>
      </c>
      <c r="D22497" s="296" t="s">
        <v>6907</v>
      </c>
      <c r="E22497" s="296" t="s">
        <v>13204</v>
      </c>
      <c r="F22497" s="296" t="s">
        <v>27152</v>
      </c>
      <c r="G22497" s="296" t="s">
        <v>5348</v>
      </c>
      <c r="K22497" s="270" t="s">
        <v>72</v>
      </c>
    </row>
    <row r="22498" spans="1:11" x14ac:dyDescent="0.2">
      <c r="A22498" s="293" t="s">
        <v>27634</v>
      </c>
      <c r="B22498" s="294" t="s">
        <v>27635</v>
      </c>
      <c r="C22498" s="295" t="s">
        <v>27690</v>
      </c>
      <c r="D22498" s="296" t="s">
        <v>4571</v>
      </c>
      <c r="E22498" s="296" t="s">
        <v>27691</v>
      </c>
      <c r="F22498" s="296" t="s">
        <v>27152</v>
      </c>
      <c r="G22498" s="296" t="s">
        <v>9373</v>
      </c>
      <c r="K22498" s="270" t="s">
        <v>72</v>
      </c>
    </row>
    <row r="22499" spans="1:11" x14ac:dyDescent="0.2">
      <c r="A22499" s="293" t="s">
        <v>27634</v>
      </c>
      <c r="B22499" s="294" t="s">
        <v>27635</v>
      </c>
      <c r="C22499" s="295" t="s">
        <v>27692</v>
      </c>
      <c r="D22499" s="296" t="s">
        <v>27693</v>
      </c>
      <c r="E22499" s="296" t="s">
        <v>27694</v>
      </c>
      <c r="F22499" s="296" t="s">
        <v>27152</v>
      </c>
      <c r="G22499" s="296" t="s">
        <v>552</v>
      </c>
      <c r="K22499" s="270" t="s">
        <v>72</v>
      </c>
    </row>
    <row r="22500" spans="1:11" x14ac:dyDescent="0.2">
      <c r="A22500" s="293" t="s">
        <v>27634</v>
      </c>
      <c r="B22500" s="294" t="s">
        <v>27635</v>
      </c>
      <c r="C22500" s="295" t="s">
        <v>27695</v>
      </c>
      <c r="D22500" s="296" t="s">
        <v>27696</v>
      </c>
      <c r="E22500" s="296" t="s">
        <v>27697</v>
      </c>
      <c r="F22500" s="296" t="s">
        <v>27152</v>
      </c>
      <c r="G22500" s="296" t="s">
        <v>552</v>
      </c>
      <c r="K22500" s="270" t="s">
        <v>72</v>
      </c>
    </row>
    <row r="22501" spans="1:11" x14ac:dyDescent="0.2">
      <c r="A22501" s="293" t="s">
        <v>27634</v>
      </c>
      <c r="B22501" s="294" t="s">
        <v>27635</v>
      </c>
      <c r="C22501" s="295" t="s">
        <v>27698</v>
      </c>
      <c r="D22501" s="296" t="s">
        <v>27696</v>
      </c>
      <c r="E22501" s="296" t="s">
        <v>27699</v>
      </c>
      <c r="F22501" s="296" t="s">
        <v>27152</v>
      </c>
      <c r="G22501" s="296" t="s">
        <v>9373</v>
      </c>
      <c r="K22501" s="270" t="s">
        <v>72</v>
      </c>
    </row>
    <row r="22502" spans="1:11" x14ac:dyDescent="0.2">
      <c r="A22502" s="293" t="s">
        <v>27634</v>
      </c>
      <c r="B22502" s="294" t="s">
        <v>27635</v>
      </c>
      <c r="C22502" s="295" t="s">
        <v>27700</v>
      </c>
      <c r="D22502" s="296" t="s">
        <v>27701</v>
      </c>
      <c r="E22502" s="296" t="s">
        <v>27702</v>
      </c>
      <c r="F22502" s="296" t="s">
        <v>27152</v>
      </c>
      <c r="G22502" s="296" t="s">
        <v>6024</v>
      </c>
      <c r="K22502" s="270" t="s">
        <v>72</v>
      </c>
    </row>
    <row r="22503" spans="1:11" x14ac:dyDescent="0.2">
      <c r="A22503" s="293" t="s">
        <v>27634</v>
      </c>
      <c r="B22503" s="294" t="s">
        <v>27635</v>
      </c>
      <c r="C22503" s="295" t="s">
        <v>27703</v>
      </c>
      <c r="D22503" s="296" t="s">
        <v>27704</v>
      </c>
      <c r="E22503" s="296" t="s">
        <v>5120</v>
      </c>
      <c r="F22503" s="296" t="s">
        <v>27152</v>
      </c>
      <c r="G22503" s="296" t="s">
        <v>5348</v>
      </c>
      <c r="K22503" s="270" t="s">
        <v>72</v>
      </c>
    </row>
    <row r="22504" spans="1:11" x14ac:dyDescent="0.2">
      <c r="A22504" s="293" t="s">
        <v>27634</v>
      </c>
      <c r="B22504" s="294" t="s">
        <v>27635</v>
      </c>
      <c r="C22504" s="295" t="s">
        <v>27705</v>
      </c>
      <c r="D22504" s="296" t="s">
        <v>27706</v>
      </c>
      <c r="E22504" s="296" t="s">
        <v>516</v>
      </c>
      <c r="F22504" s="296" t="s">
        <v>27152</v>
      </c>
      <c r="G22504" s="296" t="s">
        <v>552</v>
      </c>
      <c r="K22504" s="270" t="s">
        <v>72</v>
      </c>
    </row>
    <row r="22505" spans="1:11" x14ac:dyDescent="0.2">
      <c r="A22505" s="293" t="s">
        <v>27634</v>
      </c>
      <c r="B22505" s="294" t="s">
        <v>27635</v>
      </c>
      <c r="C22505" s="295" t="s">
        <v>27707</v>
      </c>
      <c r="D22505" s="296" t="s">
        <v>4576</v>
      </c>
      <c r="E22505" s="296" t="s">
        <v>27708</v>
      </c>
      <c r="F22505" s="296" t="s">
        <v>5062</v>
      </c>
      <c r="G22505" s="296" t="s">
        <v>552</v>
      </c>
      <c r="K22505" s="270" t="s">
        <v>72</v>
      </c>
    </row>
    <row r="22506" spans="1:11" x14ac:dyDescent="0.2">
      <c r="A22506" s="293" t="s">
        <v>27634</v>
      </c>
      <c r="B22506" s="294" t="s">
        <v>27635</v>
      </c>
      <c r="C22506" s="295" t="s">
        <v>27709</v>
      </c>
      <c r="D22506" s="296" t="s">
        <v>27710</v>
      </c>
      <c r="E22506" s="296" t="s">
        <v>3157</v>
      </c>
      <c r="F22506" s="296" t="s">
        <v>27152</v>
      </c>
      <c r="G22506" s="296" t="s">
        <v>5348</v>
      </c>
      <c r="K22506" s="270" t="s">
        <v>72</v>
      </c>
    </row>
    <row r="22507" spans="1:11" x14ac:dyDescent="0.2">
      <c r="A22507" s="293" t="s">
        <v>27634</v>
      </c>
      <c r="B22507" s="294" t="s">
        <v>27635</v>
      </c>
      <c r="C22507" s="295" t="s">
        <v>27711</v>
      </c>
      <c r="D22507" s="296" t="s">
        <v>27712</v>
      </c>
      <c r="E22507" s="296" t="s">
        <v>5074</v>
      </c>
      <c r="F22507" s="296" t="s">
        <v>27152</v>
      </c>
      <c r="G22507" s="296" t="s">
        <v>18847</v>
      </c>
      <c r="K22507" s="270" t="s">
        <v>72</v>
      </c>
    </row>
    <row r="22508" spans="1:11" x14ac:dyDescent="0.2">
      <c r="A22508" s="293" t="s">
        <v>27634</v>
      </c>
      <c r="B22508" s="294" t="s">
        <v>27635</v>
      </c>
      <c r="C22508" s="295" t="s">
        <v>27713</v>
      </c>
      <c r="D22508" s="296" t="s">
        <v>5547</v>
      </c>
      <c r="E22508" s="296" t="s">
        <v>1924</v>
      </c>
      <c r="F22508" s="296" t="s">
        <v>27152</v>
      </c>
      <c r="G22508" s="296" t="s">
        <v>18847</v>
      </c>
      <c r="K22508" s="270" t="s">
        <v>72</v>
      </c>
    </row>
    <row r="22509" spans="1:11" x14ac:dyDescent="0.2">
      <c r="A22509" s="293" t="s">
        <v>27634</v>
      </c>
      <c r="B22509" s="294" t="s">
        <v>27635</v>
      </c>
      <c r="C22509" s="295" t="s">
        <v>27714</v>
      </c>
      <c r="D22509" s="296" t="s">
        <v>27715</v>
      </c>
      <c r="E22509" s="296" t="s">
        <v>27716</v>
      </c>
      <c r="F22509" s="296" t="s">
        <v>27152</v>
      </c>
      <c r="G22509" s="296" t="s">
        <v>5348</v>
      </c>
      <c r="K22509" s="270" t="s">
        <v>72</v>
      </c>
    </row>
    <row r="22510" spans="1:11" x14ac:dyDescent="0.2">
      <c r="A22510" s="293" t="s">
        <v>27634</v>
      </c>
      <c r="B22510" s="294" t="s">
        <v>27635</v>
      </c>
      <c r="C22510" s="295" t="s">
        <v>27717</v>
      </c>
      <c r="D22510" s="296" t="s">
        <v>27718</v>
      </c>
      <c r="E22510" s="296" t="s">
        <v>27719</v>
      </c>
      <c r="F22510" s="296" t="s">
        <v>2880</v>
      </c>
      <c r="G22510" s="296" t="s">
        <v>552</v>
      </c>
      <c r="K22510" s="270" t="s">
        <v>72</v>
      </c>
    </row>
    <row r="22511" spans="1:11" x14ac:dyDescent="0.2">
      <c r="A22511" s="293" t="s">
        <v>27634</v>
      </c>
      <c r="B22511" s="294" t="s">
        <v>27635</v>
      </c>
      <c r="C22511" s="295" t="s">
        <v>27720</v>
      </c>
      <c r="D22511" s="296" t="s">
        <v>27721</v>
      </c>
      <c r="E22511" s="296" t="s">
        <v>6496</v>
      </c>
      <c r="F22511" s="296" t="s">
        <v>27152</v>
      </c>
      <c r="G22511" s="296" t="s">
        <v>18847</v>
      </c>
      <c r="K22511" s="270" t="s">
        <v>72</v>
      </c>
    </row>
    <row r="22512" spans="1:11" x14ac:dyDescent="0.2">
      <c r="A22512" s="293" t="s">
        <v>27634</v>
      </c>
      <c r="B22512" s="294" t="s">
        <v>27635</v>
      </c>
      <c r="C22512" s="295" t="s">
        <v>27722</v>
      </c>
      <c r="D22512" s="296" t="s">
        <v>2584</v>
      </c>
      <c r="E22512" s="296" t="s">
        <v>27723</v>
      </c>
      <c r="F22512" s="296" t="s">
        <v>27152</v>
      </c>
      <c r="G22512" s="296"/>
      <c r="K22512" s="270" t="s">
        <v>72</v>
      </c>
    </row>
    <row r="22513" spans="1:11" x14ac:dyDescent="0.2">
      <c r="A22513" s="293" t="s">
        <v>27634</v>
      </c>
      <c r="B22513" s="294" t="s">
        <v>27635</v>
      </c>
      <c r="C22513" s="295" t="s">
        <v>27724</v>
      </c>
      <c r="D22513" s="296" t="s">
        <v>27725</v>
      </c>
      <c r="E22513" s="296" t="s">
        <v>4836</v>
      </c>
      <c r="F22513" s="296" t="s">
        <v>27152</v>
      </c>
      <c r="G22513" s="296" t="s">
        <v>5114</v>
      </c>
      <c r="K22513" s="270" t="s">
        <v>72</v>
      </c>
    </row>
    <row r="22514" spans="1:11" x14ac:dyDescent="0.2">
      <c r="A22514" s="293" t="s">
        <v>27634</v>
      </c>
      <c r="B22514" s="294" t="s">
        <v>27635</v>
      </c>
      <c r="C22514" s="295" t="s">
        <v>27726</v>
      </c>
      <c r="D22514" s="296" t="s">
        <v>15849</v>
      </c>
      <c r="E22514" s="296" t="s">
        <v>27727</v>
      </c>
      <c r="F22514" s="296" t="s">
        <v>27152</v>
      </c>
      <c r="G22514" s="296"/>
      <c r="K22514" s="270" t="s">
        <v>72</v>
      </c>
    </row>
    <row r="22515" spans="1:11" x14ac:dyDescent="0.2">
      <c r="A22515" s="293" t="s">
        <v>27634</v>
      </c>
      <c r="B22515" s="294" t="s">
        <v>27635</v>
      </c>
      <c r="C22515" s="295" t="s">
        <v>27728</v>
      </c>
      <c r="D22515" s="296" t="s">
        <v>27729</v>
      </c>
      <c r="E22515" s="296" t="s">
        <v>12121</v>
      </c>
      <c r="F22515" s="296" t="s">
        <v>27152</v>
      </c>
      <c r="G22515" s="296" t="s">
        <v>726</v>
      </c>
      <c r="K22515" s="270" t="s">
        <v>72</v>
      </c>
    </row>
    <row r="22516" spans="1:11" x14ac:dyDescent="0.2">
      <c r="A22516" s="293" t="s">
        <v>27634</v>
      </c>
      <c r="B22516" s="294" t="s">
        <v>27635</v>
      </c>
      <c r="C22516" s="295" t="s">
        <v>27730</v>
      </c>
      <c r="D22516" s="296" t="s">
        <v>12705</v>
      </c>
      <c r="E22516" s="296" t="s">
        <v>4714</v>
      </c>
      <c r="F22516" s="296" t="s">
        <v>27152</v>
      </c>
      <c r="G22516" s="296" t="s">
        <v>5102</v>
      </c>
      <c r="K22516" s="270" t="s">
        <v>72</v>
      </c>
    </row>
    <row r="22517" spans="1:11" x14ac:dyDescent="0.2">
      <c r="A22517" s="293" t="s">
        <v>27634</v>
      </c>
      <c r="B22517" s="294" t="s">
        <v>27635</v>
      </c>
      <c r="C22517" s="295" t="s">
        <v>27731</v>
      </c>
      <c r="D22517" s="296" t="s">
        <v>27732</v>
      </c>
      <c r="E22517" s="296" t="s">
        <v>27733</v>
      </c>
      <c r="F22517" s="296" t="s">
        <v>27152</v>
      </c>
      <c r="G22517" s="296" t="s">
        <v>552</v>
      </c>
      <c r="K22517" s="270" t="s">
        <v>72</v>
      </c>
    </row>
    <row r="22518" spans="1:11" x14ac:dyDescent="0.2">
      <c r="A22518" s="293" t="s">
        <v>27634</v>
      </c>
      <c r="B22518" s="294" t="s">
        <v>27635</v>
      </c>
      <c r="C22518" s="295" t="s">
        <v>27734</v>
      </c>
      <c r="D22518" s="296" t="s">
        <v>27735</v>
      </c>
      <c r="E22518" s="296" t="s">
        <v>27736</v>
      </c>
      <c r="F22518" s="296" t="s">
        <v>27152</v>
      </c>
      <c r="G22518" s="296" t="s">
        <v>552</v>
      </c>
      <c r="K22518" s="270" t="s">
        <v>72</v>
      </c>
    </row>
    <row r="22519" spans="1:11" x14ac:dyDescent="0.2">
      <c r="A22519" s="293" t="s">
        <v>27634</v>
      </c>
      <c r="B22519" s="294" t="s">
        <v>27635</v>
      </c>
      <c r="C22519" s="295" t="s">
        <v>27737</v>
      </c>
      <c r="D22519" s="296" t="s">
        <v>27738</v>
      </c>
      <c r="E22519" s="296" t="s">
        <v>27739</v>
      </c>
      <c r="F22519" s="296" t="s">
        <v>27152</v>
      </c>
      <c r="G22519" s="296" t="s">
        <v>552</v>
      </c>
      <c r="K22519" s="270" t="s">
        <v>72</v>
      </c>
    </row>
    <row r="22520" spans="1:11" x14ac:dyDescent="0.2">
      <c r="A22520" s="293" t="s">
        <v>27634</v>
      </c>
      <c r="B22520" s="294" t="s">
        <v>27635</v>
      </c>
      <c r="C22520" s="295" t="s">
        <v>27740</v>
      </c>
      <c r="D22520" s="296" t="s">
        <v>15844</v>
      </c>
      <c r="E22520" s="296" t="s">
        <v>14926</v>
      </c>
      <c r="F22520" s="296" t="s">
        <v>2912</v>
      </c>
      <c r="G22520" s="296"/>
      <c r="K22520" s="270" t="s">
        <v>72</v>
      </c>
    </row>
    <row r="22521" spans="1:11" x14ac:dyDescent="0.2">
      <c r="A22521" s="293" t="s">
        <v>27634</v>
      </c>
      <c r="B22521" s="294" t="s">
        <v>27635</v>
      </c>
      <c r="C22521" s="295" t="s">
        <v>27741</v>
      </c>
      <c r="D22521" s="296" t="s">
        <v>8208</v>
      </c>
      <c r="E22521" s="296" t="s">
        <v>3374</v>
      </c>
      <c r="F22521" s="296" t="s">
        <v>27152</v>
      </c>
      <c r="G22521" s="296" t="s">
        <v>5348</v>
      </c>
      <c r="K22521" s="270" t="s">
        <v>72</v>
      </c>
    </row>
    <row r="22522" spans="1:11" x14ac:dyDescent="0.2">
      <c r="A22522" s="293" t="s">
        <v>27634</v>
      </c>
      <c r="B22522" s="294" t="s">
        <v>27635</v>
      </c>
      <c r="C22522" s="295" t="s">
        <v>27742</v>
      </c>
      <c r="D22522" s="296" t="s">
        <v>2245</v>
      </c>
      <c r="E22522" s="296" t="s">
        <v>3824</v>
      </c>
      <c r="F22522" s="296" t="s">
        <v>27152</v>
      </c>
      <c r="G22522" s="296" t="s">
        <v>18847</v>
      </c>
      <c r="K22522" s="270" t="s">
        <v>72</v>
      </c>
    </row>
    <row r="22523" spans="1:11" x14ac:dyDescent="0.2">
      <c r="A22523" s="293" t="s">
        <v>27634</v>
      </c>
      <c r="B22523" s="294" t="s">
        <v>27635</v>
      </c>
      <c r="C22523" s="295" t="s">
        <v>27743</v>
      </c>
      <c r="D22523" s="296" t="s">
        <v>2245</v>
      </c>
      <c r="E22523" s="296" t="s">
        <v>27744</v>
      </c>
      <c r="F22523" s="296" t="s">
        <v>27152</v>
      </c>
      <c r="G22523" s="296" t="s">
        <v>849</v>
      </c>
      <c r="K22523" s="270" t="s">
        <v>72</v>
      </c>
    </row>
    <row r="22524" spans="1:11" x14ac:dyDescent="0.2">
      <c r="A22524" s="293" t="s">
        <v>27634</v>
      </c>
      <c r="B22524" s="294" t="s">
        <v>27635</v>
      </c>
      <c r="C22524" s="295" t="s">
        <v>27745</v>
      </c>
      <c r="D22524" s="296" t="s">
        <v>2724</v>
      </c>
      <c r="E22524" s="296" t="s">
        <v>27746</v>
      </c>
      <c r="F22524" s="296" t="s">
        <v>27152</v>
      </c>
      <c r="G22524" s="296" t="s">
        <v>5102</v>
      </c>
      <c r="K22524" s="270" t="s">
        <v>72</v>
      </c>
    </row>
    <row r="22525" spans="1:11" x14ac:dyDescent="0.2">
      <c r="A22525" s="293" t="s">
        <v>27634</v>
      </c>
      <c r="B22525" s="294" t="s">
        <v>27635</v>
      </c>
      <c r="C22525" s="295" t="s">
        <v>27747</v>
      </c>
      <c r="D22525" s="296" t="s">
        <v>2724</v>
      </c>
      <c r="E22525" s="296" t="s">
        <v>13617</v>
      </c>
      <c r="F22525" s="296" t="s">
        <v>27152</v>
      </c>
      <c r="G22525" s="296" t="s">
        <v>5348</v>
      </c>
      <c r="K22525" s="270" t="s">
        <v>72</v>
      </c>
    </row>
    <row r="22526" spans="1:11" x14ac:dyDescent="0.2">
      <c r="A22526" s="293" t="s">
        <v>27634</v>
      </c>
      <c r="B22526" s="294" t="s">
        <v>27635</v>
      </c>
      <c r="C22526" s="295" t="s">
        <v>27748</v>
      </c>
      <c r="D22526" s="296" t="s">
        <v>27749</v>
      </c>
      <c r="E22526" s="296" t="s">
        <v>3011</v>
      </c>
      <c r="F22526" s="296" t="s">
        <v>27152</v>
      </c>
      <c r="G22526" s="296" t="s">
        <v>5348</v>
      </c>
      <c r="K22526" s="270" t="s">
        <v>72</v>
      </c>
    </row>
    <row r="22527" spans="1:11" x14ac:dyDescent="0.2">
      <c r="A22527" s="293" t="s">
        <v>27634</v>
      </c>
      <c r="B22527" s="294" t="s">
        <v>27635</v>
      </c>
      <c r="C22527" s="295" t="s">
        <v>27750</v>
      </c>
      <c r="D22527" s="296" t="s">
        <v>2065</v>
      </c>
      <c r="E22527" s="296" t="s">
        <v>19389</v>
      </c>
      <c r="F22527" s="296" t="s">
        <v>27152</v>
      </c>
      <c r="G22527" s="296" t="s">
        <v>698</v>
      </c>
      <c r="K22527" s="270" t="s">
        <v>72</v>
      </c>
    </row>
    <row r="22528" spans="1:11" x14ac:dyDescent="0.2">
      <c r="A22528" s="293" t="s">
        <v>27634</v>
      </c>
      <c r="B22528" s="294" t="s">
        <v>27635</v>
      </c>
      <c r="C22528" s="295" t="s">
        <v>27751</v>
      </c>
      <c r="D22528" s="296" t="s">
        <v>5269</v>
      </c>
      <c r="E22528" s="296" t="s">
        <v>27752</v>
      </c>
      <c r="F22528" s="296" t="s">
        <v>2880</v>
      </c>
      <c r="G22528" s="296" t="s">
        <v>9582</v>
      </c>
      <c r="K22528" s="270" t="s">
        <v>72</v>
      </c>
    </row>
    <row r="22529" spans="1:11" x14ac:dyDescent="0.2">
      <c r="A22529" s="293" t="s">
        <v>27634</v>
      </c>
      <c r="B22529" s="294" t="s">
        <v>27635</v>
      </c>
      <c r="C22529" s="295" t="s">
        <v>27753</v>
      </c>
      <c r="D22529" s="296" t="s">
        <v>27754</v>
      </c>
      <c r="E22529" s="296" t="s">
        <v>27755</v>
      </c>
      <c r="F22529" s="296" t="s">
        <v>27152</v>
      </c>
      <c r="G22529" s="296" t="s">
        <v>5102</v>
      </c>
      <c r="K22529" s="270" t="s">
        <v>72</v>
      </c>
    </row>
    <row r="22530" spans="1:11" x14ac:dyDescent="0.2">
      <c r="A22530" s="293" t="s">
        <v>27634</v>
      </c>
      <c r="B22530" s="294" t="s">
        <v>27635</v>
      </c>
      <c r="C22530" s="295" t="s">
        <v>27756</v>
      </c>
      <c r="D22530" s="296" t="s">
        <v>27757</v>
      </c>
      <c r="E22530" s="296" t="s">
        <v>2232</v>
      </c>
      <c r="F22530" s="296" t="s">
        <v>27152</v>
      </c>
      <c r="G22530" s="296" t="s">
        <v>18847</v>
      </c>
      <c r="K22530" s="270" t="s">
        <v>72</v>
      </c>
    </row>
    <row r="22531" spans="1:11" x14ac:dyDescent="0.2">
      <c r="A22531" s="293" t="s">
        <v>27634</v>
      </c>
      <c r="B22531" s="294" t="s">
        <v>27635</v>
      </c>
      <c r="C22531" s="295" t="s">
        <v>27758</v>
      </c>
      <c r="D22531" s="296" t="s">
        <v>27759</v>
      </c>
      <c r="E22531" s="296" t="s">
        <v>7559</v>
      </c>
      <c r="F22531" s="296" t="s">
        <v>27152</v>
      </c>
      <c r="G22531" s="296" t="s">
        <v>22706</v>
      </c>
      <c r="K22531" s="270" t="s">
        <v>72</v>
      </c>
    </row>
    <row r="22532" spans="1:11" x14ac:dyDescent="0.2">
      <c r="A22532" s="293" t="s">
        <v>27634</v>
      </c>
      <c r="B22532" s="294" t="s">
        <v>27635</v>
      </c>
      <c r="C22532" s="295" t="s">
        <v>27760</v>
      </c>
      <c r="D22532" s="296" t="s">
        <v>27761</v>
      </c>
      <c r="E22532" s="296" t="s">
        <v>3194</v>
      </c>
      <c r="F22532" s="296" t="s">
        <v>27152</v>
      </c>
      <c r="G22532" s="296" t="s">
        <v>552</v>
      </c>
      <c r="K22532" s="270" t="s">
        <v>72</v>
      </c>
    </row>
    <row r="22533" spans="1:11" x14ac:dyDescent="0.2">
      <c r="A22533" s="293" t="s">
        <v>27634</v>
      </c>
      <c r="B22533" s="294" t="s">
        <v>27635</v>
      </c>
      <c r="C22533" s="295" t="s">
        <v>27762</v>
      </c>
      <c r="D22533" s="296" t="s">
        <v>27763</v>
      </c>
      <c r="E22533" s="296" t="s">
        <v>27764</v>
      </c>
      <c r="F22533" s="296" t="s">
        <v>27152</v>
      </c>
      <c r="G22533" s="296" t="s">
        <v>552</v>
      </c>
      <c r="K22533" s="270" t="s">
        <v>72</v>
      </c>
    </row>
    <row r="22534" spans="1:11" x14ac:dyDescent="0.2">
      <c r="A22534" s="293" t="s">
        <v>27634</v>
      </c>
      <c r="B22534" s="294" t="s">
        <v>27635</v>
      </c>
      <c r="C22534" s="295" t="s">
        <v>27765</v>
      </c>
      <c r="D22534" s="296" t="s">
        <v>2110</v>
      </c>
      <c r="E22534" s="296" t="s">
        <v>27766</v>
      </c>
      <c r="F22534" s="296" t="s">
        <v>27152</v>
      </c>
      <c r="G22534" s="296" t="s">
        <v>5348</v>
      </c>
      <c r="K22534" s="270" t="s">
        <v>72</v>
      </c>
    </row>
    <row r="22535" spans="1:11" x14ac:dyDescent="0.2">
      <c r="A22535" s="293" t="s">
        <v>27634</v>
      </c>
      <c r="B22535" s="294" t="s">
        <v>27635</v>
      </c>
      <c r="C22535" s="295" t="s">
        <v>27767</v>
      </c>
      <c r="D22535" s="296" t="s">
        <v>27768</v>
      </c>
      <c r="E22535" s="296" t="s">
        <v>9970</v>
      </c>
      <c r="F22535" s="296" t="s">
        <v>27152</v>
      </c>
      <c r="G22535" s="296" t="s">
        <v>849</v>
      </c>
      <c r="K22535" s="270" t="s">
        <v>72</v>
      </c>
    </row>
    <row r="22536" spans="1:11" x14ac:dyDescent="0.2">
      <c r="A22536" s="293" t="s">
        <v>27634</v>
      </c>
      <c r="B22536" s="294" t="s">
        <v>27635</v>
      </c>
      <c r="C22536" s="295" t="s">
        <v>27769</v>
      </c>
      <c r="D22536" s="296" t="s">
        <v>27770</v>
      </c>
      <c r="E22536" s="296" t="s">
        <v>27771</v>
      </c>
      <c r="F22536" s="296" t="s">
        <v>27152</v>
      </c>
      <c r="G22536" s="296"/>
      <c r="K22536" s="270" t="s">
        <v>72</v>
      </c>
    </row>
    <row r="22537" spans="1:11" x14ac:dyDescent="0.2">
      <c r="A22537" s="293" t="s">
        <v>27634</v>
      </c>
      <c r="B22537" s="294" t="s">
        <v>27635</v>
      </c>
      <c r="C22537" s="295" t="s">
        <v>27772</v>
      </c>
      <c r="D22537" s="296" t="s">
        <v>27773</v>
      </c>
      <c r="E22537" s="296" t="s">
        <v>27774</v>
      </c>
      <c r="F22537" s="296" t="s">
        <v>27152</v>
      </c>
      <c r="G22537" s="296" t="s">
        <v>552</v>
      </c>
      <c r="K22537" s="270" t="s">
        <v>72</v>
      </c>
    </row>
    <row r="22538" spans="1:11" x14ac:dyDescent="0.2">
      <c r="A22538" s="293" t="s">
        <v>27634</v>
      </c>
      <c r="B22538" s="294" t="s">
        <v>27635</v>
      </c>
      <c r="C22538" s="295" t="s">
        <v>27775</v>
      </c>
      <c r="D22538" s="296" t="s">
        <v>27776</v>
      </c>
      <c r="E22538" s="296" t="s">
        <v>27777</v>
      </c>
      <c r="F22538" s="296" t="s">
        <v>1876</v>
      </c>
      <c r="G22538" s="296" t="s">
        <v>18847</v>
      </c>
      <c r="K22538" s="270" t="s">
        <v>72</v>
      </c>
    </row>
    <row r="22539" spans="1:11" x14ac:dyDescent="0.2">
      <c r="A22539" s="293" t="s">
        <v>27634</v>
      </c>
      <c r="B22539" s="294" t="s">
        <v>27635</v>
      </c>
      <c r="C22539" s="295" t="s">
        <v>27778</v>
      </c>
      <c r="D22539" s="296" t="s">
        <v>27776</v>
      </c>
      <c r="E22539" s="296" t="s">
        <v>27779</v>
      </c>
      <c r="F22539" s="296" t="s">
        <v>27152</v>
      </c>
      <c r="G22539" s="296" t="s">
        <v>18847</v>
      </c>
      <c r="K22539" s="270" t="s">
        <v>72</v>
      </c>
    </row>
    <row r="22540" spans="1:11" x14ac:dyDescent="0.2">
      <c r="A22540" s="293" t="s">
        <v>27634</v>
      </c>
      <c r="B22540" s="294" t="s">
        <v>27635</v>
      </c>
      <c r="C22540" s="295" t="s">
        <v>27780</v>
      </c>
      <c r="D22540" s="296" t="s">
        <v>27781</v>
      </c>
      <c r="E22540" s="296" t="s">
        <v>27782</v>
      </c>
      <c r="F22540" s="296" t="s">
        <v>27152</v>
      </c>
      <c r="G22540" s="296"/>
      <c r="K22540" s="270" t="s">
        <v>72</v>
      </c>
    </row>
    <row r="22541" spans="1:11" x14ac:dyDescent="0.2">
      <c r="A22541" s="293" t="s">
        <v>27634</v>
      </c>
      <c r="B22541" s="294" t="s">
        <v>27635</v>
      </c>
      <c r="C22541" s="295" t="s">
        <v>27783</v>
      </c>
      <c r="D22541" s="296" t="s">
        <v>27781</v>
      </c>
      <c r="E22541" s="296" t="s">
        <v>27784</v>
      </c>
      <c r="F22541" s="296" t="s">
        <v>5589</v>
      </c>
      <c r="G22541" s="296" t="s">
        <v>552</v>
      </c>
      <c r="K22541" s="270" t="s">
        <v>72</v>
      </c>
    </row>
    <row r="22542" spans="1:11" x14ac:dyDescent="0.2">
      <c r="A22542" s="293" t="s">
        <v>27634</v>
      </c>
      <c r="B22542" s="294" t="s">
        <v>27635</v>
      </c>
      <c r="C22542" s="295" t="s">
        <v>27785</v>
      </c>
      <c r="D22542" s="296" t="s">
        <v>27781</v>
      </c>
      <c r="E22542" s="296" t="s">
        <v>27786</v>
      </c>
      <c r="F22542" s="296" t="s">
        <v>2367</v>
      </c>
      <c r="G22542" s="296" t="s">
        <v>5102</v>
      </c>
      <c r="K22542" s="270" t="s">
        <v>72</v>
      </c>
    </row>
    <row r="22543" spans="1:11" x14ac:dyDescent="0.2">
      <c r="A22543" s="293" t="s">
        <v>27634</v>
      </c>
      <c r="B22543" s="294" t="s">
        <v>27635</v>
      </c>
      <c r="C22543" s="295" t="s">
        <v>27787</v>
      </c>
      <c r="D22543" s="296" t="s">
        <v>27788</v>
      </c>
      <c r="E22543" s="296" t="s">
        <v>3281</v>
      </c>
      <c r="F22543" s="296" t="s">
        <v>27152</v>
      </c>
      <c r="G22543" s="296" t="s">
        <v>9373</v>
      </c>
      <c r="K22543" s="270" t="s">
        <v>72</v>
      </c>
    </row>
    <row r="22544" spans="1:11" x14ac:dyDescent="0.2">
      <c r="A22544" s="293" t="s">
        <v>27634</v>
      </c>
      <c r="B22544" s="294" t="s">
        <v>27635</v>
      </c>
      <c r="C22544" s="295" t="s">
        <v>27789</v>
      </c>
      <c r="D22544" s="296" t="s">
        <v>27790</v>
      </c>
      <c r="E22544" s="296" t="s">
        <v>27791</v>
      </c>
      <c r="F22544" s="296" t="s">
        <v>27152</v>
      </c>
      <c r="G22544" s="296" t="s">
        <v>698</v>
      </c>
      <c r="K22544" s="270" t="s">
        <v>72</v>
      </c>
    </row>
    <row r="22545" spans="1:11" x14ac:dyDescent="0.2">
      <c r="A22545" s="293" t="s">
        <v>27634</v>
      </c>
      <c r="B22545" s="294" t="s">
        <v>27635</v>
      </c>
      <c r="C22545" s="295" t="s">
        <v>27792</v>
      </c>
      <c r="D22545" s="296" t="s">
        <v>27793</v>
      </c>
      <c r="E22545" s="296" t="s">
        <v>13455</v>
      </c>
      <c r="F22545" s="296" t="s">
        <v>27152</v>
      </c>
      <c r="G22545" s="296" t="s">
        <v>552</v>
      </c>
      <c r="K22545" s="270" t="s">
        <v>72</v>
      </c>
    </row>
    <row r="22546" spans="1:11" x14ac:dyDescent="0.2">
      <c r="A22546" s="293" t="s">
        <v>27634</v>
      </c>
      <c r="B22546" s="294" t="s">
        <v>27635</v>
      </c>
      <c r="C22546" s="295" t="s">
        <v>27794</v>
      </c>
      <c r="D22546" s="296" t="s">
        <v>1842</v>
      </c>
      <c r="E22546" s="296" t="s">
        <v>12078</v>
      </c>
      <c r="F22546" s="296" t="s">
        <v>27152</v>
      </c>
      <c r="G22546" s="296" t="s">
        <v>18847</v>
      </c>
      <c r="K22546" s="270" t="s">
        <v>72</v>
      </c>
    </row>
    <row r="22547" spans="1:11" x14ac:dyDescent="0.2">
      <c r="A22547" s="293" t="s">
        <v>27634</v>
      </c>
      <c r="B22547" s="294" t="s">
        <v>27635</v>
      </c>
      <c r="C22547" s="295" t="s">
        <v>27795</v>
      </c>
      <c r="D22547" s="296" t="s">
        <v>27796</v>
      </c>
      <c r="E22547" s="296" t="s">
        <v>3757</v>
      </c>
      <c r="F22547" s="296" t="s">
        <v>27152</v>
      </c>
      <c r="G22547" s="296" t="s">
        <v>5348</v>
      </c>
      <c r="K22547" s="270" t="s">
        <v>72</v>
      </c>
    </row>
    <row r="22548" spans="1:11" x14ac:dyDescent="0.2">
      <c r="A22548" s="293" t="s">
        <v>27634</v>
      </c>
      <c r="B22548" s="294" t="s">
        <v>27635</v>
      </c>
      <c r="C22548" s="295" t="s">
        <v>27797</v>
      </c>
      <c r="D22548" s="296" t="s">
        <v>27798</v>
      </c>
      <c r="E22548" s="296" t="s">
        <v>5135</v>
      </c>
      <c r="F22548" s="296" t="s">
        <v>27152</v>
      </c>
      <c r="G22548" s="296" t="s">
        <v>552</v>
      </c>
      <c r="K22548" s="270" t="s">
        <v>72</v>
      </c>
    </row>
    <row r="22549" spans="1:11" x14ac:dyDescent="0.2">
      <c r="A22549" s="293" t="s">
        <v>27634</v>
      </c>
      <c r="B22549" s="294" t="s">
        <v>27635</v>
      </c>
      <c r="C22549" s="295" t="s">
        <v>27799</v>
      </c>
      <c r="D22549" s="296" t="s">
        <v>11998</v>
      </c>
      <c r="E22549" s="296" t="s">
        <v>27800</v>
      </c>
      <c r="F22549" s="296" t="s">
        <v>27152</v>
      </c>
      <c r="G22549" s="296" t="s">
        <v>552</v>
      </c>
      <c r="K22549" s="270" t="s">
        <v>72</v>
      </c>
    </row>
    <row r="22550" spans="1:11" x14ac:dyDescent="0.2">
      <c r="A22550" s="293" t="s">
        <v>27634</v>
      </c>
      <c r="B22550" s="294" t="s">
        <v>27635</v>
      </c>
      <c r="C22550" s="295" t="s">
        <v>27801</v>
      </c>
      <c r="D22550" s="296" t="s">
        <v>12629</v>
      </c>
      <c r="E22550" s="296" t="s">
        <v>27802</v>
      </c>
      <c r="F22550" s="296" t="s">
        <v>27152</v>
      </c>
      <c r="G22550" s="296" t="s">
        <v>726</v>
      </c>
      <c r="K22550" s="270" t="s">
        <v>72</v>
      </c>
    </row>
    <row r="22551" spans="1:11" x14ac:dyDescent="0.2">
      <c r="A22551" s="293" t="s">
        <v>27634</v>
      </c>
      <c r="B22551" s="294" t="s">
        <v>27635</v>
      </c>
      <c r="C22551" s="295" t="s">
        <v>27803</v>
      </c>
      <c r="D22551" s="296" t="s">
        <v>27804</v>
      </c>
      <c r="E22551" s="296" t="s">
        <v>27805</v>
      </c>
      <c r="F22551" s="296" t="s">
        <v>27152</v>
      </c>
      <c r="G22551" s="296" t="s">
        <v>552</v>
      </c>
      <c r="K22551" s="270" t="s">
        <v>72</v>
      </c>
    </row>
    <row r="22552" spans="1:11" x14ac:dyDescent="0.2">
      <c r="A22552" s="293" t="s">
        <v>27634</v>
      </c>
      <c r="B22552" s="294" t="s">
        <v>27635</v>
      </c>
      <c r="C22552" s="295" t="s">
        <v>27806</v>
      </c>
      <c r="D22552" s="296" t="s">
        <v>1856</v>
      </c>
      <c r="E22552" s="296" t="s">
        <v>3772</v>
      </c>
      <c r="F22552" s="296" t="s">
        <v>27152</v>
      </c>
      <c r="G22552" s="296" t="s">
        <v>552</v>
      </c>
      <c r="K22552" s="270" t="s">
        <v>72</v>
      </c>
    </row>
    <row r="22553" spans="1:11" x14ac:dyDescent="0.2">
      <c r="A22553" s="293" t="s">
        <v>27634</v>
      </c>
      <c r="B22553" s="294" t="s">
        <v>27635</v>
      </c>
      <c r="C22553" s="295" t="s">
        <v>27807</v>
      </c>
      <c r="D22553" s="296" t="s">
        <v>27808</v>
      </c>
      <c r="E22553" s="296" t="s">
        <v>8429</v>
      </c>
      <c r="F22553" s="296" t="s">
        <v>27152</v>
      </c>
      <c r="G22553" s="296" t="s">
        <v>5348</v>
      </c>
      <c r="K22553" s="270" t="s">
        <v>72</v>
      </c>
    </row>
    <row r="22554" spans="1:11" x14ac:dyDescent="0.2">
      <c r="A22554" s="293" t="s">
        <v>27634</v>
      </c>
      <c r="B22554" s="294" t="s">
        <v>27635</v>
      </c>
      <c r="C22554" s="295" t="s">
        <v>27809</v>
      </c>
      <c r="D22554" s="296" t="s">
        <v>27810</v>
      </c>
      <c r="E22554" s="296" t="s">
        <v>27811</v>
      </c>
      <c r="F22554" s="296" t="s">
        <v>27152</v>
      </c>
      <c r="G22554" s="296" t="s">
        <v>849</v>
      </c>
      <c r="K22554" s="270" t="s">
        <v>72</v>
      </c>
    </row>
    <row r="22555" spans="1:11" x14ac:dyDescent="0.2">
      <c r="A22555" s="293" t="s">
        <v>27634</v>
      </c>
      <c r="B22555" s="294" t="s">
        <v>27635</v>
      </c>
      <c r="C22555" s="295" t="s">
        <v>27812</v>
      </c>
      <c r="D22555" s="296" t="s">
        <v>27813</v>
      </c>
      <c r="E22555" s="296" t="s">
        <v>27814</v>
      </c>
      <c r="F22555" s="296" t="s">
        <v>27152</v>
      </c>
      <c r="G22555" s="296" t="s">
        <v>5348</v>
      </c>
      <c r="K22555" s="270" t="s">
        <v>72</v>
      </c>
    </row>
    <row r="22556" spans="1:11" x14ac:dyDescent="0.2">
      <c r="A22556" s="293" t="s">
        <v>27634</v>
      </c>
      <c r="B22556" s="294" t="s">
        <v>27635</v>
      </c>
      <c r="C22556" s="295" t="s">
        <v>27815</v>
      </c>
      <c r="D22556" s="296" t="s">
        <v>27816</v>
      </c>
      <c r="E22556" s="296" t="s">
        <v>27817</v>
      </c>
      <c r="F22556" s="296" t="s">
        <v>27152</v>
      </c>
      <c r="G22556" s="296" t="s">
        <v>5348</v>
      </c>
      <c r="K22556" s="270" t="s">
        <v>72</v>
      </c>
    </row>
    <row r="22557" spans="1:11" x14ac:dyDescent="0.2">
      <c r="A22557" s="293" t="s">
        <v>27634</v>
      </c>
      <c r="B22557" s="294" t="s">
        <v>27635</v>
      </c>
      <c r="C22557" s="295" t="s">
        <v>27818</v>
      </c>
      <c r="D22557" s="296" t="s">
        <v>7710</v>
      </c>
      <c r="E22557" s="296" t="s">
        <v>27819</v>
      </c>
      <c r="F22557" s="296" t="s">
        <v>27152</v>
      </c>
      <c r="G22557" s="296" t="s">
        <v>6024</v>
      </c>
      <c r="K22557" s="270" t="s">
        <v>72</v>
      </c>
    </row>
    <row r="22558" spans="1:11" x14ac:dyDescent="0.2">
      <c r="A22558" s="293" t="s">
        <v>27634</v>
      </c>
      <c r="B22558" s="294" t="s">
        <v>27635</v>
      </c>
      <c r="C22558" s="295" t="s">
        <v>27820</v>
      </c>
      <c r="D22558" s="296" t="s">
        <v>1858</v>
      </c>
      <c r="E22558" s="296" t="s">
        <v>19570</v>
      </c>
      <c r="F22558" s="296" t="s">
        <v>27152</v>
      </c>
      <c r="G22558" s="296" t="s">
        <v>552</v>
      </c>
      <c r="K22558" s="270" t="s">
        <v>72</v>
      </c>
    </row>
    <row r="22559" spans="1:11" x14ac:dyDescent="0.2">
      <c r="A22559" s="293" t="s">
        <v>27634</v>
      </c>
      <c r="B22559" s="294" t="s">
        <v>27635</v>
      </c>
      <c r="C22559" s="295" t="s">
        <v>27821</v>
      </c>
      <c r="D22559" s="296" t="s">
        <v>1858</v>
      </c>
      <c r="E22559" s="296" t="s">
        <v>27822</v>
      </c>
      <c r="F22559" s="296" t="s">
        <v>27152</v>
      </c>
      <c r="G22559" s="296" t="s">
        <v>18847</v>
      </c>
      <c r="K22559" s="270" t="s">
        <v>72</v>
      </c>
    </row>
    <row r="22560" spans="1:11" x14ac:dyDescent="0.2">
      <c r="A22560" s="293" t="s">
        <v>27634</v>
      </c>
      <c r="B22560" s="294" t="s">
        <v>27635</v>
      </c>
      <c r="C22560" s="295" t="s">
        <v>27823</v>
      </c>
      <c r="D22560" s="296" t="s">
        <v>27824</v>
      </c>
      <c r="E22560" s="296" t="s">
        <v>27825</v>
      </c>
      <c r="F22560" s="296" t="s">
        <v>27826</v>
      </c>
      <c r="G22560" s="296" t="s">
        <v>1302</v>
      </c>
      <c r="K22560" s="270" t="s">
        <v>72</v>
      </c>
    </row>
    <row r="22561" spans="1:11" x14ac:dyDescent="0.2">
      <c r="A22561" s="293" t="s">
        <v>27634</v>
      </c>
      <c r="B22561" s="294" t="s">
        <v>27635</v>
      </c>
      <c r="C22561" s="295" t="s">
        <v>27827</v>
      </c>
      <c r="D22561" s="296" t="s">
        <v>27828</v>
      </c>
      <c r="E22561" s="296" t="s">
        <v>27829</v>
      </c>
      <c r="F22561" s="296" t="s">
        <v>27152</v>
      </c>
      <c r="G22561" s="296" t="s">
        <v>9373</v>
      </c>
      <c r="J22561" s="131" t="s">
        <v>27830</v>
      </c>
      <c r="K22561" s="270" t="s">
        <v>72</v>
      </c>
    </row>
    <row r="22562" spans="1:11" x14ac:dyDescent="0.2">
      <c r="A22562" s="293" t="s">
        <v>27634</v>
      </c>
      <c r="B22562" s="294" t="s">
        <v>27635</v>
      </c>
      <c r="C22562" s="295" t="s">
        <v>27831</v>
      </c>
      <c r="D22562" s="296" t="s">
        <v>4954</v>
      </c>
      <c r="E22562" s="296" t="s">
        <v>23828</v>
      </c>
      <c r="F22562" s="296" t="s">
        <v>27152</v>
      </c>
      <c r="G22562" s="296" t="s">
        <v>8616</v>
      </c>
      <c r="K22562" s="270" t="s">
        <v>72</v>
      </c>
    </row>
    <row r="22563" spans="1:11" x14ac:dyDescent="0.2">
      <c r="A22563" s="293" t="s">
        <v>27634</v>
      </c>
      <c r="B22563" s="294" t="s">
        <v>27635</v>
      </c>
      <c r="C22563" s="295" t="s">
        <v>27832</v>
      </c>
      <c r="D22563" s="296" t="s">
        <v>27833</v>
      </c>
      <c r="E22563" s="296" t="s">
        <v>27834</v>
      </c>
      <c r="F22563" s="296" t="s">
        <v>27152</v>
      </c>
      <c r="G22563" s="296" t="s">
        <v>698</v>
      </c>
      <c r="K22563" s="270" t="s">
        <v>72</v>
      </c>
    </row>
    <row r="22564" spans="1:11" x14ac:dyDescent="0.2">
      <c r="A22564" s="293" t="s">
        <v>27634</v>
      </c>
      <c r="B22564" s="294" t="s">
        <v>27635</v>
      </c>
      <c r="C22564" s="295" t="s">
        <v>27835</v>
      </c>
      <c r="D22564" s="296" t="s">
        <v>27836</v>
      </c>
      <c r="E22564" s="296" t="s">
        <v>27837</v>
      </c>
      <c r="F22564" s="296" t="s">
        <v>27152</v>
      </c>
      <c r="G22564" s="296" t="s">
        <v>18847</v>
      </c>
      <c r="K22564" s="270" t="s">
        <v>72</v>
      </c>
    </row>
    <row r="22565" spans="1:11" x14ac:dyDescent="0.2">
      <c r="A22565" s="293" t="s">
        <v>27634</v>
      </c>
      <c r="B22565" s="294" t="s">
        <v>27635</v>
      </c>
      <c r="C22565" s="295" t="s">
        <v>27838</v>
      </c>
      <c r="D22565" s="296" t="s">
        <v>12015</v>
      </c>
      <c r="E22565" s="296" t="s">
        <v>12016</v>
      </c>
      <c r="F22565" s="296" t="s">
        <v>2828</v>
      </c>
      <c r="G22565" s="296" t="s">
        <v>849</v>
      </c>
      <c r="K22565" s="270" t="s">
        <v>72</v>
      </c>
    </row>
    <row r="22566" spans="1:11" x14ac:dyDescent="0.2">
      <c r="A22566" s="293" t="s">
        <v>27634</v>
      </c>
      <c r="B22566" s="294" t="s">
        <v>27635</v>
      </c>
      <c r="C22566" s="295" t="s">
        <v>27839</v>
      </c>
      <c r="D22566" s="296" t="s">
        <v>1869</v>
      </c>
      <c r="E22566" s="296" t="s">
        <v>27840</v>
      </c>
      <c r="F22566" s="296" t="s">
        <v>27152</v>
      </c>
      <c r="G22566" s="296" t="s">
        <v>552</v>
      </c>
      <c r="K22566" s="270" t="s">
        <v>72</v>
      </c>
    </row>
    <row r="22567" spans="1:11" x14ac:dyDescent="0.2">
      <c r="A22567" s="293" t="s">
        <v>27634</v>
      </c>
      <c r="B22567" s="294" t="s">
        <v>27635</v>
      </c>
      <c r="C22567" s="295" t="s">
        <v>27841</v>
      </c>
      <c r="D22567" s="296" t="s">
        <v>1869</v>
      </c>
      <c r="E22567" s="296" t="s">
        <v>27842</v>
      </c>
      <c r="F22567" s="296" t="s">
        <v>27152</v>
      </c>
      <c r="G22567" s="296" t="s">
        <v>552</v>
      </c>
      <c r="K22567" s="270" t="s">
        <v>72</v>
      </c>
    </row>
    <row r="22568" spans="1:11" x14ac:dyDescent="0.2">
      <c r="A22568" s="293" t="s">
        <v>27634</v>
      </c>
      <c r="B22568" s="294" t="s">
        <v>27635</v>
      </c>
      <c r="C22568" s="295" t="s">
        <v>27843</v>
      </c>
      <c r="D22568" s="296" t="s">
        <v>27844</v>
      </c>
      <c r="E22568" s="296" t="s">
        <v>11021</v>
      </c>
      <c r="F22568" s="296" t="s">
        <v>27152</v>
      </c>
      <c r="G22568" s="296" t="s">
        <v>552</v>
      </c>
      <c r="K22568" s="270" t="s">
        <v>72</v>
      </c>
    </row>
    <row r="22569" spans="1:11" x14ac:dyDescent="0.2">
      <c r="A22569" s="293" t="s">
        <v>27634</v>
      </c>
      <c r="B22569" s="294" t="s">
        <v>27635</v>
      </c>
      <c r="C22569" s="295" t="s">
        <v>27845</v>
      </c>
      <c r="D22569" s="296" t="s">
        <v>27846</v>
      </c>
      <c r="E22569" s="296" t="s">
        <v>11058</v>
      </c>
      <c r="F22569" s="296" t="s">
        <v>27152</v>
      </c>
      <c r="G22569" s="296" t="s">
        <v>552</v>
      </c>
      <c r="K22569" s="270" t="s">
        <v>72</v>
      </c>
    </row>
    <row r="22570" spans="1:11" x14ac:dyDescent="0.2">
      <c r="A22570" s="293" t="s">
        <v>27634</v>
      </c>
      <c r="B22570" s="294" t="s">
        <v>27635</v>
      </c>
      <c r="C22570" s="295" t="s">
        <v>27847</v>
      </c>
      <c r="D22570" s="296" t="s">
        <v>12052</v>
      </c>
      <c r="E22570" s="296" t="s">
        <v>27848</v>
      </c>
      <c r="F22570" s="296" t="s">
        <v>2741</v>
      </c>
      <c r="G22570" s="296" t="s">
        <v>20130</v>
      </c>
      <c r="K22570" s="270" t="s">
        <v>72</v>
      </c>
    </row>
    <row r="22571" spans="1:11" x14ac:dyDescent="0.2">
      <c r="A22571" s="293" t="s">
        <v>27634</v>
      </c>
      <c r="B22571" s="294" t="s">
        <v>27635</v>
      </c>
      <c r="C22571" s="295" t="s">
        <v>27849</v>
      </c>
      <c r="D22571" s="296" t="s">
        <v>27850</v>
      </c>
      <c r="E22571" s="296" t="s">
        <v>27851</v>
      </c>
      <c r="F22571" s="296" t="s">
        <v>27152</v>
      </c>
      <c r="G22571" s="296" t="s">
        <v>9373</v>
      </c>
      <c r="K22571" s="270" t="s">
        <v>72</v>
      </c>
    </row>
    <row r="22572" spans="1:11" x14ac:dyDescent="0.2">
      <c r="A22572" s="293" t="s">
        <v>27634</v>
      </c>
      <c r="B22572" s="294" t="s">
        <v>27635</v>
      </c>
      <c r="C22572" s="295" t="s">
        <v>27852</v>
      </c>
      <c r="D22572" s="296" t="s">
        <v>2770</v>
      </c>
      <c r="E22572" s="296" t="s">
        <v>2380</v>
      </c>
      <c r="F22572" s="296" t="s">
        <v>27152</v>
      </c>
      <c r="G22572" s="296" t="s">
        <v>5348</v>
      </c>
      <c r="K22572" s="270" t="s">
        <v>72</v>
      </c>
    </row>
    <row r="22573" spans="1:11" x14ac:dyDescent="0.2">
      <c r="A22573" s="293" t="s">
        <v>27634</v>
      </c>
      <c r="B22573" s="294" t="s">
        <v>27635</v>
      </c>
      <c r="C22573" s="295" t="s">
        <v>27853</v>
      </c>
      <c r="D22573" s="296" t="s">
        <v>2770</v>
      </c>
      <c r="E22573" s="296" t="s">
        <v>2055</v>
      </c>
      <c r="F22573" s="296" t="s">
        <v>27152</v>
      </c>
      <c r="G22573" s="296" t="s">
        <v>5102</v>
      </c>
      <c r="K22573" s="270" t="s">
        <v>72</v>
      </c>
    </row>
    <row r="22574" spans="1:11" x14ac:dyDescent="0.2">
      <c r="A22574" s="293" t="s">
        <v>27634</v>
      </c>
      <c r="B22574" s="294" t="s">
        <v>27635</v>
      </c>
      <c r="C22574" s="295" t="s">
        <v>27854</v>
      </c>
      <c r="D22574" s="296" t="s">
        <v>27855</v>
      </c>
      <c r="E22574" s="296" t="s">
        <v>27856</v>
      </c>
      <c r="F22574" s="296" t="s">
        <v>27152</v>
      </c>
      <c r="G22574" s="296" t="s">
        <v>849</v>
      </c>
      <c r="K22574" s="270" t="s">
        <v>72</v>
      </c>
    </row>
    <row r="22575" spans="1:11" x14ac:dyDescent="0.2">
      <c r="A22575" s="293" t="s">
        <v>27634</v>
      </c>
      <c r="B22575" s="294" t="s">
        <v>27635</v>
      </c>
      <c r="C22575" s="295" t="s">
        <v>27857</v>
      </c>
      <c r="D22575" s="296" t="s">
        <v>3497</v>
      </c>
      <c r="E22575" s="296" t="s">
        <v>27858</v>
      </c>
      <c r="F22575" s="296" t="s">
        <v>27152</v>
      </c>
      <c r="G22575" s="296" t="s">
        <v>698</v>
      </c>
      <c r="K22575" s="270" t="s">
        <v>72</v>
      </c>
    </row>
    <row r="22576" spans="1:11" x14ac:dyDescent="0.2">
      <c r="A22576" s="293" t="s">
        <v>27634</v>
      </c>
      <c r="B22576" s="294" t="s">
        <v>27635</v>
      </c>
      <c r="C22576" s="295" t="s">
        <v>27859</v>
      </c>
      <c r="D22576" s="296" t="s">
        <v>1874</v>
      </c>
      <c r="E22576" s="296" t="s">
        <v>27860</v>
      </c>
      <c r="F22576" s="296" t="s">
        <v>27152</v>
      </c>
      <c r="G22576" s="296" t="s">
        <v>698</v>
      </c>
      <c r="K22576" s="270" t="s">
        <v>72</v>
      </c>
    </row>
    <row r="22577" spans="1:11" x14ac:dyDescent="0.2">
      <c r="A22577" s="293" t="s">
        <v>27634</v>
      </c>
      <c r="B22577" s="294" t="s">
        <v>27635</v>
      </c>
      <c r="C22577" s="295" t="s">
        <v>27861</v>
      </c>
      <c r="D22577" s="296" t="s">
        <v>27862</v>
      </c>
      <c r="E22577" s="296" t="s">
        <v>2863</v>
      </c>
      <c r="F22577" s="296" t="s">
        <v>27152</v>
      </c>
      <c r="G22577" s="296" t="s">
        <v>5114</v>
      </c>
      <c r="K22577" s="270" t="s">
        <v>72</v>
      </c>
    </row>
    <row r="22578" spans="1:11" x14ac:dyDescent="0.2">
      <c r="A22578" s="293" t="s">
        <v>27634</v>
      </c>
      <c r="B22578" s="294" t="s">
        <v>27635</v>
      </c>
      <c r="C22578" s="295" t="s">
        <v>27863</v>
      </c>
      <c r="D22578" s="296" t="s">
        <v>27864</v>
      </c>
      <c r="E22578" s="296" t="s">
        <v>16353</v>
      </c>
      <c r="F22578" s="296" t="s">
        <v>2828</v>
      </c>
      <c r="G22578" s="296" t="s">
        <v>22706</v>
      </c>
      <c r="K22578" s="270" t="s">
        <v>72</v>
      </c>
    </row>
    <row r="22579" spans="1:11" x14ac:dyDescent="0.2">
      <c r="A22579" s="293" t="s">
        <v>27634</v>
      </c>
      <c r="B22579" s="294" t="s">
        <v>27635</v>
      </c>
      <c r="C22579" s="295" t="s">
        <v>27865</v>
      </c>
      <c r="D22579" s="296" t="s">
        <v>27866</v>
      </c>
      <c r="E22579" s="296" t="s">
        <v>27867</v>
      </c>
      <c r="F22579" s="296" t="s">
        <v>11053</v>
      </c>
      <c r="G22579" s="296" t="s">
        <v>5114</v>
      </c>
      <c r="K22579" s="270" t="s">
        <v>72</v>
      </c>
    </row>
    <row r="22580" spans="1:11" x14ac:dyDescent="0.2">
      <c r="A22580" s="293" t="s">
        <v>27634</v>
      </c>
      <c r="B22580" s="294" t="s">
        <v>27635</v>
      </c>
      <c r="C22580" s="295" t="s">
        <v>27868</v>
      </c>
      <c r="D22580" s="296" t="s">
        <v>3810</v>
      </c>
      <c r="E22580" s="296" t="s">
        <v>12091</v>
      </c>
      <c r="F22580" s="296" t="s">
        <v>27152</v>
      </c>
      <c r="G22580" s="296" t="s">
        <v>849</v>
      </c>
      <c r="K22580" s="270" t="s">
        <v>72</v>
      </c>
    </row>
    <row r="22581" spans="1:11" x14ac:dyDescent="0.2">
      <c r="A22581" s="293" t="s">
        <v>27634</v>
      </c>
      <c r="B22581" s="294" t="s">
        <v>27635</v>
      </c>
      <c r="C22581" s="295" t="s">
        <v>27869</v>
      </c>
      <c r="D22581" s="296" t="s">
        <v>27870</v>
      </c>
      <c r="E22581" s="296" t="s">
        <v>27871</v>
      </c>
      <c r="F22581" s="296" t="s">
        <v>27152</v>
      </c>
      <c r="G22581" s="296" t="s">
        <v>552</v>
      </c>
      <c r="K22581" s="270" t="s">
        <v>72</v>
      </c>
    </row>
    <row r="22582" spans="1:11" x14ac:dyDescent="0.2">
      <c r="A22582" s="293" t="s">
        <v>27634</v>
      </c>
      <c r="B22582" s="294" t="s">
        <v>27635</v>
      </c>
      <c r="C22582" s="295" t="s">
        <v>27872</v>
      </c>
      <c r="D22582" s="296" t="s">
        <v>2827</v>
      </c>
      <c r="E22582" s="296" t="s">
        <v>27873</v>
      </c>
      <c r="F22582" s="296" t="s">
        <v>10635</v>
      </c>
      <c r="G22582" s="296" t="s">
        <v>22706</v>
      </c>
      <c r="K22582" s="270" t="s">
        <v>72</v>
      </c>
    </row>
    <row r="22583" spans="1:11" x14ac:dyDescent="0.2">
      <c r="A22583" s="293" t="s">
        <v>27634</v>
      </c>
      <c r="B22583" s="294" t="s">
        <v>27635</v>
      </c>
      <c r="C22583" s="295" t="s">
        <v>27874</v>
      </c>
      <c r="D22583" s="296" t="s">
        <v>3015</v>
      </c>
      <c r="E22583" s="296" t="s">
        <v>7068</v>
      </c>
      <c r="F22583" s="296" t="s">
        <v>27152</v>
      </c>
      <c r="G22583" s="296" t="s">
        <v>18847</v>
      </c>
      <c r="K22583" s="270" t="s">
        <v>72</v>
      </c>
    </row>
    <row r="22584" spans="1:11" x14ac:dyDescent="0.2">
      <c r="A22584" s="293" t="s">
        <v>27634</v>
      </c>
      <c r="B22584" s="294" t="s">
        <v>27635</v>
      </c>
      <c r="C22584" s="295" t="s">
        <v>27875</v>
      </c>
      <c r="D22584" s="296" t="s">
        <v>27876</v>
      </c>
      <c r="E22584" s="296" t="s">
        <v>27877</v>
      </c>
      <c r="F22584" s="296" t="s">
        <v>27152</v>
      </c>
      <c r="G22584" s="296" t="s">
        <v>5114</v>
      </c>
      <c r="K22584" s="270" t="s">
        <v>72</v>
      </c>
    </row>
    <row r="22585" spans="1:11" x14ac:dyDescent="0.2">
      <c r="A22585" s="293" t="s">
        <v>27634</v>
      </c>
      <c r="B22585" s="294" t="s">
        <v>27635</v>
      </c>
      <c r="C22585" s="295" t="s">
        <v>27878</v>
      </c>
      <c r="D22585" s="296" t="s">
        <v>22674</v>
      </c>
      <c r="E22585" s="296" t="s">
        <v>3696</v>
      </c>
      <c r="F22585" s="296" t="s">
        <v>27152</v>
      </c>
      <c r="G22585" s="296" t="s">
        <v>9373</v>
      </c>
      <c r="K22585" s="270" t="s">
        <v>72</v>
      </c>
    </row>
    <row r="22586" spans="1:11" x14ac:dyDescent="0.2">
      <c r="A22586" s="293" t="s">
        <v>27634</v>
      </c>
      <c r="B22586" s="294" t="s">
        <v>27635</v>
      </c>
      <c r="C22586" s="295" t="s">
        <v>27879</v>
      </c>
      <c r="D22586" s="296" t="s">
        <v>27880</v>
      </c>
      <c r="E22586" s="296" t="s">
        <v>27881</v>
      </c>
      <c r="F22586" s="296" t="s">
        <v>27152</v>
      </c>
      <c r="G22586" s="296" t="s">
        <v>9373</v>
      </c>
      <c r="K22586" s="270" t="s">
        <v>72</v>
      </c>
    </row>
    <row r="22587" spans="1:11" x14ac:dyDescent="0.2">
      <c r="A22587" s="293" t="s">
        <v>27634</v>
      </c>
      <c r="B22587" s="294" t="s">
        <v>27635</v>
      </c>
      <c r="C22587" s="295" t="s">
        <v>27882</v>
      </c>
      <c r="D22587" s="296" t="s">
        <v>27883</v>
      </c>
      <c r="E22587" s="296" t="s">
        <v>4306</v>
      </c>
      <c r="F22587" s="296" t="s">
        <v>27152</v>
      </c>
      <c r="G22587" s="296" t="s">
        <v>552</v>
      </c>
      <c r="K22587" s="270" t="s">
        <v>72</v>
      </c>
    </row>
    <row r="22588" spans="1:11" x14ac:dyDescent="0.2">
      <c r="A22588" s="293" t="s">
        <v>27634</v>
      </c>
      <c r="B22588" s="294" t="s">
        <v>27635</v>
      </c>
      <c r="C22588" s="295" t="s">
        <v>27884</v>
      </c>
      <c r="D22588" s="296" t="s">
        <v>27885</v>
      </c>
      <c r="E22588" s="296" t="s">
        <v>27886</v>
      </c>
      <c r="F22588" s="296" t="s">
        <v>27152</v>
      </c>
      <c r="G22588" s="296" t="s">
        <v>18847</v>
      </c>
      <c r="K22588" s="270" t="s">
        <v>72</v>
      </c>
    </row>
    <row r="22589" spans="1:11" x14ac:dyDescent="0.2">
      <c r="A22589" s="293" t="s">
        <v>27634</v>
      </c>
      <c r="B22589" s="294" t="s">
        <v>27635</v>
      </c>
      <c r="C22589" s="295" t="s">
        <v>27887</v>
      </c>
      <c r="D22589" s="296" t="s">
        <v>1876</v>
      </c>
      <c r="E22589" s="296" t="s">
        <v>27888</v>
      </c>
      <c r="F22589" s="296" t="s">
        <v>27152</v>
      </c>
      <c r="G22589" s="296" t="s">
        <v>552</v>
      </c>
      <c r="K22589" s="270" t="s">
        <v>72</v>
      </c>
    </row>
    <row r="22590" spans="1:11" x14ac:dyDescent="0.2">
      <c r="A22590" s="293" t="s">
        <v>27634</v>
      </c>
      <c r="B22590" s="294" t="s">
        <v>27635</v>
      </c>
      <c r="C22590" s="295" t="s">
        <v>27889</v>
      </c>
      <c r="D22590" s="296" t="s">
        <v>1876</v>
      </c>
      <c r="E22590" s="296" t="s">
        <v>27890</v>
      </c>
      <c r="F22590" s="296" t="s">
        <v>72</v>
      </c>
      <c r="G22590" s="296" t="s">
        <v>1302</v>
      </c>
      <c r="K22590" s="270" t="s">
        <v>72</v>
      </c>
    </row>
    <row r="22591" spans="1:11" x14ac:dyDescent="0.2">
      <c r="A22591" s="293" t="s">
        <v>27634</v>
      </c>
      <c r="B22591" s="294" t="s">
        <v>27635</v>
      </c>
      <c r="C22591" s="295" t="s">
        <v>27891</v>
      </c>
      <c r="D22591" s="296" t="s">
        <v>1876</v>
      </c>
      <c r="E22591" s="296" t="s">
        <v>27892</v>
      </c>
      <c r="F22591" s="296" t="s">
        <v>27152</v>
      </c>
      <c r="G22591" s="296" t="s">
        <v>698</v>
      </c>
      <c r="J22591" s="131" t="s">
        <v>27893</v>
      </c>
      <c r="K22591" s="270" t="s">
        <v>72</v>
      </c>
    </row>
    <row r="22592" spans="1:11" x14ac:dyDescent="0.2">
      <c r="A22592" s="293" t="s">
        <v>27634</v>
      </c>
      <c r="B22592" s="294" t="s">
        <v>27635</v>
      </c>
      <c r="C22592" s="295" t="s">
        <v>27894</v>
      </c>
      <c r="D22592" s="296" t="s">
        <v>1876</v>
      </c>
      <c r="E22592" s="296" t="s">
        <v>2252</v>
      </c>
      <c r="F22592" s="296" t="s">
        <v>27152</v>
      </c>
      <c r="G22592" s="296" t="s">
        <v>849</v>
      </c>
      <c r="K22592" s="270" t="s">
        <v>72</v>
      </c>
    </row>
    <row r="22593" spans="1:11" x14ac:dyDescent="0.2">
      <c r="A22593" s="293" t="s">
        <v>27634</v>
      </c>
      <c r="B22593" s="294" t="s">
        <v>27635</v>
      </c>
      <c r="C22593" s="295" t="s">
        <v>27895</v>
      </c>
      <c r="D22593" s="296" t="s">
        <v>1876</v>
      </c>
      <c r="E22593" s="296" t="s">
        <v>27896</v>
      </c>
      <c r="F22593" s="296" t="s">
        <v>27152</v>
      </c>
      <c r="G22593" s="296" t="s">
        <v>9582</v>
      </c>
      <c r="K22593" s="270" t="s">
        <v>72</v>
      </c>
    </row>
    <row r="22594" spans="1:11" x14ac:dyDescent="0.2">
      <c r="A22594" s="293" t="s">
        <v>27634</v>
      </c>
      <c r="B22594" s="294" t="s">
        <v>27635</v>
      </c>
      <c r="C22594" s="295" t="s">
        <v>27897</v>
      </c>
      <c r="D22594" s="296" t="s">
        <v>1876</v>
      </c>
      <c r="E22594" s="296" t="s">
        <v>2488</v>
      </c>
      <c r="F22594" s="296" t="s">
        <v>27152</v>
      </c>
      <c r="G22594" s="296" t="s">
        <v>3229</v>
      </c>
      <c r="K22594" s="270" t="s">
        <v>72</v>
      </c>
    </row>
    <row r="22595" spans="1:11" x14ac:dyDescent="0.2">
      <c r="A22595" s="293" t="s">
        <v>27634</v>
      </c>
      <c r="B22595" s="294" t="s">
        <v>27635</v>
      </c>
      <c r="C22595" s="295" t="s">
        <v>27898</v>
      </c>
      <c r="D22595" s="296" t="s">
        <v>12092</v>
      </c>
      <c r="E22595" s="296" t="s">
        <v>5042</v>
      </c>
      <c r="F22595" s="296" t="s">
        <v>27152</v>
      </c>
      <c r="G22595" s="296" t="s">
        <v>698</v>
      </c>
      <c r="K22595" s="270" t="s">
        <v>72</v>
      </c>
    </row>
    <row r="22596" spans="1:11" x14ac:dyDescent="0.2">
      <c r="A22596" s="293" t="s">
        <v>27634</v>
      </c>
      <c r="B22596" s="294" t="s">
        <v>27635</v>
      </c>
      <c r="C22596" s="295" t="s">
        <v>27899</v>
      </c>
      <c r="D22596" s="296" t="s">
        <v>14236</v>
      </c>
      <c r="E22596" s="296" t="s">
        <v>27900</v>
      </c>
      <c r="F22596" s="296" t="s">
        <v>27152</v>
      </c>
      <c r="G22596" s="296" t="s">
        <v>552</v>
      </c>
      <c r="K22596" s="270" t="s">
        <v>72</v>
      </c>
    </row>
    <row r="22597" spans="1:11" x14ac:dyDescent="0.2">
      <c r="A22597" s="293" t="s">
        <v>27634</v>
      </c>
      <c r="B22597" s="294" t="s">
        <v>27635</v>
      </c>
      <c r="C22597" s="295" t="s">
        <v>27901</v>
      </c>
      <c r="D22597" s="296" t="s">
        <v>27902</v>
      </c>
      <c r="E22597" s="296" t="s">
        <v>27903</v>
      </c>
      <c r="F22597" s="296" t="s">
        <v>27152</v>
      </c>
      <c r="G22597" s="296" t="s">
        <v>698</v>
      </c>
      <c r="K22597" s="270" t="s">
        <v>72</v>
      </c>
    </row>
    <row r="22598" spans="1:11" x14ac:dyDescent="0.2">
      <c r="A22598" s="293" t="s">
        <v>27634</v>
      </c>
      <c r="B22598" s="294" t="s">
        <v>27635</v>
      </c>
      <c r="C22598" s="295" t="s">
        <v>27904</v>
      </c>
      <c r="D22598" s="296" t="s">
        <v>27905</v>
      </c>
      <c r="E22598" s="296" t="s">
        <v>4115</v>
      </c>
      <c r="F22598" s="296" t="s">
        <v>27152</v>
      </c>
      <c r="G22598" s="296" t="s">
        <v>9373</v>
      </c>
      <c r="K22598" s="270" t="s">
        <v>72</v>
      </c>
    </row>
    <row r="22599" spans="1:11" x14ac:dyDescent="0.2">
      <c r="A22599" s="293" t="s">
        <v>27634</v>
      </c>
      <c r="B22599" s="294" t="s">
        <v>27635</v>
      </c>
      <c r="C22599" s="295" t="s">
        <v>27906</v>
      </c>
      <c r="D22599" s="296" t="s">
        <v>3469</v>
      </c>
      <c r="E22599" s="296" t="s">
        <v>27907</v>
      </c>
      <c r="F22599" s="296" t="s">
        <v>2828</v>
      </c>
      <c r="G22599" s="296" t="s">
        <v>552</v>
      </c>
      <c r="K22599" s="270" t="s">
        <v>72</v>
      </c>
    </row>
    <row r="22600" spans="1:11" x14ac:dyDescent="0.2">
      <c r="A22600" s="293" t="s">
        <v>27634</v>
      </c>
      <c r="B22600" s="294" t="s">
        <v>27635</v>
      </c>
      <c r="C22600" s="295" t="s">
        <v>27908</v>
      </c>
      <c r="D22600" s="296" t="s">
        <v>4624</v>
      </c>
      <c r="E22600" s="296" t="s">
        <v>27909</v>
      </c>
      <c r="F22600" s="296" t="s">
        <v>27152</v>
      </c>
      <c r="G22600" s="296" t="s">
        <v>726</v>
      </c>
      <c r="K22600" s="270" t="s">
        <v>72</v>
      </c>
    </row>
    <row r="22601" spans="1:11" x14ac:dyDescent="0.2">
      <c r="A22601" s="293" t="s">
        <v>27634</v>
      </c>
      <c r="B22601" s="294" t="s">
        <v>27635</v>
      </c>
      <c r="C22601" s="295" t="s">
        <v>27910</v>
      </c>
      <c r="D22601" s="296" t="s">
        <v>27911</v>
      </c>
      <c r="E22601" s="296" t="s">
        <v>27912</v>
      </c>
      <c r="F22601" s="296" t="s">
        <v>27152</v>
      </c>
      <c r="G22601" s="296" t="s">
        <v>9373</v>
      </c>
      <c r="K22601" s="270" t="s">
        <v>72</v>
      </c>
    </row>
    <row r="22602" spans="1:11" x14ac:dyDescent="0.2">
      <c r="A22602" s="293" t="s">
        <v>27634</v>
      </c>
      <c r="B22602" s="294" t="s">
        <v>27635</v>
      </c>
      <c r="C22602" s="295" t="s">
        <v>27913</v>
      </c>
      <c r="D22602" s="296" t="s">
        <v>5178</v>
      </c>
      <c r="E22602" s="296" t="s">
        <v>27914</v>
      </c>
      <c r="F22602" s="296" t="s">
        <v>27152</v>
      </c>
      <c r="G22602" s="296" t="s">
        <v>18847</v>
      </c>
      <c r="K22602" s="270" t="s">
        <v>72</v>
      </c>
    </row>
    <row r="22603" spans="1:11" x14ac:dyDescent="0.2">
      <c r="A22603" s="293" t="s">
        <v>27634</v>
      </c>
      <c r="B22603" s="294" t="s">
        <v>27635</v>
      </c>
      <c r="C22603" s="295" t="s">
        <v>27915</v>
      </c>
      <c r="D22603" s="296" t="s">
        <v>27916</v>
      </c>
      <c r="E22603" s="296" t="s">
        <v>27917</v>
      </c>
      <c r="F22603" s="296" t="s">
        <v>27152</v>
      </c>
      <c r="G22603" s="296" t="s">
        <v>552</v>
      </c>
      <c r="K22603" s="270" t="s">
        <v>72</v>
      </c>
    </row>
    <row r="22604" spans="1:11" x14ac:dyDescent="0.2">
      <c r="A22604" s="293" t="s">
        <v>27634</v>
      </c>
      <c r="B22604" s="294" t="s">
        <v>27635</v>
      </c>
      <c r="C22604" s="295" t="s">
        <v>27918</v>
      </c>
      <c r="D22604" s="296" t="s">
        <v>27919</v>
      </c>
      <c r="E22604" s="296" t="s">
        <v>2792</v>
      </c>
      <c r="F22604" s="296" t="s">
        <v>27152</v>
      </c>
      <c r="G22604" s="296" t="s">
        <v>726</v>
      </c>
      <c r="K22604" s="270" t="s">
        <v>72</v>
      </c>
    </row>
    <row r="22605" spans="1:11" x14ac:dyDescent="0.2">
      <c r="A22605" s="293" t="s">
        <v>27634</v>
      </c>
      <c r="B22605" s="294" t="s">
        <v>27635</v>
      </c>
      <c r="C22605" s="295" t="s">
        <v>27920</v>
      </c>
      <c r="D22605" s="296" t="s">
        <v>14572</v>
      </c>
      <c r="E22605" s="296" t="s">
        <v>2994</v>
      </c>
      <c r="F22605" s="296" t="s">
        <v>27152</v>
      </c>
      <c r="G22605" s="296" t="s">
        <v>552</v>
      </c>
      <c r="K22605" s="270" t="s">
        <v>72</v>
      </c>
    </row>
    <row r="22606" spans="1:11" x14ac:dyDescent="0.2">
      <c r="A22606" s="293" t="s">
        <v>27634</v>
      </c>
      <c r="B22606" s="294" t="s">
        <v>27635</v>
      </c>
      <c r="C22606" s="295" t="s">
        <v>27921</v>
      </c>
      <c r="D22606" s="296" t="s">
        <v>1887</v>
      </c>
      <c r="E22606" s="296" t="s">
        <v>12998</v>
      </c>
      <c r="F22606" s="296" t="s">
        <v>27152</v>
      </c>
      <c r="G22606" s="296" t="s">
        <v>698</v>
      </c>
      <c r="K22606" s="270" t="s">
        <v>72</v>
      </c>
    </row>
    <row r="22607" spans="1:11" x14ac:dyDescent="0.2">
      <c r="A22607" s="293" t="s">
        <v>27634</v>
      </c>
      <c r="B22607" s="294" t="s">
        <v>27635</v>
      </c>
      <c r="C22607" s="295" t="s">
        <v>27922</v>
      </c>
      <c r="D22607" s="296" t="s">
        <v>1887</v>
      </c>
      <c r="E22607" s="296" t="s">
        <v>27923</v>
      </c>
      <c r="F22607" s="296" t="s">
        <v>27152</v>
      </c>
      <c r="G22607" s="296" t="s">
        <v>22706</v>
      </c>
      <c r="K22607" s="270" t="s">
        <v>72</v>
      </c>
    </row>
    <row r="22608" spans="1:11" x14ac:dyDescent="0.2">
      <c r="A22608" s="293" t="s">
        <v>27634</v>
      </c>
      <c r="B22608" s="294" t="s">
        <v>27635</v>
      </c>
      <c r="C22608" s="295" t="s">
        <v>27924</v>
      </c>
      <c r="D22608" s="296" t="s">
        <v>27925</v>
      </c>
      <c r="E22608" s="296" t="s">
        <v>2734</v>
      </c>
      <c r="F22608" s="296" t="s">
        <v>27152</v>
      </c>
      <c r="G22608" s="296" t="s">
        <v>726</v>
      </c>
      <c r="K22608" s="270" t="s">
        <v>72</v>
      </c>
    </row>
    <row r="22609" spans="1:11" x14ac:dyDescent="0.2">
      <c r="A22609" s="293" t="s">
        <v>27634</v>
      </c>
      <c r="B22609" s="294" t="s">
        <v>27635</v>
      </c>
      <c r="C22609" s="295" t="s">
        <v>27926</v>
      </c>
      <c r="D22609" s="296" t="s">
        <v>27925</v>
      </c>
      <c r="E22609" s="296" t="s">
        <v>17795</v>
      </c>
      <c r="F22609" s="296" t="s">
        <v>27927</v>
      </c>
      <c r="G22609" s="296" t="s">
        <v>1302</v>
      </c>
      <c r="K22609" s="270" t="s">
        <v>72</v>
      </c>
    </row>
    <row r="22610" spans="1:11" x14ac:dyDescent="0.2">
      <c r="A22610" s="293" t="s">
        <v>27634</v>
      </c>
      <c r="B22610" s="294" t="s">
        <v>27635</v>
      </c>
      <c r="C22610" s="295" t="s">
        <v>27928</v>
      </c>
      <c r="D22610" s="296" t="s">
        <v>27929</v>
      </c>
      <c r="E22610" s="296" t="s">
        <v>27930</v>
      </c>
      <c r="F22610" s="296" t="s">
        <v>27152</v>
      </c>
      <c r="G22610" s="296" t="s">
        <v>849</v>
      </c>
      <c r="J22610" s="131" t="s">
        <v>27931</v>
      </c>
      <c r="K22610" s="270" t="s">
        <v>72</v>
      </c>
    </row>
    <row r="22611" spans="1:11" x14ac:dyDescent="0.2">
      <c r="A22611" s="293" t="s">
        <v>27634</v>
      </c>
      <c r="B22611" s="294" t="s">
        <v>27635</v>
      </c>
      <c r="C22611" s="295" t="s">
        <v>27932</v>
      </c>
      <c r="D22611" s="296" t="s">
        <v>2836</v>
      </c>
      <c r="E22611" s="296" t="s">
        <v>27933</v>
      </c>
      <c r="F22611" s="296" t="s">
        <v>27152</v>
      </c>
      <c r="G22611" s="296" t="s">
        <v>8616</v>
      </c>
      <c r="K22611" s="270" t="s">
        <v>72</v>
      </c>
    </row>
    <row r="22612" spans="1:11" x14ac:dyDescent="0.2">
      <c r="A22612" s="293" t="s">
        <v>27634</v>
      </c>
      <c r="B22612" s="294" t="s">
        <v>27635</v>
      </c>
      <c r="C22612" s="295" t="s">
        <v>27934</v>
      </c>
      <c r="D22612" s="296" t="s">
        <v>7011</v>
      </c>
      <c r="E22612" s="296" t="s">
        <v>27935</v>
      </c>
      <c r="F22612" s="296" t="s">
        <v>27152</v>
      </c>
      <c r="G22612" s="296" t="s">
        <v>18847</v>
      </c>
      <c r="K22612" s="270" t="s">
        <v>72</v>
      </c>
    </row>
    <row r="22613" spans="1:11" x14ac:dyDescent="0.2">
      <c r="A22613" s="293" t="s">
        <v>27634</v>
      </c>
      <c r="B22613" s="294" t="s">
        <v>27635</v>
      </c>
      <c r="C22613" s="295" t="s">
        <v>27936</v>
      </c>
      <c r="D22613" s="296" t="s">
        <v>27937</v>
      </c>
      <c r="E22613" s="296" t="s">
        <v>3394</v>
      </c>
      <c r="F22613" s="296" t="s">
        <v>27152</v>
      </c>
      <c r="G22613" s="296" t="s">
        <v>552</v>
      </c>
      <c r="K22613" s="270" t="s">
        <v>72</v>
      </c>
    </row>
    <row r="22614" spans="1:11" x14ac:dyDescent="0.2">
      <c r="A22614" s="293" t="s">
        <v>27634</v>
      </c>
      <c r="B22614" s="294" t="s">
        <v>27635</v>
      </c>
      <c r="C22614" s="295" t="s">
        <v>27938</v>
      </c>
      <c r="D22614" s="296" t="s">
        <v>27937</v>
      </c>
      <c r="E22614" s="296" t="s">
        <v>27939</v>
      </c>
      <c r="F22614" s="296" t="s">
        <v>27152</v>
      </c>
      <c r="G22614" s="296" t="s">
        <v>552</v>
      </c>
      <c r="K22614" s="270" t="s">
        <v>72</v>
      </c>
    </row>
    <row r="22615" spans="1:11" x14ac:dyDescent="0.2">
      <c r="A22615" s="293" t="s">
        <v>27634</v>
      </c>
      <c r="B22615" s="294" t="s">
        <v>27635</v>
      </c>
      <c r="C22615" s="295" t="s">
        <v>27940</v>
      </c>
      <c r="D22615" s="296" t="s">
        <v>27941</v>
      </c>
      <c r="E22615" s="296" t="s">
        <v>27942</v>
      </c>
      <c r="F22615" s="296" t="s">
        <v>27152</v>
      </c>
      <c r="G22615" s="296" t="s">
        <v>18847</v>
      </c>
      <c r="K22615" s="270" t="s">
        <v>72</v>
      </c>
    </row>
    <row r="22616" spans="1:11" x14ac:dyDescent="0.2">
      <c r="A22616" s="293" t="s">
        <v>27634</v>
      </c>
      <c r="B22616" s="294" t="s">
        <v>27635</v>
      </c>
      <c r="C22616" s="295" t="s">
        <v>27943</v>
      </c>
      <c r="D22616" s="296" t="s">
        <v>16285</v>
      </c>
      <c r="E22616" s="296" t="s">
        <v>3182</v>
      </c>
      <c r="F22616" s="296" t="s">
        <v>27152</v>
      </c>
      <c r="G22616" s="296" t="s">
        <v>18847</v>
      </c>
      <c r="K22616" s="270" t="s">
        <v>72</v>
      </c>
    </row>
    <row r="22617" spans="1:11" x14ac:dyDescent="0.2">
      <c r="A22617" s="293" t="s">
        <v>27634</v>
      </c>
      <c r="B22617" s="294" t="s">
        <v>27635</v>
      </c>
      <c r="C22617" s="295" t="s">
        <v>27944</v>
      </c>
      <c r="D22617" s="296" t="s">
        <v>12098</v>
      </c>
      <c r="E22617" s="296" t="s">
        <v>27945</v>
      </c>
      <c r="F22617" s="296" t="s">
        <v>27152</v>
      </c>
      <c r="G22617" s="296" t="s">
        <v>552</v>
      </c>
      <c r="K22617" s="270" t="s">
        <v>72</v>
      </c>
    </row>
    <row r="22618" spans="1:11" x14ac:dyDescent="0.2">
      <c r="A22618" s="293" t="s">
        <v>27634</v>
      </c>
      <c r="B22618" s="294" t="s">
        <v>27635</v>
      </c>
      <c r="C22618" s="295" t="s">
        <v>27946</v>
      </c>
      <c r="D22618" s="296" t="s">
        <v>27947</v>
      </c>
      <c r="E22618" s="296" t="s">
        <v>27948</v>
      </c>
      <c r="F22618" s="296" t="s">
        <v>27152</v>
      </c>
      <c r="G22618" s="296" t="s">
        <v>552</v>
      </c>
      <c r="K22618" s="270" t="s">
        <v>72</v>
      </c>
    </row>
    <row r="22619" spans="1:11" x14ac:dyDescent="0.2">
      <c r="A22619" s="293" t="s">
        <v>27634</v>
      </c>
      <c r="B22619" s="294" t="s">
        <v>27635</v>
      </c>
      <c r="C22619" s="295" t="s">
        <v>27949</v>
      </c>
      <c r="D22619" s="296" t="s">
        <v>1894</v>
      </c>
      <c r="E22619" s="296" t="s">
        <v>2252</v>
      </c>
      <c r="F22619" s="296" t="s">
        <v>27152</v>
      </c>
      <c r="G22619" s="296" t="s">
        <v>18847</v>
      </c>
      <c r="K22619" s="270" t="s">
        <v>72</v>
      </c>
    </row>
    <row r="22620" spans="1:11" x14ac:dyDescent="0.2">
      <c r="A22620" s="293" t="s">
        <v>27634</v>
      </c>
      <c r="B22620" s="294" t="s">
        <v>27635</v>
      </c>
      <c r="C22620" s="295" t="s">
        <v>27950</v>
      </c>
      <c r="D22620" s="296" t="s">
        <v>22704</v>
      </c>
      <c r="E22620" s="296" t="s">
        <v>27951</v>
      </c>
      <c r="F22620" s="296" t="s">
        <v>27152</v>
      </c>
      <c r="G22620" s="296" t="s">
        <v>9373</v>
      </c>
      <c r="K22620" s="270" t="s">
        <v>72</v>
      </c>
    </row>
    <row r="22621" spans="1:11" x14ac:dyDescent="0.2">
      <c r="A22621" s="293" t="s">
        <v>27634</v>
      </c>
      <c r="B22621" s="294" t="s">
        <v>27635</v>
      </c>
      <c r="C22621" s="295" t="s">
        <v>27952</v>
      </c>
      <c r="D22621" s="296" t="s">
        <v>27953</v>
      </c>
      <c r="E22621" s="296" t="s">
        <v>27954</v>
      </c>
      <c r="F22621" s="296" t="s">
        <v>27152</v>
      </c>
      <c r="G22621" s="296" t="s">
        <v>18847</v>
      </c>
      <c r="K22621" s="270" t="s">
        <v>72</v>
      </c>
    </row>
    <row r="22622" spans="1:11" x14ac:dyDescent="0.2">
      <c r="A22622" s="293" t="s">
        <v>27634</v>
      </c>
      <c r="B22622" s="294" t="s">
        <v>27635</v>
      </c>
      <c r="C22622" s="295" t="s">
        <v>27955</v>
      </c>
      <c r="D22622" s="296" t="s">
        <v>1901</v>
      </c>
      <c r="E22622" s="296" t="s">
        <v>16586</v>
      </c>
      <c r="F22622" s="296" t="s">
        <v>27152</v>
      </c>
      <c r="G22622" s="296" t="s">
        <v>5102</v>
      </c>
      <c r="K22622" s="270" t="s">
        <v>72</v>
      </c>
    </row>
    <row r="22623" spans="1:11" x14ac:dyDescent="0.2">
      <c r="A22623" s="293" t="s">
        <v>27634</v>
      </c>
      <c r="B22623" s="294" t="s">
        <v>27635</v>
      </c>
      <c r="C22623" s="295" t="s">
        <v>27956</v>
      </c>
      <c r="D22623" s="296" t="s">
        <v>1901</v>
      </c>
      <c r="E22623" s="296" t="s">
        <v>3682</v>
      </c>
      <c r="F22623" s="296" t="s">
        <v>27152</v>
      </c>
      <c r="G22623" s="296" t="s">
        <v>18847</v>
      </c>
      <c r="K22623" s="270" t="s">
        <v>72</v>
      </c>
    </row>
    <row r="22624" spans="1:11" x14ac:dyDescent="0.2">
      <c r="A22624" s="293" t="s">
        <v>27634</v>
      </c>
      <c r="B22624" s="294" t="s">
        <v>27635</v>
      </c>
      <c r="C22624" s="295" t="s">
        <v>27957</v>
      </c>
      <c r="D22624" s="296" t="s">
        <v>1901</v>
      </c>
      <c r="E22624" s="296" t="s">
        <v>5074</v>
      </c>
      <c r="F22624" s="296" t="s">
        <v>27152</v>
      </c>
      <c r="G22624" s="296" t="s">
        <v>18847</v>
      </c>
      <c r="K22624" s="270" t="s">
        <v>72</v>
      </c>
    </row>
    <row r="22625" spans="1:11" x14ac:dyDescent="0.2">
      <c r="A22625" s="293" t="s">
        <v>27634</v>
      </c>
      <c r="B22625" s="294" t="s">
        <v>27635</v>
      </c>
      <c r="C22625" s="295" t="s">
        <v>27958</v>
      </c>
      <c r="D22625" s="296" t="s">
        <v>12045</v>
      </c>
      <c r="E22625" s="296" t="s">
        <v>2833</v>
      </c>
      <c r="F22625" s="296" t="s">
        <v>27152</v>
      </c>
      <c r="G22625" s="296" t="s">
        <v>18847</v>
      </c>
      <c r="K22625" s="270" t="s">
        <v>72</v>
      </c>
    </row>
    <row r="22626" spans="1:11" x14ac:dyDescent="0.2">
      <c r="A22626" s="293" t="s">
        <v>27634</v>
      </c>
      <c r="B22626" s="294" t="s">
        <v>27635</v>
      </c>
      <c r="C22626" s="295" t="s">
        <v>27959</v>
      </c>
      <c r="D22626" s="296" t="s">
        <v>27960</v>
      </c>
      <c r="E22626" s="296" t="s">
        <v>27961</v>
      </c>
      <c r="F22626" s="296" t="s">
        <v>27152</v>
      </c>
      <c r="G22626" s="296" t="s">
        <v>22706</v>
      </c>
      <c r="K22626" s="270" t="s">
        <v>72</v>
      </c>
    </row>
    <row r="22627" spans="1:11" x14ac:dyDescent="0.2">
      <c r="A22627" s="293" t="s">
        <v>27634</v>
      </c>
      <c r="B22627" s="294" t="s">
        <v>27635</v>
      </c>
      <c r="C22627" s="295" t="s">
        <v>27962</v>
      </c>
      <c r="D22627" s="296" t="s">
        <v>27963</v>
      </c>
      <c r="E22627" s="296" t="s">
        <v>27964</v>
      </c>
      <c r="F22627" s="296" t="s">
        <v>27152</v>
      </c>
      <c r="G22627" s="296" t="s">
        <v>9373</v>
      </c>
      <c r="K22627" s="270" t="s">
        <v>72</v>
      </c>
    </row>
    <row r="22628" spans="1:11" x14ac:dyDescent="0.2">
      <c r="A22628" s="293" t="s">
        <v>27634</v>
      </c>
      <c r="B22628" s="294" t="s">
        <v>27635</v>
      </c>
      <c r="C22628" s="295" t="s">
        <v>27965</v>
      </c>
      <c r="D22628" s="296" t="s">
        <v>27963</v>
      </c>
      <c r="E22628" s="296" t="s">
        <v>27966</v>
      </c>
      <c r="F22628" s="296" t="s">
        <v>27152</v>
      </c>
      <c r="G22628" s="296" t="s">
        <v>9373</v>
      </c>
      <c r="K22628" s="270" t="s">
        <v>72</v>
      </c>
    </row>
    <row r="22629" spans="1:11" x14ac:dyDescent="0.2">
      <c r="A22629" s="293" t="s">
        <v>27634</v>
      </c>
      <c r="B22629" s="294" t="s">
        <v>27635</v>
      </c>
      <c r="C22629" s="295" t="s">
        <v>27967</v>
      </c>
      <c r="D22629" s="296" t="s">
        <v>11976</v>
      </c>
      <c r="E22629" s="296" t="s">
        <v>27968</v>
      </c>
      <c r="F22629" s="296" t="s">
        <v>27152</v>
      </c>
      <c r="G22629" s="296" t="s">
        <v>5348</v>
      </c>
      <c r="K22629" s="270" t="s">
        <v>72</v>
      </c>
    </row>
    <row r="22630" spans="1:11" x14ac:dyDescent="0.2">
      <c r="A22630" s="293" t="s">
        <v>27634</v>
      </c>
      <c r="B22630" s="294" t="s">
        <v>27635</v>
      </c>
      <c r="C22630" s="295" t="s">
        <v>27969</v>
      </c>
      <c r="D22630" s="296" t="s">
        <v>12093</v>
      </c>
      <c r="E22630" s="296" t="s">
        <v>27970</v>
      </c>
      <c r="F22630" s="296" t="s">
        <v>27152</v>
      </c>
      <c r="G22630" s="296" t="s">
        <v>552</v>
      </c>
      <c r="K22630" s="270" t="s">
        <v>72</v>
      </c>
    </row>
    <row r="22631" spans="1:11" x14ac:dyDescent="0.2">
      <c r="A22631" s="293" t="s">
        <v>27634</v>
      </c>
      <c r="B22631" s="294" t="s">
        <v>27635</v>
      </c>
      <c r="C22631" s="295" t="s">
        <v>27971</v>
      </c>
      <c r="D22631" s="296" t="s">
        <v>1913</v>
      </c>
      <c r="E22631" s="296" t="s">
        <v>27972</v>
      </c>
      <c r="F22631" s="296" t="s">
        <v>27152</v>
      </c>
      <c r="G22631" s="296" t="s">
        <v>5348</v>
      </c>
      <c r="K22631" s="270" t="s">
        <v>72</v>
      </c>
    </row>
    <row r="22632" spans="1:11" x14ac:dyDescent="0.2">
      <c r="A22632" s="293" t="s">
        <v>27634</v>
      </c>
      <c r="B22632" s="294" t="s">
        <v>27635</v>
      </c>
      <c r="C22632" s="295" t="s">
        <v>27973</v>
      </c>
      <c r="D22632" s="296" t="s">
        <v>1913</v>
      </c>
      <c r="E22632" s="296" t="s">
        <v>27974</v>
      </c>
      <c r="F22632" s="296" t="s">
        <v>27152</v>
      </c>
      <c r="G22632" s="296" t="s">
        <v>698</v>
      </c>
      <c r="K22632" s="270" t="s">
        <v>72</v>
      </c>
    </row>
    <row r="22633" spans="1:11" x14ac:dyDescent="0.2">
      <c r="A22633" s="293" t="s">
        <v>27634</v>
      </c>
      <c r="B22633" s="294" t="s">
        <v>27635</v>
      </c>
      <c r="C22633" s="295" t="s">
        <v>27975</v>
      </c>
      <c r="D22633" s="296" t="s">
        <v>27976</v>
      </c>
      <c r="E22633" s="296" t="s">
        <v>27977</v>
      </c>
      <c r="F22633" s="296" t="s">
        <v>27152</v>
      </c>
      <c r="G22633" s="296" t="s">
        <v>9373</v>
      </c>
      <c r="K22633" s="270" t="s">
        <v>72</v>
      </c>
    </row>
    <row r="22634" spans="1:11" x14ac:dyDescent="0.2">
      <c r="A22634" s="293" t="s">
        <v>27634</v>
      </c>
      <c r="B22634" s="294" t="s">
        <v>27635</v>
      </c>
      <c r="C22634" s="295" t="s">
        <v>27978</v>
      </c>
      <c r="D22634" s="296" t="s">
        <v>3436</v>
      </c>
      <c r="E22634" s="296" t="s">
        <v>27979</v>
      </c>
      <c r="F22634" s="296" t="s">
        <v>27152</v>
      </c>
      <c r="G22634" s="296"/>
      <c r="K22634" s="270" t="s">
        <v>72</v>
      </c>
    </row>
    <row r="22635" spans="1:11" x14ac:dyDescent="0.2">
      <c r="A22635" s="293" t="s">
        <v>27634</v>
      </c>
      <c r="B22635" s="294" t="s">
        <v>27635</v>
      </c>
      <c r="C22635" s="295" t="s">
        <v>27980</v>
      </c>
      <c r="D22635" s="296" t="s">
        <v>27981</v>
      </c>
      <c r="E22635" s="296" t="s">
        <v>2174</v>
      </c>
      <c r="F22635" s="296" t="s">
        <v>27152</v>
      </c>
      <c r="G22635" s="296" t="s">
        <v>22706</v>
      </c>
      <c r="K22635" s="270" t="s">
        <v>72</v>
      </c>
    </row>
    <row r="22636" spans="1:11" x14ac:dyDescent="0.2">
      <c r="A22636" s="293" t="s">
        <v>27634</v>
      </c>
      <c r="B22636" s="294" t="s">
        <v>27635</v>
      </c>
      <c r="C22636" s="295" t="s">
        <v>27982</v>
      </c>
      <c r="D22636" s="296" t="s">
        <v>13818</v>
      </c>
      <c r="E22636" s="296" t="s">
        <v>27983</v>
      </c>
      <c r="F22636" s="296" t="s">
        <v>3165</v>
      </c>
      <c r="G22636" s="296" t="s">
        <v>18847</v>
      </c>
      <c r="K22636" s="270" t="s">
        <v>72</v>
      </c>
    </row>
    <row r="22637" spans="1:11" x14ac:dyDescent="0.2">
      <c r="A22637" s="293" t="s">
        <v>27634</v>
      </c>
      <c r="B22637" s="294" t="s">
        <v>27635</v>
      </c>
      <c r="C22637" s="295" t="s">
        <v>27984</v>
      </c>
      <c r="D22637" s="296" t="s">
        <v>13818</v>
      </c>
      <c r="E22637" s="296" t="s">
        <v>27985</v>
      </c>
      <c r="F22637" s="296" t="s">
        <v>27986</v>
      </c>
      <c r="G22637" s="296"/>
      <c r="K22637" s="270" t="s">
        <v>72</v>
      </c>
    </row>
    <row r="22638" spans="1:11" x14ac:dyDescent="0.2">
      <c r="A22638" s="293" t="s">
        <v>27634</v>
      </c>
      <c r="B22638" s="294" t="s">
        <v>27635</v>
      </c>
      <c r="C22638" s="295" t="s">
        <v>27987</v>
      </c>
      <c r="D22638" s="296" t="s">
        <v>10972</v>
      </c>
      <c r="E22638" s="296" t="s">
        <v>3757</v>
      </c>
      <c r="F22638" s="296" t="s">
        <v>27152</v>
      </c>
      <c r="G22638" s="296" t="s">
        <v>5348</v>
      </c>
      <c r="K22638" s="270" t="s">
        <v>72</v>
      </c>
    </row>
    <row r="22639" spans="1:11" x14ac:dyDescent="0.2">
      <c r="A22639" s="293" t="s">
        <v>27634</v>
      </c>
      <c r="B22639" s="294" t="s">
        <v>27635</v>
      </c>
      <c r="C22639" s="295" t="s">
        <v>27988</v>
      </c>
      <c r="D22639" s="296" t="s">
        <v>6735</v>
      </c>
      <c r="E22639" s="296" t="s">
        <v>27989</v>
      </c>
      <c r="F22639" s="296" t="s">
        <v>27152</v>
      </c>
      <c r="G22639" s="296" t="s">
        <v>18854</v>
      </c>
      <c r="K22639" s="270" t="s">
        <v>72</v>
      </c>
    </row>
    <row r="22640" spans="1:11" x14ac:dyDescent="0.2">
      <c r="A22640" s="293" t="s">
        <v>27634</v>
      </c>
      <c r="B22640" s="294" t="s">
        <v>27635</v>
      </c>
      <c r="C22640" s="295" t="s">
        <v>27990</v>
      </c>
      <c r="D22640" s="296" t="s">
        <v>27991</v>
      </c>
      <c r="E22640" s="296" t="s">
        <v>27992</v>
      </c>
      <c r="F22640" s="296" t="s">
        <v>2387</v>
      </c>
      <c r="G22640" s="296" t="s">
        <v>18847</v>
      </c>
      <c r="K22640" s="270" t="s">
        <v>72</v>
      </c>
    </row>
    <row r="22641" spans="1:11" x14ac:dyDescent="0.2">
      <c r="A22641" s="293" t="s">
        <v>27634</v>
      </c>
      <c r="B22641" s="294" t="s">
        <v>27635</v>
      </c>
      <c r="C22641" s="295" t="s">
        <v>27993</v>
      </c>
      <c r="D22641" s="296" t="s">
        <v>4169</v>
      </c>
      <c r="E22641" s="296" t="s">
        <v>27994</v>
      </c>
      <c r="F22641" s="296" t="s">
        <v>27152</v>
      </c>
      <c r="G22641" s="296" t="s">
        <v>5348</v>
      </c>
      <c r="K22641" s="270" t="s">
        <v>72</v>
      </c>
    </row>
    <row r="22642" spans="1:11" x14ac:dyDescent="0.2">
      <c r="A22642" s="293" t="s">
        <v>27634</v>
      </c>
      <c r="B22642" s="294" t="s">
        <v>27635</v>
      </c>
      <c r="C22642" s="295" t="s">
        <v>27995</v>
      </c>
      <c r="D22642" s="296" t="s">
        <v>4031</v>
      </c>
      <c r="E22642" s="296" t="s">
        <v>27996</v>
      </c>
      <c r="F22642" s="296" t="s">
        <v>5589</v>
      </c>
      <c r="G22642" s="296" t="s">
        <v>552</v>
      </c>
      <c r="K22642" s="270" t="s">
        <v>72</v>
      </c>
    </row>
    <row r="22643" spans="1:11" x14ac:dyDescent="0.2">
      <c r="A22643" s="293" t="s">
        <v>27634</v>
      </c>
      <c r="B22643" s="294" t="s">
        <v>27635</v>
      </c>
      <c r="C22643" s="295" t="s">
        <v>27997</v>
      </c>
      <c r="D22643" s="296" t="s">
        <v>2217</v>
      </c>
      <c r="E22643" s="296" t="s">
        <v>8216</v>
      </c>
      <c r="F22643" s="296" t="s">
        <v>3698</v>
      </c>
      <c r="G22643" s="296" t="s">
        <v>552</v>
      </c>
      <c r="K22643" s="270" t="s">
        <v>72</v>
      </c>
    </row>
    <row r="22644" spans="1:11" x14ac:dyDescent="0.2">
      <c r="A22644" s="293" t="s">
        <v>27634</v>
      </c>
      <c r="B22644" s="294" t="s">
        <v>27635</v>
      </c>
      <c r="C22644" s="295" t="s">
        <v>27998</v>
      </c>
      <c r="D22644" s="296" t="s">
        <v>2217</v>
      </c>
      <c r="E22644" s="296" t="s">
        <v>27999</v>
      </c>
      <c r="F22644" s="296" t="s">
        <v>27152</v>
      </c>
      <c r="G22644" s="296" t="s">
        <v>552</v>
      </c>
      <c r="K22644" s="270" t="s">
        <v>72</v>
      </c>
    </row>
    <row r="22645" spans="1:11" x14ac:dyDescent="0.2">
      <c r="A22645" s="293" t="s">
        <v>27634</v>
      </c>
      <c r="B22645" s="294" t="s">
        <v>27635</v>
      </c>
      <c r="C22645" s="295" t="s">
        <v>28000</v>
      </c>
      <c r="D22645" s="296" t="s">
        <v>2798</v>
      </c>
      <c r="E22645" s="296" t="s">
        <v>24125</v>
      </c>
      <c r="F22645" s="296" t="s">
        <v>27152</v>
      </c>
      <c r="G22645" s="296" t="s">
        <v>5348</v>
      </c>
      <c r="K22645" s="270" t="s">
        <v>72</v>
      </c>
    </row>
    <row r="22646" spans="1:11" x14ac:dyDescent="0.2">
      <c r="A22646" s="293" t="s">
        <v>27634</v>
      </c>
      <c r="B22646" s="294" t="s">
        <v>27635</v>
      </c>
      <c r="C22646" s="295" t="s">
        <v>28001</v>
      </c>
      <c r="D22646" s="296" t="s">
        <v>12122</v>
      </c>
      <c r="E22646" s="296" t="s">
        <v>6765</v>
      </c>
      <c r="F22646" s="296" t="s">
        <v>27152</v>
      </c>
      <c r="G22646" s="296" t="s">
        <v>552</v>
      </c>
      <c r="K22646" s="270" t="s">
        <v>72</v>
      </c>
    </row>
    <row r="22647" spans="1:11" x14ac:dyDescent="0.2">
      <c r="A22647" s="293" t="s">
        <v>27634</v>
      </c>
      <c r="B22647" s="294" t="s">
        <v>27635</v>
      </c>
      <c r="C22647" s="295" t="s">
        <v>28002</v>
      </c>
      <c r="D22647" s="296" t="s">
        <v>3505</v>
      </c>
      <c r="E22647" s="296" t="s">
        <v>28003</v>
      </c>
      <c r="F22647" s="296" t="s">
        <v>27152</v>
      </c>
      <c r="G22647" s="296" t="s">
        <v>552</v>
      </c>
      <c r="K22647" s="270" t="s">
        <v>72</v>
      </c>
    </row>
    <row r="22648" spans="1:11" x14ac:dyDescent="0.2">
      <c r="A22648" s="293" t="s">
        <v>27634</v>
      </c>
      <c r="B22648" s="294" t="s">
        <v>27635</v>
      </c>
      <c r="C22648" s="295" t="s">
        <v>28004</v>
      </c>
      <c r="D22648" s="296" t="s">
        <v>3505</v>
      </c>
      <c r="E22648" s="296" t="s">
        <v>14039</v>
      </c>
      <c r="F22648" s="296" t="s">
        <v>5630</v>
      </c>
      <c r="G22648" s="296" t="s">
        <v>849</v>
      </c>
      <c r="K22648" s="270" t="s">
        <v>72</v>
      </c>
    </row>
    <row r="22649" spans="1:11" x14ac:dyDescent="0.2">
      <c r="A22649" s="293" t="s">
        <v>27634</v>
      </c>
      <c r="B22649" s="294" t="s">
        <v>27635</v>
      </c>
      <c r="C22649" s="295" t="s">
        <v>28005</v>
      </c>
      <c r="D22649" s="296" t="s">
        <v>28006</v>
      </c>
      <c r="E22649" s="296" t="s">
        <v>2055</v>
      </c>
      <c r="F22649" s="296" t="s">
        <v>27152</v>
      </c>
      <c r="G22649" s="296" t="s">
        <v>5348</v>
      </c>
      <c r="K22649" s="270" t="s">
        <v>72</v>
      </c>
    </row>
    <row r="22650" spans="1:11" x14ac:dyDescent="0.2">
      <c r="A22650" s="293" t="s">
        <v>27634</v>
      </c>
      <c r="B22650" s="294" t="s">
        <v>27635</v>
      </c>
      <c r="C22650" s="295" t="s">
        <v>28007</v>
      </c>
      <c r="D22650" s="296" t="s">
        <v>28008</v>
      </c>
      <c r="E22650" s="296" t="s">
        <v>10668</v>
      </c>
      <c r="F22650" s="296" t="s">
        <v>27152</v>
      </c>
      <c r="G22650" s="296" t="s">
        <v>6024</v>
      </c>
      <c r="K22650" s="270" t="s">
        <v>72</v>
      </c>
    </row>
    <row r="22651" spans="1:11" x14ac:dyDescent="0.2">
      <c r="A22651" s="293" t="s">
        <v>27634</v>
      </c>
      <c r="B22651" s="294" t="s">
        <v>27635</v>
      </c>
      <c r="C22651" s="295" t="s">
        <v>28009</v>
      </c>
      <c r="D22651" s="296" t="s">
        <v>28010</v>
      </c>
      <c r="E22651" s="296" t="s">
        <v>28011</v>
      </c>
      <c r="F22651" s="296" t="s">
        <v>27152</v>
      </c>
      <c r="G22651" s="296" t="s">
        <v>552</v>
      </c>
      <c r="K22651" s="270" t="s">
        <v>72</v>
      </c>
    </row>
    <row r="22652" spans="1:11" x14ac:dyDescent="0.2">
      <c r="A22652" s="293" t="s">
        <v>27634</v>
      </c>
      <c r="B22652" s="294" t="s">
        <v>27635</v>
      </c>
      <c r="C22652" s="295" t="s">
        <v>28012</v>
      </c>
      <c r="D22652" s="296" t="s">
        <v>5235</v>
      </c>
      <c r="E22652" s="296" t="s">
        <v>5233</v>
      </c>
      <c r="F22652" s="296" t="s">
        <v>27152</v>
      </c>
      <c r="G22652" s="296" t="s">
        <v>18847</v>
      </c>
      <c r="K22652" s="270" t="s">
        <v>72</v>
      </c>
    </row>
    <row r="22653" spans="1:11" x14ac:dyDescent="0.2">
      <c r="A22653" s="293" t="s">
        <v>27634</v>
      </c>
      <c r="B22653" s="294" t="s">
        <v>27635</v>
      </c>
      <c r="C22653" s="295" t="s">
        <v>28013</v>
      </c>
      <c r="D22653" s="296" t="s">
        <v>28014</v>
      </c>
      <c r="E22653" s="296" t="s">
        <v>28015</v>
      </c>
      <c r="F22653" s="296" t="s">
        <v>27152</v>
      </c>
      <c r="G22653" s="296" t="s">
        <v>726</v>
      </c>
      <c r="K22653" s="270" t="s">
        <v>72</v>
      </c>
    </row>
    <row r="22654" spans="1:11" x14ac:dyDescent="0.2">
      <c r="A22654" s="293" t="s">
        <v>27634</v>
      </c>
      <c r="B22654" s="294" t="s">
        <v>27635</v>
      </c>
      <c r="C22654" s="295" t="s">
        <v>28016</v>
      </c>
      <c r="D22654" s="296" t="s">
        <v>28017</v>
      </c>
      <c r="E22654" s="296" t="s">
        <v>4419</v>
      </c>
      <c r="F22654" s="296" t="s">
        <v>27152</v>
      </c>
      <c r="G22654" s="296"/>
      <c r="K22654" s="270" t="s">
        <v>72</v>
      </c>
    </row>
    <row r="22655" spans="1:11" x14ac:dyDescent="0.2">
      <c r="A22655" s="293" t="s">
        <v>27634</v>
      </c>
      <c r="B22655" s="294" t="s">
        <v>27635</v>
      </c>
      <c r="C22655" s="295" t="s">
        <v>28018</v>
      </c>
      <c r="D22655" s="296" t="s">
        <v>2144</v>
      </c>
      <c r="E22655" s="296" t="s">
        <v>28019</v>
      </c>
      <c r="F22655" s="296" t="s">
        <v>27152</v>
      </c>
      <c r="G22655" s="296" t="s">
        <v>552</v>
      </c>
      <c r="K22655" s="270" t="s">
        <v>72</v>
      </c>
    </row>
    <row r="22656" spans="1:11" x14ac:dyDescent="0.2">
      <c r="A22656" s="293" t="s">
        <v>27634</v>
      </c>
      <c r="B22656" s="294" t="s">
        <v>27635</v>
      </c>
      <c r="C22656" s="295" t="s">
        <v>28020</v>
      </c>
      <c r="D22656" s="296" t="s">
        <v>22922</v>
      </c>
      <c r="E22656" s="296" t="s">
        <v>28021</v>
      </c>
      <c r="F22656" s="296" t="s">
        <v>27152</v>
      </c>
      <c r="G22656" s="296" t="s">
        <v>22706</v>
      </c>
      <c r="K22656" s="270" t="s">
        <v>72</v>
      </c>
    </row>
    <row r="22657" spans="1:11" x14ac:dyDescent="0.2">
      <c r="A22657" s="293" t="s">
        <v>27634</v>
      </c>
      <c r="B22657" s="294" t="s">
        <v>27635</v>
      </c>
      <c r="C22657" s="295" t="s">
        <v>28022</v>
      </c>
      <c r="D22657" s="296" t="s">
        <v>28023</v>
      </c>
      <c r="E22657" s="296" t="s">
        <v>2783</v>
      </c>
      <c r="F22657" s="296" t="s">
        <v>3150</v>
      </c>
      <c r="G22657" s="296" t="s">
        <v>552</v>
      </c>
      <c r="K22657" s="270" t="s">
        <v>72</v>
      </c>
    </row>
    <row r="22658" spans="1:11" x14ac:dyDescent="0.2">
      <c r="A22658" s="293" t="s">
        <v>27634</v>
      </c>
      <c r="B22658" s="294" t="s">
        <v>27635</v>
      </c>
      <c r="C22658" s="295" t="s">
        <v>28024</v>
      </c>
      <c r="D22658" s="296" t="s">
        <v>28025</v>
      </c>
      <c r="E22658" s="296" t="s">
        <v>13045</v>
      </c>
      <c r="F22658" s="296" t="s">
        <v>27152</v>
      </c>
      <c r="G22658" s="296" t="s">
        <v>9373</v>
      </c>
      <c r="K22658" s="270" t="s">
        <v>72</v>
      </c>
    </row>
    <row r="22659" spans="1:11" x14ac:dyDescent="0.2">
      <c r="A22659" s="293" t="s">
        <v>27634</v>
      </c>
      <c r="B22659" s="294" t="s">
        <v>27635</v>
      </c>
      <c r="C22659" s="295" t="s">
        <v>28026</v>
      </c>
      <c r="D22659" s="296" t="s">
        <v>28027</v>
      </c>
      <c r="E22659" s="296" t="s">
        <v>28028</v>
      </c>
      <c r="F22659" s="296" t="s">
        <v>27152</v>
      </c>
      <c r="G22659" s="296" t="s">
        <v>18847</v>
      </c>
      <c r="K22659" s="270" t="s">
        <v>72</v>
      </c>
    </row>
    <row r="22660" spans="1:11" x14ac:dyDescent="0.2">
      <c r="A22660" s="293" t="s">
        <v>27634</v>
      </c>
      <c r="B22660" s="294" t="s">
        <v>27635</v>
      </c>
      <c r="C22660" s="295" t="s">
        <v>28029</v>
      </c>
      <c r="D22660" s="296" t="s">
        <v>28030</v>
      </c>
      <c r="E22660" s="296" t="s">
        <v>1859</v>
      </c>
      <c r="F22660" s="296" t="s">
        <v>2392</v>
      </c>
      <c r="G22660" s="296" t="s">
        <v>9582</v>
      </c>
      <c r="K22660" s="270" t="s">
        <v>72</v>
      </c>
    </row>
    <row r="22661" spans="1:11" x14ac:dyDescent="0.2">
      <c r="A22661" s="293" t="s">
        <v>27634</v>
      </c>
      <c r="B22661" s="294" t="s">
        <v>27635</v>
      </c>
      <c r="C22661" s="295" t="s">
        <v>28031</v>
      </c>
      <c r="D22661" s="296" t="s">
        <v>2367</v>
      </c>
      <c r="E22661" s="296" t="s">
        <v>28032</v>
      </c>
      <c r="F22661" s="296" t="s">
        <v>27152</v>
      </c>
      <c r="G22661" s="296" t="s">
        <v>552</v>
      </c>
      <c r="K22661" s="270" t="s">
        <v>72</v>
      </c>
    </row>
    <row r="22662" spans="1:11" x14ac:dyDescent="0.2">
      <c r="A22662" s="293" t="s">
        <v>27634</v>
      </c>
      <c r="B22662" s="294" t="s">
        <v>27635</v>
      </c>
      <c r="C22662" s="295" t="s">
        <v>28033</v>
      </c>
      <c r="D22662" s="296" t="s">
        <v>2367</v>
      </c>
      <c r="E22662" s="296" t="s">
        <v>28034</v>
      </c>
      <c r="F22662" s="296" t="s">
        <v>27152</v>
      </c>
      <c r="G22662" s="296"/>
      <c r="K22662" s="270" t="s">
        <v>72</v>
      </c>
    </row>
    <row r="22663" spans="1:11" x14ac:dyDescent="0.2">
      <c r="A22663" s="293" t="s">
        <v>27634</v>
      </c>
      <c r="B22663" s="294" t="s">
        <v>27635</v>
      </c>
      <c r="C22663" s="295" t="s">
        <v>28035</v>
      </c>
      <c r="D22663" s="296" t="s">
        <v>2367</v>
      </c>
      <c r="E22663" s="296" t="s">
        <v>28036</v>
      </c>
      <c r="F22663" s="296" t="s">
        <v>27152</v>
      </c>
      <c r="G22663" s="296" t="s">
        <v>552</v>
      </c>
      <c r="K22663" s="270" t="s">
        <v>72</v>
      </c>
    </row>
    <row r="22664" spans="1:11" x14ac:dyDescent="0.2">
      <c r="A22664" s="293" t="s">
        <v>27634</v>
      </c>
      <c r="B22664" s="294" t="s">
        <v>27635</v>
      </c>
      <c r="C22664" s="295" t="s">
        <v>28037</v>
      </c>
      <c r="D22664" s="296" t="s">
        <v>2367</v>
      </c>
      <c r="E22664" s="296" t="s">
        <v>28038</v>
      </c>
      <c r="F22664" s="296" t="s">
        <v>27152</v>
      </c>
      <c r="G22664" s="296"/>
      <c r="K22664" s="270" t="s">
        <v>72</v>
      </c>
    </row>
    <row r="22665" spans="1:11" x14ac:dyDescent="0.2">
      <c r="A22665" s="293" t="s">
        <v>27634</v>
      </c>
      <c r="B22665" s="294" t="s">
        <v>27635</v>
      </c>
      <c r="C22665" s="295" t="s">
        <v>28039</v>
      </c>
      <c r="D22665" s="296" t="s">
        <v>4575</v>
      </c>
      <c r="E22665" s="296" t="s">
        <v>28040</v>
      </c>
      <c r="F22665" s="296" t="s">
        <v>27152</v>
      </c>
      <c r="G22665" s="296" t="s">
        <v>9373</v>
      </c>
      <c r="K22665" s="270" t="s">
        <v>72</v>
      </c>
    </row>
    <row r="22666" spans="1:11" x14ac:dyDescent="0.2">
      <c r="A22666" s="293" t="s">
        <v>27634</v>
      </c>
      <c r="B22666" s="294" t="s">
        <v>27635</v>
      </c>
      <c r="C22666" s="295" t="s">
        <v>28041</v>
      </c>
      <c r="D22666" s="296" t="s">
        <v>6684</v>
      </c>
      <c r="E22666" s="296" t="s">
        <v>5254</v>
      </c>
      <c r="F22666" s="296" t="s">
        <v>27152</v>
      </c>
      <c r="G22666" s="296" t="s">
        <v>5102</v>
      </c>
      <c r="K22666" s="270" t="s">
        <v>72</v>
      </c>
    </row>
    <row r="22667" spans="1:11" x14ac:dyDescent="0.2">
      <c r="A22667" s="293" t="s">
        <v>27634</v>
      </c>
      <c r="B22667" s="294" t="s">
        <v>27635</v>
      </c>
      <c r="C22667" s="295" t="s">
        <v>28042</v>
      </c>
      <c r="D22667" s="296" t="s">
        <v>28043</v>
      </c>
      <c r="E22667" s="296" t="s">
        <v>20876</v>
      </c>
      <c r="F22667" s="296" t="s">
        <v>27152</v>
      </c>
      <c r="G22667" s="296" t="s">
        <v>552</v>
      </c>
      <c r="K22667" s="270" t="s">
        <v>72</v>
      </c>
    </row>
    <row r="22668" spans="1:11" x14ac:dyDescent="0.2">
      <c r="A22668" s="293" t="s">
        <v>27634</v>
      </c>
      <c r="B22668" s="294" t="s">
        <v>27635</v>
      </c>
      <c r="C22668" s="295" t="s">
        <v>28044</v>
      </c>
      <c r="D22668" s="296" t="s">
        <v>2506</v>
      </c>
      <c r="E22668" s="296" t="s">
        <v>8091</v>
      </c>
      <c r="F22668" s="296" t="s">
        <v>27152</v>
      </c>
      <c r="G22668" s="296" t="s">
        <v>552</v>
      </c>
      <c r="K22668" s="270" t="s">
        <v>72</v>
      </c>
    </row>
    <row r="22669" spans="1:11" x14ac:dyDescent="0.2">
      <c r="A22669" s="293" t="s">
        <v>27634</v>
      </c>
      <c r="B22669" s="294" t="s">
        <v>27635</v>
      </c>
      <c r="C22669" s="295" t="s">
        <v>28045</v>
      </c>
      <c r="D22669" s="296" t="s">
        <v>28046</v>
      </c>
      <c r="E22669" s="296" t="s">
        <v>7563</v>
      </c>
      <c r="F22669" s="296" t="s">
        <v>27152</v>
      </c>
      <c r="G22669" s="296" t="s">
        <v>552</v>
      </c>
      <c r="K22669" s="270" t="s">
        <v>72</v>
      </c>
    </row>
    <row r="22670" spans="1:11" x14ac:dyDescent="0.2">
      <c r="A22670" s="293" t="s">
        <v>27634</v>
      </c>
      <c r="B22670" s="294" t="s">
        <v>27635</v>
      </c>
      <c r="C22670" s="295" t="s">
        <v>28047</v>
      </c>
      <c r="D22670" s="296" t="s">
        <v>1938</v>
      </c>
      <c r="E22670" s="296" t="s">
        <v>1866</v>
      </c>
      <c r="F22670" s="296" t="s">
        <v>27152</v>
      </c>
      <c r="G22670" s="296" t="s">
        <v>5102</v>
      </c>
      <c r="K22670" s="270" t="s">
        <v>72</v>
      </c>
    </row>
    <row r="22671" spans="1:11" x14ac:dyDescent="0.2">
      <c r="A22671" s="293" t="s">
        <v>27634</v>
      </c>
      <c r="B22671" s="294" t="s">
        <v>27635</v>
      </c>
      <c r="C22671" s="295" t="s">
        <v>28048</v>
      </c>
      <c r="D22671" s="296" t="s">
        <v>1938</v>
      </c>
      <c r="E22671" s="296" t="s">
        <v>5254</v>
      </c>
      <c r="F22671" s="296" t="s">
        <v>27152</v>
      </c>
      <c r="G22671" s="296" t="s">
        <v>9373</v>
      </c>
      <c r="K22671" s="270" t="s">
        <v>72</v>
      </c>
    </row>
    <row r="22672" spans="1:11" x14ac:dyDescent="0.2">
      <c r="A22672" s="293" t="s">
        <v>27634</v>
      </c>
      <c r="B22672" s="294" t="s">
        <v>27635</v>
      </c>
      <c r="C22672" s="295" t="s">
        <v>28049</v>
      </c>
      <c r="D22672" s="296" t="s">
        <v>28050</v>
      </c>
      <c r="E22672" s="296" t="s">
        <v>28051</v>
      </c>
      <c r="F22672" s="296" t="s">
        <v>27152</v>
      </c>
      <c r="G22672" s="296" t="s">
        <v>698</v>
      </c>
      <c r="K22672" s="270" t="s">
        <v>72</v>
      </c>
    </row>
    <row r="22673" spans="1:11" x14ac:dyDescent="0.2">
      <c r="A22673" s="293" t="s">
        <v>27634</v>
      </c>
      <c r="B22673" s="294" t="s">
        <v>27635</v>
      </c>
      <c r="C22673" s="295" t="s">
        <v>28052</v>
      </c>
      <c r="D22673" s="296" t="s">
        <v>28050</v>
      </c>
      <c r="E22673" s="296" t="s">
        <v>23088</v>
      </c>
      <c r="F22673" s="296" t="s">
        <v>27152</v>
      </c>
      <c r="G22673" s="296" t="s">
        <v>726</v>
      </c>
      <c r="K22673" s="270" t="s">
        <v>72</v>
      </c>
    </row>
    <row r="22674" spans="1:11" x14ac:dyDescent="0.2">
      <c r="A22674" s="293" t="s">
        <v>27634</v>
      </c>
      <c r="B22674" s="294" t="s">
        <v>27635</v>
      </c>
      <c r="C22674" s="295" t="s">
        <v>28053</v>
      </c>
      <c r="D22674" s="296" t="s">
        <v>4461</v>
      </c>
      <c r="E22674" s="296" t="s">
        <v>28054</v>
      </c>
      <c r="F22674" s="296" t="s">
        <v>27152</v>
      </c>
      <c r="G22674" s="296" t="s">
        <v>5348</v>
      </c>
      <c r="K22674" s="270" t="s">
        <v>72</v>
      </c>
    </row>
    <row r="22675" spans="1:11" x14ac:dyDescent="0.2">
      <c r="A22675" s="293" t="s">
        <v>27634</v>
      </c>
      <c r="B22675" s="294" t="s">
        <v>27635</v>
      </c>
      <c r="C22675" s="295" t="s">
        <v>28055</v>
      </c>
      <c r="D22675" s="296" t="s">
        <v>28056</v>
      </c>
      <c r="E22675" s="296" t="s">
        <v>7534</v>
      </c>
      <c r="F22675" s="296" t="s">
        <v>27152</v>
      </c>
      <c r="G22675" s="296" t="s">
        <v>552</v>
      </c>
      <c r="K22675" s="270" t="s">
        <v>72</v>
      </c>
    </row>
    <row r="22676" spans="1:11" x14ac:dyDescent="0.2">
      <c r="A22676" s="293" t="s">
        <v>27634</v>
      </c>
      <c r="B22676" s="294" t="s">
        <v>27635</v>
      </c>
      <c r="C22676" s="295" t="s">
        <v>28057</v>
      </c>
      <c r="D22676" s="296" t="s">
        <v>2590</v>
      </c>
      <c r="E22676" s="296" t="s">
        <v>28058</v>
      </c>
      <c r="F22676" s="296" t="s">
        <v>27152</v>
      </c>
      <c r="G22676" s="296" t="s">
        <v>552</v>
      </c>
      <c r="K22676" s="270" t="s">
        <v>72</v>
      </c>
    </row>
    <row r="22677" spans="1:11" x14ac:dyDescent="0.2">
      <c r="A22677" s="293" t="s">
        <v>27634</v>
      </c>
      <c r="B22677" s="294" t="s">
        <v>27635</v>
      </c>
      <c r="C22677" s="295" t="s">
        <v>28059</v>
      </c>
      <c r="D22677" s="296" t="s">
        <v>2532</v>
      </c>
      <c r="E22677" s="296" t="s">
        <v>28060</v>
      </c>
      <c r="F22677" s="296" t="s">
        <v>27152</v>
      </c>
      <c r="G22677" s="296" t="s">
        <v>552</v>
      </c>
      <c r="K22677" s="270" t="s">
        <v>72</v>
      </c>
    </row>
    <row r="22678" spans="1:11" x14ac:dyDescent="0.2">
      <c r="A22678" s="293" t="s">
        <v>27634</v>
      </c>
      <c r="B22678" s="294" t="s">
        <v>27635</v>
      </c>
      <c r="C22678" s="295" t="s">
        <v>28061</v>
      </c>
      <c r="D22678" s="296" t="s">
        <v>2532</v>
      </c>
      <c r="E22678" s="296" t="s">
        <v>28062</v>
      </c>
      <c r="F22678" s="296" t="s">
        <v>27152</v>
      </c>
      <c r="G22678" s="296" t="s">
        <v>8616</v>
      </c>
      <c r="K22678" s="270" t="s">
        <v>72</v>
      </c>
    </row>
    <row r="22679" spans="1:11" x14ac:dyDescent="0.2">
      <c r="A22679" s="293" t="s">
        <v>27634</v>
      </c>
      <c r="B22679" s="294" t="s">
        <v>27635</v>
      </c>
      <c r="C22679" s="295" t="s">
        <v>28063</v>
      </c>
      <c r="D22679" s="296" t="s">
        <v>4463</v>
      </c>
      <c r="E22679" s="296" t="s">
        <v>20625</v>
      </c>
      <c r="F22679" s="296" t="s">
        <v>27152</v>
      </c>
      <c r="G22679" s="296" t="s">
        <v>5348</v>
      </c>
      <c r="K22679" s="270" t="s">
        <v>72</v>
      </c>
    </row>
    <row r="22680" spans="1:11" x14ac:dyDescent="0.2">
      <c r="A22680" s="293" t="s">
        <v>27634</v>
      </c>
      <c r="B22680" s="294" t="s">
        <v>27635</v>
      </c>
      <c r="C22680" s="295" t="s">
        <v>28064</v>
      </c>
      <c r="D22680" s="296" t="s">
        <v>28065</v>
      </c>
      <c r="E22680" s="296" t="s">
        <v>28066</v>
      </c>
      <c r="F22680" s="296" t="s">
        <v>27152</v>
      </c>
      <c r="G22680" s="296" t="s">
        <v>9373</v>
      </c>
      <c r="K22680" s="270" t="s">
        <v>72</v>
      </c>
    </row>
    <row r="22681" spans="1:11" x14ac:dyDescent="0.2">
      <c r="A22681" s="293" t="s">
        <v>27634</v>
      </c>
      <c r="B22681" s="294" t="s">
        <v>27635</v>
      </c>
      <c r="C22681" s="295" t="s">
        <v>28067</v>
      </c>
      <c r="D22681" s="296" t="s">
        <v>16332</v>
      </c>
      <c r="E22681" s="296" t="s">
        <v>2565</v>
      </c>
      <c r="F22681" s="296" t="s">
        <v>27152</v>
      </c>
      <c r="G22681" s="296" t="s">
        <v>552</v>
      </c>
      <c r="K22681" s="270" t="s">
        <v>72</v>
      </c>
    </row>
    <row r="22682" spans="1:11" x14ac:dyDescent="0.2">
      <c r="A22682" s="293" t="s">
        <v>27634</v>
      </c>
      <c r="B22682" s="294" t="s">
        <v>27635</v>
      </c>
      <c r="C22682" s="295" t="s">
        <v>28068</v>
      </c>
      <c r="D22682" s="296" t="s">
        <v>9414</v>
      </c>
      <c r="E22682" s="296" t="s">
        <v>28069</v>
      </c>
      <c r="F22682" s="296" t="s">
        <v>27152</v>
      </c>
      <c r="G22682" s="296" t="s">
        <v>552</v>
      </c>
      <c r="K22682" s="270" t="s">
        <v>72</v>
      </c>
    </row>
    <row r="22683" spans="1:11" x14ac:dyDescent="0.2">
      <c r="A22683" s="293" t="s">
        <v>27634</v>
      </c>
      <c r="B22683" s="294" t="s">
        <v>27635</v>
      </c>
      <c r="C22683" s="295" t="s">
        <v>28070</v>
      </c>
      <c r="D22683" s="296" t="s">
        <v>28071</v>
      </c>
      <c r="E22683" s="296" t="s">
        <v>10271</v>
      </c>
      <c r="F22683" s="296" t="s">
        <v>27152</v>
      </c>
      <c r="G22683" s="296" t="s">
        <v>552</v>
      </c>
      <c r="K22683" s="270" t="s">
        <v>72</v>
      </c>
    </row>
    <row r="22684" spans="1:11" x14ac:dyDescent="0.2">
      <c r="A22684" s="293" t="s">
        <v>27634</v>
      </c>
      <c r="B22684" s="294" t="s">
        <v>27635</v>
      </c>
      <c r="C22684" s="295" t="s">
        <v>28072</v>
      </c>
      <c r="D22684" s="296" t="s">
        <v>2149</v>
      </c>
      <c r="E22684" s="296" t="s">
        <v>28073</v>
      </c>
      <c r="F22684" s="296" t="s">
        <v>27152</v>
      </c>
      <c r="G22684" s="296" t="s">
        <v>18847</v>
      </c>
      <c r="K22684" s="270" t="s">
        <v>72</v>
      </c>
    </row>
    <row r="22685" spans="1:11" x14ac:dyDescent="0.2">
      <c r="A22685" s="293" t="s">
        <v>27634</v>
      </c>
      <c r="B22685" s="294" t="s">
        <v>27635</v>
      </c>
      <c r="C22685" s="295" t="s">
        <v>28074</v>
      </c>
      <c r="D22685" s="296" t="s">
        <v>28075</v>
      </c>
      <c r="E22685" s="296" t="s">
        <v>28076</v>
      </c>
      <c r="F22685" s="296" t="s">
        <v>27152</v>
      </c>
      <c r="G22685" s="296" t="s">
        <v>5348</v>
      </c>
      <c r="K22685" s="270" t="s">
        <v>72</v>
      </c>
    </row>
    <row r="22686" spans="1:11" x14ac:dyDescent="0.2">
      <c r="A22686" s="293" t="s">
        <v>27634</v>
      </c>
      <c r="B22686" s="294" t="s">
        <v>27635</v>
      </c>
      <c r="C22686" s="295" t="s">
        <v>28077</v>
      </c>
      <c r="D22686" s="296" t="s">
        <v>28075</v>
      </c>
      <c r="E22686" s="296" t="s">
        <v>28078</v>
      </c>
      <c r="F22686" s="296" t="s">
        <v>27152</v>
      </c>
      <c r="G22686" s="296" t="s">
        <v>18847</v>
      </c>
      <c r="K22686" s="270" t="s">
        <v>72</v>
      </c>
    </row>
    <row r="22687" spans="1:11" x14ac:dyDescent="0.2">
      <c r="A22687" s="293" t="s">
        <v>27634</v>
      </c>
      <c r="B22687" s="294" t="s">
        <v>27635</v>
      </c>
      <c r="C22687" s="295" t="s">
        <v>28079</v>
      </c>
      <c r="D22687" s="296" t="s">
        <v>1949</v>
      </c>
      <c r="E22687" s="296" t="s">
        <v>28080</v>
      </c>
      <c r="F22687" s="296" t="s">
        <v>28081</v>
      </c>
      <c r="G22687" s="296" t="s">
        <v>698</v>
      </c>
      <c r="K22687" s="270" t="s">
        <v>72</v>
      </c>
    </row>
    <row r="22688" spans="1:11" x14ac:dyDescent="0.2">
      <c r="A22688" s="293" t="s">
        <v>27634</v>
      </c>
      <c r="B22688" s="294" t="s">
        <v>27635</v>
      </c>
      <c r="C22688" s="295" t="s">
        <v>28082</v>
      </c>
      <c r="D22688" s="296" t="s">
        <v>1949</v>
      </c>
      <c r="E22688" s="296" t="s">
        <v>28083</v>
      </c>
      <c r="F22688" s="296" t="s">
        <v>27152</v>
      </c>
      <c r="G22688" s="296" t="s">
        <v>22706</v>
      </c>
      <c r="K22688" s="270" t="s">
        <v>72</v>
      </c>
    </row>
    <row r="22689" spans="1:11" x14ac:dyDescent="0.2">
      <c r="A22689" s="293" t="s">
        <v>27634</v>
      </c>
      <c r="B22689" s="294" t="s">
        <v>27635</v>
      </c>
      <c r="C22689" s="295" t="s">
        <v>28084</v>
      </c>
      <c r="D22689" s="296" t="s">
        <v>1949</v>
      </c>
      <c r="E22689" s="296" t="s">
        <v>28085</v>
      </c>
      <c r="F22689" s="296" t="s">
        <v>3150</v>
      </c>
      <c r="G22689" s="296" t="s">
        <v>18847</v>
      </c>
      <c r="K22689" s="270" t="s">
        <v>72</v>
      </c>
    </row>
    <row r="22690" spans="1:11" ht="12" thickBot="1" x14ac:dyDescent="0.25">
      <c r="A22690" s="257"/>
      <c r="B22690" s="258"/>
    </row>
    <row r="22691" spans="1:11" ht="13.5" thickBot="1" x14ac:dyDescent="0.25">
      <c r="A22691" s="259" t="s">
        <v>27215</v>
      </c>
      <c r="B22691" s="260">
        <f>COUNTA(B2:B22690)</f>
        <v>22688</v>
      </c>
      <c r="C22691" s="261"/>
    </row>
    <row r="22692" spans="1:11" x14ac:dyDescent="0.2">
      <c r="A22692" s="262"/>
      <c r="B22692" s="263"/>
    </row>
  </sheetData>
  <autoFilter ref="A1:K22689">
    <sortState ref="A2:K21437">
      <sortCondition ref="A1:A21437"/>
    </sortState>
  </autoFilter>
  <conditionalFormatting sqref="F11104">
    <cfRule type="duplicateValues" dxfId="0" priority="1"/>
  </conditionalFormatting>
  <pageMargins left="0.7" right="0.7" top="0.75" bottom="0.75" header="0.3" footer="0.3"/>
  <pageSetup orientation="landscape" horizontalDpi="4294967293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workbookViewId="0">
      <selection activeCell="B5" sqref="B5"/>
    </sheetView>
  </sheetViews>
  <sheetFormatPr defaultColWidth="8.85546875" defaultRowHeight="15" x14ac:dyDescent="0.25"/>
  <cols>
    <col min="1" max="1" width="55.7109375" customWidth="1"/>
    <col min="2" max="2" width="19.28515625" customWidth="1"/>
    <col min="3" max="3" width="25.42578125" style="19" customWidth="1"/>
    <col min="4" max="4" width="18.28515625" customWidth="1"/>
    <col min="5" max="5" width="17" customWidth="1"/>
    <col min="6" max="6" width="18.42578125" customWidth="1"/>
    <col min="7" max="7" width="11.28515625" customWidth="1"/>
    <col min="8" max="8" width="15.42578125" customWidth="1"/>
  </cols>
  <sheetData>
    <row r="1" spans="1:8" x14ac:dyDescent="0.25">
      <c r="A1" s="15" t="s">
        <v>1326</v>
      </c>
      <c r="B1" s="15" t="s">
        <v>1</v>
      </c>
      <c r="C1" s="15" t="s">
        <v>2</v>
      </c>
      <c r="D1" s="15" t="s">
        <v>5</v>
      </c>
      <c r="E1" s="16" t="s">
        <v>7</v>
      </c>
      <c r="F1" s="13" t="s">
        <v>85</v>
      </c>
      <c r="G1" s="17" t="s">
        <v>3</v>
      </c>
      <c r="H1" s="16" t="s">
        <v>4</v>
      </c>
    </row>
    <row r="2" spans="1:8" x14ac:dyDescent="0.25">
      <c r="A2" t="s">
        <v>1321</v>
      </c>
      <c r="B2" t="s">
        <v>98</v>
      </c>
      <c r="C2" s="9" t="s">
        <v>1322</v>
      </c>
      <c r="D2" s="9" t="s">
        <v>1323</v>
      </c>
      <c r="E2" s="9" t="s">
        <v>1324</v>
      </c>
      <c r="H2" t="s">
        <v>1325</v>
      </c>
    </row>
  </sheetData>
  <pageMargins left="0.7" right="0.7" top="0.75" bottom="0.75" header="0.3" footer="0.3"/>
  <pageSetup orientation="portrait" horizontalDpi="4294967293" verticalDpi="0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Sheet2!$G$2:$G$3</xm:f>
          </x14:formula1>
          <xm:sqref>D1</xm:sqref>
        </x14:dataValidation>
        <x14:dataValidation type="list" allowBlank="1" showInputMessage="1" showErrorMessage="1">
          <x14:formula1>
            <xm:f>Sheet2!$C$2:$C$7</xm:f>
          </x14:formula1>
          <xm:sqref>E1</xm:sqref>
        </x14:dataValidation>
        <x14:dataValidation type="list" allowBlank="1" showInputMessage="1" showErrorMessage="1">
          <x14:formula1>
            <xm:f>Sheet2!$D$2:$D$7</xm:f>
          </x14:formula1>
          <xm:sqref>F1</xm:sqref>
        </x14:dataValidation>
        <x14:dataValidation type="list" allowBlank="1" showInputMessage="1" showErrorMessage="1">
          <x14:formula1>
            <xm:f>Sheet2!$E$2:$E$12</xm:f>
          </x14:formula1>
          <xm:sqref>G1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Sheet2</vt:lpstr>
      <vt:lpstr>SUMMARY</vt:lpstr>
      <vt:lpstr>AMAPHIL PROVIDERS</vt:lpstr>
      <vt:lpstr>LIST OF MEDICAL COORDINATORS</vt:lpstr>
      <vt:lpstr>LIST OF DOCTORS - NON-UMBRELLA</vt:lpstr>
      <vt:lpstr>LIST OF DOCTORS - UMBRELLA</vt:lpstr>
      <vt:lpstr>TO UPDATE</vt:lpstr>
      <vt:lpstr>'AMAPHIL PROVIDERS'!Print_Area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Ermar Padayhag</dc:creator>
  <cp:lastModifiedBy>Developer</cp:lastModifiedBy>
  <cp:lastPrinted>2018-03-20T04:31:31Z</cp:lastPrinted>
  <dcterms:created xsi:type="dcterms:W3CDTF">2017-10-10T03:37:21Z</dcterms:created>
  <dcterms:modified xsi:type="dcterms:W3CDTF">2021-04-27T09:23:18Z</dcterms:modified>
</cp:coreProperties>
</file>